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orellana/Desktop/ThePower/Data Analysis/DataProject - Dashboard &amp; Análisis de Datos/"/>
    </mc:Choice>
  </mc:AlternateContent>
  <xr:revisionPtr revIDLastSave="0" documentId="8_{668F5A60-90EE-654C-A4B3-CE449F04F505}" xr6:coauthVersionLast="47" xr6:coauthVersionMax="47" xr10:uidLastSave="{00000000-0000-0000-0000-000000000000}"/>
  <bookViews>
    <workbookView xWindow="-4980" yWindow="-21100" windowWidth="38400" windowHeight="21100" activeTab="2" xr2:uid="{5659D928-7E5E-8C4E-9C7C-C5807689F5D8}"/>
  </bookViews>
  <sheets>
    <sheet name="Global_Music_Streaming_Listener" sheetId="3" r:id="rId1"/>
    <sheet name="Análisis" sheetId="1" r:id="rId2"/>
    <sheet name="Dashboard" sheetId="4" r:id="rId3"/>
  </sheets>
  <definedNames>
    <definedName name="_xlchart.v5.0" hidden="1">Análisis!$H$17</definedName>
    <definedName name="_xlchart.v5.1" hidden="1">Análisis!$H$18:$H$27</definedName>
    <definedName name="_xlchart.v5.2" hidden="1">Análisis!$I$17</definedName>
    <definedName name="_xlchart.v5.3" hidden="1">Análisis!$I$18:$I$27</definedName>
    <definedName name="DatosExternos_1" localSheetId="0" hidden="1">Global_Music_Streaming_Listener!$B$1:$L$5001</definedName>
    <definedName name="SegmentaciónDeDatos_Age">#N/A</definedName>
    <definedName name="SegmentaciónDeDatos_Country">#N/A</definedName>
    <definedName name="SegmentaciónDeDatos_Listening_Time__Morning_Afternoon_Night">#N/A</definedName>
    <definedName name="SegmentaciónDeDatos_Streaming_Platform">#N/A</definedName>
    <definedName name="SegmentaciónDeDatos_Subscription_Type">#N/A</definedName>
    <definedName name="SegmentaciónDeDatos_Top_Genre">#N/A</definedName>
  </definedNames>
  <calcPr calcId="191029"/>
  <pivotCaches>
    <pivotCache cacheId="12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V16" i="1"/>
  <c r="U16" i="1"/>
  <c r="V15" i="1"/>
  <c r="U15" i="1"/>
  <c r="V14" i="1"/>
  <c r="U14" i="1"/>
  <c r="V13" i="1"/>
  <c r="U13" i="1"/>
  <c r="V12" i="1"/>
  <c r="U12" i="1"/>
  <c r="V11" i="1"/>
  <c r="U11" i="1"/>
  <c r="E3" i="1"/>
  <c r="D3" i="1"/>
  <c r="D4" i="1" s="1"/>
  <c r="C3" i="1"/>
  <c r="C4" i="1" s="1"/>
  <c r="F3" i="1" l="1"/>
  <c r="F4" i="1" s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48C873-50E2-314B-AEFA-8C4FA8DE270E}" keepAlive="1" name="Consulta - Global_Music_Streaming_Listener_Preferences" description="Conexión a la consulta 'Global_Music_Streaming_Listener_Preferences' en el libro." type="5" refreshedVersion="8" background="1" saveData="1">
    <dbPr connection="Provider=Microsoft.Mashup.OleDb.1;Data Source=$Workbook$;Location=Global_Music_Streaming_Listener_Preferences;Extended Properties=&quot;&quot;" command="SELECT * FROM [Global_Music_Streaming_Listener_Preferences]"/>
  </connection>
  <connection id="2" xr16:uid="{E3BD3527-2DE9-7B4F-8112-8D16B6DDD861}" keepAlive="1" name="Consulta - human_cognitive_performance" description="Conexión a la consulta 'human_cognitive_performance' en el libro." type="5" refreshedVersion="8" background="1" saveData="1">
    <dbPr connection="Provider=Microsoft.Mashup.OleDb.1;Data Source=$Workbook$;Location=human_cognitive_performance;Extended Properties=&quot;&quot;" command="SELECT * FROM [human_cognitive_performance]"/>
  </connection>
</connections>
</file>

<file path=xl/sharedStrings.xml><?xml version="1.0" encoding="utf-8"?>
<sst xmlns="http://schemas.openxmlformats.org/spreadsheetml/2006/main" count="35113" uniqueCount="5073">
  <si>
    <t>Age</t>
  </si>
  <si>
    <t>U1000</t>
  </si>
  <si>
    <t>U1001</t>
  </si>
  <si>
    <t>U1002</t>
  </si>
  <si>
    <t>U1003</t>
  </si>
  <si>
    <t>U1004</t>
  </si>
  <si>
    <t>U1005</t>
  </si>
  <si>
    <t>U1006</t>
  </si>
  <si>
    <t>U1007</t>
  </si>
  <si>
    <t>U1008</t>
  </si>
  <si>
    <t>U1009</t>
  </si>
  <si>
    <t>U1010</t>
  </si>
  <si>
    <t>U1011</t>
  </si>
  <si>
    <t>U1012</t>
  </si>
  <si>
    <t>U1013</t>
  </si>
  <si>
    <t>U1014</t>
  </si>
  <si>
    <t>U1015</t>
  </si>
  <si>
    <t>U1016</t>
  </si>
  <si>
    <t>U1017</t>
  </si>
  <si>
    <t>U1018</t>
  </si>
  <si>
    <t>U1019</t>
  </si>
  <si>
    <t>U1020</t>
  </si>
  <si>
    <t>U1021</t>
  </si>
  <si>
    <t>U1022</t>
  </si>
  <si>
    <t>U1023</t>
  </si>
  <si>
    <t>U1024</t>
  </si>
  <si>
    <t>U1025</t>
  </si>
  <si>
    <t>U1026</t>
  </si>
  <si>
    <t>U1027</t>
  </si>
  <si>
    <t>U1028</t>
  </si>
  <si>
    <t>U1029</t>
  </si>
  <si>
    <t>U1030</t>
  </si>
  <si>
    <t>U1031</t>
  </si>
  <si>
    <t>U1032</t>
  </si>
  <si>
    <t>U1033</t>
  </si>
  <si>
    <t>U1034</t>
  </si>
  <si>
    <t>U1035</t>
  </si>
  <si>
    <t>U1036</t>
  </si>
  <si>
    <t>U1037</t>
  </si>
  <si>
    <t>U1038</t>
  </si>
  <si>
    <t>U1039</t>
  </si>
  <si>
    <t>U1040</t>
  </si>
  <si>
    <t>U1041</t>
  </si>
  <si>
    <t>U1042</t>
  </si>
  <si>
    <t>U1043</t>
  </si>
  <si>
    <t>U1044</t>
  </si>
  <si>
    <t>U1045</t>
  </si>
  <si>
    <t>U1046</t>
  </si>
  <si>
    <t>U1047</t>
  </si>
  <si>
    <t>U1048</t>
  </si>
  <si>
    <t>U1049</t>
  </si>
  <si>
    <t>U1050</t>
  </si>
  <si>
    <t>U1051</t>
  </si>
  <si>
    <t>U1052</t>
  </si>
  <si>
    <t>U1053</t>
  </si>
  <si>
    <t>U1054</t>
  </si>
  <si>
    <t>U1055</t>
  </si>
  <si>
    <t>U1056</t>
  </si>
  <si>
    <t>U1057</t>
  </si>
  <si>
    <t>U1058</t>
  </si>
  <si>
    <t>U1059</t>
  </si>
  <si>
    <t>U1060</t>
  </si>
  <si>
    <t>U1061</t>
  </si>
  <si>
    <t>U1062</t>
  </si>
  <si>
    <t>U1063</t>
  </si>
  <si>
    <t>U1064</t>
  </si>
  <si>
    <t>U1065</t>
  </si>
  <si>
    <t>U1066</t>
  </si>
  <si>
    <t>U1067</t>
  </si>
  <si>
    <t>U1068</t>
  </si>
  <si>
    <t>U1069</t>
  </si>
  <si>
    <t>U1070</t>
  </si>
  <si>
    <t>U1071</t>
  </si>
  <si>
    <t>U1072</t>
  </si>
  <si>
    <t>U1073</t>
  </si>
  <si>
    <t>U1074</t>
  </si>
  <si>
    <t>U1075</t>
  </si>
  <si>
    <t>U1076</t>
  </si>
  <si>
    <t>U1077</t>
  </si>
  <si>
    <t>U1078</t>
  </si>
  <si>
    <t>U1079</t>
  </si>
  <si>
    <t>U1080</t>
  </si>
  <si>
    <t>U1081</t>
  </si>
  <si>
    <t>U1082</t>
  </si>
  <si>
    <t>U1083</t>
  </si>
  <si>
    <t>U1084</t>
  </si>
  <si>
    <t>U1085</t>
  </si>
  <si>
    <t>U1086</t>
  </si>
  <si>
    <t>U1087</t>
  </si>
  <si>
    <t>U1088</t>
  </si>
  <si>
    <t>U1089</t>
  </si>
  <si>
    <t>U1090</t>
  </si>
  <si>
    <t>U1091</t>
  </si>
  <si>
    <t>U1092</t>
  </si>
  <si>
    <t>U1093</t>
  </si>
  <si>
    <t>U1094</t>
  </si>
  <si>
    <t>U1095</t>
  </si>
  <si>
    <t>U1096</t>
  </si>
  <si>
    <t>U1097</t>
  </si>
  <si>
    <t>U1098</t>
  </si>
  <si>
    <t>U1099</t>
  </si>
  <si>
    <t>U1100</t>
  </si>
  <si>
    <t>U1101</t>
  </si>
  <si>
    <t>U1102</t>
  </si>
  <si>
    <t>U1103</t>
  </si>
  <si>
    <t>U1104</t>
  </si>
  <si>
    <t>U1105</t>
  </si>
  <si>
    <t>U1106</t>
  </si>
  <si>
    <t>U1107</t>
  </si>
  <si>
    <t>U1108</t>
  </si>
  <si>
    <t>U1109</t>
  </si>
  <si>
    <t>U1110</t>
  </si>
  <si>
    <t>U1111</t>
  </si>
  <si>
    <t>U1112</t>
  </si>
  <si>
    <t>U1113</t>
  </si>
  <si>
    <t>U1114</t>
  </si>
  <si>
    <t>U1115</t>
  </si>
  <si>
    <t>U1116</t>
  </si>
  <si>
    <t>U1117</t>
  </si>
  <si>
    <t>U1118</t>
  </si>
  <si>
    <t>U1119</t>
  </si>
  <si>
    <t>U1120</t>
  </si>
  <si>
    <t>U1121</t>
  </si>
  <si>
    <t>U1122</t>
  </si>
  <si>
    <t>U1123</t>
  </si>
  <si>
    <t>U1124</t>
  </si>
  <si>
    <t>U1125</t>
  </si>
  <si>
    <t>U1126</t>
  </si>
  <si>
    <t>U1127</t>
  </si>
  <si>
    <t>U1128</t>
  </si>
  <si>
    <t>U1129</t>
  </si>
  <si>
    <t>U1130</t>
  </si>
  <si>
    <t>U1131</t>
  </si>
  <si>
    <t>U1132</t>
  </si>
  <si>
    <t>U1133</t>
  </si>
  <si>
    <t>U1134</t>
  </si>
  <si>
    <t>U1135</t>
  </si>
  <si>
    <t>U1136</t>
  </si>
  <si>
    <t>U1137</t>
  </si>
  <si>
    <t>U1138</t>
  </si>
  <si>
    <t>U1139</t>
  </si>
  <si>
    <t>U1140</t>
  </si>
  <si>
    <t>U1141</t>
  </si>
  <si>
    <t>U1142</t>
  </si>
  <si>
    <t>U1143</t>
  </si>
  <si>
    <t>U1144</t>
  </si>
  <si>
    <t>U1145</t>
  </si>
  <si>
    <t>U1146</t>
  </si>
  <si>
    <t>U1147</t>
  </si>
  <si>
    <t>U1148</t>
  </si>
  <si>
    <t>U1149</t>
  </si>
  <si>
    <t>U1150</t>
  </si>
  <si>
    <t>U1151</t>
  </si>
  <si>
    <t>U1152</t>
  </si>
  <si>
    <t>U1153</t>
  </si>
  <si>
    <t>U1154</t>
  </si>
  <si>
    <t>U1155</t>
  </si>
  <si>
    <t>U1156</t>
  </si>
  <si>
    <t>U1157</t>
  </si>
  <si>
    <t>U1158</t>
  </si>
  <si>
    <t>U1159</t>
  </si>
  <si>
    <t>U1160</t>
  </si>
  <si>
    <t>U1161</t>
  </si>
  <si>
    <t>U1162</t>
  </si>
  <si>
    <t>U1163</t>
  </si>
  <si>
    <t>U1164</t>
  </si>
  <si>
    <t>U1165</t>
  </si>
  <si>
    <t>U1166</t>
  </si>
  <si>
    <t>U1167</t>
  </si>
  <si>
    <t>U1168</t>
  </si>
  <si>
    <t>U1169</t>
  </si>
  <si>
    <t>U1170</t>
  </si>
  <si>
    <t>U1171</t>
  </si>
  <si>
    <t>U1172</t>
  </si>
  <si>
    <t>U1173</t>
  </si>
  <si>
    <t>U1174</t>
  </si>
  <si>
    <t>U1175</t>
  </si>
  <si>
    <t>U1176</t>
  </si>
  <si>
    <t>U1177</t>
  </si>
  <si>
    <t>U1178</t>
  </si>
  <si>
    <t>U1179</t>
  </si>
  <si>
    <t>U1180</t>
  </si>
  <si>
    <t>U1181</t>
  </si>
  <si>
    <t>U1182</t>
  </si>
  <si>
    <t>U1183</t>
  </si>
  <si>
    <t>U1184</t>
  </si>
  <si>
    <t>U1185</t>
  </si>
  <si>
    <t>U1186</t>
  </si>
  <si>
    <t>U1187</t>
  </si>
  <si>
    <t>U1188</t>
  </si>
  <si>
    <t>U1189</t>
  </si>
  <si>
    <t>U1190</t>
  </si>
  <si>
    <t>U1191</t>
  </si>
  <si>
    <t>U1192</t>
  </si>
  <si>
    <t>U1193</t>
  </si>
  <si>
    <t>U1194</t>
  </si>
  <si>
    <t>U1195</t>
  </si>
  <si>
    <t>U1196</t>
  </si>
  <si>
    <t>U1197</t>
  </si>
  <si>
    <t>U1198</t>
  </si>
  <si>
    <t>U1199</t>
  </si>
  <si>
    <t>U1200</t>
  </si>
  <si>
    <t>U1201</t>
  </si>
  <si>
    <t>U1202</t>
  </si>
  <si>
    <t>U1203</t>
  </si>
  <si>
    <t>U1204</t>
  </si>
  <si>
    <t>U1205</t>
  </si>
  <si>
    <t>U1206</t>
  </si>
  <si>
    <t>U1207</t>
  </si>
  <si>
    <t>U1208</t>
  </si>
  <si>
    <t>U1209</t>
  </si>
  <si>
    <t>U1210</t>
  </si>
  <si>
    <t>U1211</t>
  </si>
  <si>
    <t>U1212</t>
  </si>
  <si>
    <t>U1213</t>
  </si>
  <si>
    <t>U1214</t>
  </si>
  <si>
    <t>U1215</t>
  </si>
  <si>
    <t>U1216</t>
  </si>
  <si>
    <t>U1217</t>
  </si>
  <si>
    <t>U1218</t>
  </si>
  <si>
    <t>U1219</t>
  </si>
  <si>
    <t>U1220</t>
  </si>
  <si>
    <t>U1221</t>
  </si>
  <si>
    <t>U1222</t>
  </si>
  <si>
    <t>U1223</t>
  </si>
  <si>
    <t>U1224</t>
  </si>
  <si>
    <t>U1225</t>
  </si>
  <si>
    <t>U1226</t>
  </si>
  <si>
    <t>U1227</t>
  </si>
  <si>
    <t>U1228</t>
  </si>
  <si>
    <t>U1229</t>
  </si>
  <si>
    <t>U1230</t>
  </si>
  <si>
    <t>U1231</t>
  </si>
  <si>
    <t>U1232</t>
  </si>
  <si>
    <t>U1233</t>
  </si>
  <si>
    <t>U1234</t>
  </si>
  <si>
    <t>U1235</t>
  </si>
  <si>
    <t>U1236</t>
  </si>
  <si>
    <t>U1237</t>
  </si>
  <si>
    <t>U1238</t>
  </si>
  <si>
    <t>U1239</t>
  </si>
  <si>
    <t>U1240</t>
  </si>
  <si>
    <t>U1241</t>
  </si>
  <si>
    <t>U1242</t>
  </si>
  <si>
    <t>U1243</t>
  </si>
  <si>
    <t>U1244</t>
  </si>
  <si>
    <t>U1245</t>
  </si>
  <si>
    <t>U1246</t>
  </si>
  <si>
    <t>U1247</t>
  </si>
  <si>
    <t>U1248</t>
  </si>
  <si>
    <t>U1249</t>
  </si>
  <si>
    <t>U1250</t>
  </si>
  <si>
    <t>U1251</t>
  </si>
  <si>
    <t>U1252</t>
  </si>
  <si>
    <t>U1253</t>
  </si>
  <si>
    <t>U1254</t>
  </si>
  <si>
    <t>U1255</t>
  </si>
  <si>
    <t>U1256</t>
  </si>
  <si>
    <t>U1257</t>
  </si>
  <si>
    <t>U1258</t>
  </si>
  <si>
    <t>U1259</t>
  </si>
  <si>
    <t>U1260</t>
  </si>
  <si>
    <t>U1261</t>
  </si>
  <si>
    <t>U1262</t>
  </si>
  <si>
    <t>U1263</t>
  </si>
  <si>
    <t>U1264</t>
  </si>
  <si>
    <t>U1265</t>
  </si>
  <si>
    <t>U1266</t>
  </si>
  <si>
    <t>U1267</t>
  </si>
  <si>
    <t>U1268</t>
  </si>
  <si>
    <t>U1269</t>
  </si>
  <si>
    <t>U1270</t>
  </si>
  <si>
    <t>U1271</t>
  </si>
  <si>
    <t>U1272</t>
  </si>
  <si>
    <t>U1273</t>
  </si>
  <si>
    <t>U1274</t>
  </si>
  <si>
    <t>U1275</t>
  </si>
  <si>
    <t>U1276</t>
  </si>
  <si>
    <t>U1277</t>
  </si>
  <si>
    <t>U1278</t>
  </si>
  <si>
    <t>U1279</t>
  </si>
  <si>
    <t>U1280</t>
  </si>
  <si>
    <t>U1281</t>
  </si>
  <si>
    <t>U1282</t>
  </si>
  <si>
    <t>U1283</t>
  </si>
  <si>
    <t>U1284</t>
  </si>
  <si>
    <t>U1285</t>
  </si>
  <si>
    <t>U1286</t>
  </si>
  <si>
    <t>U1287</t>
  </si>
  <si>
    <t>U1288</t>
  </si>
  <si>
    <t>U1289</t>
  </si>
  <si>
    <t>U1290</t>
  </si>
  <si>
    <t>U1291</t>
  </si>
  <si>
    <t>U1292</t>
  </si>
  <si>
    <t>U1293</t>
  </si>
  <si>
    <t>U1294</t>
  </si>
  <si>
    <t>U1295</t>
  </si>
  <si>
    <t>U1296</t>
  </si>
  <si>
    <t>U1297</t>
  </si>
  <si>
    <t>U1298</t>
  </si>
  <si>
    <t>U1299</t>
  </si>
  <si>
    <t>U1300</t>
  </si>
  <si>
    <t>U1301</t>
  </si>
  <si>
    <t>U1302</t>
  </si>
  <si>
    <t>U1303</t>
  </si>
  <si>
    <t>U1304</t>
  </si>
  <si>
    <t>U1305</t>
  </si>
  <si>
    <t>U1306</t>
  </si>
  <si>
    <t>U1307</t>
  </si>
  <si>
    <t>U1308</t>
  </si>
  <si>
    <t>U1309</t>
  </si>
  <si>
    <t>U1310</t>
  </si>
  <si>
    <t>U1311</t>
  </si>
  <si>
    <t>U1312</t>
  </si>
  <si>
    <t>U1313</t>
  </si>
  <si>
    <t>U1314</t>
  </si>
  <si>
    <t>U1315</t>
  </si>
  <si>
    <t>U1316</t>
  </si>
  <si>
    <t>U1317</t>
  </si>
  <si>
    <t>U1318</t>
  </si>
  <si>
    <t>U1319</t>
  </si>
  <si>
    <t>U1320</t>
  </si>
  <si>
    <t>U1321</t>
  </si>
  <si>
    <t>U1322</t>
  </si>
  <si>
    <t>U1323</t>
  </si>
  <si>
    <t>U1324</t>
  </si>
  <si>
    <t>U1325</t>
  </si>
  <si>
    <t>U1326</t>
  </si>
  <si>
    <t>U1327</t>
  </si>
  <si>
    <t>U1328</t>
  </si>
  <si>
    <t>U1329</t>
  </si>
  <si>
    <t>U1330</t>
  </si>
  <si>
    <t>U1331</t>
  </si>
  <si>
    <t>U1332</t>
  </si>
  <si>
    <t>U1333</t>
  </si>
  <si>
    <t>U1334</t>
  </si>
  <si>
    <t>U1335</t>
  </si>
  <si>
    <t>U1336</t>
  </si>
  <si>
    <t>U1337</t>
  </si>
  <si>
    <t>U1338</t>
  </si>
  <si>
    <t>U1339</t>
  </si>
  <si>
    <t>U1340</t>
  </si>
  <si>
    <t>U1341</t>
  </si>
  <si>
    <t>U1342</t>
  </si>
  <si>
    <t>U1343</t>
  </si>
  <si>
    <t>U1344</t>
  </si>
  <si>
    <t>U1345</t>
  </si>
  <si>
    <t>U1346</t>
  </si>
  <si>
    <t>U1347</t>
  </si>
  <si>
    <t>U1348</t>
  </si>
  <si>
    <t>U1349</t>
  </si>
  <si>
    <t>U1350</t>
  </si>
  <si>
    <t>U1351</t>
  </si>
  <si>
    <t>U1352</t>
  </si>
  <si>
    <t>U1353</t>
  </si>
  <si>
    <t>U1354</t>
  </si>
  <si>
    <t>U1355</t>
  </si>
  <si>
    <t>U1356</t>
  </si>
  <si>
    <t>U1357</t>
  </si>
  <si>
    <t>U1358</t>
  </si>
  <si>
    <t>U1359</t>
  </si>
  <si>
    <t>U1360</t>
  </si>
  <si>
    <t>U1361</t>
  </si>
  <si>
    <t>U1362</t>
  </si>
  <si>
    <t>U1363</t>
  </si>
  <si>
    <t>U1364</t>
  </si>
  <si>
    <t>U1365</t>
  </si>
  <si>
    <t>U1366</t>
  </si>
  <si>
    <t>U1367</t>
  </si>
  <si>
    <t>U1368</t>
  </si>
  <si>
    <t>U1369</t>
  </si>
  <si>
    <t>U1370</t>
  </si>
  <si>
    <t>U1371</t>
  </si>
  <si>
    <t>U1372</t>
  </si>
  <si>
    <t>U1373</t>
  </si>
  <si>
    <t>U1374</t>
  </si>
  <si>
    <t>U1375</t>
  </si>
  <si>
    <t>U1376</t>
  </si>
  <si>
    <t>U1377</t>
  </si>
  <si>
    <t>U1378</t>
  </si>
  <si>
    <t>U1379</t>
  </si>
  <si>
    <t>U1380</t>
  </si>
  <si>
    <t>U1381</t>
  </si>
  <si>
    <t>U1382</t>
  </si>
  <si>
    <t>U1383</t>
  </si>
  <si>
    <t>U1384</t>
  </si>
  <si>
    <t>U1385</t>
  </si>
  <si>
    <t>U1386</t>
  </si>
  <si>
    <t>U1387</t>
  </si>
  <si>
    <t>U1388</t>
  </si>
  <si>
    <t>U1389</t>
  </si>
  <si>
    <t>U1390</t>
  </si>
  <si>
    <t>U1391</t>
  </si>
  <si>
    <t>U1392</t>
  </si>
  <si>
    <t>U1393</t>
  </si>
  <si>
    <t>U1394</t>
  </si>
  <si>
    <t>U1395</t>
  </si>
  <si>
    <t>U1396</t>
  </si>
  <si>
    <t>U1397</t>
  </si>
  <si>
    <t>U1398</t>
  </si>
  <si>
    <t>U1399</t>
  </si>
  <si>
    <t>U1400</t>
  </si>
  <si>
    <t>U1401</t>
  </si>
  <si>
    <t>U1402</t>
  </si>
  <si>
    <t>U1403</t>
  </si>
  <si>
    <t>U1404</t>
  </si>
  <si>
    <t>U1405</t>
  </si>
  <si>
    <t>U1406</t>
  </si>
  <si>
    <t>U1407</t>
  </si>
  <si>
    <t>U1408</t>
  </si>
  <si>
    <t>U1409</t>
  </si>
  <si>
    <t>U1410</t>
  </si>
  <si>
    <t>U1411</t>
  </si>
  <si>
    <t>U1412</t>
  </si>
  <si>
    <t>U1413</t>
  </si>
  <si>
    <t>U1414</t>
  </si>
  <si>
    <t>U1415</t>
  </si>
  <si>
    <t>U1416</t>
  </si>
  <si>
    <t>U1417</t>
  </si>
  <si>
    <t>U1418</t>
  </si>
  <si>
    <t>U1419</t>
  </si>
  <si>
    <t>U1420</t>
  </si>
  <si>
    <t>U1421</t>
  </si>
  <si>
    <t>U1422</t>
  </si>
  <si>
    <t>U1423</t>
  </si>
  <si>
    <t>U1424</t>
  </si>
  <si>
    <t>U1425</t>
  </si>
  <si>
    <t>U1426</t>
  </si>
  <si>
    <t>U1427</t>
  </si>
  <si>
    <t>U1428</t>
  </si>
  <si>
    <t>U1429</t>
  </si>
  <si>
    <t>U1430</t>
  </si>
  <si>
    <t>U1431</t>
  </si>
  <si>
    <t>U1432</t>
  </si>
  <si>
    <t>U1433</t>
  </si>
  <si>
    <t>U1434</t>
  </si>
  <si>
    <t>U1435</t>
  </si>
  <si>
    <t>U1436</t>
  </si>
  <si>
    <t>U1437</t>
  </si>
  <si>
    <t>U1438</t>
  </si>
  <si>
    <t>U1439</t>
  </si>
  <si>
    <t>U1440</t>
  </si>
  <si>
    <t>U1441</t>
  </si>
  <si>
    <t>U1442</t>
  </si>
  <si>
    <t>U1443</t>
  </si>
  <si>
    <t>U1444</t>
  </si>
  <si>
    <t>U1445</t>
  </si>
  <si>
    <t>U1446</t>
  </si>
  <si>
    <t>U1447</t>
  </si>
  <si>
    <t>U1448</t>
  </si>
  <si>
    <t>U1449</t>
  </si>
  <si>
    <t>U1450</t>
  </si>
  <si>
    <t>U1451</t>
  </si>
  <si>
    <t>U1452</t>
  </si>
  <si>
    <t>U1453</t>
  </si>
  <si>
    <t>U1454</t>
  </si>
  <si>
    <t>U1455</t>
  </si>
  <si>
    <t>U1456</t>
  </si>
  <si>
    <t>U1457</t>
  </si>
  <si>
    <t>U1458</t>
  </si>
  <si>
    <t>U1459</t>
  </si>
  <si>
    <t>U1460</t>
  </si>
  <si>
    <t>U1461</t>
  </si>
  <si>
    <t>U1462</t>
  </si>
  <si>
    <t>U1463</t>
  </si>
  <si>
    <t>U1464</t>
  </si>
  <si>
    <t>U1465</t>
  </si>
  <si>
    <t>U1466</t>
  </si>
  <si>
    <t>U1467</t>
  </si>
  <si>
    <t>U1468</t>
  </si>
  <si>
    <t>U1469</t>
  </si>
  <si>
    <t>U1470</t>
  </si>
  <si>
    <t>U1471</t>
  </si>
  <si>
    <t>U1472</t>
  </si>
  <si>
    <t>U1473</t>
  </si>
  <si>
    <t>U1474</t>
  </si>
  <si>
    <t>U1475</t>
  </si>
  <si>
    <t>U1476</t>
  </si>
  <si>
    <t>U1477</t>
  </si>
  <si>
    <t>U1478</t>
  </si>
  <si>
    <t>U1479</t>
  </si>
  <si>
    <t>U1480</t>
  </si>
  <si>
    <t>U1481</t>
  </si>
  <si>
    <t>U1482</t>
  </si>
  <si>
    <t>U1483</t>
  </si>
  <si>
    <t>U1484</t>
  </si>
  <si>
    <t>U1485</t>
  </si>
  <si>
    <t>U1486</t>
  </si>
  <si>
    <t>U1487</t>
  </si>
  <si>
    <t>U1488</t>
  </si>
  <si>
    <t>U1489</t>
  </si>
  <si>
    <t>U1490</t>
  </si>
  <si>
    <t>U1491</t>
  </si>
  <si>
    <t>U1492</t>
  </si>
  <si>
    <t>U1493</t>
  </si>
  <si>
    <t>U1494</t>
  </si>
  <si>
    <t>U1495</t>
  </si>
  <si>
    <t>U1496</t>
  </si>
  <si>
    <t>U1497</t>
  </si>
  <si>
    <t>U1498</t>
  </si>
  <si>
    <t>U1499</t>
  </si>
  <si>
    <t>U1500</t>
  </si>
  <si>
    <t>U1501</t>
  </si>
  <si>
    <t>U1502</t>
  </si>
  <si>
    <t>U1503</t>
  </si>
  <si>
    <t>U1504</t>
  </si>
  <si>
    <t>U1505</t>
  </si>
  <si>
    <t>U1506</t>
  </si>
  <si>
    <t>U1507</t>
  </si>
  <si>
    <t>U1508</t>
  </si>
  <si>
    <t>U1509</t>
  </si>
  <si>
    <t>U1510</t>
  </si>
  <si>
    <t>U1511</t>
  </si>
  <si>
    <t>U1512</t>
  </si>
  <si>
    <t>U1513</t>
  </si>
  <si>
    <t>U1514</t>
  </si>
  <si>
    <t>U1515</t>
  </si>
  <si>
    <t>U1516</t>
  </si>
  <si>
    <t>U1517</t>
  </si>
  <si>
    <t>U1518</t>
  </si>
  <si>
    <t>U1519</t>
  </si>
  <si>
    <t>U1520</t>
  </si>
  <si>
    <t>U1521</t>
  </si>
  <si>
    <t>U1522</t>
  </si>
  <si>
    <t>U1523</t>
  </si>
  <si>
    <t>U1524</t>
  </si>
  <si>
    <t>U1525</t>
  </si>
  <si>
    <t>U1526</t>
  </si>
  <si>
    <t>U1527</t>
  </si>
  <si>
    <t>U1528</t>
  </si>
  <si>
    <t>U1529</t>
  </si>
  <si>
    <t>U1530</t>
  </si>
  <si>
    <t>U1531</t>
  </si>
  <si>
    <t>U1532</t>
  </si>
  <si>
    <t>U1533</t>
  </si>
  <si>
    <t>U1534</t>
  </si>
  <si>
    <t>U1535</t>
  </si>
  <si>
    <t>U1536</t>
  </si>
  <si>
    <t>U1537</t>
  </si>
  <si>
    <t>U1538</t>
  </si>
  <si>
    <t>U1539</t>
  </si>
  <si>
    <t>U1540</t>
  </si>
  <si>
    <t>U1541</t>
  </si>
  <si>
    <t>U1542</t>
  </si>
  <si>
    <t>U1543</t>
  </si>
  <si>
    <t>U1544</t>
  </si>
  <si>
    <t>U1545</t>
  </si>
  <si>
    <t>U1546</t>
  </si>
  <si>
    <t>U1547</t>
  </si>
  <si>
    <t>U1548</t>
  </si>
  <si>
    <t>U1549</t>
  </si>
  <si>
    <t>U1550</t>
  </si>
  <si>
    <t>U1551</t>
  </si>
  <si>
    <t>U1552</t>
  </si>
  <si>
    <t>U1553</t>
  </si>
  <si>
    <t>U1554</t>
  </si>
  <si>
    <t>U1555</t>
  </si>
  <si>
    <t>U1556</t>
  </si>
  <si>
    <t>U1557</t>
  </si>
  <si>
    <t>U1558</t>
  </si>
  <si>
    <t>U1559</t>
  </si>
  <si>
    <t>U1560</t>
  </si>
  <si>
    <t>U1561</t>
  </si>
  <si>
    <t>U1562</t>
  </si>
  <si>
    <t>U1563</t>
  </si>
  <si>
    <t>U1564</t>
  </si>
  <si>
    <t>U1565</t>
  </si>
  <si>
    <t>U1566</t>
  </si>
  <si>
    <t>U1567</t>
  </si>
  <si>
    <t>U1568</t>
  </si>
  <si>
    <t>U1569</t>
  </si>
  <si>
    <t>U1570</t>
  </si>
  <si>
    <t>U1571</t>
  </si>
  <si>
    <t>U1572</t>
  </si>
  <si>
    <t>U1573</t>
  </si>
  <si>
    <t>U1574</t>
  </si>
  <si>
    <t>U1575</t>
  </si>
  <si>
    <t>U1576</t>
  </si>
  <si>
    <t>U1577</t>
  </si>
  <si>
    <t>U1578</t>
  </si>
  <si>
    <t>U1579</t>
  </si>
  <si>
    <t>U1580</t>
  </si>
  <si>
    <t>U1581</t>
  </si>
  <si>
    <t>U1582</t>
  </si>
  <si>
    <t>U1583</t>
  </si>
  <si>
    <t>U1584</t>
  </si>
  <si>
    <t>U1585</t>
  </si>
  <si>
    <t>U1586</t>
  </si>
  <si>
    <t>U1587</t>
  </si>
  <si>
    <t>U1588</t>
  </si>
  <si>
    <t>U1589</t>
  </si>
  <si>
    <t>U1590</t>
  </si>
  <si>
    <t>U1591</t>
  </si>
  <si>
    <t>U1592</t>
  </si>
  <si>
    <t>U1593</t>
  </si>
  <si>
    <t>U1594</t>
  </si>
  <si>
    <t>U1595</t>
  </si>
  <si>
    <t>U1596</t>
  </si>
  <si>
    <t>U1597</t>
  </si>
  <si>
    <t>U1598</t>
  </si>
  <si>
    <t>U1599</t>
  </si>
  <si>
    <t>U1600</t>
  </si>
  <si>
    <t>U1601</t>
  </si>
  <si>
    <t>U1602</t>
  </si>
  <si>
    <t>U1603</t>
  </si>
  <si>
    <t>U1604</t>
  </si>
  <si>
    <t>U1605</t>
  </si>
  <si>
    <t>U1606</t>
  </si>
  <si>
    <t>U1607</t>
  </si>
  <si>
    <t>U1608</t>
  </si>
  <si>
    <t>U1609</t>
  </si>
  <si>
    <t>U1610</t>
  </si>
  <si>
    <t>U1611</t>
  </si>
  <si>
    <t>U1612</t>
  </si>
  <si>
    <t>U1613</t>
  </si>
  <si>
    <t>U1614</t>
  </si>
  <si>
    <t>U1615</t>
  </si>
  <si>
    <t>U1616</t>
  </si>
  <si>
    <t>U1617</t>
  </si>
  <si>
    <t>U1618</t>
  </si>
  <si>
    <t>U1619</t>
  </si>
  <si>
    <t>U1620</t>
  </si>
  <si>
    <t>U1621</t>
  </si>
  <si>
    <t>U1622</t>
  </si>
  <si>
    <t>U1623</t>
  </si>
  <si>
    <t>U1624</t>
  </si>
  <si>
    <t>U1625</t>
  </si>
  <si>
    <t>U1626</t>
  </si>
  <si>
    <t>U1627</t>
  </si>
  <si>
    <t>U1628</t>
  </si>
  <si>
    <t>U1629</t>
  </si>
  <si>
    <t>U1630</t>
  </si>
  <si>
    <t>U1631</t>
  </si>
  <si>
    <t>U1632</t>
  </si>
  <si>
    <t>U1633</t>
  </si>
  <si>
    <t>U1634</t>
  </si>
  <si>
    <t>U1635</t>
  </si>
  <si>
    <t>U1636</t>
  </si>
  <si>
    <t>U1637</t>
  </si>
  <si>
    <t>U1638</t>
  </si>
  <si>
    <t>U1639</t>
  </si>
  <si>
    <t>U1640</t>
  </si>
  <si>
    <t>U1641</t>
  </si>
  <si>
    <t>U1642</t>
  </si>
  <si>
    <t>U1643</t>
  </si>
  <si>
    <t>U1644</t>
  </si>
  <si>
    <t>U1645</t>
  </si>
  <si>
    <t>U1646</t>
  </si>
  <si>
    <t>U1647</t>
  </si>
  <si>
    <t>U1648</t>
  </si>
  <si>
    <t>U1649</t>
  </si>
  <si>
    <t>U1650</t>
  </si>
  <si>
    <t>U1651</t>
  </si>
  <si>
    <t>U1652</t>
  </si>
  <si>
    <t>U1653</t>
  </si>
  <si>
    <t>U1654</t>
  </si>
  <si>
    <t>U1655</t>
  </si>
  <si>
    <t>U1656</t>
  </si>
  <si>
    <t>U1657</t>
  </si>
  <si>
    <t>U1658</t>
  </si>
  <si>
    <t>U1659</t>
  </si>
  <si>
    <t>U1660</t>
  </si>
  <si>
    <t>U1661</t>
  </si>
  <si>
    <t>U1662</t>
  </si>
  <si>
    <t>U1663</t>
  </si>
  <si>
    <t>U1664</t>
  </si>
  <si>
    <t>U1665</t>
  </si>
  <si>
    <t>U1666</t>
  </si>
  <si>
    <t>U1667</t>
  </si>
  <si>
    <t>U1668</t>
  </si>
  <si>
    <t>U1669</t>
  </si>
  <si>
    <t>U1670</t>
  </si>
  <si>
    <t>U1671</t>
  </si>
  <si>
    <t>U1672</t>
  </si>
  <si>
    <t>U1673</t>
  </si>
  <si>
    <t>U1674</t>
  </si>
  <si>
    <t>U1675</t>
  </si>
  <si>
    <t>U1676</t>
  </si>
  <si>
    <t>U1677</t>
  </si>
  <si>
    <t>U1678</t>
  </si>
  <si>
    <t>U1679</t>
  </si>
  <si>
    <t>U1680</t>
  </si>
  <si>
    <t>U1681</t>
  </si>
  <si>
    <t>U1682</t>
  </si>
  <si>
    <t>U1683</t>
  </si>
  <si>
    <t>U1684</t>
  </si>
  <si>
    <t>U1685</t>
  </si>
  <si>
    <t>U1686</t>
  </si>
  <si>
    <t>U1687</t>
  </si>
  <si>
    <t>U1688</t>
  </si>
  <si>
    <t>U1689</t>
  </si>
  <si>
    <t>U1690</t>
  </si>
  <si>
    <t>U1691</t>
  </si>
  <si>
    <t>U1692</t>
  </si>
  <si>
    <t>U1693</t>
  </si>
  <si>
    <t>U1694</t>
  </si>
  <si>
    <t>U1695</t>
  </si>
  <si>
    <t>U1696</t>
  </si>
  <si>
    <t>U1697</t>
  </si>
  <si>
    <t>U1698</t>
  </si>
  <si>
    <t>U1699</t>
  </si>
  <si>
    <t>U1700</t>
  </si>
  <si>
    <t>U1701</t>
  </si>
  <si>
    <t>U1702</t>
  </si>
  <si>
    <t>U1703</t>
  </si>
  <si>
    <t>U1704</t>
  </si>
  <si>
    <t>U1705</t>
  </si>
  <si>
    <t>U1706</t>
  </si>
  <si>
    <t>U1707</t>
  </si>
  <si>
    <t>U1708</t>
  </si>
  <si>
    <t>U1709</t>
  </si>
  <si>
    <t>U1710</t>
  </si>
  <si>
    <t>U1711</t>
  </si>
  <si>
    <t>U1712</t>
  </si>
  <si>
    <t>U1713</t>
  </si>
  <si>
    <t>U1714</t>
  </si>
  <si>
    <t>U1715</t>
  </si>
  <si>
    <t>U1716</t>
  </si>
  <si>
    <t>U1717</t>
  </si>
  <si>
    <t>U1718</t>
  </si>
  <si>
    <t>U1719</t>
  </si>
  <si>
    <t>U1720</t>
  </si>
  <si>
    <t>U1721</t>
  </si>
  <si>
    <t>U1722</t>
  </si>
  <si>
    <t>U1723</t>
  </si>
  <si>
    <t>U1724</t>
  </si>
  <si>
    <t>U1725</t>
  </si>
  <si>
    <t>U1726</t>
  </si>
  <si>
    <t>U1727</t>
  </si>
  <si>
    <t>U1728</t>
  </si>
  <si>
    <t>U1729</t>
  </si>
  <si>
    <t>U1730</t>
  </si>
  <si>
    <t>U1731</t>
  </si>
  <si>
    <t>U1732</t>
  </si>
  <si>
    <t>U1733</t>
  </si>
  <si>
    <t>U1734</t>
  </si>
  <si>
    <t>U1735</t>
  </si>
  <si>
    <t>U1736</t>
  </si>
  <si>
    <t>U1737</t>
  </si>
  <si>
    <t>U1738</t>
  </si>
  <si>
    <t>U1739</t>
  </si>
  <si>
    <t>U1740</t>
  </si>
  <si>
    <t>U1741</t>
  </si>
  <si>
    <t>U1742</t>
  </si>
  <si>
    <t>U1743</t>
  </si>
  <si>
    <t>U1744</t>
  </si>
  <si>
    <t>U1745</t>
  </si>
  <si>
    <t>U1746</t>
  </si>
  <si>
    <t>U1747</t>
  </si>
  <si>
    <t>U1748</t>
  </si>
  <si>
    <t>U1749</t>
  </si>
  <si>
    <t>U1750</t>
  </si>
  <si>
    <t>U1751</t>
  </si>
  <si>
    <t>U1752</t>
  </si>
  <si>
    <t>U1753</t>
  </si>
  <si>
    <t>U1754</t>
  </si>
  <si>
    <t>U1755</t>
  </si>
  <si>
    <t>U1756</t>
  </si>
  <si>
    <t>U1757</t>
  </si>
  <si>
    <t>U1758</t>
  </si>
  <si>
    <t>U1759</t>
  </si>
  <si>
    <t>U1760</t>
  </si>
  <si>
    <t>U1761</t>
  </si>
  <si>
    <t>U1762</t>
  </si>
  <si>
    <t>U1763</t>
  </si>
  <si>
    <t>U1764</t>
  </si>
  <si>
    <t>U1765</t>
  </si>
  <si>
    <t>U1766</t>
  </si>
  <si>
    <t>U1767</t>
  </si>
  <si>
    <t>U1768</t>
  </si>
  <si>
    <t>U1769</t>
  </si>
  <si>
    <t>U1770</t>
  </si>
  <si>
    <t>U1771</t>
  </si>
  <si>
    <t>U1772</t>
  </si>
  <si>
    <t>U1773</t>
  </si>
  <si>
    <t>U1774</t>
  </si>
  <si>
    <t>U1775</t>
  </si>
  <si>
    <t>U1776</t>
  </si>
  <si>
    <t>U1777</t>
  </si>
  <si>
    <t>U1778</t>
  </si>
  <si>
    <t>U1779</t>
  </si>
  <si>
    <t>U1780</t>
  </si>
  <si>
    <t>U1781</t>
  </si>
  <si>
    <t>U1782</t>
  </si>
  <si>
    <t>U1783</t>
  </si>
  <si>
    <t>U1784</t>
  </si>
  <si>
    <t>U1785</t>
  </si>
  <si>
    <t>U1786</t>
  </si>
  <si>
    <t>U1787</t>
  </si>
  <si>
    <t>U1788</t>
  </si>
  <si>
    <t>U1789</t>
  </si>
  <si>
    <t>U1790</t>
  </si>
  <si>
    <t>U1791</t>
  </si>
  <si>
    <t>U1792</t>
  </si>
  <si>
    <t>U1793</t>
  </si>
  <si>
    <t>U1794</t>
  </si>
  <si>
    <t>U1795</t>
  </si>
  <si>
    <t>U1796</t>
  </si>
  <si>
    <t>U1797</t>
  </si>
  <si>
    <t>U1798</t>
  </si>
  <si>
    <t>U1799</t>
  </si>
  <si>
    <t>U1800</t>
  </si>
  <si>
    <t>U1801</t>
  </si>
  <si>
    <t>U1802</t>
  </si>
  <si>
    <t>U1803</t>
  </si>
  <si>
    <t>U1804</t>
  </si>
  <si>
    <t>U1805</t>
  </si>
  <si>
    <t>U1806</t>
  </si>
  <si>
    <t>U1807</t>
  </si>
  <si>
    <t>U1808</t>
  </si>
  <si>
    <t>U1809</t>
  </si>
  <si>
    <t>U1810</t>
  </si>
  <si>
    <t>U1811</t>
  </si>
  <si>
    <t>U1812</t>
  </si>
  <si>
    <t>U1813</t>
  </si>
  <si>
    <t>U1814</t>
  </si>
  <si>
    <t>U1815</t>
  </si>
  <si>
    <t>U1816</t>
  </si>
  <si>
    <t>U1817</t>
  </si>
  <si>
    <t>U1818</t>
  </si>
  <si>
    <t>U1819</t>
  </si>
  <si>
    <t>U1820</t>
  </si>
  <si>
    <t>U1821</t>
  </si>
  <si>
    <t>U1822</t>
  </si>
  <si>
    <t>U1823</t>
  </si>
  <si>
    <t>U1824</t>
  </si>
  <si>
    <t>U1825</t>
  </si>
  <si>
    <t>U1826</t>
  </si>
  <si>
    <t>U1827</t>
  </si>
  <si>
    <t>U1828</t>
  </si>
  <si>
    <t>U1829</t>
  </si>
  <si>
    <t>U1830</t>
  </si>
  <si>
    <t>U1831</t>
  </si>
  <si>
    <t>U1832</t>
  </si>
  <si>
    <t>U1833</t>
  </si>
  <si>
    <t>U1834</t>
  </si>
  <si>
    <t>U1835</t>
  </si>
  <si>
    <t>U1836</t>
  </si>
  <si>
    <t>U1837</t>
  </si>
  <si>
    <t>U1838</t>
  </si>
  <si>
    <t>U1839</t>
  </si>
  <si>
    <t>U1840</t>
  </si>
  <si>
    <t>U1841</t>
  </si>
  <si>
    <t>U1842</t>
  </si>
  <si>
    <t>U1843</t>
  </si>
  <si>
    <t>U1844</t>
  </si>
  <si>
    <t>U1845</t>
  </si>
  <si>
    <t>U1846</t>
  </si>
  <si>
    <t>U1847</t>
  </si>
  <si>
    <t>U1848</t>
  </si>
  <si>
    <t>U1849</t>
  </si>
  <si>
    <t>U1850</t>
  </si>
  <si>
    <t>U1851</t>
  </si>
  <si>
    <t>U1852</t>
  </si>
  <si>
    <t>U1853</t>
  </si>
  <si>
    <t>U1854</t>
  </si>
  <si>
    <t>U1855</t>
  </si>
  <si>
    <t>U1856</t>
  </si>
  <si>
    <t>U1857</t>
  </si>
  <si>
    <t>U1858</t>
  </si>
  <si>
    <t>U1859</t>
  </si>
  <si>
    <t>U1860</t>
  </si>
  <si>
    <t>U1861</t>
  </si>
  <si>
    <t>U1862</t>
  </si>
  <si>
    <t>U1863</t>
  </si>
  <si>
    <t>U1864</t>
  </si>
  <si>
    <t>U1865</t>
  </si>
  <si>
    <t>U1866</t>
  </si>
  <si>
    <t>U1867</t>
  </si>
  <si>
    <t>U1868</t>
  </si>
  <si>
    <t>U1869</t>
  </si>
  <si>
    <t>U1870</t>
  </si>
  <si>
    <t>U1871</t>
  </si>
  <si>
    <t>U1872</t>
  </si>
  <si>
    <t>U1873</t>
  </si>
  <si>
    <t>U1874</t>
  </si>
  <si>
    <t>U1875</t>
  </si>
  <si>
    <t>U1876</t>
  </si>
  <si>
    <t>U1877</t>
  </si>
  <si>
    <t>U1878</t>
  </si>
  <si>
    <t>U1879</t>
  </si>
  <si>
    <t>U1880</t>
  </si>
  <si>
    <t>U1881</t>
  </si>
  <si>
    <t>U1882</t>
  </si>
  <si>
    <t>U1883</t>
  </si>
  <si>
    <t>U1884</t>
  </si>
  <si>
    <t>U1885</t>
  </si>
  <si>
    <t>U1886</t>
  </si>
  <si>
    <t>U1887</t>
  </si>
  <si>
    <t>U1888</t>
  </si>
  <si>
    <t>U1889</t>
  </si>
  <si>
    <t>U1890</t>
  </si>
  <si>
    <t>U1891</t>
  </si>
  <si>
    <t>U1892</t>
  </si>
  <si>
    <t>U1893</t>
  </si>
  <si>
    <t>U1894</t>
  </si>
  <si>
    <t>U1895</t>
  </si>
  <si>
    <t>U1896</t>
  </si>
  <si>
    <t>U1897</t>
  </si>
  <si>
    <t>U1898</t>
  </si>
  <si>
    <t>U1899</t>
  </si>
  <si>
    <t>U1900</t>
  </si>
  <si>
    <t>U1901</t>
  </si>
  <si>
    <t>U1902</t>
  </si>
  <si>
    <t>U1903</t>
  </si>
  <si>
    <t>U1904</t>
  </si>
  <si>
    <t>U1905</t>
  </si>
  <si>
    <t>U1906</t>
  </si>
  <si>
    <t>U1907</t>
  </si>
  <si>
    <t>U1908</t>
  </si>
  <si>
    <t>U1909</t>
  </si>
  <si>
    <t>U1910</t>
  </si>
  <si>
    <t>U1911</t>
  </si>
  <si>
    <t>U1912</t>
  </si>
  <si>
    <t>U1913</t>
  </si>
  <si>
    <t>U1914</t>
  </si>
  <si>
    <t>U1915</t>
  </si>
  <si>
    <t>U1916</t>
  </si>
  <si>
    <t>U1917</t>
  </si>
  <si>
    <t>U1918</t>
  </si>
  <si>
    <t>U1919</t>
  </si>
  <si>
    <t>U1920</t>
  </si>
  <si>
    <t>U1921</t>
  </si>
  <si>
    <t>U1922</t>
  </si>
  <si>
    <t>U1923</t>
  </si>
  <si>
    <t>U1924</t>
  </si>
  <si>
    <t>U1925</t>
  </si>
  <si>
    <t>U1926</t>
  </si>
  <si>
    <t>U1927</t>
  </si>
  <si>
    <t>U1928</t>
  </si>
  <si>
    <t>U1929</t>
  </si>
  <si>
    <t>U1930</t>
  </si>
  <si>
    <t>U1931</t>
  </si>
  <si>
    <t>U1932</t>
  </si>
  <si>
    <t>U1933</t>
  </si>
  <si>
    <t>U1934</t>
  </si>
  <si>
    <t>U1935</t>
  </si>
  <si>
    <t>U1936</t>
  </si>
  <si>
    <t>U1937</t>
  </si>
  <si>
    <t>U1938</t>
  </si>
  <si>
    <t>U1939</t>
  </si>
  <si>
    <t>U1940</t>
  </si>
  <si>
    <t>U1941</t>
  </si>
  <si>
    <t>U1942</t>
  </si>
  <si>
    <t>U1943</t>
  </si>
  <si>
    <t>U1944</t>
  </si>
  <si>
    <t>U1945</t>
  </si>
  <si>
    <t>U1946</t>
  </si>
  <si>
    <t>U1947</t>
  </si>
  <si>
    <t>U1948</t>
  </si>
  <si>
    <t>U1949</t>
  </si>
  <si>
    <t>U1950</t>
  </si>
  <si>
    <t>U1951</t>
  </si>
  <si>
    <t>U1952</t>
  </si>
  <si>
    <t>U1953</t>
  </si>
  <si>
    <t>U1954</t>
  </si>
  <si>
    <t>U1955</t>
  </si>
  <si>
    <t>U1956</t>
  </si>
  <si>
    <t>U1957</t>
  </si>
  <si>
    <t>U1958</t>
  </si>
  <si>
    <t>U1959</t>
  </si>
  <si>
    <t>U1960</t>
  </si>
  <si>
    <t>U1961</t>
  </si>
  <si>
    <t>U1962</t>
  </si>
  <si>
    <t>U1963</t>
  </si>
  <si>
    <t>U1964</t>
  </si>
  <si>
    <t>U1965</t>
  </si>
  <si>
    <t>U1966</t>
  </si>
  <si>
    <t>U1967</t>
  </si>
  <si>
    <t>U1968</t>
  </si>
  <si>
    <t>U1969</t>
  </si>
  <si>
    <t>U1970</t>
  </si>
  <si>
    <t>U1971</t>
  </si>
  <si>
    <t>U1972</t>
  </si>
  <si>
    <t>U1973</t>
  </si>
  <si>
    <t>U1974</t>
  </si>
  <si>
    <t>U1975</t>
  </si>
  <si>
    <t>U1976</t>
  </si>
  <si>
    <t>U1977</t>
  </si>
  <si>
    <t>U1978</t>
  </si>
  <si>
    <t>U1979</t>
  </si>
  <si>
    <t>U1980</t>
  </si>
  <si>
    <t>U1981</t>
  </si>
  <si>
    <t>U1982</t>
  </si>
  <si>
    <t>U1983</t>
  </si>
  <si>
    <t>U1984</t>
  </si>
  <si>
    <t>U1985</t>
  </si>
  <si>
    <t>U1986</t>
  </si>
  <si>
    <t>U1987</t>
  </si>
  <si>
    <t>U1988</t>
  </si>
  <si>
    <t>U1989</t>
  </si>
  <si>
    <t>U1990</t>
  </si>
  <si>
    <t>U1991</t>
  </si>
  <si>
    <t>U1992</t>
  </si>
  <si>
    <t>U1993</t>
  </si>
  <si>
    <t>U1994</t>
  </si>
  <si>
    <t>U1995</t>
  </si>
  <si>
    <t>U1996</t>
  </si>
  <si>
    <t>U1997</t>
  </si>
  <si>
    <t>U1998</t>
  </si>
  <si>
    <t>U1999</t>
  </si>
  <si>
    <t>U2000</t>
  </si>
  <si>
    <t>U2001</t>
  </si>
  <si>
    <t>U2002</t>
  </si>
  <si>
    <t>U2003</t>
  </si>
  <si>
    <t>U2004</t>
  </si>
  <si>
    <t>U2005</t>
  </si>
  <si>
    <t>U2006</t>
  </si>
  <si>
    <t>U2007</t>
  </si>
  <si>
    <t>U2008</t>
  </si>
  <si>
    <t>U2009</t>
  </si>
  <si>
    <t>U2010</t>
  </si>
  <si>
    <t>U2011</t>
  </si>
  <si>
    <t>U2012</t>
  </si>
  <si>
    <t>U2013</t>
  </si>
  <si>
    <t>U2014</t>
  </si>
  <si>
    <t>U2015</t>
  </si>
  <si>
    <t>U2016</t>
  </si>
  <si>
    <t>U2017</t>
  </si>
  <si>
    <t>U2018</t>
  </si>
  <si>
    <t>U2019</t>
  </si>
  <si>
    <t>U2020</t>
  </si>
  <si>
    <t>U2021</t>
  </si>
  <si>
    <t>U2022</t>
  </si>
  <si>
    <t>U2023</t>
  </si>
  <si>
    <t>U2024</t>
  </si>
  <si>
    <t>U2025</t>
  </si>
  <si>
    <t>U2026</t>
  </si>
  <si>
    <t>U2027</t>
  </si>
  <si>
    <t>U2028</t>
  </si>
  <si>
    <t>U2029</t>
  </si>
  <si>
    <t>U2030</t>
  </si>
  <si>
    <t>U2031</t>
  </si>
  <si>
    <t>U2032</t>
  </si>
  <si>
    <t>U2033</t>
  </si>
  <si>
    <t>U2034</t>
  </si>
  <si>
    <t>U2035</t>
  </si>
  <si>
    <t>U2036</t>
  </si>
  <si>
    <t>U2037</t>
  </si>
  <si>
    <t>U2038</t>
  </si>
  <si>
    <t>U2039</t>
  </si>
  <si>
    <t>U2040</t>
  </si>
  <si>
    <t>U2041</t>
  </si>
  <si>
    <t>U2042</t>
  </si>
  <si>
    <t>U2043</t>
  </si>
  <si>
    <t>U2044</t>
  </si>
  <si>
    <t>U2045</t>
  </si>
  <si>
    <t>U2046</t>
  </si>
  <si>
    <t>U2047</t>
  </si>
  <si>
    <t>U2048</t>
  </si>
  <si>
    <t>U2049</t>
  </si>
  <si>
    <t>U2050</t>
  </si>
  <si>
    <t>U2051</t>
  </si>
  <si>
    <t>U2052</t>
  </si>
  <si>
    <t>U2053</t>
  </si>
  <si>
    <t>U2054</t>
  </si>
  <si>
    <t>U2055</t>
  </si>
  <si>
    <t>U2056</t>
  </si>
  <si>
    <t>U2057</t>
  </si>
  <si>
    <t>U2058</t>
  </si>
  <si>
    <t>U2059</t>
  </si>
  <si>
    <t>U2060</t>
  </si>
  <si>
    <t>U2061</t>
  </si>
  <si>
    <t>U2062</t>
  </si>
  <si>
    <t>U2063</t>
  </si>
  <si>
    <t>U2064</t>
  </si>
  <si>
    <t>U2065</t>
  </si>
  <si>
    <t>U2066</t>
  </si>
  <si>
    <t>U2067</t>
  </si>
  <si>
    <t>U2068</t>
  </si>
  <si>
    <t>U2069</t>
  </si>
  <si>
    <t>U2070</t>
  </si>
  <si>
    <t>U2071</t>
  </si>
  <si>
    <t>U2072</t>
  </si>
  <si>
    <t>U2073</t>
  </si>
  <si>
    <t>U2074</t>
  </si>
  <si>
    <t>U2075</t>
  </si>
  <si>
    <t>U2076</t>
  </si>
  <si>
    <t>U2077</t>
  </si>
  <si>
    <t>U2078</t>
  </si>
  <si>
    <t>U2079</t>
  </si>
  <si>
    <t>U2080</t>
  </si>
  <si>
    <t>U2081</t>
  </si>
  <si>
    <t>U2082</t>
  </si>
  <si>
    <t>U2083</t>
  </si>
  <si>
    <t>U2084</t>
  </si>
  <si>
    <t>U2085</t>
  </si>
  <si>
    <t>U2086</t>
  </si>
  <si>
    <t>U2087</t>
  </si>
  <si>
    <t>U2088</t>
  </si>
  <si>
    <t>U2089</t>
  </si>
  <si>
    <t>U2090</t>
  </si>
  <si>
    <t>U2091</t>
  </si>
  <si>
    <t>U2092</t>
  </si>
  <si>
    <t>U2093</t>
  </si>
  <si>
    <t>U2094</t>
  </si>
  <si>
    <t>U2095</t>
  </si>
  <si>
    <t>U2096</t>
  </si>
  <si>
    <t>U2097</t>
  </si>
  <si>
    <t>U2098</t>
  </si>
  <si>
    <t>U2099</t>
  </si>
  <si>
    <t>U2100</t>
  </si>
  <si>
    <t>U2101</t>
  </si>
  <si>
    <t>U2102</t>
  </si>
  <si>
    <t>U2103</t>
  </si>
  <si>
    <t>U2104</t>
  </si>
  <si>
    <t>U2105</t>
  </si>
  <si>
    <t>U2106</t>
  </si>
  <si>
    <t>U2107</t>
  </si>
  <si>
    <t>U2108</t>
  </si>
  <si>
    <t>U2109</t>
  </si>
  <si>
    <t>U2110</t>
  </si>
  <si>
    <t>U2111</t>
  </si>
  <si>
    <t>U2112</t>
  </si>
  <si>
    <t>U2113</t>
  </si>
  <si>
    <t>U2114</t>
  </si>
  <si>
    <t>U2115</t>
  </si>
  <si>
    <t>U2116</t>
  </si>
  <si>
    <t>U2117</t>
  </si>
  <si>
    <t>U2118</t>
  </si>
  <si>
    <t>U2119</t>
  </si>
  <si>
    <t>U2120</t>
  </si>
  <si>
    <t>U2121</t>
  </si>
  <si>
    <t>U2122</t>
  </si>
  <si>
    <t>U2123</t>
  </si>
  <si>
    <t>U2124</t>
  </si>
  <si>
    <t>U2125</t>
  </si>
  <si>
    <t>U2126</t>
  </si>
  <si>
    <t>U2127</t>
  </si>
  <si>
    <t>U2128</t>
  </si>
  <si>
    <t>U2129</t>
  </si>
  <si>
    <t>U2130</t>
  </si>
  <si>
    <t>U2131</t>
  </si>
  <si>
    <t>U2132</t>
  </si>
  <si>
    <t>U2133</t>
  </si>
  <si>
    <t>U2134</t>
  </si>
  <si>
    <t>U2135</t>
  </si>
  <si>
    <t>U2136</t>
  </si>
  <si>
    <t>U2137</t>
  </si>
  <si>
    <t>U2138</t>
  </si>
  <si>
    <t>U2139</t>
  </si>
  <si>
    <t>U2140</t>
  </si>
  <si>
    <t>U2141</t>
  </si>
  <si>
    <t>U2142</t>
  </si>
  <si>
    <t>U2143</t>
  </si>
  <si>
    <t>U2144</t>
  </si>
  <si>
    <t>U2145</t>
  </si>
  <si>
    <t>U2146</t>
  </si>
  <si>
    <t>U2147</t>
  </si>
  <si>
    <t>U2148</t>
  </si>
  <si>
    <t>U2149</t>
  </si>
  <si>
    <t>U2150</t>
  </si>
  <si>
    <t>U2151</t>
  </si>
  <si>
    <t>U2152</t>
  </si>
  <si>
    <t>U2153</t>
  </si>
  <si>
    <t>U2154</t>
  </si>
  <si>
    <t>U2155</t>
  </si>
  <si>
    <t>U2156</t>
  </si>
  <si>
    <t>U2157</t>
  </si>
  <si>
    <t>U2158</t>
  </si>
  <si>
    <t>U2159</t>
  </si>
  <si>
    <t>U2160</t>
  </si>
  <si>
    <t>U2161</t>
  </si>
  <si>
    <t>U2162</t>
  </si>
  <si>
    <t>U2163</t>
  </si>
  <si>
    <t>U2164</t>
  </si>
  <si>
    <t>U2165</t>
  </si>
  <si>
    <t>U2166</t>
  </si>
  <si>
    <t>U2167</t>
  </si>
  <si>
    <t>U2168</t>
  </si>
  <si>
    <t>U2169</t>
  </si>
  <si>
    <t>U2170</t>
  </si>
  <si>
    <t>U2171</t>
  </si>
  <si>
    <t>U2172</t>
  </si>
  <si>
    <t>U2173</t>
  </si>
  <si>
    <t>U2174</t>
  </si>
  <si>
    <t>U2175</t>
  </si>
  <si>
    <t>U2176</t>
  </si>
  <si>
    <t>U2177</t>
  </si>
  <si>
    <t>U2178</t>
  </si>
  <si>
    <t>U2179</t>
  </si>
  <si>
    <t>U2180</t>
  </si>
  <si>
    <t>U2181</t>
  </si>
  <si>
    <t>U2182</t>
  </si>
  <si>
    <t>U2183</t>
  </si>
  <si>
    <t>U2184</t>
  </si>
  <si>
    <t>U2185</t>
  </si>
  <si>
    <t>U2186</t>
  </si>
  <si>
    <t>U2187</t>
  </si>
  <si>
    <t>U2188</t>
  </si>
  <si>
    <t>U2189</t>
  </si>
  <si>
    <t>U2190</t>
  </si>
  <si>
    <t>U2191</t>
  </si>
  <si>
    <t>U2192</t>
  </si>
  <si>
    <t>U2193</t>
  </si>
  <si>
    <t>U2194</t>
  </si>
  <si>
    <t>U2195</t>
  </si>
  <si>
    <t>U2196</t>
  </si>
  <si>
    <t>U2197</t>
  </si>
  <si>
    <t>U2198</t>
  </si>
  <si>
    <t>U2199</t>
  </si>
  <si>
    <t>U2200</t>
  </si>
  <si>
    <t>U2201</t>
  </si>
  <si>
    <t>U2202</t>
  </si>
  <si>
    <t>U2203</t>
  </si>
  <si>
    <t>U2204</t>
  </si>
  <si>
    <t>U2205</t>
  </si>
  <si>
    <t>U2206</t>
  </si>
  <si>
    <t>U2207</t>
  </si>
  <si>
    <t>U2208</t>
  </si>
  <si>
    <t>U2209</t>
  </si>
  <si>
    <t>U2210</t>
  </si>
  <si>
    <t>U2211</t>
  </si>
  <si>
    <t>U2212</t>
  </si>
  <si>
    <t>U2213</t>
  </si>
  <si>
    <t>U2214</t>
  </si>
  <si>
    <t>U2215</t>
  </si>
  <si>
    <t>U2216</t>
  </si>
  <si>
    <t>U2217</t>
  </si>
  <si>
    <t>U2218</t>
  </si>
  <si>
    <t>U2219</t>
  </si>
  <si>
    <t>U2220</t>
  </si>
  <si>
    <t>U2221</t>
  </si>
  <si>
    <t>U2222</t>
  </si>
  <si>
    <t>U2223</t>
  </si>
  <si>
    <t>U2224</t>
  </si>
  <si>
    <t>U2225</t>
  </si>
  <si>
    <t>U2226</t>
  </si>
  <si>
    <t>U2227</t>
  </si>
  <si>
    <t>U2228</t>
  </si>
  <si>
    <t>U2229</t>
  </si>
  <si>
    <t>U2230</t>
  </si>
  <si>
    <t>U2231</t>
  </si>
  <si>
    <t>U2232</t>
  </si>
  <si>
    <t>U2233</t>
  </si>
  <si>
    <t>U2234</t>
  </si>
  <si>
    <t>U2235</t>
  </si>
  <si>
    <t>U2236</t>
  </si>
  <si>
    <t>U2237</t>
  </si>
  <si>
    <t>U2238</t>
  </si>
  <si>
    <t>U2239</t>
  </si>
  <si>
    <t>U2240</t>
  </si>
  <si>
    <t>U2241</t>
  </si>
  <si>
    <t>U2242</t>
  </si>
  <si>
    <t>U2243</t>
  </si>
  <si>
    <t>U2244</t>
  </si>
  <si>
    <t>U2245</t>
  </si>
  <si>
    <t>U2246</t>
  </si>
  <si>
    <t>U2247</t>
  </si>
  <si>
    <t>U2248</t>
  </si>
  <si>
    <t>U2249</t>
  </si>
  <si>
    <t>U2250</t>
  </si>
  <si>
    <t>U2251</t>
  </si>
  <si>
    <t>U2252</t>
  </si>
  <si>
    <t>U2253</t>
  </si>
  <si>
    <t>U2254</t>
  </si>
  <si>
    <t>U2255</t>
  </si>
  <si>
    <t>U2256</t>
  </si>
  <si>
    <t>U2257</t>
  </si>
  <si>
    <t>U2258</t>
  </si>
  <si>
    <t>U2259</t>
  </si>
  <si>
    <t>U2260</t>
  </si>
  <si>
    <t>U2261</t>
  </si>
  <si>
    <t>U2262</t>
  </si>
  <si>
    <t>U2263</t>
  </si>
  <si>
    <t>U2264</t>
  </si>
  <si>
    <t>U2265</t>
  </si>
  <si>
    <t>U2266</t>
  </si>
  <si>
    <t>U2267</t>
  </si>
  <si>
    <t>U2268</t>
  </si>
  <si>
    <t>U2269</t>
  </si>
  <si>
    <t>U2270</t>
  </si>
  <si>
    <t>U2271</t>
  </si>
  <si>
    <t>U2272</t>
  </si>
  <si>
    <t>U2273</t>
  </si>
  <si>
    <t>U2274</t>
  </si>
  <si>
    <t>U2275</t>
  </si>
  <si>
    <t>U2276</t>
  </si>
  <si>
    <t>U2277</t>
  </si>
  <si>
    <t>U2278</t>
  </si>
  <si>
    <t>U2279</t>
  </si>
  <si>
    <t>U2280</t>
  </si>
  <si>
    <t>U2281</t>
  </si>
  <si>
    <t>U2282</t>
  </si>
  <si>
    <t>U2283</t>
  </si>
  <si>
    <t>U2284</t>
  </si>
  <si>
    <t>U2285</t>
  </si>
  <si>
    <t>U2286</t>
  </si>
  <si>
    <t>U2287</t>
  </si>
  <si>
    <t>U2288</t>
  </si>
  <si>
    <t>U2289</t>
  </si>
  <si>
    <t>U2290</t>
  </si>
  <si>
    <t>U2291</t>
  </si>
  <si>
    <t>U2292</t>
  </si>
  <si>
    <t>U2293</t>
  </si>
  <si>
    <t>U2294</t>
  </si>
  <si>
    <t>U2295</t>
  </si>
  <si>
    <t>U2296</t>
  </si>
  <si>
    <t>U2297</t>
  </si>
  <si>
    <t>U2298</t>
  </si>
  <si>
    <t>U2299</t>
  </si>
  <si>
    <t>U2300</t>
  </si>
  <si>
    <t>U2301</t>
  </si>
  <si>
    <t>U2302</t>
  </si>
  <si>
    <t>U2303</t>
  </si>
  <si>
    <t>U2304</t>
  </si>
  <si>
    <t>U2305</t>
  </si>
  <si>
    <t>U2306</t>
  </si>
  <si>
    <t>U2307</t>
  </si>
  <si>
    <t>U2308</t>
  </si>
  <si>
    <t>U2309</t>
  </si>
  <si>
    <t>U2310</t>
  </si>
  <si>
    <t>U2311</t>
  </si>
  <si>
    <t>U2312</t>
  </si>
  <si>
    <t>U2313</t>
  </si>
  <si>
    <t>U2314</t>
  </si>
  <si>
    <t>U2315</t>
  </si>
  <si>
    <t>U2316</t>
  </si>
  <si>
    <t>U2317</t>
  </si>
  <si>
    <t>U2318</t>
  </si>
  <si>
    <t>U2319</t>
  </si>
  <si>
    <t>U2320</t>
  </si>
  <si>
    <t>U2321</t>
  </si>
  <si>
    <t>U2322</t>
  </si>
  <si>
    <t>U2323</t>
  </si>
  <si>
    <t>U2324</t>
  </si>
  <si>
    <t>U2325</t>
  </si>
  <si>
    <t>U2326</t>
  </si>
  <si>
    <t>U2327</t>
  </si>
  <si>
    <t>U2328</t>
  </si>
  <si>
    <t>U2329</t>
  </si>
  <si>
    <t>U2330</t>
  </si>
  <si>
    <t>U2331</t>
  </si>
  <si>
    <t>U2332</t>
  </si>
  <si>
    <t>U2333</t>
  </si>
  <si>
    <t>U2334</t>
  </si>
  <si>
    <t>U2335</t>
  </si>
  <si>
    <t>U2336</t>
  </si>
  <si>
    <t>U2337</t>
  </si>
  <si>
    <t>U2338</t>
  </si>
  <si>
    <t>U2339</t>
  </si>
  <si>
    <t>U2340</t>
  </si>
  <si>
    <t>U2341</t>
  </si>
  <si>
    <t>U2342</t>
  </si>
  <si>
    <t>U2343</t>
  </si>
  <si>
    <t>U2344</t>
  </si>
  <si>
    <t>U2345</t>
  </si>
  <si>
    <t>U2346</t>
  </si>
  <si>
    <t>U2347</t>
  </si>
  <si>
    <t>U2348</t>
  </si>
  <si>
    <t>U2349</t>
  </si>
  <si>
    <t>U2350</t>
  </si>
  <si>
    <t>U2351</t>
  </si>
  <si>
    <t>U2352</t>
  </si>
  <si>
    <t>U2353</t>
  </si>
  <si>
    <t>U2354</t>
  </si>
  <si>
    <t>U2355</t>
  </si>
  <si>
    <t>U2356</t>
  </si>
  <si>
    <t>U2357</t>
  </si>
  <si>
    <t>U2358</t>
  </si>
  <si>
    <t>U2359</t>
  </si>
  <si>
    <t>U2360</t>
  </si>
  <si>
    <t>U2361</t>
  </si>
  <si>
    <t>U2362</t>
  </si>
  <si>
    <t>U2363</t>
  </si>
  <si>
    <t>U2364</t>
  </si>
  <si>
    <t>U2365</t>
  </si>
  <si>
    <t>U2366</t>
  </si>
  <si>
    <t>U2367</t>
  </si>
  <si>
    <t>U2368</t>
  </si>
  <si>
    <t>U2369</t>
  </si>
  <si>
    <t>U2370</t>
  </si>
  <si>
    <t>U2371</t>
  </si>
  <si>
    <t>U2372</t>
  </si>
  <si>
    <t>U2373</t>
  </si>
  <si>
    <t>U2374</t>
  </si>
  <si>
    <t>U2375</t>
  </si>
  <si>
    <t>U2376</t>
  </si>
  <si>
    <t>U2377</t>
  </si>
  <si>
    <t>U2378</t>
  </si>
  <si>
    <t>U2379</t>
  </si>
  <si>
    <t>U2380</t>
  </si>
  <si>
    <t>U2381</t>
  </si>
  <si>
    <t>U2382</t>
  </si>
  <si>
    <t>U2383</t>
  </si>
  <si>
    <t>U2384</t>
  </si>
  <si>
    <t>U2385</t>
  </si>
  <si>
    <t>U2386</t>
  </si>
  <si>
    <t>U2387</t>
  </si>
  <si>
    <t>U2388</t>
  </si>
  <si>
    <t>U2389</t>
  </si>
  <si>
    <t>U2390</t>
  </si>
  <si>
    <t>U2391</t>
  </si>
  <si>
    <t>U2392</t>
  </si>
  <si>
    <t>U2393</t>
  </si>
  <si>
    <t>U2394</t>
  </si>
  <si>
    <t>U2395</t>
  </si>
  <si>
    <t>U2396</t>
  </si>
  <si>
    <t>U2397</t>
  </si>
  <si>
    <t>U2398</t>
  </si>
  <si>
    <t>U2399</t>
  </si>
  <si>
    <t>U2400</t>
  </si>
  <si>
    <t>U2401</t>
  </si>
  <si>
    <t>U2402</t>
  </si>
  <si>
    <t>U2403</t>
  </si>
  <si>
    <t>U2404</t>
  </si>
  <si>
    <t>U2405</t>
  </si>
  <si>
    <t>U2406</t>
  </si>
  <si>
    <t>U2407</t>
  </si>
  <si>
    <t>U2408</t>
  </si>
  <si>
    <t>U2409</t>
  </si>
  <si>
    <t>U2410</t>
  </si>
  <si>
    <t>U2411</t>
  </si>
  <si>
    <t>U2412</t>
  </si>
  <si>
    <t>U2413</t>
  </si>
  <si>
    <t>U2414</t>
  </si>
  <si>
    <t>U2415</t>
  </si>
  <si>
    <t>U2416</t>
  </si>
  <si>
    <t>U2417</t>
  </si>
  <si>
    <t>U2418</t>
  </si>
  <si>
    <t>U2419</t>
  </si>
  <si>
    <t>U2420</t>
  </si>
  <si>
    <t>U2421</t>
  </si>
  <si>
    <t>U2422</t>
  </si>
  <si>
    <t>U2423</t>
  </si>
  <si>
    <t>U2424</t>
  </si>
  <si>
    <t>U2425</t>
  </si>
  <si>
    <t>U2426</t>
  </si>
  <si>
    <t>U2427</t>
  </si>
  <si>
    <t>U2428</t>
  </si>
  <si>
    <t>U2429</t>
  </si>
  <si>
    <t>U2430</t>
  </si>
  <si>
    <t>U2431</t>
  </si>
  <si>
    <t>U2432</t>
  </si>
  <si>
    <t>U2433</t>
  </si>
  <si>
    <t>U2434</t>
  </si>
  <si>
    <t>U2435</t>
  </si>
  <si>
    <t>U2436</t>
  </si>
  <si>
    <t>U2437</t>
  </si>
  <si>
    <t>U2438</t>
  </si>
  <si>
    <t>U2439</t>
  </si>
  <si>
    <t>U2440</t>
  </si>
  <si>
    <t>U2441</t>
  </si>
  <si>
    <t>U2442</t>
  </si>
  <si>
    <t>U2443</t>
  </si>
  <si>
    <t>U2444</t>
  </si>
  <si>
    <t>U2445</t>
  </si>
  <si>
    <t>U2446</t>
  </si>
  <si>
    <t>U2447</t>
  </si>
  <si>
    <t>U2448</t>
  </si>
  <si>
    <t>U2449</t>
  </si>
  <si>
    <t>U2450</t>
  </si>
  <si>
    <t>U2451</t>
  </si>
  <si>
    <t>U2452</t>
  </si>
  <si>
    <t>U2453</t>
  </si>
  <si>
    <t>U2454</t>
  </si>
  <si>
    <t>U2455</t>
  </si>
  <si>
    <t>U2456</t>
  </si>
  <si>
    <t>U2457</t>
  </si>
  <si>
    <t>U2458</t>
  </si>
  <si>
    <t>U2459</t>
  </si>
  <si>
    <t>U2460</t>
  </si>
  <si>
    <t>U2461</t>
  </si>
  <si>
    <t>U2462</t>
  </si>
  <si>
    <t>U2463</t>
  </si>
  <si>
    <t>U2464</t>
  </si>
  <si>
    <t>U2465</t>
  </si>
  <si>
    <t>U2466</t>
  </si>
  <si>
    <t>U2467</t>
  </si>
  <si>
    <t>U2468</t>
  </si>
  <si>
    <t>U2469</t>
  </si>
  <si>
    <t>U2470</t>
  </si>
  <si>
    <t>U2471</t>
  </si>
  <si>
    <t>U2472</t>
  </si>
  <si>
    <t>U2473</t>
  </si>
  <si>
    <t>U2474</t>
  </si>
  <si>
    <t>U2475</t>
  </si>
  <si>
    <t>U2476</t>
  </si>
  <si>
    <t>U2477</t>
  </si>
  <si>
    <t>U2478</t>
  </si>
  <si>
    <t>U2479</t>
  </si>
  <si>
    <t>U2480</t>
  </si>
  <si>
    <t>U2481</t>
  </si>
  <si>
    <t>U2482</t>
  </si>
  <si>
    <t>U2483</t>
  </si>
  <si>
    <t>U2484</t>
  </si>
  <si>
    <t>U2485</t>
  </si>
  <si>
    <t>U2486</t>
  </si>
  <si>
    <t>U2487</t>
  </si>
  <si>
    <t>U2488</t>
  </si>
  <si>
    <t>U2489</t>
  </si>
  <si>
    <t>U2490</t>
  </si>
  <si>
    <t>U2491</t>
  </si>
  <si>
    <t>U2492</t>
  </si>
  <si>
    <t>U2493</t>
  </si>
  <si>
    <t>U2494</t>
  </si>
  <si>
    <t>U2495</t>
  </si>
  <si>
    <t>U2496</t>
  </si>
  <si>
    <t>U2497</t>
  </si>
  <si>
    <t>U2498</t>
  </si>
  <si>
    <t>U2499</t>
  </si>
  <si>
    <t>U2500</t>
  </si>
  <si>
    <t>U2501</t>
  </si>
  <si>
    <t>U2502</t>
  </si>
  <si>
    <t>U2503</t>
  </si>
  <si>
    <t>U2504</t>
  </si>
  <si>
    <t>U2505</t>
  </si>
  <si>
    <t>U2506</t>
  </si>
  <si>
    <t>U2507</t>
  </si>
  <si>
    <t>U2508</t>
  </si>
  <si>
    <t>U2509</t>
  </si>
  <si>
    <t>U2510</t>
  </si>
  <si>
    <t>U2511</t>
  </si>
  <si>
    <t>U2512</t>
  </si>
  <si>
    <t>U2513</t>
  </si>
  <si>
    <t>U2514</t>
  </si>
  <si>
    <t>U2515</t>
  </si>
  <si>
    <t>U2516</t>
  </si>
  <si>
    <t>U2517</t>
  </si>
  <si>
    <t>U2518</t>
  </si>
  <si>
    <t>U2519</t>
  </si>
  <si>
    <t>U2520</t>
  </si>
  <si>
    <t>U2521</t>
  </si>
  <si>
    <t>U2522</t>
  </si>
  <si>
    <t>U2523</t>
  </si>
  <si>
    <t>U2524</t>
  </si>
  <si>
    <t>U2525</t>
  </si>
  <si>
    <t>U2526</t>
  </si>
  <si>
    <t>U2527</t>
  </si>
  <si>
    <t>U2528</t>
  </si>
  <si>
    <t>U2529</t>
  </si>
  <si>
    <t>U2530</t>
  </si>
  <si>
    <t>U2531</t>
  </si>
  <si>
    <t>U2532</t>
  </si>
  <si>
    <t>U2533</t>
  </si>
  <si>
    <t>U2534</t>
  </si>
  <si>
    <t>U2535</t>
  </si>
  <si>
    <t>U2536</t>
  </si>
  <si>
    <t>U2537</t>
  </si>
  <si>
    <t>U2538</t>
  </si>
  <si>
    <t>U2539</t>
  </si>
  <si>
    <t>U2540</t>
  </si>
  <si>
    <t>U2541</t>
  </si>
  <si>
    <t>U2542</t>
  </si>
  <si>
    <t>U2543</t>
  </si>
  <si>
    <t>U2544</t>
  </si>
  <si>
    <t>U2545</t>
  </si>
  <si>
    <t>U2546</t>
  </si>
  <si>
    <t>U2547</t>
  </si>
  <si>
    <t>U2548</t>
  </si>
  <si>
    <t>U2549</t>
  </si>
  <si>
    <t>U2550</t>
  </si>
  <si>
    <t>U2551</t>
  </si>
  <si>
    <t>U2552</t>
  </si>
  <si>
    <t>U2553</t>
  </si>
  <si>
    <t>U2554</t>
  </si>
  <si>
    <t>U2555</t>
  </si>
  <si>
    <t>U2556</t>
  </si>
  <si>
    <t>U2557</t>
  </si>
  <si>
    <t>U2558</t>
  </si>
  <si>
    <t>U2559</t>
  </si>
  <si>
    <t>U2560</t>
  </si>
  <si>
    <t>U2561</t>
  </si>
  <si>
    <t>U2562</t>
  </si>
  <si>
    <t>U2563</t>
  </si>
  <si>
    <t>U2564</t>
  </si>
  <si>
    <t>U2565</t>
  </si>
  <si>
    <t>U2566</t>
  </si>
  <si>
    <t>U2567</t>
  </si>
  <si>
    <t>U2568</t>
  </si>
  <si>
    <t>U2569</t>
  </si>
  <si>
    <t>U2570</t>
  </si>
  <si>
    <t>U2571</t>
  </si>
  <si>
    <t>U2572</t>
  </si>
  <si>
    <t>U2573</t>
  </si>
  <si>
    <t>U2574</t>
  </si>
  <si>
    <t>U2575</t>
  </si>
  <si>
    <t>U2576</t>
  </si>
  <si>
    <t>U2577</t>
  </si>
  <si>
    <t>U2578</t>
  </si>
  <si>
    <t>U2579</t>
  </si>
  <si>
    <t>U2580</t>
  </si>
  <si>
    <t>U2581</t>
  </si>
  <si>
    <t>U2582</t>
  </si>
  <si>
    <t>U2583</t>
  </si>
  <si>
    <t>U2584</t>
  </si>
  <si>
    <t>U2585</t>
  </si>
  <si>
    <t>U2586</t>
  </si>
  <si>
    <t>U2587</t>
  </si>
  <si>
    <t>U2588</t>
  </si>
  <si>
    <t>U2589</t>
  </si>
  <si>
    <t>U2590</t>
  </si>
  <si>
    <t>U2591</t>
  </si>
  <si>
    <t>U2592</t>
  </si>
  <si>
    <t>U2593</t>
  </si>
  <si>
    <t>U2594</t>
  </si>
  <si>
    <t>U2595</t>
  </si>
  <si>
    <t>U2596</t>
  </si>
  <si>
    <t>U2597</t>
  </si>
  <si>
    <t>U2598</t>
  </si>
  <si>
    <t>U2599</t>
  </si>
  <si>
    <t>U2600</t>
  </si>
  <si>
    <t>U2601</t>
  </si>
  <si>
    <t>U2602</t>
  </si>
  <si>
    <t>U2603</t>
  </si>
  <si>
    <t>U2604</t>
  </si>
  <si>
    <t>U2605</t>
  </si>
  <si>
    <t>U2606</t>
  </si>
  <si>
    <t>U2607</t>
  </si>
  <si>
    <t>U2608</t>
  </si>
  <si>
    <t>U2609</t>
  </si>
  <si>
    <t>U2610</t>
  </si>
  <si>
    <t>U2611</t>
  </si>
  <si>
    <t>U2612</t>
  </si>
  <si>
    <t>U2613</t>
  </si>
  <si>
    <t>U2614</t>
  </si>
  <si>
    <t>U2615</t>
  </si>
  <si>
    <t>U2616</t>
  </si>
  <si>
    <t>U2617</t>
  </si>
  <si>
    <t>U2618</t>
  </si>
  <si>
    <t>U2619</t>
  </si>
  <si>
    <t>U2620</t>
  </si>
  <si>
    <t>U2621</t>
  </si>
  <si>
    <t>U2622</t>
  </si>
  <si>
    <t>U2623</t>
  </si>
  <si>
    <t>U2624</t>
  </si>
  <si>
    <t>U2625</t>
  </si>
  <si>
    <t>U2626</t>
  </si>
  <si>
    <t>U2627</t>
  </si>
  <si>
    <t>U2628</t>
  </si>
  <si>
    <t>U2629</t>
  </si>
  <si>
    <t>U2630</t>
  </si>
  <si>
    <t>U2631</t>
  </si>
  <si>
    <t>U2632</t>
  </si>
  <si>
    <t>U2633</t>
  </si>
  <si>
    <t>U2634</t>
  </si>
  <si>
    <t>U2635</t>
  </si>
  <si>
    <t>U2636</t>
  </si>
  <si>
    <t>U2637</t>
  </si>
  <si>
    <t>U2638</t>
  </si>
  <si>
    <t>U2639</t>
  </si>
  <si>
    <t>U2640</t>
  </si>
  <si>
    <t>U2641</t>
  </si>
  <si>
    <t>U2642</t>
  </si>
  <si>
    <t>U2643</t>
  </si>
  <si>
    <t>U2644</t>
  </si>
  <si>
    <t>U2645</t>
  </si>
  <si>
    <t>U2646</t>
  </si>
  <si>
    <t>U2647</t>
  </si>
  <si>
    <t>U2648</t>
  </si>
  <si>
    <t>U2649</t>
  </si>
  <si>
    <t>U2650</t>
  </si>
  <si>
    <t>U2651</t>
  </si>
  <si>
    <t>U2652</t>
  </si>
  <si>
    <t>U2653</t>
  </si>
  <si>
    <t>U2654</t>
  </si>
  <si>
    <t>U2655</t>
  </si>
  <si>
    <t>U2656</t>
  </si>
  <si>
    <t>U2657</t>
  </si>
  <si>
    <t>U2658</t>
  </si>
  <si>
    <t>U2659</t>
  </si>
  <si>
    <t>U2660</t>
  </si>
  <si>
    <t>U2661</t>
  </si>
  <si>
    <t>U2662</t>
  </si>
  <si>
    <t>U2663</t>
  </si>
  <si>
    <t>U2664</t>
  </si>
  <si>
    <t>U2665</t>
  </si>
  <si>
    <t>U2666</t>
  </si>
  <si>
    <t>U2667</t>
  </si>
  <si>
    <t>U2668</t>
  </si>
  <si>
    <t>U2669</t>
  </si>
  <si>
    <t>U2670</t>
  </si>
  <si>
    <t>U2671</t>
  </si>
  <si>
    <t>U2672</t>
  </si>
  <si>
    <t>U2673</t>
  </si>
  <si>
    <t>U2674</t>
  </si>
  <si>
    <t>U2675</t>
  </si>
  <si>
    <t>U2676</t>
  </si>
  <si>
    <t>U2677</t>
  </si>
  <si>
    <t>U2678</t>
  </si>
  <si>
    <t>U2679</t>
  </si>
  <si>
    <t>U2680</t>
  </si>
  <si>
    <t>U2681</t>
  </si>
  <si>
    <t>U2682</t>
  </si>
  <si>
    <t>U2683</t>
  </si>
  <si>
    <t>U2684</t>
  </si>
  <si>
    <t>U2685</t>
  </si>
  <si>
    <t>U2686</t>
  </si>
  <si>
    <t>U2687</t>
  </si>
  <si>
    <t>U2688</t>
  </si>
  <si>
    <t>U2689</t>
  </si>
  <si>
    <t>U2690</t>
  </si>
  <si>
    <t>U2691</t>
  </si>
  <si>
    <t>U2692</t>
  </si>
  <si>
    <t>U2693</t>
  </si>
  <si>
    <t>U2694</t>
  </si>
  <si>
    <t>U2695</t>
  </si>
  <si>
    <t>U2696</t>
  </si>
  <si>
    <t>U2697</t>
  </si>
  <si>
    <t>U2698</t>
  </si>
  <si>
    <t>U2699</t>
  </si>
  <si>
    <t>U2700</t>
  </si>
  <si>
    <t>U2701</t>
  </si>
  <si>
    <t>U2702</t>
  </si>
  <si>
    <t>U2703</t>
  </si>
  <si>
    <t>U2704</t>
  </si>
  <si>
    <t>U2705</t>
  </si>
  <si>
    <t>U2706</t>
  </si>
  <si>
    <t>U2707</t>
  </si>
  <si>
    <t>U2708</t>
  </si>
  <si>
    <t>U2709</t>
  </si>
  <si>
    <t>U2710</t>
  </si>
  <si>
    <t>U2711</t>
  </si>
  <si>
    <t>U2712</t>
  </si>
  <si>
    <t>U2713</t>
  </si>
  <si>
    <t>U2714</t>
  </si>
  <si>
    <t>U2715</t>
  </si>
  <si>
    <t>U2716</t>
  </si>
  <si>
    <t>U2717</t>
  </si>
  <si>
    <t>U2718</t>
  </si>
  <si>
    <t>U2719</t>
  </si>
  <si>
    <t>U2720</t>
  </si>
  <si>
    <t>U2721</t>
  </si>
  <si>
    <t>U2722</t>
  </si>
  <si>
    <t>U2723</t>
  </si>
  <si>
    <t>U2724</t>
  </si>
  <si>
    <t>U2725</t>
  </si>
  <si>
    <t>U2726</t>
  </si>
  <si>
    <t>U2727</t>
  </si>
  <si>
    <t>U2728</t>
  </si>
  <si>
    <t>U2729</t>
  </si>
  <si>
    <t>U2730</t>
  </si>
  <si>
    <t>U2731</t>
  </si>
  <si>
    <t>U2732</t>
  </si>
  <si>
    <t>U2733</t>
  </si>
  <si>
    <t>U2734</t>
  </si>
  <si>
    <t>U2735</t>
  </si>
  <si>
    <t>U2736</t>
  </si>
  <si>
    <t>U2737</t>
  </si>
  <si>
    <t>U2738</t>
  </si>
  <si>
    <t>U2739</t>
  </si>
  <si>
    <t>U2740</t>
  </si>
  <si>
    <t>U2741</t>
  </si>
  <si>
    <t>U2742</t>
  </si>
  <si>
    <t>U2743</t>
  </si>
  <si>
    <t>U2744</t>
  </si>
  <si>
    <t>U2745</t>
  </si>
  <si>
    <t>U2746</t>
  </si>
  <si>
    <t>U2747</t>
  </si>
  <si>
    <t>U2748</t>
  </si>
  <si>
    <t>U2749</t>
  </si>
  <si>
    <t>U2750</t>
  </si>
  <si>
    <t>U2751</t>
  </si>
  <si>
    <t>U2752</t>
  </si>
  <si>
    <t>U2753</t>
  </si>
  <si>
    <t>U2754</t>
  </si>
  <si>
    <t>U2755</t>
  </si>
  <si>
    <t>U2756</t>
  </si>
  <si>
    <t>U2757</t>
  </si>
  <si>
    <t>U2758</t>
  </si>
  <si>
    <t>U2759</t>
  </si>
  <si>
    <t>U2760</t>
  </si>
  <si>
    <t>U2761</t>
  </si>
  <si>
    <t>U2762</t>
  </si>
  <si>
    <t>U2763</t>
  </si>
  <si>
    <t>U2764</t>
  </si>
  <si>
    <t>U2765</t>
  </si>
  <si>
    <t>U2766</t>
  </si>
  <si>
    <t>U2767</t>
  </si>
  <si>
    <t>U2768</t>
  </si>
  <si>
    <t>U2769</t>
  </si>
  <si>
    <t>U2770</t>
  </si>
  <si>
    <t>U2771</t>
  </si>
  <si>
    <t>U2772</t>
  </si>
  <si>
    <t>U2773</t>
  </si>
  <si>
    <t>U2774</t>
  </si>
  <si>
    <t>U2775</t>
  </si>
  <si>
    <t>U2776</t>
  </si>
  <si>
    <t>U2777</t>
  </si>
  <si>
    <t>U2778</t>
  </si>
  <si>
    <t>U2779</t>
  </si>
  <si>
    <t>U2780</t>
  </si>
  <si>
    <t>U2781</t>
  </si>
  <si>
    <t>U2782</t>
  </si>
  <si>
    <t>U2783</t>
  </si>
  <si>
    <t>U2784</t>
  </si>
  <si>
    <t>U2785</t>
  </si>
  <si>
    <t>U2786</t>
  </si>
  <si>
    <t>U2787</t>
  </si>
  <si>
    <t>U2788</t>
  </si>
  <si>
    <t>U2789</t>
  </si>
  <si>
    <t>U2790</t>
  </si>
  <si>
    <t>U2791</t>
  </si>
  <si>
    <t>U2792</t>
  </si>
  <si>
    <t>U2793</t>
  </si>
  <si>
    <t>U2794</t>
  </si>
  <si>
    <t>U2795</t>
  </si>
  <si>
    <t>U2796</t>
  </si>
  <si>
    <t>U2797</t>
  </si>
  <si>
    <t>U2798</t>
  </si>
  <si>
    <t>U2799</t>
  </si>
  <si>
    <t>U2800</t>
  </si>
  <si>
    <t>U2801</t>
  </si>
  <si>
    <t>U2802</t>
  </si>
  <si>
    <t>U2803</t>
  </si>
  <si>
    <t>U2804</t>
  </si>
  <si>
    <t>U2805</t>
  </si>
  <si>
    <t>U2806</t>
  </si>
  <si>
    <t>U2807</t>
  </si>
  <si>
    <t>U2808</t>
  </si>
  <si>
    <t>U2809</t>
  </si>
  <si>
    <t>U2810</t>
  </si>
  <si>
    <t>U2811</t>
  </si>
  <si>
    <t>U2812</t>
  </si>
  <si>
    <t>U2813</t>
  </si>
  <si>
    <t>U2814</t>
  </si>
  <si>
    <t>U2815</t>
  </si>
  <si>
    <t>U2816</t>
  </si>
  <si>
    <t>U2817</t>
  </si>
  <si>
    <t>U2818</t>
  </si>
  <si>
    <t>U2819</t>
  </si>
  <si>
    <t>U2820</t>
  </si>
  <si>
    <t>U2821</t>
  </si>
  <si>
    <t>U2822</t>
  </si>
  <si>
    <t>U2823</t>
  </si>
  <si>
    <t>U2824</t>
  </si>
  <si>
    <t>U2825</t>
  </si>
  <si>
    <t>U2826</t>
  </si>
  <si>
    <t>U2827</t>
  </si>
  <si>
    <t>U2828</t>
  </si>
  <si>
    <t>U2829</t>
  </si>
  <si>
    <t>U2830</t>
  </si>
  <si>
    <t>U2831</t>
  </si>
  <si>
    <t>U2832</t>
  </si>
  <si>
    <t>U2833</t>
  </si>
  <si>
    <t>U2834</t>
  </si>
  <si>
    <t>U2835</t>
  </si>
  <si>
    <t>U2836</t>
  </si>
  <si>
    <t>U2837</t>
  </si>
  <si>
    <t>U2838</t>
  </si>
  <si>
    <t>U2839</t>
  </si>
  <si>
    <t>U2840</t>
  </si>
  <si>
    <t>U2841</t>
  </si>
  <si>
    <t>U2842</t>
  </si>
  <si>
    <t>U2843</t>
  </si>
  <si>
    <t>U2844</t>
  </si>
  <si>
    <t>U2845</t>
  </si>
  <si>
    <t>U2846</t>
  </si>
  <si>
    <t>U2847</t>
  </si>
  <si>
    <t>U2848</t>
  </si>
  <si>
    <t>U2849</t>
  </si>
  <si>
    <t>U2850</t>
  </si>
  <si>
    <t>U2851</t>
  </si>
  <si>
    <t>U2852</t>
  </si>
  <si>
    <t>U2853</t>
  </si>
  <si>
    <t>U2854</t>
  </si>
  <si>
    <t>U2855</t>
  </si>
  <si>
    <t>U2856</t>
  </si>
  <si>
    <t>U2857</t>
  </si>
  <si>
    <t>U2858</t>
  </si>
  <si>
    <t>U2859</t>
  </si>
  <si>
    <t>U2860</t>
  </si>
  <si>
    <t>U2861</t>
  </si>
  <si>
    <t>U2862</t>
  </si>
  <si>
    <t>U2863</t>
  </si>
  <si>
    <t>U2864</t>
  </si>
  <si>
    <t>U2865</t>
  </si>
  <si>
    <t>U2866</t>
  </si>
  <si>
    <t>U2867</t>
  </si>
  <si>
    <t>U2868</t>
  </si>
  <si>
    <t>U2869</t>
  </si>
  <si>
    <t>U2870</t>
  </si>
  <si>
    <t>U2871</t>
  </si>
  <si>
    <t>U2872</t>
  </si>
  <si>
    <t>U2873</t>
  </si>
  <si>
    <t>U2874</t>
  </si>
  <si>
    <t>U2875</t>
  </si>
  <si>
    <t>U2876</t>
  </si>
  <si>
    <t>U2877</t>
  </si>
  <si>
    <t>U2878</t>
  </si>
  <si>
    <t>U2879</t>
  </si>
  <si>
    <t>U2880</t>
  </si>
  <si>
    <t>U2881</t>
  </si>
  <si>
    <t>U2882</t>
  </si>
  <si>
    <t>U2883</t>
  </si>
  <si>
    <t>U2884</t>
  </si>
  <si>
    <t>U2885</t>
  </si>
  <si>
    <t>U2886</t>
  </si>
  <si>
    <t>U2887</t>
  </si>
  <si>
    <t>U2888</t>
  </si>
  <si>
    <t>U2889</t>
  </si>
  <si>
    <t>U2890</t>
  </si>
  <si>
    <t>U2891</t>
  </si>
  <si>
    <t>U2892</t>
  </si>
  <si>
    <t>U2893</t>
  </si>
  <si>
    <t>U2894</t>
  </si>
  <si>
    <t>U2895</t>
  </si>
  <si>
    <t>U2896</t>
  </si>
  <si>
    <t>U2897</t>
  </si>
  <si>
    <t>U2898</t>
  </si>
  <si>
    <t>U2899</t>
  </si>
  <si>
    <t>U2900</t>
  </si>
  <si>
    <t>U2901</t>
  </si>
  <si>
    <t>U2902</t>
  </si>
  <si>
    <t>U2903</t>
  </si>
  <si>
    <t>U2904</t>
  </si>
  <si>
    <t>U2905</t>
  </si>
  <si>
    <t>U2906</t>
  </si>
  <si>
    <t>U2907</t>
  </si>
  <si>
    <t>U2908</t>
  </si>
  <si>
    <t>U2909</t>
  </si>
  <si>
    <t>U2910</t>
  </si>
  <si>
    <t>U2911</t>
  </si>
  <si>
    <t>U2912</t>
  </si>
  <si>
    <t>U2913</t>
  </si>
  <si>
    <t>U2914</t>
  </si>
  <si>
    <t>U2915</t>
  </si>
  <si>
    <t>U2916</t>
  </si>
  <si>
    <t>U2917</t>
  </si>
  <si>
    <t>U2918</t>
  </si>
  <si>
    <t>U2919</t>
  </si>
  <si>
    <t>U2920</t>
  </si>
  <si>
    <t>U2921</t>
  </si>
  <si>
    <t>U2922</t>
  </si>
  <si>
    <t>U2923</t>
  </si>
  <si>
    <t>U2924</t>
  </si>
  <si>
    <t>U2925</t>
  </si>
  <si>
    <t>U2926</t>
  </si>
  <si>
    <t>U2927</t>
  </si>
  <si>
    <t>U2928</t>
  </si>
  <si>
    <t>U2929</t>
  </si>
  <si>
    <t>U2930</t>
  </si>
  <si>
    <t>U2931</t>
  </si>
  <si>
    <t>U2932</t>
  </si>
  <si>
    <t>U2933</t>
  </si>
  <si>
    <t>U2934</t>
  </si>
  <si>
    <t>U2935</t>
  </si>
  <si>
    <t>U2936</t>
  </si>
  <si>
    <t>U2937</t>
  </si>
  <si>
    <t>U2938</t>
  </si>
  <si>
    <t>U2939</t>
  </si>
  <si>
    <t>U2940</t>
  </si>
  <si>
    <t>U2941</t>
  </si>
  <si>
    <t>U2942</t>
  </si>
  <si>
    <t>U2943</t>
  </si>
  <si>
    <t>U2944</t>
  </si>
  <si>
    <t>U2945</t>
  </si>
  <si>
    <t>U2946</t>
  </si>
  <si>
    <t>U2947</t>
  </si>
  <si>
    <t>U2948</t>
  </si>
  <si>
    <t>U2949</t>
  </si>
  <si>
    <t>U2950</t>
  </si>
  <si>
    <t>U2951</t>
  </si>
  <si>
    <t>U2952</t>
  </si>
  <si>
    <t>U2953</t>
  </si>
  <si>
    <t>U2954</t>
  </si>
  <si>
    <t>U2955</t>
  </si>
  <si>
    <t>U2956</t>
  </si>
  <si>
    <t>U2957</t>
  </si>
  <si>
    <t>U2958</t>
  </si>
  <si>
    <t>U2959</t>
  </si>
  <si>
    <t>U2960</t>
  </si>
  <si>
    <t>U2961</t>
  </si>
  <si>
    <t>U2962</t>
  </si>
  <si>
    <t>U2963</t>
  </si>
  <si>
    <t>U2964</t>
  </si>
  <si>
    <t>U2965</t>
  </si>
  <si>
    <t>U2966</t>
  </si>
  <si>
    <t>U2967</t>
  </si>
  <si>
    <t>U2968</t>
  </si>
  <si>
    <t>U2969</t>
  </si>
  <si>
    <t>U2970</t>
  </si>
  <si>
    <t>U2971</t>
  </si>
  <si>
    <t>U2972</t>
  </si>
  <si>
    <t>U2973</t>
  </si>
  <si>
    <t>U2974</t>
  </si>
  <si>
    <t>U2975</t>
  </si>
  <si>
    <t>U2976</t>
  </si>
  <si>
    <t>U2977</t>
  </si>
  <si>
    <t>U2978</t>
  </si>
  <si>
    <t>U2979</t>
  </si>
  <si>
    <t>U2980</t>
  </si>
  <si>
    <t>U2981</t>
  </si>
  <si>
    <t>U2982</t>
  </si>
  <si>
    <t>U2983</t>
  </si>
  <si>
    <t>U2984</t>
  </si>
  <si>
    <t>U2985</t>
  </si>
  <si>
    <t>U2986</t>
  </si>
  <si>
    <t>U2987</t>
  </si>
  <si>
    <t>U2988</t>
  </si>
  <si>
    <t>U2989</t>
  </si>
  <si>
    <t>U2990</t>
  </si>
  <si>
    <t>U2991</t>
  </si>
  <si>
    <t>U2992</t>
  </si>
  <si>
    <t>U2993</t>
  </si>
  <si>
    <t>U2994</t>
  </si>
  <si>
    <t>U2995</t>
  </si>
  <si>
    <t>U2996</t>
  </si>
  <si>
    <t>U2997</t>
  </si>
  <si>
    <t>U2998</t>
  </si>
  <si>
    <t>U2999</t>
  </si>
  <si>
    <t>U3000</t>
  </si>
  <si>
    <t>U3001</t>
  </si>
  <si>
    <t>U3002</t>
  </si>
  <si>
    <t>U3003</t>
  </si>
  <si>
    <t>U3004</t>
  </si>
  <si>
    <t>U3005</t>
  </si>
  <si>
    <t>U3006</t>
  </si>
  <si>
    <t>U3007</t>
  </si>
  <si>
    <t>U3008</t>
  </si>
  <si>
    <t>U3009</t>
  </si>
  <si>
    <t>U3010</t>
  </si>
  <si>
    <t>U3011</t>
  </si>
  <si>
    <t>U3012</t>
  </si>
  <si>
    <t>U3013</t>
  </si>
  <si>
    <t>U3014</t>
  </si>
  <si>
    <t>U3015</t>
  </si>
  <si>
    <t>U3016</t>
  </si>
  <si>
    <t>U3017</t>
  </si>
  <si>
    <t>U3018</t>
  </si>
  <si>
    <t>U3019</t>
  </si>
  <si>
    <t>U3020</t>
  </si>
  <si>
    <t>U3021</t>
  </si>
  <si>
    <t>U3022</t>
  </si>
  <si>
    <t>U3023</t>
  </si>
  <si>
    <t>U3024</t>
  </si>
  <si>
    <t>U3025</t>
  </si>
  <si>
    <t>U3026</t>
  </si>
  <si>
    <t>U3027</t>
  </si>
  <si>
    <t>U3028</t>
  </si>
  <si>
    <t>U3029</t>
  </si>
  <si>
    <t>U3030</t>
  </si>
  <si>
    <t>U3031</t>
  </si>
  <si>
    <t>U3032</t>
  </si>
  <si>
    <t>U3033</t>
  </si>
  <si>
    <t>U3034</t>
  </si>
  <si>
    <t>U3035</t>
  </si>
  <si>
    <t>U3036</t>
  </si>
  <si>
    <t>U3037</t>
  </si>
  <si>
    <t>U3038</t>
  </si>
  <si>
    <t>U3039</t>
  </si>
  <si>
    <t>U3040</t>
  </si>
  <si>
    <t>U3041</t>
  </si>
  <si>
    <t>U3042</t>
  </si>
  <si>
    <t>U3043</t>
  </si>
  <si>
    <t>U3044</t>
  </si>
  <si>
    <t>U3045</t>
  </si>
  <si>
    <t>U3046</t>
  </si>
  <si>
    <t>U3047</t>
  </si>
  <si>
    <t>U3048</t>
  </si>
  <si>
    <t>U3049</t>
  </si>
  <si>
    <t>U3050</t>
  </si>
  <si>
    <t>U3051</t>
  </si>
  <si>
    <t>U3052</t>
  </si>
  <si>
    <t>U3053</t>
  </si>
  <si>
    <t>U3054</t>
  </si>
  <si>
    <t>U3055</t>
  </si>
  <si>
    <t>U3056</t>
  </si>
  <si>
    <t>U3057</t>
  </si>
  <si>
    <t>U3058</t>
  </si>
  <si>
    <t>U3059</t>
  </si>
  <si>
    <t>U3060</t>
  </si>
  <si>
    <t>U3061</t>
  </si>
  <si>
    <t>U3062</t>
  </si>
  <si>
    <t>U3063</t>
  </si>
  <si>
    <t>U3064</t>
  </si>
  <si>
    <t>U3065</t>
  </si>
  <si>
    <t>U3066</t>
  </si>
  <si>
    <t>U3067</t>
  </si>
  <si>
    <t>U3068</t>
  </si>
  <si>
    <t>U3069</t>
  </si>
  <si>
    <t>U3070</t>
  </si>
  <si>
    <t>U3071</t>
  </si>
  <si>
    <t>U3072</t>
  </si>
  <si>
    <t>U3073</t>
  </si>
  <si>
    <t>U3074</t>
  </si>
  <si>
    <t>U3075</t>
  </si>
  <si>
    <t>U3076</t>
  </si>
  <si>
    <t>U3077</t>
  </si>
  <si>
    <t>U3078</t>
  </si>
  <si>
    <t>U3079</t>
  </si>
  <si>
    <t>U3080</t>
  </si>
  <si>
    <t>U3081</t>
  </si>
  <si>
    <t>U3082</t>
  </si>
  <si>
    <t>U3083</t>
  </si>
  <si>
    <t>U3084</t>
  </si>
  <si>
    <t>U3085</t>
  </si>
  <si>
    <t>U3086</t>
  </si>
  <si>
    <t>U3087</t>
  </si>
  <si>
    <t>U3088</t>
  </si>
  <si>
    <t>U3089</t>
  </si>
  <si>
    <t>U3090</t>
  </si>
  <si>
    <t>U3091</t>
  </si>
  <si>
    <t>U3092</t>
  </si>
  <si>
    <t>U3093</t>
  </si>
  <si>
    <t>U3094</t>
  </si>
  <si>
    <t>U3095</t>
  </si>
  <si>
    <t>U3096</t>
  </si>
  <si>
    <t>U3097</t>
  </si>
  <si>
    <t>U3098</t>
  </si>
  <si>
    <t>U3099</t>
  </si>
  <si>
    <t>U3100</t>
  </si>
  <si>
    <t>U3101</t>
  </si>
  <si>
    <t>U3102</t>
  </si>
  <si>
    <t>U3103</t>
  </si>
  <si>
    <t>U3104</t>
  </si>
  <si>
    <t>U3105</t>
  </si>
  <si>
    <t>U3106</t>
  </si>
  <si>
    <t>U3107</t>
  </si>
  <si>
    <t>U3108</t>
  </si>
  <si>
    <t>U3109</t>
  </si>
  <si>
    <t>U3110</t>
  </si>
  <si>
    <t>U3111</t>
  </si>
  <si>
    <t>U3112</t>
  </si>
  <si>
    <t>U3113</t>
  </si>
  <si>
    <t>U3114</t>
  </si>
  <si>
    <t>U3115</t>
  </si>
  <si>
    <t>U3116</t>
  </si>
  <si>
    <t>U3117</t>
  </si>
  <si>
    <t>U3118</t>
  </si>
  <si>
    <t>U3119</t>
  </si>
  <si>
    <t>U3120</t>
  </si>
  <si>
    <t>U3121</t>
  </si>
  <si>
    <t>U3122</t>
  </si>
  <si>
    <t>U3123</t>
  </si>
  <si>
    <t>U3124</t>
  </si>
  <si>
    <t>U3125</t>
  </si>
  <si>
    <t>U3126</t>
  </si>
  <si>
    <t>U3127</t>
  </si>
  <si>
    <t>U3128</t>
  </si>
  <si>
    <t>U3129</t>
  </si>
  <si>
    <t>U3130</t>
  </si>
  <si>
    <t>U3131</t>
  </si>
  <si>
    <t>U3132</t>
  </si>
  <si>
    <t>U3133</t>
  </si>
  <si>
    <t>U3134</t>
  </si>
  <si>
    <t>U3135</t>
  </si>
  <si>
    <t>U3136</t>
  </si>
  <si>
    <t>U3137</t>
  </si>
  <si>
    <t>U3138</t>
  </si>
  <si>
    <t>U3139</t>
  </si>
  <si>
    <t>U3140</t>
  </si>
  <si>
    <t>U3141</t>
  </si>
  <si>
    <t>U3142</t>
  </si>
  <si>
    <t>U3143</t>
  </si>
  <si>
    <t>U3144</t>
  </si>
  <si>
    <t>U3145</t>
  </si>
  <si>
    <t>U3146</t>
  </si>
  <si>
    <t>U3147</t>
  </si>
  <si>
    <t>U3148</t>
  </si>
  <si>
    <t>U3149</t>
  </si>
  <si>
    <t>U3150</t>
  </si>
  <si>
    <t>U3151</t>
  </si>
  <si>
    <t>U3152</t>
  </si>
  <si>
    <t>U3153</t>
  </si>
  <si>
    <t>U3154</t>
  </si>
  <si>
    <t>U3155</t>
  </si>
  <si>
    <t>U3156</t>
  </si>
  <si>
    <t>U3157</t>
  </si>
  <si>
    <t>U3158</t>
  </si>
  <si>
    <t>U3159</t>
  </si>
  <si>
    <t>U3160</t>
  </si>
  <si>
    <t>U3161</t>
  </si>
  <si>
    <t>U3162</t>
  </si>
  <si>
    <t>U3163</t>
  </si>
  <si>
    <t>U3164</t>
  </si>
  <si>
    <t>U3165</t>
  </si>
  <si>
    <t>U3166</t>
  </si>
  <si>
    <t>U3167</t>
  </si>
  <si>
    <t>U3168</t>
  </si>
  <si>
    <t>U3169</t>
  </si>
  <si>
    <t>U3170</t>
  </si>
  <si>
    <t>U3171</t>
  </si>
  <si>
    <t>U3172</t>
  </si>
  <si>
    <t>U3173</t>
  </si>
  <si>
    <t>U3174</t>
  </si>
  <si>
    <t>U3175</t>
  </si>
  <si>
    <t>U3176</t>
  </si>
  <si>
    <t>U3177</t>
  </si>
  <si>
    <t>U3178</t>
  </si>
  <si>
    <t>U3179</t>
  </si>
  <si>
    <t>U3180</t>
  </si>
  <si>
    <t>U3181</t>
  </si>
  <si>
    <t>U3182</t>
  </si>
  <si>
    <t>U3183</t>
  </si>
  <si>
    <t>U3184</t>
  </si>
  <si>
    <t>U3185</t>
  </si>
  <si>
    <t>U3186</t>
  </si>
  <si>
    <t>U3187</t>
  </si>
  <si>
    <t>U3188</t>
  </si>
  <si>
    <t>U3189</t>
  </si>
  <si>
    <t>U3190</t>
  </si>
  <si>
    <t>U3191</t>
  </si>
  <si>
    <t>U3192</t>
  </si>
  <si>
    <t>U3193</t>
  </si>
  <si>
    <t>U3194</t>
  </si>
  <si>
    <t>U3195</t>
  </si>
  <si>
    <t>U3196</t>
  </si>
  <si>
    <t>U3197</t>
  </si>
  <si>
    <t>U3198</t>
  </si>
  <si>
    <t>U3199</t>
  </si>
  <si>
    <t>U3200</t>
  </si>
  <si>
    <t>U3201</t>
  </si>
  <si>
    <t>U3202</t>
  </si>
  <si>
    <t>U3203</t>
  </si>
  <si>
    <t>U3204</t>
  </si>
  <si>
    <t>U3205</t>
  </si>
  <si>
    <t>U3206</t>
  </si>
  <si>
    <t>U3207</t>
  </si>
  <si>
    <t>U3208</t>
  </si>
  <si>
    <t>U3209</t>
  </si>
  <si>
    <t>U3210</t>
  </si>
  <si>
    <t>U3211</t>
  </si>
  <si>
    <t>U3212</t>
  </si>
  <si>
    <t>U3213</t>
  </si>
  <si>
    <t>U3214</t>
  </si>
  <si>
    <t>U3215</t>
  </si>
  <si>
    <t>U3216</t>
  </si>
  <si>
    <t>U3217</t>
  </si>
  <si>
    <t>U3218</t>
  </si>
  <si>
    <t>U3219</t>
  </si>
  <si>
    <t>U3220</t>
  </si>
  <si>
    <t>U3221</t>
  </si>
  <si>
    <t>U3222</t>
  </si>
  <si>
    <t>U3223</t>
  </si>
  <si>
    <t>U3224</t>
  </si>
  <si>
    <t>U3225</t>
  </si>
  <si>
    <t>U3226</t>
  </si>
  <si>
    <t>U3227</t>
  </si>
  <si>
    <t>U3228</t>
  </si>
  <si>
    <t>U3229</t>
  </si>
  <si>
    <t>U3230</t>
  </si>
  <si>
    <t>U3231</t>
  </si>
  <si>
    <t>U3232</t>
  </si>
  <si>
    <t>U3233</t>
  </si>
  <si>
    <t>U3234</t>
  </si>
  <si>
    <t>U3235</t>
  </si>
  <si>
    <t>U3236</t>
  </si>
  <si>
    <t>U3237</t>
  </si>
  <si>
    <t>U3238</t>
  </si>
  <si>
    <t>U3239</t>
  </si>
  <si>
    <t>U3240</t>
  </si>
  <si>
    <t>U3241</t>
  </si>
  <si>
    <t>U3242</t>
  </si>
  <si>
    <t>U3243</t>
  </si>
  <si>
    <t>U3244</t>
  </si>
  <si>
    <t>U3245</t>
  </si>
  <si>
    <t>U3246</t>
  </si>
  <si>
    <t>U3247</t>
  </si>
  <si>
    <t>U3248</t>
  </si>
  <si>
    <t>U3249</t>
  </si>
  <si>
    <t>U3250</t>
  </si>
  <si>
    <t>U3251</t>
  </si>
  <si>
    <t>U3252</t>
  </si>
  <si>
    <t>U3253</t>
  </si>
  <si>
    <t>U3254</t>
  </si>
  <si>
    <t>U3255</t>
  </si>
  <si>
    <t>U3256</t>
  </si>
  <si>
    <t>U3257</t>
  </si>
  <si>
    <t>U3258</t>
  </si>
  <si>
    <t>U3259</t>
  </si>
  <si>
    <t>U3260</t>
  </si>
  <si>
    <t>U3261</t>
  </si>
  <si>
    <t>U3262</t>
  </si>
  <si>
    <t>U3263</t>
  </si>
  <si>
    <t>U3264</t>
  </si>
  <si>
    <t>U3265</t>
  </si>
  <si>
    <t>U3266</t>
  </si>
  <si>
    <t>U3267</t>
  </si>
  <si>
    <t>U3268</t>
  </si>
  <si>
    <t>U3269</t>
  </si>
  <si>
    <t>U3270</t>
  </si>
  <si>
    <t>U3271</t>
  </si>
  <si>
    <t>U3272</t>
  </si>
  <si>
    <t>U3273</t>
  </si>
  <si>
    <t>U3274</t>
  </si>
  <si>
    <t>U3275</t>
  </si>
  <si>
    <t>U3276</t>
  </si>
  <si>
    <t>U3277</t>
  </si>
  <si>
    <t>U3278</t>
  </si>
  <si>
    <t>U3279</t>
  </si>
  <si>
    <t>U3280</t>
  </si>
  <si>
    <t>U3281</t>
  </si>
  <si>
    <t>U3282</t>
  </si>
  <si>
    <t>U3283</t>
  </si>
  <si>
    <t>U3284</t>
  </si>
  <si>
    <t>U3285</t>
  </si>
  <si>
    <t>U3286</t>
  </si>
  <si>
    <t>U3287</t>
  </si>
  <si>
    <t>U3288</t>
  </si>
  <si>
    <t>U3289</t>
  </si>
  <si>
    <t>U3290</t>
  </si>
  <si>
    <t>U3291</t>
  </si>
  <si>
    <t>U3292</t>
  </si>
  <si>
    <t>U3293</t>
  </si>
  <si>
    <t>U3294</t>
  </si>
  <si>
    <t>U3295</t>
  </si>
  <si>
    <t>U3296</t>
  </si>
  <si>
    <t>U3297</t>
  </si>
  <si>
    <t>U3298</t>
  </si>
  <si>
    <t>U3299</t>
  </si>
  <si>
    <t>U3300</t>
  </si>
  <si>
    <t>U3301</t>
  </si>
  <si>
    <t>U3302</t>
  </si>
  <si>
    <t>U3303</t>
  </si>
  <si>
    <t>U3304</t>
  </si>
  <si>
    <t>U3305</t>
  </si>
  <si>
    <t>U3306</t>
  </si>
  <si>
    <t>U3307</t>
  </si>
  <si>
    <t>U3308</t>
  </si>
  <si>
    <t>U3309</t>
  </si>
  <si>
    <t>U3310</t>
  </si>
  <si>
    <t>U3311</t>
  </si>
  <si>
    <t>U3312</t>
  </si>
  <si>
    <t>U3313</t>
  </si>
  <si>
    <t>U3314</t>
  </si>
  <si>
    <t>U3315</t>
  </si>
  <si>
    <t>U3316</t>
  </si>
  <si>
    <t>U3317</t>
  </si>
  <si>
    <t>U3318</t>
  </si>
  <si>
    <t>U3319</t>
  </si>
  <si>
    <t>U3320</t>
  </si>
  <si>
    <t>U3321</t>
  </si>
  <si>
    <t>U3322</t>
  </si>
  <si>
    <t>U3323</t>
  </si>
  <si>
    <t>U3324</t>
  </si>
  <si>
    <t>U3325</t>
  </si>
  <si>
    <t>U3326</t>
  </si>
  <si>
    <t>U3327</t>
  </si>
  <si>
    <t>U3328</t>
  </si>
  <si>
    <t>U3329</t>
  </si>
  <si>
    <t>U3330</t>
  </si>
  <si>
    <t>U3331</t>
  </si>
  <si>
    <t>U3332</t>
  </si>
  <si>
    <t>U3333</t>
  </si>
  <si>
    <t>U3334</t>
  </si>
  <si>
    <t>U3335</t>
  </si>
  <si>
    <t>U3336</t>
  </si>
  <si>
    <t>U3337</t>
  </si>
  <si>
    <t>U3338</t>
  </si>
  <si>
    <t>U3339</t>
  </si>
  <si>
    <t>U3340</t>
  </si>
  <si>
    <t>U3341</t>
  </si>
  <si>
    <t>U3342</t>
  </si>
  <si>
    <t>U3343</t>
  </si>
  <si>
    <t>U3344</t>
  </si>
  <si>
    <t>U3345</t>
  </si>
  <si>
    <t>U3346</t>
  </si>
  <si>
    <t>U3347</t>
  </si>
  <si>
    <t>U3348</t>
  </si>
  <si>
    <t>U3349</t>
  </si>
  <si>
    <t>U3350</t>
  </si>
  <si>
    <t>U3351</t>
  </si>
  <si>
    <t>U3352</t>
  </si>
  <si>
    <t>U3353</t>
  </si>
  <si>
    <t>U3354</t>
  </si>
  <si>
    <t>U3355</t>
  </si>
  <si>
    <t>U3356</t>
  </si>
  <si>
    <t>U3357</t>
  </si>
  <si>
    <t>U3358</t>
  </si>
  <si>
    <t>U3359</t>
  </si>
  <si>
    <t>U3360</t>
  </si>
  <si>
    <t>U3361</t>
  </si>
  <si>
    <t>U3362</t>
  </si>
  <si>
    <t>U3363</t>
  </si>
  <si>
    <t>U3364</t>
  </si>
  <si>
    <t>U3365</t>
  </si>
  <si>
    <t>U3366</t>
  </si>
  <si>
    <t>U3367</t>
  </si>
  <si>
    <t>U3368</t>
  </si>
  <si>
    <t>U3369</t>
  </si>
  <si>
    <t>U3370</t>
  </si>
  <si>
    <t>U3371</t>
  </si>
  <si>
    <t>U3372</t>
  </si>
  <si>
    <t>U3373</t>
  </si>
  <si>
    <t>U3374</t>
  </si>
  <si>
    <t>U3375</t>
  </si>
  <si>
    <t>U3376</t>
  </si>
  <si>
    <t>U3377</t>
  </si>
  <si>
    <t>U3378</t>
  </si>
  <si>
    <t>U3379</t>
  </si>
  <si>
    <t>U3380</t>
  </si>
  <si>
    <t>U3381</t>
  </si>
  <si>
    <t>U3382</t>
  </si>
  <si>
    <t>U3383</t>
  </si>
  <si>
    <t>U3384</t>
  </si>
  <si>
    <t>U3385</t>
  </si>
  <si>
    <t>U3386</t>
  </si>
  <si>
    <t>U3387</t>
  </si>
  <si>
    <t>U3388</t>
  </si>
  <si>
    <t>U3389</t>
  </si>
  <si>
    <t>U3390</t>
  </si>
  <si>
    <t>U3391</t>
  </si>
  <si>
    <t>U3392</t>
  </si>
  <si>
    <t>U3393</t>
  </si>
  <si>
    <t>U3394</t>
  </si>
  <si>
    <t>U3395</t>
  </si>
  <si>
    <t>U3396</t>
  </si>
  <si>
    <t>U3397</t>
  </si>
  <si>
    <t>U3398</t>
  </si>
  <si>
    <t>U3399</t>
  </si>
  <si>
    <t>U3400</t>
  </si>
  <si>
    <t>U3401</t>
  </si>
  <si>
    <t>U3402</t>
  </si>
  <si>
    <t>U3403</t>
  </si>
  <si>
    <t>U3404</t>
  </si>
  <si>
    <t>U3405</t>
  </si>
  <si>
    <t>U3406</t>
  </si>
  <si>
    <t>U3407</t>
  </si>
  <si>
    <t>U3408</t>
  </si>
  <si>
    <t>U3409</t>
  </si>
  <si>
    <t>U3410</t>
  </si>
  <si>
    <t>U3411</t>
  </si>
  <si>
    <t>U3412</t>
  </si>
  <si>
    <t>U3413</t>
  </si>
  <si>
    <t>U3414</t>
  </si>
  <si>
    <t>U3415</t>
  </si>
  <si>
    <t>U3416</t>
  </si>
  <si>
    <t>U3417</t>
  </si>
  <si>
    <t>U3418</t>
  </si>
  <si>
    <t>U3419</t>
  </si>
  <si>
    <t>U3420</t>
  </si>
  <si>
    <t>U3421</t>
  </si>
  <si>
    <t>U3422</t>
  </si>
  <si>
    <t>U3423</t>
  </si>
  <si>
    <t>U3424</t>
  </si>
  <si>
    <t>U3425</t>
  </si>
  <si>
    <t>U3426</t>
  </si>
  <si>
    <t>U3427</t>
  </si>
  <si>
    <t>U3428</t>
  </si>
  <si>
    <t>U3429</t>
  </si>
  <si>
    <t>U3430</t>
  </si>
  <si>
    <t>U3431</t>
  </si>
  <si>
    <t>U3432</t>
  </si>
  <si>
    <t>U3433</t>
  </si>
  <si>
    <t>U3434</t>
  </si>
  <si>
    <t>U3435</t>
  </si>
  <si>
    <t>U3436</t>
  </si>
  <si>
    <t>U3437</t>
  </si>
  <si>
    <t>U3438</t>
  </si>
  <si>
    <t>U3439</t>
  </si>
  <si>
    <t>U3440</t>
  </si>
  <si>
    <t>U3441</t>
  </si>
  <si>
    <t>U3442</t>
  </si>
  <si>
    <t>U3443</t>
  </si>
  <si>
    <t>U3444</t>
  </si>
  <si>
    <t>U3445</t>
  </si>
  <si>
    <t>U3446</t>
  </si>
  <si>
    <t>U3447</t>
  </si>
  <si>
    <t>U3448</t>
  </si>
  <si>
    <t>U3449</t>
  </si>
  <si>
    <t>U3450</t>
  </si>
  <si>
    <t>U3451</t>
  </si>
  <si>
    <t>U3452</t>
  </si>
  <si>
    <t>U3453</t>
  </si>
  <si>
    <t>U3454</t>
  </si>
  <si>
    <t>U3455</t>
  </si>
  <si>
    <t>U3456</t>
  </si>
  <si>
    <t>U3457</t>
  </si>
  <si>
    <t>U3458</t>
  </si>
  <si>
    <t>U3459</t>
  </si>
  <si>
    <t>U3460</t>
  </si>
  <si>
    <t>U3461</t>
  </si>
  <si>
    <t>U3462</t>
  </si>
  <si>
    <t>U3463</t>
  </si>
  <si>
    <t>U3464</t>
  </si>
  <si>
    <t>U3465</t>
  </si>
  <si>
    <t>U3466</t>
  </si>
  <si>
    <t>U3467</t>
  </si>
  <si>
    <t>U3468</t>
  </si>
  <si>
    <t>U3469</t>
  </si>
  <si>
    <t>U3470</t>
  </si>
  <si>
    <t>U3471</t>
  </si>
  <si>
    <t>U3472</t>
  </si>
  <si>
    <t>U3473</t>
  </si>
  <si>
    <t>U3474</t>
  </si>
  <si>
    <t>U3475</t>
  </si>
  <si>
    <t>U3476</t>
  </si>
  <si>
    <t>U3477</t>
  </si>
  <si>
    <t>U3478</t>
  </si>
  <si>
    <t>U3479</t>
  </si>
  <si>
    <t>U3480</t>
  </si>
  <si>
    <t>U3481</t>
  </si>
  <si>
    <t>U3482</t>
  </si>
  <si>
    <t>U3483</t>
  </si>
  <si>
    <t>U3484</t>
  </si>
  <si>
    <t>U3485</t>
  </si>
  <si>
    <t>U3486</t>
  </si>
  <si>
    <t>U3487</t>
  </si>
  <si>
    <t>U3488</t>
  </si>
  <si>
    <t>U3489</t>
  </si>
  <si>
    <t>U3490</t>
  </si>
  <si>
    <t>U3491</t>
  </si>
  <si>
    <t>U3492</t>
  </si>
  <si>
    <t>U3493</t>
  </si>
  <si>
    <t>U3494</t>
  </si>
  <si>
    <t>U3495</t>
  </si>
  <si>
    <t>U3496</t>
  </si>
  <si>
    <t>U3497</t>
  </si>
  <si>
    <t>U3498</t>
  </si>
  <si>
    <t>U3499</t>
  </si>
  <si>
    <t>U3500</t>
  </si>
  <si>
    <t>U3501</t>
  </si>
  <si>
    <t>U3502</t>
  </si>
  <si>
    <t>U3503</t>
  </si>
  <si>
    <t>U3504</t>
  </si>
  <si>
    <t>U3505</t>
  </si>
  <si>
    <t>U3506</t>
  </si>
  <si>
    <t>U3507</t>
  </si>
  <si>
    <t>U3508</t>
  </si>
  <si>
    <t>U3509</t>
  </si>
  <si>
    <t>U3510</t>
  </si>
  <si>
    <t>U3511</t>
  </si>
  <si>
    <t>U3512</t>
  </si>
  <si>
    <t>U3513</t>
  </si>
  <si>
    <t>U3514</t>
  </si>
  <si>
    <t>U3515</t>
  </si>
  <si>
    <t>U3516</t>
  </si>
  <si>
    <t>U3517</t>
  </si>
  <si>
    <t>U3518</t>
  </si>
  <si>
    <t>U3519</t>
  </si>
  <si>
    <t>U3520</t>
  </si>
  <si>
    <t>U3521</t>
  </si>
  <si>
    <t>U3522</t>
  </si>
  <si>
    <t>U3523</t>
  </si>
  <si>
    <t>U3524</t>
  </si>
  <si>
    <t>U3525</t>
  </si>
  <si>
    <t>U3526</t>
  </si>
  <si>
    <t>U3527</t>
  </si>
  <si>
    <t>U3528</t>
  </si>
  <si>
    <t>U3529</t>
  </si>
  <si>
    <t>U3530</t>
  </si>
  <si>
    <t>U3531</t>
  </si>
  <si>
    <t>U3532</t>
  </si>
  <si>
    <t>U3533</t>
  </si>
  <si>
    <t>U3534</t>
  </si>
  <si>
    <t>U3535</t>
  </si>
  <si>
    <t>U3536</t>
  </si>
  <si>
    <t>U3537</t>
  </si>
  <si>
    <t>U3538</t>
  </si>
  <si>
    <t>U3539</t>
  </si>
  <si>
    <t>U3540</t>
  </si>
  <si>
    <t>U3541</t>
  </si>
  <si>
    <t>U3542</t>
  </si>
  <si>
    <t>U3543</t>
  </si>
  <si>
    <t>U3544</t>
  </si>
  <si>
    <t>U3545</t>
  </si>
  <si>
    <t>U3546</t>
  </si>
  <si>
    <t>U3547</t>
  </si>
  <si>
    <t>U3548</t>
  </si>
  <si>
    <t>U3549</t>
  </si>
  <si>
    <t>U3550</t>
  </si>
  <si>
    <t>U3551</t>
  </si>
  <si>
    <t>U3552</t>
  </si>
  <si>
    <t>U3553</t>
  </si>
  <si>
    <t>U3554</t>
  </si>
  <si>
    <t>U3555</t>
  </si>
  <si>
    <t>U3556</t>
  </si>
  <si>
    <t>U3557</t>
  </si>
  <si>
    <t>U3558</t>
  </si>
  <si>
    <t>U3559</t>
  </si>
  <si>
    <t>U3560</t>
  </si>
  <si>
    <t>U3561</t>
  </si>
  <si>
    <t>U3562</t>
  </si>
  <si>
    <t>U3563</t>
  </si>
  <si>
    <t>U3564</t>
  </si>
  <si>
    <t>U3565</t>
  </si>
  <si>
    <t>U3566</t>
  </si>
  <si>
    <t>U3567</t>
  </si>
  <si>
    <t>U3568</t>
  </si>
  <si>
    <t>U3569</t>
  </si>
  <si>
    <t>U3570</t>
  </si>
  <si>
    <t>U3571</t>
  </si>
  <si>
    <t>U3572</t>
  </si>
  <si>
    <t>U3573</t>
  </si>
  <si>
    <t>U3574</t>
  </si>
  <si>
    <t>U3575</t>
  </si>
  <si>
    <t>U3576</t>
  </si>
  <si>
    <t>U3577</t>
  </si>
  <si>
    <t>U3578</t>
  </si>
  <si>
    <t>U3579</t>
  </si>
  <si>
    <t>U3580</t>
  </si>
  <si>
    <t>U3581</t>
  </si>
  <si>
    <t>U3582</t>
  </si>
  <si>
    <t>U3583</t>
  </si>
  <si>
    <t>U3584</t>
  </si>
  <si>
    <t>U3585</t>
  </si>
  <si>
    <t>U3586</t>
  </si>
  <si>
    <t>U3587</t>
  </si>
  <si>
    <t>U3588</t>
  </si>
  <si>
    <t>U3589</t>
  </si>
  <si>
    <t>U3590</t>
  </si>
  <si>
    <t>U3591</t>
  </si>
  <si>
    <t>U3592</t>
  </si>
  <si>
    <t>U3593</t>
  </si>
  <si>
    <t>U3594</t>
  </si>
  <si>
    <t>U3595</t>
  </si>
  <si>
    <t>U3596</t>
  </si>
  <si>
    <t>U3597</t>
  </si>
  <si>
    <t>U3598</t>
  </si>
  <si>
    <t>U3599</t>
  </si>
  <si>
    <t>U3600</t>
  </si>
  <si>
    <t>U3601</t>
  </si>
  <si>
    <t>U3602</t>
  </si>
  <si>
    <t>U3603</t>
  </si>
  <si>
    <t>U3604</t>
  </si>
  <si>
    <t>U3605</t>
  </si>
  <si>
    <t>U3606</t>
  </si>
  <si>
    <t>U3607</t>
  </si>
  <si>
    <t>U3608</t>
  </si>
  <si>
    <t>U3609</t>
  </si>
  <si>
    <t>U3610</t>
  </si>
  <si>
    <t>U3611</t>
  </si>
  <si>
    <t>U3612</t>
  </si>
  <si>
    <t>U3613</t>
  </si>
  <si>
    <t>U3614</t>
  </si>
  <si>
    <t>U3615</t>
  </si>
  <si>
    <t>U3616</t>
  </si>
  <si>
    <t>U3617</t>
  </si>
  <si>
    <t>U3618</t>
  </si>
  <si>
    <t>U3619</t>
  </si>
  <si>
    <t>U3620</t>
  </si>
  <si>
    <t>U3621</t>
  </si>
  <si>
    <t>U3622</t>
  </si>
  <si>
    <t>U3623</t>
  </si>
  <si>
    <t>U3624</t>
  </si>
  <si>
    <t>U3625</t>
  </si>
  <si>
    <t>U3626</t>
  </si>
  <si>
    <t>U3627</t>
  </si>
  <si>
    <t>U3628</t>
  </si>
  <si>
    <t>U3629</t>
  </si>
  <si>
    <t>U3630</t>
  </si>
  <si>
    <t>U3631</t>
  </si>
  <si>
    <t>U3632</t>
  </si>
  <si>
    <t>U3633</t>
  </si>
  <si>
    <t>U3634</t>
  </si>
  <si>
    <t>U3635</t>
  </si>
  <si>
    <t>U3636</t>
  </si>
  <si>
    <t>U3637</t>
  </si>
  <si>
    <t>U3638</t>
  </si>
  <si>
    <t>U3639</t>
  </si>
  <si>
    <t>U3640</t>
  </si>
  <si>
    <t>U3641</t>
  </si>
  <si>
    <t>U3642</t>
  </si>
  <si>
    <t>U3643</t>
  </si>
  <si>
    <t>U3644</t>
  </si>
  <si>
    <t>U3645</t>
  </si>
  <si>
    <t>U3646</t>
  </si>
  <si>
    <t>U3647</t>
  </si>
  <si>
    <t>U3648</t>
  </si>
  <si>
    <t>U3649</t>
  </si>
  <si>
    <t>U3650</t>
  </si>
  <si>
    <t>U3651</t>
  </si>
  <si>
    <t>U3652</t>
  </si>
  <si>
    <t>U3653</t>
  </si>
  <si>
    <t>U3654</t>
  </si>
  <si>
    <t>U3655</t>
  </si>
  <si>
    <t>U3656</t>
  </si>
  <si>
    <t>U3657</t>
  </si>
  <si>
    <t>U3658</t>
  </si>
  <si>
    <t>U3659</t>
  </si>
  <si>
    <t>U3660</t>
  </si>
  <si>
    <t>U3661</t>
  </si>
  <si>
    <t>U3662</t>
  </si>
  <si>
    <t>U3663</t>
  </si>
  <si>
    <t>U3664</t>
  </si>
  <si>
    <t>U3665</t>
  </si>
  <si>
    <t>U3666</t>
  </si>
  <si>
    <t>U3667</t>
  </si>
  <si>
    <t>U3668</t>
  </si>
  <si>
    <t>U3669</t>
  </si>
  <si>
    <t>U3670</t>
  </si>
  <si>
    <t>U3671</t>
  </si>
  <si>
    <t>U3672</t>
  </si>
  <si>
    <t>U3673</t>
  </si>
  <si>
    <t>U3674</t>
  </si>
  <si>
    <t>U3675</t>
  </si>
  <si>
    <t>U3676</t>
  </si>
  <si>
    <t>U3677</t>
  </si>
  <si>
    <t>U3678</t>
  </si>
  <si>
    <t>U3679</t>
  </si>
  <si>
    <t>U3680</t>
  </si>
  <si>
    <t>U3681</t>
  </si>
  <si>
    <t>U3682</t>
  </si>
  <si>
    <t>U3683</t>
  </si>
  <si>
    <t>U3684</t>
  </si>
  <si>
    <t>U3685</t>
  </si>
  <si>
    <t>U3686</t>
  </si>
  <si>
    <t>U3687</t>
  </si>
  <si>
    <t>U3688</t>
  </si>
  <si>
    <t>U3689</t>
  </si>
  <si>
    <t>U3690</t>
  </si>
  <si>
    <t>U3691</t>
  </si>
  <si>
    <t>U3692</t>
  </si>
  <si>
    <t>U3693</t>
  </si>
  <si>
    <t>U3694</t>
  </si>
  <si>
    <t>U3695</t>
  </si>
  <si>
    <t>U3696</t>
  </si>
  <si>
    <t>U3697</t>
  </si>
  <si>
    <t>U3698</t>
  </si>
  <si>
    <t>U3699</t>
  </si>
  <si>
    <t>U3700</t>
  </si>
  <si>
    <t>U3701</t>
  </si>
  <si>
    <t>U3702</t>
  </si>
  <si>
    <t>U3703</t>
  </si>
  <si>
    <t>U3704</t>
  </si>
  <si>
    <t>U3705</t>
  </si>
  <si>
    <t>U3706</t>
  </si>
  <si>
    <t>U3707</t>
  </si>
  <si>
    <t>U3708</t>
  </si>
  <si>
    <t>U3709</t>
  </si>
  <si>
    <t>U3710</t>
  </si>
  <si>
    <t>U3711</t>
  </si>
  <si>
    <t>U3712</t>
  </si>
  <si>
    <t>U3713</t>
  </si>
  <si>
    <t>U3714</t>
  </si>
  <si>
    <t>U3715</t>
  </si>
  <si>
    <t>U3716</t>
  </si>
  <si>
    <t>U3717</t>
  </si>
  <si>
    <t>U3718</t>
  </si>
  <si>
    <t>U3719</t>
  </si>
  <si>
    <t>U3720</t>
  </si>
  <si>
    <t>U3721</t>
  </si>
  <si>
    <t>U3722</t>
  </si>
  <si>
    <t>U3723</t>
  </si>
  <si>
    <t>U3724</t>
  </si>
  <si>
    <t>U3725</t>
  </si>
  <si>
    <t>U3726</t>
  </si>
  <si>
    <t>U3727</t>
  </si>
  <si>
    <t>U3728</t>
  </si>
  <si>
    <t>U3729</t>
  </si>
  <si>
    <t>U3730</t>
  </si>
  <si>
    <t>U3731</t>
  </si>
  <si>
    <t>U3732</t>
  </si>
  <si>
    <t>U3733</t>
  </si>
  <si>
    <t>U3734</t>
  </si>
  <si>
    <t>U3735</t>
  </si>
  <si>
    <t>U3736</t>
  </si>
  <si>
    <t>U3737</t>
  </si>
  <si>
    <t>U3738</t>
  </si>
  <si>
    <t>U3739</t>
  </si>
  <si>
    <t>U3740</t>
  </si>
  <si>
    <t>U3741</t>
  </si>
  <si>
    <t>U3742</t>
  </si>
  <si>
    <t>U3743</t>
  </si>
  <si>
    <t>U3744</t>
  </si>
  <si>
    <t>U3745</t>
  </si>
  <si>
    <t>U3746</t>
  </si>
  <si>
    <t>U3747</t>
  </si>
  <si>
    <t>U3748</t>
  </si>
  <si>
    <t>U3749</t>
  </si>
  <si>
    <t>U3750</t>
  </si>
  <si>
    <t>U3751</t>
  </si>
  <si>
    <t>U3752</t>
  </si>
  <si>
    <t>U3753</t>
  </si>
  <si>
    <t>U3754</t>
  </si>
  <si>
    <t>U3755</t>
  </si>
  <si>
    <t>U3756</t>
  </si>
  <si>
    <t>U3757</t>
  </si>
  <si>
    <t>U3758</t>
  </si>
  <si>
    <t>U3759</t>
  </si>
  <si>
    <t>U3760</t>
  </si>
  <si>
    <t>U3761</t>
  </si>
  <si>
    <t>U3762</t>
  </si>
  <si>
    <t>U3763</t>
  </si>
  <si>
    <t>U3764</t>
  </si>
  <si>
    <t>U3765</t>
  </si>
  <si>
    <t>U3766</t>
  </si>
  <si>
    <t>U3767</t>
  </si>
  <si>
    <t>U3768</t>
  </si>
  <si>
    <t>U3769</t>
  </si>
  <si>
    <t>U3770</t>
  </si>
  <si>
    <t>U3771</t>
  </si>
  <si>
    <t>U3772</t>
  </si>
  <si>
    <t>U3773</t>
  </si>
  <si>
    <t>U3774</t>
  </si>
  <si>
    <t>U3775</t>
  </si>
  <si>
    <t>U3776</t>
  </si>
  <si>
    <t>U3777</t>
  </si>
  <si>
    <t>U3778</t>
  </si>
  <si>
    <t>U3779</t>
  </si>
  <si>
    <t>U3780</t>
  </si>
  <si>
    <t>U3781</t>
  </si>
  <si>
    <t>U3782</t>
  </si>
  <si>
    <t>U3783</t>
  </si>
  <si>
    <t>U3784</t>
  </si>
  <si>
    <t>U3785</t>
  </si>
  <si>
    <t>U3786</t>
  </si>
  <si>
    <t>U3787</t>
  </si>
  <si>
    <t>U3788</t>
  </si>
  <si>
    <t>U3789</t>
  </si>
  <si>
    <t>U3790</t>
  </si>
  <si>
    <t>U3791</t>
  </si>
  <si>
    <t>U3792</t>
  </si>
  <si>
    <t>U3793</t>
  </si>
  <si>
    <t>U3794</t>
  </si>
  <si>
    <t>U3795</t>
  </si>
  <si>
    <t>U3796</t>
  </si>
  <si>
    <t>U3797</t>
  </si>
  <si>
    <t>U3798</t>
  </si>
  <si>
    <t>U3799</t>
  </si>
  <si>
    <t>U3800</t>
  </si>
  <si>
    <t>U3801</t>
  </si>
  <si>
    <t>U3802</t>
  </si>
  <si>
    <t>U3803</t>
  </si>
  <si>
    <t>U3804</t>
  </si>
  <si>
    <t>U3805</t>
  </si>
  <si>
    <t>U3806</t>
  </si>
  <si>
    <t>U3807</t>
  </si>
  <si>
    <t>U3808</t>
  </si>
  <si>
    <t>U3809</t>
  </si>
  <si>
    <t>U3810</t>
  </si>
  <si>
    <t>U3811</t>
  </si>
  <si>
    <t>U3812</t>
  </si>
  <si>
    <t>U3813</t>
  </si>
  <si>
    <t>U3814</t>
  </si>
  <si>
    <t>U3815</t>
  </si>
  <si>
    <t>U3816</t>
  </si>
  <si>
    <t>U3817</t>
  </si>
  <si>
    <t>U3818</t>
  </si>
  <si>
    <t>U3819</t>
  </si>
  <si>
    <t>U3820</t>
  </si>
  <si>
    <t>U3821</t>
  </si>
  <si>
    <t>U3822</t>
  </si>
  <si>
    <t>U3823</t>
  </si>
  <si>
    <t>U3824</t>
  </si>
  <si>
    <t>U3825</t>
  </si>
  <si>
    <t>U3826</t>
  </si>
  <si>
    <t>U3827</t>
  </si>
  <si>
    <t>U3828</t>
  </si>
  <si>
    <t>U3829</t>
  </si>
  <si>
    <t>U3830</t>
  </si>
  <si>
    <t>U3831</t>
  </si>
  <si>
    <t>U3832</t>
  </si>
  <si>
    <t>U3833</t>
  </si>
  <si>
    <t>U3834</t>
  </si>
  <si>
    <t>U3835</t>
  </si>
  <si>
    <t>U3836</t>
  </si>
  <si>
    <t>U3837</t>
  </si>
  <si>
    <t>U3838</t>
  </si>
  <si>
    <t>U3839</t>
  </si>
  <si>
    <t>U3840</t>
  </si>
  <si>
    <t>U3841</t>
  </si>
  <si>
    <t>U3842</t>
  </si>
  <si>
    <t>U3843</t>
  </si>
  <si>
    <t>U3844</t>
  </si>
  <si>
    <t>U3845</t>
  </si>
  <si>
    <t>U3846</t>
  </si>
  <si>
    <t>U3847</t>
  </si>
  <si>
    <t>U3848</t>
  </si>
  <si>
    <t>U3849</t>
  </si>
  <si>
    <t>U3850</t>
  </si>
  <si>
    <t>U3851</t>
  </si>
  <si>
    <t>U3852</t>
  </si>
  <si>
    <t>U3853</t>
  </si>
  <si>
    <t>U3854</t>
  </si>
  <si>
    <t>U3855</t>
  </si>
  <si>
    <t>U3856</t>
  </si>
  <si>
    <t>U3857</t>
  </si>
  <si>
    <t>U3858</t>
  </si>
  <si>
    <t>U3859</t>
  </si>
  <si>
    <t>U3860</t>
  </si>
  <si>
    <t>U3861</t>
  </si>
  <si>
    <t>U3862</t>
  </si>
  <si>
    <t>U3863</t>
  </si>
  <si>
    <t>U3864</t>
  </si>
  <si>
    <t>U3865</t>
  </si>
  <si>
    <t>U3866</t>
  </si>
  <si>
    <t>U3867</t>
  </si>
  <si>
    <t>U3868</t>
  </si>
  <si>
    <t>U3869</t>
  </si>
  <si>
    <t>U3870</t>
  </si>
  <si>
    <t>U3871</t>
  </si>
  <si>
    <t>U3872</t>
  </si>
  <si>
    <t>U3873</t>
  </si>
  <si>
    <t>U3874</t>
  </si>
  <si>
    <t>U3875</t>
  </si>
  <si>
    <t>U3876</t>
  </si>
  <si>
    <t>U3877</t>
  </si>
  <si>
    <t>U3878</t>
  </si>
  <si>
    <t>U3879</t>
  </si>
  <si>
    <t>U3880</t>
  </si>
  <si>
    <t>U3881</t>
  </si>
  <si>
    <t>U3882</t>
  </si>
  <si>
    <t>U3883</t>
  </si>
  <si>
    <t>U3884</t>
  </si>
  <si>
    <t>U3885</t>
  </si>
  <si>
    <t>U3886</t>
  </si>
  <si>
    <t>U3887</t>
  </si>
  <si>
    <t>U3888</t>
  </si>
  <si>
    <t>U3889</t>
  </si>
  <si>
    <t>U3890</t>
  </si>
  <si>
    <t>U3891</t>
  </si>
  <si>
    <t>U3892</t>
  </si>
  <si>
    <t>U3893</t>
  </si>
  <si>
    <t>U3894</t>
  </si>
  <si>
    <t>U3895</t>
  </si>
  <si>
    <t>U3896</t>
  </si>
  <si>
    <t>U3897</t>
  </si>
  <si>
    <t>U3898</t>
  </si>
  <si>
    <t>U3899</t>
  </si>
  <si>
    <t>U3900</t>
  </si>
  <si>
    <t>U3901</t>
  </si>
  <si>
    <t>U3902</t>
  </si>
  <si>
    <t>U3903</t>
  </si>
  <si>
    <t>U3904</t>
  </si>
  <si>
    <t>U3905</t>
  </si>
  <si>
    <t>U3906</t>
  </si>
  <si>
    <t>U3907</t>
  </si>
  <si>
    <t>U3908</t>
  </si>
  <si>
    <t>U3909</t>
  </si>
  <si>
    <t>U3910</t>
  </si>
  <si>
    <t>U3911</t>
  </si>
  <si>
    <t>U3912</t>
  </si>
  <si>
    <t>U3913</t>
  </si>
  <si>
    <t>U3914</t>
  </si>
  <si>
    <t>U3915</t>
  </si>
  <si>
    <t>U3916</t>
  </si>
  <si>
    <t>U3917</t>
  </si>
  <si>
    <t>U3918</t>
  </si>
  <si>
    <t>U3919</t>
  </si>
  <si>
    <t>U3920</t>
  </si>
  <si>
    <t>U3921</t>
  </si>
  <si>
    <t>U3922</t>
  </si>
  <si>
    <t>U3923</t>
  </si>
  <si>
    <t>U3924</t>
  </si>
  <si>
    <t>U3925</t>
  </si>
  <si>
    <t>U3926</t>
  </si>
  <si>
    <t>U3927</t>
  </si>
  <si>
    <t>U3928</t>
  </si>
  <si>
    <t>U3929</t>
  </si>
  <si>
    <t>U3930</t>
  </si>
  <si>
    <t>U3931</t>
  </si>
  <si>
    <t>U3932</t>
  </si>
  <si>
    <t>U3933</t>
  </si>
  <si>
    <t>U3934</t>
  </si>
  <si>
    <t>U3935</t>
  </si>
  <si>
    <t>U3936</t>
  </si>
  <si>
    <t>U3937</t>
  </si>
  <si>
    <t>U3938</t>
  </si>
  <si>
    <t>U3939</t>
  </si>
  <si>
    <t>U3940</t>
  </si>
  <si>
    <t>U3941</t>
  </si>
  <si>
    <t>U3942</t>
  </si>
  <si>
    <t>U3943</t>
  </si>
  <si>
    <t>U3944</t>
  </si>
  <si>
    <t>U3945</t>
  </si>
  <si>
    <t>U3946</t>
  </si>
  <si>
    <t>U3947</t>
  </si>
  <si>
    <t>U3948</t>
  </si>
  <si>
    <t>U3949</t>
  </si>
  <si>
    <t>U3950</t>
  </si>
  <si>
    <t>U3951</t>
  </si>
  <si>
    <t>U3952</t>
  </si>
  <si>
    <t>U3953</t>
  </si>
  <si>
    <t>U3954</t>
  </si>
  <si>
    <t>U3955</t>
  </si>
  <si>
    <t>U3956</t>
  </si>
  <si>
    <t>U3957</t>
  </si>
  <si>
    <t>U3958</t>
  </si>
  <si>
    <t>U3959</t>
  </si>
  <si>
    <t>U3960</t>
  </si>
  <si>
    <t>U3961</t>
  </si>
  <si>
    <t>U3962</t>
  </si>
  <si>
    <t>U3963</t>
  </si>
  <si>
    <t>U3964</t>
  </si>
  <si>
    <t>U3965</t>
  </si>
  <si>
    <t>U3966</t>
  </si>
  <si>
    <t>U3967</t>
  </si>
  <si>
    <t>U3968</t>
  </si>
  <si>
    <t>U3969</t>
  </si>
  <si>
    <t>U3970</t>
  </si>
  <si>
    <t>U3971</t>
  </si>
  <si>
    <t>U3972</t>
  </si>
  <si>
    <t>U3973</t>
  </si>
  <si>
    <t>U3974</t>
  </si>
  <si>
    <t>U3975</t>
  </si>
  <si>
    <t>U3976</t>
  </si>
  <si>
    <t>U3977</t>
  </si>
  <si>
    <t>U3978</t>
  </si>
  <si>
    <t>U3979</t>
  </si>
  <si>
    <t>U3980</t>
  </si>
  <si>
    <t>U3981</t>
  </si>
  <si>
    <t>U3982</t>
  </si>
  <si>
    <t>U3983</t>
  </si>
  <si>
    <t>U3984</t>
  </si>
  <si>
    <t>U3985</t>
  </si>
  <si>
    <t>U3986</t>
  </si>
  <si>
    <t>U3987</t>
  </si>
  <si>
    <t>U3988</t>
  </si>
  <si>
    <t>U3989</t>
  </si>
  <si>
    <t>U3990</t>
  </si>
  <si>
    <t>U3991</t>
  </si>
  <si>
    <t>U3992</t>
  </si>
  <si>
    <t>U3993</t>
  </si>
  <si>
    <t>U3994</t>
  </si>
  <si>
    <t>U3995</t>
  </si>
  <si>
    <t>U3996</t>
  </si>
  <si>
    <t>U3997</t>
  </si>
  <si>
    <t>U3998</t>
  </si>
  <si>
    <t>U3999</t>
  </si>
  <si>
    <t>U4000</t>
  </si>
  <si>
    <t>U4001</t>
  </si>
  <si>
    <t>U4002</t>
  </si>
  <si>
    <t>U4003</t>
  </si>
  <si>
    <t>U4004</t>
  </si>
  <si>
    <t>U4005</t>
  </si>
  <si>
    <t>U4006</t>
  </si>
  <si>
    <t>U4007</t>
  </si>
  <si>
    <t>U4008</t>
  </si>
  <si>
    <t>U4009</t>
  </si>
  <si>
    <t>U4010</t>
  </si>
  <si>
    <t>U4011</t>
  </si>
  <si>
    <t>U4012</t>
  </si>
  <si>
    <t>U4013</t>
  </si>
  <si>
    <t>U4014</t>
  </si>
  <si>
    <t>U4015</t>
  </si>
  <si>
    <t>U4016</t>
  </si>
  <si>
    <t>U4017</t>
  </si>
  <si>
    <t>U4018</t>
  </si>
  <si>
    <t>U4019</t>
  </si>
  <si>
    <t>U4020</t>
  </si>
  <si>
    <t>U4021</t>
  </si>
  <si>
    <t>U4022</t>
  </si>
  <si>
    <t>U4023</t>
  </si>
  <si>
    <t>U4024</t>
  </si>
  <si>
    <t>U4025</t>
  </si>
  <si>
    <t>U4026</t>
  </si>
  <si>
    <t>U4027</t>
  </si>
  <si>
    <t>U4028</t>
  </si>
  <si>
    <t>U4029</t>
  </si>
  <si>
    <t>U4030</t>
  </si>
  <si>
    <t>U4031</t>
  </si>
  <si>
    <t>U4032</t>
  </si>
  <si>
    <t>U4033</t>
  </si>
  <si>
    <t>U4034</t>
  </si>
  <si>
    <t>U4035</t>
  </si>
  <si>
    <t>U4036</t>
  </si>
  <si>
    <t>U4037</t>
  </si>
  <si>
    <t>U4038</t>
  </si>
  <si>
    <t>U4039</t>
  </si>
  <si>
    <t>U4040</t>
  </si>
  <si>
    <t>U4041</t>
  </si>
  <si>
    <t>U4042</t>
  </si>
  <si>
    <t>U4043</t>
  </si>
  <si>
    <t>U4044</t>
  </si>
  <si>
    <t>U4045</t>
  </si>
  <si>
    <t>U4046</t>
  </si>
  <si>
    <t>U4047</t>
  </si>
  <si>
    <t>U4048</t>
  </si>
  <si>
    <t>U4049</t>
  </si>
  <si>
    <t>U4050</t>
  </si>
  <si>
    <t>U4051</t>
  </si>
  <si>
    <t>U4052</t>
  </si>
  <si>
    <t>U4053</t>
  </si>
  <si>
    <t>U4054</t>
  </si>
  <si>
    <t>U4055</t>
  </si>
  <si>
    <t>U4056</t>
  </si>
  <si>
    <t>U4057</t>
  </si>
  <si>
    <t>U4058</t>
  </si>
  <si>
    <t>U4059</t>
  </si>
  <si>
    <t>U4060</t>
  </si>
  <si>
    <t>U4061</t>
  </si>
  <si>
    <t>U4062</t>
  </si>
  <si>
    <t>U4063</t>
  </si>
  <si>
    <t>U4064</t>
  </si>
  <si>
    <t>U4065</t>
  </si>
  <si>
    <t>U4066</t>
  </si>
  <si>
    <t>U4067</t>
  </si>
  <si>
    <t>U4068</t>
  </si>
  <si>
    <t>U4069</t>
  </si>
  <si>
    <t>U4070</t>
  </si>
  <si>
    <t>U4071</t>
  </si>
  <si>
    <t>U4072</t>
  </si>
  <si>
    <t>U4073</t>
  </si>
  <si>
    <t>U4074</t>
  </si>
  <si>
    <t>U4075</t>
  </si>
  <si>
    <t>U4076</t>
  </si>
  <si>
    <t>U4077</t>
  </si>
  <si>
    <t>U4078</t>
  </si>
  <si>
    <t>U4079</t>
  </si>
  <si>
    <t>U4080</t>
  </si>
  <si>
    <t>U4081</t>
  </si>
  <si>
    <t>U4082</t>
  </si>
  <si>
    <t>U4083</t>
  </si>
  <si>
    <t>U4084</t>
  </si>
  <si>
    <t>U4085</t>
  </si>
  <si>
    <t>U4086</t>
  </si>
  <si>
    <t>U4087</t>
  </si>
  <si>
    <t>U4088</t>
  </si>
  <si>
    <t>U4089</t>
  </si>
  <si>
    <t>U4090</t>
  </si>
  <si>
    <t>U4091</t>
  </si>
  <si>
    <t>U4092</t>
  </si>
  <si>
    <t>U4093</t>
  </si>
  <si>
    <t>U4094</t>
  </si>
  <si>
    <t>U4095</t>
  </si>
  <si>
    <t>U4096</t>
  </si>
  <si>
    <t>U4097</t>
  </si>
  <si>
    <t>U4098</t>
  </si>
  <si>
    <t>U4099</t>
  </si>
  <si>
    <t>U4100</t>
  </si>
  <si>
    <t>U4101</t>
  </si>
  <si>
    <t>U4102</t>
  </si>
  <si>
    <t>U4103</t>
  </si>
  <si>
    <t>U4104</t>
  </si>
  <si>
    <t>U4105</t>
  </si>
  <si>
    <t>U4106</t>
  </si>
  <si>
    <t>U4107</t>
  </si>
  <si>
    <t>U4108</t>
  </si>
  <si>
    <t>U4109</t>
  </si>
  <si>
    <t>U4110</t>
  </si>
  <si>
    <t>U4111</t>
  </si>
  <si>
    <t>U4112</t>
  </si>
  <si>
    <t>U4113</t>
  </si>
  <si>
    <t>U4114</t>
  </si>
  <si>
    <t>U4115</t>
  </si>
  <si>
    <t>U4116</t>
  </si>
  <si>
    <t>U4117</t>
  </si>
  <si>
    <t>U4118</t>
  </si>
  <si>
    <t>U4119</t>
  </si>
  <si>
    <t>U4120</t>
  </si>
  <si>
    <t>U4121</t>
  </si>
  <si>
    <t>U4122</t>
  </si>
  <si>
    <t>U4123</t>
  </si>
  <si>
    <t>U4124</t>
  </si>
  <si>
    <t>U4125</t>
  </si>
  <si>
    <t>U4126</t>
  </si>
  <si>
    <t>U4127</t>
  </si>
  <si>
    <t>U4128</t>
  </si>
  <si>
    <t>U4129</t>
  </si>
  <si>
    <t>U4130</t>
  </si>
  <si>
    <t>U4131</t>
  </si>
  <si>
    <t>U4132</t>
  </si>
  <si>
    <t>U4133</t>
  </si>
  <si>
    <t>U4134</t>
  </si>
  <si>
    <t>U4135</t>
  </si>
  <si>
    <t>U4136</t>
  </si>
  <si>
    <t>U4137</t>
  </si>
  <si>
    <t>U4138</t>
  </si>
  <si>
    <t>U4139</t>
  </si>
  <si>
    <t>U4140</t>
  </si>
  <si>
    <t>U4141</t>
  </si>
  <si>
    <t>U4142</t>
  </si>
  <si>
    <t>U4143</t>
  </si>
  <si>
    <t>U4144</t>
  </si>
  <si>
    <t>U4145</t>
  </si>
  <si>
    <t>U4146</t>
  </si>
  <si>
    <t>U4147</t>
  </si>
  <si>
    <t>U4148</t>
  </si>
  <si>
    <t>U4149</t>
  </si>
  <si>
    <t>U4150</t>
  </si>
  <si>
    <t>U4151</t>
  </si>
  <si>
    <t>U4152</t>
  </si>
  <si>
    <t>U4153</t>
  </si>
  <si>
    <t>U4154</t>
  </si>
  <si>
    <t>U4155</t>
  </si>
  <si>
    <t>U4156</t>
  </si>
  <si>
    <t>U4157</t>
  </si>
  <si>
    <t>U4158</t>
  </si>
  <si>
    <t>U4159</t>
  </si>
  <si>
    <t>U4160</t>
  </si>
  <si>
    <t>U4161</t>
  </si>
  <si>
    <t>U4162</t>
  </si>
  <si>
    <t>U4163</t>
  </si>
  <si>
    <t>U4164</t>
  </si>
  <si>
    <t>U4165</t>
  </si>
  <si>
    <t>U4166</t>
  </si>
  <si>
    <t>U4167</t>
  </si>
  <si>
    <t>U4168</t>
  </si>
  <si>
    <t>U4169</t>
  </si>
  <si>
    <t>U4170</t>
  </si>
  <si>
    <t>U4171</t>
  </si>
  <si>
    <t>U4172</t>
  </si>
  <si>
    <t>U4173</t>
  </si>
  <si>
    <t>U4174</t>
  </si>
  <si>
    <t>U4175</t>
  </si>
  <si>
    <t>U4176</t>
  </si>
  <si>
    <t>U4177</t>
  </si>
  <si>
    <t>U4178</t>
  </si>
  <si>
    <t>U4179</t>
  </si>
  <si>
    <t>U4180</t>
  </si>
  <si>
    <t>U4181</t>
  </si>
  <si>
    <t>U4182</t>
  </si>
  <si>
    <t>U4183</t>
  </si>
  <si>
    <t>U4184</t>
  </si>
  <si>
    <t>U4185</t>
  </si>
  <si>
    <t>U4186</t>
  </si>
  <si>
    <t>U4187</t>
  </si>
  <si>
    <t>U4188</t>
  </si>
  <si>
    <t>U4189</t>
  </si>
  <si>
    <t>U4190</t>
  </si>
  <si>
    <t>U4191</t>
  </si>
  <si>
    <t>U4192</t>
  </si>
  <si>
    <t>U4193</t>
  </si>
  <si>
    <t>U4194</t>
  </si>
  <si>
    <t>U4195</t>
  </si>
  <si>
    <t>U4196</t>
  </si>
  <si>
    <t>U4197</t>
  </si>
  <si>
    <t>U4198</t>
  </si>
  <si>
    <t>U4199</t>
  </si>
  <si>
    <t>U4200</t>
  </si>
  <si>
    <t>U4201</t>
  </si>
  <si>
    <t>U4202</t>
  </si>
  <si>
    <t>U4203</t>
  </si>
  <si>
    <t>U4204</t>
  </si>
  <si>
    <t>U4205</t>
  </si>
  <si>
    <t>U4206</t>
  </si>
  <si>
    <t>U4207</t>
  </si>
  <si>
    <t>U4208</t>
  </si>
  <si>
    <t>U4209</t>
  </si>
  <si>
    <t>U4210</t>
  </si>
  <si>
    <t>U4211</t>
  </si>
  <si>
    <t>U4212</t>
  </si>
  <si>
    <t>U4213</t>
  </si>
  <si>
    <t>U4214</t>
  </si>
  <si>
    <t>U4215</t>
  </si>
  <si>
    <t>U4216</t>
  </si>
  <si>
    <t>U4217</t>
  </si>
  <si>
    <t>U4218</t>
  </si>
  <si>
    <t>U4219</t>
  </si>
  <si>
    <t>U4220</t>
  </si>
  <si>
    <t>U4221</t>
  </si>
  <si>
    <t>U4222</t>
  </si>
  <si>
    <t>U4223</t>
  </si>
  <si>
    <t>U4224</t>
  </si>
  <si>
    <t>U4225</t>
  </si>
  <si>
    <t>U4226</t>
  </si>
  <si>
    <t>U4227</t>
  </si>
  <si>
    <t>U4228</t>
  </si>
  <si>
    <t>U4229</t>
  </si>
  <si>
    <t>U4230</t>
  </si>
  <si>
    <t>U4231</t>
  </si>
  <si>
    <t>U4232</t>
  </si>
  <si>
    <t>U4233</t>
  </si>
  <si>
    <t>U4234</t>
  </si>
  <si>
    <t>U4235</t>
  </si>
  <si>
    <t>U4236</t>
  </si>
  <si>
    <t>U4237</t>
  </si>
  <si>
    <t>U4238</t>
  </si>
  <si>
    <t>U4239</t>
  </si>
  <si>
    <t>U4240</t>
  </si>
  <si>
    <t>U4241</t>
  </si>
  <si>
    <t>U4242</t>
  </si>
  <si>
    <t>U4243</t>
  </si>
  <si>
    <t>U4244</t>
  </si>
  <si>
    <t>U4245</t>
  </si>
  <si>
    <t>U4246</t>
  </si>
  <si>
    <t>U4247</t>
  </si>
  <si>
    <t>U4248</t>
  </si>
  <si>
    <t>U4249</t>
  </si>
  <si>
    <t>U4250</t>
  </si>
  <si>
    <t>U4251</t>
  </si>
  <si>
    <t>U4252</t>
  </si>
  <si>
    <t>U4253</t>
  </si>
  <si>
    <t>U4254</t>
  </si>
  <si>
    <t>U4255</t>
  </si>
  <si>
    <t>U4256</t>
  </si>
  <si>
    <t>U4257</t>
  </si>
  <si>
    <t>U4258</t>
  </si>
  <si>
    <t>U4259</t>
  </si>
  <si>
    <t>U4260</t>
  </si>
  <si>
    <t>U4261</t>
  </si>
  <si>
    <t>U4262</t>
  </si>
  <si>
    <t>U4263</t>
  </si>
  <si>
    <t>U4264</t>
  </si>
  <si>
    <t>U4265</t>
  </si>
  <si>
    <t>U4266</t>
  </si>
  <si>
    <t>U4267</t>
  </si>
  <si>
    <t>U4268</t>
  </si>
  <si>
    <t>U4269</t>
  </si>
  <si>
    <t>U4270</t>
  </si>
  <si>
    <t>U4271</t>
  </si>
  <si>
    <t>U4272</t>
  </si>
  <si>
    <t>U4273</t>
  </si>
  <si>
    <t>U4274</t>
  </si>
  <si>
    <t>U4275</t>
  </si>
  <si>
    <t>U4276</t>
  </si>
  <si>
    <t>U4277</t>
  </si>
  <si>
    <t>U4278</t>
  </si>
  <si>
    <t>U4279</t>
  </si>
  <si>
    <t>U4280</t>
  </si>
  <si>
    <t>U4281</t>
  </si>
  <si>
    <t>U4282</t>
  </si>
  <si>
    <t>U4283</t>
  </si>
  <si>
    <t>U4284</t>
  </si>
  <si>
    <t>U4285</t>
  </si>
  <si>
    <t>U4286</t>
  </si>
  <si>
    <t>U4287</t>
  </si>
  <si>
    <t>U4288</t>
  </si>
  <si>
    <t>U4289</t>
  </si>
  <si>
    <t>U4290</t>
  </si>
  <si>
    <t>U4291</t>
  </si>
  <si>
    <t>U4292</t>
  </si>
  <si>
    <t>U4293</t>
  </si>
  <si>
    <t>U4294</t>
  </si>
  <si>
    <t>U4295</t>
  </si>
  <si>
    <t>U4296</t>
  </si>
  <si>
    <t>U4297</t>
  </si>
  <si>
    <t>U4298</t>
  </si>
  <si>
    <t>U4299</t>
  </si>
  <si>
    <t>U4300</t>
  </si>
  <si>
    <t>U4301</t>
  </si>
  <si>
    <t>U4302</t>
  </si>
  <si>
    <t>U4303</t>
  </si>
  <si>
    <t>U4304</t>
  </si>
  <si>
    <t>U4305</t>
  </si>
  <si>
    <t>U4306</t>
  </si>
  <si>
    <t>U4307</t>
  </si>
  <si>
    <t>U4308</t>
  </si>
  <si>
    <t>U4309</t>
  </si>
  <si>
    <t>U4310</t>
  </si>
  <si>
    <t>U4311</t>
  </si>
  <si>
    <t>U4312</t>
  </si>
  <si>
    <t>U4313</t>
  </si>
  <si>
    <t>U4314</t>
  </si>
  <si>
    <t>U4315</t>
  </si>
  <si>
    <t>U4316</t>
  </si>
  <si>
    <t>U4317</t>
  </si>
  <si>
    <t>U4318</t>
  </si>
  <si>
    <t>U4319</t>
  </si>
  <si>
    <t>U4320</t>
  </si>
  <si>
    <t>U4321</t>
  </si>
  <si>
    <t>U4322</t>
  </si>
  <si>
    <t>U4323</t>
  </si>
  <si>
    <t>U4324</t>
  </si>
  <si>
    <t>U4325</t>
  </si>
  <si>
    <t>U4326</t>
  </si>
  <si>
    <t>U4327</t>
  </si>
  <si>
    <t>U4328</t>
  </si>
  <si>
    <t>U4329</t>
  </si>
  <si>
    <t>U4330</t>
  </si>
  <si>
    <t>U4331</t>
  </si>
  <si>
    <t>U4332</t>
  </si>
  <si>
    <t>U4333</t>
  </si>
  <si>
    <t>U4334</t>
  </si>
  <si>
    <t>U4335</t>
  </si>
  <si>
    <t>U4336</t>
  </si>
  <si>
    <t>U4337</t>
  </si>
  <si>
    <t>U4338</t>
  </si>
  <si>
    <t>U4339</t>
  </si>
  <si>
    <t>U4340</t>
  </si>
  <si>
    <t>U4341</t>
  </si>
  <si>
    <t>U4342</t>
  </si>
  <si>
    <t>U4343</t>
  </si>
  <si>
    <t>U4344</t>
  </si>
  <si>
    <t>U4345</t>
  </si>
  <si>
    <t>U4346</t>
  </si>
  <si>
    <t>U4347</t>
  </si>
  <si>
    <t>U4348</t>
  </si>
  <si>
    <t>U4349</t>
  </si>
  <si>
    <t>U4350</t>
  </si>
  <si>
    <t>U4351</t>
  </si>
  <si>
    <t>U4352</t>
  </si>
  <si>
    <t>U4353</t>
  </si>
  <si>
    <t>U4354</t>
  </si>
  <si>
    <t>U4355</t>
  </si>
  <si>
    <t>U4356</t>
  </si>
  <si>
    <t>U4357</t>
  </si>
  <si>
    <t>U4358</t>
  </si>
  <si>
    <t>U4359</t>
  </si>
  <si>
    <t>U4360</t>
  </si>
  <si>
    <t>U4361</t>
  </si>
  <si>
    <t>U4362</t>
  </si>
  <si>
    <t>U4363</t>
  </si>
  <si>
    <t>U4364</t>
  </si>
  <si>
    <t>U4365</t>
  </si>
  <si>
    <t>U4366</t>
  </si>
  <si>
    <t>U4367</t>
  </si>
  <si>
    <t>U4368</t>
  </si>
  <si>
    <t>U4369</t>
  </si>
  <si>
    <t>U4370</t>
  </si>
  <si>
    <t>U4371</t>
  </si>
  <si>
    <t>U4372</t>
  </si>
  <si>
    <t>U4373</t>
  </si>
  <si>
    <t>U4374</t>
  </si>
  <si>
    <t>U4375</t>
  </si>
  <si>
    <t>U4376</t>
  </si>
  <si>
    <t>U4377</t>
  </si>
  <si>
    <t>U4378</t>
  </si>
  <si>
    <t>U4379</t>
  </si>
  <si>
    <t>U4380</t>
  </si>
  <si>
    <t>U4381</t>
  </si>
  <si>
    <t>U4382</t>
  </si>
  <si>
    <t>U4383</t>
  </si>
  <si>
    <t>U4384</t>
  </si>
  <si>
    <t>U4385</t>
  </si>
  <si>
    <t>U4386</t>
  </si>
  <si>
    <t>U4387</t>
  </si>
  <si>
    <t>U4388</t>
  </si>
  <si>
    <t>U4389</t>
  </si>
  <si>
    <t>U4390</t>
  </si>
  <si>
    <t>U4391</t>
  </si>
  <si>
    <t>U4392</t>
  </si>
  <si>
    <t>U4393</t>
  </si>
  <si>
    <t>U4394</t>
  </si>
  <si>
    <t>U4395</t>
  </si>
  <si>
    <t>U4396</t>
  </si>
  <si>
    <t>U4397</t>
  </si>
  <si>
    <t>U4398</t>
  </si>
  <si>
    <t>U4399</t>
  </si>
  <si>
    <t>U4400</t>
  </si>
  <si>
    <t>U4401</t>
  </si>
  <si>
    <t>U4402</t>
  </si>
  <si>
    <t>U4403</t>
  </si>
  <si>
    <t>U4404</t>
  </si>
  <si>
    <t>U4405</t>
  </si>
  <si>
    <t>U4406</t>
  </si>
  <si>
    <t>U4407</t>
  </si>
  <si>
    <t>U4408</t>
  </si>
  <si>
    <t>U4409</t>
  </si>
  <si>
    <t>U4410</t>
  </si>
  <si>
    <t>U4411</t>
  </si>
  <si>
    <t>U4412</t>
  </si>
  <si>
    <t>U4413</t>
  </si>
  <si>
    <t>U4414</t>
  </si>
  <si>
    <t>U4415</t>
  </si>
  <si>
    <t>U4416</t>
  </si>
  <si>
    <t>U4417</t>
  </si>
  <si>
    <t>U4418</t>
  </si>
  <si>
    <t>U4419</t>
  </si>
  <si>
    <t>U4420</t>
  </si>
  <si>
    <t>U4421</t>
  </si>
  <si>
    <t>U4422</t>
  </si>
  <si>
    <t>U4423</t>
  </si>
  <si>
    <t>U4424</t>
  </si>
  <si>
    <t>U4425</t>
  </si>
  <si>
    <t>U4426</t>
  </si>
  <si>
    <t>U4427</t>
  </si>
  <si>
    <t>U4428</t>
  </si>
  <si>
    <t>U4429</t>
  </si>
  <si>
    <t>U4430</t>
  </si>
  <si>
    <t>U4431</t>
  </si>
  <si>
    <t>U4432</t>
  </si>
  <si>
    <t>U4433</t>
  </si>
  <si>
    <t>U4434</t>
  </si>
  <si>
    <t>U4435</t>
  </si>
  <si>
    <t>U4436</t>
  </si>
  <si>
    <t>U4437</t>
  </si>
  <si>
    <t>U4438</t>
  </si>
  <si>
    <t>U4439</t>
  </si>
  <si>
    <t>U4440</t>
  </si>
  <si>
    <t>U4441</t>
  </si>
  <si>
    <t>U4442</t>
  </si>
  <si>
    <t>U4443</t>
  </si>
  <si>
    <t>U4444</t>
  </si>
  <si>
    <t>U4445</t>
  </si>
  <si>
    <t>U4446</t>
  </si>
  <si>
    <t>U4447</t>
  </si>
  <si>
    <t>U4448</t>
  </si>
  <si>
    <t>U4449</t>
  </si>
  <si>
    <t>U4450</t>
  </si>
  <si>
    <t>U4451</t>
  </si>
  <si>
    <t>U4452</t>
  </si>
  <si>
    <t>U4453</t>
  </si>
  <si>
    <t>U4454</t>
  </si>
  <si>
    <t>U4455</t>
  </si>
  <si>
    <t>U4456</t>
  </si>
  <si>
    <t>U4457</t>
  </si>
  <si>
    <t>U4458</t>
  </si>
  <si>
    <t>U4459</t>
  </si>
  <si>
    <t>U4460</t>
  </si>
  <si>
    <t>U4461</t>
  </si>
  <si>
    <t>U4462</t>
  </si>
  <si>
    <t>U4463</t>
  </si>
  <si>
    <t>U4464</t>
  </si>
  <si>
    <t>U4465</t>
  </si>
  <si>
    <t>U4466</t>
  </si>
  <si>
    <t>U4467</t>
  </si>
  <si>
    <t>U4468</t>
  </si>
  <si>
    <t>U4469</t>
  </si>
  <si>
    <t>U4470</t>
  </si>
  <si>
    <t>U4471</t>
  </si>
  <si>
    <t>U4472</t>
  </si>
  <si>
    <t>U4473</t>
  </si>
  <si>
    <t>U4474</t>
  </si>
  <si>
    <t>U4475</t>
  </si>
  <si>
    <t>U4476</t>
  </si>
  <si>
    <t>U4477</t>
  </si>
  <si>
    <t>U4478</t>
  </si>
  <si>
    <t>U4479</t>
  </si>
  <si>
    <t>U4480</t>
  </si>
  <si>
    <t>U4481</t>
  </si>
  <si>
    <t>U4482</t>
  </si>
  <si>
    <t>U4483</t>
  </si>
  <si>
    <t>U4484</t>
  </si>
  <si>
    <t>U4485</t>
  </si>
  <si>
    <t>U4486</t>
  </si>
  <si>
    <t>U4487</t>
  </si>
  <si>
    <t>U4488</t>
  </si>
  <si>
    <t>U4489</t>
  </si>
  <si>
    <t>U4490</t>
  </si>
  <si>
    <t>U4491</t>
  </si>
  <si>
    <t>U4492</t>
  </si>
  <si>
    <t>U4493</t>
  </si>
  <si>
    <t>U4494</t>
  </si>
  <si>
    <t>U4495</t>
  </si>
  <si>
    <t>U4496</t>
  </si>
  <si>
    <t>U4497</t>
  </si>
  <si>
    <t>U4498</t>
  </si>
  <si>
    <t>U4499</t>
  </si>
  <si>
    <t>U4500</t>
  </si>
  <si>
    <t>U4501</t>
  </si>
  <si>
    <t>U4502</t>
  </si>
  <si>
    <t>U4503</t>
  </si>
  <si>
    <t>U4504</t>
  </si>
  <si>
    <t>U4505</t>
  </si>
  <si>
    <t>U4506</t>
  </si>
  <si>
    <t>U4507</t>
  </si>
  <si>
    <t>U4508</t>
  </si>
  <si>
    <t>U4509</t>
  </si>
  <si>
    <t>U4510</t>
  </si>
  <si>
    <t>U4511</t>
  </si>
  <si>
    <t>U4512</t>
  </si>
  <si>
    <t>U4513</t>
  </si>
  <si>
    <t>U4514</t>
  </si>
  <si>
    <t>U4515</t>
  </si>
  <si>
    <t>U4516</t>
  </si>
  <si>
    <t>U4517</t>
  </si>
  <si>
    <t>U4518</t>
  </si>
  <si>
    <t>U4519</t>
  </si>
  <si>
    <t>U4520</t>
  </si>
  <si>
    <t>U4521</t>
  </si>
  <si>
    <t>U4522</t>
  </si>
  <si>
    <t>U4523</t>
  </si>
  <si>
    <t>U4524</t>
  </si>
  <si>
    <t>U4525</t>
  </si>
  <si>
    <t>U4526</t>
  </si>
  <si>
    <t>U4527</t>
  </si>
  <si>
    <t>U4528</t>
  </si>
  <si>
    <t>U4529</t>
  </si>
  <si>
    <t>U4530</t>
  </si>
  <si>
    <t>U4531</t>
  </si>
  <si>
    <t>U4532</t>
  </si>
  <si>
    <t>U4533</t>
  </si>
  <si>
    <t>U4534</t>
  </si>
  <si>
    <t>U4535</t>
  </si>
  <si>
    <t>U4536</t>
  </si>
  <si>
    <t>U4537</t>
  </si>
  <si>
    <t>U4538</t>
  </si>
  <si>
    <t>U4539</t>
  </si>
  <si>
    <t>U4540</t>
  </si>
  <si>
    <t>U4541</t>
  </si>
  <si>
    <t>U4542</t>
  </si>
  <si>
    <t>U4543</t>
  </si>
  <si>
    <t>U4544</t>
  </si>
  <si>
    <t>U4545</t>
  </si>
  <si>
    <t>U4546</t>
  </si>
  <si>
    <t>U4547</t>
  </si>
  <si>
    <t>U4548</t>
  </si>
  <si>
    <t>U4549</t>
  </si>
  <si>
    <t>U4550</t>
  </si>
  <si>
    <t>U4551</t>
  </si>
  <si>
    <t>U4552</t>
  </si>
  <si>
    <t>U4553</t>
  </si>
  <si>
    <t>U4554</t>
  </si>
  <si>
    <t>U4555</t>
  </si>
  <si>
    <t>U4556</t>
  </si>
  <si>
    <t>U4557</t>
  </si>
  <si>
    <t>U4558</t>
  </si>
  <si>
    <t>U4559</t>
  </si>
  <si>
    <t>U4560</t>
  </si>
  <si>
    <t>U4561</t>
  </si>
  <si>
    <t>U4562</t>
  </si>
  <si>
    <t>U4563</t>
  </si>
  <si>
    <t>U4564</t>
  </si>
  <si>
    <t>U4565</t>
  </si>
  <si>
    <t>U4566</t>
  </si>
  <si>
    <t>U4567</t>
  </si>
  <si>
    <t>U4568</t>
  </si>
  <si>
    <t>U4569</t>
  </si>
  <si>
    <t>U4570</t>
  </si>
  <si>
    <t>U4571</t>
  </si>
  <si>
    <t>U4572</t>
  </si>
  <si>
    <t>U4573</t>
  </si>
  <si>
    <t>U4574</t>
  </si>
  <si>
    <t>U4575</t>
  </si>
  <si>
    <t>U4576</t>
  </si>
  <si>
    <t>U4577</t>
  </si>
  <si>
    <t>U4578</t>
  </si>
  <si>
    <t>U4579</t>
  </si>
  <si>
    <t>U4580</t>
  </si>
  <si>
    <t>U4581</t>
  </si>
  <si>
    <t>U4582</t>
  </si>
  <si>
    <t>U4583</t>
  </si>
  <si>
    <t>U4584</t>
  </si>
  <si>
    <t>U4585</t>
  </si>
  <si>
    <t>U4586</t>
  </si>
  <si>
    <t>U4587</t>
  </si>
  <si>
    <t>U4588</t>
  </si>
  <si>
    <t>U4589</t>
  </si>
  <si>
    <t>U4590</t>
  </si>
  <si>
    <t>U4591</t>
  </si>
  <si>
    <t>U4592</t>
  </si>
  <si>
    <t>U4593</t>
  </si>
  <si>
    <t>U4594</t>
  </si>
  <si>
    <t>U4595</t>
  </si>
  <si>
    <t>U4596</t>
  </si>
  <si>
    <t>U4597</t>
  </si>
  <si>
    <t>U4598</t>
  </si>
  <si>
    <t>U4599</t>
  </si>
  <si>
    <t>U4600</t>
  </si>
  <si>
    <t>U4601</t>
  </si>
  <si>
    <t>U4602</t>
  </si>
  <si>
    <t>U4603</t>
  </si>
  <si>
    <t>U4604</t>
  </si>
  <si>
    <t>U4605</t>
  </si>
  <si>
    <t>U4606</t>
  </si>
  <si>
    <t>U4607</t>
  </si>
  <si>
    <t>U4608</t>
  </si>
  <si>
    <t>U4609</t>
  </si>
  <si>
    <t>U4610</t>
  </si>
  <si>
    <t>U4611</t>
  </si>
  <si>
    <t>U4612</t>
  </si>
  <si>
    <t>U4613</t>
  </si>
  <si>
    <t>U4614</t>
  </si>
  <si>
    <t>U4615</t>
  </si>
  <si>
    <t>U4616</t>
  </si>
  <si>
    <t>U4617</t>
  </si>
  <si>
    <t>U4618</t>
  </si>
  <si>
    <t>U4619</t>
  </si>
  <si>
    <t>U4620</t>
  </si>
  <si>
    <t>U4621</t>
  </si>
  <si>
    <t>U4622</t>
  </si>
  <si>
    <t>U4623</t>
  </si>
  <si>
    <t>U4624</t>
  </si>
  <si>
    <t>U4625</t>
  </si>
  <si>
    <t>U4626</t>
  </si>
  <si>
    <t>U4627</t>
  </si>
  <si>
    <t>U4628</t>
  </si>
  <si>
    <t>U4629</t>
  </si>
  <si>
    <t>U4630</t>
  </si>
  <si>
    <t>U4631</t>
  </si>
  <si>
    <t>U4632</t>
  </si>
  <si>
    <t>U4633</t>
  </si>
  <si>
    <t>U4634</t>
  </si>
  <si>
    <t>U4635</t>
  </si>
  <si>
    <t>U4636</t>
  </si>
  <si>
    <t>U4637</t>
  </si>
  <si>
    <t>U4638</t>
  </si>
  <si>
    <t>U4639</t>
  </si>
  <si>
    <t>U4640</t>
  </si>
  <si>
    <t>U4641</t>
  </si>
  <si>
    <t>U4642</t>
  </si>
  <si>
    <t>U4643</t>
  </si>
  <si>
    <t>U4644</t>
  </si>
  <si>
    <t>U4645</t>
  </si>
  <si>
    <t>U4646</t>
  </si>
  <si>
    <t>U4647</t>
  </si>
  <si>
    <t>U4648</t>
  </si>
  <si>
    <t>U4649</t>
  </si>
  <si>
    <t>U4650</t>
  </si>
  <si>
    <t>U4651</t>
  </si>
  <si>
    <t>U4652</t>
  </si>
  <si>
    <t>U4653</t>
  </si>
  <si>
    <t>U4654</t>
  </si>
  <si>
    <t>U4655</t>
  </si>
  <si>
    <t>U4656</t>
  </si>
  <si>
    <t>U4657</t>
  </si>
  <si>
    <t>U4658</t>
  </si>
  <si>
    <t>U4659</t>
  </si>
  <si>
    <t>U4660</t>
  </si>
  <si>
    <t>U4661</t>
  </si>
  <si>
    <t>U4662</t>
  </si>
  <si>
    <t>U4663</t>
  </si>
  <si>
    <t>U4664</t>
  </si>
  <si>
    <t>U4665</t>
  </si>
  <si>
    <t>U4666</t>
  </si>
  <si>
    <t>U4667</t>
  </si>
  <si>
    <t>U4668</t>
  </si>
  <si>
    <t>U4669</t>
  </si>
  <si>
    <t>U4670</t>
  </si>
  <si>
    <t>U4671</t>
  </si>
  <si>
    <t>U4672</t>
  </si>
  <si>
    <t>U4673</t>
  </si>
  <si>
    <t>U4674</t>
  </si>
  <si>
    <t>U4675</t>
  </si>
  <si>
    <t>U4676</t>
  </si>
  <si>
    <t>U4677</t>
  </si>
  <si>
    <t>U4678</t>
  </si>
  <si>
    <t>U4679</t>
  </si>
  <si>
    <t>U4680</t>
  </si>
  <si>
    <t>U4681</t>
  </si>
  <si>
    <t>U4682</t>
  </si>
  <si>
    <t>U4683</t>
  </si>
  <si>
    <t>U4684</t>
  </si>
  <si>
    <t>U4685</t>
  </si>
  <si>
    <t>U4686</t>
  </si>
  <si>
    <t>U4687</t>
  </si>
  <si>
    <t>U4688</t>
  </si>
  <si>
    <t>U4689</t>
  </si>
  <si>
    <t>U4690</t>
  </si>
  <si>
    <t>U4691</t>
  </si>
  <si>
    <t>U4692</t>
  </si>
  <si>
    <t>U4693</t>
  </si>
  <si>
    <t>U4694</t>
  </si>
  <si>
    <t>U4695</t>
  </si>
  <si>
    <t>U4696</t>
  </si>
  <si>
    <t>U4697</t>
  </si>
  <si>
    <t>U4698</t>
  </si>
  <si>
    <t>U4699</t>
  </si>
  <si>
    <t>U4700</t>
  </si>
  <si>
    <t>U4701</t>
  </si>
  <si>
    <t>U4702</t>
  </si>
  <si>
    <t>U4703</t>
  </si>
  <si>
    <t>U4704</t>
  </si>
  <si>
    <t>U4705</t>
  </si>
  <si>
    <t>U4706</t>
  </si>
  <si>
    <t>U4707</t>
  </si>
  <si>
    <t>U4708</t>
  </si>
  <si>
    <t>U4709</t>
  </si>
  <si>
    <t>U4710</t>
  </si>
  <si>
    <t>U4711</t>
  </si>
  <si>
    <t>U4712</t>
  </si>
  <si>
    <t>U4713</t>
  </si>
  <si>
    <t>U4714</t>
  </si>
  <si>
    <t>U4715</t>
  </si>
  <si>
    <t>U4716</t>
  </si>
  <si>
    <t>U4717</t>
  </si>
  <si>
    <t>U4718</t>
  </si>
  <si>
    <t>U4719</t>
  </si>
  <si>
    <t>U4720</t>
  </si>
  <si>
    <t>U4721</t>
  </si>
  <si>
    <t>U4722</t>
  </si>
  <si>
    <t>U4723</t>
  </si>
  <si>
    <t>U4724</t>
  </si>
  <si>
    <t>U4725</t>
  </si>
  <si>
    <t>U4726</t>
  </si>
  <si>
    <t>U4727</t>
  </si>
  <si>
    <t>U4728</t>
  </si>
  <si>
    <t>U4729</t>
  </si>
  <si>
    <t>U4730</t>
  </si>
  <si>
    <t>U4731</t>
  </si>
  <si>
    <t>U4732</t>
  </si>
  <si>
    <t>U4733</t>
  </si>
  <si>
    <t>U4734</t>
  </si>
  <si>
    <t>U4735</t>
  </si>
  <si>
    <t>U4736</t>
  </si>
  <si>
    <t>U4737</t>
  </si>
  <si>
    <t>U4738</t>
  </si>
  <si>
    <t>U4739</t>
  </si>
  <si>
    <t>U4740</t>
  </si>
  <si>
    <t>U4741</t>
  </si>
  <si>
    <t>U4742</t>
  </si>
  <si>
    <t>U4743</t>
  </si>
  <si>
    <t>U4744</t>
  </si>
  <si>
    <t>U4745</t>
  </si>
  <si>
    <t>U4746</t>
  </si>
  <si>
    <t>U4747</t>
  </si>
  <si>
    <t>U4748</t>
  </si>
  <si>
    <t>U4749</t>
  </si>
  <si>
    <t>U4750</t>
  </si>
  <si>
    <t>U4751</t>
  </si>
  <si>
    <t>U4752</t>
  </si>
  <si>
    <t>U4753</t>
  </si>
  <si>
    <t>U4754</t>
  </si>
  <si>
    <t>U4755</t>
  </si>
  <si>
    <t>U4756</t>
  </si>
  <si>
    <t>U4757</t>
  </si>
  <si>
    <t>U4758</t>
  </si>
  <si>
    <t>U4759</t>
  </si>
  <si>
    <t>U4760</t>
  </si>
  <si>
    <t>U4761</t>
  </si>
  <si>
    <t>U4762</t>
  </si>
  <si>
    <t>U4763</t>
  </si>
  <si>
    <t>U4764</t>
  </si>
  <si>
    <t>U4765</t>
  </si>
  <si>
    <t>U4766</t>
  </si>
  <si>
    <t>U4767</t>
  </si>
  <si>
    <t>U4768</t>
  </si>
  <si>
    <t>U4769</t>
  </si>
  <si>
    <t>U4770</t>
  </si>
  <si>
    <t>U4771</t>
  </si>
  <si>
    <t>U4772</t>
  </si>
  <si>
    <t>U4773</t>
  </si>
  <si>
    <t>U4774</t>
  </si>
  <si>
    <t>U4775</t>
  </si>
  <si>
    <t>U4776</t>
  </si>
  <si>
    <t>U4777</t>
  </si>
  <si>
    <t>U4778</t>
  </si>
  <si>
    <t>U4779</t>
  </si>
  <si>
    <t>U4780</t>
  </si>
  <si>
    <t>U4781</t>
  </si>
  <si>
    <t>U4782</t>
  </si>
  <si>
    <t>U4783</t>
  </si>
  <si>
    <t>U4784</t>
  </si>
  <si>
    <t>U4785</t>
  </si>
  <si>
    <t>U4786</t>
  </si>
  <si>
    <t>U4787</t>
  </si>
  <si>
    <t>U4788</t>
  </si>
  <si>
    <t>U4789</t>
  </si>
  <si>
    <t>U4790</t>
  </si>
  <si>
    <t>U4791</t>
  </si>
  <si>
    <t>U4792</t>
  </si>
  <si>
    <t>U4793</t>
  </si>
  <si>
    <t>U4794</t>
  </si>
  <si>
    <t>U4795</t>
  </si>
  <si>
    <t>U4796</t>
  </si>
  <si>
    <t>U4797</t>
  </si>
  <si>
    <t>U4798</t>
  </si>
  <si>
    <t>U4799</t>
  </si>
  <si>
    <t>U4800</t>
  </si>
  <si>
    <t>U4801</t>
  </si>
  <si>
    <t>U4802</t>
  </si>
  <si>
    <t>U4803</t>
  </si>
  <si>
    <t>U4804</t>
  </si>
  <si>
    <t>U4805</t>
  </si>
  <si>
    <t>U4806</t>
  </si>
  <si>
    <t>U4807</t>
  </si>
  <si>
    <t>U4808</t>
  </si>
  <si>
    <t>U4809</t>
  </si>
  <si>
    <t>U4810</t>
  </si>
  <si>
    <t>U4811</t>
  </si>
  <si>
    <t>U4812</t>
  </si>
  <si>
    <t>U4813</t>
  </si>
  <si>
    <t>U4814</t>
  </si>
  <si>
    <t>U4815</t>
  </si>
  <si>
    <t>U4816</t>
  </si>
  <si>
    <t>U4817</t>
  </si>
  <si>
    <t>U4818</t>
  </si>
  <si>
    <t>U4819</t>
  </si>
  <si>
    <t>U4820</t>
  </si>
  <si>
    <t>U4821</t>
  </si>
  <si>
    <t>U4822</t>
  </si>
  <si>
    <t>U4823</t>
  </si>
  <si>
    <t>U4824</t>
  </si>
  <si>
    <t>U4825</t>
  </si>
  <si>
    <t>U4826</t>
  </si>
  <si>
    <t>U4827</t>
  </si>
  <si>
    <t>U4828</t>
  </si>
  <si>
    <t>U4829</t>
  </si>
  <si>
    <t>U4830</t>
  </si>
  <si>
    <t>U4831</t>
  </si>
  <si>
    <t>U4832</t>
  </si>
  <si>
    <t>U4833</t>
  </si>
  <si>
    <t>U4834</t>
  </si>
  <si>
    <t>U4835</t>
  </si>
  <si>
    <t>U4836</t>
  </si>
  <si>
    <t>U4837</t>
  </si>
  <si>
    <t>U4838</t>
  </si>
  <si>
    <t>U4839</t>
  </si>
  <si>
    <t>U4840</t>
  </si>
  <si>
    <t>U4841</t>
  </si>
  <si>
    <t>U4842</t>
  </si>
  <si>
    <t>U4843</t>
  </si>
  <si>
    <t>U4844</t>
  </si>
  <si>
    <t>U4845</t>
  </si>
  <si>
    <t>U4846</t>
  </si>
  <si>
    <t>U4847</t>
  </si>
  <si>
    <t>U4848</t>
  </si>
  <si>
    <t>U4849</t>
  </si>
  <si>
    <t>U4850</t>
  </si>
  <si>
    <t>U4851</t>
  </si>
  <si>
    <t>U4852</t>
  </si>
  <si>
    <t>U4853</t>
  </si>
  <si>
    <t>U4854</t>
  </si>
  <si>
    <t>U4855</t>
  </si>
  <si>
    <t>U4856</t>
  </si>
  <si>
    <t>U4857</t>
  </si>
  <si>
    <t>U4858</t>
  </si>
  <si>
    <t>U4859</t>
  </si>
  <si>
    <t>U4860</t>
  </si>
  <si>
    <t>U4861</t>
  </si>
  <si>
    <t>U4862</t>
  </si>
  <si>
    <t>U4863</t>
  </si>
  <si>
    <t>U4864</t>
  </si>
  <si>
    <t>U4865</t>
  </si>
  <si>
    <t>U4866</t>
  </si>
  <si>
    <t>U4867</t>
  </si>
  <si>
    <t>U4868</t>
  </si>
  <si>
    <t>U4869</t>
  </si>
  <si>
    <t>U4870</t>
  </si>
  <si>
    <t>U4871</t>
  </si>
  <si>
    <t>U4872</t>
  </si>
  <si>
    <t>U4873</t>
  </si>
  <si>
    <t>U4874</t>
  </si>
  <si>
    <t>U4875</t>
  </si>
  <si>
    <t>U4876</t>
  </si>
  <si>
    <t>U4877</t>
  </si>
  <si>
    <t>U4878</t>
  </si>
  <si>
    <t>U4879</t>
  </si>
  <si>
    <t>U4880</t>
  </si>
  <si>
    <t>U4881</t>
  </si>
  <si>
    <t>U4882</t>
  </si>
  <si>
    <t>U4883</t>
  </si>
  <si>
    <t>U4884</t>
  </si>
  <si>
    <t>U4885</t>
  </si>
  <si>
    <t>U4886</t>
  </si>
  <si>
    <t>U4887</t>
  </si>
  <si>
    <t>U4888</t>
  </si>
  <si>
    <t>U4889</t>
  </si>
  <si>
    <t>U4890</t>
  </si>
  <si>
    <t>U4891</t>
  </si>
  <si>
    <t>U4892</t>
  </si>
  <si>
    <t>U4893</t>
  </si>
  <si>
    <t>U4894</t>
  </si>
  <si>
    <t>U4895</t>
  </si>
  <si>
    <t>U4896</t>
  </si>
  <si>
    <t>U4897</t>
  </si>
  <si>
    <t>U4898</t>
  </si>
  <si>
    <t>U4899</t>
  </si>
  <si>
    <t>U4900</t>
  </si>
  <si>
    <t>U4901</t>
  </si>
  <si>
    <t>U4902</t>
  </si>
  <si>
    <t>U4903</t>
  </si>
  <si>
    <t>U4904</t>
  </si>
  <si>
    <t>U4905</t>
  </si>
  <si>
    <t>U4906</t>
  </si>
  <si>
    <t>U4907</t>
  </si>
  <si>
    <t>U4908</t>
  </si>
  <si>
    <t>U4909</t>
  </si>
  <si>
    <t>U4910</t>
  </si>
  <si>
    <t>U4911</t>
  </si>
  <si>
    <t>U4912</t>
  </si>
  <si>
    <t>U4913</t>
  </si>
  <si>
    <t>U4914</t>
  </si>
  <si>
    <t>U4915</t>
  </si>
  <si>
    <t>U4916</t>
  </si>
  <si>
    <t>U4917</t>
  </si>
  <si>
    <t>U4918</t>
  </si>
  <si>
    <t>U4919</t>
  </si>
  <si>
    <t>U4920</t>
  </si>
  <si>
    <t>U4921</t>
  </si>
  <si>
    <t>U4922</t>
  </si>
  <si>
    <t>U4923</t>
  </si>
  <si>
    <t>U4924</t>
  </si>
  <si>
    <t>U4925</t>
  </si>
  <si>
    <t>U4926</t>
  </si>
  <si>
    <t>U4927</t>
  </si>
  <si>
    <t>U4928</t>
  </si>
  <si>
    <t>U4929</t>
  </si>
  <si>
    <t>U4930</t>
  </si>
  <si>
    <t>U4931</t>
  </si>
  <si>
    <t>U4932</t>
  </si>
  <si>
    <t>U4933</t>
  </si>
  <si>
    <t>U4934</t>
  </si>
  <si>
    <t>U4935</t>
  </si>
  <si>
    <t>U4936</t>
  </si>
  <si>
    <t>U4937</t>
  </si>
  <si>
    <t>U4938</t>
  </si>
  <si>
    <t>U4939</t>
  </si>
  <si>
    <t>U4940</t>
  </si>
  <si>
    <t>U4941</t>
  </si>
  <si>
    <t>U4942</t>
  </si>
  <si>
    <t>U4943</t>
  </si>
  <si>
    <t>U4944</t>
  </si>
  <si>
    <t>U4945</t>
  </si>
  <si>
    <t>U4946</t>
  </si>
  <si>
    <t>U4947</t>
  </si>
  <si>
    <t>U4948</t>
  </si>
  <si>
    <t>U4949</t>
  </si>
  <si>
    <t>U4950</t>
  </si>
  <si>
    <t>U4951</t>
  </si>
  <si>
    <t>U4952</t>
  </si>
  <si>
    <t>U4953</t>
  </si>
  <si>
    <t>U4954</t>
  </si>
  <si>
    <t>U4955</t>
  </si>
  <si>
    <t>U4956</t>
  </si>
  <si>
    <t>U4957</t>
  </si>
  <si>
    <t>U4958</t>
  </si>
  <si>
    <t>U4959</t>
  </si>
  <si>
    <t>U4960</t>
  </si>
  <si>
    <t>U4961</t>
  </si>
  <si>
    <t>U4962</t>
  </si>
  <si>
    <t>U4963</t>
  </si>
  <si>
    <t>U4964</t>
  </si>
  <si>
    <t>U4965</t>
  </si>
  <si>
    <t>U4966</t>
  </si>
  <si>
    <t>U4967</t>
  </si>
  <si>
    <t>U4968</t>
  </si>
  <si>
    <t>U4969</t>
  </si>
  <si>
    <t>U4970</t>
  </si>
  <si>
    <t>U4971</t>
  </si>
  <si>
    <t>U4972</t>
  </si>
  <si>
    <t>U4973</t>
  </si>
  <si>
    <t>U4974</t>
  </si>
  <si>
    <t>U4975</t>
  </si>
  <si>
    <t>U4976</t>
  </si>
  <si>
    <t>U4977</t>
  </si>
  <si>
    <t>U4978</t>
  </si>
  <si>
    <t>U4979</t>
  </si>
  <si>
    <t>U4980</t>
  </si>
  <si>
    <t>U4981</t>
  </si>
  <si>
    <t>U4982</t>
  </si>
  <si>
    <t>U4983</t>
  </si>
  <si>
    <t>U4984</t>
  </si>
  <si>
    <t>U4985</t>
  </si>
  <si>
    <t>U4986</t>
  </si>
  <si>
    <t>U4987</t>
  </si>
  <si>
    <t>U4988</t>
  </si>
  <si>
    <t>U4989</t>
  </si>
  <si>
    <t>U4990</t>
  </si>
  <si>
    <t>U4991</t>
  </si>
  <si>
    <t>U4992</t>
  </si>
  <si>
    <t>U4993</t>
  </si>
  <si>
    <t>U4994</t>
  </si>
  <si>
    <t>U4995</t>
  </si>
  <si>
    <t>U4996</t>
  </si>
  <si>
    <t>U4997</t>
  </si>
  <si>
    <t>U4998</t>
  </si>
  <si>
    <t>U4999</t>
  </si>
  <si>
    <t>U5000</t>
  </si>
  <si>
    <t>U5001</t>
  </si>
  <si>
    <t>U5002</t>
  </si>
  <si>
    <t>U5003</t>
  </si>
  <si>
    <t>U5004</t>
  </si>
  <si>
    <t>U5005</t>
  </si>
  <si>
    <t>U5006</t>
  </si>
  <si>
    <t>U5007</t>
  </si>
  <si>
    <t>U5008</t>
  </si>
  <si>
    <t>U5009</t>
  </si>
  <si>
    <t>U5010</t>
  </si>
  <si>
    <t>U5011</t>
  </si>
  <si>
    <t>U5012</t>
  </si>
  <si>
    <t>U5013</t>
  </si>
  <si>
    <t>U5014</t>
  </si>
  <si>
    <t>U5015</t>
  </si>
  <si>
    <t>U5016</t>
  </si>
  <si>
    <t>U5017</t>
  </si>
  <si>
    <t>U5018</t>
  </si>
  <si>
    <t>U5019</t>
  </si>
  <si>
    <t>U5020</t>
  </si>
  <si>
    <t>U5021</t>
  </si>
  <si>
    <t>U5022</t>
  </si>
  <si>
    <t>U5023</t>
  </si>
  <si>
    <t>U5024</t>
  </si>
  <si>
    <t>U5025</t>
  </si>
  <si>
    <t>U5026</t>
  </si>
  <si>
    <t>U5027</t>
  </si>
  <si>
    <t>U5028</t>
  </si>
  <si>
    <t>U5029</t>
  </si>
  <si>
    <t>U5030</t>
  </si>
  <si>
    <t>U5031</t>
  </si>
  <si>
    <t>U5032</t>
  </si>
  <si>
    <t>U5033</t>
  </si>
  <si>
    <t>U5034</t>
  </si>
  <si>
    <t>U5035</t>
  </si>
  <si>
    <t>U5036</t>
  </si>
  <si>
    <t>U5037</t>
  </si>
  <si>
    <t>U5038</t>
  </si>
  <si>
    <t>U5039</t>
  </si>
  <si>
    <t>U5040</t>
  </si>
  <si>
    <t>U5041</t>
  </si>
  <si>
    <t>U5042</t>
  </si>
  <si>
    <t>U5043</t>
  </si>
  <si>
    <t>U5044</t>
  </si>
  <si>
    <t>U5045</t>
  </si>
  <si>
    <t>U5046</t>
  </si>
  <si>
    <t>U5047</t>
  </si>
  <si>
    <t>U5048</t>
  </si>
  <si>
    <t>U5049</t>
  </si>
  <si>
    <t>U5050</t>
  </si>
  <si>
    <t>U5051</t>
  </si>
  <si>
    <t>U5052</t>
  </si>
  <si>
    <t>U5053</t>
  </si>
  <si>
    <t>U5054</t>
  </si>
  <si>
    <t>U5055</t>
  </si>
  <si>
    <t>U5056</t>
  </si>
  <si>
    <t>U5057</t>
  </si>
  <si>
    <t>U5058</t>
  </si>
  <si>
    <t>U5059</t>
  </si>
  <si>
    <t>U5060</t>
  </si>
  <si>
    <t>U5061</t>
  </si>
  <si>
    <t>U5062</t>
  </si>
  <si>
    <t>U5063</t>
  </si>
  <si>
    <t>U5064</t>
  </si>
  <si>
    <t>U5065</t>
  </si>
  <si>
    <t>U5066</t>
  </si>
  <si>
    <t>U5067</t>
  </si>
  <si>
    <t>U5068</t>
  </si>
  <si>
    <t>U5069</t>
  </si>
  <si>
    <t>U5070</t>
  </si>
  <si>
    <t>U5071</t>
  </si>
  <si>
    <t>U5072</t>
  </si>
  <si>
    <t>U5073</t>
  </si>
  <si>
    <t>U5074</t>
  </si>
  <si>
    <t>U5075</t>
  </si>
  <si>
    <t>U5076</t>
  </si>
  <si>
    <t>U5077</t>
  </si>
  <si>
    <t>U5078</t>
  </si>
  <si>
    <t>U5079</t>
  </si>
  <si>
    <t>U5080</t>
  </si>
  <si>
    <t>U5081</t>
  </si>
  <si>
    <t>U5082</t>
  </si>
  <si>
    <t>U5083</t>
  </si>
  <si>
    <t>U5084</t>
  </si>
  <si>
    <t>U5085</t>
  </si>
  <si>
    <t>U5086</t>
  </si>
  <si>
    <t>U5087</t>
  </si>
  <si>
    <t>U5088</t>
  </si>
  <si>
    <t>U5089</t>
  </si>
  <si>
    <t>U5090</t>
  </si>
  <si>
    <t>U5091</t>
  </si>
  <si>
    <t>U5092</t>
  </si>
  <si>
    <t>U5093</t>
  </si>
  <si>
    <t>U5094</t>
  </si>
  <si>
    <t>U5095</t>
  </si>
  <si>
    <t>U5096</t>
  </si>
  <si>
    <t>U5097</t>
  </si>
  <si>
    <t>U5098</t>
  </si>
  <si>
    <t>U5099</t>
  </si>
  <si>
    <t>U5100</t>
  </si>
  <si>
    <t>U5101</t>
  </si>
  <si>
    <t>U5102</t>
  </si>
  <si>
    <t>U5103</t>
  </si>
  <si>
    <t>U5104</t>
  </si>
  <si>
    <t>U5105</t>
  </si>
  <si>
    <t>U5106</t>
  </si>
  <si>
    <t>U5107</t>
  </si>
  <si>
    <t>U5108</t>
  </si>
  <si>
    <t>U5109</t>
  </si>
  <si>
    <t>U5110</t>
  </si>
  <si>
    <t>U5111</t>
  </si>
  <si>
    <t>U5112</t>
  </si>
  <si>
    <t>U5113</t>
  </si>
  <si>
    <t>U5114</t>
  </si>
  <si>
    <t>U5115</t>
  </si>
  <si>
    <t>U5116</t>
  </si>
  <si>
    <t>U5117</t>
  </si>
  <si>
    <t>U5118</t>
  </si>
  <si>
    <t>U5119</t>
  </si>
  <si>
    <t>U5120</t>
  </si>
  <si>
    <t>U5121</t>
  </si>
  <si>
    <t>U5122</t>
  </si>
  <si>
    <t>U5123</t>
  </si>
  <si>
    <t>U5124</t>
  </si>
  <si>
    <t>U5125</t>
  </si>
  <si>
    <t>U5126</t>
  </si>
  <si>
    <t>U5127</t>
  </si>
  <si>
    <t>U5128</t>
  </si>
  <si>
    <t>U5129</t>
  </si>
  <si>
    <t>U5130</t>
  </si>
  <si>
    <t>U5131</t>
  </si>
  <si>
    <t>U5132</t>
  </si>
  <si>
    <t>U5133</t>
  </si>
  <si>
    <t>U5134</t>
  </si>
  <si>
    <t>U5135</t>
  </si>
  <si>
    <t>U5136</t>
  </si>
  <si>
    <t>U5137</t>
  </si>
  <si>
    <t>U5138</t>
  </si>
  <si>
    <t>U5139</t>
  </si>
  <si>
    <t>U5140</t>
  </si>
  <si>
    <t>U5141</t>
  </si>
  <si>
    <t>U5142</t>
  </si>
  <si>
    <t>U5143</t>
  </si>
  <si>
    <t>U5144</t>
  </si>
  <si>
    <t>U5145</t>
  </si>
  <si>
    <t>U5146</t>
  </si>
  <si>
    <t>U5147</t>
  </si>
  <si>
    <t>U5148</t>
  </si>
  <si>
    <t>U5149</t>
  </si>
  <si>
    <t>U5150</t>
  </si>
  <si>
    <t>U5151</t>
  </si>
  <si>
    <t>U5152</t>
  </si>
  <si>
    <t>U5153</t>
  </si>
  <si>
    <t>U5154</t>
  </si>
  <si>
    <t>U5155</t>
  </si>
  <si>
    <t>U5156</t>
  </si>
  <si>
    <t>U5157</t>
  </si>
  <si>
    <t>U5158</t>
  </si>
  <si>
    <t>U5159</t>
  </si>
  <si>
    <t>U5160</t>
  </si>
  <si>
    <t>U5161</t>
  </si>
  <si>
    <t>U5162</t>
  </si>
  <si>
    <t>U5163</t>
  </si>
  <si>
    <t>U5164</t>
  </si>
  <si>
    <t>U5165</t>
  </si>
  <si>
    <t>U5166</t>
  </si>
  <si>
    <t>U5167</t>
  </si>
  <si>
    <t>U5168</t>
  </si>
  <si>
    <t>U5169</t>
  </si>
  <si>
    <t>U5170</t>
  </si>
  <si>
    <t>U5171</t>
  </si>
  <si>
    <t>U5172</t>
  </si>
  <si>
    <t>U5173</t>
  </si>
  <si>
    <t>U5174</t>
  </si>
  <si>
    <t>U5175</t>
  </si>
  <si>
    <t>U5176</t>
  </si>
  <si>
    <t>U5177</t>
  </si>
  <si>
    <t>U5178</t>
  </si>
  <si>
    <t>U5179</t>
  </si>
  <si>
    <t>U5180</t>
  </si>
  <si>
    <t>U5181</t>
  </si>
  <si>
    <t>U5182</t>
  </si>
  <si>
    <t>U5183</t>
  </si>
  <si>
    <t>U5184</t>
  </si>
  <si>
    <t>U5185</t>
  </si>
  <si>
    <t>U5186</t>
  </si>
  <si>
    <t>U5187</t>
  </si>
  <si>
    <t>U5188</t>
  </si>
  <si>
    <t>U5189</t>
  </si>
  <si>
    <t>U5190</t>
  </si>
  <si>
    <t>U5191</t>
  </si>
  <si>
    <t>U5192</t>
  </si>
  <si>
    <t>U5193</t>
  </si>
  <si>
    <t>U5194</t>
  </si>
  <si>
    <t>U5195</t>
  </si>
  <si>
    <t>U5196</t>
  </si>
  <si>
    <t>U5197</t>
  </si>
  <si>
    <t>U5198</t>
  </si>
  <si>
    <t>U5199</t>
  </si>
  <si>
    <t>U5200</t>
  </si>
  <si>
    <t>U5201</t>
  </si>
  <si>
    <t>U5202</t>
  </si>
  <si>
    <t>U5203</t>
  </si>
  <si>
    <t>U5204</t>
  </si>
  <si>
    <t>U5205</t>
  </si>
  <si>
    <t>U5206</t>
  </si>
  <si>
    <t>U5207</t>
  </si>
  <si>
    <t>U5208</t>
  </si>
  <si>
    <t>U5209</t>
  </si>
  <si>
    <t>U5210</t>
  </si>
  <si>
    <t>U5211</t>
  </si>
  <si>
    <t>U5212</t>
  </si>
  <si>
    <t>U5213</t>
  </si>
  <si>
    <t>U5214</t>
  </si>
  <si>
    <t>U5215</t>
  </si>
  <si>
    <t>U5216</t>
  </si>
  <si>
    <t>U5217</t>
  </si>
  <si>
    <t>U5218</t>
  </si>
  <si>
    <t>U5219</t>
  </si>
  <si>
    <t>U5220</t>
  </si>
  <si>
    <t>U5221</t>
  </si>
  <si>
    <t>U5222</t>
  </si>
  <si>
    <t>U5223</t>
  </si>
  <si>
    <t>U5224</t>
  </si>
  <si>
    <t>U5225</t>
  </si>
  <si>
    <t>U5226</t>
  </si>
  <si>
    <t>U5227</t>
  </si>
  <si>
    <t>U5228</t>
  </si>
  <si>
    <t>U5229</t>
  </si>
  <si>
    <t>U5230</t>
  </si>
  <si>
    <t>U5231</t>
  </si>
  <si>
    <t>U5232</t>
  </si>
  <si>
    <t>U5233</t>
  </si>
  <si>
    <t>U5234</t>
  </si>
  <si>
    <t>U5235</t>
  </si>
  <si>
    <t>U5236</t>
  </si>
  <si>
    <t>U5237</t>
  </si>
  <si>
    <t>U5238</t>
  </si>
  <si>
    <t>U5239</t>
  </si>
  <si>
    <t>U5240</t>
  </si>
  <si>
    <t>U5241</t>
  </si>
  <si>
    <t>U5242</t>
  </si>
  <si>
    <t>U5243</t>
  </si>
  <si>
    <t>U5244</t>
  </si>
  <si>
    <t>U5245</t>
  </si>
  <si>
    <t>U5246</t>
  </si>
  <si>
    <t>U5247</t>
  </si>
  <si>
    <t>U5248</t>
  </si>
  <si>
    <t>U5249</t>
  </si>
  <si>
    <t>U5250</t>
  </si>
  <si>
    <t>U5251</t>
  </si>
  <si>
    <t>U5252</t>
  </si>
  <si>
    <t>U5253</t>
  </si>
  <si>
    <t>U5254</t>
  </si>
  <si>
    <t>U5255</t>
  </si>
  <si>
    <t>U5256</t>
  </si>
  <si>
    <t>U5257</t>
  </si>
  <si>
    <t>U5258</t>
  </si>
  <si>
    <t>U5259</t>
  </si>
  <si>
    <t>U5260</t>
  </si>
  <si>
    <t>U5261</t>
  </si>
  <si>
    <t>U5262</t>
  </si>
  <si>
    <t>U5263</t>
  </si>
  <si>
    <t>U5264</t>
  </si>
  <si>
    <t>U5265</t>
  </si>
  <si>
    <t>U5266</t>
  </si>
  <si>
    <t>U5267</t>
  </si>
  <si>
    <t>U5268</t>
  </si>
  <si>
    <t>U5269</t>
  </si>
  <si>
    <t>U5270</t>
  </si>
  <si>
    <t>U5271</t>
  </si>
  <si>
    <t>U5272</t>
  </si>
  <si>
    <t>U5273</t>
  </si>
  <si>
    <t>U5274</t>
  </si>
  <si>
    <t>U5275</t>
  </si>
  <si>
    <t>U5276</t>
  </si>
  <si>
    <t>U5277</t>
  </si>
  <si>
    <t>U5278</t>
  </si>
  <si>
    <t>U5279</t>
  </si>
  <si>
    <t>U5280</t>
  </si>
  <si>
    <t>U5281</t>
  </si>
  <si>
    <t>U5282</t>
  </si>
  <si>
    <t>U5283</t>
  </si>
  <si>
    <t>U5284</t>
  </si>
  <si>
    <t>U5285</t>
  </si>
  <si>
    <t>U5286</t>
  </si>
  <si>
    <t>U5287</t>
  </si>
  <si>
    <t>U5288</t>
  </si>
  <si>
    <t>U5289</t>
  </si>
  <si>
    <t>U5290</t>
  </si>
  <si>
    <t>U5291</t>
  </si>
  <si>
    <t>U5292</t>
  </si>
  <si>
    <t>U5293</t>
  </si>
  <si>
    <t>U5294</t>
  </si>
  <si>
    <t>U5295</t>
  </si>
  <si>
    <t>U5296</t>
  </si>
  <si>
    <t>U5297</t>
  </si>
  <si>
    <t>U5298</t>
  </si>
  <si>
    <t>U5299</t>
  </si>
  <si>
    <t>U5300</t>
  </si>
  <si>
    <t>U5301</t>
  </si>
  <si>
    <t>U5302</t>
  </si>
  <si>
    <t>U5303</t>
  </si>
  <si>
    <t>U5304</t>
  </si>
  <si>
    <t>U5305</t>
  </si>
  <si>
    <t>U5306</t>
  </si>
  <si>
    <t>U5307</t>
  </si>
  <si>
    <t>U5308</t>
  </si>
  <si>
    <t>U5309</t>
  </si>
  <si>
    <t>U5310</t>
  </si>
  <si>
    <t>U5311</t>
  </si>
  <si>
    <t>U5312</t>
  </si>
  <si>
    <t>U5313</t>
  </si>
  <si>
    <t>U5314</t>
  </si>
  <si>
    <t>U5315</t>
  </si>
  <si>
    <t>U5316</t>
  </si>
  <si>
    <t>U5317</t>
  </si>
  <si>
    <t>U5318</t>
  </si>
  <si>
    <t>U5319</t>
  </si>
  <si>
    <t>U5320</t>
  </si>
  <si>
    <t>U5321</t>
  </si>
  <si>
    <t>U5322</t>
  </si>
  <si>
    <t>U5323</t>
  </si>
  <si>
    <t>U5324</t>
  </si>
  <si>
    <t>U5325</t>
  </si>
  <si>
    <t>U5326</t>
  </si>
  <si>
    <t>U5327</t>
  </si>
  <si>
    <t>U5328</t>
  </si>
  <si>
    <t>U5329</t>
  </si>
  <si>
    <t>U5330</t>
  </si>
  <si>
    <t>U5331</t>
  </si>
  <si>
    <t>U5332</t>
  </si>
  <si>
    <t>U5333</t>
  </si>
  <si>
    <t>U5334</t>
  </si>
  <si>
    <t>U5335</t>
  </si>
  <si>
    <t>U5336</t>
  </si>
  <si>
    <t>U5337</t>
  </si>
  <si>
    <t>U5338</t>
  </si>
  <si>
    <t>U5339</t>
  </si>
  <si>
    <t>U5340</t>
  </si>
  <si>
    <t>U5341</t>
  </si>
  <si>
    <t>U5342</t>
  </si>
  <si>
    <t>U5343</t>
  </si>
  <si>
    <t>U5344</t>
  </si>
  <si>
    <t>U5345</t>
  </si>
  <si>
    <t>U5346</t>
  </si>
  <si>
    <t>U5347</t>
  </si>
  <si>
    <t>U5348</t>
  </si>
  <si>
    <t>U5349</t>
  </si>
  <si>
    <t>U5350</t>
  </si>
  <si>
    <t>U5351</t>
  </si>
  <si>
    <t>U5352</t>
  </si>
  <si>
    <t>U5353</t>
  </si>
  <si>
    <t>U5354</t>
  </si>
  <si>
    <t>U5355</t>
  </si>
  <si>
    <t>U5356</t>
  </si>
  <si>
    <t>U5357</t>
  </si>
  <si>
    <t>U5358</t>
  </si>
  <si>
    <t>U5359</t>
  </si>
  <si>
    <t>U5360</t>
  </si>
  <si>
    <t>U5361</t>
  </si>
  <si>
    <t>U5362</t>
  </si>
  <si>
    <t>U5363</t>
  </si>
  <si>
    <t>U5364</t>
  </si>
  <si>
    <t>U5365</t>
  </si>
  <si>
    <t>U5366</t>
  </si>
  <si>
    <t>U5367</t>
  </si>
  <si>
    <t>U5368</t>
  </si>
  <si>
    <t>U5369</t>
  </si>
  <si>
    <t>U5370</t>
  </si>
  <si>
    <t>U5371</t>
  </si>
  <si>
    <t>U5372</t>
  </si>
  <si>
    <t>U5373</t>
  </si>
  <si>
    <t>U5374</t>
  </si>
  <si>
    <t>U5375</t>
  </si>
  <si>
    <t>U5376</t>
  </si>
  <si>
    <t>U5377</t>
  </si>
  <si>
    <t>U5378</t>
  </si>
  <si>
    <t>U5379</t>
  </si>
  <si>
    <t>U5380</t>
  </si>
  <si>
    <t>U5381</t>
  </si>
  <si>
    <t>U5382</t>
  </si>
  <si>
    <t>U5383</t>
  </si>
  <si>
    <t>U5384</t>
  </si>
  <si>
    <t>U5385</t>
  </si>
  <si>
    <t>U5386</t>
  </si>
  <si>
    <t>U5387</t>
  </si>
  <si>
    <t>U5388</t>
  </si>
  <si>
    <t>U5389</t>
  </si>
  <si>
    <t>U5390</t>
  </si>
  <si>
    <t>U5391</t>
  </si>
  <si>
    <t>U5392</t>
  </si>
  <si>
    <t>U5393</t>
  </si>
  <si>
    <t>U5394</t>
  </si>
  <si>
    <t>U5395</t>
  </si>
  <si>
    <t>U5396</t>
  </si>
  <si>
    <t>U5397</t>
  </si>
  <si>
    <t>U5398</t>
  </si>
  <si>
    <t>U5399</t>
  </si>
  <si>
    <t>U5400</t>
  </si>
  <si>
    <t>U5401</t>
  </si>
  <si>
    <t>U5402</t>
  </si>
  <si>
    <t>U5403</t>
  </si>
  <si>
    <t>U5404</t>
  </si>
  <si>
    <t>U5405</t>
  </si>
  <si>
    <t>U5406</t>
  </si>
  <si>
    <t>U5407</t>
  </si>
  <si>
    <t>U5408</t>
  </si>
  <si>
    <t>U5409</t>
  </si>
  <si>
    <t>U5410</t>
  </si>
  <si>
    <t>U5411</t>
  </si>
  <si>
    <t>U5412</t>
  </si>
  <si>
    <t>U5413</t>
  </si>
  <si>
    <t>U5414</t>
  </si>
  <si>
    <t>U5415</t>
  </si>
  <si>
    <t>U5416</t>
  </si>
  <si>
    <t>U5417</t>
  </si>
  <si>
    <t>U5418</t>
  </si>
  <si>
    <t>U5419</t>
  </si>
  <si>
    <t>U5420</t>
  </si>
  <si>
    <t>U5421</t>
  </si>
  <si>
    <t>U5422</t>
  </si>
  <si>
    <t>U5423</t>
  </si>
  <si>
    <t>U5424</t>
  </si>
  <si>
    <t>U5425</t>
  </si>
  <si>
    <t>U5426</t>
  </si>
  <si>
    <t>U5427</t>
  </si>
  <si>
    <t>U5428</t>
  </si>
  <si>
    <t>U5429</t>
  </si>
  <si>
    <t>U5430</t>
  </si>
  <si>
    <t>U5431</t>
  </si>
  <si>
    <t>U5432</t>
  </si>
  <si>
    <t>U5433</t>
  </si>
  <si>
    <t>U5434</t>
  </si>
  <si>
    <t>U5435</t>
  </si>
  <si>
    <t>U5436</t>
  </si>
  <si>
    <t>U5437</t>
  </si>
  <si>
    <t>U5438</t>
  </si>
  <si>
    <t>U5439</t>
  </si>
  <si>
    <t>U5440</t>
  </si>
  <si>
    <t>U5441</t>
  </si>
  <si>
    <t>U5442</t>
  </si>
  <si>
    <t>U5443</t>
  </si>
  <si>
    <t>U5444</t>
  </si>
  <si>
    <t>U5445</t>
  </si>
  <si>
    <t>U5446</t>
  </si>
  <si>
    <t>U5447</t>
  </si>
  <si>
    <t>U5448</t>
  </si>
  <si>
    <t>U5449</t>
  </si>
  <si>
    <t>U5450</t>
  </si>
  <si>
    <t>U5451</t>
  </si>
  <si>
    <t>U5452</t>
  </si>
  <si>
    <t>U5453</t>
  </si>
  <si>
    <t>U5454</t>
  </si>
  <si>
    <t>U5455</t>
  </si>
  <si>
    <t>U5456</t>
  </si>
  <si>
    <t>U5457</t>
  </si>
  <si>
    <t>U5458</t>
  </si>
  <si>
    <t>U5459</t>
  </si>
  <si>
    <t>U5460</t>
  </si>
  <si>
    <t>U5461</t>
  </si>
  <si>
    <t>U5462</t>
  </si>
  <si>
    <t>U5463</t>
  </si>
  <si>
    <t>U5464</t>
  </si>
  <si>
    <t>U5465</t>
  </si>
  <si>
    <t>U5466</t>
  </si>
  <si>
    <t>U5467</t>
  </si>
  <si>
    <t>U5468</t>
  </si>
  <si>
    <t>U5469</t>
  </si>
  <si>
    <t>U5470</t>
  </si>
  <si>
    <t>U5471</t>
  </si>
  <si>
    <t>U5472</t>
  </si>
  <si>
    <t>U5473</t>
  </si>
  <si>
    <t>U5474</t>
  </si>
  <si>
    <t>U5475</t>
  </si>
  <si>
    <t>U5476</t>
  </si>
  <si>
    <t>U5477</t>
  </si>
  <si>
    <t>U5478</t>
  </si>
  <si>
    <t>U5479</t>
  </si>
  <si>
    <t>U5480</t>
  </si>
  <si>
    <t>U5481</t>
  </si>
  <si>
    <t>U5482</t>
  </si>
  <si>
    <t>U5483</t>
  </si>
  <si>
    <t>U5484</t>
  </si>
  <si>
    <t>U5485</t>
  </si>
  <si>
    <t>U5486</t>
  </si>
  <si>
    <t>U5487</t>
  </si>
  <si>
    <t>U5488</t>
  </si>
  <si>
    <t>U5489</t>
  </si>
  <si>
    <t>U5490</t>
  </si>
  <si>
    <t>U5491</t>
  </si>
  <si>
    <t>U5492</t>
  </si>
  <si>
    <t>U5493</t>
  </si>
  <si>
    <t>U5494</t>
  </si>
  <si>
    <t>U5495</t>
  </si>
  <si>
    <t>U5496</t>
  </si>
  <si>
    <t>U5497</t>
  </si>
  <si>
    <t>U5498</t>
  </si>
  <si>
    <t>U5499</t>
  </si>
  <si>
    <t>U5500</t>
  </si>
  <si>
    <t>U5501</t>
  </si>
  <si>
    <t>U5502</t>
  </si>
  <si>
    <t>U5503</t>
  </si>
  <si>
    <t>U5504</t>
  </si>
  <si>
    <t>U5505</t>
  </si>
  <si>
    <t>U5506</t>
  </si>
  <si>
    <t>U5507</t>
  </si>
  <si>
    <t>U5508</t>
  </si>
  <si>
    <t>U5509</t>
  </si>
  <si>
    <t>U5510</t>
  </si>
  <si>
    <t>U5511</t>
  </si>
  <si>
    <t>U5512</t>
  </si>
  <si>
    <t>U5513</t>
  </si>
  <si>
    <t>U5514</t>
  </si>
  <si>
    <t>U5515</t>
  </si>
  <si>
    <t>U5516</t>
  </si>
  <si>
    <t>U5517</t>
  </si>
  <si>
    <t>U5518</t>
  </si>
  <si>
    <t>U5519</t>
  </si>
  <si>
    <t>U5520</t>
  </si>
  <si>
    <t>U5521</t>
  </si>
  <si>
    <t>U5522</t>
  </si>
  <si>
    <t>U5523</t>
  </si>
  <si>
    <t>U5524</t>
  </si>
  <si>
    <t>U5525</t>
  </si>
  <si>
    <t>U5526</t>
  </si>
  <si>
    <t>U5527</t>
  </si>
  <si>
    <t>U5528</t>
  </si>
  <si>
    <t>U5529</t>
  </si>
  <si>
    <t>U5530</t>
  </si>
  <si>
    <t>U5531</t>
  </si>
  <si>
    <t>U5532</t>
  </si>
  <si>
    <t>U5533</t>
  </si>
  <si>
    <t>U5534</t>
  </si>
  <si>
    <t>U5535</t>
  </si>
  <si>
    <t>U5536</t>
  </si>
  <si>
    <t>U5537</t>
  </si>
  <si>
    <t>U5538</t>
  </si>
  <si>
    <t>U5539</t>
  </si>
  <si>
    <t>U5540</t>
  </si>
  <si>
    <t>U5541</t>
  </si>
  <si>
    <t>U5542</t>
  </si>
  <si>
    <t>U5543</t>
  </si>
  <si>
    <t>U5544</t>
  </si>
  <si>
    <t>U5545</t>
  </si>
  <si>
    <t>U5546</t>
  </si>
  <si>
    <t>U5547</t>
  </si>
  <si>
    <t>U5548</t>
  </si>
  <si>
    <t>U5549</t>
  </si>
  <si>
    <t>U5550</t>
  </si>
  <si>
    <t>U5551</t>
  </si>
  <si>
    <t>U5552</t>
  </si>
  <si>
    <t>U5553</t>
  </si>
  <si>
    <t>U5554</t>
  </si>
  <si>
    <t>U5555</t>
  </si>
  <si>
    <t>U5556</t>
  </si>
  <si>
    <t>U5557</t>
  </si>
  <si>
    <t>U5558</t>
  </si>
  <si>
    <t>U5559</t>
  </si>
  <si>
    <t>U5560</t>
  </si>
  <si>
    <t>U5561</t>
  </si>
  <si>
    <t>U5562</t>
  </si>
  <si>
    <t>U5563</t>
  </si>
  <si>
    <t>U5564</t>
  </si>
  <si>
    <t>U5565</t>
  </si>
  <si>
    <t>U5566</t>
  </si>
  <si>
    <t>U5567</t>
  </si>
  <si>
    <t>U5568</t>
  </si>
  <si>
    <t>U5569</t>
  </si>
  <si>
    <t>U5570</t>
  </si>
  <si>
    <t>U5571</t>
  </si>
  <si>
    <t>U5572</t>
  </si>
  <si>
    <t>U5573</t>
  </si>
  <si>
    <t>U5574</t>
  </si>
  <si>
    <t>U5575</t>
  </si>
  <si>
    <t>U5576</t>
  </si>
  <si>
    <t>U5577</t>
  </si>
  <si>
    <t>U5578</t>
  </si>
  <si>
    <t>U5579</t>
  </si>
  <si>
    <t>U5580</t>
  </si>
  <si>
    <t>U5581</t>
  </si>
  <si>
    <t>U5582</t>
  </si>
  <si>
    <t>U5583</t>
  </si>
  <si>
    <t>U5584</t>
  </si>
  <si>
    <t>U5585</t>
  </si>
  <si>
    <t>U5586</t>
  </si>
  <si>
    <t>U5587</t>
  </si>
  <si>
    <t>U5588</t>
  </si>
  <si>
    <t>U5589</t>
  </si>
  <si>
    <t>U5590</t>
  </si>
  <si>
    <t>U5591</t>
  </si>
  <si>
    <t>U5592</t>
  </si>
  <si>
    <t>U5593</t>
  </si>
  <si>
    <t>U5594</t>
  </si>
  <si>
    <t>U5595</t>
  </si>
  <si>
    <t>U5596</t>
  </si>
  <si>
    <t>U5597</t>
  </si>
  <si>
    <t>U5598</t>
  </si>
  <si>
    <t>U5599</t>
  </si>
  <si>
    <t>U5600</t>
  </si>
  <si>
    <t>U5601</t>
  </si>
  <si>
    <t>U5602</t>
  </si>
  <si>
    <t>U5603</t>
  </si>
  <si>
    <t>U5604</t>
  </si>
  <si>
    <t>U5605</t>
  </si>
  <si>
    <t>U5606</t>
  </si>
  <si>
    <t>U5607</t>
  </si>
  <si>
    <t>U5608</t>
  </si>
  <si>
    <t>U5609</t>
  </si>
  <si>
    <t>U5610</t>
  </si>
  <si>
    <t>U5611</t>
  </si>
  <si>
    <t>U5612</t>
  </si>
  <si>
    <t>U5613</t>
  </si>
  <si>
    <t>U5614</t>
  </si>
  <si>
    <t>U5615</t>
  </si>
  <si>
    <t>U5616</t>
  </si>
  <si>
    <t>U5617</t>
  </si>
  <si>
    <t>U5618</t>
  </si>
  <si>
    <t>U5619</t>
  </si>
  <si>
    <t>U5620</t>
  </si>
  <si>
    <t>U5621</t>
  </si>
  <si>
    <t>U5622</t>
  </si>
  <si>
    <t>U5623</t>
  </si>
  <si>
    <t>U5624</t>
  </si>
  <si>
    <t>U5625</t>
  </si>
  <si>
    <t>U5626</t>
  </si>
  <si>
    <t>U5627</t>
  </si>
  <si>
    <t>U5628</t>
  </si>
  <si>
    <t>U5629</t>
  </si>
  <si>
    <t>U5630</t>
  </si>
  <si>
    <t>U5631</t>
  </si>
  <si>
    <t>U5632</t>
  </si>
  <si>
    <t>U5633</t>
  </si>
  <si>
    <t>U5634</t>
  </si>
  <si>
    <t>U5635</t>
  </si>
  <si>
    <t>U5636</t>
  </si>
  <si>
    <t>U5637</t>
  </si>
  <si>
    <t>U5638</t>
  </si>
  <si>
    <t>U5639</t>
  </si>
  <si>
    <t>U5640</t>
  </si>
  <si>
    <t>U5641</t>
  </si>
  <si>
    <t>U5642</t>
  </si>
  <si>
    <t>U5643</t>
  </si>
  <si>
    <t>U5644</t>
  </si>
  <si>
    <t>U5645</t>
  </si>
  <si>
    <t>U5646</t>
  </si>
  <si>
    <t>U5647</t>
  </si>
  <si>
    <t>U5648</t>
  </si>
  <si>
    <t>U5649</t>
  </si>
  <si>
    <t>U5650</t>
  </si>
  <si>
    <t>U5651</t>
  </si>
  <si>
    <t>U5652</t>
  </si>
  <si>
    <t>U5653</t>
  </si>
  <si>
    <t>U5654</t>
  </si>
  <si>
    <t>U5655</t>
  </si>
  <si>
    <t>U5656</t>
  </si>
  <si>
    <t>U5657</t>
  </si>
  <si>
    <t>U5658</t>
  </si>
  <si>
    <t>U5659</t>
  </si>
  <si>
    <t>U5660</t>
  </si>
  <si>
    <t>U5661</t>
  </si>
  <si>
    <t>U5662</t>
  </si>
  <si>
    <t>U5663</t>
  </si>
  <si>
    <t>U5664</t>
  </si>
  <si>
    <t>U5665</t>
  </si>
  <si>
    <t>U5666</t>
  </si>
  <si>
    <t>U5667</t>
  </si>
  <si>
    <t>U5668</t>
  </si>
  <si>
    <t>U5669</t>
  </si>
  <si>
    <t>U5670</t>
  </si>
  <si>
    <t>U5671</t>
  </si>
  <si>
    <t>U5672</t>
  </si>
  <si>
    <t>U5673</t>
  </si>
  <si>
    <t>U5674</t>
  </si>
  <si>
    <t>U5675</t>
  </si>
  <si>
    <t>U5676</t>
  </si>
  <si>
    <t>U5677</t>
  </si>
  <si>
    <t>U5678</t>
  </si>
  <si>
    <t>U5679</t>
  </si>
  <si>
    <t>U5680</t>
  </si>
  <si>
    <t>U5681</t>
  </si>
  <si>
    <t>U5682</t>
  </si>
  <si>
    <t>U5683</t>
  </si>
  <si>
    <t>U5684</t>
  </si>
  <si>
    <t>U5685</t>
  </si>
  <si>
    <t>U5686</t>
  </si>
  <si>
    <t>U5687</t>
  </si>
  <si>
    <t>U5688</t>
  </si>
  <si>
    <t>U5689</t>
  </si>
  <si>
    <t>U5690</t>
  </si>
  <si>
    <t>U5691</t>
  </si>
  <si>
    <t>U5692</t>
  </si>
  <si>
    <t>U5693</t>
  </si>
  <si>
    <t>U5694</t>
  </si>
  <si>
    <t>U5695</t>
  </si>
  <si>
    <t>U5696</t>
  </si>
  <si>
    <t>U5697</t>
  </si>
  <si>
    <t>U5698</t>
  </si>
  <si>
    <t>U5699</t>
  </si>
  <si>
    <t>U5700</t>
  </si>
  <si>
    <t>U5701</t>
  </si>
  <si>
    <t>U5702</t>
  </si>
  <si>
    <t>U5703</t>
  </si>
  <si>
    <t>U5704</t>
  </si>
  <si>
    <t>U5705</t>
  </si>
  <si>
    <t>U5706</t>
  </si>
  <si>
    <t>U5707</t>
  </si>
  <si>
    <t>U5708</t>
  </si>
  <si>
    <t>U5709</t>
  </si>
  <si>
    <t>U5710</t>
  </si>
  <si>
    <t>U5711</t>
  </si>
  <si>
    <t>U5712</t>
  </si>
  <si>
    <t>U5713</t>
  </si>
  <si>
    <t>U5714</t>
  </si>
  <si>
    <t>U5715</t>
  </si>
  <si>
    <t>U5716</t>
  </si>
  <si>
    <t>U5717</t>
  </si>
  <si>
    <t>U5718</t>
  </si>
  <si>
    <t>U5719</t>
  </si>
  <si>
    <t>U5720</t>
  </si>
  <si>
    <t>U5721</t>
  </si>
  <si>
    <t>U5722</t>
  </si>
  <si>
    <t>U5723</t>
  </si>
  <si>
    <t>U5724</t>
  </si>
  <si>
    <t>U5725</t>
  </si>
  <si>
    <t>U5726</t>
  </si>
  <si>
    <t>U5727</t>
  </si>
  <si>
    <t>U5728</t>
  </si>
  <si>
    <t>U5729</t>
  </si>
  <si>
    <t>U5730</t>
  </si>
  <si>
    <t>U5731</t>
  </si>
  <si>
    <t>U5732</t>
  </si>
  <si>
    <t>U5733</t>
  </si>
  <si>
    <t>U5734</t>
  </si>
  <si>
    <t>U5735</t>
  </si>
  <si>
    <t>U5736</t>
  </si>
  <si>
    <t>U5737</t>
  </si>
  <si>
    <t>U5738</t>
  </si>
  <si>
    <t>U5739</t>
  </si>
  <si>
    <t>U5740</t>
  </si>
  <si>
    <t>U5741</t>
  </si>
  <si>
    <t>U5742</t>
  </si>
  <si>
    <t>U5743</t>
  </si>
  <si>
    <t>U5744</t>
  </si>
  <si>
    <t>U5745</t>
  </si>
  <si>
    <t>U5746</t>
  </si>
  <si>
    <t>U5747</t>
  </si>
  <si>
    <t>U5748</t>
  </si>
  <si>
    <t>U5749</t>
  </si>
  <si>
    <t>U5750</t>
  </si>
  <si>
    <t>U5751</t>
  </si>
  <si>
    <t>U5752</t>
  </si>
  <si>
    <t>U5753</t>
  </si>
  <si>
    <t>U5754</t>
  </si>
  <si>
    <t>U5755</t>
  </si>
  <si>
    <t>U5756</t>
  </si>
  <si>
    <t>U5757</t>
  </si>
  <si>
    <t>U5758</t>
  </si>
  <si>
    <t>U5759</t>
  </si>
  <si>
    <t>U5760</t>
  </si>
  <si>
    <t>U5761</t>
  </si>
  <si>
    <t>U5762</t>
  </si>
  <si>
    <t>U5763</t>
  </si>
  <si>
    <t>U5764</t>
  </si>
  <si>
    <t>U5765</t>
  </si>
  <si>
    <t>U5766</t>
  </si>
  <si>
    <t>U5767</t>
  </si>
  <si>
    <t>U5768</t>
  </si>
  <si>
    <t>U5769</t>
  </si>
  <si>
    <t>U5770</t>
  </si>
  <si>
    <t>U5771</t>
  </si>
  <si>
    <t>U5772</t>
  </si>
  <si>
    <t>U5773</t>
  </si>
  <si>
    <t>U5774</t>
  </si>
  <si>
    <t>U5775</t>
  </si>
  <si>
    <t>U5776</t>
  </si>
  <si>
    <t>U5777</t>
  </si>
  <si>
    <t>U5778</t>
  </si>
  <si>
    <t>U5779</t>
  </si>
  <si>
    <t>U5780</t>
  </si>
  <si>
    <t>U5781</t>
  </si>
  <si>
    <t>U5782</t>
  </si>
  <si>
    <t>U5783</t>
  </si>
  <si>
    <t>U5784</t>
  </si>
  <si>
    <t>U5785</t>
  </si>
  <si>
    <t>U5786</t>
  </si>
  <si>
    <t>U5787</t>
  </si>
  <si>
    <t>U5788</t>
  </si>
  <si>
    <t>U5789</t>
  </si>
  <si>
    <t>U5790</t>
  </si>
  <si>
    <t>U5791</t>
  </si>
  <si>
    <t>U5792</t>
  </si>
  <si>
    <t>U5793</t>
  </si>
  <si>
    <t>U5794</t>
  </si>
  <si>
    <t>U5795</t>
  </si>
  <si>
    <t>U5796</t>
  </si>
  <si>
    <t>U5797</t>
  </si>
  <si>
    <t>U5798</t>
  </si>
  <si>
    <t>U5799</t>
  </si>
  <si>
    <t>U5800</t>
  </si>
  <si>
    <t>U5801</t>
  </si>
  <si>
    <t>U5802</t>
  </si>
  <si>
    <t>U5803</t>
  </si>
  <si>
    <t>U5804</t>
  </si>
  <si>
    <t>U5805</t>
  </si>
  <si>
    <t>U5806</t>
  </si>
  <si>
    <t>U5807</t>
  </si>
  <si>
    <t>U5808</t>
  </si>
  <si>
    <t>U5809</t>
  </si>
  <si>
    <t>U5810</t>
  </si>
  <si>
    <t>U5811</t>
  </si>
  <si>
    <t>U5812</t>
  </si>
  <si>
    <t>U5813</t>
  </si>
  <si>
    <t>U5814</t>
  </si>
  <si>
    <t>U5815</t>
  </si>
  <si>
    <t>U5816</t>
  </si>
  <si>
    <t>U5817</t>
  </si>
  <si>
    <t>U5818</t>
  </si>
  <si>
    <t>U5819</t>
  </si>
  <si>
    <t>U5820</t>
  </si>
  <si>
    <t>U5821</t>
  </si>
  <si>
    <t>U5822</t>
  </si>
  <si>
    <t>U5823</t>
  </si>
  <si>
    <t>U5824</t>
  </si>
  <si>
    <t>U5825</t>
  </si>
  <si>
    <t>U5826</t>
  </si>
  <si>
    <t>U5827</t>
  </si>
  <si>
    <t>U5828</t>
  </si>
  <si>
    <t>U5829</t>
  </si>
  <si>
    <t>U5830</t>
  </si>
  <si>
    <t>U5831</t>
  </si>
  <si>
    <t>U5832</t>
  </si>
  <si>
    <t>U5833</t>
  </si>
  <si>
    <t>U5834</t>
  </si>
  <si>
    <t>U5835</t>
  </si>
  <si>
    <t>U5836</t>
  </si>
  <si>
    <t>U5837</t>
  </si>
  <si>
    <t>U5838</t>
  </si>
  <si>
    <t>U5839</t>
  </si>
  <si>
    <t>U5840</t>
  </si>
  <si>
    <t>U5841</t>
  </si>
  <si>
    <t>U5842</t>
  </si>
  <si>
    <t>U5843</t>
  </si>
  <si>
    <t>U5844</t>
  </si>
  <si>
    <t>U5845</t>
  </si>
  <si>
    <t>U5846</t>
  </si>
  <si>
    <t>U5847</t>
  </si>
  <si>
    <t>U5848</t>
  </si>
  <si>
    <t>U5849</t>
  </si>
  <si>
    <t>U5850</t>
  </si>
  <si>
    <t>U5851</t>
  </si>
  <si>
    <t>U5852</t>
  </si>
  <si>
    <t>U5853</t>
  </si>
  <si>
    <t>U5854</t>
  </si>
  <si>
    <t>U5855</t>
  </si>
  <si>
    <t>U5856</t>
  </si>
  <si>
    <t>U5857</t>
  </si>
  <si>
    <t>U5858</t>
  </si>
  <si>
    <t>U5859</t>
  </si>
  <si>
    <t>U5860</t>
  </si>
  <si>
    <t>U5861</t>
  </si>
  <si>
    <t>U5862</t>
  </si>
  <si>
    <t>U5863</t>
  </si>
  <si>
    <t>U5864</t>
  </si>
  <si>
    <t>U5865</t>
  </si>
  <si>
    <t>U5866</t>
  </si>
  <si>
    <t>U5867</t>
  </si>
  <si>
    <t>U5868</t>
  </si>
  <si>
    <t>U5869</t>
  </si>
  <si>
    <t>U5870</t>
  </si>
  <si>
    <t>U5871</t>
  </si>
  <si>
    <t>U5872</t>
  </si>
  <si>
    <t>U5873</t>
  </si>
  <si>
    <t>U5874</t>
  </si>
  <si>
    <t>U5875</t>
  </si>
  <si>
    <t>U5876</t>
  </si>
  <si>
    <t>U5877</t>
  </si>
  <si>
    <t>U5878</t>
  </si>
  <si>
    <t>U5879</t>
  </si>
  <si>
    <t>U5880</t>
  </si>
  <si>
    <t>U5881</t>
  </si>
  <si>
    <t>U5882</t>
  </si>
  <si>
    <t>U5883</t>
  </si>
  <si>
    <t>U5884</t>
  </si>
  <si>
    <t>U5885</t>
  </si>
  <si>
    <t>U5886</t>
  </si>
  <si>
    <t>U5887</t>
  </si>
  <si>
    <t>U5888</t>
  </si>
  <si>
    <t>U5889</t>
  </si>
  <si>
    <t>U5890</t>
  </si>
  <si>
    <t>U5891</t>
  </si>
  <si>
    <t>U5892</t>
  </si>
  <si>
    <t>U5893</t>
  </si>
  <si>
    <t>U5894</t>
  </si>
  <si>
    <t>U5895</t>
  </si>
  <si>
    <t>U5896</t>
  </si>
  <si>
    <t>U5897</t>
  </si>
  <si>
    <t>U5898</t>
  </si>
  <si>
    <t>U5899</t>
  </si>
  <si>
    <t>U5900</t>
  </si>
  <si>
    <t>U5901</t>
  </si>
  <si>
    <t>U5902</t>
  </si>
  <si>
    <t>U5903</t>
  </si>
  <si>
    <t>U5904</t>
  </si>
  <si>
    <t>U5905</t>
  </si>
  <si>
    <t>U5906</t>
  </si>
  <si>
    <t>U5907</t>
  </si>
  <si>
    <t>U5908</t>
  </si>
  <si>
    <t>U5909</t>
  </si>
  <si>
    <t>U5910</t>
  </si>
  <si>
    <t>U5911</t>
  </si>
  <si>
    <t>U5912</t>
  </si>
  <si>
    <t>U5913</t>
  </si>
  <si>
    <t>U5914</t>
  </si>
  <si>
    <t>U5915</t>
  </si>
  <si>
    <t>U5916</t>
  </si>
  <si>
    <t>U5917</t>
  </si>
  <si>
    <t>U5918</t>
  </si>
  <si>
    <t>U5919</t>
  </si>
  <si>
    <t>U5920</t>
  </si>
  <si>
    <t>U5921</t>
  </si>
  <si>
    <t>U5922</t>
  </si>
  <si>
    <t>U5923</t>
  </si>
  <si>
    <t>U5924</t>
  </si>
  <si>
    <t>U5925</t>
  </si>
  <si>
    <t>U5926</t>
  </si>
  <si>
    <t>U5927</t>
  </si>
  <si>
    <t>U5928</t>
  </si>
  <si>
    <t>U5929</t>
  </si>
  <si>
    <t>U5930</t>
  </si>
  <si>
    <t>U5931</t>
  </si>
  <si>
    <t>U5932</t>
  </si>
  <si>
    <t>U5933</t>
  </si>
  <si>
    <t>U5934</t>
  </si>
  <si>
    <t>U5935</t>
  </si>
  <si>
    <t>U5936</t>
  </si>
  <si>
    <t>U5937</t>
  </si>
  <si>
    <t>U5938</t>
  </si>
  <si>
    <t>U5939</t>
  </si>
  <si>
    <t>U5940</t>
  </si>
  <si>
    <t>U5941</t>
  </si>
  <si>
    <t>U5942</t>
  </si>
  <si>
    <t>U5943</t>
  </si>
  <si>
    <t>U5944</t>
  </si>
  <si>
    <t>U5945</t>
  </si>
  <si>
    <t>U5946</t>
  </si>
  <si>
    <t>U5947</t>
  </si>
  <si>
    <t>U5948</t>
  </si>
  <si>
    <t>U5949</t>
  </si>
  <si>
    <t>U5950</t>
  </si>
  <si>
    <t>U5951</t>
  </si>
  <si>
    <t>U5952</t>
  </si>
  <si>
    <t>U5953</t>
  </si>
  <si>
    <t>U5954</t>
  </si>
  <si>
    <t>U5955</t>
  </si>
  <si>
    <t>U5956</t>
  </si>
  <si>
    <t>U5957</t>
  </si>
  <si>
    <t>U5958</t>
  </si>
  <si>
    <t>U5959</t>
  </si>
  <si>
    <t>U5960</t>
  </si>
  <si>
    <t>U5961</t>
  </si>
  <si>
    <t>U5962</t>
  </si>
  <si>
    <t>U5963</t>
  </si>
  <si>
    <t>U5964</t>
  </si>
  <si>
    <t>U5965</t>
  </si>
  <si>
    <t>U5966</t>
  </si>
  <si>
    <t>U5967</t>
  </si>
  <si>
    <t>U5968</t>
  </si>
  <si>
    <t>U5969</t>
  </si>
  <si>
    <t>U5970</t>
  </si>
  <si>
    <t>U5971</t>
  </si>
  <si>
    <t>U5972</t>
  </si>
  <si>
    <t>U5973</t>
  </si>
  <si>
    <t>U5974</t>
  </si>
  <si>
    <t>U5975</t>
  </si>
  <si>
    <t>U5976</t>
  </si>
  <si>
    <t>U5977</t>
  </si>
  <si>
    <t>U5978</t>
  </si>
  <si>
    <t>U5979</t>
  </si>
  <si>
    <t>U5980</t>
  </si>
  <si>
    <t>U5981</t>
  </si>
  <si>
    <t>U5982</t>
  </si>
  <si>
    <t>U5983</t>
  </si>
  <si>
    <t>U5984</t>
  </si>
  <si>
    <t>U5985</t>
  </si>
  <si>
    <t>U5986</t>
  </si>
  <si>
    <t>U5987</t>
  </si>
  <si>
    <t>U5988</t>
  </si>
  <si>
    <t>U5989</t>
  </si>
  <si>
    <t>U5990</t>
  </si>
  <si>
    <t>U5991</t>
  </si>
  <si>
    <t>U5992</t>
  </si>
  <si>
    <t>U5993</t>
  </si>
  <si>
    <t>U5994</t>
  </si>
  <si>
    <t>U5995</t>
  </si>
  <si>
    <t>U5996</t>
  </si>
  <si>
    <t>U5997</t>
  </si>
  <si>
    <t>U5998</t>
  </si>
  <si>
    <t>U5999</t>
  </si>
  <si>
    <t>Country</t>
  </si>
  <si>
    <t>Streaming Platform</t>
  </si>
  <si>
    <t>Top Genre</t>
  </si>
  <si>
    <t>Minutes Streamed Per Day</t>
  </si>
  <si>
    <t>Number of Songs Liked</t>
  </si>
  <si>
    <t>Most Played Artist</t>
  </si>
  <si>
    <t>Subscription Type</t>
  </si>
  <si>
    <t>Listening Time (Morning/Afternoon/Night)</t>
  </si>
  <si>
    <t>Discover Weekly Engagement (%)</t>
  </si>
  <si>
    <t>Repeat Song Rate (%)</t>
  </si>
  <si>
    <t>Japan</t>
  </si>
  <si>
    <t>Tidal</t>
  </si>
  <si>
    <t>Reggae</t>
  </si>
  <si>
    <t>Adele</t>
  </si>
  <si>
    <t>Free</t>
  </si>
  <si>
    <t>Afternoon</t>
  </si>
  <si>
    <t>Germany</t>
  </si>
  <si>
    <t>Deezer</t>
  </si>
  <si>
    <t>Ed Sheeran</t>
  </si>
  <si>
    <t>Premium</t>
  </si>
  <si>
    <t>Night</t>
  </si>
  <si>
    <t>Pop</t>
  </si>
  <si>
    <t>Post Malone</t>
  </si>
  <si>
    <t>Australia</t>
  </si>
  <si>
    <t>YouTube</t>
  </si>
  <si>
    <t>Dua Lipa</t>
  </si>
  <si>
    <t>Morning</t>
  </si>
  <si>
    <t>Amazon Music</t>
  </si>
  <si>
    <t>South Korea</t>
  </si>
  <si>
    <t>Spotify</t>
  </si>
  <si>
    <t>EDM</t>
  </si>
  <si>
    <t>The Weeknd</t>
  </si>
  <si>
    <t>Billie Eilish</t>
  </si>
  <si>
    <t>UK</t>
  </si>
  <si>
    <t>Classical</t>
  </si>
  <si>
    <t>Metal</t>
  </si>
  <si>
    <t>BTS</t>
  </si>
  <si>
    <t>Brazil</t>
  </si>
  <si>
    <t>Taylor Swift</t>
  </si>
  <si>
    <t>Rock</t>
  </si>
  <si>
    <t>Drake</t>
  </si>
  <si>
    <t>Canada</t>
  </si>
  <si>
    <t>India</t>
  </si>
  <si>
    <t>Apple Music</t>
  </si>
  <si>
    <t>Hip-Hop</t>
  </si>
  <si>
    <t>USA</t>
  </si>
  <si>
    <t>R&amp;B</t>
  </si>
  <si>
    <t>Bad Bunny</t>
  </si>
  <si>
    <t>Jazz</t>
  </si>
  <si>
    <t>France</t>
  </si>
  <si>
    <t>Usuarios</t>
  </si>
  <si>
    <t>User_ID_v2</t>
  </si>
  <si>
    <t>Etiquetas de fila</t>
  </si>
  <si>
    <t>Cuenta de User_ID_v2</t>
  </si>
  <si>
    <t>Etiquetas de columna</t>
  </si>
  <si>
    <t>Suma de Minutes Streamed Per Day</t>
  </si>
  <si>
    <t>.</t>
  </si>
  <si>
    <t>Países</t>
  </si>
  <si>
    <t xml:space="preserve">Plataformas </t>
  </si>
  <si>
    <t>Horas de reproducción</t>
  </si>
  <si>
    <t>Horas por usuario</t>
  </si>
  <si>
    <t>10-19</t>
  </si>
  <si>
    <t>20-29</t>
  </si>
  <si>
    <t>30-39</t>
  </si>
  <si>
    <t>40-49</t>
  </si>
  <si>
    <t>50-60</t>
  </si>
  <si>
    <t>(Todas)</t>
  </si>
  <si>
    <t>Plataforma</t>
  </si>
  <si>
    <t>Ratio (%)</t>
  </si>
  <si>
    <t>Engagement (%).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</si>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</sst>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_ ;[Red]\-#,##0\ "/>
    <numFmt numFmtId="165" formatCode="0.00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3" fontId="0" fillId="0" borderId="0" xfId="0" applyNumberFormat="1"/>
    <xf numFmtId="10" fontId="0" fillId="0" borderId="0" xfId="0" applyNumberFormat="1"/>
    <xf numFmtId="1" fontId="0" fillId="0" borderId="0" xfId="0" pivotButton="1" applyNumberFormat="1"/>
    <xf numFmtId="1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34">
    <dxf>
      <numFmt numFmtId="2" formatCode="0.00"/>
    </dxf>
    <dxf>
      <numFmt numFmtId="0" formatCode="General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color theme="4"/>
      </font>
      <fill>
        <patternFill patternType="solid">
          <fgColor indexed="64"/>
          <bgColor rgb="FFFFF2DE"/>
        </patternFill>
      </fill>
    </dxf>
    <dxf>
      <font>
        <color theme="4"/>
      </font>
      <fill>
        <patternFill patternType="solid">
          <fgColor indexed="64"/>
          <bgColor rgb="FFFFF2DE"/>
        </patternFill>
      </fill>
    </dxf>
    <dxf>
      <alignment horizontal="center"/>
    </dxf>
    <dxf>
      <alignment horizontal="center"/>
    </dxf>
    <dxf>
      <numFmt numFmtId="2" formatCode="0.00"/>
    </dxf>
    <dxf>
      <numFmt numFmtId="3" formatCode="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</font>
    </dxf>
    <dxf>
      <font>
        <b/>
      </font>
    </dxf>
    <dxf>
      <font>
        <color theme="4"/>
      </font>
    </dxf>
    <dxf>
      <font>
        <color theme="4"/>
      </font>
    </dxf>
    <dxf>
      <fill>
        <patternFill patternType="solid">
          <bgColor rgb="FFFFF2DE"/>
        </patternFill>
      </fill>
    </dxf>
    <dxf>
      <fill>
        <patternFill>
          <bgColor rgb="FFFFF2DE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fgColor rgb="FFFF0000"/>
        </patternFill>
      </fill>
    </dxf>
  </dxfs>
  <tableStyles count="1" defaultTableStyle="TableStyleMedium2" defaultPivotStyle="PivotStyleLight16">
    <tableStyle name="Estilo de tabla dinámica 1" table="0" count="1" xr9:uid="{8D113C4B-4F21-B045-92D6-3C4B62B0B897}">
      <tableStyleElement type="firstRowStripe" dxfId="33"/>
    </tableStyle>
  </tableStyles>
  <colors>
    <mruColors>
      <color rgb="FFFFF2DE"/>
      <color rgb="FFFFFAF0"/>
      <color rgb="FFFFF2DB"/>
      <color rgb="FF000000"/>
      <color rgb="FFE6FE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theme" Target="theme/theme1.xml"/><Relationship Id="rId5" Type="http://schemas.microsoft.com/office/2007/relationships/slicerCache" Target="slicerCaches/slicerCache1.xml"/><Relationship Id="rId15" Type="http://schemas.openxmlformats.org/officeDocument/2006/relationships/calcChain" Target="calcChain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[Dashboard_Plataformas_StreamingMusica.xlsx]Análisis!Suscripciones_por_plataforma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2D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2DB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Análisis!$O$10:$O$11</c:f>
              <c:strCache>
                <c:ptCount val="1"/>
                <c:pt idx="0">
                  <c:v>Free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2DE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Análisis!$N$12:$N$17</c:f>
              <c:strCache>
                <c:ptCount val="6"/>
                <c:pt idx="0">
                  <c:v>Amazon Music</c:v>
                </c:pt>
                <c:pt idx="1">
                  <c:v>Apple Music</c:v>
                </c:pt>
                <c:pt idx="2">
                  <c:v>Deezer</c:v>
                </c:pt>
                <c:pt idx="3">
                  <c:v>Spotify</c:v>
                </c:pt>
                <c:pt idx="4">
                  <c:v>Tidal</c:v>
                </c:pt>
                <c:pt idx="5">
                  <c:v>YouTube</c:v>
                </c:pt>
              </c:strCache>
            </c:strRef>
          </c:cat>
          <c:val>
            <c:numRef>
              <c:f>Análisis!$O$12:$O$17</c:f>
              <c:numCache>
                <c:formatCode>0.00%</c:formatCode>
                <c:ptCount val="6"/>
                <c:pt idx="0">
                  <c:v>0.5272938443670151</c:v>
                </c:pt>
                <c:pt idx="1">
                  <c:v>0.49874371859296485</c:v>
                </c:pt>
                <c:pt idx="2">
                  <c:v>0.48104265402843605</c:v>
                </c:pt>
                <c:pt idx="3">
                  <c:v>0.49334945586457074</c:v>
                </c:pt>
                <c:pt idx="4">
                  <c:v>0.50117647058823533</c:v>
                </c:pt>
                <c:pt idx="5">
                  <c:v>0.46593673965936738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D-AE48-9404-C7B1578715BC}"/>
            </c:ext>
          </c:extLst>
        </c:ser>
        <c:ser>
          <c:idx val="1"/>
          <c:order val="1"/>
          <c:tx>
            <c:strRef>
              <c:f>Análisis!$P$10:$P$11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rgbClr val="FFF2DB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Análisis!$N$12:$N$17</c:f>
              <c:strCache>
                <c:ptCount val="6"/>
                <c:pt idx="0">
                  <c:v>Amazon Music</c:v>
                </c:pt>
                <c:pt idx="1">
                  <c:v>Apple Music</c:v>
                </c:pt>
                <c:pt idx="2">
                  <c:v>Deezer</c:v>
                </c:pt>
                <c:pt idx="3">
                  <c:v>Spotify</c:v>
                </c:pt>
                <c:pt idx="4">
                  <c:v>Tidal</c:v>
                </c:pt>
                <c:pt idx="5">
                  <c:v>YouTube</c:v>
                </c:pt>
              </c:strCache>
            </c:strRef>
          </c:cat>
          <c:val>
            <c:numRef>
              <c:f>Análisis!$P$12:$P$17</c:f>
              <c:numCache>
                <c:formatCode>0.00%</c:formatCode>
                <c:ptCount val="6"/>
                <c:pt idx="0">
                  <c:v>0.4727061556329849</c:v>
                </c:pt>
                <c:pt idx="1">
                  <c:v>0.50125628140703515</c:v>
                </c:pt>
                <c:pt idx="2">
                  <c:v>0.51895734597156395</c:v>
                </c:pt>
                <c:pt idx="3">
                  <c:v>0.50665054413542931</c:v>
                </c:pt>
                <c:pt idx="4">
                  <c:v>0.49882352941176472</c:v>
                </c:pt>
                <c:pt idx="5">
                  <c:v>0.53406326034063256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D-8D40-BA12-0423671D1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28618095"/>
        <c:axId val="1228670671"/>
      </c:barChart>
      <c:catAx>
        <c:axId val="12286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8670671"/>
        <c:crosses val="autoZero"/>
        <c:auto val="1"/>
        <c:lblAlgn val="ctr"/>
        <c:lblOffset val="100"/>
        <c:noMultiLvlLbl val="0"/>
      </c:catAx>
      <c:valAx>
        <c:axId val="122867067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22861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[Dashboard_Plataformas_StreamingMusica.xlsx]Análisis!Usuarios_por_plataforma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2DB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2DB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Análisis!$B$9:$B$14</c:f>
              <c:strCache>
                <c:ptCount val="6"/>
                <c:pt idx="0">
                  <c:v>Amazon Music</c:v>
                </c:pt>
                <c:pt idx="1">
                  <c:v>Tidal</c:v>
                </c:pt>
                <c:pt idx="2">
                  <c:v>Deezer</c:v>
                </c:pt>
                <c:pt idx="3">
                  <c:v>Spotify</c:v>
                </c:pt>
                <c:pt idx="4">
                  <c:v>YouTube</c:v>
                </c:pt>
                <c:pt idx="5">
                  <c:v>Apple Music</c:v>
                </c:pt>
              </c:strCache>
            </c:strRef>
          </c:cat>
          <c:val>
            <c:numRef>
              <c:f>Análisis!$C$9:$C$14</c:f>
              <c:numCache>
                <c:formatCode>General</c:formatCode>
                <c:ptCount val="6"/>
                <c:pt idx="0">
                  <c:v>861</c:v>
                </c:pt>
                <c:pt idx="1">
                  <c:v>850</c:v>
                </c:pt>
                <c:pt idx="2">
                  <c:v>844</c:v>
                </c:pt>
                <c:pt idx="3">
                  <c:v>827</c:v>
                </c:pt>
                <c:pt idx="4">
                  <c:v>822</c:v>
                </c:pt>
                <c:pt idx="5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8-5B4C-88D7-AD5063714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424610799"/>
        <c:axId val="760561631"/>
      </c:barChart>
      <c:catAx>
        <c:axId val="42461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0561631"/>
        <c:crosses val="autoZero"/>
        <c:auto val="1"/>
        <c:lblAlgn val="ctr"/>
        <c:lblOffset val="100"/>
        <c:noMultiLvlLbl val="0"/>
      </c:catAx>
      <c:valAx>
        <c:axId val="760561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46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[Dashboard_Plataformas_StreamingMusica.xlsx]Análisis!Momento_preferido_escucha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853503184713375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993630573248407"/>
                  <c:h val="0.14805555555555552"/>
                </c:manualLayout>
              </c15:layout>
            </c:ext>
          </c:extLst>
        </c:dLbl>
      </c:pivotFmt>
      <c:pivotFmt>
        <c:idx val="2"/>
        <c:spPr>
          <a:solidFill>
            <a:srgbClr val="FFF2DE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471337579617833"/>
              <c:y val="9.25925925925924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464968152866242"/>
              <c:y val="-0.115740740740740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464968152866242"/>
              <c:y val="-0.115740740740740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2DE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471337579617833"/>
              <c:y val="9.25925925925924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853503184713375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993630573248407"/>
                  <c:h val="0.1480555555555555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28662420382165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F2DE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484076433121018"/>
              <c:y val="9.72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926751592356688"/>
              <c:y val="-0.106481663750364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993630573248407"/>
                  <c:h val="0.1480555555555555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Análisis!$C$18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36-7F4F-8425-96933616B2A0}"/>
              </c:ext>
            </c:extLst>
          </c:dPt>
          <c:dPt>
            <c:idx val="1"/>
            <c:bubble3D val="0"/>
            <c:spPr>
              <a:solidFill>
                <a:srgbClr val="FFF2D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36-7F4F-8425-96933616B2A0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36-7F4F-8425-96933616B2A0}"/>
              </c:ext>
            </c:extLst>
          </c:dPt>
          <c:dLbls>
            <c:dLbl>
              <c:idx val="0"/>
              <c:layout>
                <c:manualLayout>
                  <c:x val="0.15286624203821655"/>
                  <c:y val="-0.106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36-7F4F-8425-96933616B2A0}"/>
                </c:ext>
              </c:extLst>
            </c:dLbl>
            <c:dLbl>
              <c:idx val="1"/>
              <c:layout>
                <c:manualLayout>
                  <c:x val="0.2484076433121018"/>
                  <c:y val="9.72222222222222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36-7F4F-8425-96933616B2A0}"/>
                </c:ext>
              </c:extLst>
            </c:dLbl>
            <c:dLbl>
              <c:idx val="2"/>
              <c:layout>
                <c:manualLayout>
                  <c:x val="-0.1926751592356688"/>
                  <c:y val="-0.106481663750364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93630573248407"/>
                      <c:h val="0.148055555555555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936-7F4F-8425-96933616B2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Análisis!$B$19:$B$21</c:f>
              <c:strCache>
                <c:ptCount val="3"/>
                <c:pt idx="0">
                  <c:v>Afternoon</c:v>
                </c:pt>
                <c:pt idx="1">
                  <c:v>Morning</c:v>
                </c:pt>
                <c:pt idx="2">
                  <c:v>Night</c:v>
                </c:pt>
              </c:strCache>
            </c:strRef>
          </c:cat>
          <c:val>
            <c:numRef>
              <c:f>Análisis!$C$19:$C$21</c:f>
              <c:numCache>
                <c:formatCode>0.00%</c:formatCode>
                <c:ptCount val="3"/>
                <c:pt idx="0">
                  <c:v>0.32679999999999998</c:v>
                </c:pt>
                <c:pt idx="1">
                  <c:v>0.32419999999999999</c:v>
                </c:pt>
                <c:pt idx="2">
                  <c:v>0.34899999999999998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4D-E340-9AC8-1BEAC8AB6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[Dashboard_Plataformas_StreamingMusica.xlsx]Análisis!Edad_usuarios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2DE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Análisis!$I$8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2DE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Análisis!$H$9:$H$13</c:f>
              <c:strCache>
                <c:ptCount val="5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50-60</c:v>
                </c:pt>
              </c:strCache>
            </c:strRef>
          </c:cat>
          <c:val>
            <c:numRef>
              <c:f>Análisis!$I$9:$I$13</c:f>
              <c:numCache>
                <c:formatCode>#,##0</c:formatCode>
                <c:ptCount val="5"/>
                <c:pt idx="0">
                  <c:v>701</c:v>
                </c:pt>
                <c:pt idx="1">
                  <c:v>1042</c:v>
                </c:pt>
                <c:pt idx="2">
                  <c:v>1058</c:v>
                </c:pt>
                <c:pt idx="3">
                  <c:v>1047</c:v>
                </c:pt>
                <c:pt idx="4">
                  <c:v>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3-BE46-9AE5-DAFB9849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25218671"/>
        <c:axId val="393991759"/>
      </c:barChart>
      <c:catAx>
        <c:axId val="42521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991759"/>
        <c:crosses val="autoZero"/>
        <c:auto val="1"/>
        <c:lblAlgn val="ctr"/>
        <c:lblOffset val="100"/>
        <c:noMultiLvlLbl val="0"/>
      </c:catAx>
      <c:valAx>
        <c:axId val="393991759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42521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[Dashboard_Plataformas_StreamingMusica.xlsx]Análisis!Minutos_por_Género</c:name>
    <c:fmtId val="3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2DE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Análisis!$F$17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2DE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Análisis!$E$18:$E$22</c:f>
              <c:strCache>
                <c:ptCount val="5"/>
                <c:pt idx="0">
                  <c:v>Rock</c:v>
                </c:pt>
                <c:pt idx="1">
                  <c:v>Jazz</c:v>
                </c:pt>
                <c:pt idx="2">
                  <c:v>EDM</c:v>
                </c:pt>
                <c:pt idx="3">
                  <c:v>Reggae</c:v>
                </c:pt>
                <c:pt idx="4">
                  <c:v>R&amp;B</c:v>
                </c:pt>
              </c:strCache>
            </c:strRef>
          </c:cat>
          <c:val>
            <c:numRef>
              <c:f>Análisis!$F$18:$F$22</c:f>
              <c:numCache>
                <c:formatCode>#,##0</c:formatCode>
                <c:ptCount val="5"/>
                <c:pt idx="0">
                  <c:v>167367</c:v>
                </c:pt>
                <c:pt idx="1">
                  <c:v>164342</c:v>
                </c:pt>
                <c:pt idx="2">
                  <c:v>163846</c:v>
                </c:pt>
                <c:pt idx="3">
                  <c:v>163270</c:v>
                </c:pt>
                <c:pt idx="4">
                  <c:v>155949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0-9D4E-B4D0-ABC8561DA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409535"/>
        <c:axId val="421261055"/>
      </c:barChart>
      <c:catAx>
        <c:axId val="42140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261055"/>
        <c:crosses val="autoZero"/>
        <c:auto val="1"/>
        <c:lblAlgn val="ctr"/>
        <c:lblOffset val="100"/>
        <c:noMultiLvlLbl val="0"/>
      </c:catAx>
      <c:valAx>
        <c:axId val="42126105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2140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solidFill>
              <a:schemeClr val="bg1">
                <a:alpha val="27000"/>
              </a:schemeClr>
            </a:solidFill>
          </cx:spPr>
        </cx:plotSurface>
        <cx:series layoutId="regionMap" uniqueId="{F2ACA53E-C729-FE46-99B5-02CB9B1C2BA2}">
          <cx:tx>
            <cx:txData>
              <cx:f>_xlchart.v5.2</cx:f>
              <cx:v>Cuenta de User_ID_v2</cx:v>
            </cx:txData>
          </cx:tx>
          <cx:dataLabels/>
          <cx:dataId val="0"/>
          <cx:layoutPr>
            <cx:regionLabelLayout val="none"/>
            <cx:geography cultureLanguage="es-ES" cultureRegion="ES" attribution="Con tecnología de Bing">
              <cx:geoCache provider="{E9337A44-BEBE-4D9F-B70C-5C5E7DAFC167}">
                <cx:binary>7HxZkhtXluVWZPpup948pJXKLN0BRwwcgqQoUfpxC5FBn+fZd9Nr6CXUxvp4UJQCHrCAWKnurA8p
B0kAgevvjueeex/+48P0jw/Z3W3zzZRnRfuPD9P330ZdV/3ju+/aD9Fdfts+y+MPTdmWn7pnH8r8
u/LTp/jD3Xcfm9sxLsLvGKHiuw/RbdPdTd/+53/g28K78nn54baLy+J1f9fMb+7aPuvaJ947+dY3
H8q+6NaPh/im7791m9s2zr795q7o4m7+Ya7uvv/26I98+8132y96JPSbDM/V9R/xWYeSZ/z+L8K+
/SYri/DLG5I/Y2T9S6v7v63vf5b68jbHJ88/yf1z3H782Ny17Te//f2Pzx099R8vx23pfT6yV64P
6L65P9F3xyr9z//YvIAzbl55oPWtQs69tVX6m7u4KL95V8Qfyy86+Nc1D/1awQ1n3H7+yxzrnz2T
kkgliPys/q3+/+RDnTbC0Yc3ljh6b2uOg/vvN8e+7W4/lu1ng7R/nUW4fSYJl1pw/Vnl/Ngi1j4j
1HDFrfhsMfFF9ueI+PPPddoo289v7LJ9e2uad2///abxm9viw90XtfzrQSLUM8WEIZbpI1uwZ0Ia
rpXRvwWP/SLzsynunyO+/fLiqQc5bYPfP7hR/u+vb7Xu/w/IT+/e/vOpk35dRfg7Crp/tV54t8Xt
x//633+dTRSKgebWqC/FALX4Ya22CBNiKDHyc8ne1oo/8UCnw+H3D27C4ffXt+HgwRMBQDa1+NEL
/0/L9bvrv07zf1fpEyj2ZHxsQdPvGfOvgqp/14JTfcVW7Ve31W3x1/k/R2aRgkqp2W+V9ijzUK6f
Wa2kYvKLzM8FGI/xX//nyec4nXC+fG6Tb768vE03Vzf//nRzWXx8Gml8Xf1l7BmXTCKXf2kMjjSu
7TMgUKW1NZ9BqjpW/NmnOa333z62Uftvr261fvny36/1w12T3xbzl8OfQnhfp3dJnxFLrUG7+9nT
jxHn2icbYog2v+mdfhH92eH/mYElKJ52hNOq/+OTG+3/8cbWALv9v98AfzzdX5Xg/7bA7zzRn6qw
X5LiX6X/v3P9I9ZuW11Bei1/02/F/188f99s3H5Jt/96pv+7m/qNjf5TWcYrm7vbbz7eZd+87Zu/
zghINmA/GTOKniLbKNPPwI0aTQR40Ye8859+ntPVdvPxTcndvLutu9f/A8iet2XfRd9cr1b5oph/
PST+tsbjWc2fio5/9m3X3GZP476vA6IOk880M3B8Tk/3XOKZsIRqzsV96GyR6J95pNPB8eA0m8B4
8M42KP757q8AoxvG6MGI5vfx1e62u93fz73+9LtfbLj56FPjs8+55vLj998yggHA79O09SuOEtGb
vv3D7L//+bvbtlvHaso8s1ZrqaxEw6ANjDTerW9R+0xxo6yReu0ljAR1XZRNF33/raHPjDRWEyUY
MdYIDBjaNdy//1bQZ9RIpEop0Y5by9jvY8abMpvDsvhdTb/9+zdFn9+UcdG1338r0Z1Xn//Y+qBC
cQEPkoIJxoSlVOLpqg+3bzDKxJ+m/yvgZUTmxC6JWxER+n1BYuWFfdL07yfRVZk7LEmVdn5ZZ0tz
Q0i3qDeBMUlyYZPGzjcNnSqeuhG33OS7kaf5cJHkTVe62dyZclcFDXmdlrb8MQpjI9wmz5LZLcY0
lvsyUoF6LSIZBL5T5k5UubQoTCO8Qjrl1PptOtdR7pFEjc2+rln/Ri4DYa5lDrkxRdN+sKRz5pvK
sckVqya6eENLSuLNZazEwYb1SLxA9PI97XnXuiyxYb4jo5DCTacqeyHHYIzdNI5V5I6ia7hb9EVC
XBXrqPWTWKZvnFCwFo8wVJlP2EDVJaHJkglftTNUlTm2Lqjb2Sace/eBF50yzgnbYLixFkcY2rCN
bWqnGBh0phPXKcOkceexaVoYpLLXeUqbePe0OLp+37EvSEbha/T+v4LB6Y98IQ5buFwnEjdxkkW4
bAhZu0tUKMZfCctZ4y5dXEfXZVHO2YfFtvSHoRrb9/PYwgXmuJ3GMxpABBw/kaQWdDexiuAfFN88
URs6SxKGBY3dNiHK7oRTsl1fLg7zZMLH5aCTMWr3JrOt2rG6mMp9kevw3GMwsnkOI4hFoAhKwcgg
YIFEHmpGqaJfnCyYIzcKukztyjgo2au0SGPrplE3El8ETlC7DNR8ej2Fit8RmtU7OjlMuWlaseWW
h0Nrf4TLGxEesmmI6sJNTV8tH2nHA/1GdHyM3o7BMgcf5DC1lfQI60ZZeE+bGanjSKcwsKUYDxhL
uGaUrmd9EPEkMdEcd7KK3Dg25S+L5jrfq4hnyRl/Av+0EQTuCjpjWmsm9L27PRAkCx7AO4IcStNT
p7w6pbN+mZS50V6RT/HsjTLP+jPH2yY0s84DOSeUUmap0Oz4eLkZ66pQURC6hoWhG6XV7HNVBrsm
sc3F06p8dEKJ7G4kwoUZhjK9vv/ghCEnNmNp1kduoLKp2lGesuCim4vBXM11J9l114/TZM9EBfin
Y8WCmCIW+wIQr0DJbsR2wWB43oYqdEW4KG+ibXqTB0ndu4UN2h/p3LR+l6vq9unTPtIsxCowjkQZ
xoHIN8G4sHycSyYkxJJlqT0qx+lFb0zVuzEtxYenpa0h9TAZGSW0pIJZAbGod5tD6i5lw7LoJHQX
J+0vmqbSh6Dn/OAEmb1pNSP7XPHlKoKCz7gQo48MqyS0u0IrTe06bjs2bBCkNYtrDv9pg6kqQi+1
oi3etE2xpLeZNKK1rgrx3AcjF93By8K0yVw6OFnRuWlFqAxc0XaKRl6ZNmq+0VMyFC/mgbfKI0Wf
sVf15KgRZTJlXTK5tl/K5fVYtlN5CGDg/HW5FE3nq5HOUeT2wVjPb6qOqMVlgXLU6yUY4uUTj+tK
jhekVelM3WHUZHlXx4Mz3IWkXsJ3oxgHY91kNkn6QowxEy/jgtD6dWFzNXkhC0uVeGPGQ32dEj3P
zBvpaAJvHrNyftmGpcj3k5nqZvbDJWZL7/W0iNlPiVN2ari0IsxF5faJttm7aMl47EZTuNBpV+lI
NG7Cl2l53xsWZ7twkIV0RVqFSnhE95FjLqssG5PrLiQ8etkMpkgOai5zcYHvCO3iR85UBoOXQnLy
a1ZEXfCchaLJdqmiFqmjJcox5ctIJybJL+G5ehp31SQnu+uWIZeo6pHjpKXbaxbIfVazfOI3OZ3q
WXwquCrG5qKu8syJdyUv7Mz2hSPqSHs9D2bB3HAe5uIyjHPH3Fknt/071ozp/ClVstKhO5WRrn51
ZFUxL46KuvZiPrVRt7d0dNo7IBvd7fS8RMmdtVlWXDk8ACZxizyp2XNnKipVu3G4ROVOUzKN+1R0
SZq6Ymz70mOJKbKfBFvo6DaKluMV61VuL8ZwzIknw6obLqNicJyXiswhqo9T2Kh9GxXxXNwAu1Sf
8qQy9k3YOGOkvL6SNH3fCh1GqOkZGTJXpdNMXgAVxuzNXFjLr4dpbkuf92w2cFwVyyvTScCjXVzI
cHo3V810EVodpH5VihnPRdNMe3GVJ6O8inTR/BCTnNp92Y2FcYCOwl4tv5rCCSYgTJisdJPMlCI9
jLTlRfe8rVlE1aEqYppVOzum0TK7JpR0vzhdyz3SFsv1qMzAD1Obp9nlWKGuTF6mu7g34ZUJHanr
vU6sSH7Qmuf9j0tULHPv1U1CosuJt04E1zU0n/yU8awSbktIvGi3kyOvf2JdL8hVOYSDyt3BBmop
3WXKZDm6vSiY5m4/dkrtQuHk467hs0gu+TRUjtdVlVKhNzkpYTdGzdCsW1b1In5lTUjjSxg3qvYi
oB3Z5WGTsiuWSgBSMo5T8svEEmJ8WZd1/7JiZVU8X2ZD5xcq78fYozF3htpL2VjrizEgw/R8LjWN
DmbUNHxBpQnjH3UWh2n/YkjyyrT7cYzKbvbgHGK6rGLSBebXrAmD9l0Qd2nM3KVJsmlGMR67YnDN
FNjoXTuIOL5Qoq3G/irXQqnLIdUpD30zYRuRvWrmzAkal+SdLl+Xxkyts8tajkzhLgEV2c/zOLLu
p97JTezGC7YMf8x1T/prTfJyunQa3gUvnCDq3ohpFOLD3EmdnSuIx+kaHRShKLUS/YsF4sAy0CZd
FzJKHRNov56d2iuLtL1s87LeTbombjXp4UyBeCyPcaqxAobqAPxtNhAqIVzQfpitnwZjdFFEZXtR
alK6hiNJLwuXZ+Qd18L1fGyF5IRYDYezYgUED3CGE6hh6EZj/SotjQdvnPwpGhZPdEH73PSGumUe
mJ2jeHkGw216gnvRCvwCswzJk0mxqYR9CVyRsQUNWh+10VWKVDF585QF14RE9U9EDfNlxmAcr2oa
6YVJPuZ+UidtulNlQa+eBgWPsKsy2AEDfjVKEU7EClEeKIKG3InNmASfojnkV0lP2aXUMT+Dr47N
K7BLhu+WnGupiZbSbqToKEy4XIL6U1PmGXXTuo3mXZkBVx5qnvWFr4Ik0GdsvG11jGYKCFJTmFig
D9vYWAXzVJW6Cz7ViLLBy0RRpIeGkWTy0aOPw2Uap13gdU23oD8N5u7SBAmZ3z+t4MdHZ5pyKwF/
sACJof6xgiep6sDwaAU+UYCG7FBNYZP3XpEZ3ryo0R+Guctrzuszx9+6uLJEUGU1MhdWqLlcLf/A
soyHM2O1EBd8iFXiBtE0dwfDevqmQHaMDmUrkZfZMiivi2XML54+9zG2Xd2cCIzS9bribAxT/Fi8
w0LVCxlrf7aUXGSc1VchG6OXQQGgdMa9TsgCscOQI8DjSKE3Os5Yt/AEbaoPjG2fh0Ba7iRlelOp
ZNp/7bEYTgV3gi9zBgr9+FhZT4ZxlrXjj1Goo52Zkuw6LJ06dgnvqudPC1uf+w/Efp8qUGCVtCCt
NLiuTec1s5hJWYThoU0ac5k0qfUiUTQuq/rA46Ygyi0Th59JCSekGivXRQiKNgz9yfERQ9MC/HLh
+JnMutclY+OlUnO/YxNhbzPHpB51BtmcseF9l3x0WLWOJNA5YEfYMrEShA/91RQaMITZ+FDqJSWH
PBlGAHs2l5nLaK58S0InCD26lP2yz7IqL712Jnp0LWmSsDvzOI9cCtSIwOEZiAqBqrRxqbAfgrBS
QFV9Qp3Rq/qsyX4c+npw5VzH3deq/D5RoeEVHCVQmjWWH8Rq0kS0Y31bH4xphsaP07z2jKGjJ+Y0
3xmdtx97FZvsTIo4zk3wL43irhSyEmoRerONWDHU5RTVQXsY04m8TTgb35CiHUuv73vHBXejzkk8
zsn3Ei1DOiQogBzJcOPRJKUO7wH/DuFI96zJw1eFk+hDwbrqJzj1eyaS4k3ehdPzEHDu9dPhtM2I
MCNIL4QTKDkkJ7upvFMlSFaroDvMJZrONKOgi+Ky/SETbHDHoqX+6FR6NyXpdMa+9LjMrudmTKLC
rgtdawO+utsDAwdh4YTRMA2HoQ+XQ2y6xbVTbj80yzBdzrHIvWXsUs/SKt5nQz9eqFSpQ0qk3enY
OC7rh2HXB6xqz7jAIz+HG3EohioOKk7JjZ+XlUJx6Jr54NTT4FnZVwenXW6HfDiXOR9pH5IEOA6B
vXItMIE5VoGM67wv22U+ZHHDvKlg5GqJ2u4yTaTzc+dE7XOqtHIdHXbt1yZtiFYMxVWswvmW+ShF
WDRisfMBrBownhy61OVZeGuh249P+9h9zBylMWNwywF7TiBaCEawG0sLp53ihI70AA20+z6jk0u6
pjwUuUkv60y1XsmCzGOmDl9OdqaHrk2UZ0hD3lbLrPwlq38SOau8EI2aZ1Oav8jTNLorHHUu6xxb
BGjbcpRoTCkk2C/UzQ0b3uV5DUEm2clYcnqVOZNYfnGczEECCIP0la50+yYfiCqlZ+eRnLHKVjxS
qxXSMngDyFOkoWOHSEczDZmWiz+WergsnKp4LevhNqXRcACDkHltNNqrwok7/2kbHRc41JhVsAbY
pXBGgetlx4Jl3k6pmiLia0GLj5mTjvku0g2ZvJzriri1UMOPMcZF756We5xuV7lrQ4V5lbUEU0i1
JscHSYCytAx1MxO/jw07gHRnu6Kc2CGLSli6HbPL/4Y82BiBjeYKrN+xvGrmE8geUOky0O21Xsz4
wkkwxWmW5NeITuRMej11PLay4JZi9AWYdCzO4VWT9aYmvhKlfVXIBl1bF/XS7dGMg3ZTgThTpE9K
BF1LBbI6rLl62AOFlh23MQV690dBwh2xNTvMoA33PBgSN59EiW3234eQN5+j+Gi2h+/7I7Y/G3Dd
qgCcZUjjW5o4E87QThWDQkUcumE0D29GvLIb1Gz+G6K4sQzCAIXM/ZTxwdGwwQr4zILFX4Ii2rfz
7Ei3LCezT4MpcL6qCHw+F7KjNpjE4CLEunD8UI8dHcNZmJj6yTjJ562MzHNVN5VbgK1787UqXIlg
hB5wLQqh3vhkPiq1jIkkPhus3tvIpi6RQf0ubWv9Veh5PZXCnq9E0qcELdgWa3RW5lVCFfFT1VZ7
KXqxa8LEeNGIbp/IqNwjv6RncsuqqmMXUSCrzWo5mIjKzfl6FY1kMB3xTRlr63aBKH+YxMizS+Ci
/Fxhe5xClUF0I6EAqSMhbUKO2T4doiFmfqydvn5FS13PLubWJuncqWl5vcsiFkzuwgsZvK3Hpsvi
Mwd+nEzBIKxzbpxXYBi/ObBMmTMvQ099tjgtxnP55BVVVvk1iACvSrTaiyXJvt60a6eHZMNRu5Td
VC69ZDmTI4TWSsf7lQK4DFHtrudY033NZ7nL+7n56pAEj4HAB0GFqkn4mo0ehCSU2wtDJ+7HiXo/
kGz06VwIT+amffV0kJzS6QqU4L6Yl+jt2Nhp46nnTsl9wgHGWZH1l+ibgBGzdDkMjm1d7lRy97TQ
E55rDDcUyxEWUbHtbGPsDyRyaTmq0xztOlXmXl8v6UWb1XL/tKjHeRsmIxgoSLMONLc+E3MQuY6a
qR/nOfOi2OEvRx2Pz4PJid5kLE/PyDtxNHgocN+62i+h1mPL5aocnDGBPFaGfEeXbroRUf4xrafu
4umTHeP8+5wD98BFVhzOKraFFpgdjWnaz4tf2bh7T/oi71ySFcmZyv5YDJgHsHaYpCkgCrtBMHZp
86kpQuq3JBIzpiagmDxWMv7T08d5nF/Aq2CjBiAJJBJqw7HijHUmp00E9Ulm4BNIRP4CGvgjifLK
G4Kh2YPfGvzE1ucI2scusq7qSEkZhs4gkTaN4mKcLiu7hfqDGB2/qPkng9nAc2dgP4NHVGd8/5Q0
MJMYUCJ7G7ZFwgX6BhpiIuRPvKjRcek+3HdL3ng8y/RVHc+6/UqJK7suFKbcBPSgBCA81mzg1EGZ
h0uH8ZiNvMHSu57pq0lVgYsx9PiVBR7SUNZBjGHpBWtRYqPNguaDLYnt9r0zkMsamPDg5GWQuXlm
kuIrUdm9MCBdDu4Rtz7UJjlLtKpl1EFY1bPowCpLdmne11fLEE4eqUp1JuaOOYWVWcbhkJfXhTCw
zOt15od52cQE491BdPuJdvKyCKv5dW+zQO7mPk+uIa99ESxNcMlaJd/jn+qvzC6rfAqMBv/RAPZb
V21TQKcxcbp9F2aTBz418WfMd920a5YzXrNNZOjRgazxP+AZdGzbHnqyQ4D9B17tx1bNPw9JVkU3
Vd23yZWKq/Tm6eA/Jczichqm9gIA9H6k/6DecWyscRoLwKSqSK4DkxZ7W2JC2tm2+vpzgW5cqQgJ
5zRbE0486EWtRLVfaFQ3bmbDgbhOULaY/4118ctXHwyFGsGH2gNpZhMNaa8CLIIh9kKM1H10SebH
tLbJrosK8fZpUdtKDoOhGmB5Bn6BZnu7DJho/HJJHehunwddd6VadYnWQuyVMmiLZp54VbWUZ/yR
ruXsIQaFUBCXwL1g2OAu29wSGpYEGNG3e9rW840j4SZupJruYhkx3w1SSq816wMfG3Ak8EDVzfvc
oVnoDt1UvM0K0V7WiaXzmbxwQhcKy5UA4gaXGpEYjuN0smlXUI1ZPhOq8ItpsZlXi3Leh8qoC5U3
sd9UIsy+Viy+Tq0MJ/h6ZAm+SUddIkKOTZFxj22JGbt+WCoUjeQedraWS9I1IB1od6Y+PwqdVea6
ZghLoBMg2+weTs4UpeW4F3OWfop5b/0WeOGyrEj7tc68ihKgb2F1UDpbxMGTvozkHI/7UUjHzfKM
e8mQ1ZfFrNMzsFRs/Qqi0NsjSHFXHkloPfWDhBAvS73USo37VjjiZaKbyiMkGM+EzCndoWsDhFpb
RKz3HUuJ+Nwx1utxr3k9XE0srf0hap3MbZ36XLf2yCXXE62TDoQmFpPWfeGHJ+Ky63ldhdOe1Yzv
rFxqt8ayzuuoigOXpqPys74vvjbZrel73aZbj4c2cQVdD9UYpBOlST/t+yQKd6Irsyukn3lPWV77
X5l+VlFYOxXwfcx2t7iGVXNX9AZU7shm/tFwMuVewovAm6q4+6EUZDoEaEt/fVrqCQver0Fi32yl
1x5NHiMSNbyh4z6Wwyfel/R5j90VkGtiPkM5nZYk8DM+GiUKZzxWpcgL0NqSI85iEl4sykFGsa3d
5Zifn0kjWyiMTIpD/SFqk0Z0EDmBKOZxb0xaPU90WlTuUAWtp1LeYR0siG6cIUw8pynHMwBnszwH
hLPKxmo6NiPB1cNtjo/ZJCbWVb+M+66zo0sAiS9tGEY3mZ4mLBXn6VC6RdzKN6VSdnGVme0NGYLp
FWmb9hqFIrmcbVDt0jJvMQmuMAFHK0ucMyo6kR8wakedQwFXGPOv7z9w7ADNoxVgGfe06z7RIpt/
GJg2Z9LDFqqvukA5Xa9nWI6GfC1+D4QsKktB28Dk7aDTqwrZ1zdNwJ+bIeJ7Os30DNXwCF2u8nAL
H0wDmgOuN4fCSlWFpDpAXi2Y33aYaPNexD7IJ7ozpm995I/Qa0cs/GfVVByejqUTGQri0b0CiYFy
YBvxvVjSPoixyFarKXtBazqQQ6vM9EKXzWJcU2b9q052Urx4Wu5JNaOxxOrEOi7bbmwsNBungcDl
Muxn7NDRmuu202yn8qzZDak5Nww44eMKOxLwOoQxbueTTXwNLTYaF0WHfVXXWeBGrUruwHTKH3Ab
YurcIWuEP2MH9+OQjMOuauKw3jlE1HflTNPWJVHV4WpFkHX7gUxx6WI/utyFZjK3TyvmccqBM6BJ
BPUEe2Bt5tj/2nLIwUUPw54NaEqrJa3oXja0pB4FvRKcweCPzbDiCMwOQQThB8v0+jQPvB3BxlWF
9bY9T8ngYm1l+Rn3M5Blgi7CaR16JqGekicwo8SvdCGEgceP5dEqW7JhMcN+CNNhxGLUHGTvyizu
C7ftE4uFLNipPCP0hErxExho8kFAcyw8bKpwJzBS70nS79sqTg8Lxms/kRDL1gELk8R72nyPc5Sh
DKwCukUcE752fEBs0M1mJtm8j6K+vWOD4NgX1uNPT0uh69ccQXAAl4diNnpsxdiMKl7m/YBlqF2r
u+g9bUhSo7Vh7FPNW+28oLyk2Gl2hv4nrIfyXYEF3H2ZtvwARWMo/vQjPVIykA5HwwM1gw4HJXp8
8Az9HS+BE3watNEux9bTRRkFxJ3Rae6fFvXIiUDrG2zXAeOjaAFcHYsK63AJ0rSRfhkP/Q12ysQ+
zEnlkrkuandO++lMgTwhkBKJ/hEDDPzA3HZYEo0pLnppynzTyuI5gd1/5AZ3eoyN5Iuo1850ptI9
KgqAVZio4f/AwlFo9viE6NyyrpgT5k8BKV+xOFRvCE/5p1DgFoqbYy8UpBzB+OQq7C3JL9rYWc48
wiM8sko3uJuBQdQ6wN14GMCe5Vk6MD8sovrnAkPMlwTkwHvSduXspVMS7tqeKFzSYPUZ737sStAl
s+jKwKYihjaoS0djLwI1Mx8jlfVOk7TtXnLZX4b5LOwZZ3pUAHFOCZ6TYDWIYRy28duK60yKpWL+
MDnFLsby8Rto9FM+h/FO4lrdRTbSfve0A586IGYGCE1seHEsax6bV1akGlGKmF9Ws3Odzk477uqs
1fJ9GQbEnCm1J5wJa6AM97XXyekj4n3i1pFi7LiP7jXeCTZP10ttql1JefWWV2PjkzDNXgy4uOZm
hJV3Tx/2UUaEo2AXFVewMNMAaluV8aDEhMkSLH2VUX9RaX4V9Dq4XGzSnTHjZr0LagSGgLPCjJgT
YaFtkxQIdjXzphiE70wk+KmeivGyjUXwvs2zUO26PkCHl0ZtFu2zRU6VV85s+AWssxZnnuTEeSXu
ga53UOhKbG0eRGInoa0wG/OnNJQ/1tg2uxyytj7TKz9OSeuiEbLD/TQQs65jrapmMl2BzszPmviT
YLhc5BILy2JjPH8eGGzGf7UVUT4Vhvz43VNAz02Y8FSFA7oT4QMtfIhw/X8nHXNubrM+9FFVg+GA
CSzYMxRhzG+PD9U6qBhL1wpfzDL0yrqsXLRg7YVlXXqmXD3SHxgG3MjFWbDiCEC4poUHXtkVDVo7
3FP04xG72m4YYjVIFaa4oW35OkjSYfe0/h4dDfLglPgxTI4ygiHRRp5mcaeXjsI9o+AdwV7cDmv/
RbsTTcODM8Z6lNMgTEusFd7Tqli/Phbm6FyUbZJQf2bF/HaxXfsuzxasJfMlukJ3hkF8uSxnkM8J
oSt3LPAjrNjJxQXYY6F57zS4yYATYrmzel4NllyrUssD0qvaK9vOu07iSuzTan0c9vjZVyKAUrEV
hdXG7eShcyqrlwJHpWkT3lDmNJ6IebOjSsZuEjlkX+bL5A5UlH5PSnnVFOZcqTxh2zUk1nk8qHqs
lh6fnBRj6Diqgm3zSO5rMgzYcVgyN4uCc5PGR8kFx8W8Fg2bXC/YbtdGq95hQYO7Kj4LbPpinObw
eklwhetprZ4wJXAywgL0osYkcFOfnMkWRrVI2XUZCT+Kg8RLsUPqOyQW16HKxXVQyHOD/lNavJ9W
YTkYOynbTlT1eom1gSUnWNrrsyK7wn5KjH1Y3OJ5+nwngh8rL1ohFSNNozgeG8wEObEthg/AqgnZ
1Q53PKqTdhdXdfzcCdm50fcpfaIaAOliFRak3Pr+g2TDA9wwWVfk/KZM2SvWlRhBFDTYYy3Wejwo
J7dXaeI/fciT+sSIE+wt4gLJ+1hozmaV1FiO90dDErfu0saNmGP3BLfXzog6oU/wJYAWuFiL3/u1
7FgUFpYnNjQR82XmzKVbZYA0LrZz7M+4ail2odTNmfJ3QqOQuN7jxX/WdaljiblKlrEOgNrGMJx2
YZMsWG1m+oALhM1zNke/zPi91TNdwAmFwi0hC1NV1KhtmEe6XlQPKyOFZ6GnBpH4ozaRq5K8PTxt
u0fgW97Dfo6eCT8nYbcLGhWZBEtt8H85u5JluW1l+UWM4DxsyZ5O99GZZQ0bhCYTBAkCBAcMX/+S
uht1t+J0+N2Fr8N2iE0QKFRlZWb5uwg6zl0bSbHpTS02kezUqt1zuzF3ckuI/s+dsvXJoIgDKEGJ
CcT/fGFjldu+mTlITQ3hG5AJp3KMBQqsInf/j10D4GFN3ZBZgNJ0/qhizqc0akHVYrIGn2kwrmLz
wh9DOkKX7023YM6/fT/4TicrJL7qzC8ORAtmdj1bBJh63TipBXWCxIQfwHD4+f7n++uT0JZD+YKL
CWnv+ZsxNBIyv+3xUtT24U9t+Zw+Bx71g9KGtfv8/tOuTx9KYVw/uIBWtsblxeucCqO2QKCWqJt3
Xly02wYl4x5uF93R79CHfP9512+32k0AI01XMXvsX6zjBBIB7Bz6eDdTPznEHWgNNHTD1zQn9OX9
R12I2bA1wL1cgWlARatYBNYpZ5ET4AHUos0cg2IaZ/2DjAlVP1Kddd1Y1k2mhj18F1i9SybIVx9S
FbYtr8wc8uVN5tBLH0KdJf8ZM8VSoyqG9ul3E6642LgSrd1BeC2A4ZqQZChxK7b1d5PGjm8Su9R8
CzwdBM5sadrg7v0V+cvHRl2MDudKXQGpef33f1wlSZDJwJAl2dUtZAy4RvLw2NMw30EFPFQZaMc3
0rrrUPQ7yqLDicQuAQHv/IFd4zTSkL7YzaNod7Ndms8kX/o7AIT+lg3e+IFHhJSaLOJGjL/uM+Oc
AhEH7xZE6jC5hEJpNkW8nw24nFT6pEzqZKqWAQRAxmf5zS2ROfEe0tQm6dN734BwPCxS7IUz+i3O
BrPlhQtv7Mjr9QfEBfhyrbwK5NcXWe4C5XfUpAKpUSzoKQnHedta1Z+oEO5BJvnzf/3coK8BhoFZ
Pv6Cku989UHiw1UHou7OQyvgdQjhPVCxfGnhu5Mtbjt0cdHduHuujzewkLW0BLsU+fQl+oKPmcsA
Ys1d1NJ+LPkooK8eaSp2S1DUtxgn10gm6B/InkPsLAAUqMnO39AFKOjjGrfqODZqE+fSlOk4hy9m
cv0mHZdpk7gWgnXe8e+IoJ/hl5FV3KCnmohU3Hj36/S6WKMaKAloSgDKXNOOP04Xb8G/nAMVoufC
p303FbatoP2i4sahut5FeA52Ncpc+Pfklwm2P4bL0lEgXE1v6Rv3s+aUdgE/cRAJy6TLv7+/i/7y
WuAmrK5jQL+j/5ln/PFaY5v2NY3BLG0N1hguDslDToX/9P5T/rJx8Da4FtaKGnrCi70q86mWrveB
anUsfpsM7XhZtFqf5n6Yw/L9h61f4gwqwA6FGABoLNpnORbz/EvZobUoggkwwpHSb9Qrkm9QIdXu
DpCwN25lMhlv3yh4V9z4dH95SyCSCIe411cC5sWNNAXZtGZsa1nk5lMCy4ym9MZ5gFjQ8z++/5J/
2SZ4FjpzSMnWbPdiO+YBYAITA9NKLOVHimC5YRHsEKAAoVuatfQGA/mvz1vbwPiMOPyXN/uYpyaf
sxROWa0jh47l3TFDwnKXD228CYH+bP8f74faHVngSrK+1AcirVWpmmy8izhLt0UIBq1oodNu12LM
knS6daOsH+ds16CfhcON5AWylVWmc75rotbSKB/yeDcol6md7Kfs1WvMAFoGUePWz8csKEE8ievS
k+NMN1k3Fntn0Q72+wB0TXkz5FztJ/wksNuxnbGrIjBtzn+SA/VUJWBb73qUgOilh3bbGxA1usy2
m/+43HjUyn5LoX9dBxRd3F2UKdegMxrv0H2VD7WczZ46Q7cTg35hgfb5xna6Cjt4HohmK1CZIv5c
CiSShhCYxEXxbgoVNIYjR6+7dDaY0hvB4GoNEQVQJ4GTBqoNYMOLF2tjbjK5tOEeR5PtJhOzvS1U
uEUk//T+El69EshliDv4UOiYJgjd51/L5N6Y1uB77yNoWl6xaZIjFAr0hpzz+in4o9EXXwMMZoNc
JpiwOglB7B6TfSC8iG+bloVhXRLTmTH/z0uHsIhKHPLcFLrJyzaPi7p4MmLK9wTKph/oMaUH0lsY
Y7W+/s/E3Qwy1ZVAiydBUnV5+rosUImIhnzftDFaSL6aNjBGiu5JNJ063yP/s67/3zSxp/8d6z/V
VNeriDoWbDIwJdDGgkH8+bda2rltUyXzfZxaswX26U5kiL3D+zviN63wz5gCOfmqaVgVd0DMoAW6
eEyagQcsJrHRng7SMgpU16s7qJzndFMwGdZLucxJpj/ghGBJQ4g6yB69UhodIUxIOzgRtmGBO2TM
ulKrvpuqro2SqKzNaNUuAA3/6zAn/BeVtXrV0uWPEABHTwlp4w75cGc/gj87n0ibhq/azJNf1nOf
BxVE/2FTalYnP5iZ5FxB8ut/MLlvvlEdwvtxADp8mhjwvE0W2haNRRUW7ggcC/GvjeUUln1mSVSm
EC8+1zqEZKMIId988MUyLfdEZpHZiq5NfxbRCI1xSGP6RlSnv/HQUdAlMgAk9/UYw+oIwWeYDiSZ
6gcxLnrazTzzll2aDI3bgMzGBeSSNR/KuvVZtk11WAdPuZLjTz0L3u/R5c23BA42MM1KjNM/oxpq
yk1tcBrBTYwaPVdWJS2PK9XRttt0MTNcHudew1GApSYZ20OQsDmKyimvFek3YdHO/LEfu5pua1Un
5FcUm5ltkXLA0bLxm4jfTdK4vMopH4KxamJPDVi8eAZ2gES0GXY80gUvSj9H68LbFSNl5k70kzG/
uBySAeBbVCwIRLO1nxaSRa0rs7xQxX5EXz7e3NiL2GpnWxHoBs4YOC4JtNDXTYZeuUDSpd42NRN7
JuNpw8Ec6Upax243ozNR1sI10ML2YqumnNx4/mX+gFQeqd/qrwBtBfL5NU7/kWcubhQWkmO2JakR
xykbv5FlNV/JvWGXhWJ6u/G6l89D6x8xC9fZKoBHk/EiP0pCQjsHK7FjHXFJdroIudo5o0I4lfZo
E24c5Y2+i0MZJnfZOOTTFjZd4ck4fy72mUnCZJ/FrHG7hQw+gWGp8vMyDRmU++HYj+azGGlGSzDc
jP9BzH5LXqFWg2Yqguvo8GBN7R/RWY2GEhZa+KuHU/DMkYAvn6Y6C8Q2HHQ4bdKsBV6RRK3JSjWm
E7zAuA7II1+EGDfw7OzbUmc1ciA0MXr1ZQQbKYNLg0fRkYUC702GUO8/tmCx3weeHES5Xrff/aVZ
4q0aGOsfClg8RHs9+TQ4hCxs/w1i1iZ96Q8orkrEC1Y86SyULyNb6i/4UjytAtj1fWDB2CwfssRz
W62HqXnVMO3yT/itpvneJuje/FMzr3b3k7OgjpBoyATcFXgGxmXfQnMMKwHQzk0wjvqpMXCD3Vuv
EB2k5Sb6UIjANj8jV/R7VLJk3rTowRTxNkE7zCvZjGY0rdIECsoyDZhSdtM2ioefh6kejDzohlJ5
yOFk28A4lNUB2FowM5vKRqcuOYaoSr3Nooqhfoos880r/AWDnxMSuuAEyCyo4YYjC7RG87DjW1LA
ILCKFbzJPr+/E1G0XRy91bQF5RUAAbjzAue/2PojbTSgplwc4acUDGM1AMXJdlAQ48BTT4h6KhMc
e7WD2Ub61hli/i1qhIUn2RNc6q0AU7gcVQhm2QRgZz64rG+++3lPH2qBK3zLlxi+elEQynjb4EDU
UQmvIUh14UVow5I3NOwfscc1g1WnD+dXaV0w4Xv5QjwtXq3lM+jVHt8lOSdi6/s6aap+6CPlw4EM
/mr3i8qCtpysDweUyqc9WJwC0tL2g8dZ02z7gecLbF1hoZd/iu0Yuy+p5/Lkc6g68T0faQQTPrhs
jXd5U4PsP8N0C550iAdh91BYOCT+aiwpJAJROjL7MKWdCI52buct713IdgXtCqWwTFHUVBl4geNX
dPayynaSwOiNymI6MkcTyRHPEktKS4ah2TRuEa4MKKvJjgEAfIhDUYwwTex78iVN+ZKWfQxq0F0z
Z8LuWB1b+4F0tQTpDZtxqkgTsSMZlTfj5uTJaJ9he1bMZegbl+2SBlKRNgEG86y07g+2oKatwKWb
/Tvbw8Ps5CG5f/YSTvO2zJXRIy7JUFmvoiqb2Mc2zMLPTnEywz5V4fTBV8YbqNrwbuL+xo8az25I
J9tkk4k88Sr0NahIqzHELVf2IFXlq0+Z5Q6UjUUuukypaPxHv4ff04/MRZ47MBsJvp2omrVfguvJ
umekLMk/ZujH9g24s9t4fcDyY8Ly+ofquuBFzvUS3GH5fbsZ4HX5ecL5qQ/wecJHZmBeD96GJC7c
Rz5jWalTAbk9vKWiz2SMmgS2unOzwdUZDfsGjn8WA3aWIngcYbdiv8lijPCZgtB0D6alXVNCpWLe
6jnPWBX6k96AToy27LR0/aEWsIvaWC1hKFWShiaQbMMpKyw7WOl2H3vPkq+xJ6fosZkChw/OtE93
0FzzQ6I9G75ljtnmfoTdGhAjuYjmjUQjZ+Fed5Da3RUKu38uVTNFatgA+Wn51sW6t29wvUx+xfiX
4IbEDozXMoIvamfLgrXTuO9rXHOHeggoSbc2VmNcMSYd+5Y5dKU+aUJiD2l5Cr+HE809Fh+po3m2
64M2uldeNuqDlRD7fqDFkEUnRzwebLqJyQVNaRiQltTlptiGYg67n2ifLcUJf1aCNJVEs9z62ZDt
59TWsFmsG2oikCa9xlUC0omijNpxlF+XAP5m23FMwx8+QR/gxyJlM24od1P97M2R+icOBshS+tRE
dm91GIuqkLQ5zbNp7QcFyZQB9ITbZdtNgXcHNMND2rcsyJ7LeSiKmZUW7qc7f5UxmCrVnH6GdqMT
H5jm88ehh7P3v8i+oh4mY0TII/zedFAa5gc/a5+yW1YCV1c+aLEItOh+g+UDoPKigmfxHC7eMPpH
rzVdtw8csa5sM3TmTMmSMQiqaVae93orvl+GdzwWqAhSGtiix+llH6K2oBhQI5Nji3Sxf86Vg5V6
BUhE/YhCStOHRC2OwO4HlIOtNytu9pJyRLPYeIl7Kgws0Mq81e7fxFqXVKPol2kuSQL/z73zyPhd
63FpdTlp7WeQ2Af5fVxkQ7jhyzwv7Q1Y+Xcz/c9McZX1rw1wkM7XmvmSDR2jFmsN2uvHPBhryDYj
MXd38G4r1AYm7S0SZgEH/a4X+ce4Twa+HXgms6c8thFqAIO+x72HedT+WtQE8VAK9J/JC8orRh3I
NGEEf8OeR1u4vYjg09hO7BgLGSSvfdzGn/JkCqYyaOAuepfKmd9ivP2mQZy/3iqKAkK/CjeuJTDF
BJIqqaPlqMGJkruu9/0Pc4oaWk6qf2TWb4vtFM+sKYvaEAqi9/hF2V5EGwvL2qOX2y8xujq/wIbr
wCjldvkYz8vPnOjwlrr0KnEAHgMCYgj1M25tQJrnOXOMfqvKRquPOrVW6tLIkYmyZhKt6NJgQ41V
3jD/IfO1EbuVAvdfbVzQoYRl+9rXBokGWMB65P7I2uOZogtKUv84Ae38iPbVtB3AQoeNKsOVY2qO
3PX94xSsp/T8+/hg/sPEIlvbzVeoA151krnXp0fQPJgP8oUUYpMvKC5OmYxY/gBmNhxzl7rJj14I
EMSWyoaZq4I5a0lYRrMqsud2GR0v27HrljfG0pyBq5rAvs7ouQkrZLDdQ4q/kw+qQ3fqxjtcAtDQ
dSVrxf8/sPvKY2Du6qxNIpMf6zHXdxIJ0SMQ+OJeDSb7NSvtVfgP+lsQyvVTAb8CDY5AMMeOuTy3
RTQPJJwB/MouY8leMVXog9DZkj/Vne3oW1tEU36fBzB+vpXjrjvx7KOh3wW3VhBZkObCiuBin/Rt
5AEVkvw0tn5xn+scvsMTxEn1c4OG6JM3DFqWbIjisQzghR8+UvhwJru4tgRGaAqWuAd8vObBMrao
vrSDSrq94WH32dQhRCARk1AeoL7p/x3xjhG8U4ksbsgZr3bebzIzOpaQGP4mWZ9v9noc6Rz6vXfM
0hnWkU39TSeT/YW7JHnCXVhvbUDnR3hXJr8sHEVvAHu/HYPO1xBWKuDkoFrAfQITxPPHh0sje/hr
t6fFRUOwoUWt77tpSIHTIPXgG9O08L42EY2H1wxA6YCbPxmfYKyemIrIlmdfojoR9TbMkOCSanGc
8O85n5sPNiO52LUOJWcljMhGU1JQ07xthxitbBnD03t60qCs38P4MTaliTECAWoWCY1k2VMZ/4wT
L0YlaiwMbOopSKctLNVpfUKvqghPsw11Xtqxld4XOaFUZndxpNO8AlhV+LRMgglCYJ+S0d/fiBfX
Ww+fDWQtYLyg+eL/zpet164AJOazk05r48qosNMxGJ1+AHYu9sAB2KlAV7z0g/qnNHlwhKho+vb+
j7jcObgk4T8B2gNATHCcLoH6QsimJum8nHqFHtBdR5CLlDjjAQaZLAtQzShiqb+JA6WjnZcIvznF
jfC73X/+GeiFr3o9BIIcBITzpTDO6SDv6HRqM6uirU4zU82wrzdVElIelDRvpm1St96HxfCutEsn
bmzi37DKn5sYKwGOpw/YBSxEUB4vvoYqKMC4hg4njL6o8/3qxeDKccnhIeqmGaM/GmKW4R4llvoe
D1Mewvc/Fg/tZGblSrhkw/Kiq2FCIZfJG3ezaha1UcGQtlM5+aGdDvniz2wHnfF4L5zfm28E37g4
Llrkpz4mcBzysk4ex6JWMOTP1SDTXYKBH3vo0ud++/6KX3YX8Lrov68vist19Vw6X3EdhJGrvUyc
vDz9YfzcWzaMtp/oMMn4RnPxqhu+Pgv4AagF+L7o+F08i7Ep7zDaRpwW7f0wEJ7FJek4Ju8sg232
cgYqWjYqysRO9RP/qAmlG9fw+QsQueUOlLibZ+8y4Uag99FXwdYH3wQpygWKbgFoamWZOnkgvjbV
NC11CaPjYar8BBBmFY6Nu6WF/c0xON9hq9sUshLsbwSPy3Qb4ST1zTDNJxjZ5aiKkk5Gh0WE43LQ
7QQ3zVgMfGlOo+/V3quFaFA+DphxsWltN3WfHQVA9bkA0PHY0MKrt33RqRMquzADNKqC+Sd84rXZ
ZanryJ4Bt59Kl9ZZs+nblqVfFkw5wZ0V9Y1OHiBwafUz9F64dFHXTp+9WDQe2w3wFhLVsiBUl13X
+hju8f6+u8KUsPRgWMHaGTLAlcB5sRmkJl7c14s4RWk0PVia+DXIJqPsDgHakjnMv9qg3qhkHBym
IE3yB2QdJt8FjGlb5SP25xGqCH/TgOXRwCsrpf90shb2YFzgsY20YXS3JGS+Scpe98TF54PaBBXG
KnBBPy48PzFTj64/1UKdsgyb93EUuNQ/NBTAcBDAb/eEuTLJg+9UQvZe2CX00VvidqzmKG3hk44Z
PdmnG0u5PvHiF6G9ujqD4gSvjuznvyhUvs1bUCAQNSN5MukC8uSMwRJBIB7nIadPWhfkCel9eKeS
ZGClL00kVw6r+VQrsCVvfNu/nCoYKuQr0WTlIF/yegzlROu5i04jMGRAPS7VZRb0bh8PaPI7H73n
G0+8YsqDTLcSZtEgRWBZHRvPl0DMSxcQz59OkV5qVWmZ9aaKJt74G3xMLvtSxTocXwKG/2ibCyCs
Gw9wEYg2bRclN77I9QLg9fEj4MIAedDVr9FZTGpfpuqUjFna3HUOna+NX8dL+j2rdSM3I4aKeHfv
b4OLSI4MASwj0IXXEwWDxUvdFdTiBsEyRXcAM0uWKrCze/PWsT/IKBo13FjxvzwNXZgMfXOU2MhZ
1lz+j7oKisg+NmhRQhEQuH7rOue7ysJT7xhhpNq/77/aRbMTrxZAGgBqORq5OHS/L5Y/HtbadElk
6+Ktm5wCbIi2CHqRXnSjCLh+J2wdMF9Qg0C3fmWkI4vEZAS8+m3DhdMflmBM6Sc9o5N9gMMjITdw
l8tCfm3voOiANn6t4iG+XKvnP17L+gudScJSTL+Jk4BVAjPMWlSHM8lR5yHy6b326qW+4wFyMFX1
oZ2XTTGT7ru38ly2aPLQtiQaO2vZ8tiNbtjA2cyhcxpjrM0mZWyQrMwXzCkLbqWtF3EQvx5dfJjD
oCcGaTV63he/fgF8ncUufR6LlD+hI1Uw4Igx/OmBk3xwIuVfvdlhXhJhcKiRveheuJT6s4xDNt7I
2tbd9kcEXH8LfgJSeWgr1ob4Rd44Wz/pRR/Tl77OxqCs4zqtaGeCr1rR7JUakwFwLLobFJCLY46n
rmIO/A8nbh1beHGF9WxCjqCX5TnXPflJZsrfiJc7993rh1FsOlhN2BuGCpec4f89ExP4wFHGQQBL
43zVew5KDdB5/9ni2xR30oCEfZKx6HNe9qQLYSAR8Tbdk7HmMDEqTNrJLx4uebexha7VFsA83C1u
RIOL8mH9VSCNrY56IPmAknCRNEsXE4yQG82z37rtlHU2rbA57nTI4gR2KXF/JCZGJAIA3kcHCvaT
upVcrp/4jy2A6AefUtzLEL2BfIEy6nxhWgzgmVpLgud+COoGLv8Y3LBX0nPe5wgTa57c1Ot+26hF
LfBGtiP9SMAC4cceWgS/PUZwHApKsMoTDuMDhKNb7evfIrjzH4hAAWQXzWMwRPBDz3+gEopkrT+l
4BoMgYPp2AzdWF1yTOWxmAvlc+8+VhaO5oDZC9qXweyyoGIKWM2zn+ti2SkwANBzAoMqxhXXR13/
GvZRPZ6INv2dg1ux/leBChI35eAB+QdrT/Nxx1mtSalmmPED7usJPE2rIFbTKzecTujiW9nkm05K
L582Ye0Fh4DbRO9MYAv+SIpetjuvqFlbzjJf7HM+qBRgiDfBjUotyIW2rKsT7yhIk6hqhtXKG0zC
mwhe7BOZYVHJLZse0KAP42fZhjVm9XQe0+kTetAwG+3tAOwLI/LkfAhNA3M9TDDwXvCrus/AnNDW
1/igXZV0ukGG7LeWH+fBPICmH/MnIvp0vAV/XZ4ybKZVnI4yOANBMQXWev6tpCfAiIun4FkPernH
GDsOvMHavuqZDHjVx6wLN23XNnpXI4ZvQqPhHVvTtaMGpeoNKsC6M853DkRxaLogs1ttDy8VXZPQ
cT2LeHiZHHnUo6GHAsgzxqSNADp60v6bxz05BAsRN6LNXx8MXBKYGI444sn5Mng6liGsetSLKWJ6
QKuMl1kPOh3+MX9iufU+Q5uPf6ggfj68f+VfZnT4BCDF45VXNWCWo/l8/mwqO+wFY+mL1BktNuOw
sAL4MbixFaQ1bZVOpIvemiXIKufL5kVDiv6pKxi/EViu1wC0QvyYEDRG8KwuefoeGqWKCW9+mTPs
dIzPCsug4/aeL1bt/XhovmEUKK26KfX+eX8JLi41rABQkN/MNWDnYDZfRLQOUzoV58J7zgOMK8NA
kYXa+4YpFm9AGLRQgU5LgBFforgZTH+/1fmWw7ti4gJkmBFYz+uU4D9TE78BG08VY/ei10YNwOpo
6NbqxWKOKGCZlesoMOaUl64wMKegRdy7V2MSlFuTLSJGN41nmL7X8BxNDyiGNHkOEe7MvwYEJst+
WagUNQYQEtiOa0xpovupDgtRmUKT7t7ImQ5lTtvQlqk0BjM7nQrQpG57dRK6FhxTv3AKt9OCNg3P
WWgr7vsGUkc0+MFvaYJabsIMJquwr6RxuwNaK5YdIBWPwcRpaOfxDYmZeEoj674SREDynIhhSPcG
ZI9+C561KyCD8Nm4H7MmHio3pRh8QNPZz364CdKFCnMFJTnC76ZDcJhgWbIHtMnSJ5LX/L5naLzu
LS+SdWaBF85YKizYdFTTMGYbCbB03mQLHKsqPoYpmAFoWw2voK+z8akn+cRPsBNnMKYFsxjdVJEs
JOgr2vMG3WAYRbe7DDL5FyhDMlFmlKhPLUgNKEJH5syXJOXJ17WUz0E2m8cnUG76dD83C2docypM
McYMJ5gjgFOqDznvPf2Pjq06tI1h4FGlkfLutUaKV+ZSW7pNGdq+uKb6BTQOTNoYY/ZTaXRVYWck
QhBgajvEw9dcQ2r+tAqV3BNozl5wBypgMtLKFlm9HZERRRWyuMgNh0H3/geGCMyGndNOwV+cz7je
XGZxpI2Q0fRFpYEW99B/dsA3QAH8BbFZ/tRrrv8JhTV5Cc+Hpd/UvZDFJuQgPWCMYNhtXFcXB/CR
UCRVPkcXsiooBWcBerH8SIeG2H2iMWwWc6DRD9a5Y59QVnbFxnorjSftYGRbha4G0WEPrp7PPoto
ZMVeOilthRYtOHVK5GMBuUpCSaUwdQ4OPEmsiu7ORqbz7/KgX74PHa/bDfwNYIWBoLnkH0cUntH9
XPM5g66MekMJt9cl44ehYyGrEBCWU5Bh8t3rBHkYuAIWmB18LXiR2kdshI5/G0OkOQ/EhELfeUnh
kjLxPCb32exNHGRD3fITUIYpeYP0pF7u3eAnGNNsaPjDOdvicGkJ+boOeZ606NVihDLmWy282xoR
yz3PdBy8eWDTuHqXNnS8A+Gpn8LdmtQgo+KZ/9F4Eo7GmDUuCdQzJBE7loPRwR+44Fp624QCva0c
a8fnJRasewrdbOHZ2XKP3GC9XwdJSFrQM0cSDvwOaN55oAK7FyyQtJleQHoJNyDA5VsmqX9vfUE/
inleXc7i+L9eyDh0a10P7eqKnsYXdxPAabA3oNp6aTs0Wjjvmrec5eJHkY0AqQXOc3ACkk0eewzi
vsVDvL6QkgQiVlQc6C8C7bnItXnuj3A6iJJnbGYXBOWcw++clykOKCSf66BxSixfHsAahIprM8Kb
nB7ev5n+cjnD2jYAF3J1SQXX5mIB0pE7kE6b5qU3PlIj1dXt44i+1F3MB/IaLX58SCKLSY6Ty55N
Ac2KNzXejQr0ovzC/YhDCY/kla6Ou/nSZc0wZboiEPylS3jQYiju1Nh6j/OFQQ81aKz+XRKo9NZg
vL89dbWyg0cTUOz/ceX+KNo7Duw27px8yTBx8FnAk/XXRHp3AKu+g2Ug+iw3aqu/JKMpkB1QvKHM
RHEbXRTai4RYbIh68TJmdd8fvN60sL/MBKbXD0Jkm2Cmef5gB/1PX3tsj77yCFIssrkPCgqep/c/
/fXuS300ZoD9YPOtfg3n501S0B1lEMgXrUT3dZzkcM8tSSqNdvqpRQMHc2BqRAVtvPnGqfvLUUdO
AtE/YAVova7yoQy3dGcG8RLBs/lhmSN/Y3QyfzMAl0vbJaht2cRe3n/f688N01vAT7A2wFaHIef5
+3bBAE9KK9nLMoOHKRuGW9DTgrelaeQOrSIwDN9/4u/3uMi9otUrFkJYhJerA65ThWxhFPFz2zjQ
W3vMMgCakeZ0OdS4WQNon5Nu52BuFO2mIe49xG9Ci+kTooEHc5J8WO/jqRbDcY67iD0Ao8ClTEjo
XvHLQZtHcOGOlp6wUfHTZnwGRbe1MP6rAsJtNJZzo5DLbd5/sautA28BECMQpGGuvA7TPl9KiEsE
eAwLe+UZ69ymGJPh4IHyuA/k4h+yAtPEygwQEWiDfXZroOMFQoHNumJ6iFrIKNDfu5w/0bJJR9zI
7jVOqN6Nno8tg0wJytpuqHq1tAe4gEWPERiJRw8zqF7ff/fL3tf6/BUqw1/RGofKZt1nf4QNuOcH
YCsr/wWnRUeVxzr4AQqwQn7Bl7x5Bm4Vl4Pzs3HPhrR/myXtuhLjZrKPIBhwdA558s/7P+nqOCF2
waNyRSNW6VR8ubPRbh+8Dhpi1jbdSwTBwgG2jY6A1h0nB5gEkfvFqVsWDFfnCb52OLpBsRp2hcA/
z9fBgUhOgITHLwPxSH7CBHI4Og0cZHIxFO1Bg6j64/33vEB1sfKYZbMuL1qPq6feRS1PPeQEs6nt
y2w8/jYOnnjJmoDtaYfs+v1HXS8psH5Q72Fqh4sZ/ZPzl4OrLEjEuqhfJZXqk9DhF93k6alHec/L
mcztNvUk+69FOrLY1ZoITUUEZgAX5w9V6O+B5TaQl2aM6hNqtrzCRHWBNI8kD+mQZaehR9pX4mQv
NwDQ66XFkyHTR2MXgBh29/mjXWiEabuZvgpgMweIrMCFDRZVPxIFddqNexANHfxxZ4ERVlbYrmBX
oX287t3zxwlsZtRQTfaC9GNQzyBO6AHZlmu5hr6Sx+MvP4NU/81BU0uhPAjgyGaQgrMyFTMMWcv1
kqXlOE0BdBuh9H7mw9A2u7Fp+JPOC052EXgg6v8oO7PduK0sin4RAc7DK1mTpJLkkixZ9gthKzbn
y/Fy+vpeVL+kWIYKaaSNIAHCInl5h3P2XtuflTRB4EuVKb6t3aw1ch8sZOf6LajElk59HNabzrH6
BCATtoybYdBKCSze0+S7lrhe/pBZhHlxyspMbXzsls633xHyZR7k0IqEloxTv1ZFUrzUaR7nqOAS
Wqxz2EfzNpJq/a4xIWSb0k6bKJjS1uh9m1n6oW0kxhY21ipiolg0v93WnAp/km3V3Vtdq3xP0TjL
BwSQ7WvclMqbK2T7ns+akW7xXM1fbKsIzSDqY6s7qoa0nsyxmN8RDHP4hDFHvnBPaTnA5EN2aKLr
ofTzKYrvB0MH6z1A/0xvuyItn2Soye5GiHa2NiWdiYDUFhRtEc0n4cuumNXA9Nyh2Kr2OEcHIrrV
QHHxo77Wo6Z4exm11Z8hdTO+ihyD6j531SF+Fpzcld+NTrzmFwTc6YZtZTnuLC8t1TsItfaROORc
8Snsdn/4P9J1NpnDu2f3g7E1O5kIn6JN/6IMU61/K5tK3DYt68It9izD3YJEk+lmijX53WBNL7d4
tyABUMBre+TOaLv9CsU1G2f+ub3RZWMhEyZ9rrQfpjwCVKyq9Lm+uJyWxp2rllNzNKldJC9Wmxb1
JuS0NwYt2dD5YRzZq/lxLHonsMzSOjSlKDT09dgWfFnK1NxbpPjI+3qidhLYINT6V8eqs/AWVlSv
99tZD5M5CzhvedWPQkeL41t1JF4l1rVsM0W93PeTGxvPI+xTE+dM3iAtYSsa++xPJ8OPdY8DKmCt
edwkZem+Ubz37Pe6QSG7ASvSvdSR6aVBp6dOegfnVJSbqdMm81i4OP9u0OEnPyVB1/aujBKFo3xv
yL7c9NWQvkcsU98iZHs/ilwUja+oldghwvKshzSJ3HsyPByxJTEldN4of5fVhtLd5BCcXOFQcxj/
sZ9gqkpwj0nrHyb/rj1JaxgfpII4dIPKmKaBZHKTfmF3dMWS0tDe8hSX0Zesm8md9p3Etp/ckKI/
WrOCilMDnO3AYZBZhJpANtTST7u4nrZtltTJo9kQ7LfzOhKIX8p+NL3OB+McDz4/dVJTGM20kAIr
VgSQw37ISz9sEUYdKtLkO76brBi3jtPyi9CGGNZ9GjfdWyMG+b6I3v4hslJTgoFXOx7b3mt/CAhY
yVEQqlfejJOoID5Mtu2bSTo6N1lbWMWNCqq5ZzcmkjdLirb4J2zczqQkIHU70GWqv9f4WMNDVklP
kFLAznszVBOKDtIe6+YGFXZuUdyAuXdCjV/ZQWY0Q/cetlOf3fYdSNnnVFq5dhD1BLKKfpaS7ets
LCyf7FicFIxH/A8uq8UButVIe7Fs4EIXcZ8BMEoSsgpQyPebhWw4Mjc4UbxRezc0b5RYptGt44TC
5AnqoFvdtNBDKnh5om26sDEfnHl0pnSTllaS7Niu2hQKzbx6wyOcDL60QtykPn4AY4aoZZKnoaR6
vBNsIKyXjnATed+HlNOCQnNFg6bSlqVvRrr9OoQ1JrDQbJp7yVOV1qaeUP7fGVWszWTkUaSAEKyl
xW60rGqbtjpthMzEfRygcU/tJ89GHpFjiIhNOxjrDOCUVmZK6wusflv+A3q9t3G//s7IiPg9p5V4
MTStlYfe4wU9hN3kjFgo1BmEdlICyhWO1f6segSuD1hfnJ69VJPrwWRURnw7daoCOCfu8tHZYAAr
9b2CgWwJTBibP+XgpYrv5KXyW8Gi32Ni8KyaPLbQuUa9WSuU2RK5joMymg3g4l1fR3o5VdUhmOnr
ZzeK4/GmJWDgJq4BC2wycCSgwK2qtf9EmZc8UuxSFCyIfI2aUBvaTxL53xY7f2YFecJI2lq1WfzW
nIbMw3gIqy6wYDKq+zRphqMzJYX3n3dZGDeW7SObHaQOa4VeZDuohLS4eS4gjFWsV9Lbjrnm+oqt
9srWtON+k+RRcy0L5fIIwYYVNTlFeZqMF00hr1EVHlwHVhZXIUu715TFvpMuIvp57GJm3K4b9CDp
p+ENqHI9+MOcRdfoyZcbaLbO+qKhw+NHh8A43wTVFGLzodTK5xk/yK+a66J+igfsaXGpBNiq1Jv/
uqnFSs1pn8rFIi9eS2tMYzB5mpPxhBogOraxlVYb1QQmOlpT+wRGPcPWXMrhynbv8j65LPIZm1Ib
tt917PDctIXeRoPxNMQeW7c5jncsKe5Dls/Fg22Xz//9LjkLURKGPnV56EbeOglDb40ndJDtj3FK
LV9NIxmMiIemQFqAWutazf9rNYUePkR8uNt0bMBbrWp5ZYVsKe3j/NmSHEf8yKvBhZRF/9iSco1t
fqoUv6O7hm+wda9xei7HMyq2JU50UY25F/KTpFAFlbPefZJDhYsKFSsSbTLkg8aw4nYjMzM5tDPF
xaDCifRtGEKcL58/9b/8BFSQsCA4FC4cjdXZDMlAM/YyE8/dmCn+NGQAFgdNGI4f1V5Fi3wWfqQO
zpvwFK8HHWD1VzgKl8OMqZC2HoQDFZbs+vREJVfts9ppnznmGHuaikMHokkzb82IMPVWb8TL57d8
cUGCrSnb8tJNFjDm1NX3q7apgpxbf9YIwrivBxyKQ2Jat3R26lvcIdfYvJe1WgqH6CEsijpLyXSt
O3BKoK74L8NnqxRNTQfJ7lioPIQjvlSUqCRBOrFfhtl1vpq2ROquG0P5qCAovIZMuSyCLD+F+2YS
4bvGonB+746Fz7FO+/DZFHKAi2OKB9etK2gEAhuOlotkp2tC2QyRGn7Pl6TvRGuMH/EktafKnQFJ
fP4u/vKDljCtRVjGu6DbvDpRTgZtIJf57asGIeGo0gr5LnNog0Fi4ZWCjtUmmxolE+UxfYZHH2kc
SDKPr8HSK/VX11fXAGUXXwRAJGsh0368Kzqw548oCz2vbrQ4pwOjNqNP1IH7s2vz4YcZz9aRyeJt
slrjgF1fvcmS0qquPJL18ARDiGCW1vsyVPDPrV6RN+mhlcu8OSl1UsW3WFqa/ItTCbc94POCWOtU
Fo7Az9/Dum7CRfkqsOxhfaSvsqbjikgkRZq77pcMtMY/Xceped/yT/W9rrIGbO2xaOTOGIq6uTLt
r2uSzH8ArdCMQV+kQr+egFTZIFlTKOQjY/F+hUSk3FflTOZCqnuDt7XmVPmeg3gwg9Zup/jm8/u+
KO0vQk20DaBw+JtF3HH+tlHsNQ0O6+hUinr8OeoKVlwxEw9qtHn2HRdWt/fMSDmRP5liacnkSyX7
2XfZgF+rXV3ME/yWhXgJYhPd9FLqPv8tZGqaLVqH/KQVyXS7YPK2nKLSQwhO6s5YEj596XlRCIik
LfahO2evfTOHxuHKM1mu8+8qD5enSAsrfVmW8NGt1oQ00Qw5UCw+Tb0qbpppKh7MZnQ4ByJRem+g
2P10zLF9NoSr/KZAGeE3tq5M0pfDwqauhZKYOZPi3FrP5mW4/NO8t06SlKoysIVMS3wRpvrSqJ05
bWJTChmY2JRsn1QnqW8/fwiXHwSLIeZOMArYARD1nr8LCdc0HWt1PIHfKE4ZwdC72ZFeoIei3OfG
oNzwiK7tq5cHe/7gUVB+ZGMiZaSkt5oMiQsy+qqI5KntZun5dii8yh9yS7mhspPuP7/Di3mGCE6e
LZsfFb4JUJXzO0xQDTR1oWknV81l5AOUoFZRtOGfhISDXURM1pVTw3piZaWFGsMyyNVoP1zg94ux
JTodSZc5z95h7Gdxb8djMj0gu+hvGMfZK51sa0sN1+ELm/PYvfJS/3bLzOpsdBb0K+y781smrFEr
G7VWTzPAq3BHzaufHiIJ7zwUiabd5LTw8ivt8YuBzF0j4Ofpwe/QOfKdXzNBX1K02aSeSPtIILN0
c3ugtCLNQHV7xzhSRSreqAiGRWCWYfzP5y/5L898WUuY0im2sLFe3bHd1XwzojFOrGll52O3a75V
C8c364AMHVi90r2IqVJhGXCCEJPblQn2Ykgb2Hto3MHe5CtGa31++zQbKnVSdP000//pNmZSKeZN
psFra7wwSq4MsY+j0NkXRM1aIwwErRYgSux055drYwF0SvW8k0jh/W3qurfwGXSlORyRInTlXrYZ
tI8ijDsDN6SNLLO0slH5hZjEMKhY971xkAKdWZR4CUBar89zw+/NGPFSUJtVW9x17aRWDnxQK97R
K0utoEwtTkmVI12/0tt4i6Mbmo1PIgl0pICjKmrcvo0piSdV1cPeGN3E2ozWsunvPLN7TPox7a60
BjSDe10/C/bUSyjt0utboyTbPulKukn2KZ9GSk59eUoBUJn4eiBylTJkOx8nuXMnk6rctmM37M3K
Fj+lG09vwGP6PdpR9dqPulhb8Mksyo1lNJKUtu55xabeWzHUmpMmKHbvEyVqvCOxA4XUgtwVyp4H
XlFlhDzhbatOL5R9xCyWPKVaJa7RHi4meX4M/Dv0wBwIiNpbTYFo3+JmHsv5pOsizuGjxOEmmcap
DxytsrbYnAc/zUJj8/lH+bfL4nReogHY87jrPQcmKQfeS6mdHEAr1o1iN2S95WVM1bquq145tsii
dm3ddVcaVX/5GFnPmAWWFY0T5/Lv/9UCHRs8nOj61BNitOyP3bjzJm4UnQR0XIP1lbtc+ziXkxXq
RS7I+Zad/Xo1o24kvHnu1VOIZ+R7hEZIBpJzmaDQl8cblAJzeod8f9jEsnL0bR0NNCw0kTY3Ghrj
o9s4U/8FPo791uuZofu1MtuOP0aNumnsLp22Q0U34lki0I4D6DSJs4FlVB8S3My9X2aV8DbmkOSY
R5p+0b5rU5f4MDq94pr9aS0ZQKbMkEaeutDRUOGvEwP0NIvqwai6OzEAoryPwpbK+Nyn8PUxZiTh
lyozKWvSHy+KIMxn+73CoTUcof/GD54yg7HqMr1+Ffy2zPdkH+8kycfqrTp6ubLHcoTGukTIPdxV
Rt7/SHWieLbJpCi7cMoMceU8sN4Xf9wPG0DipZlRcXWthkqW5uWsI0fHKZpn7dfOq7XHNLdr+jT0
mFI/C9M5uaWM3D82opXiZFB5k75GATp+xUEurvhLVgsZazZ7dGxIH5JYeq3LN/WvocsW3Itrep3H
jKfcZHiA52wO1ExrjY3t0AlUfT6r8lVPbDFshglPoJ8qc2FcWc4/vOD/mlWXH/JxKsP8wamF2eP8
h7RW482jZafHNDTHWgaiHNrhrbTQYAZ0mTKQhZPT0DxIWnrUvmh729nMQuuOExry7m5wm86KUTiC
/dFYUUq2X74iPa3RgtIoVPe3mUQjfC40PEenaqYc8ExUisAO0Ttf2R6sZiKC9HQXxw7ybg4cLJyr
pxqDnBu6KNSPFLdk+00tteSGruygbShOV6kMcEaE1m5u8G68fD4JfiCUzx4k115ibRCx8eXwA84f
pNp7cCRla94BojNHhP3ISYnzjhOM8EAMi6H4mhJwHvNbAIThoWuzvE+CPByatvXrTO9G2uxpCPO1
s6M3DN74V9s+cq1dggqYxdzqsrtCqmh0dah96FBRiKtUt/JCuUMxVn/XXVk+odkElZAVXtcclTBR
l36TPhVEGzYZXb2kK1o/luNYB5onjMdudEE/5zKdoiMEoubWjQG/bcFBRl1g9EhGaU4xCt+KVk5i
V+SEnYK25NTQZX0d7SJNq8YXTB7Ja9ejqN10wPveFQflybFszRjDSVu6725COPBtUTT9P0VI98Jn
z9Ny1EFjX+xLj/PX3naU6i4vLYidXaFzXs/wTR8gquGMcMIUnbIPjS9xjxX1emzMLbXlnZ1bk3dH
0Ump90PtaDdZ5ZUJN2j20/bKG+YFnr9gyl2sqnSRPiBAq6N1MVD21OUcHwHfVMOGlog8mCqNnj0U
8fnQZaP27fMrXn6caNO4IGXkxYV5MZ7pgDqsuWl8rMvElP94/aD/gLru9nuCK6OKmKFZY6moQ6E7
PsV0JwCgBMsRP25q0YC0BVywGLLwTJ9dU6PbLEu0aT9HpTVuzLTUbbBcXvI6KdWQPFiRWzoHiajI
uDLbfXilzp8dbkRELMilmLoucgAKdbIAASvxUW+qLr0ZulRUGvwJkNa+11bpTawPYXLr1bL0UIin
ZawXQdM4424g1wDnep+FR3YBnb4t3a5MWyCTuvrNSmrv0aLeDe7b1HMED4OOcvQBBPX0ta5Azmwb
z8x3nsEsfwvQNXvO5kQTez4ZFRO7ZTdzthnbbCQgUklhNgZaEuqYA1oz/1hgHbejUuelwGY/f7er
cxRTFQYMSracJWg5MXWeTxeSbOQ66jzvzkF8/rtyHQuhaQL6TjPDL6rC2/J7GiUUaWLhXXsdq630
x8WxnOGCoQnDm1ld3HOmaIbL7N4NHNRYiLt0wFVAxq/45cRlGr1wpModiGSe9pOSkZW8tGAE7F+W
OyQESEBh6gNb0bWf4F+6rvGF5kyPBlL9XrvV0mxKXygFIlfxczfv5RjEVqW88pHOsJqssIgewjpW
kw0gSpcsxxnP1w5HROa9RlrsPbrhbLSMaia5hqIBfCP2dF75AHS2zA7t2NS/Rm1EPnHltPXxzM9H
6dIc4nPD70cnY/1YZivla6xU626UVVGCN4CM6D1oVi23SFrqdmdwst9bRSqyfWwpxZupMFfSO3at
eq7ATyHp/103sZ3cqnTREl8QDqx895oaU0BKEUzsHIgJ+karKMWkQdGkqnwaG7fulG1J/5MdiMCD
hlWvyFlsLTc16z0egKjY4Mjz7B9WwcH+WatHt7x3syRqN06btrxBy52AdY5pYt40Bm7RZ5qdwviS
gXzujx2mW2Qe8ThXwaAlk7U1UWJwGCgqXUOQ4s5i3wg1HJ6BZvJYTad3Tk0BO+LBc7L0SaCeRJ4w
2lNTQUqo6vBbmdLMYsGiwkB4r5uZ6ZsdGsAuWr4c5QUVKSW+TowpOOca70Roos4BF+ZNUAuFUjV/
kiRzARtWHJleP/+0Pk7F6/fo0KDAuktmBALn828ryVULeIrU7vJq6avaWeP+ZLsa5e9zq4v8XXNT
EfudFs5bqNBTsp3ixebaO3wAG+locdT4TTi1+j0b7Ux7bD6U2WnTGS8RFP6FRFdAzftRJlbvPEdx
xlJrqUNtsKrPcf9WtbkTv9dx32wFTqXQ23p1a3qB16Ws/m40j88epaoErwRSgipm63nlsPKX2YXf
RCikjareBWNw/gTwEbm5W3jTnY0mssVS5MkvhmIa8p5vTlfvzKbHTOD1Mmnv006dk+HKD7jciRlE
ti4NdQpC1oWLgubPSMu71+6kTcH9PuvU6L4xZQdGIA9VSgppARoLpvLc7D5/+8tO/vzlswHDQ7Fs
xwD2rVkRcV5SlpdlegRXOWQY/BVxGvWc0DrVqpwrM+nacc9MSoEbaAGGNpPxti6HdZbaGKSlunda
VPQNRyE3MqJDSIg1geDGIMo3WRODEAzGUGUBICnFYiJUFG1XqJ3utptcTu1wV0/puHfJ+DJ9dY7S
/iQqkes3DNehyIH8ii668pguXxCjYgHM0xQn3mGNClC1zE3jpFfucEW62h6ioYoXcyYG6qnE5cBi
YPWvmmS+vHLhv7wf/C08KvB9/Lk2H9AlKkelS5OjG6dyRFpJ7eBFlRGMbrRDo9Vfawlffgt04QES
sYvCdcm0fv4toDKSdZwm6bEjyJuwVBUi+aZnCx1+YTftJo+uGmoVIs42/iXJD2pPnw/I5VtbDciF
YgbUYIECUcY7vz4nLCeFveDd1VKkt2O4HPqZVtWTpIFyr+fh3F/ZW3yUIs4vSV7FQlIAicS3vY4p
oE+cV4UaOZx2NQfA1Ejr4YRVr2nvFLVs6rc86pI2yMYGVWoMmg6JjbBi94sWTcV3O9KiEFx1D1j7
GVcqhFddnQr7WrP0L9tbC4g6miEa2FAy1tVcVRmcyrOb6Fh7IXtHf1L6bH7vh04+KBMkFL8pEnww
2dK+z/K4elxCnxYMcxdqj7GoOhHt8BIp3dHusAn4tl7EyoMnchvJwYSd7qCMhvVLCTWlSTaSdyB2
kVP00ZXqwuW3ZJkog/Ah0HcDpbAM+X8d5oWsq7mlv30sR027TaMUpVCvJrFySOIcMbWvGKyKW9ya
orrmLP8gUazetcU6x6l30RvgXDu/eFzGjaspiXM3pOn4ZrnI/YSP4h/VsVMNEbPH3KkuwT9dGC75
49T2A0OFy+wDEwrboEenMj1PgK0bVm8pip+ziSLwJaW7Or+SpCAROiqJV36v68k4WHbWRyHg1Xg5
yncReK2t51KyCca5EAiMHadut+3gKeOx1jCCvDe1UiXNYzzEbdtsY6VPReRPVVbSbxp6WzjH0aAH
/LUn8eAGWlxl7toCgp7PpL1IpwkMa33IpOInn6nkJINF0Q4iqtw/BkONxnxXua3B7PX5Z3tRoeG7
WWr9i6EBcfh6gnRSp0LeV1PnsGd1CDJXJ4Cj0ZXiWxQB4wwQSsGF2mkVUqbbpHTEz7TUTEXefP4z
/jK2UA8tbTQaPXQ8Vg2HDOD0Ug+Iji6zZbFRvJaTgRvPKrrq1hz2c2u7m6yxwED/5wtjg2M8I/VA
ILaWS0HK5CgSEXmBvkBmbOGJb2j6uOQnKA26wqJIjxhjrp2LPqhCq/HM5puuGrOCaVzE2DlxwS62
D+e7RdntOEGT9nazm2Ce5n6Zu/1vdazS0O8Bx3u3oenO900nRLcN28FU0LSbQJWHJHXv0nRytz27
PGcp6WnhbvYAs+Pt9wqw3ypszm9hlgEDa9tiau/ZuGruIaQUMd3F3pTad/1k9d3PfCJ24EFx4F89
zbWZ/ezHmoqJUg8gYawQovawpccAYn/Tmlko+g10qmvY249F6vypLGReNrSsYfiZ9dUwWBoHjiFU
D0F1mWKCppPfbIwuE9NTDajmlS+WLQJgDu8r54LyO7Dz3h03mIDnFnk0TQqxFyJV/kFGC7H286Hy
l1/H9GNQS7RpgmClWBcRezQHcejiBM7ljFcPqMUQ35hawhnDmzPX2Uda2d4PsbTDF70aCzbYBIYk
NVQizIZfPTzAxgbIVWL+7KeqScz/PJip/bLVwaqFV4zv6HyS7BwquyP+1WNvDemt6qbYLZqG+kp0
Y3YMlD0xzcTSmsisRXNlj3i5/i/HSRs5nr5gL9aKkGHq5qyHY08WRev+IYUGGafTJAeEBxKNkl0l
5pUt1mW1m7BNyrlswN0lOGFto9GdtNLTUC+O1ojP/k7mYWIfvHBw900iTjhL5j8Z/DQfePD01W4G
ZM314JUnFXBgdWUCW2uDPx45dTw2yXgtLyvMCFbdSs/b7pjOvTIlASpotd9QanNH6DHWqJlfLNhm
jxI2rhLAqbfyk5zrnlQdOo24MvwBA25MdIOKiPG5LofetGEfhJ3y0uaKGZ6YhZT4pgUZVh0WBnT8
ZUaYZl/bMtsXb5JJGL04HOHFIcUO9nwU5SyahVEn7TESbpb+SA0jFk+Ig11Y8/Rnb03EySXIcuZL
kKqgCjE15MnwStJ7tktshdgOli4N4IhCOVwAcqb4EzCnOt9DPPriGcW9eFJp2UGjyOfwR5j1TuTX
uOjzTVkV7kvicLLxa21iuqf7GTp7TeS4F4B21ImZb6Dqm8OtVWYJjsA4HBdcQcr2oNt0RD8Vh1CG
hQsdQbeiHzZ5Sv3GVDLV2tLYLUHhhDFH21lvyeuxLCGLh8jKDY9+s2f+CIdUU267UbfbJyUf7WVf
ZmN1wBPkImrV9OTQWU1CDzRDonEjGZe1rw1m1/mVSvd5q820VG5sgKbhIR41qIFWrrOtg2vqkMne
0Vz7aWc03T+Chquo8slux6+Q25mLXq4d3Fz5ZsOGBxQQGw2s5M9nsYuVFtrTcoRj14yowlq3ZCzI
4xZ5MtFRsYUmf8VWj+8txOV5S1iSAiUtZtexyDCuzZ4XBxQuzNRO08ChtMwkcT6suriiF+IihZ7m
RXZdWkp8aO1Br/+QxZC0t0mtVc6hgc1dBhNTyS9rEPb3Oa+zpvPVMfOm75HFCYruYEpnkeklKYW8
yWwSDW4jUyOU1u/AXf+KWUKuhSCuFY983giOaat9SNnpFq4kCvqYzUahi/ToKRQ/9lo6ORtjsnBp
GE14pFsDmJ1sYeKxw3zI9wUFlDgwU83wqYU5ZGLAUr9SfLic//hN7N4wVzPhADVbTffAMNSuyYvi
yJjvJjJfTDNFc1w2zrGNMB0FZLOwTpMfYuzaqG5+CSf0vmMOI4NTMcpBvn4+tC7OvNhSARsu2ZTL
CXTdqI46h10MwtGjaVclZYC0IKskbh33RrXZOX9+sQ//6dlegatx7IGajRSKjsVqNc7ZLOSZLMkc
yNwqBhJcE1dE4IeaoQUkWDGgaJng3yzNvIn7YJIDj2DjwlhDTVFESt1/0fBhiDs22hFAVLIBPHjN
JqWKwXfLaC7iK5/AxRfg0mSmD4ldEkMmW+7zLwDYKF06OVhHZ4TsJrPSeXbzbmp8HZ/lM9Z1TG8F
2uJH0cfOlQ6oufzHzx4XbbtFvoWoB0svq9Tq4uQHEZTiGUcGjCuyG6XVqtfOVEvCdAY3IqGkc4yY
Nr+o8J7oWytpUyv0x6khzcbBVYeLk9eBq5Fum+rHxID8ijt3Ku+rfMia04L8mfYYGnPQGgRh6UED
Ffk01P1IiRlkuBEHruLJOQO1kyXTs6oqpvueaU3228xEQsiTnvRZoBXGFAc6XfSvCV6t0Z9gyzlb
kr6xH5Iy1Hl3Qh1LnWSvvvVwECE4TxDzmHptpRtmGEXbTKoqou+6LJvjkMYoFPwcXaIhg4ikh9No
aHh9r4zG9bTKzMCsoAHUcOg2wJY7f7zGgOoyV2dxS259/tzxwL5UejcTvDM76h5VtHzCq0qylrVE
K3HoupssWexw+JUHtSKwium6209mo90OqjUeU6kNzB0uKUaf/9KLH2qq/G85dbBJYxe7moZj4NAp
5vHmFte8dXDzPPmnpLp9mPArbStdLR/z7D8SuZj9FuWKRUsR0CrXX12TmkE5hK0y3OY1xIJkrPog
VHUR4O4fDhq7ET8xnP7KiF/PRkwNaOjQY7IpozzsrApSVVrhvXZreRDmXHy1HCiCfky3oPNblRL+
lQGwvN9/f14fV2MqIgGeMjDK+PP373SeQgtPlYeKQEYKXyJRfQmxqtpM2hgzPj2YVf/1VXKHS0kE
QQODjrSQ82tGej/UNZkxB7T31jeYTM28qdwoEw8mwjTCrpQm/1p0bLGuXPhvj5aFkPMZEpNFEXZ+
YcgLHhn3mjyUXdtsnMEq5x1276T1kVA41+ItLh4t1Vd6qXCSEMThN1l9Wo2NBklw2L0pzDHejJmd
br0CsBKZ37+aiv395x/IR63h7FVyPcwWXBAd1BKCen53svAG/KKzfWiAZuekLdVTJFEtL2L7L/jI
zCFw5GzPj3YyVbdNplT2MSeypPpSFw0H7XrWoh9kpegJaC5FgarWGahFUhyAyka3U+u7q+Xqz5oJ
bdzqE6CnjT2U6VeR4lHbst553iFxhX4CIAboMhPgAo6i8ezh4CV5Eb940ww+aye6EKf2lgFnhu9J
VFjaz5g+8MAwH8puHoJalV3+3lB3wupeRxb24yK16hhmZUntTogk7IJaFvJdByeX3Kmw2/IdwS9O
9C3jnCtvWuRYm5qktOiGALq+DgxzspjOmWT148AGeCtcZFtBUxsIJPXB6csatYOhcfIRMd5xMUUC
mbLT981XJ/Wy8vfnL+svY4N6oEfNyGNjqa7TYxXN5AwECeBmKiNt/qrHqYaErFB/D2Mzy4d8yvQr
H/rF2KePvSAjKNywlbHW6Hsv6dnmWXlykzVa/oB4VGt2yBTVH0rSJeX289tb7xiIVfl/38KA082u
YfWFF2XZUTiYkPcQzmlQTKBeCBh/3LghYaaoMKutaAFb+Z5SXHO0/OVGURctNE+wIxyuV7sVKxnc
sMD+zEc+hsgudPU20irj3pz1/v3z21zvTbjNxZbporhmewIx8vyLy4mU45DW2AfWkcGv9TIliIQ8
s/TKu/vLdVwEzfTqlp2jswaCal4L2LlM3EMEK8H81qv9YN0WjanKazPkxSoLyATQBg49ogqYSlYz
ZJLoxFoQ1nNAPR4+0nwdntTIBaJRiGomrDanWeYNfX6lCbMaLx/iTYYmJSAQx5zgV5fVOKvLph+N
U5V60TbPyPO0jZr40sYwqgOe+Vz4nGOcP4qIzcPnL3G9If+4OKXQRTWKKYkY1vO3aAICzNo21E+a
B0oLG7iXhXXQunPf3EyQX43ntk+H/ehUBsFbiiXuPSy5OaHClnoXxbM7bSOrGyyK5wQn3qdtPzxm
mXD1zec/dDVnfPxOj74Rp1A0gRSrzn+nFhHhQ8i7dmomR33VRZimQdaOMmCyzsWmcZvk+fMrXr4W
ytr0fpZFekFUra5I/U1F6tDoJwLK5uhRiql9iXUlnzaj02sdbjFV+w48OI5uDKc1Xz+/+rJe/Ws9
437xidIQ5M+lsr4uk01db1T0APSTXNjn7ahZ705o9YEiwM0pBHhuMKt6uzanS98q9nxlXFw+bgq5
FJU5QS/8Km+1M+IuTdTis3GKKkJo+rIiENMq9BcPDLAWVK7ZzVdmzdXM9XHD/AG1iGM74JvVQIQI
KT1C5s1TSDjPGGSO2b8oZUrRwUxq/cvnT3f1pf//YrRdsVzxkDnWnY8mgvtUva2EdeomasMPo9Mp
f4BDwDa2DXW8J1UuZg/W/XeHBlRsV+MvB/+bu75HHmmqFIy1E32K7JeiIIMIKOI4tyaAymvdir/d
Iwrahc2keQt/6vweddgTQ4fu7USviN1tOirKye5D9X+UnclypEgWRb8IM+ZhCzEoNCukHFQbLJWD
M4ODM359H7I3qYg0heWqF1VdLgjAn79377kPIDXR5yV4uzZ1108XBo7n1jqe2dWzv4r8XUrrk+3P
TFK3NevYfmrEEhCTYCOybvveayIntaZNVZXdjw6qDJZzjSzaxRFb3F7m68e/8N//DLK5Vt4X33Pj
5CfWashHk+bZT4OlGZDPrHznwniGLiYq7cZQiXvtZnPzfU5S/x6ZUozNNL1kPzjt9qwPGuILdkeD
19Rllvz+RyATXdWSnZQfoevlwZjB++xhZgh0NyKFnzkgyXpc8smtcLnkkFmCcVzWD0pSXOFKlvOF
zeYvLzZoOPZrpsJgRE9N+HZrV0Xe5vaTLHOkYG2a7EBum9vMC/JbFTfthe/2+WsNAI4qCHQ5qzKD
eX8Dkgz/Dpm78eMicRqEXVs2X/QCVXtFi6K98A05/2hSifB+2YDnqUtOd9IgzhOtMZv8yZiaqn9Q
bbZY+6kbh43lagnRl346eJsqkfLVJTDoa6APYK0uHEXO3zsGQpxG+HjT4TuzoCsajFrtzPVT3Xfl
G39PH2XjaLVRXpf+so9jYd7kMbk+Hz/wZz8s32me9hWcSccIz/n7G22wKQ1ihOmAcmKqdsxiQ5zU
UEFV0+0aht0XLvN8PdARKGZXQTmC1tPeag3Cf0YUGj/V+ZTEB2X11YvdIC+DiSQ6tc3tafm3aRXy
dZbkhq49EL6gp4V1BfQfEJMfPHWOavpDHTjpXhYeWcGNU03jXl9cO79wW097yL8XXT3TnGV5ss6s
NYnLsKSoS3EsDFOQ7UOIWfsVHJO/vEzdZGebtqNEvTZlUNzRQMBIPAeEzK6E7nI6SCVbuR1GN9Eu
vFhnzzrgIhIgOEShkkVbclKeBMnsNLjJgqfSU/2nvCUmC7KTD1yII739MMic0ypTzeKpGsqKw7eX
XjCY/eUJwMCOVEvHPsxY4uQvGIxS1tY8i+NA7ta1KVLzNa7BavqqFXmUG4W4NCpd/4vviiKuGXbG
SuFFCAsz9P0zPsVEAUD5CJ4gqS/aTW0V5aFofJ+3eSLmO/eXxt4kKbaeiDYBA6aPX7Gzb5kNIwCe
A2cd3GyMa98vXxgDQnqwWscElU+2G3Ov2HdNLpK9w+Dowvt1fq3k3q7XuQp3HCbs7xcbLJVW8Sjz
Y6Zp6tAgun5ZHGn9h0XvawAgbgdTE4U6xCGQPB9f5/neuf6mYEOpw9AM2adrWzXwXQ9E6DGDgPMZ
4K+9J+1LP6hRa1/dxKkB1yFXULGGLmes0l8TiKoLL/tfXryVBEy3DEf4Ss88KQgrlyAfEOzek9WR
KtoyEFbqOZ2E5jwwDwAMAC6d6iXFQL8GxU5afGVrVT6FhhyzinimxLxtR3NZLjz2v8/Q759CcB6I
CjBA/G7OnzwGlarNavDzgCqOrX1L2LYjN6D3vCEsWn0m1pzU4ZjUaKH3N77bpTIiO6fbJsjJxJVP
Sgtgr2yMswhMRwZqrp7KL6Sa+dY1Hh7Npjk+w8PNmAjsei+YftGDHh4VPPnlSC5gM0aMpWSzTbAr
vF345df+6um1QYgJDL6vJtvYyU3PsnwxPDXwhrm+1hKxZ3mRC5mXTpKnMMinAvC/YcNsAC9zU8wm
jg2vzW89fbiURXG2j9ru2j5EKujasBpOe949247nYpN+QsDlMB4uLPFZuEbrbTt9FENY+j5iLeG2
2fPHN+EvC7Op0aHC+8ZZ5LTh4ELFr2M+QU+B0xoktGDb+MoUIB/2AMIJWsuX4SURiXapyX/+eaEi
0xk1Meslu/60ScWHgNzcYhJHpRyjhIZvyAiJtDTIY52yC43288p0zduA2kqbg0OefnrC8xukSQMk
8WNfFOInmpwu36shs9TDqI2Bs50BA60RMC4SxhL9af0MRk1rNpaRS2vT6VK78F797avDcWXdzn5L
GE4PDpoQypaDmxzTsfI+Nezm932tY8QyLACnAM9lyPBwOpSlHWOQ0YYJvV2i9h//+r+ZYievwG8e
xuqppUF2KgJGkAupSYngadT6qjnYqbb4IYEMJpFAGBWXbZnWAxy9NG9BJw6e81U4HajDxi6y/mqq
tSr+FFuzikPNLsgjRl6doJ+W3oNJaNYjrqikDAvaWDKK56l6nklTcCLy2B11D49rTsPeLsXdIpLi
p9dTeNDsrqzbNoDquhO5laXPvp72SYRmwwfS6ADOYoKQA5QGfBy714bRFlunR/64SxotnaNYorPY
O7XS9n3hw0t3Ynj7OHX1ONiAvKnT75mRSFrnPRk7eTZbWdQNPPdEi3QdMZSO0SXhqqRErxOMmR5S
31aPCMOH+VZhkxs3fa0l8lo3Ft36ZjmFPV93yjbn7UQmF7EZiV+jDEzl8kDcp/VfE1QGXp08Sz99
/OP9PtWd/niQr9k5gLfhMDipgoe+LhxTuvGTsqv5x1yNctknvua6CNL61I5qMhtwi8wYBMOy88v+
zWQrEwSkB2WxyzvVDmE7SHVvg2YV4eDX/XcIlDKN8rjumgsFxe+Zy8mfu0oADM78nBf4k99v8mk1
4eEQgfaULFU5bHBp4i6qRTzrrO0kyc1gDoV8EKrT/b2GpKollGfkJNOV8WCHDUxUDlXtaA0y1KZe
t7c82j2jpS4T4TJaxtsS6zwHVqE334wxy5+9Us/sLXxPfdoYCubYFvNx+eA0JLlvNSQuLNyVmNjA
hZqSp3zIbf4HKMuhkNyvsEmGWW4V4oVL7/9a0ZzeDBy/nBGRWK57//ubodOQIdsoiJ+YZFv6NzY6
gkZCDI2JYEQ1N/bXiuEYIcHjXOn3GH+D6yDVtfoaA5Q+OlE8EJNa0/W5dIY9L3RRbJCPhTqPTzMn
gfd/mKs8u3ZnqzrmDNDbB6tNltcMm0p6j87YucLH013Yh89XpBtL243CngEsboT3KyaTpRBjBOUR
G5WpE+HD3HUuvaENRTczYqovKWr/tiAMID53TCfpRa///A+ZOEopmv1x1xxLd/Sv2AGJY5l7xswN
Qidjr3dx0119/K6eb7O00hHRso//rfNcCK0MFqNvjlDEOye0CUTvCmsxor6sssjqS1CLLcOtC8ue
n5uob9axE10/6OWnZUWJw8N3Uq86joGMvfsU+HIdZcEkfxBKhAmZEfwSAE5eJ78LucguWjCzb/vw
46v/yw3njef0xggGMl5w8kwN3pCaLRXMEQgYwTQdQje+h8mra+OyrmXdXCin/7IeJldGNVA9mb2d
nl3UJEYNjlN7rIkI2pd1/F9QIevCjdTtySlMjh9f3l82cy6NUSyPDZzBs8DMCuTQOM+WPMakERi7
bE7w0PiwyGOKZGvetdQbyZYaxzBvBvrJbEpDXaRHjFEqv3BU/tu1Y+jh8/hb6vSbnvHHw60DQSEn
YmiPIo7HvTCX5tbKDWvBwFk/kJqLEvjjq/893X7/KVutfdSQvMVwtU55HEysbNAFPQrM1CYcM050
540G2RRcLY1HLz1r+9Ynk0GwtE6OEBJDDKQPOpDAKqTeHRVCLOlDydYrzYLobng40eFVEkRo5xyx
pWUTrCsqvYr0fkEe0fMZSbB49darNdT5sEtaHSPh6EOcRnpZd85jMHmXUs7/8g6vygkG7miHeZ3W
kvaPOxvYmWZNriqOsu2LFz0p3B32ZawAmTVeN82SH9j3Dh/f3L8cDBmHrJ4SSkUXd9vJpllipq7a
ePGONlDPIz8nagZzsv6TY2vuXa3LvjBRVrsk6LnTQrjNtTQMzYxihEwluYXG/M/vFlMik3Ae9qyV
nLnepT/uwhyo1OsAQB5FauSEL8/kEpcEb03oSn3ztsnB2F2oHM4f6bWdjLeGAQZ66jNnTdqMeTbk
3rHAsqKBV4feyk2YP6UZoA7cnO10obQ6P52wokUy4trwW+m47y9yJDAF3Rsr5vGyvCapsqNiWVI3
bGU1bD/+iTFT8F979wKBbYZetO5/fLa4zverxU4uKfKSgK+0t/TfElsB98B8j6D4jTZMN3U7gZ11
AFipUpOsvjGHSC2SXtifeLOL4CswOa3TQ94oOd8AHdXIUIi7rLhyarfQf/K+dS7Em2zwN3WOlu6b
MmNSP514QZiWkejbXmFvF9eTTgghWlFFvQVMfTroE7iFF6EsYd+vEOY8bBw8a9wII+utbzSo8EFc
T2YzU+cPtO+KDQIrbb4mm8O8M0XZOX0Er0mHvW87vcmJcg7MTxpnNDaCJpleOOMOCxGINumbTmnF
OzJxSILGz9nnoZbF3hdvsIb7taDPr1q0KTtnnBK1kRmd383I+1jA/UEYGQpNn5I5Gkks1D/h9lR6
mFNyxlEztsuTr8nA2xZOMLwlNtGWG9+p9YdSjfqzMTnG7IZOZQ/xIcvqJr51E+Ejl00N56n0466C
BVgYX5wq72Zk4Eb8mNUT7sUSg3y7qS1l/qQedazPFa9hfVMLh6RWPHTybSEv5Fvb0z7b97rR3fA+
axBkgEYsYZ7Xc/rS1gxcLVLVv5IJKZ9SW8g5Yo4UH8uchhRo1TyPyoE23aaWRXcDULXOolRO3tEF
3/85FuPwknt5/H3IA6MI6b5X5WEwhfjaBGXwk9akEW8hWEvxjJF+saIy5xwQFtAbrIi8HlXcV9YQ
j/eZPtZvMG84Rc1GRvtXWkEC+78geQSSh0kG10y/sNmkQacrMPNV97bgEvFvEiPJJGl1PhFEpIcF
yY5DorDv/CVWwRM6BOIANL10b3xzHj/R7qyzHUbs6oYyzQ+i1iWug10hgcMyp7N8cpdKqS3eJKHC
LHMbIu2pzb2jR+CYF+pgbf5zPK/+1jfmmN9zUclmmQe/3y5I56/RN5dmaI96Pz7PPj65zbIQWL9t
41z+bGJomJR7+rhEdez1xaee6aFJWEINAN8eOsN7IaU7fhttjrfPuHGn4cbXc01GXtPHyT4pyayl
ITMP7SaW9bxEDR5PW2EpcBSPOdO2b61iHBJ1DA/LbUZE5Pp6CcKA01QZ06Zn3E6w3pQYnMWCBgZ2
ugoUo0yXsMZdczC+DhWJB69GI23zQcCs7p8tbv9XOjj18GYnHlmaIRkEZn1IRDHe6oPR1v+JEZXu
E6PYBUzV2BKaSMZ4533vO5GNv7oktd37DgLmsithG8xh4/rqutbTYApXy4bFTwSr1Mm74KGx49a5
yUWrT7hWBmx2c0vsdjTOI6emTUxiyD2wQ6e85l8stoqQjcmNYCvSniyolVbkM7XClR9z4vxcOnlC
aKDeqEOxyJFaU6l5CQvUj3roiHLxNvNiS+8IRU/U/L5552+0Uu+GSLVyfGiXZTEOHH+0vTtkTrDH
c4omTQmX/Ja0n9NhVwWKdERTFjP4YWgW4uAuqNBeBrsJ2nuuN64/ZRgzOU0WLWQ8Q5ruI54IYWzt
UpU/lUaAzIWt8qxgYNdGxrGKGhi7MwR//123aJc0JFHPCGtM5ykGPZrjD4lhwQ3YGa7tBWPWPi7i
/JKg4Wz7YlCF3BdiGOU2et/1n/+xRyNCE/7AAe/oFpX2I6/Fi6JlkW5MQsC6C+Xf2ebsgDfnmMj0
bz2/nSYm6jYJTJhTfOAUQ72rm6V8SzjayDCeHedoqna+UOCeV9sMJBxG7lwZdnlEFO+vbqGzBDDM
JFAGxvMWNKh+n0519QNfiHFvtN10rbudtTcWZ5gj+FOxDKfB/vrxrn16smLIjWSF3iVfdVrjp2rq
lClniV+ofDZnqzZDq2EKZvR1+qbVRbZr9Yyj1EJy3URUygi/sS37fx5J4WMgTYjeNc6y4MxLV9aI
P8kRK55x48p4p2fm9FMreqYUecvGe00KqXnhPHneSHUgC1KQcsUcaDnvvL/3pNBB1uIrceystA4L
h7CXzJPiTnaS2iBojOZ+JFXc38xd0b01dVyFtLtnVGU2zd5/rQt5v1bYOmcdilEsdu//GEBpdAzN
ajr6I7DMOTNUBNFAgW5wlPcUKO2Sv/wv7xUzQM53aIVQFZzqfFFMe0vRW/PRaQr8zzJxrkorHz/P
qo4vmfJPPx7rA8aAn3bIypHElf/+4tzM12Lhi/q5d1pTbAJLBdAjJXGcgZep26Rv20cGkOXPj59r
n//sn7Uoy9oGNgGG+lT5+DTfL5uMDTS41myefUxi8UNcVTxPvIjdl8VKxL4RQy02ZcV5684iRujL
x6uf3uB19TWKghcb+Rsz3/erU93FQwN88ZkmEIz4sqq9J7Bjw8HtBkJqPl7s9MtFYh8tLqSjVOQA
4q2TIt9b8sxysT49m6PSJ2KcsOKjWyRjlDma+WaLJkkuLHk2TmOUz7GcuEDsr2DyT3ugqCxHOAGB
fCk1C+RzuAK5LBKQKg8KUS5LcYU6cjQ+1/pErU49vwQbBDPWWy1MRp+tL4w5gpPlQcxJdH0IxZT5
2Q6trXnrWLHLBmsJrYuSEjwcJ+wh2MG9AsRfW4Q+/9A1MX2ZUZa/FpDn3OePb+j5I8vFgbnh4LTq
jk/9DH0WpyNnGfWixFQeV63ibcv54CVX0xxpU+feTGme/Pp40TNRJwsyQVqd6nR7gFGsT/Qfm13Z
C79Z/Kp+IXccLFLZwrWKei8VN8LpPeeQkOK9IZyyxJY9t4537RsNoU+d1lp7eNtDg/W3n5s9x9np
Kpipcq7MWVPT8eO/c93s379YKxmVDxXVLVDE02Z96iCIyWVnPs9t1cBJplei9hYesQsfxfNXiHUC
bitncFqNpyBcQ9WCfrNlPg+yy+ZdtXg/HBRnaWQMOkOOf78oPoZcD0dYXt7T97XMG7uDqfasVRqZ
VbmokoNHWtZ8Yd/520X9uc7JCRkJe1aMOtEanAWkj1UFHUIIF2WON0x9EJJ9fFl/Ww6ytW4hKcSZ
czqcI7TJayZ/sZ5Tpt+UbE164zhp8V1P8upSb/T8uaDxjbJ8/e6y5Kn8IM0q5SWpyUkjzsfXUWti
Nxzoan7610uiq7+acNb3Ey/CyXYipQ7YlRnyi5ikQRpsrxa2TWZtUZq15tvHi51tIiuAZaX8MNjV
KVFOvqwuQFLDJ3/xxarzvt0kZRW8cfCDR+739nyLSix9cdKs+bVgxhovvABnX6F1cQSIOIiZ+rJf
v/8eIBawlpx+xAunJhIDA1zUFvY+PwizWBTxXjV5dTBidzn8+0WDFaACRgy3ml3fr4sfBkMi/tKX
RLUxoxwSf7aV14uXhQDllxqOL72JXnfT0Hak+8+bGQIG2igoxoDcobk9Wd0j406zGombKqNZao05
3rWp0r7ZnWwOfdJd6smdvSLrepTWPLSIe+Ebvb9atJ1xUiIrfAGs7GvXyWiUzW7q4wL1DDCMYPPx
zT17S0CJrdKrlVhFrsYp3st0AXBSepEA2gpV0jkp7R/B0lyK4DpjSzOMX9V2a2GJRdI6LSltOynY
Z8v5xU9pj/xHJLgFZVf6gpS7dujv3IJO2pXZu0G8tRhc0WMdXSnlvnKC+brwUqcIC3fslqs4dRQQ
VqcBfkLibjcmnHrndrmWrizaF99Pmqta11uDcDGtL6N8WMhYhWvDqT5UFSd6tceVDz+AcDqXwPs2
+5akHWSGj+/s2Q8JQ5Udw6OiX0USp7OSlkrOU/AGXhZX81BjTN5Xg9zJvXT7SwCO86Uw89NOJbQI
Wz8Q7/fPzLiYAiNe0r7A1VYvSZIHZjSm3ZFkP6fffXxZ55XWbzw9piRyTzgb/WZI/FEWoLdNOTqa
7Uu/WtH28dQVV95oB1YE3US1vwJdZd2qb1mcfWL1zTOK/4W++TLR7DDiroTvUC1LUm30ztOeZr2U
ZuTJbkI0MAib0EFbLN8z4TOJIEbS/OVQrV0xO5ibnaZAAoGJTjr5IPHXlBf0LGff1zXsAgDOapig
TD6lqPCKt3nqlv2L4XUDJD+iUqDZN/3jZLb1l9n0mq1NJvY+o+t84XE5K5rXXw8TMW8iHfKzCt0I
SiliwhhfmoReHhDBhsE5QbN2H7WpLrt9mYjlUvzC2Sd9fRsZHmIc4gVFKPX+wemlzyaJWfnFkEY/
7YFsVWhSmoysBcq18b4iWmZXdPk/byWsy/gQpALVAGackwe2bR2RplY7vJgWieIhv6p+nVjLwcef
8zpwPiYU2TUvdVTOXpO1OsT9xbhW96jgToqdIZnaTAE0eql6epoEeiHjCINBK8pdPHpFs/34TTk7
0zOz9BCPAMZj8+CzfnKVaI1QtVVz8mlGq36TSkbRRjJmt3T67tK23rt2ajysdNN7GnXOVc8l38t2
7P7tyWLrAm7F7sWcC7kzHbP3PzJ4lMRxGkbgXklZsfNmDqm7wASCUHQEzEYugNv63+rK32vaTJVI
aKJMQQrwfk1AhCWc41gjAcvPFFYYlK3ostrkfi77/z6+zyc/K2sx/ierxEVI/vvk+X4tTzqyIOM2
ALqsd9/HqYy3PQB0wnG8WX/817VIseRGrlYEVjw92pai0Hzhjcm1HzugfofJgSEOV7ndqMZHz/Xx
aiffBK4MEyilD05r3hOEiu+vbAUnupDR40NTBPZVEczdo57NckPWkL8xzbL7t7iJdT02LUTJ9B1+
n/3er2eCyLPzQLgHJyiCz4Neg6hJFXlVTs9O+c/XxlpM9TlRIVJxTq7NMLF0L/3iHCrpfE59aTyy
ZXfXOE7HqHXGYf/xcutD/scp8f+Xxp1ky6KmouB5f2m5Ej0kM8I7ctQgGyBFdqg5er21+twIY12b
r9JSLWingmIfB1a5+3j502/B7/X5rHNj8cvQWTspI0sXSpumCv9AAm/ymviyuBHVpL/SSihf/UFT
TBQDM48sp/JvS1uf9zHC0utysfULf8rJHvf/v4TpK30odyVnnhwtHYuh8kQP+1DBZd44/TJ/B6bh
7VpAiA+0+nLUWaCEr3J4rj8/vgvnbyoGXBDpbDkBEqhTitrCWKKjkHMPGobwazR/ZIsnZfrs1fKS
r3j9PU9/b/ZTHmgdTAIhH+9/7xIXDwcjlmoqu9mNfVpv2OwIvCXDY+/O6Pw/vrSTnfT3XcUfx31F
M8gxYb30P6oigGutk88Gj7Mx2xYtzKy78QkrjYxObzftzFQ44q62F5Y9v0ymvuTx0XlYdWWnfh2k
OPBO4sk+eGmSfGVYVYbu0k+7yer0CFKmceG4cH6Z4BioaTFQUNXSYX5/mcHCqEsTo3UYCptU6zE1
N4GdqGMcV7ETSs6Bj1pvMl76+O6ePzgsy2GemQBXimb+/bKiivX1e2vzIRzSvSGkc/A7KkHyDt2n
j5f62xWi8vFpKbFvIY14vxRH27gbVGkfZtnqvzomll/ijJYQEffuMoU055Y7ckfr6V/vLO0QDthg
KCnD1pij9+tCV5Qx5P/g4KKjupMmyKCo0gLnVpWzcashgY1a300v7NNnz8+6KoeyVcqG2e30aj1U
Q13ZDz42KNt7FJ4CkGRij/pm28CjwjK3/Qsrnv2UMCB0HlbW5fvDh//9dU4EEsf+ZDqHzJtNMlKq
MrlKZz0Ok6LRL5UhNOj4z73/DsBF/OPnPKn5mOWY5L10IDNdazyWDoaQQ9O6QGAwHo1BOLVBHoRI
wVvnHllvo795ZdLhuLI8ddCrYYqhvKcOUILBHAF8oLJw28hc6JoCy+foHHZVVs7b0lHt0avM+pvf
OParyFY9s6XP+gtb99RFJuBhDfezGJm3CqfuH3WrjMvtMsSl/GJCQ5tvx1Jr/cehhmm79ZKgca7s
WVbtZrbj2PyKqD8dItvn2bxezNordtbQ6/VmaJtl+Iz0z7Se2eAMolZKEiBCHQVRGVZ5EX+qEYQR
DFqR9bOtDUN8rmpDExuzTPv7xqoqzmVc8P2QukbziPjbO2jZNDEBTt3C26aDLZ8LSq9vnll6z8qO
F2LxrEC7Glth/TKJP3nTnaHTIpx8VY1gXUuzsCmgToaKGPcDf6aNkqrpc7kFIZv216LvksdxKU33
3ndLqAwtFvgHL9XFEQtL/lpRKoJK4faFnt0G11nsqCSyyBSoI9CEfvnJMCrE12M+2l9BhbY0LQ1j
kVsxx8ra+33FdL2ctO+ttAtzO2rSMTaLBWIg5P/X3wAB94F1lm0QonMrmpvUm4O4CJPcGu68IUA0
kcEIdO/8mHl4RJtUIxDKTUz3LslGbusC4f+5l62I9+WQJ3ctOcxtqPvN+D0XDqmzSF56CClC+555
BnktaL+KV1FkUJdQELRSf9KKBqCyU5RF8cih0Nbecksu110p/OBtDPIy202JKcvNMGiIS0fZTMG1
1nT6Lb1BVArdPEuEaGqagOI42DweKo9AmbA0m8LeGW7NDtvqRr13EkRnD1jwUQIOckCFjuZJ5PsR
XvEUpb5I9e+NMWTNne6B8d9Kpjrury5IRRI5JGL1D3WprGUrrNL5BfYUxh3fjfbW66DQMmNRneE8
xM6ETs53lzrfeVDBNtBZ4v6zXrTTbES2suxb5TE+7kM663IknGWetJ+lDJYnm4Cl5RsThXqutmXc
l29QIjL1as6x9q0ZFW+PxEODbLmJ57ogbkctMGwI26WHLOq2rxVTmEQXzzKxvGqTa/NQ3HhzVZMk
n7v6nPPVTnM9UqhVupBec6498zYi5SzMergeMbaAaU+61vueK1Pz6O0PXrsjGUrNQcgGnnzJM43G
eI5Ibx1lKee7Tra3vCrUCGeMlC/0epjXnpU7LNbVBPb0EXGm4V27ndbIqE7n4mcrU2kzL2mktiWI
VQ78bV2hvoA3HNU1scnllZerBDDY7NT+jajrUV5Vi4H7nQ1xbMIGzvV8U/TS7n7QD0u7H4NmN81j
kjeMYiLyDobmyldO7UR22beHihwH+mfzMM4h4Gb40Vow6oDSlOY0t/QF7OIhH6cCP7VlzT8g1wbT
pkj5bIOinFMNCT+I6C131uweGQnb/gZqnvGlbcfqMXU019+J1p/qcDZrJyUpLs94Mbqlf65ccljB
YNZBGyZN14u7bg1hAgakwCgaSN9NBuo0OhDC6N4dw1jkyu5Qp8EhAzPwqQI87YajJ/gXAmvswt5z
BTq0mkdlB7u7uG5tcvcwN7jmTamt0QdlpQqEQQyf8m0R91O2mZXUPwflorWbkVgluGPp1NNE9NLy
4Fst4ZGKzDR6LMsChJmcSNPeS+IB7FsphftfVU7+A3gYpqOd3ffobgp7yLbewH14a8dsEswvejFE
01BPMF/BVAJud6fYClu6WWLXOG0vSJps0zESiJqIw+Pw/1NjBP5rLETwNiFNfHFbSzrRerqtUTgF
04+hz/j6WDAvbzIlkuPi1oDjh2Dkw1EkSfBZ0warOJiJnsk9TKflkPGYMmuL6/jLJAqJBtrv0/+m
3NPvPIkBZaMtTX+XmLkvomSZ+2Hr99p0CIKu/lpoiI/DcTYbD121pvDGBdavVjM7MJ1uJ+U2Lhta
UP3kpT9IGKnopNZeHawJmwUfIVD0WgKKwF52CwKtYE8aMmwT1Q6aEWEl4UdaOpU/JAkJmgBpzPnJ
JFElQSfm9MVDkOTTZzSQxVOWxumy0wJX1g92JjX7ybI1hoYhRXPcHSaQ6r/UvGZetVYu86diWpyb
WY0Ez2raXP3XxGp61RPp5Dus1YG5A0zb3ibrMI9AXmXfd3PuGuHYuzjhhrUBtZfG4t56FaLe0EPm
8lLQA/4JlM+Qh2nxRiBasuNXsQHfc+w2/CLq4T2UkUW6VLGTtdCGMFZNhXgrht59ZQ3c3DAHCX0H
VMu22XDs8m5wRvfTGDc69lLpBNcMxoWzcTs7Kw9tLMfuYHH6U1vSFXt929aBRixT1iNNLLJO3lrp
UGD6d9Ok26Q16YmR0zGlDN1UOeOdQ7zKw8ihXm4yvep0WqrlKpiz3PS2CEQw7fy6cq1bGy/ij6yN
UTEmkLwJEhhLlYWgKrqjX9oeClg/LbLtpA39z94vm1dlwf7a0rlVV5xqdcY9JU3LME6c/KlM46ZH
YK4XQ2hoeY+3IeDH2mN36I+o4AiWogQ0Hua68aiziCd+DXLTWx6qwvZRoGak7oUG55YqnDpKGHac
qob8SmSPFtq5oTw+Q4Hx3bPTaoS6P6o7pfntN03oY35r6WP30yjpJoVLTRbAs14W+JSGtvK/WE4n
u8gYy+FnphlTfuiJQayuTKOJxQ3/hhVEjdYlXtiZSf/gMzXPbvykG394g8AnmbjSUZ+NWuXNVnSt
Tuu1KC3jCu/qmtS0zCAvU9tQ5j5dfHV0kj5LuUDOhZvOin2fkMO4jQ85st37uW/QjCdtbmShog62
fkKTUOneX8w438jGHbZB3SHzqdFR/hzYT9Su9ifY4qOYUHg6+ejC2hSe+BrYHeo/xhtmtuF5HoLI
Ea7thyb2v+Qw1eWc7TXdn72w7XWZ3vTGXNk0UK24uiryMdkiWXfifeF11uc0kUu9VSQGEavWz9Rl
QbDMzzCfJ7lPJ8rILdmqLi0n6jRwctrkeFdlEORHLdVGaydQQvpRs3j+YyYMNBMVsvi7JrBqcd0Z
Evm0NRt2ftXnwv+ZBBU+OWj6g7srpyqrozJJYsn+6pvtJm96fvWgTip1jW8K55qDsyP5IpEItXgl
exxDFeLGjTtT4KHOR9dxVYCLoGpvXKO8i4FBx3vZxIQEpnWcZoccLAYv4oj/I6TnCLe5mlMEYybJ
bPXRtR1jvE546BEwVzJ+8ZZEa0NTE0YPfTqof5B3lGMecSgFHY/d5no04UD3Y8ELkOcxnLwCtwdZ
mrRasdbqfbHtAoG3okM1vCB0XijpCgliPbTJiSZL1Ot56DduOg36+lBnJZ19IbaV7Sc6PvTaMx7x
L+UdfrQSa6oeqP9RdmY7ciJbFP0iJObhFXLOKlfZNdl+QbbbZh4DiICv74WfXFlWpdz3Wrq63WoS
CGI4Z++1wWLNTlqcC7Uof6MWUdy5jdn056oyh40Ap1WRY9MMfL+iXdTw6AxjIDa0vfgF3uJUT3VF
5uaj3hqxjDCcDXwAJtbEney1hixlS6TGkdP9aBShatpB3Zm4eoqj6cxVEIoG8gETeNrukmHqZRKi
sUf+sUIf2WV7JgR58DKxeGn8XvVUOvwp2RhTmTe7kkjlYCu6UftYUFy3vvop/+awxaQURxg3XW3T
gs7T7ofWNtgaMHO1G79vuWw3mlVzCwdXsE2pSu1T1yzy0e+DEolANw4FBFmAjFo/MH/7bE6BO2lD
3dzQWzKLo21PKOGNoOHNNYacxw/wHb0gQgTQyltbVGxnKDTm2j07a7ZeTtLV3gP5MtoXrNRW/HWR
Xf9hABk/7DUBNu2KLfFvVQV6S9ShKB9zAr4oYDgFtZhxSOwjuuHTMiHEMhHKRvGo2Tu9mn+tRtn9
+4WM30WRy6MvUP6A8jgoVHwXr0/aEgxKR8yedaRD4eU3Fl5Ma1OxgfewEs3o7c3UBwpnpH1nnuKU
aShs5WQeCkfrzR1JViB5XfYkT2hCknSbMIV7IfXc7D+6DLwF10jSG71HMLcB2+E+2sFo1zew8I0f
FNjqnTmnc3rrOQUvb6DzqW3GaQRQJTQOm59aL8/Ms6lkpQAsgEXfznY58TBEkUel3tR3vpyYFEON
dDj1tWixOYTN4tu/aLbE9tGoUv9JB7E33zSdcl7cAVRHWLOE/MKJxiEwcGMt2w32opWcvnykJopO
RRfVpiDeZYYmjxugKXFQDXCT/D3JjO1wyjyS7o7gnPRhR3loOc+uNOudQQ6gsU1nt3iaA39Mn1ot
nqsNR0IAifaIn5rVYYivdBvelGoB4+AJQvVAa4NSycWooaYmJMi89KQFtf1JCmu5KarMpDW+lIoy
deL9QCHZ71M1Pr4/eN5WaXDMoD+iIoVOB8nJ67GTcLIn1azJT8Hgnnyvin9C718lbzK7Zl9+U4IC
YYvnadWYIUWwL3VVZBcpHf+He1QZbb954NsDKDtHbV9hGIjLK8/0L5V4rkf1kqYYCl+0oK9vjVZ9
Sy8gdo5uG2QHM1vye22RJGuXvTs/mz35S57yurOZjaSKTrHHHnCcWvuk4+H/+f5jfvOC0dMQYsFL
BoyP1uuiK8C20AyGGi0dWZDToW9HE/cCEWkoSBElVsz6X8Vofs/TOPau1Bv/dml4GLxfiBAOWvPX
j8Fok4Z2oe4erWTd13F82bFV6HcBfRK2qnE9fvZ4TGev0Kbd+3f9t1dAGwBSMtE7CEV/J+T8USy3
bHQflTe7R1oi0PLqzvJCpoZ4JRBoY0RdhCRjSXnFCI2BXN0QRiM43IFV8wO841JdmZ3/MgSBQfKf
ldVIM/FitFuW104J7JjjvExi38o66Daa0vTTqMo2o5KWq2vmtL88/pU/CfwKnTWF7YumrAhg9ReN
dI6gwM0NIIZkLx0gwXhJ0pNpzGoveuKjrMWuPr3/9P+yFKGLQ87Jt23ZzNevX7yA8VUUik5FMAz+
royT/BuV14mY9UA7jmSSrgEZS/Xvw43OO6339dPjo1ufx5+v3KziZK2fEWICSeFbWQZWuptMzGrS
9GSzoZySRDZ2LijE8xJcU8j87XGvnSf+MgD3Xl5+1tQyeIBHj0GB6a+GvXb21SzvOzl4dSTSPv6R
ZI041OziqysL8dsSNJgohB2IYtDsoQV6fes1dr+SAod7LEYqDWHeMSlFHNTJVQ2ErPMwR+8dKZMT
k5tN7i086fKf+yd8yZgLaFhjFg8u57xmnKxApL5zBFFootbtkiNyoZvCq5crCpq33/YKeyLqAHIr
EFrzkpgoPAkpcmFeGanpTjurhl/MCulTOKtSu+xupqrErtMTxubtgq7Iu48BtfZ0h2rcv5GTMV1r
zb0JCyQEMiDAEmftqqth0n/9AlzQtwaZk/4xbTtnb/Zs4kObXf/eLYPlrFA05aQrq+XeK7uhPI86
IQVnu8Zeca7AWmzgWFOxKIys32qVQD7/jx8k7X0GJdM/8yF6+YtWZeALlmB/zE9lO1GPdXNs15wF
NkbimT8Xu9lOYMr6Kxd980FwUdqGeH3QZ6BdvZj+F2EL+g9FcXIqQ0vD3k3MD71XdOc0ScrlKMrM
GKmhzHl6SHScgv86HXB52j/wxgwiTMnFeP1KHL0zWXNtkqokntehRjoeChpvlJdKozvkeCoRjGBa
wGnnTg/vP/C3947v+/dmHEoI2t2LjTFvXpoLnehjnPSEz5gtnCQTDlqUiESeMEE2x94dZBd1+qj/
ev/ab/JUWfRgz8FWY+eN8OlyNrA4Fs1tNWdHfa7nJ7K8+3qvG4Pi5JXTrkbOGLQ3qu5Ql4i0GuJn
aRJusmnHqbIoJJDbvLGHZqqTaCGWsfxm+Ko1z+RGJfq+qHrr4I6F+vz+j36zPq6rxaqaom+3WoIu
PqC2lhq1P7tly4SDlyLF55nYlZ3p9P9NKrCvJT6+3XxyOYfnw+mFP5e6KWNStGc7tz2WCZB7m8Lq
rwG+xW6oDZGH79/am9VwvTU6SStlYmV+Xtya3pA2pxqkvImNYLIY0Wxhk7Rckh8NlWXbqRfJhzqu
5JU289t5kieKjojGKzJRZvyLVWElLTAzTsaxD6pJnaiqmtvBqqfbjK3Xly7l2NoD3McgHZRVHOaN
Jn72zUTBGW1D8q/CH9x+6MNgmVD1B1Z58RTaWaPQMnTW0QBR84L7Vd7ZVmIFxyqwp/rf3Js6CDqE
zQwmrI1oVS/vnGAO6dQNUhyKWygdCeHujUPGwPOPmolkgaiOHnP5jOW0vIIVfjOQfWZZcM3YN/Em
8QteTzsrRjerOeQeF1eVZmjy7dxaNb2pxpzu3Na7fX9wvRnI6+WQLBgEEXOEu9znJqQAK2pq07HH
9L1phzm/x8CY75Usr+2v3oxjLkU7HdEqSgkkXBf7ScfG454t9XQ0Mz3fV7YZb3NgY1GVUOoklcf8
UBnJ8M9vclU40s9fnycm1fVH/bGpQwriDQiSp2Mw1tLfpLVbTtFUYoYKaVza5SFZuu5n3lWqPL7/
ZN9M4ajVmT1BG64KUvY2r6/cUq3xgCcuRyRk8Yu9JOZHyrWms7XiSRenOfPIZiOSC2AHLCjYDu9f
/u3T/q3j4ngMJhe84MXyNVZVr3E6sY+kHgYY7HUvDUu7bE6DLMxtIaqfnQFd7v2Lvh1NqBxXIgy7
Z4dt3MWMkalCy2fW0mOTtcWpNJzJigi68/pIo74UH96/2ptPhWhzDDqwt1fD2RtLpgxSGgKG15/b
rpUVxIaWDlaSpPQP3Vr+pLLLE/7nS2L8XRV6KGdRzV4Mp6wm4skv5XBGomfQ6ZQlvbcyZ4OArl0l
pzbphit3uT6zVzWygGoRhB28Caul/HJrSCxJHTOQxrNOrrmxTwcwuMd2oGH48/17e5MgSrEIwRQT
Hm4SLni5y+tp/bt5jusfIk/THjNNuHWUUbrN/kuEch98R6g5iBYlMwAe2Gq+6Izf6pZ+Sn5Pl1Zm
P5rak25IvLh3TY/99mV769zP6YwzKaH21uvPCfYDnLZk1M9tRXEyNDFAhyY6go8+iWiHSsxXijBv
Pl809qicVma+gTjnkltFJiKAXBXQvC2V8k7CW+wPhLj9UoaR7pPYNcaPeWfph3yS+f79F/HmKwq8
teyxqkB/y/zXv//HnIUA2xkq8s7O5FlO7hhWloVA2VGxW90QZ5Ze2We/HWDrrSKnpcCFsOvytL0M
FhF1cd2cLb/p7WfNa/RyV5XYV66M5LePlJO1RU4SvTaM65e4AExS9GVdrT2X7GiyeQv6bVo502Px
Ujmzr44awqsezrNWTT/c2G6+vP9cL69PjMQKLMAEh6AM3fI6xP54rlOW6D1LYXqGrVt9sQrTJsrR
AQlvrsSOuG/yb/iel72tTWWyef/al9Px72uv1QXWv9VceHGCKlSnET7CtRtW1zDrgUjSAqGj6LXL
50FW9bNKe/Xy/kUvv5n1ooxgDpXIiTlGXKy4fOy5P5d9ds5iPvswQ9P0yZYdKVCDIs0zp7+eXJkg
LwkNrLMrJIB0VkwMLLyXuFUkjyYJK0t+Jjc13YL5iY/AnYd7y8uGjavc8gAPv41GUpqNqB8QrHk4
qq487b+86bWWgAyeLExG9sVkkaNr6QTdqjO+desloE93pwEfPvuTjUDNiXN1CjxNbhwILFe+pt8L
65/z9foAOIggBmWzg2nlYt0XKHgMQGX5OaWbSLYBHWAM5gnNrLAm2eepL9Fz0XvrSd5d2mU54lfU
4qhINBrng5wIy+rNeTfOqKvQ61sbMEzuoUWwfaaVkH+bRHoVwf27lHrxo3H981EwNNmtXJ61x5oD
p9vXy6mXQf7BVaBxN5pEuhpC0YOGlA010GayDvMIWUup7vM8SX6J0VoDDvICjG3PgvJYm534iaxL
PlkqS8qDlpuuFpoui8VNgGox+4KfpVS7OGiy+KayEmLtJ5rNN+htquQ57ez0p8r0Ith6tSufAWFP
0y6ezf4w085F9d0m2q+0jZUBdcKiRUSnJm+7OxoU4w1exH6pQ6p3db4RYhzF40yPvtiprmvBfcJt
0M091gLb4E3oTvWtajpjy6yqpV+7pZvFh8YMxo5RiRQmIonWuh8VZJOnZnASEWqzMSbDtrKEox9s
q25+pkCO74x0Gb/WynBrUszM6Smh/QTxaMnUr0EarYaisy+6Y+FanBQDprwptO0hO2td7NjbsfTk
rokdKk0LCUw700r9+BQEPTGpqjQIekBYM5WPDaKX/K43Bl0eLLAQH3DorLIEbwREIZ1lAL3b0OmJ
QGN52jbru6K67csiPtrwBlUY5G43fpzdThmR0dDRZjeIHA64mBDJpvPIcweCTT1gk+mVfJJDXNV3
mH+SJmrqJSGr3Z/c84x9NY6ccaQoHGTLcCxa0Qzh3MBJGgh1nUKYSP5XrK+kyppmp4pNTsdz3CSk
034BvmnrYS4HGnuOl6rvI+DzMcyQjv30JWSKD1NhEWs/lKb5KRjnnmMtiZ3zbcs8gRd76iovKhaF
TqWaB+vsEuEKbVf3e7HN6BF8xZkpPsp0Kdb0Ym8W+yXJvDSih58COBqtYOdJgHt7I7YZIkjvZ+BM
vih2tP+hnoGjNc2IKGZf33XW0lcHWXV6smVnQ0qcUXfDf9OcdD90vXXy7URPvry3vbgtbhY/to29
NjmdcRvEnUVdZnT952V0lvYYTEhdHM+R48dsKS3jhipi+cNT6aiHwCbonOzzqRWMNQ6ED35CAOXP
sVNJe26HYEATOFrVV+QdfvIL1UNafHRk5alfDp2+YlvjFYxhkRFffLCSriU0eixqBApUp/aSkwen
VGXN96OVV9nWtrpkOM6BSmBTJQsq0YpvoN2AvhViE8eKGDfRMEselT1RZkd1oBuf+HA16yFWJfIN
b0oB4peWtH/QjpXlJplWxVOR1bYZLmM5DE8IocwXP2XauxcyH7aiKXXjMUtHtGaxAaN4M6NCdj/n
cyw5ShPA5AakKiz2f4bLQyKo2Nb7yCuW6uPK3XuqyiQtNmOqO0+U4lTxBCpYL59q21MiLKl8imOT
ZKA2p0Qrew3CdCMNHDNo4aZNIZeg/sZ0Lb7RJ1y+1kau/6cTJpCR+Y305usgClC7ei/8PQzgwNgU
VtxN+9iQ8Yg0gUTYjXJQYGNamPgH7WBI+pMhqMWEAJX0T4C61/KgGpwbqVfY1sjqApNP/ktcn7te
WUtkTwnRvouwjCj3dFy9uDvHOyU6Stud3i/VF41OCkJQkgz5PpypGyK+h769oYcaj1u9IxEr0pVL
7c0c0vREnh6ricXC8A1/b5uEqPDdIYQsFpyN0Vb9dmmk5+ziunUaZMeyUNsmX+LPIptlH1HYFA1t
q6D5PGFZ7SLAtP3nOWj5aGPOsy9WlgRf8hGM1K1nEmmtp/D7Tlofx/ugsTU9mhIxVgcqRgCPwpIi
7qldzKzYozBld1O1hMGoKCdZAMknNPVPRlrP9qkh9TQ9mkB3j52zjM3HlhZ2a4Yw61Jjg5Qyuw3s
YpxPIwv7SaPabmwAYNbudtXEPwcleswNWzUgYrEwpMaM3Fhf0goyzr4NUEPvObHl3sZHnKJHqVrj
QVxDwNIJZzQdAKSDqW4egorl7cXOSrO+b0fhiROhasiE8tZsKzy7c68dmrRNfsbCMbAFM29P9nao
DFttAJYiP56RQhKWSR/e/xwkZvBCOm22RPpcVR6B6cAyNshwXQLkEwT0R+TsvjxkqU0qFDLtAf1U
PlL7uZuHIW4+iNyd5JnS14KGukKZgRyryWoxfJF62mZHCcbgpvSDorippl6dKvCj+qcpUPaJ8xI0
P2LDtHEzu0NrsJueuqNlAHffcL43q2M7TUMeSSJKg43DueVBkXf2ZIN2tA99M3vpS8yWVN6vYrIv
TCDN98FKtdsF82t5Smdc1J8dqhxym0IL1OH0a5Wx8YHTFY+ot4zuNPqA8TqS47KtnjuJ8Y2jgwYQ
1Oyam9UVc8ThTuJmVboN1DxXtKaDBgjfqcD9mC3tXo3t0vIlK7sYbhZQd96HZahl/3N0U+9nWjZN
s6MKZg8HHXbcf8Bk0QMD5nBRGcR2TivYoAHcbFYdBaImThb7xan6/juVUtluXL+0fwYNPyUKZrh7
OzTihr1RbuIYP9rUNeqbYAGRjO4eUXb5AtevzY/kSBrpr3iMTRuSZFy/qBLb2yHJgBBEfllNByCY
tn+0tMx5Lg1qk+O2mnVqAlSA07PnzMrZ9nWvWYdZ8zobs7ttlmfC7eW3zMumYZM7mq6d0w6swNke
vTKJCMqyvZt48vV9hl+13DU10N4nXenBfqatA3RLJ45oB+mjqb8nzBNJVDcdUV+eB5MhUmhK3H3J
emrs1tfpQguKgywUA0D8xkYmh9eCqtcHZqgk2+hJ0mzTiXSE4xpxVIBjTgXcgtbQ9BZPuV89a1aO
KrPVRjveVbXFgt91IM5Q1ZhyY2a1me69BUThjj3ihCARxGEeTga4w9t6RisdaTLpx62RlMm4cYfB
eVGBnJOo5Uc2cEQ7L9/KJii/d4hdsHEHE8LFISu9nW+nE9sYv4nZoQUdql1LC57MZPbEdy9vMq1g
T62Pv7zGQyrWDDn2xEnPqB9Oqennt729GOYQutWS3xZ1WzrH2fOzTRlXmbPVFmXBtrRqdw4N6Qkn
qtvWirdsgWfUb17h2ihPNS/7SjB3yV43lequoIRKDgKyyHGT1f7kf6AeI9K7yqtBNM5wEvcVYe1s
6ehoBXttEF6NdLJJZqRzHUGTOHTaoAAvFKLk9O7x8xTtbZ9RMflEBSl/Bp221AcV9MBL2WGY3UaC
lvusNRMad4CNZWVGEy3z9gDvlXivPisdbYsfDfV+5yBTm2pHTZEEeaBCH5lYW4dll2ryh5k1iQy9
trHsLYMbkZpvVjOFSWrZERNO5X4tCrvotwQoyIKZitLeRpkeuIsuI4M+GTSRRJ20xG1mucL94LV4
0IJQRy7cnhsis+Hxa+iCo5R9GUHmWm6gti5t0NO69IP6FqV521N4jbUujxo2x9WNBDafM2ZLDZEF
Uut1x02R/yOxFKPD5tHuNG/V/IJOyd2qmhFR9+JR9bVTbIwGnM0281zyOyxFApq75Nr8Qy4Q+DbY
UuSx04setR0Qj+A2icsFy7rFSmDet4EUHxc9GYsb7BVBj7VABH1S4yQCyXGzVEb61dWctD/GYzAz
b1EZMT9p/lAAbbXWvSdOVJFsBTiYFAaXX2peGDQgJekFLam1Y0UdIczm9EQ2gyjrZFMnsgQ1D8Tq
NiWI7TtC/Jb2+hB46V4ryumQWYFqYWUXRREOyHD0G7lIzYrQ+mf9xqA4Ve2qjP1aRAJZ/MiliU4d
unlpTlnXu3LPIOoc7Eu50qNYBFZxN5di0faOMCoqhm3aRSYQteDDNGZsl+w0rY3nalk1o+Vcp8Up
jXsgAKoYhdgisG0PblJm+hYsFgc8A1UwiRIF4suN0zQ6nWZaQVqchU4XdA0zWRfU0aTlXsVWZCjk
d19jQxKWg++obRIEpb7BXOa0oYNxbT6yHzGHw7IaqpcucHswgZoXo4Cll0jK0kq7W4+MpIFmGA+c
wij82zpI7GXLU8afnJLmN4VDu7iPlWuy+1x9KMlZzJXocBu5eJvGQWH7KSuVMVk1yVaW/pI+QniN
dwG7/KTejDLon73YnPJTZzfZo5HN3rwtZ7yxQzjkGN5Dsx3zZquyGvjp1I99eRBTx/+/1oX9M4Um
rWKz0yPrR1w7OlDJVYH6vcpc50u8zOg8Y3PR/C3aUHbOJIm0ClDysAxQs1k3jCgtmCOaMCNIpLhR
meuJW801m1vfVJV5SAQBcXzJeDqJLgeHK0OZKp33Vs1FNE19/Nn1kf+ELv6zDYQchyeJuqSLWqlq
75QAifO2YJCnr/NoD9yDZSqxZQcS8/QRXLvPJHi36GNdORUnlnR/C+V8qTeAxIKfPTNIEaOCcIf+
x1A0+ZcO1K16rsoGS54e4zGsZWb9wAfSzbeeQM26l0adfIWSMc0nndiimfCaphg+irgfTpXdG80m
lZUlD8Vgmjujhb+BWjjtslPVeAnJKXOx1Pl+WoLU2SREC7KQWdmIFoJqoOY/koQy9SfJ+etbtyTG
rzaDpxOWPmGPe2vk3SoWsmobKEdfNvVoEWoQtlbWdWnYLgIbEPtzZJCmwOcXJsi9PxqmKvQdgtBy
OdVUmIedtzSt2nCocWSEFqR5mqsO0SjaCjfAQ9kVzKS6s9gvHvHrajtPsdFuDYTnxqazMjMaachX
L4Dpl2BXEaPrPphol8VTpw2du8kWQn02yeKk9m72Mt8L7cxZ/AiiubF8jYWr1AcWYTlsmLkr5zhR
nObk6+gozDrI34oJM/dM9DhLWZzsgZ+PV4RZLImSnFrxnkhiV8BNRtsdLuhMUjskALOqQXMmhmST
6C7DloOO3oRsBG15Oxa9+IhPROR7161NZ7/6DE7SRXAVGmWFbcfJF6PbLwYITFQfRJfcFnw83/qM
iWJjBXHu7/JuymdMBF1WZNvYSiv1IXC7wXtmoTW8J3DxbPdDBEX9NyN2RH7fYRY2bnxBzTUiibpb
bjE+Gei/57nSt5bXBd+ZWVnH6kalLaHb7CZDvZuRavcCV8y2HLUu26k80V8Ekk096scUAXVMDjxq
11kmP90kH3TOca42JKFtZLFWX6kyvq3pWo4NpZM+gc//8Ncq5B/15N5YCsaY3p8NwFHTXe4aCZOl
X6Lpx0/Z7nuPesSnipH7j5EiFFlROYDydZBFo1+69NS7Vi78vGjKs9Xo9Q4wPRORpuEBDb0sH/YC
WPh0ghTkWtfKu2v7+XWhkA4u1AMkATT5AuOiujnAaC4TkyujCmELx0m71Kh7tSY98STRcWR51fdE
FRg4TCgOodubbjRSZPnPmJLqSvP6jUKB5p9FExDZHMpI2rgXnRLhKUfajlacKx/5Bcv9spwoGZYN
VZC2ferQHw/nuehpWuH8+Jp7KSUB5CvY6AxcGO9X298UnZk8+C87c/ZcjnGZvqGpuUwDc0husskp
n81yyY/CALTALFZi/ila4JKDh7ECZvz2/Uu/KfRbaKRQadKZhLvnX5JbOz7Q0UaFcvLIXv1sjn28
02wL54dtTWfMl9ei6t/cKgMfxB56FDIxsGpddDPI0EqW2pqLk0y7JkqldO4c0Pi3C7+RIbDWouTw
wseYXnvjb745rrzyWNbcPjy+l0wW5XIw7u2gPAmFon1bzH6ff7SccVY4MJExtGDombix+bSRn6qa
QLWZHc7Oq6GmzHqPP8idxznY9sVUBy+5pvRlXzA72TvL6ksOkDHmon/titAt5s14bAzoxaAp+d01
+WOqqFVVoTUp8ieRiGVrY2GtQjsVzO3YsVjkW7y9N5RiWmQ0baEIJCACi5ndFcGVoXLxAH//Eprm
q2UEkQu/5vWktR6JiUNQ+ZMFj7DYpGD79jJb0r3RLv3nYJqtLXjSa+LW3/PCH/MGl0WDAQGNvDI+
Ee9SDSGGfpky5ZVPRZ21d7ApCvz3emUde9kseRivjvwwTaeuDW0Wyn3vI3XxiYWjfNvi8YRRRXjM
+1/NmxA1fhRVcnDiTKLwXi6bcnkcGFJPmCjaqk6HEKvwuPGENWK+E3BgwrQbPTaDuHqSTVvPfUe1
ODdx75aN9uirLv+vY3L/UeHyqUMrRTgZmWU67oUs5RVZ0GVzngforaxxHiBlM9P9Ldr7YwSx73DE
0qXzA19GV7MThKZFahney5CEMCFD2ptg69B+GiSrcQjUItINy1/2pFWfeTdiPs9t0zyPuWH+ay7M
+tuICkUZynzsG/baYX7129DjWWOgHtjnijPa7OCTKZxMD7u6rY4OT/SaJu5iwvv9NNCBsfAyBbn8
9fqKtR2IqdZG9VBmMdasYkzjm4BDDWwBSmdZ2CqrvAaI/Ps1fXuVhqFAu4wBHoupMidPqYeMwucn
z/XnzwXWrRdjLvINH7396/3heTHJ/r5HVIS8bzrmLov963tc460G3qN6sBcH830tGpS35fxktp7W
AQXX2OfFgbjnBNhekUj/7dLIG9aWIBAxeNWvL+0qgBfsC+cHeO7iMPqas/KonB9Nq4tdMTr2UZ8S
/6mq7eHp/Zteb+r1PLFiPm3yh2nErKKeiytXBvJ2wZVZy4uPMAW6npwhCqpaYlpXtGF/uRb9eDxm
EORtdJXrVPnHsE3aLpgre14eitEQnw3lD+eVgDUChoDVe6Uv/JfRw8WQ1NJrAIh0ibijfTcVKI3n
ByK6yAQY2PsaJHyOI6pifQTPUXQA1N5/mH+9Jl6CAImUx5/17/9xg3KYtEBx4Hxg8vgBSkuyJgo7
0HZN0dtgkQbRDlf2xH97pg7YL7TsFhQk9+KZGpSLLKjC3CagzYfWbO5qUVjP5Tx/f//e3q5jfBV/
XGgdwn/cG7bLVQi8zA9Mz6ttPydluAfX04+V9xSTc3TAS+n8eP+ibx4o8hC2+0glMWmssrrXF3W6
cvHLzFOPTp9x2g5SSQUlLgKn22UN0hxgQTg1r7zF3/ayP78J8Fmo6dap31g1UJdqBtG1i1F6XvuE
DNhqw2GBcL5VQcnuIWvz6r7pQMAfEzM3D11Kv2PnL52hH2vTHIN9klqiOy3Gi+e2/UuSLt693dVi
h+F8uemkGXWDE5XehKcXqk46RpVyZ30/d1ahcXx3YHtTLA4gzJCQlD4kdqwOQ5x0feSmonbDpM2B
sCC5se6tJKXPQapn/zxlIDBIaJ/l5zxIrfg/KhfJ8q3OVftfM83+jTInnO7kXqYCe7TpF1ce2uXR
gPMYpxPsQ+i3mEFRjL1+VXY7efGMQvup53yAYyfJcXCZw6zivdHj5EJL4NA1ySlWfKeDR627dKQH
XsehNtXPNbmQ/zZ2mNaot7grKd1GNP4m9bNtU+H58fBk1DKwUVQ0BM7GtUZaCseWYlOJXl75GN/s
utZrov9Zj0kIgNCjvH4ICdX2TjbN9CRrY5Rhxul6jHK4GDU1okXaW88opv8C0pj9qPOFfpsEUio4
GZNNwq+xND0CJUJSqyvP4nKWWH+Xg5idj4ipHrXh69+lWiwVVizbJ2+YqttkGeMDaqJkWRc06gj/
/OAxpgasoiTI4ei7WMwoDLikelKCsZ3U+h7Ho//DTiyZbOiLSPgBni+rK6PvcnLi/tDurfofDoJQ
DMzX9yesAVWC141PWkX/tw/q7hkNnr4TopQ/embE5lwCk5FXTILrnPdqokBVt56Cubr7OwXo9WUr
yIU02Wzt0QJuKvbm4Hp31uiLL4aXQ02rmPSZrmqvOedL3lx7qb9P268vz8BGKknZDq21dykk7GMI
B5TMvUeQSvQ8HOWX6suSJ7OzcXrXG56EReyXX0mHIdfET75hac5hnlPAR6Y9FN+qxMqCvbSZZff0
cMWDP+egWgpTGGK72BPhsMMs7XpDh8XMyb/oa5eT/ej3BzvulCY5O+BXU3uSpzOU1mS5QsUxCkOO
G9VS1IB1oAdP/rwK0Je47vHyJEa+1ewpLfZFw0hA2T9241YmsUmyfZlpw61SaSDvaCUEPznG+e1P
mc+z/TCTxNF+dKAdcN2pn3EFhzqo9/7WjfXA/+8fBzHjF3GWi/AVRR8biNevNtNHr/OXJHgEPwGM
woM580gIXnVuzax1t6RfNNfQrm8GMXm86I0ZThxbOVVcLOWoBBqIFVRAVZ11SBzy1L4b5rqk0Zm4
yYrzoR3yyUiMJt69f7N/vTLfKkUNalvmpfEXEshCkXqqn1j1JF8KpUh9MMc7rzZ0gM8zGQZlfF26
uE4Ef45fB6MH4nT4JGi8wehfTBQeyWOWz+q39kGgEPfCcF4gX3jBqSNuwttRi5MTkaQLOYy5pp/J
HtGaaIR9kp5IiXKzU+A3FEz1KRu+VbSkr22uLp8LVa7fHmwmF8vi116saXGa641FMt3TWLi9HaKi
ab9Bg+ybbTzb6pty5vihw/yvbd5/H5fT9e/r4rRf7Qyc3i89KWk/oVhRdfKsOXGLCKcB0tBP/sds
Spvt+5e61I+SJsY9rkp0Fi1c55cBzbM0EBcYmvbUq1acBzG036aYKD0tM42oNbrM2lZ+FTiRIFo+
P3I2cI+D44ngyn79ci5df8dqerZMfECs2Rejv7Bp25OWHD/N/3N2HjtuI+0aviICzGFLZanbbbvb
ku0NYXv8M+fMqz9P9cqiBBF9gNmMPZgSK37hDd1ga/sJs8TvSZ1mNFB7pG50gQBaZX47qU9pyFP5
wUeLt0rl+9+NgmCrvotG/hPeToodFxasz/PgyXIEiQKlny73+ktEvxpWLu23hZm//WAxIhc3zzGV
mnkN0Ve5eyTUrs4oPrVHPTaKdZ/2/ac0gfDuVhqvs+ybYw4V0qx3j1ddbNyrk8fXArtUVKiO0JDn
VeUQ3EzfYLp6Lv1E3sl1Lz/lSeuBAmgiA3BW322aSDNesECsNhTEs4XFvt3g7+QgnRCbZBDk/fXt
GgejZwP6jM9+N/YnScmtnQFafRO3urT0TN6bZ/a2SI6IApF4uB6rtuiReEqYnIepyLZdYKQ/akvv
XQlK2Q623fSDeisW9U0SL+Wgt/eHULM34UcKuQ4IOtdDt2Uv0Xt24rM9mUD8Kyd6lYO23JRAYo5T
7ZQXT6IJ83ht5zkTO5maLZAaC0cdwZW8HnQYUno1NRVxZLOg0AJbQgE4VBBYWIVhFA8uuCplidNw
50tFYk9nHBEHosxZlVNSEJaqwjw9A/Qzj007NW/srIloFvMEUh7N/N5Mkv/xbYSCjsPEUq3B8HZ2
P0eN402tNmVn4BVHunu+tuqprmzU3kPi6vG03jkylGfQqqa0JtQK5lt24rAil5uec8/rfqbe4GwU
HQEb7JKLA+Ld6qmgLvUDgyzlGdb20qreHx6k0TtFmzry9aoy+T4aOSar2g7pcBrays5c+CNUcdM2
t76WIyT5QPFoEQYkrOsSyw1z4Y68t8iUNVCzluHYgbe//g1NOFCt9uLs7EEgPPNf1OvYQi+1GWTk
TJ1o9N1ByusP1sbEfkapiCDXxO+dLXY9apGGTtUXYXaeRtPfm84gmxs0rutdXtSmvxryplzJmQNN
pyTBerzo984SqZMg4gPBIRKcjW1IUcxhzc7WCEhr1YOxBV5SD3899KaSTT4hxruwp28SaeqQNHss
ji5FCEEjuR4z6MCVW6EWXQpJHVtKyxX00LBvgk1joIIDVDEBPegr0qehI1LYEUAbR6uCSga0SI6S
hRznNkAQvwdKNGkjSihQkK9/j2oEuO82QXgZPV8D35j3nbdDFpjKiKMXwDAD8qBh48RFaG3koYmK
dYWNbrsKqYbZCwtycwy4RRFTF4GKKvops8kZ5dCzO1XziROj5s8IjOEp6LF53bXRgEBKU8vYomRg
n4xVa6pRdMgsACGPN8Xd30A1WCbpwctjvkDaiDU6nfrwUtXGtO7ZO3upCJNfcdz96uXJ+hZqKbKn
mRdMK7+Mg4X7/eYUMgV0tHi2ORO0PWfvWd4XfW4gb3jJZN/acF7KiIawV627pnF+KPTpn9BNCxdC
0pvSBkwuekkiZkAXll7k7ALK8Ryd6qiSzgjvxescK3p5FRakcYnqhN9SfbDQNi5HgYJpnnRwBvtm
jLEL9eX+pWdjLtSS7y0CPXFRqucX8eJc78qBhAT6jOVftAF9EDfIYFIMYz7JyItEsqulo/Xke3G1
z0c7X3Nup4VdcBNWMB+iNyHaROSH8+RbMQT31pzQATZD/w3ojnMWklxPiaUn30xJN5HwCcvkzzDF
/fnxBry5lRgaN1qTY0kKRJfz+tuB7OL9bLADlKHO90gg1axESTGpDMej0RX27vF4d3Yc6Sg9K2qi
Nt1u8Xv+iY21KVQ6YB3hhQirf23lpCEVU+WVGRryejI8/XPgsxseD3rnI9nbOrhDskNqG2L+/xk0
tmNkrHs1ujgo/b5A9+ZaKRUTPfMaj2ppiZJ17xtxPUIHgLnlmRF//89wI6mBCZUspkPt2wiKStNK
peoAGTRAXNP0gQFrauIsXK4G/9erOBx6JG+5aK/jg3bzqktFDxV9sONLpmHpJmcBemrtJEOYiam3
PJ7Qe1/oWCIQBbagECFef6He1lypUAXOnYWn+kCx+rVQRvS/p8gCaGfEJLVy8OXxoHdOiaoipkFv
AAkCmuDXg06BKWlyl0pnqZWcwvWdKL5ofWat/cTo1kTrWrfKAHyerMi0Fk7onZeUWJQqrAlChOL0
vKGHqoOsRobpnf0cjz5XhWdTQXaq1ABtZ8UDdmpimJigt448rpc1qwLfUMqwkK7duEn63eO5uFls
SuT05MlvWQQRoV/PRUDgOBaA/c8ogMsHczSAeoZ1J9vrpAF4sLDcN+dHjMa+IgER+3puHlGpqh/X
rRycbSl0Nl6XyrvSi49thkQMCtyj8/r465bGm73MnloOzQBX8tz6cfh3srw6cK2y61NEfM3fYeI3
6v/jCxFKI5MEFENkMttbchoViPXowTksi1++1EJIaqz4rQajxgdm4fePf6Do7RmAwCjvzzttNIWj
iHJjdJabOvwKBDQ9ppZfbSWPrvmKgNCODo9HvN0wpI8KhTHhI4rN7OyeD02/pwxXRGdTbvGZcDoF
IKJM6aMrUnlpNm+uByjiJI5MJwReRZ7XAG20HBVqrtHZjrjrJPD93jHrrKZYD1U6Tmvb8rSDEoCw
3j7+ytuNw8Ci+U5NgqtiroiijGps1KYRnoMBKNlqLJxEWkt6GCsbgPj1N7hlkPoej3lzLYmPpZ2I
szoHBIzu9VGEt4BsqNfG56Zp8m9eCCMGvLDjfLKkwX7zpmT8z9OqFJeCJIiXfKduI2qqXHRsKbRC
OiJ2mK1r3oShLsVafCa48X6mlY1+dhpo/k5KPeM3IoAhihrloMLhDsjd67EeNjAHyg/fR/wME6Vu
EdiDl5gFkh5GlCl0rOhMY2rqNlVkxP5GjvuRJp1kvT2e8Zt4TXwz8aqIIBEXm28vGNZj7RRSDMVF
RnDYyYb6dzVSt7V5L7ehQ8nABadX/MwyH6A7VI34/PgX3Nln5M7vAbsQMZ0XGNMwmOx4ouaE/ECr
fimmItjFPq2hFXYI/laekkT5aJAqypk8QTTGOVc3bTeFpsYgaUZ8nsq2qtel71C/Nu0if5Vgpe3h
0Tp/YNg07S5qNb/hNfCCBRzTnWNNM5taIlAhpGPnYWqClYRk4IdwBptpS26hWMlzV0ndH5mysrOh
GdHbF4il+cKpFrX7q8iGT7e5k3l7QQ/SRbk+YXA8CeAqLzmnehTVmyjr1HEPaDJdWNU730fLlcyE
cgSiC/N9ZbbA6tPUz85OWGvfjcaG/gcxfVVDGHpjOvyXAdrxwstzmwyBrGMfk/7hoUPpafbYlcqA
a48XpWdceQf/V+zpRbJDL7SlACVp/iuhZKWvZZ719rfc6oguKIi6VdBxu/aArHozbaSyj5aSojsP
Bio5UCXoh5IbzaMtNMEVHymw9KxoZRBsCihFLm0Ruzuh+V0NCxH6ndFQAUbAmumHGTFvuuY6UIe2
YEWhsbXlF9DmSFlS87Ti/wxofOHCnX1vOJJ/Ihkg4FAgZ3c2PbEqlysQdfDaOijkGjnWinpX/T8J
c7Ifjy+LO9uX+WPvguNB6WFuSaXULZYxGE/AvjC0aRd42AcdvSiLvz0e5+5HacI9DSkIorTZRkKv
IY+4GvLzWMTFD8WB24QWPV3yXOkWbuA7bx4KCtRvMHdG7Wy+OZAVRbgHzYmzaU8trlFK2Z3ghSn7
ZMLRKatN5Q1Z62ibTFq7oCV35+rlnUEzl8SV/s68n5WBTNcCbczOcpniYKCbFfs/9qxdDYv1tW2i
JcfsO7cCt53YJUS/NOdnofYwAg7VEis/W7KvfsW+MlnXZGGIjyXxc+AVpb+hHwWU8/Fq3vtOhPvA
mpDecyOJ1f4niVSasglHrSzOyCiUK2wRwk2hxflaG2uQ+UhK7z44HusJAF2lvQA4m3+5Hi8ZoSyV
Y6KcdVrDJxwBasAtOp13yL2wUWvooUv9wpsNyyjirFOComhD3/B6SEm3KbNjO3H2kU/dBslYv8RB
g/1AOtSAqR9/322kREOQpg2oSATp0QWcvSKJ1uTAvBX1HClj/WplZf/Z7iGvbdMUCBI6gYVR7jtF
gSKbSAkuWKV1AC2wpIV1s51EX5KrgAoY8QOh2/VHa7Qd0UhQtDOOZvIezulwwesIpoHdZbgOGjsc
yqIlH8cbBDKxElUeuBa0Q4VC2Ozjs6TPRz/W1TPmUcklCjpUAhGG/dyOtQqdahjK3/KgYUMnN9Ml
K6poPfgW/mT4ImKtXSJQMFbB8PfxktxscX4URRlatDgSUimZ/ag8jmtZbg3tLGVJ+Lurw8TDyqJ3
VEjHnp/uq7AC/PF4zNs9x5gI3SEiBboMOaPr6W9I1qN8MLVzkdnWrwhPvk8lEguQxgJ183iom3tf
fJ7gDQDXF2pK4qf8c4JhJ07iAdXP3dDrzQqNlSxZV720JDl2b0eJ2i1XIsGhPq+m+nYr6+XoG7ih
JcUTbX39p99hEVL7Sv2fgddH4raatvQE3Fs89EXBQgFowDx4NpGmNA55zC86N60cm25rdBAOwxox
Fvrr1vehddDzeTyh99ZOyMcRnXH338Bwq6akjeFX2hkagv4k+ZZe7pJ+QBQj7+wl8cnb1aNjwocR
JXA5Mdr16uWY6UppHGnnKtRU6ZOFPIa2aapaNv88/qqbt5SsCXAGK0irBiXP2SmAjgpgZjJwKdZk
VIn1RuTjTuzJXwPusm1mI2u+7jVYHujWWsnCJr3dPIzOvYhSv4iE5sbBVA2LLGhN41yECqLwUoHG
V1+We4SDqrUP71JyHXMst4+/+XbzXI+qXk9uEpdhkqgSo8pj9xog83LIIUHBy1CN/0WQoxcet3tz
TBTLdUuY7iDMdz1ehbRBj2WheUaoPdkkthpsKCWGbmn69TNqJOUq8lBpxvel/X98Kd9KcQCZVh47
sc3+uQSizsdEp53MM6JV2G4muhyugmyqq03uoOgWjD4WOB+fXNHZolZHeHtTYu8GC2/FKjHPZRLr
e6hn3kZv8a9cAyk0wcfGZvn78Yj3NhFNRpmIkO4e5+b6I6URiGKML9e5KUz70lWDmm6HEM+dVeSr
MKaVNKep29TICy/xgO4PzbCgJhX2v/j7f+Z34ItKA2mrM2j8AIckr8KwsKJ7WFVKfcCWiZkHo79k
Mytut6uUFIID5RZRbELYGN/t62HjcbSzCDfFCzoe8t5A32cA5pb/tWmpNW6SQP8FKmytUSjxkWEz
P7qfARFShxYcPhtG5/yr266RYRtLxaUNfRUVprq5KKHSbvgzb1Ug5f1NqUbtZKVVsDDyzXwL/oMF
JpfWBhM+hy5o+WDUqO+Vl8iPMmQZFH1T9l2+0/owRHil8I9hmlQLj/ad2QbZBDYI/UWgtvN2Q1kU
NqS7uroEFZydKvfLJ3QAqx2aT/YGCydlg499scELtPyq9420cIZvQ0e656I7KPyTdbHs16tdZL7h
ZMibXUxkN1pkHiTnrwkqd3qRtXHSdxbBEl6ppiHVhC5hlu0ljM7NQ4zF6MJ9ffMG8lNYcXhMAkJg
zKVNiyHWWYC4vsCYwu3UnzQcJsfwV6T0xkLFSb15AsVYNBeAlVHXA7Z4/dl+FaFPVuvVJYmCwln5
hLWvY2+1yganu/qpGlvJ3xDMeggsRUGGY5MQmytx9qH8FIRQI/VBimrsBRNK99x9UEuwS/Kxq40k
67MWGJK3jeuuP2ZNXdEDRBU4e0aTtUVDC7a+tQryeHpNamiiH7yw+DIqLjy2QIyEL/b1l00JohMN
hgAXFanU9ZQL0zXTqdYhhm2Hpi0+EdYVC/TXmzePMW2Im0jNcIa4Oq7HBBEJDtPymwsOo9bKaYWN
+kAraZqQwJPt4uOlYTGgAOoLygKQ8tkdBbTIqTyjay7os+iXoqb3yN0vbX1Llo7UC8G6dG0ZbZRo
ytJVYGstiiJYJH94qvliuqCiF+DQaL7+7A7ZjnyQi/YCrCl44Zf+aJPQ33X6kG7ktlL3XqMuYblu
nntEyg0wHVzPyFkbc5jP4EdQxwa9vSQl6tyrnCMNhMRAVKYdZf3YW6m901Tc/FxKTt8ff+87y+36
aRDFHlIt/sGyzJivs1rU0My75EJxOvjWx3K6t4eqtVZl5mewhct63GIdjA5Wkwb906A41c+gQbBK
qtD7OrS10kKb66T8vx5195cIj6pti3TLHtli39WKz0G+lSXV2UfQ+nZhC9J7IYC4vW75AvIVsOPc
8Nx510sWj3JX4aKSXIx4jH40ULOeGuTbVFdHGmMjJUqyVlr6ClCCA7ecNPXweArvnBSIL7RUqEiA
I5+TPpzGq3NfztNLYWvB5xIltU+BhG0qBoXoFvmFtVBSUu/sFxVdBosFQ1pYnS9Zm8QJJvVKdqGH
Xj3VqhXvscDoULecpg6HOD1/cRw/eCtVK21drxtlaZUh1fQlhrX6KUFs6XWcqqFFG06HbTxZ5ZlK
/bQGeu+sE8Ns1uAVpS+0MOPWzeukjVeDMXn7SlPTVw2C2MoaJzRIU43nLUxL/SmOAxKpx9Oqiih3
tjNF94/sFzIyLbLZURwkB6nWQk0vDjBkPGqwlcU2wKzyzG2Muv8JVMpBaz9GRIc2neZvMM6Oi4Pg
7WtbrFrsZpV2Rfi7ngrpuzMFerWFl6Yb7lBQ8hA4mTF0E47ZEbQOWlGWGpjPhZpk0urxl8xdTkCH
YrPA4wfEArgMjc3rHVrS4qlybMCJesKq2uhqhDBjgcDJSqVmvB8tJx/XcMeNT7QyIgwK6FUckKz1
3nxswL/Uvd7/0mR6Z2tcqROETtPJ3KqylKxQbvnf4x87O01CVFkHnIwRF5Q2EC+zDAAEONjSUveO
YCbKLX17ZU2xIEf1VIOhVZfWukNla4caCQKwXRNuHg8/O0zvw1PqgIWM/QjE59lURV5Sg/l3UOnU
4myXZ9jfxEpKwcO2A0L14IMaBRRJ6WlzbpEMoq5HiHi9NMXkWVUmTclxRFrIBMLVq+ZXDJdtWYgl
W/WfFHVkSIdJtMh8nsWm70ML6hbPLG1I8q350GPs5Y2foOSfyp+QskjDlQYC45uE2Fi0yvTuf74c
jAsTPIeGvA9L1kNuB1BRARh+PWzq2SZ915EWviyPmqv1cb6zxyz6GuR9hu4TRMadWVlsNqNR7U9x
2kGTK+g4/DErFLYfL/fdX8PBABkCuNiU5+VqQ8VMSkDEj00tBdifDKm36dpEe9MlxL9d/AZVoavl
TGfasxF3el/U0QpH6Sl6odLdLNyts6v1fXLoj1Mgou5KKDLbfmbRt52cyumxSfu/oVl3mymrUN7K
PY2iER0m11LR45QDFYmsx1MhrrN/rjsxNHx0QZ2kACeC2Ot1SfD0kyuE6o5SQGXXDJR8dLkdfuu8
Lt8eD/VeNpyPRY8AgQxKyyC7Z5+JFFXWdm2c4zUQpAdNS2DdZ0kdfoEgl+dv9VDlP8bekOzXtjOb
b5qk5UhR4Yazc7i1YBAUjeJ/lxrqwSed+oS6BhGYGy545fJvb3bWt1YLYmUrI3oxvj7+8ffmiWCY
OjzxEm+uuMD+SaGTcmq6MK6LYz8q41td+udorNpnzTO9hXv77kiEwIQUNqncPARG9bi0pcwvjr4k
q9vJ9C1EccnpNmnh9/H28Wfd2XlcQXwVFwF8oDloyYGvOXiaUhwxogdfjMBdPxxw+/A/9VKloKTd
aekr6gQ6qiVTavcLG//Ot2LKQJ2f+rZt3tb55WiirhYXx6ZMo5c2SM3P9VT3PxS51/Yf/VIGUoh3
edHARczxhlJedXo9Zt2RyB4N5AZ3USmTjAPhRfIsSWbwTFX/W6v6S5XnWYIIhBPUKIfMgRBDr3jO
aSuzTrY8hEORF7bDp7S1sHoTGfzCVN7c65R7IfZRRuN6FeIS1xu0sUMzVOWqPU5WomyGRlLRgK+m
nSyN0qqpqno/+OXl8ZzevNqCBExDzIYdh5nbvGFikmNbhWkUx0oFJ76ym6Tc5KizvskDbo9Im+XW
57yoDJSkPR/psLhKmv8e/4Q7nw0aDWIXWaOwRZu9KzVSm4EK5edAJ8ZCJrsvsLVXp+kU2T0mLjmV
KTdps25hN90uqkldyYKcohBm3fAU5CyOjB49sGOOw33gKp0Uf9EahOYff93tQ8XeIYCj7Ez9WfCM
rldVCguQUph7HwMH45pvPUwFpL7AsuTnanKUwR3DKESp2wkV6RDbatZsexTMfNfGVjpv9kWLo+/X
xz/qdtWFzZQAp4NOdhAfuP5NFVDGDsW/7pi0FPQoXZbYi+vxcOCWyTTXc4b4rxd5/QY3m+KgNRiQ
PP4Bt5PPDxBIF8GkxC96PikturytkfRHRfa1/7RR0lpXSvTpwyeKyjC4PFFJEthvETT+e+WbfTXW
hdUdOwQwfyRacqa2Y2/AXRZPkOn6vRB4XYxMxIa9eiRpwIIzJyYB6kJFYvZxYdEgCWuquNHRED7Z
vHPNisWQW1cphS4lsMv+raBObq/M2h+bExbz5TbDkGxco81BpXNgu4afjFAKwBOSv5B5JIOx0ow+
ItSL69papwqsyxW6qOgzQuz28CjA1VsnDKvxCLWsCt5cHIGdGtJGOTWKnHnYcA52l7rB5CUvkGOD
4jW2QfDRHhjBbltd0775jpnxv0KJrHhFWLhCU5WKp/6mm7nUvnCg7H0WjrHyU8H9wfk7dUpNkidp
0IjasOvNJ8E7U9xqMCvT7RRK82SXAdxYFDkbNpmUNxekOYqzV7ROcSyNXPsFcaWGs5lm5ai63A9K
tkY6wDRWRYldIW3eNtkVQ9FkF2JQ6W+GkrWzF36bSGYyLbkLMRKJxS4d/hfkg/OkZ9iouey9xkZn
3ZqcXQegyF75htI9OUOoVi4uJdU3PRrjt7ijqO/qsedgS9DVIKw9pCqHXY6975sEqYv5wmJBdydE
8zGLwW8quEzq4KkA0PRo+BtHYVBSkaYUgr4lxgAHHa+pX0lt9Oj8V5YmPSPv3b1GqMaWP2j7dp+9
MMi8NRllobqdNfnTSwE5oHQ1tbL6zyoMEcml4hO+esjTxSvf9JJ4o5dFaR+UssHjsoxSnPDqsA8w
bDHCtPofk4T8cEmTK1u1kU2hDwMG+6eXJG2+EN3Ms1KeQ24NAU4n3oBEaMzqJhMyvSaxZnW0tV4+
Bza29m7ooZTqRimAMhUZ+3ElRanePAMoGVRvheCO2GBFK78khuNjX+I17YBJKUXZbdrw9YcomBDl
cU1SGkSlHa2Yli5iEQfPjqX4tfCH6ZABq5w9r7Ed+lQ0wvpooS+2NrGg7dxUjXKE9NsWQKs1fEWq
L8ctq0o/1VhnQlFSlWMTV/ZP4IDTEiJOXAM3v8fmqecBgg/jzN69Dm2ctFHNCnV63OAjT0eKcpR6
ZKx8ZVx47OalfbFm8NB46IQNHTCEWZIAoRgFfyurjxxvFor3Z+hRfQRMScO9+5wqSM9XNkmzleTp
12Aog62XgI1a2Dt3vhmFCLAZXPzkLPPU1SFxbDuvxlqwHs0dLhDdc1rV4SbRcmVhqJuCAL0MRrJo
oxCHw6S4vvtVgNGEHL1+TCu1/JLEWYo7uj9yMyR5UCqrrgiK749ftZtIBmYKeQWTDNad+sD8uSky
q+lLtTzqSmB8yaM0P4AOl57VPJ3+SpKPfD4Y3aV9LXKuq31k6sLnT4BmBeR9DlKLukzNnGbUT7jy
UOpFCN78CcOoQw/XhPCHL3ztb43QqKsVwe34u4+Qm1mPUyOFwt9EXnhzb+bdRKfMAoIPCpCkYM6T
n5KmJqqyjFNN0+YwkbBsm0SX1oraSit16JZA+OLYzj6f4j+FcGpO1Prm1b6pM8EsVIF+qjrD2PAe
9H+iRK2U7YSzY07HoY6++AEiVM9ZGqPn9MElB+rIrHNIRDQJHel6l+ljHQwKzjonz+AQt+iqoT1Q
9afKMBBgR2Y3/aw7uSRvHw97Z5JtIQmJjA5JP0zb62GNctDsrrXVE+4YzipV7LA6JwSKf5LAz+Rz
ZCJv+HjEm5BRqF2A04PmIDqUc3TnGGCqKzmecrLCUT3bhZFtlUlRd4iOaH+wsnQw8cH6B3FnXd3p
lPqKBVT2nXWGikUPGiIn9/ecCuT3NTAqVVNOFUyE7+nQaq8SYqhrHPqkfZwO8iEx/fK5kAW5+fG3
39xa4MlYX6RIYc1Qc5uda7VtUv7QUU7x2Iy1i03q9KZWDmLgPqquC+3I26ua0UA3IYDAeOBOZ+Ej
/ck+h6qunDisQp5XQuMBarrqBsS464x7bQ8vLPtboo3/isWm2h8GdYg+PN3Xv2L2zXoHsB5FD+VU
Vp5/MXKTK7OwJg2fGm+YfiBNrK+K1PcrCGqZny+8V/dmHPUHQPAo2QEmns3BmCK/nw3M+NB6dJSQ
+Md2RgVISFvDCheW93ZnoZQJchC0v0iC56BsPzVT2SxN9RTIfaydWtnGxSRP/QOWh2aIyYTe/PGk
eAqfEy9vs4X1vj3K1OwMFcQOi02LVhy8f3IULQrGHC9S8yRNHs5QPnLp43psw/HFKqxwTSPDWFAH
uDuigLFANBBci9nlYRt96+TUTk9alhabBBP02pXlTPlSOJW56SRV/fhqkt9TYuJFFlLk4t385xP1
Fo0F5GatU6lAB9WmXks3KWBmGdOkplwY7M5qwi+H2kCIR9FmrnhuSrKB472lnmJIji+DFpuvKNFP
R7WbSjeWsx51QiMO13nhWQup382uFc0mYL7ENfgU3hRw+g6x+yqdkC7Lfb3eyvEgExnHU5FD20TQ
cGHf3qwjlW92LBcCWrsAN2bFWBkfKkIbueRL40JYKYUHdILiUwhy/JAghvTRmQXmyDVI0xcCOc39
2XhmFSF/hxXZyTAiaVuUnMzCCZtVQG9zo+SxcomlIPymJJ325YMXMCMTSWgQJ4Rvsz7bQE4nGZ2h
jtWpiRr1i2xO2ksManEVYXVRuI/HugniGAuwkcHNC/CIDP16swYpN7sT6tWp1fFOMvwmPla85rjq
dIAYFHJBV43KpSrunbUEds/+oWAM7EibjeqHMHIyf1BPddoY/qruQ+mtKg3ntcNiYYPOU7uweW6f
GcA1yL/QO+EqgBI/u2KnILRNCfzOSfL05Cu+EF71x5QjS2HLmhllPtcM9ejsGUL8JwWGdEAvyAsc
6lJhviiAeHt0NFIg1ErIUmjFz38NvlMcrcAeT5WaW1s5FW6o/viHsG3pvr0tyMFvpkFDLZl7V2DT
rxc4b9I2qCxlOvnUENKDOpkk553slTu1z6jsIoRu9+tBQymiRMGmepMnwhmMZHJ9HEEiRUX07fGW
u7my+EWIhUBaFVKYUByvf1GhJ8Cyse06FUPjIzlkKnWy8kJSpBMuYSgKIttthys/yMJml5F522+P
f8Dtnuei5NaijQmK5gbCPab26NM8G046Lh1g54HIrOhiJOZ+KkNV34Y4Tfc/YYppi8WEWVbOowdf
joY7mdp7N0+7/nYurMYgX/BfWhRqp1NisQTWKW5rcPuuhGMjajFpn/vxr6HN4nbj+1MeoeiXxM6r
GunIx9IJKBHvFp9mKQs3+nyzsCRCrkKoVYLTQCZz9joPSlTZiMr2L34zOnr9NGQSiSOwr6a29nYu
Ibooa2mgU5offFPZTB4F3sSdSqvMD1ITNMDouDOmpeM72zLMFluGAIkbg6DhBpjpTZmDBJiDUSeF
vNHtKWHX+wB4R7WuTAQJu9EYnw0FX9dt0Y1q+sGkU4xPcfM9iyccv1Fiq+muKsyL+lTaWrFL7dYx
eQyAHf/pMsvfqUU3JFtnTOI4dROlz4oDSl7yiJ6zN6zQwfGShftMnJF/0sD3H0R2gloAz6HKsb7e
R1kSS14gRdpTgiHdvoH3MroBXmNLz4NY8OtxYCrRKcEfgFvk5tFNGmc06wRsjpVIuBviijfELkoQ
lrVKMnysN12a5eYqC6cmdUG7gMsqhxrY5OMTO7sv+Vx+huhdUHG4Y4je0tgutVyyn2IDyys3lfjR
blWijQBPGKLlwnC3243h6F2AxqTFCGv0enadxICYOpj2U6urw9aORyU/6JKHcWwexKsyCYe1JSnm
Wq7RYlpY2Xtjw8Klv0kxB3E28XT+Ez2GbZkWQ5fYTxKZPupElK7oQ3m9egAB7Uv7iLzPcYNwzF4h
eSLp9HimZ3ejmGlwBgiw00YgqJu3jaGGRd1IQvok1SjQ6VBO1txYxnaSMDGoxlHa10G4FA7c+WY4
NSiiC5lJYoJZOKBw4Rux3DhPpONRuU60CEdOGknj2tTD6OTXPYZIwMG/aFWvqAuH+94Xk+3iVgOy
ksrkbHAf5yWg2Hwxx7TYWJ2T7MfI055NWbnUWdBtqKDb28ezPEcWQFd4t2QnHBGNc1b7epVxBvKH
aRrHZzn2tWg9Rnpt/wZaqLzlho5Ot290jtDk6zrzLZPj0f8+VAUdSvow4efUToxXPFuT5CtINn1Y
JYY/GpY7DlbmXxqz9arCneRJaVeOXIw7/FOmJSLj/ESKzjQ3gtDCeWf7iQvqn21adbaU242iPWGu
l29GJ1KileZUznMrh6O0cB7nS0QhhlYL6Q18KCZr3lSU1XRSM0piJx8HyI1SR1i0K3l/NKNuwlI5
Ur62nbFUBrm5+vgwIiagHzqOOsBcrr9wCKak0CWwbq0VKb6rFkptvdG7VVp5ZUXo5Lw1KWgzmlLe
QLMr6QNU7la1IGUtYIznx4OPFqxm0VfFFIUDev1LcmfAHZE6//PYWA7O3Y40TesiV/rO3ErS2O+K
0urr/Zjhc/YT8WEHU7vH+/W9Mf7vOyB4aOhhE7WRKQg+yPVPQO8kwxq6lJ8cpEb9NYtc+CiwAn52
o7a0pLXnT/EpGmXZP1C3Vb5VPew/ur1aDYWtz3GI01ao8vfRp8rjCijpf+XWtEKNzfE8ZPvDod1n
XqlmL5i7mcOKAc36rfCDwNwkioYPL/WjQPuSev1k7IahG74bhdIOB8trZXkV1VXb7XwjzbuNrwda
sGpU2X+pCfGDLUjqhj9IHKQybG0CeY70WqfKJQ261F53VZs1LvmDhONQingiP6ceaFniflu4NBTj
eC0Bz8e8swOAXG/0vk+UL4Cqh0PlO/7womi1igoqDGZ93ePnaP2I+ml6kwOQa64SpBB2Hq/HzYGA
osc9/Z5CUY21Zo8EjqFWgHJr8IRWtqxsDbUrX/xSkz7VWCmujTQt8z3B5FJVdJa2cfq4q8QW1GGV
QewXG/WfQ69Nfp/WRuE82Vo5rXIprg91JmD22TiYX2JMEz/YQWFEAj4qF+ICFmoos62fOQiNIHTl
PLWZYa895Ka/tI3Rr4k4MSh+PKk30S+DIemNaw4fh57k/JqJB9pjdVUEz+DeJmUfGyFoNkDcsuZO
tDZHanJybq/LaGyEQ6aF07bVjHK8Do0gOIlTnCyc/NsJ5xeBdKKNLOZgzgiqPZv2N1yy58yujN8j
9vbfSNEH+knC5UtprKX2ws21LqaAaw/qNk1DmKDXK0y0N4TwCv3n3NCak8qwW1qa4dHsB2Ph3b0Z
CsU2uGXQE4X2LtnK9VBt0HnkWab6VIFp/NSq4fBJKqsQF1UYMI9Xdn6VI2ZGKY6+AWkwzbh5tNyN
ld8CaDJPiROW0qapS2fTNZ5huqPJ8XalonEOKPEiqqwHww8nG63Pj3+BmLer+5OQSggMU3Hl6Jhz
vsTQV21RVkn7LAeWma8TdPeTJ78c0/HX44HexR3nIyHg5iDDJ2qCxmwFSx8iYIxVPekQaPdVPWnW
09Bj+LEuUk/7POZo2bjlqBQBSRxqICu/V1Npy7tLDdyFrW1Kb0oLAvwZbyWF3CJpe7wc9RyTcDsy
6NFjKGs654Z8HYstAC3n/+PsPHfkRpJ2fUUE6M1flmvfMi2xpD+EZkZD7z2v/nuyF+dAxSKK6MEu
hN3RAFmZzIyMjHiNHzhab20koldbnxVD0BWBN4p+IJ0X81DquqM0C5GT6kj70DWW8orskfLgo4f6
b1dLWxidlfG43ASZhUhDE3WxHZW+UWoFA5Xnrp+LXar72S9uKnVyEy37lJWFuRHCr7Y/lWhoEAKS
BI2cxPdy+zdSbPSko+2zPaOJ2USmz11jJvMvnqLd2+1NcXVdiLG4LkD0cbbpnF6OBQ7GiVEfa5/l
qlaflXiUjo4d+49KUKnHpjPGf9VwnDY+4NWgtKOhJQD1IWwz5uIRNViBPeDCjOikNc8wo5APNNUh
OSldCb4OiI+165Mi+Xl7qlcHTYxK1oZYCqUlmtOXU/WnQsXzu5WfS2UGUSgZ0fQDlGF4f3uYq68H
coqciN0iPI0I0JfDlPTIdKwylGertnGxVXM9eyR/NT+rg6Ucbo91tTMZS2xITjOzooZ3ORZMvFGO
MCd+HiM9f+AMqEfsYeYHI0K4CYugvPx+e8C1yYmaIc4hoMh4mF0OWMoRdbC4xxsbRS7ZZfciND8D
tLpHjWXY2ifv+OCLiMWTnpuAK54FAhG5OOlwbiEFTkbyMvuBbu/jmvLwfnTijnavAv13rirNQTza
qL8XpZmcAQAhchygX2G4hYNvCCLCDn4lwdh+0UAqlbvMhGIlw0YfXOpslvQTXwKrgRqDI9TfzZix
FafaSvufJG5+lh/TrsSjuU+77PuQDPaXetTIEeVsAv+PHXdUeoBiJUwmbq/zu/TU5cxVwXiB/Mrp
hFW2iAE+4hvgGQLl2UxMuXF4Q9T2jGUVz7XpEGihHT0aOBO9UmsL8McMAv1TrJXY0Mc6uT8d0ibr
HuBll+p9Eo02pabYsEY3y5IGVjpSYQ7eGKqafC8G5OPyQ00XfXjKUqQrmt2E8nANuTpSi+5L0bB8
P8iElWjvN+0obUS7RTB4p/aQvpBRcGiIeOrlluqREkOwtC49M1Wk81Rk/QsqqjjAA0Q6hH6T3JWG
n22s77Lo/79RiQFUNGGB0fC8HHVUE4QBQ6PwaNmk9yMJ8l2Pe/WjkA14krV8/p5QCMWWTDYexiDN
dtGEqfbtj7wyc3GpQF8BdcTLaRF72zGTCxlKpFeDqHNRqUQucbDTH1pXji+aNrV7riN/o+cpEvE/
NpaYOI9l/kvZjvr2EjCh6CmP2kprvL4w68NADxtKVDHdh6H6LZy6+d7AL9PNs6nfCPoiNFwOzIDQ
I+FGQZ5h3pcr7uCL3SlNMXgs7nDfNlpwT/SSDmMp/8pKu9kIw9fzFNU50UVRaaQ4yz4K2HeiUj72
njMAb7VMmC/VZI/7wgq1faCl8ecG0+PPg9NtlemWjwWWmNyEwTm+VAgoS17OFCKAko5RO3ml7/QP
HS7i1AR1hyZdqnyTfTk5lmmSwcSpSDNjyZ72DaSpu1FSt94ti3D9v19CkoQyBNUYqv6XvyQc5yor
hnb0/HFSf7ckHHeGVsdeU1XGxuddZpfvYwmRAh6dqI6SSlyOlfSRZKZGM3lOPzq8yaN5hvvYI5K4
S2bLDt20BOVI0yyPHDcyyvmvrlfwmGh7Ghz3YeGE38iynGzX+XH1qpXIMO6jctSkhyQbsp+GgcSi
G6tKrrt80jbYDZ1vfLt9ItfWCxEfOvSisA0o/nIOtj1VFASM0WNN6exNJZgTXFqn8oRIVr2Rj1wf
CIviDZ0DrnD6fO/szT+ezGFfFXMLbdOzrMhH+6X2k8OczVha9laLc06l2sMWgUMcsstDyDOHC4UU
5R2FsDiERtCnYEI7xcswF9ypmtTveSoGkytPsv0Y1qFyyiskNNtEnQPqIsm48dpZmTRACyrYYoXR
rlvc6CkqdiZit6o38Lg4xKpZPGXZJLtDKZv/RlHRf7n9Ra9jLO1N3gmIwPBBrxhIql9Xc4iUiCe1
tn8wrSTbNQx6MJXaOUpBGeztEPX324OuTvIdHQDwz6RhcLmNeCqgmwwEwishq578XEnvsy5rX4y5
LQ8522nj7F1vWwAQomXJzsVb4OoiaR0pnSHwegF9pjOso7ZxtaBTPk9jbygfezFzztmwokUqtq3A
Ny4mN89anSeN5ll5rYSwMhxKYQPSA7VL3KdOXrQ8IwN9iKsDTgfWpyySrA9bxjhUI8iOUFgEJ8Ap
uvwR9CpLRIQ00wP3oUSujqj7aQKOuTOCQp7crsmQdDA2JR2uLhWGteFUQUwS+iDLJ0QmoXhqwBHx
8hmegcm7mA4onon7OJYMz0IL69Fq1OlkY8N498E95YhRKa2DciQdXr6ZONGSFGqz4SFOHf/E6y5+
cCbf+qyXan4YItyJ/sN4oHeQ66PCTr3gcoXtabQnLnHD02M9J2xbtH/Ae8TRi90X4anGXXVjhldH
lRmSlJCQUz8E2bhIh1DXgf7BWfVGSRq+5WUBPxXrgKOk1DR+wrz/VgND26KWr4yK6oHgQWJSQvVF
nOU/onCSzUMKDFjypsj65oSBvysUpdtn4oEvvId+Z3LbbEGVrw4sIZh3G11rTCiIx+Lv/xiUMn2K
i6EqefAhsl9la3IPalX5re8t69vt73i9ZcVQ1EhFyY5AuIhFdiLrvJoGyfPNSH4sh7A8aWOon2sN
Q6lB13nctD2POJT/tnD9q0PTGgbpJkR8lqT9oi87ZYzC4KwhRTh9SaNG/+IYGdayKSScCn0ZyTgq
TgblJR9g/mwEqqsoLKrg77hRgpW4bS4Xeapiwautw7Mel8W/dj51D+NoVZ8hvcoGyZe9ZXOyOiB4
VUiEogS+FJzUR0canFINz2MYZKHbq6iBwNb5gbZl7kpyamwcmJVdJJQtGYkCMmyORbaStrWWzYHm
eFMZBQ15E8nETuowg3MznRC0sZ5rw+FWgpzkO6hwWajsTVwcJ83yaX1qycGo6F+6surLd2o9pNVH
r1C8E6m1Ud/jdF6jGNLSxrLTn2luIkes3HVjrx/bFk3RnYEWirE3m7K6v31SVubHkDyMSMUEDla9
3C9lYpYksFFwLo0ODr0W9tLXOi3GEQRS9c/tsVa2CqKU0BWwsKMWtaR/hDS8NQt5hHOdOOWeJmLy
CtIsObVTGx/BWP/+D8OxjpRNdR6cy16JBNnfmAjb56qbY4Qi41Z/UOO6PQaKMUvw4ODA/JcRhbss
0AzqRIvDh45iVytxGp5TtUjaXR1kUf/QxLml7us5jxOsXxKsdm4PuvYFqdOK5w6ry215+QX7UJfm
hJajJ8WpJD9XmG3mO+y/pvYI89fYupJXrg6C2zvqCMWDK2wCkM8mzJwsPOOlSxeR/oiUH2unk05z
PFblMwpMzwkGJRu8kutZqpwKrmXOPr2o5c2sZHXE6zmLznatYj0AxtXYFfXITa1MW8dwdSxiNzhe
yn5XpW+1UBIsiKroHOSheg9IWTsCR++eEbMoNk78+lDwGWQGQ5hgEc3q1tYnrayZFuLaxX4sZPWA
y4L52ZH95uOxjDUkVP+/wcTV9ccFLA+lLVWyHZ7LeBgqt7D6qXUD1YylOzvOtwr61xuF0egeCqsE
kpsln72WlM6RNKZWOr0+7brARgAow9gbB3O7eJkRE3nMCRdvHz0O7zBKoowA7Fzx6pQqCEXLNjpT
sY3ulLRzziAaYQKFUrFlmL7y9Sh48NKCOU91Z3k5lCYEviFUo3PHtL45pQb0xLeEDEOR6h997nAn
UAsmeBJZRC3/8uNV6jRm9TCH5ynT9Cd8paTntB3U3TA1Wy+5tWmB/rF4ZgjXnaVINoo2KUpCUnie
wzHjrDWNjld2NzTBjovBCjcC2PW1IBS44F+gP4tU3XKjxOzLTjWT+Fyjv/DJHIpvQ2hKcD065S0a
uu7L7Q1ynaBdDrfI8SezCA20DMJzPswgiEAUZlw+w+D8tBuzenUCOERvzVDC5Ur4QYfbo29Mdvmi
kSJM9pwmiM9mH/XUA9Te9cmePklDPWN2oGcb22ZtPMImNzwnn+Kt+Ps/znzu+5Aguf/OTm0Pj4kT
S18D2+oxH5yMXzWl/63q2+qA0HYg5ImGyZIAWLRqkXN9ROd+cvyv8qjmz4UZlLvWntN7wNbdx5hK
aHxBBoeXRt8JBRJQ5JcTdPROq3ogeWedgrLmNvDQ5eduCqvhkHdqPt85XSVbj0M0zvGO/tyWgvLa
fNHeEXrNgMkBhl6O30tWG/j06c92qQ80L0vyp8mqvCyXi39Yja3OwdrhRHFKYJIVhl0SHtNUirSw
8aNzWtb9l3ToqHVooALvzWDOt3RnVwfDLoo1pooN5ftycvRJe8hXcnguJL/pXuu2r+7VopzKlxFQ
4kaR/rqEDKQZBhQ0Oy4NSmKLvYrlgTIAbY3PGX0pn54z+ny7cYwMwEjO3Lron6Q/bcA8OzUcGv5p
NkRupyrJ08hDbCMxXrm+BC0L+hk462uFqTzP075PSw6OUpjGqxY4I0220HeOg8/ORjGkC6M7SmvA
oG6HiGuvFNZBsKSBtqlCAFV8lT/OrN9mkZZ2bXKOc9WP95XfTt900693ZpM4uqsT9/lTmSgvN1FR
evlQ5eQOreG8THPXP7dquQXUFx/6ooTKTwI9y8ElgxANhsufpJWZBWPKj895ZmTTro8pg7k6B/t0
e+4rpwmPUIsWD29vSgWLcYIRhQQDpOFZ1cuRB7qMjvw8Nyl6KBMs6q5qrM+3R1y5DoiKPDzoCunI
uS1ydjXhekc+PjunQeY/ThOtUvxZZ4QffHX+J6oc6UvjKw1ELtQ8bg+9MlkBIiQ4c5ZFk/5yURMz
zJNxRptT6/Nz1cjttFPMqMLpT8qR1DI3Y/PKV0RKkDK00L+ix7fo0vdyT4MUQO9ZjbNuOBQVRFIX
EQ6z3djCKzNDkoySAKKoPPiWj/QxVQLQiWV2LhNdDtwENOJeryMBczQqzEXNZovvvxY8IGBTYgJD
AhZwSfzrYs2oEfnKznXkq8faoh88NbP6m+pi8NDqeXRH8a3d0UnWjZ3oywG/nONjrEjTt9ufdSVy
2NT4yZ94VQMYWBzfvlKDeeLbnsNadSRKpXG8i9DpAznQWOdItrBQ1BL5cHvU5ZIDh4VySOTkrSvD
Zl2cHKTHO4tq6eRFetCcJv6d+zjqiJ3l0P+2Eif4qAC7GBAlCXpsxCgSocWAc91zFzFT+mqa/TjG
QXtfDHM9uvRbuidldKIPZvZiQF7yon8i3oFLBQ+AaUGG/Y/qaWhv53chIgy/kRGSmn2TzFudPfGR
/gx4YjD6emR/FKDBuorl/iMGp1QGa/zuZM+fkzTeU0jNmi+SYwXhXqvydN6IQmtfT5g0iWceHeNl
yt2pdqulgEi9cqpb5RnfxCx9QiBD+z7HwXSopqneyJvE51lOkKuWmg8KWtzsi89X9aHijDk+KPD5
Zjc06WrUspE/Dj0vxF0x84JHhi/7QdVmPnWRg9r17Q27PCZihdEwoPos8ibSi8sVroyyLPsyVjzI
H0bmqp2qfckMenFS4Oh/9VIXf+p1J/16e9RlCPzfqDxLYZOIXsricAZzZ/RzOymeXFVK7pY5Ty0X
HxV9f3uclQ+qIxkgHqGkM1eEpCmDwBCVkezN1qA3JwPp737fIaYenaJYld96dTA/6jfB3ETvQkhi
UrVAFuNyRaU2wzvaKVQvU7FdOGKKSBfexfInih86nwKfS1WukH7cnukVqoRhWU8AB3hrs6baoqyg
zWiZa92geXEzF59CWc/2MvpOOSqz1cD/DAGI65D2+kkPD/U4QPNTa3MjeVw5r/TG36v9gqmz3E2x
1ihdUnU6ZWErrXeNbfr3ckg/yzVSc4t6vcwZxIxBX9v0AYHR4ulzudC4GY0VtrWal/jT7DzIilTt
S9i7rZPUSPcZDqWbRrOKp8qxtmqMKxuY+MCJAd0BOHupGxSVmVPSp9a9ftK6bA8AP9YPThtsCZmt
bGCubliG7+LxeBJczjFP1YrHi6aDFTJqB7+DODzhUOvr52Ga4x+0xyrn7vZOWl1WwWyjc02gX8Lp
60SiFR75TG0YgunUBCUgzBZWje76miY9tbOTKvt+1P1zOsxbCJaVgIiklYAkU4iju7CIR/CPcpoO
I9cLmqC/SlBb9WnMMzU5ovI/PIzSkE/3Te8MX4w24C0QG+jubFziKzERwVAeHBQdCYnL9xbMmbIH
GKp4kCni5HGSYNm4Vjop40sdmomCOHghPyp1KEfH22u/OnvqdegzoK0Gl+vyc0cBnBnkSVWvrEM1
eZH8Mds3Ms62By3tB2sXRNEskuC8MPYG/7LgioTK+faPWNtzND/+/49QL3+EpCJpNiul6lWy0r6C
qsp+ZJRIDmZuNHglZNr97fHWlhuKMfoJCDeQNi4ug8pCCy/AictTJdAY3Mxpj/bcpL7FLY3CQ9mm
M2JlehR8tJMvAgiXCikyhXug/ovMv53S1lb6RPPCom5+hSgm+89hJkvSMQKMmR39KbZ/qoLIdXvC
awvMVc+DXgP+R5q4WOChAa9e6ppHnbk5wJd1jj4Qx9RVzTk6zMa4ZUm0tsIWe1k8699dCi4HREed
Nl3d6J5dKM1T4gz9c2EVMdSVKrExTc7zEMQ9tastL7jVgZFyAGUoJFWX+VuCK3Fu1YXmSUOhYC8l
/z0Edf+ionkiu2XkF1iLTmqYblz7q8Piiwh4gBIYB/lyvpk+9ooe1JrHOS0/WW0dfO2znp6PX2n9
v35iaIjcIc+7xehYu/5AwohHJBEMTOnluBWASoQcFA3vFo3eWjn1xnhMg3KQ8FIorf8Sp4SQHqUa
2vn09C+HM9o0GAD86J7ZhamXlNL8CfKm7bu5Opcc1TrUDkVIJ+r08f3LxQcPmCAp8GOX485qEhZA
NXWvxP34JMVtHOx0p+lMN4qcHNmGlHLO7vaYa58UdQTyKa50cJwicv75Esj1aTTqTPfkSH9py0D1
2qrTTjwpDdHfBpWtSdOP22OuXfK8ZilAIV1Hfr4YUwKOpoUkxN5U53FwBKKWHv0W34WNqL+2bXir
AgTh0SiIApdzQxYQH97eAtZUSdZvfKTUdDcPPWBRfZLbcWM08asXTw7xxAEdRvUBCODicAQ+tuGK
2Zge3FX/US27ItsXY/Fc1fVZKuP0pBAT7QfUf1U38/1yY/iVD0kcAlzPBUclfCl2DIQISyOrML1m
GkfzJPW+GSCFqA9enY9zfYfYB9w1PYumLcP2lYmzZ/E/BouH5tKyT+THg2VCYWdkQx+E+q+292M1
at229P8l0TBjNwhUilzDWGBTMRaRLn88MAlJWgqZYCB5kSx2VIz8faFnsuUVUEBPfabgWyiNtDdC
x5hRjB1RLKKTuqXLsHLh0KwS2pMkFrR3FsMqNr0+BD4trxo0OTpUhpb06OA6/0px0KluaQ7axlde
W2sB4BJhH6uCJY1u0maZzxxZXicNQdft0jEO/yq7OAv3ct/50lHLp0Y6Ofpc4L1cW+pbzT/Z0olY
mzfFbIEVFNjE5T0wquokTygmeXGd1e7cDqYrVWNYu0bsf8EhOdxiJG8NuEidcM5ppXTyTW8uLac+
yNgQmQ8+WJO9jaBp7ipxIFWH21FqJXrwfqdNCMYQbK2zKCfWajOOaV7xcfOwLPHNblCt6wA67PSg
7TaonyshEegsDWXQnoIesghVmjqiVq37hhckte67eE1Hupvb/bhRllibFO8rYGPIYQIeWQQppI8R
fYHH7WH7Wc3ILqB8+DkcSzyBolGbau/jayiQG+hpCfn+5UbR5RTGzawZXjGhQ/sQhbbV7PzSpO0Z
V7m9oTa38sISlRaoEFxmwKcWi2jpQSwT5Q3PzGEK7aIITFOFG+aXOsPlz3A6+dW2g/gh7NGiuz3R
1aHB2kPaot5zJRlj5inlgcHUvZGbFhy7Jjf3eqLn8b0K3Kh+UBHYglAeTtE/Ev//g/oMgJ3JU5Bn
4KNyBelL6gsOE32TtK3laSGi1NgOxT/lvtJ3U2XVG2jv63sGKBVWHGwfbhqSwctLVcWSY9AjRfV8
OaiHnVQ05T9o0ZjTMU01ozvYcgRTWq5yerG31/g6CKiUflhhaHjcs8vPK6nzGDpmYngy8hMnJOGC
bI+0mK5+FeYQd0OQKvLv20NeHxeGRI2I5RV6JcvCpaJlVTAYPQjdKuueAkmPsl3FE3YnS1G41Vu+
jgHgr7FiR/AVTMlVWiQ7M6T4NDI9tS+ivxVrUppjkDrVlrzS2joicoH2iUCrkeNefsFRbRUzQMTd
M+y5zo9JYkXzPp4syTiZWmHtE9MftyRQVnYNYBdqoQA4ub+W1W27s8zGSGrHo9+qVcemKmhJxVVs
CpxO4z+Wdm//hvVbbVUqry9M3r9UW3gICzOZpcYVizjR0QUx6heF4exQMg+OEb3N6Gg3gfYra+x5
Pw3KHO0kOez0PdqryVazdWXB//wNy8ZUpTbIYQdBdM4NOXkNmjaKD0mJn+re7lAw16e59T8cCsWz
H2S7KLvjPLH4xvZgt12P9tiZK2cOHzEF6rVdFTmJ5pqYlKPEF5e1G09Z+92P224j7F9HQzE6Qhs6
Yg6UHsSC/PGoiCaezAW1jbPqG8rbRAXA35FJmG91q4O4GfP4E9lpgQh/pm1kgisnltNKckTtn1eU
uQhPWtWYaaqbkjdSh3nUJdjWWWJJX1vQQKfbwWHtswqLLDIE2P5XkjEptMs5H5PgjDZL7aJ6Enxy
Yn/ad3P6VR0d4+32cCtHyBT9BCHKAYN26TENCkbGdSqRvDQPsW1F72ecDhmLHx10DNHHwK0nkGiB
NZobndyVwCQ46wyLlCLP4kX21XQBGo2mH54ps0/mMemHwDq1VmT8hwWl9otAJQ9g6irid/yxbXqt
jIsqNKKzgv3tiUtmRJMSolZqz31zigyJCvvtNV37hFwpdMLorQq5m8sR66yPnHjUonMLZXE4RsAD
8pMz1UZ4B4fAqu8ztIE/3x5z7TvSGiJ3p5vLi2VxOLLER49eByestog1DLM87jIJuwujaJ3PZmfU
h0bPtsyG144FpV/KYqwuXfnFoNIMuUSt7OAcwoEd3ZhoeK9GWva5qSEs3p7g6lj4u/PEB15Hmf1y
UWMKcxKYIjDz6VB9khO53PkoyTj7ohvkfGPPrO1N0i6+HowPMPOL0lBuoZZoISh0TtQ2+yUrSRGc
2jSq8v3HJwVGhByd1YN7IELeH3uzCee60ZLM8dLI6o/4gVn+TmvbQLs3prmx3j4+GluDTgHWtqTN
i32pGYgmKJLseL09yEh1NsKaV2/lPDo0sRb+c3u0tTXkHUt7nakBBxF//8fcRr+0wpRMwzNo7r+g
ygQACEhUnRxuj7N2LXARv8OtCJtL0Q1B3rKTLvU9mh5GducEVvRMn8R+nhVArAig2XkPDgqhwV/B
6Mj1xvBrqQCFEV6slGsReV8sqiz3NrSYSvKS2bEzV9IwsoNeXzwWTQ8tfXSqI0scnTA7SZpDljf5
t9vzXzv5QmqPfSpUR67KBUGYlH5MBA+70n/2YbU9J7xZnnJjTmk7YCTX1Jm2cRpXGpgAygFJIikB
0QNhocuvq+cKPqx+5HhKMNXJc1HUvttg66mdsHHRcRPM/SywXcTVVPWRdln24hs4Rp9zRCB+314A
RZzGyxoZ1TEwxbwfeA5S/Lv8LQEV1750Ct/LUsxT3JrlvoMyX/rIMSjtg9w7wSlQkhbD1ck4SSCC
sx3PUuXg0zSbdqlVJfvKyLdYN2vXAFZNnDY83kBmLYJI0KjGTAvQh1BVZPp+bNJquC8TOYLgPQXd
nYQ97P3tpVgdkiOOkTQ7gY7g5UqgztsFaqFb3tjOyKpJWtU+8/MG+6Dpo0ZqFmbG99tDvkeNxeoD
2nkH3gFe5S11OWaJREaeDZ1JGb20FS+UHWyM2RmScqS0XDcuDAtVc4tYyupdGDWJcTBmdWgOZtDQ
qUvm0f/sOzI6vUkR5vdO5Y/5WZM6bF1u/9KVQMHPE/Q23vLkAovbKrIKx9eMwKeRU8aV60xZ5+wm
3tNe26tSjNOiamQHQ0tt45NRNtr4sfFhZFJ/Fykk3wUB2uVBRcmmAVeAvOGUhNVXPTYr2U0kWbmr
HGCox7Ti6XvnW0K9GOKGOR9vT18Eoj++kxieJji6t2gtogCzRDVjGGUHpFr+M+pMBf5waucPu17Y
bdDGxQXl9miLxWY0IpHogwt4oGhOXu6KSrGEQU6hPpdFlO+mLg0Plh5mR0eKozvDTop7h8O6h8pU
bzxSlqFJDC1qFmQkGkMjsXM5tNlNTdCFs/pstkH8WI9VRLkkNHdt7GiWC74i25dlqz63lazdmZPd
ulhCNFvFk8VR5FeIchH/oYMEyWgZlPJQjvUu7vUnH9eL16ZDR8KPSMP8pJh2Kk5eW3TrxT0AeZO6
qQCAgihhcy/DTe/w5i2mlssvS+bfVR3/GIS1bjLyTMrSVt/Fc2zf3f7KV3sKsAP8fHqGgE/hjSxC
XNTaUgCwOn4eCil6DLrR/MvpzJ+R42Qbpcyr5RSwCjExGE0s7bK7M2m+LteDnDzPSRHjjqz4ZbXX
8mEyUZ8Jup8wNdstUPHa7DRB5iDpFHeL+Ps/Mpiu7JuaBkzynMZtfj8HnYQvzwDyC0+14O3jKynI
WtDFoRyA1bscqw/tpgljM3kefbSg7EBRfmmgJ/7S8qjfypjW5gUHBwVeaid8u8XZLBg9C3Ql4WyW
SALVBq0VW+7uwXXGG4+8tc9GCo2QHNFHQBAvp6WHPSHZz1KCTim2fSc/R0Mcn4wYB5RDHCjtluny
9TEg2hBxGJOinrL09tW0mASw4aNFVE+/G1Fsf7d9u/ExsItbTn8xozkA4GlLguo67LBDOYKg8KlK
A4cRS/HHbpnklFKlbfEFnT78lRuJfujTBqwwFnftsZwm66cpOUq0y2J9/kkLYPyuYkt9uL2PFuko
UYBfARKGphmFGuBdl7+iSw2jn+aIBe/k8ZPMyhth9U8SjL18X9tF7fKimbU9rjTBDvXSLRXmq+8N
lI1quSjG4Wl+1d6YLajNdjpMr3qbFv0jsqd6ewBiFlcGOq5yGhDxe8O3N67WpcGeePPSLUQijlEB
iLwjnf9Y/LaNKr0GNfFqJVFlm25eSclXTatQLdpVddkXPblPiIlKS+3uiyLM0x4L34ArYUqZqewm
347/wf2xaN2+LwbHcAFDWsODlRnp9GT5kaq7lDG6v25/rWXqyu9+f7dAfwVZAnhpUVgarBLt5r7q
XiJsPffFNHV4GYR94ZIKafauaDAztBrJfwwdRfoaJYVzih21bHcDLibyTtaL8K3122BjF73Tii+S
BTYxdArwCqgsCBb35TaajdbxC6nvX/po6jDTzNM03KWtZL4GZdS2B3xb6m+oi4XN5NojXpxtaeoN
OW5txzslKsvxc2JAnNzJkerEr8oYS8pGxLza6aIYCNEE7BPAcRiulz8xKjq9kNs4eZGnsbR3oaai
QNkZ8UvW4O68L+Kh0Y+O39l4rNt+3ZxMVLy2MCRX0cYkx8HXET0KgPS8di9/hG0UA+oBdftiZqjn
d/Aa/zLiSm4OtpNToyySfp/r1uzd3jbXU6eehTwn/S9QAVcWC63R1XUvme0LSKjuOFZ+f29O8Wi6
Lcr6VqTuCiOL99JU2p9L0+o3YvrK6HQu4LOAXCW5WbIqC98cxk52upfAkdGSbQe5OxqWMagnKl1y
8Av6ePuJ91pJx6pPRyFnhdjtRr3rKtC8AzrBrAqMgHXVGisCauPcAO2LKpn+0ZZCEnrFnv6xG8Xf
VapU/7i95CvjCcsp8ADI9AA/WxyI2qL+SlEqfm14YQfuOAFx2zl5Un5SsrT4baLVk5xuD3kdHLih
aUhxBskgmeUi/5jsuEDivctfA9Jc250Kfwokl6RS0hBe63w8rk0trDl2ZabLh2yUzO5I6luXhdsB
tPpuqHAln7Sk0yKcTvUqlMeNQCF+wmWcgP9DKiF01dF+uUrLiiF01GqIXtVmyrKXsZkCAE11539P
UBLbAmtf7zz0hFhlLhb2H1XAxWlTEHAch6p8dax8wv5ZGkL+pL0Ntepr1do/UB3WXPQYzIepiuQt
1YB3Y/jFbOn48HLj2EEzW/YK6zirYyih4WuB8epr0o+atoMJXkSfRtOvgCOO+tR9D4FY5HurS+Ly
JewTPXUrgvuPpk4mH305w/5OQKuDXTf7ToBvGc+xYypnvECaaTIA69olHaxyjPG6NaxCHU92ohZ0
AYycLHSm2e82cqHpLzn7/BnZy/hz5kAdd7soyj/DGVWdU2UMXb23xmge902FtsDBL7Q0C2jNN1hZ
wlWmn9340te4iNT4cxhY7V8+phTzm6nFYIeDwGHnzIg+EEeqRH1LJcv/jsOVoz2Y8zjFByu1/PQ3
aJGmfEyop2vf8kiGjeVoaa3tjVAP/D1cor56yFo9HWgIiocPEISqPELLNsYHED61/ljBN/gxak0Z
7YzRmpt7CXte7b6P46l+ZQuBRBz7mTreUDgpoBspaCwonHIZSsfb521ld/FcRVqSXjdgz6u0WMaG
Mszj6NVo2+FhqovxTcVW78mnvMjp05vqt5RUxoS6qBJlbLN0q0B7/QvgsYB84QnHLwA6d7m/KWp3
nG6yGMRDuy+1lIZvYZi1+9qS4XY2KX5okSTrL3pU+kegsluAp+vxOcVAHZAeYBc5S6J1WlsziuSq
T60OIOIxLhxQZQ5KVulOtRPBU3Lq2dTPsd1Vzx0qSeneodWZbNzsy5ISMi48uIix/A5BFli2NlPD
nObCUaPXKJ9ny8UsNJK/2rXWPA1D39iuombZE/eydc7xZH1AOSM9w7kN7C8zl7/ppXFZxm+KT5/l
h5GicP4Yp41kbFlKXN8JNo81Ib9M1klfcBGOmgqxFBQTqlcFu6OHSY2hm4YZV5MrhT2Rmmur+Pv2
Hl1S9sTS0ImkU0ClGVrXcswowyzIcfr8tW9mZThI8pC/RXaT14eiF7TaNDRw+3YTpYnib3PoaNlO
zaXheVDiCidKSQsS48ft3/R+4V+ERZEmsgZUgwVtflnrMeYcZYUhUz7VRZ06L6Ufdu2niUe8+hTI
cTPs+waIhZvmuhN+nozRkJ6tpJzweZKLPnTVOg7TN1TwimEntz0mIGoltcmhr6c8+Y4TxVCe2mwa
nLex7KbgUKB4/lKjzTR+QYY0G4+lrwXyRpLzLqq4mBTVfOTbuNf4Y3nha1WX2F2ua5/wLJ/v5SmY
/7a7Ite+WqofnLS2cmIvqirOpRMOkfPgIAuQ3utt13qaWRXpPsRd8MnUU1336jSsnqyBcsUJl7hO
elLypM++OUYUTV8yi+rjrs6tzEt9Neo3SjRLZrSAY8GL4EBRGuKCXrIUQnPIYytLu1e5QXIOBqdW
oOQq/x9p57UjNxJs2y8iQG9eWa6NWqWWG0ovhCy99/z6s7LPBU4XiyiidYHBDDAaTFQmMyPD7Ni7
KIKP/dBYkZvNkhPeZZExoJuedpXbAor7NAd6oB0SOgv816PZlhsp25WvecnPqdbTPgAVvWzLRmHc
d3nWj+c8KyzlDsq64P0cVcWDz6zDLsnT7BuA3ojpV6sfP8+DHW2ELle3lx+AbSDRlGWvnUzvx4U6
WM541jt0El1kUfTfmVlHxm5QQBHIbThsLPm6REAzTBTLAMqBnoCV59K/ayFNYB2VorPMtPpPeegf
pjmIj0IkxI1Jyx13tBP4zhTLLz40JLpPlE62gLXXubL4FTT9RamQnpGjX/6KcVQrrSUpOTMSBdlt
V1V6u5fyUX2QGBYKdr2UK+O93MMRXUAGlT9qox1Hs9tXmTYKfg8mAUdp1uInw2x7fS8NDQPYipNS
Qh+MhuktY1K2FFivHR+/mjoqA6pkzDjARTCsMIUB+GSilNqUaHemav+T9yObD0Wnzu/9dv5l8SMT
AKu1dZAaCTaueMifpcKU3gjQ5UaBB4Z4iKgbpBr0qJcbqDMt3JWJ2MBSt45hbP/WIa34LKPq+z5J
m9J5ay0dey8U3wygMFW5rOnMkRixau3pjDuvodlv5g9lY+snO1KDT2E3G+48OtwPq6sN77Zvv8pv
BaJezJyCC6aq9nKiX9VVKNnXlLF78zw3ffu195MmgvQ7UKyDTyv5g9akfyPmJr/etnp9Ncm0qPPS
OsA6w12XG4yi5uiUjWEBrMyy3gUVlxx7y5y/ZW0TP3VV9Pe2vasshvIBEb2YohMU+Uv8amP1dTNI
oXGeZzAaWaWOn7u27nZCKH7DB1y7vUtTi6XNZlJLdhEbZzPPELqzwxoRFhmUxj6swuEIM190Spws
PYzaGJ8Z0N+aw7wOrtCDpUxI3R7cHAHMomQRFFBKxzTcziPMhsm9npVlc1f79Zy4nVPVd9Aug4gx
Yzv75XRK+a1lMiU+pW2lv+9pHP3U5j5+rtCH6naIoUbHPAmnrebJ9bHTBK4OJnPyX1RkxAF5deyk
XilHYlD1XEoD5Oby2O1lsx4+QyMCp5gqzenJp79avLXJgKqUoL4TRE6U45YtFNPRxjomQD+jQizv
fNsqd02oW88FhdY76gzB/e1z9zI5fRFkQAMASyxYL+TS+Z8s1uk00aiXDJOcJ9yqckqIKjTXT1JT
cUsZCMpD2MrQPNuyOd4r3QActg0aR+JBZi5j1zNVL+3iyPD7E9LNypkkahzeaXMnITA16fKfUo3s
6WS1eXvXKfLkg+MqqsSt7NEqsp2vyvG+ULXUOYDkGYxT1ypoYqlR0jNBGel24qpZPonBEmsO9o0q
Gcmz0Rn6iTn/DjIoWRo+UQ+s8++gStWvujZLOAYxF+T2UTnch20/+Q81MDAvg2/lOeqazn83kCUX
bo14N3TS+dAaf27v6vVthgsAIBTVQfoOwGouD4/RNEVX1Ip1bmmXhXs/M3zpkDMDTtOz6/ytWacX
HuPlR6TVQBWEIrTQPbq0B1pHAsYvG2elQ2l1pxU6wV9CZ8KtZUM+WZXVzCdlirrMJfvvi4PW463v
gaVJd2Fkqe33ociIQOJiZuhAtH73HXAZxY0cBOSg5UgUqnpNRth2e6PWfjmxrQBNIJfGu7LYqaxk
iCcYkvbsB2DvrCpTw706N/rZomBqfA70TtoBzZbUv1nSJYeE7pX9QanavHLNHDbsQwT241SX1AoA
unZFn7gyoIbuh+QUxa5R7Tz9xI4H81Z3+dqLiglrFBch7kCGd8mIHiRRZ1ZobZy5ElCARUXoyrml
PTRFUbq1Izn7fKy+Oz0M+jwhb+60kpRyuCywzgzWXXkn5JDsPBm69jzxcD4rjh9+LwCnQq4c6ad5
6uqvddP3W0Ps4hgtjhk4IxAEIDWJgZZPsdSm0gzrb3FuRoQw9lCw+XurtLW7cmz8/WjXTXuPe8zu
sqBAc+z2Ubl+kckg6AjwNlJvtpfGC70wIttI63PGkPudXDFutZNtn7CVKqSXB3Ly47bBlReA6Vfe
KANeUICwi6MJtVJhZlPcn4sKRNV+9IuRSe4uC6D6D4dd2JcBmUKWfLltdmWTKXuIEUIUPxh6Ez/r
1cPTJtU822E3nG3ypNTjByCkaVno8e2HoCmb3zVlF+Mpn428+GT5U7vhu1btM0WjskD6G8sol4nU
nCis6M42Gg8JOBBkkDttAhQ7ObWfcuJMpq6lCaKMUyEZ8lbjZ23bBUKFL0wnk9f3cv3agCZlqiT9
OUb3pAIcGEf2Ubd7/1nLod2D+1Oi+D1K0UZdY+V8iRiTIgLOiCGCxeemz+X05eSw7hmQlDpEjBmG
iJ78VP0Ibzr4zlaIseL8mOYBUSBapjzDS1aT3Ey0itM7nEfbisaHfNTyv/j4VNsnlpk0j/DwJ78T
0UE8Kanj/xpqq5f2dTX2/k6VelN/1AY1kU5SXkuolwZmUlIes8zMhfK0Ay+q2zFE5H1kHm6f0Zeo
4NITiDkk6kAUwslfl2W6QY3Vopjy+Rwr0fCsMoGo7Uv4vmjla375bgyS+EMYUJ3ezbA7hwfJJL7d
z33f1o9NGEYFvVAI2twCVRWQb0iOVu7k0BLewTZVOnclUwSNS3W21B5zpVATr+zMZNgV6Wj9ledW
+Y+pd+5fRBnaOWnFAEnoMAdoON9e6PWhYHAF1g6h3SggS4s8a0wtpdQsCVYDTY7vah6lLwHJ51PG
HOieW9FvhGPXXU+qWFw+Qd0vJk7NRfO8VZDEduS6Pyt2laSz2+VjTCfYrJre1ewu6+5xg3qC5pg9
69/DLhoeuUuhczBgvY33am6gOmpElRhlV7roWTFn8+db90SoPeEPqf2JMunigkoZzPpjo89n1QkV
ze0QKkWTyokeetLjI0zJCO3dtnjtErAo+JVIdIFyLAth9Vg68yAN87nV69gd9FR9CEbps2+XOKhC
7uRfOZ7odNvo9aenTiKoVHhdqUQvx54Lu8/sGhrvc6EW0z7PE91NRuZt7FS+G0ar/nzb3HXIeGlu
4X5QiUGnzx/kcz/Bx870S/sdsmQviyd144G5jlwESJWyC3ktSf0yOE1sfVTSupTPZTY1R6sffOtI
6clIfzaNkFdJ1GakqaXpcDUWc2Inu2hMRueNE5tkOdQRoD4SZATIdC4z7C7KHGsKfeNsKVM9u7Tq
VWCAgXxoUEDbuFYr31JE4rh2kHm4XLH5r95UPbSrIodR4tz06XwCUTHBxGik6OXWjXlPzpMpx9uf
c80iD6gFLoADRBJwaTH0ax0d41E5K5WUf4ytJDw5oz6muyDrgv08NFvRysr5EZUpwX8GAgggwKXB
OmiUBrSWes77eZwPemb09gc51R30clTV1zfyVOH4Lh8AwkAxfSb4VwDfLnYUyTXV6WtHORcRDiaT
IF45oWZYqxtF8OtoRIAJaW4QiIgMZ4FOkcJyBjOUqOehLbqd0uj0gVJjOGZIN+/IquR7OIniPfqn
lJHf/Am5ISRUQoYI/u3FJ+wDTRsrKrPnJK0SZmsj/17zAZ4gbd/tYRjaRI2KtSz3lLkI5l0JYjis
i08YVdQWURFU0UDO9d0YxuOpgCXjXZ4G4TvFj52dg4rwM9oj6hM0+c4uqrvpACvXpnzCisMVzDoU
acC2MH4iXMir+0KSXeUa8nJnnuT001wrye+c6P9Ox+0Obq5k+rxXJNWWNu7p2iGmOA3/oii7XZUZ
u6GcIsHwdqbpq52cwe4jVxIeyNR8a+MZW7VlMDABwTJl2mXOTP1JT5iclM9GUfXfq1iqP6E7CB66
V4xg4wFbtSVgFOS6QNOW9e4C2oRQHVlXqWXj794PkLQlp+31H0VnIwh/++CufT1B34mEnSxG2xbn
SIl1Z64ppJ5hrHHuYKqHyi3Om6PTyPM3ev1MKtZz9OW20bUlAhABDvRyhJeFq6LUu66rZ+UcweL+
jEiE/JCpFWKE9F1ooP6DMdHEgFGAeunyfLaNXU4+fY5zkcxx+SjDBXnQbAmm30hKjY3tXHHlVGaA
x6H3A8zqKvEc7G4YkhhXbhqxs0/gYpJJtB31e1UN0r6DEfyNRFPibTSIN3EBhB98woXrmcMs1Asp
1c6WZFd7xga0nHliO94LPghXqTXryJFWNmDrK58QFBmVKx5IOgvLfthk1d3QzTr+JyrVbzzbqfKD
WkpzxyOn629FT4ErQuaPDhA4WZAO4se8cjE22YEzTyb11ahO74e8/1M2zFu0KQVyzmeibSn8rNwK
DAoqfq4EAeziVlh2Xo4RNa2zqZVy96sXnHB31CCN7sSZ9ql+q8iH7ltY5ucN0s4108QeFhq74PvZ
2cu1RqkRQ4IRa2fJksoPgLey5GRpU2afwKwl38mQBuZes+Ff4h4T+hr4EimaUHBfbLIZJG0e4sPP
s2Qm+7qxsu6gRLP/NAd2dZa7tKg3CnprZ0gIrgl+WUEyslhqgLySrDWaeqZsLH2IkOCx9lXRx8kx
Mecs2djYlZacaYkrKcAaADWWfbBRKRnmYn74w1yTDdqhk5l7K2spG+TS/ECAFh17Jcndoc3aB0mz
guh9WErBA/UU5eNtn3SNlUOxisCLPF6MITCLcPmVbS0NEuaV0w9RYPKti77VdDfKx+hjUc/jI69K
e9/EUwnNvTkwN26M0NaVY/0b2CQ1a2Rgih1j71v87NcRFDVmChuCP4k7t+wsKTVYOMto6w8+oyCJ
G/klYQVYrXcAgKgHq4P0KQFa5UYTOu4b796Lb7wMaTh8ZLNi4odbt1S5AcSWMG+ltxz68g+czQDw
Q8N4B/OMdQqVJPuY13l/aNVId80uqB8GI+43HM315bNVRstpOYlZ7ytKYErjSAvn9viBgCbudmME
BG6kPPIMW0TsuLbKZGJTyeqWbMv1s8F5pDgLmokOF8MHl8chh4awj51y+DD5Wv9ntp32npGgRvoC
ep8n2NADK3jzSwXAlOoVQTmiClcVS33K0C5qQ/ucBcoprBNVdZs2Lhgoy+yP2Vz5P24f+evLLtJI
FMSgr+MNeLmdr3x4OEdDC9myhcJAW/zp+96gPmr6/w1ofX+6ber6diH1C76H+ElItnKUL7dTzwIe
2zyp3yN4Nd93+pjfd1VhJQdnyPwHPfWHcx928iFsE63eVfBPfjG0NiygLlciL9Sm4leUKEW7ccKv
8iAGLoCeajRtgbiAW7v8WWrtVy2Il/p91qnVH4Z7R0ad6GUUd7fXf3WahGYTeST8JoLZfjli3DpR
rit+N71nqMMeTnoecmP0lhTdaIL8TzCb5vH/z+Jiw/3YbPUJKtf3HYMazU6y9fTOD9rmXQQc5hRF
6um2veVhEtoRdIDAF4Ap5xQv3qrKbCRmmqLsqcz15J5nWXsqNP+shMmbJwNfTEEDDHUKf6OMefnR
0iqb8qDMsqfI8ulx6egOg/BLCw8MLVLidmv+UGB0m3aJApXK7WUu3ZGwTeuE8XcK3EA9lUvbXWOM
6tDZ6dM40pOK0spkCjCz3cCk0w1Xla39yWGE/nbb6uL4iFlTwIwiWBYtXrzRpdVxnhK7kdLAm8bG
eIJ1sdubtZ3v9BjuGG7btDW4Jh67V47/fw2CaeARoYcORPHSoNUorayOsv9fh2xE9lPPy94DXeff
VVMlO08x2nHZR6QHDfODEquDs6vmYIvaYLHVL79B9BGILwWNyVV5neZZ78+z9B+M2n64r3JHJvWp
AKT/HiiflkC8zMoHKhTU5eH2fi8fvv+1zUZzYWmr0zO7XL9CX1vtob734rHvD3YXxLtS9o1jEfqS
c2cZifW3Ilp83+h5fZLzNowPs1lLGz9jdQde/YrFQe+bZmj6BhnESSua4S7VyhE0baTN9bMZReOf
YdZjWDriWt8StBTrW35/OmfcLdGtu5rCSv0Mca1Ek/5jwAz58HLStWdmrWOOPLq/G65jEeK8bDYw
Po43cxFMYYltePUOGZEhV3UwhB7A5Vr+KKu5KrmjgubsnpAneNSb1k7+ECQPp7zMmy3PtXa5YG8F
FChkI3DQl+at2SgJpKvA82sUEZ0yi89znlffEoeZAMK63NwIstcuF2MgPDt0J3Vu9qVBTZqcYCis
ANGMwR72M92EAwi6WNu3+FAawLpkjfs+tqd41xYMeO0oX0vVRvC99okRF6JJKBBLvH2Xv2Kuyk4p
5jLwLHhP7wbN8ffa1Bj7ygQkfvs6rZsSACmSevIo8eevPrBkpNifjcBTxiH5WquCMEd1mDZS2t7a
ShTXjPHYEswzzEeFc+GhNQUfabao7CLmOT5R2dTTY5lWJRLvSmSob0u6X84u6u1AuAkeyJcWu0jw
MMyNXfn/hVWtAKtJtHA6DlITzAdGfwfreHsn184qqHgS/JeBtSVHmtq0Y1AIsiWjguFysNRkn5Sl
/WEKh8AN/GmL+ndtM0U2JNQ/IC5cThdSzQvSXi6l/3QCQ7d0LDj00j7IPzt6mG6pyazcC5sU3xH0
Bixv2ZnSa+g7JdQS/wOqEu5Y5/ygAG677+byrpl653OuRdZRS6Qhce0CvfGNe7myWGJTHJFIuPjH
4luWtNxAbDWB1ypTfNd0U/vYhWA/mHsirrj9IZeprzg4GKP4Tj8D2OBSbsqgCERS20m8sEWdv7cC
yfpN1TSP9rbdV4dsiOtoNycyJdRunuViV9kC1JcDBur3VVO+WbNO/CBQqQzDiT4d+JTLS+oHYzam
qcLRKpXhxCQHRasshK61HNvuQWEPtvAoa9+bb009lYED62q/sySS6iY0Mk9X+7+Blc3Znqquo+0a
fN+dNUvR2WdE6OD7mn1Xa1vm1z63YN8TxTpqEC8pyyuvFKiZrqSRjy6TEWvfU3uATjuc9R85jv/3
7a+9aopyLkwAsqDBFH/+ypRpBV2jOXXsdVEo+TsZKp/cha11KN1RTquNPHLlPSXHoOmt8HjTOFs8
aLo6xmPLSISXzp1WfyxKI5M/mLFZDl8oHFvObnb6PvvlK0pzqg1qPs+3V7vipGzecR5UUdulFX65
2hKgtR+kduyVgT6BwoDq+C/Jrf7Z0hqjP2bmGG4Bqlc3WCDnRPOFqvkiXoUIjw+cSLGn5+Y07szR
sFIiNtqFZz8ele+3F7hmTVTlTOrKAgC/sOa3Y62NUZUgHzb6Gb2AKpitc5bZmfozGgb97W8M7D/k
6jKAMUH/crmfaZcBWJKt2Ct0NMvcAS+Z79ummO8qqwi3YC3ri/s/a+LrvjqrvsrcthJEsae10IA8
T9Vc+49AtI3fdhtucS2sGQOlJXTnYHcgPLg0ZgC413sJgeG8TPz24xinsb2bOxRqn1UGyI0Nr7t2
MwRsmdFjfM4VCI3KYiFN9RR5qqT1mWuUJE5qDlzKzTSqfqdgsJ1CA7PaN7/hCB7af7gZ9CI5MgL0
BzXu5XJLYAJFUFqJ1zS19aOxJuukxENyKKRGe45Aw249M6v7C9ulIPZDNGDJntHqZhepgLS9Qanl
ee8kcBW4ahj2wy6Tq82e66o5mglwnoC/5wm9XF9fhn1bQk/tmaHGZG1TK3Oya2Qr27X2UG+ID4nN
WuQotDpEqYGJXqpYi0Bv8tsmb9M49ZxusKtHeYpm7XFglGQjel1xZw6TabRSBbP4FdJBs5ygryst
8/xsNNOjEulGPLrRUE9Ho5Lm+aGwUn2LYWXVKPywsD+qkDosA69BC62qF2qU3ejnsKCNgIRcqRuH
Zt8WiWYeFThyt/QmVz4fcq60VGFDowuwTEwC+AwNtZITTzLqEJYahYqrXpNz+2XEQG7OrM9tR7q6
St6qF64loo/FSzWp9RjMTZF4RjUN35x8vJsCVSt3ZaVkLTX1od1K9sTbszw09OeopvBFQQYt3iYF
9Hs8QYjjzVmRf9RnvC015dnsdkaFl32iRQ+MXpY7K3v7qwzJMMSscLbzNC6byDMTcDbyCqlHLT2r
jkYJcY2VNJn2lM5Iye/CUdWizg1KX7Z3tZT19tfbm732dQFEiPTBESz94s9fOXa443roU8zMU7Ok
+G33jvRk9prp7xiIH09vtwUVEQmDiECAZF7aciTYeyO/RmAzqIx3kZLnX0iNfN+N5fbHbVNrbkBQ
aNAbpL1COHlpStJbQhH4773cD5Rxn02tFRyYIdsSF1jbPhBlQLcIjjVczqWdojbVQW+t3AtC2/hJ
s9xGWbLLoQnJEcS9vaZVWwKWTk2Eup++eCcg2zJR53Yyz26M9A62n+ID8s6W5XLCtqb5Vm3hPQGF
0+G5ypeDDuo9xlRTr0rQwLpPkqE5tTku4oTiVf759sLWrp9KnEYs7HAMl6VbuAdCpzCQKE362ET7
QzZcmzGVczJAcuJ24/in1rXx/rbR1RWCgwHkSbwPD9fll2P8YS66lINfJ43+Lm3T7vdk1P20N1oA
0PvbxtZcGsVhiLEEvw8K2ZfGMoESU2ROfpzmqXWqcy2b3EipgYzIsxqgAZ4zo3+8bXRthSTpNMpg
nBVzKJdGHaiXpUhHhtWW6yJyRwc8baFN9mMZWFt4ilVbYn4cEgtqAvrCFuU/U/VnP/McY6DvbTKL
diiMAVkpRQu3OpBru/nCOsjSgNYuL3ekW5FtpiZ0jlTesyNER2kG9riuD0pWh/YDOfEbG38iMWcs
HrTq/zO5OC02iO4STbbcyxrYUN5FqdZ/R7KqrnZ2JXcfh4ou1e2vt7pIwTuFU6Y9tESoxFXbN0Pa
Fp4po8vFpPv43pciJXZ7RN3vJyXOP/2DQRIlnJggadIXXS9jbuZScbLCC60wOw18Ttc0I3nXZXXz
yPM0b7iz1QW+src4MoMRZKke5IU3VDx7rJCPSOlR/0Psnf9IldLeqG2KS7Z85SnbU20EigOkcuGr
p4bjEjR14VlyVmf72hxVBvEKu9oIDdfuAhGC4B6H1od/Xt67cuycLqCAg+hwV31LFU26a4KseG4n
522AzZdTKeC+BBDI7PDeXVqaWzFWk/eFhzBgrB5SgCE/qjTcDAHXPpXgKxTUfgh+XbW9gzyOI/yH
F1t18JwVlf8pnpvujrG+j3lVaxtB0Za5xYcagA2DUY0Lr7aFAl+f5Y5b5IpUUP9Xg3JvWs0/pJyM
XoFpEKefb7cITYibnblT9dyrSUv1vRVb2tH0s7r6ZNRqssUrt3YSqUnA0saovBBhufxuIaJiSRAO
BRz1hvUhlroIAr2qNDaeuJXEltCc4FJolDKSsjAzjH3iN5ORex1M+P6jrYZyd0pLszqVZC7vWgMx
i13th4XM5FG5xeW89hVfW1+8ebLViHDFJjSaNfk5KJKgOWaZUjhuAj2CvHdKNJhuu7C1fRUbKtCt
ojm4cGF5bUJ4FCu5N3ZZPJxUSRmqY97LW1DFdTtkfgwLwo66bARWbUZBn1TBg4xWKn85kTKUHxzK
P2+kgnm54IIJBgJkQcS6VLeNrXEq5qjjJlRRJp3CrH7QR2id0tx6HxaFn//Do8PhF6EsaRAt1suD
WZezL5EFFp4++n3lpoNf7Kcgne/qqu3MXWg4W9iy1TMK2oLBBUCKtOsuLeaVlpRVIxWeJA31g13M
zS4HGPZ3pi144rY2zwiGpfejyst3+7CsRZ3GK8uLK1+3+aANaVJ6cxPbB2kcprtUajI3afLwNCNY
+Z9T+tL+H4yCORU4e2rbSz8DiU8ZhGlTeHCuwXsk1b7tlgMT0TGhzF7GjXc7e9C3nqTVA2shL47A
ClAbY5HglslQ0ikPcDg2vZOT1CWWfRAgu42nb3VPX9lZfE1nlqlIxCZBy1AdGKWNfiEgqAiWK5ry
hwiq8qckaNt3tzd17cGFnZz3yST8BDN4eYYi2NGADIr8Yc6k8RTDbScfK20stXewsxrThltdNadB
yykq96Qsi8CFrKHpxtpJPDhXVOknYlZd8iR3Rmn2rugWx99uL2/t48EgJtN/YQQEXNbl8lp95O0N
25wppZpCnaKkBIRV7ZhbCrFrHpv+gBgBo+gKI+GlIVOpjAIJ69SzkiL62RZqMN8VzCzmx5KpLOYA
Da27u722VZMi86PYS9dbX6xtVidNnpw281DmysKzYwCm/9sXSts8BC16ErsU1rZ6I75Y4s5e3Cor
BIvBVO61jig99MqSI0tCEnAOjB/NDEz4SDSVKX8UvS/mfaanqXrqeuhVz+mQKhbso3WrGXDu6UPY
uVbBsNiprpowejcR7H25vStrJ4y8FLS3ECSmCH75IZrWDLoKsmFPL4P5U84QZe9OcTrdB5njfLpt
a+3K0hcCu8RXoF6yOM1kv20eaVLqdQx/1ns5DMvhk9rqse/KVOJ3ThJ/t+05Mzfsrp1qwG9cIRZ4
DbCAw6ElCuHS9nWXOl+Zmm6laKfIY70FM1w7YyIEgrpYzLYuS1z5WLdSXE6Z18C05e/VyJ/+IrQs
QyPs59+NRplOt7d0bWmCY4aaBoRMVwVvKy2AK08Rh1rK2vE5bOc6PdWFnQ+724bWzom4PJopELlX
mBFeMGNOcrLSNkm10O2VOurubHnqmmMTToO98WKubiQ0lVxVUCqANi+PZVb2iMKbQOrydhxPEdRg
j/aMOpsbtZFl7eJwHP1/2UqTsEAUaZC3XNyEOgFYJqtS7ikxEmiHufDphuhg3P/c3snVpSHqJQI6
zuSytpZkJVzELcmvKbUR7Z8uRH81gox12KntGJr7GADfloaeiDCWCanYTEHqL8ZQFlcvS7QimaBv
80YLFRFDjvPO9c252VuzPTEOTP/vHXA7/y6Lk/IDddXy5+1Vr9190hCKsSSrZKqLD4q4Et6djoEn
oyYfuX4rKyXDvm3A6FQJ3EpuzAqizsgyv942vLbdQJpZOAhg3Nwi9oon5KJjkn/PLiT5QLAOD7bZ
t465pxncfGlAsM0bQcLqWgm4kJwUVDzLmF0uS623Winz2twa4mPiMB77IEllV/+Q4jmEYrFuEZpy
obRLtoLcddt4AoFlwyMs9rlKS2MQ4FNv1qgIBEacWY8Ikgh0jp3m30Y7bDS310DSbXTD1hwETQV6
/kyeXw+pyObUmJPUUHGPobhEBzxpxkfbxPF9ZFAnDrdK1GsAFhBdDHEBfOLaLoe4ygZ6ZzuJqbvX
g/LVGMN7fVCpusvdGLwLrTr5Xsd9+BDLVv1VTfLgHQ9T9knpJuP59gm73nLeT6pnbDqdfx6YS1+l
RGNhzYAGPclvqmOqSdaj3WZxyBgSfJpuCaaEEQFnbD7ctnt9srH7QiLNc8N4xCKg6UFfRL1lh55m
9eVJTXU/PnBxjXaXRt0sPnWZbMSjK7hUYZOhGRqDYkhl4UfkeYTZCuJIMu02sdzemtM7laLo8MWR
tLp2aS2Z1sMYOU16nPzkN2lC4wSuGo/l1pjitUvjp5AAoO1N0+BqANOyGK43Oivy4orMZmZS5k85
RHP0kFVglQ/+aI7tSUKwngxByuyd0Sa6dbr9CVYOIT8CrgXGQyjZXlO4UxrIjYyGvhUTwULaXbS/
cq0z3DJpzIMVIWOAyCagNQ7x5EXmwL9MA6jNyVKaTVKh62hA8HwK2hd4MgENizv6qsNWqnMLgekY
evNomzBi6KWSHanlQWt4e92rhgTensY+ZfHl3SsmGdySEoReFTLXC7FxEg3H1ErrLVzNhqHls1Gr
tWlUcYUhzanuIooU8DZDYVFufMi1uwRqB+Y8ga3HoVzunF3LcpLYY+Q1CZxyLpUuWT7pkIENx8pk
0h9WRLnaEn8VyeLlo8ypYQiViR2G+mDyvDRa0aqV8kCNvAACkvAR9N3401HS4P1Y5GN6AlURjq42
zP0pnyoz2fiGq2eXhRAQiClKc0l6q0ZGp2hVhchj3xVfLS0c3vVhGxjHMaA+5KZNCEN3UMTmfIip
1uquMvaDmTPqYCt/8lJuq/3tU3X9hLAfRESa6Dzyl3C0r45vq8ux7ztl7MWDkX9N5bmm14I03cHM
uEe3ba0dLEjfYU2lyIRLW1yVsCmVRpnjxGuZQRqfoINRoSav69HZKv6sWxLiGEKk9BpoGcE52YYN
qwp0c9qXIGfbvwhRlFtdlbXtI1amfge0gL8vahNxqjaVJSWAe9T0vTyGxTepb39N82QFG0dnbUmC
JpkYlotAJeTyQ6U+zHcZcs8eP2NID7DCdvCa0xdoNpBnaz4eVkFEYHhwgIUsnpvMBAefwwHvRWFo
TR+dYkijHxBYRbGLNmMZvU/ssPcZQpSr7tRLbXBuB9PfYvFZe+Bf/4rFAy9rPVIQWRV7bdvId72d
wkiYETjv26HWH4zUUB9BVnT9Rsq1ZlY4ByFwBK5wCdiIaeIaXRnGnhUOebIPgkC/h59H/gzOClG6
uYO/4h3TsvMWjfzaQYLCHcyRIOi56hlE3YBYfKXGXgQ+/hEwJfGLaiFUJfjtzS1I+ao16ugvJQjg
uIuI1Qkn5uKHMfYgKksP1TQ6n5yonCjhjdGn25d+7Tjh3cFsCXw+/aXLc1v0eaUbZRIzqBXCJIkw
Qdm6TJ3G8S5oAkPdNZYGCLdMkjRyA+Zed7IS6vbH279ibcGwkoiEhJQE3P7lr6iVrpt7JvA824d1
aSePkVI+F1k0WK7WF2jf3ja39rRBEU3v+mV2ffnKqMyktUPKE1pS6PnTG/LXoUN1IYal8QuY7njD
3Prq/s+c8B2vnHhQ6ZMyZxkqt6aW1Ae06yznuZxn4BUkt9HWK7Z2SV5KSgI1LmKeS3NZ09pqrRSB
ZyKmk77LVNlv4JpEVyc61bEjfbf8ajAOoVSb5fH2xq6ulBIFgA7ej6vSGc/gNDIWBVzfMIePiC4J
BRepTPd2DsnkbVurH5ExaAYOxXTCVWF2GsDe1tgKK2XYIa5mPFZlJ7vA9MN9aI3WmxvYYtxCBrvN
MDB0KgsPL+nRBL2cFHizrufjPszMwNlLcxdsOPi1PSR4p5xOYYL3ZOHgraEFby91sde0VXSO6zoT
RRcpyapdq6qdurGstW2k9AKyEAQugK3F1XOyPvO7inB9pP+EKNSsGz+kqdAOtj3EX+dR23w7Vhf4
Ami0eZKJzC/Pp5ZQDDUBiXh5FvTHtA+dciclRQsfKWxA+9unZNUYjWXRVePBXA6yIVsQFDA9hl6o
anV2gGixmFwVTpMWpjzYqm5bW91MIFQIxQkdpSVa02yQr68jK/QGWhRPSDiUTwqIzT0onNjYRXJE
rPh2i5QfQTYJznuy3svNVJjOmeKO/AYO4BySn/avUfvJc151w0EZ+nBjO9cW+Mrc8mWqTVPqCqik
vQKRrH0+j6RxcGIcyI+jvzPVhD//sjwxC2cA0b5qUHYjg/0II/H54G/8DRDuyZhM5PbyzpxcvzT6
f3DVtAepGhMsCvHLy+2sTD+qFBoLXm/myrQrpWr63CSt75yI9LX724tbS3a4AoaYwodJZFk5UKGi
GgYqFl6qVPJBpeZ3VwKzfzRD2ZFcW2sKiLxlx52RBPrxP5ydV5OcSLOGfxEReHMLTZthnLy5IbQr
LR4KT/Hrz4POjYbpmA59e7uKqaZMVlbma94e+to6UvyESAzHnrx1t20wwytV3MaKr3IwvpXKouY+
zr1FZGoLHqqJWn55e7xrdxK1TiaWCEOtdTdeUVS9VSsL9AzHbn9RWh3qQ9UUdTjZjXEmnfXOXtzp
a/j2sNdOPyUv/tu0fV9xplFngdnmjAApx0W/LDOFqKCzITHVuVCqG2fj6mA8MzarZkj3e724wWmy
PlHTEpTa1H+FAc0JsZxpDDvHHJfj//BlYFF5CQCaAUL8cqOWalYPuVVikZNAlUBptXrnKiUNo95K
/5eE4jf+DsgM6P49w7FakmqdUCz7uihju54dXIN+2CKtnxE1svxB4prg61Oi32I87zbpBmXkBFJV
Y4/y1NkDnwpSU08oKfWiYVUjvXG/aGafYmWx3s+VKG5kwrst+v+jOdzwm0AbEOndRVjkCjgQa6ge
bHXGdTZBkFn3Jf47cSi0pAt6qFN3a2sb441983pguG4sIaVSNj6kopdL2aZxmRXmUj3kcSrvkrz5
NDLNPZSXWDtnxUISIMrl71q/fC11QrragDjAtiDH9HLQCgZpbNVJ/ZC4rgT6VxpefywzcyGqW7GB
99/cNzfuqmsfClwOZSrUNgDi7j50apNYz9m4D8Re7WiUvXdWDUy3EozXnntplwHa87cG3Z3K3x+K
VAzcbp44JG+7QZN0kpB4RP3QSqMPp2zVzDBJxvUhB/1xi1VtMmt/lK+outLeMEw6uhwUvA52p7Jv
sxhoieWFiQa+ZdNNjyHnVupy6/29PxoM5IGbptBPZYjLdfdVraHF5VT1XpjGCLbE0jTf40Q++ZvF
19PgDs2Ne/HqeGRrm46zxStxN96c65oyC8cL80Y4x75mZ9a8y0JAPEsAofvGcPtF+/15262/vfSp
EO12p0Y8c1NF98LSFe33TBnaUAx2dqJsfItzf2XJQKvxXXihkLTty6lab0GO7EzcEqrGOjSJPgS1
Pvwl04SNQaOUJuNWVAR3uO9wWu2cx0a9eOGCfbmfmI0dmimOCrpWV0dbQcyrgbV+QoNHD9++KF5/
HyNv9wTSEdy9e81NvAorPbYnL5xywzva2jzi4JfcYg3dGmW38fXEAzMxDl5IHNMi+m32MbUxGnj7
W17vwu1btv3Hiw9IwbZt/nhIF7NmiNrovBAh2M1qcTapWEDud61hDLOh9/y3x7v2VRvGiKrE1k7b
K8vAcGs7E8O8sF+d/JitvGYp7unHt0e59lUbvteifYT3wH4UNVZFN1SJG3ara58LiHWp3+m1Q7/d
kGTWYFH+9rswAAJSDxZN27zu9qgT1VnjcRm04rhObvMw2LJ9gAOdH97+rleHmEwBLwzUaAhVbPnd
aiWFZg9GgRVWu+ptoNrcoUtX5yH4n1u6NK/80Da/L8Ittxl6IQij7fafYgtF6XUchfqkzT+VdElP
ljcqa1BpuvPdrMbhmfifhUbvpqk/NFb8NNi9/Sup+hEvIpRXzRt7dX/Zbb8IdgRILuYYTffd14u1
xG0gnoujl/bVpTL6+m4hZzrQ/kBS3l61O4nE943H/LUp/3PQbav9eUCypOkE+jBHxGy746B18SFW
gPdPOY7df7+6VO55USMhsomXvxzK6phdJWUoM20yNGiwPcWVe5A11eC8vqX+c+3DLC68zQKG5uZe
anKMi1ExxhLnjz6DXs1LwbWpRLq9fQQ0395SQXx1JFm87Vm2KdXTD9nLo084jsihqosj5OTsUUUo
DKYQGiw56gvHKnf+EkqkbZsFUA9fhuoiV+wWiP5YNzAJ8WTq3ALSbHXUSeclRFejPrQJWdnb67Z7
dG5DQSSA2EIKtoGXdidFT009qb0pDs3aSdxPE9zZ6mwVadNdzJK2blDiPKKPWKVb+P5M7YwT2du/
4Mpa8kDa4KLsHxqLu0Rb1QYjcfJRCfV4tn7GnZ1rh6UyxHNsZU1zIwhdWUkKaXymCjgVANruQa8m
K+ygQSWTKJoFgEud4bgzOBv6PR/n2UOrrFvFDYjj6znmYPAOJIEBaAzp7OVy1mWBRpC79fvnygn0
ah0OYtbH4wo15pk9Ox6GpEuREhHJjc/dj7wJpfw+JVvXEEb9Lk8bYhujKHAuUYW3w3raTCW+Z57R
P8LZgl2H62XvBbZedVFepGgm/t3Kbu3vjR5NWw/mIliIl9/d5U7ixBiFRmrlul2ABWX7L6YmRjjR
Vr0RX7e/9Weq/XssQMB4tNO8wHb05VgIrvUUFdIpSvpJT8NuQjoEJWHZXkoj04eD1xZ5/t61k/ky
5HXi3JMyeMnp7Q/eB3l+BGgmMGsEQJ6q+zzVSJWyKLx8jmA5NOfY05N3Xi7d97novXcAQ4ajVene
+7cH3W9pRoL1zvtt21wba+bllw/8mtURQInSFrzmL7jaFHOOHlSnIVRybR1+1ISR9O/K7VTEXo66
/ao/QpRbpIaOUPMczV2+Fp+11SmtwwzY0fpi2nB7A57V88e3v3QfKbYxgZCgW7B1iXmovhxTVRpr
0vtSRrXSr26I1tA0HbBGKzTfzfr5ln/ClYkFukK299tnjNf+y+EmQU2znj0ZYcFmnyZrSD4VJvf2
JPVUBKPMs1sp0uv9AwSaVgIqgjbZ2D4YK5rqtW6arZG2Eil8SxtAa7X9oF3URFXs88R18DggDXCj
x7AHOmyrSUIG2pJHDzipfa8fy4TOijM5R0OiKZ/cLh5HP6syRzt0a/2su60DvQxg4HPcx3Z+7MxU
+xQrKLhcAA4OtwwpX0ctMjcih4ayOmXQPYXAm8yhqad0idp8TL5BDk7uikb9Nc6N8oFD5Twhepy/
57q6VWF6HUS2lHHrOKLjsjnEvFzxNR+rvlXaOYqXejnqmZEcEnDMn0GMafd1mubvZnrbD2a89k+K
ZqPv9fYGv/rhwGuRuiOUoS3xcvx4AjRsOSwDda3pAxLzXody7oSWBfoW9hqkSVZ+bo22/AWWsPn8
9uBXNh9tOloGZOjg3PdyVylqmWO88PFluioh/jPFQ+ctOpxvOQ2H2Rp6fADV7sbT/uqoPOI2sZ4N
8b67IxY0ipB7cOYobdIslKYjIwc/goOuFqKj6D3UJ2LmLQuwPUpv2/DIdW/S1uZ2Rb0qQGtqag0Y
KQJLQLJfbhQ4UFRZg1Rn6j1X8ZKFU7MkR6uwnpQt89Nwojv9DxMOdoAri3csD6OXq00rjKiJ9H2k
pPH0w0PhKk3VlMo7Lb73cZq17wcl9Y5vD7qlji/vST4cUPX2DtmMd3aDIsEyrNrgLlz4nX1SEOIQ
PuKY8c+3h7m2rKSVtGGRIWB6d8sKL33TnS4R5e6XjujlSAThVEUVwaJnThIYfaE9SRyGxY084Mod
sZUT3S2eIRi8P8KmLJe4yCp2sSPEMa6G+Hluu491X9U3du61w8o4Nlo6lGtBFb5cPp6I6qj30xIJ
DFQ+9q2Un/SmcM9KUurz0XHk+JToncfbC8rwjYB95Su566GsoUtHqNyvYrxicUnNVkY6iuw+B2iO
9Clvujtj1bRb7uJXoiLVWQICzAZqVs7uqjfS0l2TrJeR1k06bxBhHFJz0C88sYEUZdVPXXWN/+wl
/2gaufj3rzfS7yI4uuLI0KFA+nKWbR7x66Q5a2ROsYyP5JTwyfxMtHESLHL00vt6ykb14ABsvaUn
cmWFUdYFCEOnanPH2mVWo5FDRiwWrmNMahQfJ7l0vTdXmYFedqktdDm20+qgYK2WZ1N9i2/62zRp
d1YJixAxeVVjcrqf+NEs4rnsFFbZcydGqj1LOSQGTOGHWs/WOpgVWTZp0AIUrAMEzhL1Uq9aLg4U
IGwd2dk8bUNzE5//rtZl1kZFVjaHUZ8ddbpxdV2JK4gRA1PAuRvA5j6DWDftw8zQl0jtZvnVNWMz
cNQ2/8v+9ha36cfCGzI4d+SBu+0wWeVgaWklI0oLuRNqq1qFpgHHH65GldenxRrVG6+3K9sfQshm
Hk8zj4f5tkv+yHSRGBZ5rss18igL4cvYTdPjmjvqY42s9dMwaEntg5nq20uhlsOPrFOxEXn7EFw5
7nQsEQ4BlEEFYt9HMOHcK4OVq/yECTaRWozZxxhPwBblvqks/7JqtM0xkZO8FwwWZnm7KyKHAgja
t1Kj0m7kgzBGXKPlJkx5qZOqugW+unJT8F7bVEp+j7Z3DsOTIStjhNUi10jmU+6ay/sMTeHPqjGq
58VdJn/0Cnnj9XJtTREGJMUGNUhrdhfSuDGXRqtSNcqxzAj6zjPveiFTXxN6FQJ9QzAQ4PE7xc3E
U2y0yY1L+No3I7GzWV/9Ll7vhk9nJwXIq2kRRUjn32pcnXs6Q+ldKTStCciw0+Zgy81q4+19tP3d
fUAh1eDwUIx4Xeh1FT1Nim7SIlsYc5yh47CW42PHTY0aQOwqgxnowsni/94e9locRdOK24PAwE25
O7SLodaZrnAwU6UwDmjQGB9cqXaBpsDlQl48D7uF7qJRLuUNys21PI/WG4eWBiMF+30X11LpduRz
v0YT5assGLej01MX6DTnY+kVY+7nE9TwbwMaS+k9vXMAjQX8dtQGY+2v/ce2M0wjkJYPFlUoEO2q
T2ZtcoAmsUZp3WGnWWBCBvEo9aUq5oOcu8Gf1ak7oU/pXcYcWZS4MVW/N9JbuJ1rDz5geZvM4VaP
BsD2MqghvZ/krsUvqZWp/SFHW/xYikUJ+j7JzplcjIOj2A2ok7Gjir5msrnzBsoo2pxwIt/eHldO
A6g9HtqAChBc3GNOU27A3J111ghlsLNFZS4k2qzzAQVI8agXKhz5uk7bG4fwyq4EgkKU+43hew3R
Tu2mprsuI+kpvQqluJFTUFDZScLGdmsLTe8eP0M3XsQhNzWqhje++0pUpwZJj4dmNCI/+9e+oVC5
G5FEjFKpmkcRr63fufBH3crR/j5X3YxLaHcjj4Yf5O4Ems3STbT+uMPw9o1kn0M840QKfybgPeg9
TqZ+L/OiQuDBMNrT2wt89RSCKeAYksTR1tpdoUrdmL2iaqywNmXBZErrUdOKovFdnOXvFqVpDxAR
xJNVmTyxF2rrvtU2MMPe/h3XJnwzVuW9B6YLhNXLTV+qTatZ/bbpTQ2TvVpmh0RIHX/6TLnxyVfS
IUo5FFM2GXCyIv3lUAZGNCOsKDXisaW/a+2yD/VM0969/UFXrrEXo+ziSdJ2wDIGRhnsUvsyLGX8
tXZ096h1LtqM2uh+cOq4vICx6g4Gnhxf3h5+f3BhAbNF+YO/RZwI1C8/kkwwsxZ3lVHRxd6D65Tt
16Jd8i+qrLKcm0T3ah9VZfNGfrL/avyt8PuhM8KzAvOLffOnoufT6ahvRsAoV3DpIHU838haeSqq
QYwHaWeCQqtoP7SDO3WHsqD6dYMcs99K22/Y0k8IF7ymX8UsT5t7TxaaE0k3n6A50DM1D1qXg/Io
i975S8gVuSfdTBfRIFADVPL3b83SQzAaDp8TJWT8n6oqb4Oqj6vIXr35ncTYFSKde0vsfZ8t/B6U
Ki9zzTLb+7icuGMuzLp2owL8UeAJV4LuGgbnQ2MW3SO6nE4f/u2GgvqM6i+IapaXZP/lhmpFz9Kl
wo1kDOVaHYfxXbqoXWSNSp8dOqVvPqDmX683boLX+5hhf5M1KblhDrobthitxjLL1I2SXLcumjHi
qk0O6r0b01E/VLV0Ahk7y61wtI8RzO8Gttrawps7wR5E0xiljXa8xx4S9ojojJN63qGyTbxy3p7W
K5uVgWgPAI3HJWD/jjW7MR4S5L6jyqEAg3j6eGxjS79U0I5vhISrQwGOIChg1vFK9KlvWjPz5tyN
rHVMH/rO0uGntSKY9aS5sVmuDcV9xsOY7qELzfLlZukheTnwHr1IjFb7oKnlfAQGZX2ZJ+eWw9uV
k8C3bP3fDR9Bg+flUDwKPaTuKy8alWR66laH44cIdzTHSfrci8W7vL1g13YGGiAgx6kubyiQl+Mt
WoPGm9NpUZ4VA8D/tfg31tPpxgRe2/bAKGn6UoDa8LAvR4G3A8yErC5ynQZHcVn1PUgTZ7AuAjJv
fDKsuD5NRubegmdsK/PnM2Tb+JsU34Y3+V2mezmwE/egQ8fCiIQ+aKuPf6K8M7E6O/eWosUBAET9
VNmqvB9x6laC2KpuYlj3yd/vn4BtEbwxlHxeQV6amr3jJbYezWNrwhQznebQlU157KplQvXJLgVZ
Qp6V/qqX9JfeXt9rM+9s0ocUSAFB78nBM+GgNc3EiJy0xyZwEd15qjkgmZJ2H2SmuH6PEfCNx9+1
TbVF1u2jYePvzwvYG4VyVqpFBrLxh4y23T/Z0LTf3v60V7keM4vlF6Vla0PNkvS9XFy1btwU2Lwe
1bWX39U0aUJ76DFUUwY9pMfuAG1TxGObYMJeDnJtDn3m3RJSvjLBmCGaTDF7DHWoLXb8UbPRLWTL
1srTosUyJzMJsc/uzQABk0oLqsVYiiGc6F8legDjjTMSvD0JV3YXDuHUhWl+W/YrylVmTONk96oZ
jXOSPGSVq31MmsE5pshVDYFcl+qX4dTKwXXHW1XpK6GKmsJW3Ccqbgvx8su5T5peFq0ZZRmEgTNy
daMV9HBsvhr9Yok0bIdZ1ZMboeRKLEYOhjUHG8Ow7g79Eyetp87oFEULMl1hbK39e3gOLkRowz6/
PbdXggfvGN4yG/FzK76//EDkFBIxC6FHipHXzXHo9Nk+TF0iTAuALfKUQcqDwnqaTaXOPrQYQV/q
WXji708T+iEsLlPNQu/nGSOJjuzI07FG9krPHzKzDF1HmOuNrXRlPRHMYCVxPUVofn+cXDnrbm9m
RjRkXvJfQ0Gq81er7cOkd2d/TKdbhOIrR2cD91PypB3HB+w20Oqij9TotRFNs7r+KOeCNmC/vssm
4Z5AF8/3a+5VN8px1z6S86JyjW8D7/FOpj6NmAKnRlT2+Gm782SCNwITq1mjGfIwvgUCvzoeDV52
EA9w6h8v9xCqamSvE1KpWW5mByc2F8hYXR0gxFmeSGDGy9t79ko8oLgBXZjhqCR72+/5IxwV3AT5
uAo7KuNJR9aGmrG3fEtT6Y4hptPakpzj3qPZi/h8qizHGeXMWyDPK4GZqj/4Kg9W7SZkti38Hz8C
MZJGpENpR25rukIEWqWl4tNcjQ4pRpe16r2V59Okh4OX1/lHgCMo+QW93sjRL+OluJX+vp4Unk1Y
gPG4ofL7St5y8XDZkE1rRzUV9jJMmn68K3JrChLDLN4VqDC9c/vC++wa9f9w/TM28G4aSlREAMy/
nItlXKEIsbmiuVynJeAuQfUxGZvCCRS1EdP97A7ZFFB+0xK/B+v+6+0N8TpestkRw+Fmou+NitfL
8Vd9aLRMic0Ia/PG9Ne6mk9Ttdq536pGeSNUvY6Y22Cb1iRAWPAU24/5c+FznZvQrK3IqTMZunla
H4s2dc7G3H8gAYk/e7grPdVGWp/WccrrGxHs6vDMMeVOcytB7eY6GzNhYa5kRown70Gk0UmrrPj9
nGpoPchYPKYjcNjD7JRi8c2eF/CNdOvqbCNSvM0CkXrfm/JQDnOc1eE6tqrqo1TL970+N5dsWW4d
9GsjQS4l8wG6Qva+O+jd2uStnbpmpLTpGSeH+N8kM9WjOS3pX1b0wIdsiAkEKDEfYWV3IYzrtq3R
E7KAqni9eEZ1CSWtI6iBanmu0hGvxgP2xN5X8JxqEq1o8H7++y28efRw+WHJ+MoaLDOKvLRa24qK
dTairuyX92rajn7a4uv09lCvM9et4Qeim57JZju3/f8/NnAhC2NsJs+KlAQNtACeN9DtxDbqL2+P
8/paQPiSig51cW71V3f6ilGFMEXrRLyX06PmLu/QZJ5Sv4hVw2/i9VYh69puoXaG6ADhjwrP7mAm
gruwHRkvNie5+H1v8Boa5ro+21MtbmyY7Zi9fHTxcZCCtyIAl9C+c6q0wml55jhR45b2Z8jqcxd5
uKpUP6W7mN0PfUa33O/ioTFv3H7XppUAgwDj1kin1P9y+dxhnC21iO2oU2mZ+66luIFoLCtQqjIv
fK0p/vn7dSRVIr7SKuWMbDfPH/ulM1rdbRLXjhAqEsPZLY2y882hTJ6mrvLmELrUrVrZtdkFWMP2
Ie0GzrRbyqmdXGOSik3GL9rndqqnc+q09pMlxvK8ZonaB6Wb1bfqgtfuUOIZ+bBBVvHKMIa4WSCF
yA5yOlMEA6hIHqxdUd7nmcgPmjVIGc5o0XxYRvUvjR+4tqmIgI3EtYPUjcv05SzrDQ5dWZq5UR0r
Y5CupRJmVZod51bFPw9vwhvb6MppgT7hokqwqeK+SvxHXW16TWU8irrWBYCee48qU/V9NlztRnX3
yo5l92wKgdvMvqruOguPWLOVVOZsYYR41CGLGEMJWUttgl3k3CIWXR2PyiPpGVpjtKReTmU+lbHt
xBQg62Fq4SUr3uNqV+KfVZX9Y1VMt2Dh16aSWjLKZAaMHKhuL8fLnAlbbkXaACzr+tAvA7dxDvBz
MaRyC97/qtVIerfJHW65PXQ6NK9fDpbXlehLL/EiRMyt41BlysfKzTFfrVt5zK2uC0zFKIiyjpwO
Grqfie/ElvaFoqxxAzb1+rjwU7aO36bMRPtlFxjsjBybPojHdYW8LeSj9EstLW0K12woL7Ymjc+m
2SbNEc2E+sfbQWmvc7yluZC6QOFjEAHG1NjdYnrnJjq2s15UrroKxbaue392vP5Hr2ZT6S9mNV1M
rxpDJW6U0bcaBydByxvM8iDNyf1S4/Xz5CjurXNMmNpFLxTWSIZ5mmxni57V/j2UtEIUTaegSanp
AIQaqyiMgPLYMARpkVSGb1exWh4mKZ13ncVD3x86udA9HLHFQ1Vq7uqDpXjjJ4yFLSMcU3AAgWeM
vKuMsrG6g60hAxWj52GFK9JURrAsJoa8yFEtB3gncv289XnOmigVJZitODdkgCqpvgxBnnsI1wSV
qZfaGCyISCWjP6+Vlq/B1E9Z/Jival18odvVTT8SVW+zY22TI5zhr+Rp74vctuLPyqh3g+7HleEs
yMOUikxw4XG7bv41Ndskn205zYqN7mo1zx9Ns0uyhwX35/GYYv+sfqO00MgnkTV1djGEqXhfrTl1
3HOsSpqIfs8VoE2+105xf2rgBmI+pa+JV92JrpwQqc4TO7nYqjDxj5ncWHu23BbEayHGSQRpliz2
6lvwsgSKgSoztBbF+mvMVFmOvmauubjIToe75Um3y059MrfVvXTFZD6lCYL+EZ7KZnbSzb50kYnW
Ud/yoTpX51Z4anmpYZwun4BmLFVQa2UXh7onbRMxv04W58yl1BsaGGBIH7UHyzoqXR+7IdYKWhXQ
/klaHFoSvX83j5q+/kRASDcelNnCvhkacIm7lmfJqntUFqh1/uTSj3webTtdf1pKV2RHF8uS9GEY
8U04LoWiDu+cpC7XU2Gjz3yAyr+xqbQKEkEEum1Klgvw19ULurJc3K84MjbLL9rai4bius3L8K60
UQD+F4OEuhGHeZhlZoUzfGszaFrMYXtfM9a2LH03rZO08h2jNUY9WOixbQrJDZytT/qIrB0OzbEy
NA9eKUV8wDdsyAa/NJpEyVEqQtnqfrVr2mtKswzzWYc0xD9by6wRWUBHyE6zh3gdnO4hU6CgYWhq
S6PUDllba+t5oZ+FBXMHHlR5TIyt4R54A+z2NCBZyNovMMna6k5DZEc5Ui4f2zL0SmUyT47MdUT7
hYGMMzrcpucOs6/Jdk5nOMIryLpD1XFIK7/uY2Hf1Z4DmXilSdJcEMDvvWdNZEZuB9qIge7jFCdJ
/zOJ1yIL0PbIey1M7Wrs+wBrbEA/ptfaBWrLsUJg8uaZKQ7oS6QILmtNSr/uMFqrVodWvi5rWCsg
Uv1lVDznh4Ia0YZP1JqHbpJ548daMXj+RjeqPhe9sozhIAS6Nx7vXArcVSeKz9RkXAX59HgQx7Wl
uacHhp7a+qNDi3M9xFNv6vejZbfWRboOT6lD2QAgOekyrtrvcUWT4K6ubHf9MJdTu6SBIvtR8/N5
LZKfIutGYD2qFmce+Wzeqqsa6Ipq9yfo9zWoJ8VpcK9Z11WNiVXumIhzrrbOeIEalpcPi9rr8rm3
ZN/PoF2T2IuWLrFWv2pyx/xZNDrW4b6az1PuZ4anbHDUyVHjn7FZKfKHIRrRfUb5cxF3HbKGxfsk
S9BzgYqToLVF1cmk7o78l996q+k9x506qncpjMo1yhW71/VL2kgnFn7f0Dw46MmAwsaxsmzwEogX
V/b31GiV5N9snDoLhBCtyzDVx3w8FUKo7VEfJz25Y3E78a9AaqJ7wGtXkapvm4XKWUADKZ3/GZO6
WI9Qw9y89LXRmqZzMiNIwTXjDtq/1PfVJPERe1TleyXu+EeGm8XFudMl+nYF1brkSfTtOD1qaatM
F1X01fKZDeLYgTEv7RjYndmL02RrS3tO9UlNz3IQWnmX190y/SMbx8nXqBsSWk/2VGr5ZRiaGR9b
mYmJICUUGkJ60mXajwkAQ3/J3bYej8ugxsuPWnChBC5gJLRV7cbdJDCNpNuEqmfh9v3n1WtMZH7j
1oS5oSapqX6HFiqsuzqVUg7HckFs6isaUMg/zC6Xgnbk2qnGkydsT/SYbcGHDFMIF4MTiDXPmyCP
51mcuQPb9iPCGE3/FaScKpvQHlE1/r5Itg+XxdLXDo8c8EviScfOXl4KFwjao2On1Dah3yMhTt93
qb0AKVG7uVTqmCkXxnbsD+ss5+xTmnCqLyov1OUsFD0DYm5Zjcz80vSy+2mw44GXae+WPyxbsedo
pA+yCeYOhbQ+0wEoyq+yFLOt4ybLmTlXFlCFhkuz6LVT0VpynH1JTds+jUB+hvfUmM3mQMbeUJvs
hCVs4QNT47XitQAFnyV17TqscxfggV9ZVePiO9pkmCUJsuiHNscXPCwmVzEGH8Rykh0qKNdKUCuu
3Y/+sJCG+iPCIs05lWPHZdEC3w1YWx0Jjioz7XOCk8jqb04oXuTVapOGBapj6TfLbjx5Z9hLZ87h
YlTOfAfw3fW+jf2kZO+TydNHxE/7sTPOXefEnr/0A4wiv2xtobcHlXOKdTs+EZ9GFcTw/biasXKa
1jrL0hDEcOYIdCLtbP1R9LMo/+u7VuUXNlS6vWdsYdr1c5OnZpEHghfzGkizwvktWMyBNcXDzFue
1sEz5BEfErpL/xjKOrVmwD25xB9iZAuO2KC0A/CyfklPNbxE/THJZNpE9M4guB7gfMTo9GjbjJQg
KH8SleolHJqqPKBrAClT6iu60fW6lu1z3ioslZxxLgyA16iWrwjP+q9Mi+yD03XpxM2NHdLdOE49
+VmyjFGxyPjfNuvpwiu45rWhTB1FBHgRW9+s3HWzRyFqtziVvdvVp7EuSMBVNDDgOaPhc4TYia3f
KGKdeigGrB6/ddTqx7mLLYfRgDufZNPHmi+mYfqZuSPazq6bZN87I04+d4ZUgTUmzqQds2osPxhG
EltPS7nOeQgIZERVpxjUxjtBdjGL4yiddrxfiqpLzpoygtxsM67Ru6qs5w+LYcTLc9u6ivctrgst
8+EM2+9NCsjKewUtyfnftsIcQ2u0yQhI++JnuVos52JMlhapajX+LCDAFUFpCvNDPzTGMwbIq+l7
te61ERqCxUFuRKCL2qgocwhnGfJDpQ02mTDKmKR2GEQugUyk1pyItol1Fnq/mJjCGv0HQRcg41Jg
mn51jdl2gaOhLntw7XhMDo0p0g/xxIYMNEepPmRNK34WrjvEJ90bG/l9rRyj/ClXVD4D6RQ2uzkV
mrockP/EsSed6Vx+J8EcvXdK0Tbz50FHYQ7kbrJU5xXZHKQyKyWv7smTBJXsviCZ6bjMW/L1uHXe
cb1l6t1Mc9I8eK40Rx85X1c9ZmzXtfKNJHf+i8Fu8TjzeB6eErAr4tTmZMvBLJu4ABMwmeOz3tFC
vB81Mc9fTYW2lS+aca5D7CcS71w0NA1IotYkOeWjnRjWoa10m+1jGYsTDmbqYJwlMejxNMLg/TSN
anbSzESxM9I7z278cbLU92VRLr9yta6mg8Uv+VgYijeEXGGm7tvuNMmnNZaaxyvKJE3AdX2VXnZY
ETcQgVW2bXEo5IS+Pe3lKj3krYbvtOImjjg38Mu9b1yflRXm3FLKiWbassb+qqqdcpgbCGH0qt2q
PhWG28ePaVcYyZfC6Zw6nIXaG6d8NtUmkKlldUdUa7L5oZfdSEdJ1H3zg6rJWIaKU3DFJQbh7Fub
r41+2TCAGSSFefHOiTEbzRfDnOwT7s0d0J/KkGPlV8VSpKE329n8zMvCmQ/GULg5UM1WWy+6gDjK
axHJ5CKO1MbNE461kTt3RBCgrr7VuZ0d5EU7HhOg/NPBnr1KMKP6QO9bX6r4gJ/O7ARQ7dL2tELU
GnzTTYrqS9OpxnSsVEOsB2dcRnko3CbG7QbbGfWy4Bxnh3rZod+ZiwI6olFYify4zp2j4mpXNjKo
G5TAVY4QKVZy5l0ll+H/ODqv5bhxLAw/EauYwy1DB2VZliz7hmV7ZDCBESRBPP1+vTdbWzUzdqtF
Auf88bsBRUVIgUI72ZH2Lo6Sa2o1oejq+6DUkTO9WJvHVbtntCU6LsB8CB/RbbF9F6nO8fNympZY
sxJXImKAxXb+MJnNIY+Lo4j0P1+PX7VqvQnDoHscj6Ekjv6J3bn3/1T8RmW+kvXP87Y5ih1O+PxV
S9IjM3X0Gr4dJerTvFlXliBN/NZnjEied2+2vM/D92p9daayg6xxq927OmJV893oUkefVfHR9mlt
L8kbiYfBO7Xfx6+AWdZO9bQRKtmvxxjjTXGOruAt9uasDQ8R/6Yzzm4ya4VzwZHaGbLEx9a7eqbz
XyX7FkDJ4iTT9egtKsImp/fClOCQI87HeVhUWmuLuNEyTrTMLX3oOBvGYXteWweZkFNplA1dU7rq
vh38g/MAi1jagE82+eF4c5UOt2Lfi65b4WXVMPqfIB5JfRrqWHmZkGM/ZRPROmPRmBENlxdXkU9p
bVv1aR/L8KDOT3LNGYlPdll6O0x9V8X/km0RP/uKOPE08qvwnz0n4k9oIiOzvSGKykvm0eEflcdj
YN2UCXYXbBEzR9JYxZj4okvdUQSfO4Twv0pvcssqWjqOLEw2+aulxb3KxppjIEc0PrD9jE1fXk1j
r3S/DiiIXa+rAxSfICq58mumfbrhfSf1yFr4E2hrn9IWklmnEwkX38OZ5SStXR02hW67yEIhF3Vt
tuMexXO7r+2YW5ZaLM7SaH3tdzknWQmK8WBthN+lm1ydpZj8Q5CMzpBppd5y3IK+/aNcs8GdZZ1K
s/ZOVrOcVNk+zEmUkq9YPffaPuY0JIjQnDd2kOewrW6S8zLQ2wlzPbXVzAXqgbYr3LfaX80nRmD2
vr2cDOjApAm4FsSEfF/dZhiyPfLbv6xnAy5haz7mi769ew8bDRtO5kx1TR3aluAkTo7FeYk90xKP
YCfbi+X77ZrXx0HBeo9c6mEnjeYR20THssoBSWihWMZ/7tKEdlFSDzUSrWQNZyU5o3PUUs2SRWT/
c1lq0lXTTrAWp5ZOYE5N0pOpuoSz+8+qqVnOnIUYlYynrJuzjYzXbz6fzCnQeomqUPahTV7VB5F6
LaBFlLb1Kr+Pvav3NNYjt0O1MNDnIqydv9Kz9Zavg+M0eQPwyGcRTcjVjJDqZfU0bVl9aFW/B1f1
Lbbe1rZSFlrU7sHa7TkTpRInw3LyiNQKFJR424CFTuN4KAivCjdSWlssI3Gkwh/7wJKtYqEFe2+o
PuDJ+yD1AuO5nM7G02Tl2egr9wZpYKkXosqSRfELbpaYASc2FTuB4zVryXd8m+BcGgSqfFDhf5F1
s6hK96gzt40mGjoO3hvb+WirJb5ttsGfsW6cX7qN9zyZD2J17LJvntYNsIXTpIy/T+KY69PshVy4
FYqfKZ3Q3YCBDMb7JKzU6bBSBCNrOdjBhdes9zgoJ0emy75oL228yY/y3jWH4M/eZUE404jL3yOp
LkW4VO25Y8TQ8e1wTaSLdpwSH5z08fT2R8gMGtE4cRPUh3taTu2GD1U425RGY+MKAgQHKXOnj+2n
sF6UzeVsEw6JZDpxMxE2yX++N9R42Tj4Pmu3Cuo0LCMyF6N5G16ZfxRx1R7tnukR0kmcukwD+yvi
xRKBwMHHmnhzp8xTXkeKqDoshp5xnPYsqjvtP4clil6+Ecc94e4H4XKkHZR5UPf1HyYGF+fNtFr/
7cPSBoXu5vCt51KW2bBWI/u1HVf/7EYNqgB+On5Jd1iHXK5sbamqcKZlhu6T5Q3hspDPVaT08jTY
3nQXbWH9VjdzvKZD5TSPK5d0fzIxMt+7Tk18yH6NnAF2YS3HQvSypGZzV03W6LELGO49mEefOf7S
AiZGGYHr+PAwhIdlyrNlhkwCSFQn5GzdcPLBnY4T+CFLy0DxakqPp+FeH7ayynziolUmAjy8BcPF
3Nx34Mx1YcOoJN/tzZTgmuHesSgSw3zsVh0XE3mX7Pyjkm3hrnbzGtaWb19d3pg9wxjbr387y0YZ
PXSzvz44ExD/tVzxIFzK2lASmjALjDmVt/Pb6JkG2IWUJkQWvTuBCrMlq2w6logdfXT9xwM23Ul1
T8YDWuswcM9CL3RBHNta8a+oyBdXZhFtZ7G0jE5tj4SMDMIUrsnpKU+6jJqEuCyuA3w6qvL5p926
byNtQ/shHy3L9CrffJ832KXiyr7YDSLAeh7D9kwUetNAg6A5yrA82knGRr7VKQR7tZzltPasX8m8
B59R0ETbKVrAg7JOrY1MgUOV+jvWOoBQsNg9s0bEkcz7OCBDMzVxX8c8APbg3ODg/w9Nq/lu2Gna
19i4+wfytXrMxjHkr+oVNRiPVQO6fu7Far0pEF43nWY51zBQ2xAN2WYsBzPWUIb/fHfkgutJf5Hp
VCeswD1N17z3SHusYmcr0plxF/c6Jmqazj2yiw+B5lJmm8DOPbnBYE5lsM4fc5u0Kj140pq8Y9+T
ZI9A6BTc9ECG3rBUUeFHMnqW9L3wAle7sk9t2HHacdyPRZTUVptBLRzf3MmKP21hxc1dLMzqvLjT
JJlvXIa3AnfyMqfcKpP3eENtJwoAD2OuEYKsbzWejSXflwrJaCt5KU+O2Ygb55Ve9yyp2H2vmFDK
l8lWYirWMXC+cecmIi+l3X8u+xpMqbnFttzXNID6Begqq0+ye963DrS0Tkcagv+0EY0Z9NdwCGCg
XkfgiFrwD8VYuV62hv50pW/RrJnw5fqP3731ta5JP6Yt88A/8i5ZbvqhMV1qz76Gi5hEfcuNgkM4
JU0nmkK1WyKKpt+HOOuipfs7eGZcipHEE+5fc2xPgwq8P/5t8UkXw/pwZhmQAqK4G+76mF07P+LK
LfN93NaftRzC3yF84L/SqYffIrFIBCxLa3ZS2/iuLrhcmKqaRQKGLZJAloeWxqWCisBlyFvwAH5m
trp0DNrjuduWWWaqOYJXfrfRwcvs9x/+FA0tiSfVLdm22oIPybLjZPFoVp/xNYzWjM8mh5No+w3c
cIm5vkpCOvp08E2li5UT+vH2Vr4TgFXOWYzbTBYlVIY5hQA9b5OObikJwf4+0yKk87qVZrocrl7f
0LH0Ve7PyrxMCzdcEffDau5rQOGjYM3i11UT4JBkcrOgglz68QRf++Y3WUgSwpypcvL2bAQi6YuZ
Lh+VJitKsjTQXcWqRkAx33PVh3VmlG+e5HqTe0lmX80vtUkmoIKljvJonuK86TZCd0ICGE9gCa44
+fai/zrc6WEhDimuGzFhbd5ryBGIuYVMnL2sQD8af6hOq9/zDfbk1g7pMNXV2zqEYOo8u/3n4GjN
rLSHe5tJQh7HVK1D/2KmeppyMr2bd6h2u85guc1XubEY5aLr5iAb2zp+08M0RefJTOWvZLC6u92a
1fogQr+61kG1hIz3zv7eBLtyswZlhYZaUv2R4yuifVvVVXNtzRQlp7gkoDkLYI4sNjtV3YG17CoN
oG7vJh+NeOrOZt6zzV6qe1RI7Zx1oVuOectFc8c2PJE4EM2eyuVC50s2HwhOsmkeqxvqlgw2HgJw
TSDUbYDKbcWtJGQy4n0hqGkqAngn5jEmsSZvhaXemKeHLd08+izTvWpdDN9Yzv95ZYxFuHUH88gP
bqrHILCq/a4+NlZ9Vwbid0wOk5XOGyB0dqvlfaSwuuHspjL753jEIOhxrSk+a6Zu/TTzYZXpIeOp
zFawieMkMM992BqPpw0r97OsQuvdF3b5m96AJWbuacGqD5Ng1AV+bVMcwoN9N3tioIbSqYJ7j5l0
yzz/6N/NLMp/mhP4SFmi22cfH6mXgvsPa6oJWnUyYTvWz0ZbZJy3CStghozaNIVFOxr8njdoN5Vl
H3eZXK2bQK91gZ/aMSHjaAt5EPN9w0VY+MrUjHrHGIRpuI6k8wyJiOocC/m65LEXQyayGvN+6Gbe
YUasoJcplqdpy/c5YBew5+rw7oJ1spxsWxcQotHf+peIFi0ct1rR7UWMmPyv0UmPJqmU+jPaxl2c
jiCxthy8aCuvlph798lCPNqdRAjYy3VdRw8EY+8uEI6sP52VDEMGX3eQoAXsifQrTMd2cvzOwdoV
2tyU4+bwbkTTMTF3Hrr+4Y08fqeoqtSUDqavvuIpNoSJO6rmjxVR5ecWdCn/vXT3+FKz0cSnNahA
0LRTe+fEr7rqbHWQC+d57MftSeEmjVK33wEB4T029uSZSbbAOTTFGdNsU7O/cUaf0H2V+6V01Dox
h7jO90ZHlTmDXTPILrLa2zwiu0Y/1xiCeXM6CWx7e9C/4XSaSa7v9tnhkqBRvOOFp/YNJDAx+56K
MNzHc60Wt5CVP6nTMK6Uih9rPLYpCEJiX0K/C35wpvJwUhLR8vR1uzhSL1wDiwueoQRb+nzcj+2s
QCh3Sx2pBWJVpwqWD5xeNLohRVDFSbbbYT1lblMxPyYsy11a9gmhewPI9A+Xt7XM9ezSPDHolSov
Hj3+dxJOeyebJXkzg8XrjOQN9HHrzc3A5evm9wGFw1TTI1soKnG4zqVx5sMw1QXlb08mhNJ6ultN
bkdWdReRvvNDVRUqZiee2RNQlyRd0YS7GhnrkVygc7MJ4G63rbYymIXgA3Nus2XEF7QmX1fX/+wn
oQm3mbz4kYBGBnfb2ecH+ItBnCENHXkXR0HZPlryWMR3XGaTdUFswpXvGH+D+B+d42dSrxOcmCRy
4T6Y6kb94IlY3HQOFMEZDZMD2Hzp7g1N9+EG4edJrynqaow47qN6i09iLyG5rMD7lsxl5RZa9xb/
dhvWNtHQYmBAt3GjPt4EdsfTDgAjP3gNK9mmZbK7x2PXO41827nzP0rhyuON+EC+ciKxYlnA8A5/
/Nlb5ImPRUUnFQWl97woHH0/W+2o6bFE1r2ed7dainhjur8MveRKHA1RKak/++EvPXiKGGnJS3cZ
SFz3LvY+9vabj3zB5Mch/aVY4nDmUCY35uAYVObVrqU8KAzc4I1S48xVcO4Brpx06iF0Ho4R5CH1
GVkV1Uua/21Bvg1LObFPwdWFUY8+uwhBCo6lZNMvo1b8QvUUuwq8tAmGt2apLJmZzZuae6rPEu80
0riQvJgt3KyTCodtLEhRlMN9FVNll3ouFOolML29QTV7tcqG3t+Hh6rucL3evqT9vk9MEH7fiarX
Tw5PmGCWgcwL3kywUJ5RIH2cp6bwaxZjhkl6lh5bPR5/+0Nyb21cO5c5dsuPHdwJ69Gm4cK8bo2j
dFrnecvLVsx/1g3ar4Aba38ZBEJVQZ9al+RbePT4jVXVPW1BeMirsNY1Aw7assmuXlmoZ8609pn7
5qMM4zJLwnn+0+3rfOVECz6p7vXZKOng/GXw3FlPzu6z7C44AHhj4t9UtY4f0R78aEnpIHqsG9/F
Ftcpj8iUenLl4Mr9dujP9Sy6D0dpPzzZY6eACir9K/J1knBXdeX6X+c57VNo05KOemMI19SfJmPd
rUkdDxm6HLDQZp4JrlFbkHyZVUFV4CavL2IKEhoNNcBVWYro7+T5wj9x+yf+tyE6RvdUMa3pXDai
JXrRbsM02OrQvdANZs6Q5t49eBe4nj/Iby5S1BP4RtynVl1tf32XdPMFaQTnjd+oYo7HZjvt/aD0
yasT1zw3ktygKiAipIDx7ws7qIhkwz4W5DFbCURO1AS/m74CBojX2/EixFH+gcYef8fN8YzQPOnz
NqIoIl3npOfydLHXpYvVozCzJjcqZqEARxd6x9fc7Go702/sz1mobKmoiOWOSis6U+2cRycZUk7X
uWOQZLVQ2mw2r63PskDhxPq6lftyXWocvixNSfuLAUE+oXS1WcHCObjMPJMe29jqoc0cRRufuq6u
/pHWFQJ1s8399MhTcljP4uPvIHArZHs51l9RxS8lCEylXvGbRinyubaCfFv7pybQUXeiSWv2Pqcj
7r/2UbeAzbYCmY5UdfwgOVewHpgbABQ4tvXQymROPg8UQN5T4/XbZ2XmtQdplNq6lN3aNQhz5mTn
WEG9kprA2qNcThZvf6xc+MIZNfHZK01UniY7qufHyer2ELqvCr6qeLD/QxIrlhQ3vm1/O5iKsO94
9d68HZ2NdVLGW/xFHSJvTqmbtuh7vVTnYI9gXmeGsAckVe0dGiuHvBOBmsPnd2XBY+ilUEE7jN94
BFkAR6lb52Qre9mzOmymudgZfqccU9KgvtRYrRtaHJfLxuL8dy4OPiYgzQmQLfdgS7aHY9aTw183
JcjHuaDFuW5iqtrZWlTFjN4Hy6lyArFnCIT6pM86JCBtXkYOnQpdohnhZxPyqcKS7a+LkJ2d1uTw
2bXZOcabqXpZclO1o5U5jTP+CDtENOle+yv5IpNp4nRbRYm4IfFARz2CLhKGG5/LILaqaElntP6I
wfawre/E7CQ61eMYfFlq65enw9oY7nxDSiRSFHqAWmJJ/1INpoZs8WetaB8TyGf2GNFqfvSqs9Ly
aMb1rjPmcE+3zQDwy+YpCncQ95Rb1y8LdXB7pYmOKJ4To5kKaAeUH4lqEiRH/lozOFoAKbeOJRQv
DeoiFuljgsoYKUCd78KhMuElwvOnchXM4rh2ovWrouaHCU6b9uMN0ifoqzTsm+Cx0k33OlZ6/sFC
U7JwW3b/TZROcOWuUXaemHViEzX9DapfO+s6SyNkitN6aIqynvtvBzTun0YfyZM/euPOHDPX/xQj
JYAzDOyQiRVCH6DbbO4lOjxmL+Rtz419bF+2VbdbqhHPeamcEnnfDI26TgCNJLDAdd0mU4eSZtm5
XyztEuGh58rvQyTbJp8nB+qtXUTnpG0o7ChzYqV/dpXUV+57c0/Bpw236VeiyzmdXoWx+X9QJzuW
asuJ8y7uDmKY94ovPipt5GyhM+xBCv1xJIWK/fnObbr9wyclPsiGshx0Ue9Hd6dh5oY7Ekc7n0Ru
aw0wNU7Niyv2drvfqEv8V/fIKFNc+WTTuhBgHuXGzvxxuEN4WnD5oCZwSdY89UzUt6CrumE1saYl
AjJpyy5VJmEYd3U9vgdxI784DxGAtKKrXuzYrorbVW/yePXi8itGEniK4xKitXGCDrXIVM4fJSkY
kLEMxvE5SMqgy1vZcxZwkxNS6FYIiHhpOp8LTR/cEdqf95XaBtyxiDHEftrQ7D8kRnO/gFZ3S0ba
sakLJB7Qxtawqe5b2zj9T1+CUGS770jv/5lr3UM0CAmr5a7jeOR15VaQaOgrC7gf1Z0Xfk4kpyoI
ZAra1Pfw9zzGRTBX9Zh34eTDL3gNS4M2pGCfJ9aI/kklq71fS8AiSFLKU6fpaL4t0OVtoSrRdG9d
2eJnavi4zA6SH5FyIggQSkht/6LqUrX8Iki7vKOLZlBZYFoffNFCpfCwCFalnPtPOGdD7BzbdrBb
SBZk74L3hVZnX1pE9+z+B4k1mXKJy0lV0/Vr3kVK/afbVpR86JhCUGB+5Lory8+fMBoqN4ciDqoM
JaFnZ51dRr+DQBPGoCGucy0mzPZDm1SniCLyh87f5798q9aXPR7jWEwsofbF66MI6gwJJexUKRhC
o8adVxSGzbD8QWLNxo6A3H2k1918X3idhqwure3+YBbXhdM39h9yzfeHg7yt6rxbdvxtx2zip27X
rfMlXA3TbCBV62a8KE2HaZe0wsyTG8FYChUpSNZUDgwKAzFNLAhl9GGCA9hGuZuXXPyxHMuXpfNF
fT0QdIRZ5G+7JLUq8lbqA+vAPdXWaHMBrLSJ5pMhVxfWvEvs8xGGcHyz0y1PhrigKWudchl4QlHn
B2lpRzt0wZwk29kvtS4vuzujeFINBdTBGDOQtE3ceFeWIKxsK297kHFW7hZGduC/k+ka74ncUAQi
jjvWTm4vBnAVMHaNUhFoe2QW73X1o6rr2PplWKDEeQAU6zKe0GFzqF4b+/3KBRlsORpV8DyN9CjK
KZ1Fke2TTRWd1gjMM9v3INwvO3k/Mgtb13Blo5ITPNMj18kQSvt3gqj1qwmU2/ERyiU4Oywh0e2/
5G5uDl7HN7jUZs1mq4z5LyfBSY3Qxv5Wi3BHoIwFqkl9C25FR4v8bEq0ZY/E5orq5O29/tG2aq6z
vW5C7+Szm0HT0Em8ntd11hwBSdQ618Xivj63NYm7D3TYjdaJ/SuiWRY6KzozY4FiNoB49gUPi2Xl
077N955aKXXoS86BOG75ei1r+m/rwnA9x7UqfSaQujUcOJY/P4SaX14mp3p7VRI1J7hQMHtpMt9k
9ha0bn8KStOIZ9N5KsnD1fPXU8gdEf1zozH6wBJb6pOGw4zumiRe/ni81+Af0gWRG0PKsVIbwJac
PClQq5i5lxnD0/zojHZz3ziLf2qtbX9MxsohXIAr4WmgyeAdiSQ196bD0oAoMF68xxXpw87e7Hmv
Y+Qbkc0T2aV3lLD634N5Sp6lPx1tDtcv6Wzcgv4NE6An7wXyjw1subLhx+LSuqzJBKwS6sG1iwjK
kZ3Gbz6OVSjzLpshbC+Gn/gJS2hLkFuIIOZste74gB8Iqcu04ZC46USaiWsbpy6XeijCHJXnLlJ/
Vz6zrglYjCNvwW5u+URzoEz0JUxSUipQNKJQM0JRxT8SIpPjHOE5OvImMfNfVLFogSuwbQW14ZvT
jhe7cOqqvCMOV43F5un6/VhCnrUbm/ntOAR7O6TqTT4uKmVnaqvrn9oC9k1D7mGEruWvTi7RA0S1
fkWKcvyHJyrCZwDMDUKDyJX0kqqVw8NW++he+n3zi7UOmo91dIBhdm7C3EZ0e6QjzM43dDLrX72h
nGQxaKIXL7wVZfcVEWU3TH+8X4WO75ZqSL4PUMZPNMN0X0uysk0tRKfcNVMbvNTutj0Ps7N+2qOX
MHQk2/488eEA+seg+9FMDPVGBatO1Tj7X9LwpiLbIuutFYG8l5Oxmbuw4eV+YuvHSdpQidwlMoho
lZ2NDM1fZwV4H7ebOF8F8lPFbD9H0zHXdFBergjtbIp9XdyA46Jew+nU6n48Gyfqv0bdeVdVBuF1
We3+fXEW5174iwWN6rMSBf1Y5ckA1Rcs7iMCyrVgj95fkZ7+V/Wb4Pvgw/QNyURW5zBZkMyEkkWW
5tJVyW/8d0R8NDf+aZzOdjSqZ3Rw4fvthT63LpSepfnYu/HrS+8JdY77+EGMAOCuf/gpUb4QzMHU
/UTImzzB/Z6SpHvtu9iF3uSuzYbEPzXbsdwLsh56e/2FQuFLrjtShP64H5AopvxTake9UD8s4zJ8
L2eCM7N6RImzv9ejxXpF2ueaqXjchhylXPge3zqwiiBavKxn13wMqjBCIz6q+b8wNG54ap0uejRL
N133JVwE0O88oYSPB8Qj9faEb52nG8wAtXfcr8vJDNuwFlXTHoTZjE6UhXEbfCrXWK8GA+jHHGMK
qQYxPw9WL/7b0YszWpHi8DuUvv1jZaH4Zc2W/723pPMMmz282Esn7yZh7UtuV613EtwVD86wySIB
iL6H1WdKXg9X/huQWSK0GXSVxv4YFivKIfh3N3k6VHBTGm2qAGftfjkt2qi0S5zmroMvPsdopCHM
SFv/CPsj/q249e9c6NJ/iURxFD058CQTWv4VzJo5ZzqhlNCPpFb278JRTPHxNN0DlWFbl8KMb26p
7N8BzpOCMQDydpvA6xLj/rRmH6moad1iXWb/PeZdubT7VkNnbACZdfsmuLdfnMjjj7LmyP1TJzfT
hQ4Eer/guOPM7WAP3X5B6p7UzglyLfpIhJEPjMhU+HJ2RS9O63c/uJwjqLvSvbMtQj8RQRzlQCdd
bZ/1Hnf3do8yG+GQ1UOvOFL/8XyretUhvpyubqynqG/1N9PMrk69ZXJP2+jWv6yt9H7W+zxpDBfz
cWVYszasI375RnaA/KmJ80E07Pj111yVHn++KGugkWlzfwEIqG8YkkbUKkfIM6eHjj+ngSB/QQFO
iQAztkiujvQtsMgEAxPHCKE1RyywDWw775sY8MeMvayLfZi8R8SU471CHnnvIuBIVdSbZ01uWJUh
z3OsPNh7hJBxxVHXsUcWQIXDSzK2B4w+COJ7KZb6tYX0RlpqWxq4WQzi13qU/YrfCgmRMtbwX7Uu
Il+QxsVpqIKEpSGoaaVwmuqYUAz6wWPCGPk0WgpbUoj/6y+8CgpEz4/N+9AnePoTHF4Yx8KbE+sO
Weiy/baNhghPV+NW04VJxPFfPWXX7h0rGPCQSSxr/RrktNspwJr94VXTEqIVx8b+s9xQwF/aSezy
71yNffPM0eV5D213SJstLy7ngmXFBFm8Wu135I9BhyKl7R1ZIC6heXlautGwQfWhQ/yQGWdRZdr0
bTDwE+2te4fHoz2uLBgK9d6tihOjjx7inevAH9DRs2JaMv42T0en3q2wQmSXQdvX5lRHUxm9KErP
3UchUUQXQSDiK0YY8x+Z2LXMqkOu1aViARheesmkcEIMpLV9qmZHxuZpsMIpGk8Ly0UjzksEQFen
8bSNGw68ZDzqt2lCjLtx2SkT/+zhG0L2Irh3DA3eeByYFAJkysvZmxFx1JjmDMWhwwHVUKCLjVEt
KFNOmIQtlBP2QzcgWqRoDgaGZXawG3cZkXTDJU2ZRlmnRe7tYeU89RBL8cWViyr5JuFupr+caS7Y
6W4mZ1NXt6Sh44dczGadUZ7Vak3jDemux7xerrRk2fESHwvNY6zI9imK6118X62IezheSZl8QgUz
r0AYi2e3dIHiGHgPnW7trxvGuggOhDH7zkchkLDB6n3PfOGWxJ136DCLGpFf+1D5kSpzfu56sSHN
3Fh/8ruoUN2Hu/694q+1vx8zB+OvJbKlZh2gKps1RyxC2j/Jw3YJmjEMqu1ruCpnfhohcN0rzunB
PROYMSOM92e4GJ6BdsQHpTtZP4UjFB4ayMX2Ch+mJjp3Q9mrf2HYtwvEDILjN0wMZf9j8FYH2nl3
XQART0+Mp1s9OvWTlphewcmplHGzGt9ReTY61JBq7GTcFJ5tKeZcidg0FzHpRvc2Qo3SYO+Ivfpk
uV7tfVaqjqxHCM6DX++8WMvxVMJoxd8xsuAnsPtqIN7WDEnz0qEUjpA99l55wTwZlSlh8oe5ygM/
3vOS1EsJuR95rBPG4i+tUr6tWFyseD00gid7UcrNN29EhAzSOATNM+0dHMAmtpFQ9OEYgPnQWDbP
z1a1AX2kwppakWQKniIIzvyESXRx7KhFmYwTee2uWNdX2OJohjpPw30QgiAnNubg0+7i1fntN2GJ
KWRXeFQKnMRjCcWJ+ekWFVTOyXoeBENPMfIRXSfv1OKrs3fQqeldOcvj/3F0Jstx40oU/SJGcB62
VaxRsmbJljcMS25zAkmAA0Dw69+pt+uIDltWFQlk5r33JFX1Uo/MhnpfBsFv6To8I8nUOr7DBuiE
XnvnkNVSGlZWQb1KriZa7wvNpHbHyeYMecH3mSy4/W7Dj33g9BL/BSP4wvto3CFQTxEOoeax8FJ0
cCVmMf5bkijqr9SZyUg6qcKqjR8obMqrNwNyPyFOzM4fTCbF+G9UQzRdep8B7QFXb1Xw0JZWnZZk
Md09ZAUnY7reZPI8q7XXd05fFEXuJRhA95kJg/A3KdOwOYDNN+apwb/kHCcmgGRYe2LXO5ukjMRI
H6NYVz1NONO/Um0Hp/RlzFPqQ9nJ3bYyfu41gof/mDLhLn9SI86qR+921sC9RpmqF3PkOvERDMY6
qZ07FtvqlGOA1Q8I2S1Uda6LuMfPTpGzGkEv1y/jXRjqTCKyTnMT5ioJHTszHZmt9+qsyA2oSjTh
r/FGLgSzrRfoH05r++QUCTSgd7N2bGgjyMD/v8nB+AjWkZzXncEWpG82ZNvsWQqo1Cfp4sZcysEL
Io45UqwDJLqoIcyQybk5WD6UxZ6LCG7t66AG5AQ/GMLmbiikiy84KF0m/oeUKbB6nJOmaX5Lryl5
V+nt/U3kQ0I0tjhS8HT+fFwab5Dy0hMr6saT4COx8iOemc9/umRVfMtQlvf+aUijScTvfhGQZ95V
LGOIc69e0poOqlQivfay7P9pjpJs7wjdZMeonDWBZbz47nYq1qA19yDJib5udFD6KbED93YNh+Y5
MdqjAQrabt0bAcaHN2MK/OlrgLTukU6MEBXiYz2wM+RxyYax7fZMQJ3mPolaJ/xMtoHdnyw1Wvpj
LyMWOOwkZ3HlEk8ncndRcZgV910Se8wgBCv0wqtD1locAg5MTlp8jNmdZeA/XLAqLAjWyu+HH8qX
bXtNuGIRbwzixrDDNmAyHqbNeMe4ZxJ7FsHKZkXyMMFY/gycthzOzCQzxz9rz8rAex/ZCG+/qyQY
qp99C7krwH/arPG8Q2fcJtxL7Krqd3pqY9xAzYwnaGUjQ3WINPMEn7bRTPN1CjIGUwfD9iZ5388e
ARuYSG0y7SeYqPVznyJM9zuRrgMmYyRAsbPOWGd/RiCBU8kw3qnqClggjOxjODah8Q8A+uNAP6bR
0m8XEtWy/yIPgcDBbxE4z1Iy5bz3UszTVS6dkv6sM+tSvBDUnlkwYJhSFDuywRiaB59d2Hc8X0GL
RLSVUUk4tHDW00jF+jfaYjVfw7kAPuHoeEEhSVQmXze3ysZflYONIORcazN5RQCaHUaQCGLDSNoj
LOhrWj6nKq9Sg7xJraPi/VqmbXuiOZfEHkTUiW8BOKx6ioFcdP9wSarqX2BuOzxZJQ+OHEc75jVL
iVa7iqCWishskhkMcscvu4jxa63LDzINorks2FKHxxj/QfUsPHJWx60Jk/5ibDNTA20Qn8QlqKml
1l1CipBIZ7pFLpIx1ro/up+5lEDrzdQ82kyy00chZ6chKz5nVp+qyPXKIW802sCZ2CYifHHb0nbn
Lm3cH1Q3ev/ZXoj2GVt+NGk8qbx71w7/1rXxGYxSmhP//TUsWVp840pfjLMTCw7qXOECS9I8LmQi
v9y1LTZ7tmWZLB9RD7+i31U+IKddCaUEpgsaDoP7VJdtBLo3SumvVn+Nk1x1pdZHidSqPruR4Tpp
SNdbf2Kx0D3hCu4f7y3AUsPN5IT1MOZ9iN3sQfo2ReWynlueXGBguF9CaRxmR15bHLn9OVg1w3LU
qVQ5SIp6Ru08Cr+5GcWQRAMEdHf1L56/js2poGBazkNCed9QAjat87kx2sDJWtdu9jNcBoANe8aR
xbzuliRsxF9K+hKjLrhZupQI/bW4t8GcKKgcDFdfkHyWYN/g1abiQjPtn0oMV/ajxPMFo8Lhus6H
1InDb+4X5Z4MmTLQqkXNAFtXAADqXaCiQh3rrPbVAzFLpz6ks5Xh3yJxEz3tQ7cLzbGB1tVQk+BX
XvkHlvH4h2EVS4JDSFfN3nNCJkA7knZkb20kfHzdZe3AD1hSFAzH1TMguanXkqXTRT9Ft3K5lO9O
oldM9tFSN91xHuek+jcXHGc4RMtVmDfi1qk9ccbDMafhWUsA4xSI3i0zRpARcyAtie/JoP+yW18Y
N5dCU0sso+YFiXttkzc496a5x1xDirvRNz/AmCx1d66HxcVzwm4N6Azz1Ab2LZwzgv5IE7G8I0ZM
C+UkjW1WikhyW79hiYzjSUXkzs5ztoph5kmWzvoKUgLF7ijtxCDGRppU0amn6qlytqj6nj06Bkfx
qU1LGly+ahOdumiJcU9iXPIDcmTTWmCIH2xJsM4Uvoju+dw3+7CsVSCP4ax19kUGlRMrd9N5ZhdK
Wfv2TbLt9hP3V/gpQ2/lFpOYier7ZokY/h2wlUJiiPzFq+48v3cIfPGcNyN+kZmZU86iIrHdz9Xo
Tz8pPyf10zfEr9kRzFVl7oXrEPikEEvG3C6ExcWF572f0txSVZGi1QkXqEMLpef0zW3JVqQn5bRL
iVu0aDYWUYkeRngqs3U6qnay86sfdLMxmElN1YeIDRK35qWt8BZN54lUWDODKdqW4dFLeLN7xvrT
xiMsR6ALr3juneppo122v1scKc6fCLLc+tWWLGi8DBys9Yaz1PWyP3ysgz3ZMcb/RFhybcrc7eS8
Yq9TKS20y8KD7RteGdEmijUd+rypSYYnHPGrqp1gF80zDT/PodKO2sG8CJ0MtRFXNrc3F26s7jeQ
xdN4YLyYDD1+hknHQR5GK0r1OaQUb97ZpTDgJMfdEK1/s60c7TcjAHf+RqiL/ZeFxGryr1pa4//n
rmrS7Q4RNBT+D4Fz2kyHwu11f1JuPfF+TybTScolVZo5yr11gCCxTzB5kmYR7lyLk2C+D4bBJ8N+
Rl2vw9Oqyz59Hkrt6TuQpmp+aXuZRg+jcor+ZURSbX6pASvXsTJbJh9c1Ld4Fzhhw84dWvv6T8Sw
v7hE2KW5R7hFvVyzNLveu1XIKkYPySd835j3xy+upWaFdhL0t78BTft+1TYNxptl0rKga+QKQeAc
Ah12d0XpbuJnFIkoeyHDRl6fPrn1+9yTnMjnrGhi76yYaIWHZOAEupt5LtQJ2FOAs0e6QIPTin0U
uV3JmF8hd7jmBhXY6EEiMAwrh5JVYfCED2cLz7EH4qnmQwmWZT6NaYZPBpnbbCR3IpvUV80DFsc5
oYGkuyBDKX+DOx0yyVnKrXYOHWJNNHPn4h5TOds6KuxeQ5Q64xd8mE4se0NYEhq/Vc4a3knj9auT
b+hW/2/VVuLH+Hsbcpekf7eosTvcmYHznwkoRyS7JONiPWGbNPVDpIjasNZ6C6pjKaYyOs8ho6oK
7AS9xXVaN0Jd5NKH5WZHjQle/+Bbcy1dsddJLACmVP6F5HUfHvvN6WaKj24j9D+QWEt/UIP13pMm
JWfHA/F7l3wAJ+vyY25U3B8rtS6RxDmSufEfSvUKjhipX1qyqYv7PZI2izLpQZfF+aSBiFaeaMxK
6z4MsbJPOVbLElp3TXBDN/fZWtU9zXnfzsGnw2wqfFYtB9alWpE07nq8v4QCubM0ZJLW8/Kpj9OK
2WFT9s11QRltYBRtHGZsXlPMtMHDqOq48QezZ13FdjxNIK6mtxHDyO18G4Ik/ugs7ft/gBJS+b7E
vSC8VfhrQtyuRzL9IEDjQi6J8c5+6CELxqOq+2z4xCJg6Z4p7t3620hXy2eMjg6FHJFEXmPcFr5+
dizkYnQzr9py7JWie0675WZZ8ZRH+T+mCwlJHQvjJLtsUIWK76tBYKYfS2wcx21u9HKyYF3qQwjk
IoLJMOK3uG/LhNRvFq5r9zqEocweZbuhNpp54Xc1KdWbl7PEbTG/TMXHK6l9Is7eU9cwZ7oKZuHt
IeKzz7J9u5ZZeCqTdPycbuF/Mp2ZxTqiA8/8SZcZeuOVMR8CE70cFBfqaZYG3ieS5N/vIg1rZvH0
eJKa30dnaD42aASGig2zbEthH+PgxKdWEBzEGyGdTwHLdH5Dipr7dzRi9NDdsEyV+YHzwGy3H8zI
dDAZSRO/n5lg117W2/HRq8ayTQ42GzyGzsUcsBoE+yoZFt27ARl25c/2gXtzQIRyZvIc2CuHdtIV
4noV0hM0bTR1+IUDbAMNg636ochC5ewJgM7jn9VOmzzj0x7qfVnHAA9Syh2cRXVpAICya2aJonS3
MotHWFFZuo4/wioQ2fsqhwwXbyhTN9xxfFWK/sOHzbNjNrZGZF9SxT85JVWa12Te0vetJ1lPtLIu
ONYOtdewOWmMhpn4+KASh0BZVHr9lg9uIdLwofR8Ko9LGyp2Ncdq8K18wnOzVNELjVXArmq2sCbh
W5O5gbmsowA4bfh8J7LANksYNDV1cASK5/rPouvr+TmyTLzfZ1gJ3i83RfQ8FoBJxB3ZYfit2tVD
WuziKipiUAqJTB/MMrfdta2ngUhoWYdscTlVNjQsTxwDSPsNllxb4awdbhtK0cL9pqO1j3rRzL+H
bJF8GJXnXU2aOfUjCThJKzgOlDJ5TwikPzlaIgjvMCMS6svjskL4R6mr4BJ0uC4qQh3tmNC2EiMo
xu2A4sv4NMWzTx/m1HE4HmA46eyRoW5XnzltUKAY+Dl++jlIqt5fdlQ+Y0M+PXz+BA8ZiZH69cL3
xbGUyzti61i5wC8yV0YCSlz+ybRezUUTNg3zhntKNfu67BloJixd8l9EgTNp3id9U26fM+gLQHDs
hBrwJ2DyLni0grBf9CFTeEoxAlaN5x+AA+GS61ydTk8bKhTzfkwqGZYzZ4FzmdgSczkkClGf/Xqe
u+rHDXMzHsS4WZxLE21Y/9gyFHDry3Kry2oKCUKAfb7oecCThFczXtLyGhtN7/cgTUY8AYd9NC//
6IRJR+5ReW5Oqz5uxPo6Gg8E2JEN7F5/R9dv3f+2SWUqYHXfWPnO0Q/XdmFB0DLwiW4bmkNOPrew
z0JWbvcC0CWNzSXZglCKKymTuXkgkNMcB5rv9j8G6EyYkKkw3c3EToGH+N7y5pl4oX2Vs/leCYRx
X5abeWEukSYndxjqv1WJ/3S3rdESJIxd3cnpdhvHV3B0lmz7GfJS/C00iCY2BoET29FSBndtuI7m
H+W991SGfY2AuVSZl0cL8SQCT8p/XCdmVEfhFFV7cVK/P3bCVgHJzHV61t7NxoFRWSe/PWaqA2QR
A0IGpxBGSkNAuXkdIQz2DxW3cPulyXG6Hl15VmmGTv4UmHfO2SQNdm48xPZj1JYKY0er5InjwGju
ZkP1l+1hkuQRSShuo957ozfR+IT61hGgUrCtmfwP7tlKYVbyVzLl+KyxyR8nrnhQGEk5Jc9cPO6X
EBWOb0I+wdVESTWccDfTmGtQYD7P6EBHu19an8R7RearYNhTI6UHnd38HI2u/0/7Pcz7BFvUG0ad
AGMD2FP/19SlrNUQAz6zc7RI1V6btA88aOdZ5x/6aWqW+xrnonqOWIEW/MRwO4c/yy5c/MciZZhx
57DTdLyrMRlAhRFx548/GWGG0QUelrjKSa3M2+M+y/DagHU9ZUUFOJdf1mkvjSiKGRNqOcTBF868
fnT3YwMI7oIHJ2mOVbCR1Yo9N3Meplpopt2dpePZIfGm20fVRp35gXEICIT5Px0ernb1FGINhTAh
5my7Zp0Tz58Ot2U6Uy4y1GSq0lf8DPbdeAsWN/haGssJ0hyaglYlTyDvynPrMmvdqB3muu4ZwmZd
sh744tasIxKBSwI5bxBd1u6jcGuxe4FfY0KKLbfo9c+AgWmI2yxlfu+1kxPeUUbF7l2J9265c4g/
hfhC26FdfoZRpJyrm+HKZ/werT6ut2zS49lniB/9cTIF/o2FCZG5zG1LylRmQ/uIyXTtqbiCpD14
0UjBQF1jOFVSs8UwXYDGtHjc44xzqvb4m+lqMCQ33RrKQyr6NT4KptThqw/0kNBgQ6BV5vhC5j80
zavJU7pwAqSNsa+r0zRMUH0TAFcqsUY++Mpswy2UET+xelzrg+jK0hwmJMfmyRQmC3KXG716sMLe
wgem+V2Tz3kosSKSwPOwOx9iEdkX1eCpvg8cAFx3K0ckolY7+ldBdokSmaKDUfmWEJF6ZkhHehNC
kxuclE9SGqM5E/OnMWiLi+DII4q04Ip/5O6pp13KQZaeb3aXcAdeQno8CSlBsXCJYwJNSW3mR8yy
bfBt4EmUJEVD1vs4OFntSIhLqwmTMWi0SgEmDgVmkhEk4NxHzMQkVS8LSaZmtObAtl4WEpQu7T4n
owmB0O6b0Z015ArHyaivB+8f56nAjKQIzXX9tawxr4YngmPVkntMw7bDtNoyZKzpd1/pan057ddU
DZ8wPAkO18nSpbfdhrOT8ZAywSAdRrBVYmSUlb6ydFHwpRc+qJTTFvVJDLl9qJzhvK2usM9AO0hP
0VtP9t1WWIoh0fRNaB+HoQ3+qSAY/iMD6kanLErLh6CgxDw09UJV5fb0KLTKtITYwSc2KpMCq+df
EbZVfSwpti5JWUOMngtHAJzY6oB/GxSF28y6i+f2WCD8vmCDbwhrkRq+Bxk4kBbHo+0d+T2CF6Jd
/R/P89v63PDldEcxjhEzBYiMdpdQpDhX/vL12DjJVr/KaP1/hIty7Fq4LIDNQRwg+dK08uIyV4oR
K0z1HYhYvyWccN+OH6b2vlZzMj7Mg6ve+Y2m8LPs2mn5iipGQAy157Y/e7Ueh0slRpRRNciyOKAf
w0Mps4kcgmcJv6OKDO1BQpfAcl7V3fLsY2G3Z4fRNOgST7TlPY9W/8X6YxEft7EuXhZGgUEuQ6rr
Q4cRSvMUELVkXBBVaQ7+FCt1yUYR3Cvj5Lr9H9vOUbnn4aYqqmkN1cFn/UL71fYCiBSDrWISBKL7
yG/83EVVxpSe4aMkYaaEjs+giEuAG2lDWUh6QPIi2QObxQa5R4lRXb5qZuS/nTqU68VXIEKeXLcs
7I0KxUJVrNtSJEAalEeBuSkMrLvGnVDgdhk5u+awtLWD4wwMXPRQojD+x7zOif4ukEx/jZNXN6/o
wDg/EuTmB/RBQLHpZvwLWhm3fKlc65yZcqZ/GT2Ja+ZA6CKFEVaS4HqSPJf04s0xngwwFvKeHqxl
cMAdwACWR+/FCLYOMAvhaXyz5DMeA1KtjAELVQMbaDcUdu5V6e81Kr96Jys6ngqG3pYSqwWnAZRQ
ug8FnJzmMmQRhuIiKLfoqjJef3R4L30sXd0P+3lFX7kyMdSCikqC5dODh61RctHkxDpnCXzAmgcf
N6beDyC/PGxSafJqaMfkceSB+ecAT72RBwZLj4oX1T1mbdEVp2pK3UsnhQrvGVmSp5zaG+aF1qp6
axn5wPijW/D3QFfTk0VgZLwfCY/Et8PKwh+qT9Sjy0JksWf9V//X8OCgyWqWhsdM8VgUgcDusKSk
Q7jdeXXvxUxEMH/kbZ+07C3W2ZScqQQQRrVpXSxmyEfssjLb+MJpgHl3q6tpzWEXbXgrUZ6D7GRn
tT30SSSf5sKE4hTfFPEY0SY5xaucILRmZAHqu4EVXWFw7Pmi2jMySEmTTK/lHZQzRcl4TSVjF+/D
k040qwNhwgovAMmS7rdZYq+5byfiuieqtm5m4Wpc/LUobHfF4qXyNJsGul1A0OBXhQ8coZSe+SOG
40HrR/nEToyYe8I5r0CE5z9aEJ05UWlufV42EUchY3ki4GUb+7xi1M7hXQm30D1sDLrsH9AniPpf
Vg090Wm36CoBYFAWLmtQieGmJSYJld65/Mmke0N5k9w0ieLIwBrCCV4/e4vtkDO9qvZKvENDVazW
4lsuy+5DTNl2HiZvKX8JdyvAKPoAkfSxHm0/kqzAmZsvJgZAMfmeF+z8QGcPEHUX1CSFTeSI7RbN
yHEcMEKpx/uG63pkexIJ05ZwNNfXhp1+nZdf9eqJFSrQsLZ5ACAsO6D7Q+kdjQ8uhyfk6hK/HM+a
XZUPqa2TNU86q1kgU+ml9l5YPaLbv6tSCgWhSCXQHuAyXvAT0xQrDw4+rdFw8ccEtNTcD9mnQnnJ
DozkmILXQvrLWXYzsfC0KJcrwbMo/U4tmIdfnPG2ugcyMeZrhk8cNWVZLzUfJYORLoUPjT+j/uu3
MYumuUUji/6gzCM9/Nq/CRhz/6aFvB85ZCnADfjsL9zVUz+1Xa5qg4eYRJAt70Osn4xzGgPiw+/w
51x8IPJwTurOipNpszU62mEU9rX2WRCKkJql8qrgmFYYhPxCndKxi0jWSsa6u2bDQsssGN5ry0gS
ReMsTbXiv0qBSZRY55sjhh26zcSs4jlGEpd5PfutPK6VvwBAES13Z5lmZvmxykZeJc862bJkc06d
vC3PW3rlPheqcdJDE0TL/aY2D9/3xpt9J3CSkpAe1HJpAqL3eekvLYZ/W2MDLQoPCXTHri+JsXBO
pvuV0Dkd1OaM932pyMz1moLtbQRBWp18TSOzS2zURL+7mYTVrmXg/5crtnxKJxL3J6JizbNjnBDu
wU0sYu48riNmJjR4Zwe3A23KeGv0O4lvCRWeFTp3UoXQVRTJ0tx6qnoaARLw57Uuf04sjzM5OQpP
/GbOvgQ7jIDbAxSjudwzPUrwlzK5g8MlIizjWeKHmHhnIkVHjwC23KdWO7/jyZlXrBUeLdzSgHAj
Zj9/rVYT0LrhGXAkxexsY2McYfKuplf22Ar4vg7JDPTDC/BaQS02v2Mmq/WjaNxyIaLsADPkyOzG
+WkYR5+QOzmj5lS5MXXs4mjiByzy6tERNlaLjOtEbGDNAEcTr+vq0zgEcvmhqHSXs2pN+aUbDmEm
q+76VlptgsNiN/BNNeqdyhkIUdNAz3bVXrAB5gwoXDOtr5rlLSvrKD52gTHL0TRGfVcZhfatKZ5f
+saJJGlQh3Ad/UMASQfbrCE7vIU/BaZ+cWhbG7S7tWp4iEPBxb+jkze/slImfS76PmhyIA8arUv6
6anfhpoAoKzvu9KK9xnEBKbIvm9/YywsxZ2Effvh+XBz7sAVBc/o/OIDpM6GmueX0zVN9UKiHCMO
vrfNGsKTxboF4gF/WvofimqZXEIwb+aKv25QD1kc9ZdlknhIAURk7wStgahrQYwa51Uj7UPYlUTq
6xYJrtK6CQ6ICssBS6ElD6YWwUiHpU/yhukqMPMCLsr+i7XurDmG9PP62MgI5aHw4W8fJQsKij3Q
iezaFhhZcnKJrTm3OogvABHnE8jCmbCBqTKc2obi5IEsZece6sE6pLgluysIv2FC97HXnuqgYlPO
jNeOzm+zLWdPm7jxERDZ9u4Vje/8qAbEqhvyfCSDCBmAF7gAj23m+hP91eWRtVJnyYOIm8J5QZpC
PUrXaJyvbqyC6bKqUozHGuO3s2ucLPu9qgL0hKDiA7a7+sSv4mkt3TNpSLrfrEcQeVNtGiG6O2sS
/SJc3qTcHhOGCbeF0pxPS+IVA5Zxi48pDmyCbrglfd/lsoCkDWS8nJdPz89oN3bFVM3vmh1gzH69
ecyX2UnqF3EzB+/mPnPUYzuyM+o0C5YTXoiAOvY0N24CFkwrjDubaulnp4nZxX7DaEfjyH6r8X7R
ad9/TxAOHs1M131fjCBisZziy2cQE4IF381TE/f3TPgBicG10wrXhMvhbyyJx3zYtua5DRPxXfA7
vk4NzQ6Zfj5IhpZav4EDnUcGjmJD/00skH0Y58gDMsL/Hcg+YRReyrbP62RL5Tm2eLY41trMu45J
llzXyQYfUVp3D6wrBqTjYWn7qFwfAleY+JBJGWKur5byCd4LgfLpB65JNPNyxcFJCH3xhtyrnD75
sxm2Y1zZNphWp3qiJ6fLZDacS3h1hIYdKIhgUDhumpkoxt4PYbnuEvA372i3fMGN7QvOhUqv85Hq
UqR5G+kAkPHgNL+mKDbvYMuZIUoQbx94JYr2nlV2zvQZlwnL8VxdjUdmFsJ9ALgc/egD5AaUyrr5
tm7Z31ejGJv/Jj9wR3ayMJam0E+hm7LUAdGKehhYpdZ2RuEy4aZ+GaJwRFc6vrczVv3mfWZJQvs+
z5v6kaL+dn/SKIzUE34o82+G0tfshbd5v6mmZH+FST12eCFM+yUjp33qJrfFoBf7kORs62YY1b3Z
mh9+5JIdoqNhcjJn7jg+Z1WE2Jjwbd9b3dTfS1C4zpdLNJaAYjLa5MhjUdDL0H6J3PMTckBIhOF5
nRgFXKDb6PB5QyBWv+g01uEfVKZovRNu5afPCTH5IMfAv7ZXb+jmv9rLXHlaTCaGO/ZDCpScOkKd
7A22s51K1aqZ3dnJzY0fM1zazZGzqVchwy57wn/rr/zE3v1vaOssvPpR6rv8WL28DLMozHWqO52Q
gPC8Cbwr3twnWhNRvEniCMVeY1NfDyM02JcVN+CA4rBMl6xh5P46wONltUawRKe2n8B/U94DWCKN
0GCM+MSlFkc/UkC79U6n+D1ZIsaOhXObYbwkaNdk7XFyUzxhGerMPgQLfYAxzgbOpQ6d4Gk0LBW8
L6yPPxQQ4LLuEcGYKnYmW58rW7LDi8p91nsb1NFnu47eUO6H0uvMrpNFhzM7AnOHRUVVBHuoCSAg
jkXwXzgwMfjhYrz6CWCvcU8FukQCNMifXyLDHZXH1eBv7BKRzfw3goWG0pcxmAFFy4d96Pia8dZM
tcdkZZuGKK8bVOb7SjHX86NuCX8ls1qCr5Ti8zKxD4EpIEtp2u8gtMG0p84ZSBXwQuCGKObsyqTB
o6vfOnlfz2yYzEnBFWBVB5qqfcVeB1TNZho/+9CrkOuHMYoIDifqK2t7mBDjFo41gtSM1x967/bX
KQIaCCjQ4d+tI5zxozSLReNK2wIJYKCjUdPi06nRCQ87FnhQrQHexTSgR+HQtPYaGB3UzYRnSYRi
emS1CvMadNsy2UetsYBLJ9Y6jtjOR8BILWtF6LKGG2MQL9QZN0TBTGzBMOHV4PZQnmQ87VlV2ysG
OJ7/TsEeA94PekBibQuIJaiiZedzK/3zLKZyYLjj8M1+gJIdFXQUnMQFY7qdq4v5iZDnwuXN/VjB
iUzNm8Fl8g3hHThDVmtj6RxccGBuoHE6RzZazx618bpjDEO4U4Fpep5wr2IVFCBTdgrDUJCDgFw+
q3YDIdoyuGKzStjFzY96SyBlJAQTcPVGevi1TejtN3dRAkvKdC9is8uJJwb+DogD51lhmSmo1xp1
DbLMJUUZOT5w4HYJ/wWZy1TDCQJxrG3rfGGvx+QVjVnzuKySM66A3CUZ/orxA6MFPNikYfUYo1B/
2rfyNjL2iDnc0iHgQvMsWP0P6Vfu69TpoT+gR+O/bpfO55vQev3LnKR7j8j9RRC4UGp2fhcsLNxh
cAKDCtBeB/Utjkildtvn0CrxtcV+BTwUjYbdeF1IiK2Y54LBXRvHDNAZre68IO1eKpNgQhIGvy2/
mo6/LQjVM19abPcV0A5F7K2unaNbxZJ14Pbmte3aSj6pTvolec6aeQNOt5n1JTaDu8uC2E3sPbqz
t6WP1RM3p4BHGHGgE1/s2WMfY7r+6FyDZ36thu3n0sV4AHkzu2qf6Dh9rD1NnUCjvZCD9B0rdovn
4xEFrDmA1ynI1B0Lgi7pnhXOnUeD0DAAx/svP/Tkb39ABjQJ+UzM0yV6ISz5SFf/bu0xhPrNXV+T
pI2gt+G1oorj86ZkKxl92p6tHuGwOMTaLLFklwUaj8pPVtC64HnT3c1teWLLTJ8RqR3JsjcMQ+p9
w/t8AWeXqqsVqMG7CowF8dgqxd5qiLl8Gr81eOAhvj7r1kdWEn2RfguysyBLYnK+x0TG6YdnO+bm
ghL2hREn/4mR9bavpp54MZ15kclhGxLQHhOQve3gp4V4rkuv+iOXG2iQgJ1z7Ll2qv0oJ54u4DfF
Q+x1xIcpHtAK+SC4jG2RUUsnZbYO+7W+dSJd31MkCT8eysOgg4mZX1MrvBSsCnvHXIrYTgTmlry2
2XjRHs6QfMZn8J+zOeV/LP4ZfYT81L8Ucbf91JyDyz6bRPJrXZ2xQnOq63eywOaX6CI/JfUVLo8p
bCR3PwQG1J52ubV2NZ3sazZ5BfPbeAEVhIJNzx80ONaZQ+BCJEbVRtcmmYafmWWodS348L5xEYIN
gR1Hh7+1VXJNcLHWRzEAQ8ADMC+HfimSxziyznKYoq6697uVIzlYi/9xdF5NjuJgFP1FVBEleHVu
253jzAvVk8hJIIT49Xu8r1M7O902SF+499wyB80R9Y/z2Ma/bcHrcsCQkTgbIpP8Zg8rkv3izJaC
MTTLX9IHBG3o2i/snHS0mGAXRQqmKrso74+XSw9BX7hE46nQY/pcNQEUjDlAdrlbQBV3266bDBAq
VbhhvTGB7/OwuCY8YzBzvhOmTwkl+FI98Fmyth5JgLxj88VvgP8n04eW8CZarHHpL13JuHsXJ4Hl
T5j0vwYpu7Rhw4bHo2SEy4+3Hd80/hTmP413DXInhZvQg9j6LBFHyUM8wubHCsTIRD3VCmXshgAl
3t52HWBMsGTO4ksWFfEv11dovoNODf/MjPCARJDOTOR8TnA8f68eIJRw03i9ih9uMADEaDxWHZo3
JtQBQn4EHa1/NKC89VeNBUDhPSZQYQFEhHCJOJm0OCGt7hkloGGYJ4JfXSrdLxlZRvQHSxMZnaCj
stFkoQZumEU2V86Qx8uJdTN2q25W9lSSg0BpKKucrK4EC3aUB8N3oYSK93Hu1TCVB5H/6jmYviXU
YNb2U5fkNNg5U7ulnTCoKsaTf5KkF2u6bfJBTt15VUEQ3zEH7rHXJqhq+fhVpHR4nbmImr+k8Via
2mn021sClLp1MlDbGjqKPtHJT+mhF9sxk80i7GVsZI5+3+bXoEF1vL0VcwD66wUjmsUDgIGzVmO5
XQtGDrrOPSz+QWq+WUmHKA+8vl2uFp55AineJ0qeD7drDKohEK3z8BJhshgEzh5JtEdB5Y5vOWNE
c6dXpd4rt+TvkT5h+8diYR6ykbUTfycpECuqMiwGmxbJdfVksmokgKVKq1+SiWty0nKK3x0VG4vc
UOCmCZpO/xtsiEesARbJF+NA4iUUmqZ+D5YvVsdkHLo3VIsq2mjKXigVrWyIxsnUIt8nAg3fDKhu
tARBMtqTtwRgrDMydOwxwUfd76OudZvdJKfggZWPnjgKGLvGG/xa1XAxniqmXxlbVvevg1zd55YY
a/A6+LyPJljEU2YYuH72hWHrXAZub+66Km7wf0NK6+ots6yi/tasO6dx1+bYi6kpbIb7duPh93Ou
9Da8XIik5Z9ZTxD/+FWc+lq0a5DAYRkjtslpOUSXMUaBSYZSkZabKYx6kqSAOI3+I1H3lIE9vP8V
/mYuEMIFVVWiADHGbtm65bC4UIY0y75361QB6farwDxytOTN34g9tzqFzG3J+dAM9TdAg7L2FTt7
Z1+8UtgXi4KVSdUyx7zgnQBWyLNaGCDwa+m/rgzfc67xZM7fQTkny2c+lnN3db3J9+9zkr857soy
hJ2AXSC9aKR8pBk12OH2UuBOwmxc/b9/KtUjg4QSwFFfVmrXk9xNqRqxYNkwak/Hx1gra09D3akL
1ztXDX47M/9hIkaaUYT8CM2BTdGX6dZX75ktW3lvqiiJdq7mJ/6sddmFX5hIPfksQbnyaaNIZuoK
GAvtEEFY+pFDvKO0xuKJNpSkC/dgtM6OVOOF3NbGZ8/O46e7TYOQd/xGEs4cFKwRksfUGmZ3MHpg
Rmb1Mg/vmKXgXmSxSvUDG4Eu2neaEfsPvfKO1HxnYHsPSBrq4hm8GAuSUOj6A83kIDbTYM1jPhqA
Ru06ryhEwbfKU1BH/XJhpzv4H93Yr/POiZQgmIS1NxZuk7pe+Y9dwRLcKSwX09NI3l3/0QWCx4RR
ClOPCEE2D/0fw1oXOZFsUGOs3iiBh2qk9qRiGtQ6NCUtaQqw50OcM2yP+gsNKW1Xg9AnfCaMQsXv
AWwuPK8oMdIfsS9y9wWU4Qztiyb3DINGyQeNAGW81mxrj4w+2hYRPtqFO5wlMHtWj6HkL9ibEcsc
dM++c1fMjijfKBjRycPhr5U7b5sSH8tbLFUbvuEBC6AHMobDwYcO0tmO8CowDOJAdkGbgwx4K5BC
iCPlvntCGVHHb+z+iODykFUWu15Y/8k0RW5PEayDqzGZ95YmFQZEB7PAvtJtcY5al9EbK4sMmkrR
UCwlE4/+dgnm+roMN0OJ0KzOnhuHVfp5wn6Dnxe3CFaD2QLjQVU4OXcrksgcF6MLivAxGDOCIoN1
NPaBLRJKTQK9i+Bn5bG0/cE7VUZ7dJ4oPuhUIq5wXSPh/ElQPLpLyUSB6LZaqrkho94ysKDIlZgi
NjLkbj77zLiG+7ZjeY8xLJ3uh8RJEAS6MPckhrQEe6pie48BAYp0nrAOntBK3QdBMryhcWq/6WFl
+p3wa35rOTLQrHy/YpFSrO0/bG4qZlxW+6yQlmXJ87uly/JnRNhrtpugHYxbDdUVWAnbg3uGvYq9
HN9SUW8Hv7wdRxFmru3gNP4uKsOheUltP3qHcG3oU6cF6Sq0FLNa4r5c+RjFTRQfqqRlUBDFOYuI
dl6gd6TNkOxCdko8dUVhut3Mfex8REx0xdc0Oe8Zhhu8FJ1zDCVXRdjyCW/IgfDjewJd1pnJTdBx
rSv8RT4la9I75UMXLism46kq2E6qgYVabOVynXxSqSnTIJeTuZE0ul9xL8TdfVe76t0Oqr/R21bP
fSoZFjv3CiJ6+AQovwqPmrddHWPLG/fR+ZRXm8kDLwdjLpmrYzlFyY88j+XfGAUxBcGazH+qRjRk
O4y6h0AAv/1VTaIha5OonRY1Trt80Nci6bDF7F3DFqUUgV4mpxgZcGqdUgaYOK9JJ8nvvD6CJYRA
AhfpWhC2cCxwYHxLdAv29YY0sI8JmlPIpgM73X1ji6zYCoSF5bF2h4Jkz2b4XSe129FnOz26SScx
wSmjWOv2ERr/65Cw1d8xWHcNM8XeNxBVcXsjc67qx9kOEQskwCjuBwAcIHTAqWkBZ9n463VZS9i8
XpD0+tSIsR8O1mXmjjZn8OstIa+ec6rwbtOgByVILqADk9iSxOgyEJSYnHYpW7DniDoSgCio43FE
u6oLnkPrtPYz/D9cphyWAqetT8rbPQr75Y5KKMzvfb/rv+hMm/HoeyKCgTBqeOyZn487XFo9phyA
aYdAtObgSDJBNkTn2uXQjIkq7poCyTvgEy9h4MlLw5BPGLkcU9ZLzYNHhbBeokjM0X5KpX+L9Sjm
sjv5UR4+pXoO+x9RQWo0WSF21EeWufIjJTMM+FrNuhNXdgyDDY486QSF70yGdsn3QRpIKqpQDIJy
O8kz0T+H1qvvQlEXDlTbYFwPHsOx/knM6/g3QfbKBsPa2GsuY5fZnfZv6GumS+tudpjVXxjWst1w
OvwNTzM0fnJu8Fs81X7cFwePguMWXNKV4deAZh7z+VI4317gYm9j0RM2e8R4Oii2M6yJ+sT2YX1Z
/WxIlqOPGymkwMai7/N1mIDFfLA6zgVFE/KQpkkpNTPhsIYFoYfrU1XlgePEeULA2HvbbsJpnRDm
V4lmH4tQzts2Z6OAuFoFdKa61T/tGFeXaEGntU0YvSdHoQMxAEsC5SMoJSUV7tY2QnGD4waQdzTT
3oK0X3ARmBY6MRuRFezAyjpT5AnS11YslfOZI0G8KF3LZSvA49gDwYHkng4OsgEqSiphOEbr9Lni
CWoOKPEgIk8aIhHy4e6ZA859JREkXZ/VICnwWG12LbXSguWs7m/I5ShqHEAI9fRFTh2aDg8ZEYLY
Nn1PEcL9ZJfol3yHCwMMtFF+cOqauHn0hrD77tobLGQdQCQPSWKDa+mMXP7T6i9glMrOvTS9Z/Wv
xi2S/tnFv3igYO7p6W0k2jevb6LsLNlz12eXQdkxLAKFomJpffe5Z3uI5MMT/nfo3Z6UIvYNMX9d
1IE9CWJcnhbWodkLkkhSKhPtMfv2vKzfrX0G1JtcSLKCWCEE+atd5jTcNagh5G7hW6j2N3RqyBFP
cueBDsq23PSTKl+UdWf3GGryNjcQMBiysFYDoTH7Lj4dRubaSY/skgV7wzFLZXRM517fdiFjsL6E
uVr+EGwh/g6URFcgkDn6BJ+w6uOo5Ly+oyWn2oi8Jf2jdJ9N98pz0icOHIBY6JYnKGIBpNZNMFHl
3/0fCfLlGssFiQRepf7vSWZEPbsDfpI9YHJOzqbPW+fbGTH2+r6q4scqL6IPvB6d+4Pdahu/mJZz
EiUlV6FLbvLaR1svctfpR7DMrsPS6KZ82OX5EKeIQXAubwwdAAL5Ju/VXQGHV74h0QkhYbETdX6M
axheIFtZBS+w9HBLJZUGOq6jAFy6yx9AT43w6gCtas/Gk5nZYfSvryj9xuyer6j+gaOzImNj7OVM
ukM33usRgidI236eL5OXkyG3yYMm44XmK2+/M+ZC4ivsx9GncWgrErkYuSJVpyfia9F8v1R4ELRC
zp6G2O0YnMAV7x+UmAkfy09QB0nMGeCm851S8dKeaolc9xDC5VTnnAovOrlBlN7XdJLrU9ivaD5G
uS4Z+SC5n93RBSPG3rjsKdPzcIvefkJSsK5Ht4h691EHMMcb2GgoAbwGjJWqB02V2vLbYn+sEj96
boNKnW8e2XXf3RYEwDKCJwG36q9vmaXtZkRSiIWJEd9hAPTOuIIFO7guzrLxrZrNOP+enGZsJ3Rf
StqXLs5rZ6/McnvQfV/QOlBJvWV+RRD0xvAgfbOQc/wfN4FDsAd+mAZPnil0cpf0NGv3TSPFeSXJ
IroirmQqGPOKT58MMXV9TOrAWbb5mExwYKwad6BT6mk/MrTgNo1vLthtLUKxfNs0HcER8/gu07pN
5GreHbjdwWMExYvtM3HSjPt3vXXwwN96tntE7Wp4YJYoxkNHU4EII69p3NEzVsv3ZFvNYFH15ndp
+tQ+RfMy4N2e5oScHM5bnG2RieZnJimeh/zuJq/iyskfQF7KhgkcAzV2+WRobf3ImvaZfM6xPuYz
+8StITLk7DaTIN7CTJyiVVH23Q5an3y8OXJpl4hjDDdi8RrnqSWCzG6iYCRZZRrALR5cgxsc4Bf5
7zsTOdkrkR++d0bgK/k1dDY3BwVF4G0Z4OlvAaZL4lKWOWf7tswyk4em8JwzwUlIVvwSHs+eTSjV
VD/F3rAtSfLEhFOibCKPoyy9xgINzly1WwHoiEPA1O2Xm5Q2ZR2RjA+Mg27aTOCzuwwz9sqnsYDn
w/dBBWJyDQ2MgUXTHhjAsGEHKn4DnfnERm7lBFo8GPpFETwT9GbHULd7ykrs2NshHekUELgrYhBu
gcDWgy+3jSdndtnqTdFv2Te6e58wfvuPbHxdfzuIzEP5CZ/wHtlhdVHAFdftWuIrIxStKc2ZXL3y
rwcUKDtkkM4ugVRFBvYgGJb3thwc1M1T4lxKQpTEtXCDNTkXRdTV8LHC5W/i97r45Cibn5ukkN2Z
VS1W2Y1kQfZcJt5yAxO7hkliPCMhDciwJLd86WkuDBtTBlEeZY6nJwy0xFZP+7TLuy88iGv9yLfZ
tmcsdOSy2QL62R07RDwFPOaB/VNS8nBnaDE2W2x9PsEEPiPsHRcN63mnTw2p3C0JRBTUaR0RNlIh
a++x38cbT2OtiuHkumhsi+5cw44G4cM07CQHEidABzLM2mmkUNV+ZWH6siIMlCe2hGJ5ryeJB2UE
3HBSoaqyLUr2W+QkuTfdy5Qh3xGJaZzXeMFZyfHGsu+J8UH47HTMBZ4yPiHS0fOUEU+If/UonRKN
as/G67trSBje9EZppAUyXI6ObYp71vZ+eCw5Qc7GXUyOMgT25kMSRpqgFA7gMsD6GsXtI75Z9ygI
sYFQ2bVqPNgcPf8r68rsjdzUtj+1VewcTTMRPuIOsTpXMfPG54V1Z/mNS16DtYvFWvxRpUP+KRhQ
HnwWpMHwOaPYOEtncInIXDCtz4OTNVezYsrdLKoKwBpLfPXbGNNzf7YaGDZbsCSqD1I7C6AdS1oD
f2IA63j8njuHSAemEjPbNGJUouxxhni3nCH5wF/PgXv+g3WokTKx13vh+8/5/WJZyH0VQCJATjDV
+rOu0w47tWRn6BNJzASSfUu75zpU4XHi1sGYQ46Tt1G2hjuK00Jfm5Zd1ZOrMEExu8A+TABq0e3N
UIIZZAGyUv669USIpRnTdZ8aAyk3YiQjryHw0qd8JrJu2+d59Tk1cRkcYlLmC8LU1+jRtt6U7rEp
DRFmxRtze2WV84yGhgUHM90ANUTpJT/xIMG7gSMyDQ8dQ3G5QVbT/wRBlzN5Sm9gw5JSjsXYjIHG
EXVJPl9Ji7eJLJSE58S4SAl9t+yfO6oy90Sj4H9Go/ZYD5exORE32q5Pi4s4CwkaUmzM1Kt7KXvA
2+Rr9HHykssmVvvVLxVj4cn/x0TU0N7x5P2hpDZndKIIkF3OYsgos3L/3bTPBE6SohicB9Hr5xic
UbR1HIP6B3EatlFLztcNhj0QSaSr+o83FgjYt1R28QFiS5i+6XjMzx5Ey/ov9qUA3BzuVx8hXzEO
8AcNk3nyuYPFnY8a/MTyEdLMun9SLxiKU4zciaEg/mUI+V77NqcR8pk1LDLsv9lA9OeOddk8XeBh
xIDkcRPtV+D7OBXa0L6OcECotJLcJj+I/pMAdnw4gIBN2vyBTAXLK20DtEe5I/0CSuVSELxYICW9
pHFR/hulQGImAJ9NDGXi0sOjcIvWxLtOUSRnlb0uap2vxrIs3nZk0KZbd2osCYn4zB597prxLWrj
tNuMw9QWx3Z2QogQyZI9sFLjF/eVJkuv9Tr/kkwgADcqXbEMGASsnFNoXX5RYeuMfzhk7r5RmsjD
k6yBfZz06AzHLsSkfySV4FYZOiza74ZmqE6LQuC/tbVc8fRlnrrAkV1+Ie5pavIiqLQebKHDdJeP
XQyqWCN/38E+jHCjClgHaOxJbDi5KrYZ6QNhShSf11TpP8ZFHBmgQnSyo2N2vpFF0z3mnQu5MQ1D
3XxUNl1ZM0U411/p6yGlOpKWcYtCAumYX0r/RGKetgexdqI/mzqPuiul3sJ/6DvRP+h6E8Cq0ZfH
NIlj8F6iQX6b4aYf7ogPxDRnYY2ljNL5wD7iqQjeoKzHbIgFtiqwNJkPbqNEJ7hiwlAnphv99JXF
vZTiElAm2x/tuijnbiF5834UDU4kJo3hh0DEIrbFGJKsBcJgJXPBON2IAlDkPZpAoi/hALiJEkfe
nzw8mqSC2lei2XkbFWlkJ4jnOTw6VWr/lmQQAoB1RwZ6LOpo2v25ojX0El05eB0WfXMNufE+VIN9
hCTkh4hjk/HWd+Gm3vtlkM4HEAfEwiDAB8PdzW6sNmTJgiDlwtVX0itvPCvEufQmdnFgNAXlumON
oNUuMVZ9zoYIJ2oY9Gh7JliYD2Lp63fQuRMxk7QBP7TqWCb3aIk51iGtuej4SanapLQzCYnK4/QC
0YooCnpSB9ea6/dnNRqhri7N8A2uOElz9Nx2eOA1zdeLrebwZ+lUdO2EcozrtSqt+z2SQ9Rv07WX
76OpWrpyrPwEkXKS5lvs041lwU87sAfZKN5pjjNiE8rAGQgUcZOHpXKn+H6sDRc01AzvPTdD8sCk
uiq48/KaOXlrzLX1O7KgwKbMB7VCRruvTFE8Lp6Js+3QKaL1nFK3+ZmLp3psaFtJfvRkEt8vjFlx
agdT8K8EvnH0pK2Q64OMPDAFccQZAObCYeGn+ROXmWs2LLKFtzdrgQQz72DN+ShheJyGwfnCze//
juuBNE2MysOR9J/6b+873a92IisNEVLKIJ5OtixbILOZ9xQRVwlgKPQdlJjw9WiGfcuUYjt6EzL0
1BtZ66bBRFBrx/T2OpPd5m95qYFATf2Kmm8jeXjtLlttpLd9CLRn5xmnOnQM8oJt0xdB+MwWvdL7
heSm2wp+Vul+XSF7I1Z1mv6eooGQv81MgOErD0xL0CHTS7qoIJ0+RNVRirklKVI4vhNEo97MS7Fv
YzTpO+AHGMVHTL5/Q3+O3yvKWsKYl7z/BVcStYi/GKvve9P5w2fAxm8vVa0jRoYOixOQ7dMnCR7w
mQRSxke3zxGtE82MYgey1mdD9FOyxXkBOKLgtI/YVM3TOWrixd1VfsCCpCK2+cmGDLtPYzkt050Z
i/gFogFzg5CpRcKPrgkYLvjMiVeCprMhj4Iuv01SIhMxhObxKR4iiZTHx3R5RzI4WmQYZD7JfiRG
fgT0EM4vJMYpWC6j1P0SmSx7DmaJpJq53RdCHwQ/UYSrcs/kKWfJntVhO35GXZqsd3RreoYs2iWQ
1ON0dU+KT5r5N+F/7g2aFNUvBG/YR6slbUqO3+wOi1vWHHoCMrsHVl3xBfBuxEMn8OxAXOjATK/E
1NSXBjKbd0zV/zj2JY4Bk3aw7ycisfbJmobqWIRQPX4i0vcfzUJRuPNIwNBbXwHuovqysDa2CEBy
skkW08tabXqAA9URm+CMDzJyPJ/LK/RqYgeC9Xn2A8n0tzLjcwO+jYnxFGHh+ohcYgC+GwgV4pKA
lYUllshMe/1TnIdIqnf8a611uK4rj9EFM8+AZSgXogGBFNckHa9gBniwi5nZvoe45hWigukOZjHx
M4Vl2O2ndWkv/Vi78y7yQqzr3UpB8kVblGdHtgYzo/DKH89JADRvR7ERJPt6EuN7azXtQZ+7BuiQ
LaJTJ5k5733liz94hDWHo+b62PRt63+Wsx9fQE+WX3FHpsWGRBZNPJ4Sw3enXDrqoSNdgeRbFDOb
iAUZHY43RU9oOVPC8WQ3xvtJjW2H57Gr7gJENvpku24Jj4xnCAqihGRxu1QIrY8ENHQ/ViI7nS/X
tUSrO0DxavqZdD4RVro8JXh8EVg4Q9V9Ow4q3W0C9YAaVnRICcnccxh95KoJfkKxXau7ifyA+xG+
yrLxUzv9A2pRit0aBrhlV4Gh+0TshBF7pmddc57NenMuwF9CtUroW8J6Dx87Wrdo/C29LPqV9wNO
79iZ6hV3HWnP+dxilcCkWud3ees5z5jbFZ60GMnFlTiG1L1Qn6cooa0/mOjYkZmV3ZHJW+/gSyLX
2AI+SptTksAjuZjAQqEBR4CQLWSgvaWjafILm1v7nBY8pCfcnJa7WeQEfKqIKxRJHxidA5U98rhV
miF6xRVHSmeT6TzY4z7CRYBQ1RjIGCHBS4DV6FyKkfk5APRA58VeTrUgLANMkV1uLQT2Eiglav1K
Zm2iO8etx+J3VVU4FJ1G+WStQN9Hy7ehflyp7Pl7YPYObFgr5e1K/BzBnlQo4vZEF9LQNrRzKxwI
3IEERfE/3uGrQrEPH2LaU+0nfzUy0gn18cAiqAtpFzYRbT9zHFVnn1nQMtJ8FKxh0lfi4bBZwmhM
8G3ykiCEudh67IO/VCFreZi5oP52RN/86Ccys++SeABmZVjQrAgbfLYmPIFtcsZdoc6EEGTpuR9G
73VKRMNrybbCO9TYqcyZqIjlHyHM7u+WKVB9e2HqeI/3RrAEneJ+3SkXIDdaQmd8gNZmnHd/xgmV
2oIpA/PGKqBRzgokW0zHKv3WwJdx79OMWfafviId4GiRJPKZQrEKv3gA8V5sR0BP6Snny/d/KTG5
3p0tUPMx3+oXpz5JGbgV3lU//EcTPaDfX/iKzukiCI7dOV44oY8MmcL9caKSAjzm3SMbIR2VewcA
Cz+xg5Q3PXmWh/KcYnbF0eEjHuVE8oHPp5Eb9pLgVtTWW5EyytU7fwEWCzkFzAmbuMCJuMZ0wCXk
prkj7nuQzM6FOy9f91kCa30PdUOIF88b2DvjdpmLgzvzEz+gjkacZcZI3QnHEcHdKqOamVwocGrN
gLoCehknGg7ZIOsHntOUQLOZKT3Q4wr+jJwasS+AY4V8pCyTl7ObI8JjRhzF8r3B4gAnrlYyYEHc
6S+36P3vAe1M8jZiToSDz4LwnJhRE64rSvnCOe8QaGYNo1bQBO117kNyN4e1QaoPwCY5jSypiLH3
puCiwQYvR0pMmu3eiWOmi9haml0UL2F0QGIg68+gZPVxlxtK8rckh2Cy0VOWi3uSJRBBQ5QWBeqC
shH5KyPZiOa9YlAgjtMAtJvRbnPjUiQReFZI6ZLdzW7NHHrWjRwIMX1FYBU2DyuYquLAJC391XYw
SrEsIkc7NBORmNvGMyykaJGI7Vtkv3w567x85dII59RHvQzvmalh5UNKWe0UjJI/re5D5IyiDMC5
jp7nbBqs3QZtoWDQtKJVqDZ2drHMl1ovZt+Qc5MQYxX27Sns1iTeg+gknwU0V48xfCYK6ZzpKn4j
rbZ/YKDGwiS5qfF3ANTHmiwglNbcO33wQ5aktm8ooi2g0DRCwLhiPyCZLHTJ3IndNPpJScE5M7bU
Z0ffMsbYpMgcENzWZBodmyQkax7XJ/xTf4rME4rsuH6XDPNuOcLav/Br2YDzEhHJrkoTsJtBALg3
qXtb/0hwr1uwA30xOy9ibBG/FBryCtZfVBwfUHwFfEHsPOjwDaIBsVe6HItLSrAz0lwnzKuL7U3Y
/lgF4X3f/FAq/e4jf5DedzuyUT1hUc+SQxeMwcMU09XgA88zZztXkC7O3EIrSEoKQ/5NT7TOSwnA
iqHN2g/r9Go6t6vQhGswBGcNtEwcdMRg7My+Qtvv3K/mrxveFP6MWWemkWnq7mA35CGDHK/J8jus
1dIBC9xLtKFTNrsXR7ki3i5EEPZXUc/EKyYM5hgrF2HWGhLQOFFhW4Cjy7depeKH2y4GLVNZNOAm
NZSvDXJfeSn9NCNIHMwNYngixOmUkUhBfb31NN28yvK4xE0Z7onA4ZUSI+QXcIqdmF+ZPscAh2zC
iQ/TxDHbJUPJhgI2CbnbuilLf+NrmZPnXnEfX6tlFXw+gr+bPJZC2/GNQDxVPgtUOzfNjvZSagnC
crA0s+K8a4FhwecD14fhvrSFAHOFU/kgl8SniYBk3yP2K9L02IkcYv/GW/icMFYUoFXXXbMEyicl
XIbtJ+3v8uyKoPWg0xa4ExibibPLesmhtXdC5PKy8l+J4F4J7DI1NI89fsaGh53DFptN0XdHLYZB
vodJQa/JinI94M3G+zAAApoQg7O/YSdl2O0X0pfvHLpoxLETC94yJTWZiOC3fo6z9P/kMOZQG3GA
AidNGCIhvnDdz5xxLLmU6AjJJ3f76OdSVERXU6AQD0/vSdpk2pPGA/CES/QJbRBxXoHXBo+DFRGx
ajDIqSK7UXK6bYYUrA9edAUEwq+Swt1bxE635BMRuccVausb62e2Ky1K6+ooGHQgDsv+z0WG5IdX
RCvfPYeLn5Qw6QURzaqhvmFtOBFTOqkl/Ik2BYQJezSMhzZmWg9+dYjqS9Ko6BAwuiDbZajFsqOg
9DlvCaRDby7KhVWc1si/OJV6aO14JhhJc2mnW1Ab2d9icgdSF7sZ3nSyBn90QRRfVqfFLzojWBco
E/+AlCXgwcM4fhc0DNA2pJCXzi9OZwT+6chDuKd0JP+zdjyJ0KwGSXjtuhBIXRjooT0VC1pZpHHQ
yx9ymvCfDROscieVLN/cPnxc9JLUj6pc/KuUulq2VkUBQTFWwnZMrOMGp0EsIfwPloRMymFBFBwR
KDhf6d4ncWDjuhZQ1jXFT13bkvq0Gam6QP+tpsWT2dBVgi5CFgjXvq2eZe/Pxb321+q3t3aht28a
DA+a38yhGdrS1a+/Kouy8NisQb9s0aySv51pOsWzx0Bw3LbSK/uNU4kOIUTbuJ9qrszn4A1yODSx
8ZK9Kj0nuHRZkn7xTMzDEbhplH3ONZTurXRGxuZSWnHfWDqNXYwKkKzopc/IehpS33Lvpv5bEhsS
6vpkWucPNRi4nCaJ3GtHzEmzg15CPCjjsGDZdV6Yf7TWxY8VVLAzMCCxdUx2S4IKb+su49jc4zjp
qHPbFi2P9ax7cW1EYnWPHRViRpxpFw1c2VARvrnYAd2XGWNWcSElrW9/MkyfgEWrHAOV5Ulc0vqF
fjj7gsnHyA2DFpMuLdMs3EaZ62BQzBo0wM1uJHwA6V0ngMttVd4503Vtpe63lm6oeJ2jQXGILTJK
dgnCM9yFM8M/WGc4VRbEx2pI65BDXbsY5kZH8zPelCdYVRi7wofiAZ+9MTu23Ygltq+bPgGkDrCp
Z7kxZCUTtbLH1TP0hpFlWwiN/Nc4sYdoHG8erUY9Bl7nHnNSTcx6jxU5Z007OHjw1ZPfF4N3oB/r
uw/buivxXUHQT8mhKtIRc7nIMS6PAuPzS9OHmg8W3BwkCqTHGgsmK+7EntWKuPGwkJnT3A9xK8S1
LCbOx4uXhR3xKui34xnGHedcCAyhj/SRZb3Wv9hOLdFXyt60/FB5g8KZHBQACltvJNl2V6p+ba8u
I3w0Zg1zXdhhcTrBkBoklvmZwXp99Fr++mte44KCu8YCA/luryPnXGqm18fVbfLiaahRcG4YAwz8
R40xOWS7jBABlPCzuk7eUi8/yqzzSWFzbEh4g1u326QPxwuBNOH66gKfC879XEOMcjw7yztNe7xs
CgpTMkRJqWDy0ApLERwOsJmOhqXCb7oig2Ogkh7SM0pL9FVc0i1ooAyWEP0VSNGzYtGqt6kO/JWu
Gc72zgP7CR5BuKbdTR3K4l3iO7p+cUuC/9RmECTo3ivLxYUIbILidM9SQuiX0g/G9h7BgR0/IkNP
zMSzyrJd5Cx4CQPkuQBNRDf9nqJgzR+w0vvX1tPqDfG325yCwQcZJrCIuIwROjJtbEB9WLc+E6LO
a132Q8UwXctFA0euTbqgQBnmGyasgx71oy3RzGIOquJfFe+X2UMbFTURLRSimymHLoZA1U3AovPF
hP9xdF7NkeJgFP1FVAkQIF6bjs45zAtlezzkIJKAX7+HfdvarZm1u0H6wr3nBidXh2i9M/i8/nkJ
154lHLViGaHjIhEVfjMepTALyVzkHqRoYytj2tu5cWjeaw1hmrzdGUVhQQhLeCkGOaoPm2Hue4Me
GCUM0pzbtMyz9c6aJlH9gTvSZQ/EIHASsPc3KyLxrgyD55HuTe8BMJivprco5BuPyuSMSj7+QDHc
XkCYocVHLSd46WmybqZKo20ctkKNbEfmUC+sIXRwDWUXt4FAkmlHRs/2fB5RGzgHXdmD/5Dy8GIT
K8F+3FkjQQ/7mWvvW3WI7E+O740pvkhGjrvOVn6+t+u2DK94ovWDB/ZvC20w7Sf7krLbez4dAniR
frma+b5FZDzGzTcatQFaDoC0w3XXtsk6nr1xtau/q6cW64r/Q1A9Z7aeH4h/ncWN5QjvncpQViUR
znMOgxNkA4qTqM17Zb/PlZyX4sR3USSspzEVeswbyTn906buGBNmE+RvGQtWstYKXj7MfBtV/Zk1
ZpiyFA/r4TXOk6TDd+90WCvh45X20aNCK29ZSsfxH17e1YWQy5ofRYNOE7Gn79zM/ENlyEzG9dQF
FWwAJ8+/hgKK53ZW0hflnuNsAJTCC5y9o0rGfWMZ9ygrxyyT+tnwj+Wl8DiFOUOZR8uXZh3mqzTM
4TJo7hYyb/IG33LrA5KHHOxtj1qR+180Z7J/r7CbXvGEGbT1k8Kv5bQ+7SGx6hL0bwKZ+Bt3lifP
gcoJqk/B3bfvJfuUltgpvnUc/ouN/EzDHTw6aMffPTLj7xA4kBcIAKs3R+LGnAHpRdzODEiCamBw
peQb3Eif3LZystxXlPuyORnkSPal2LBAlFNkGj35Hi6f0QxTeS4hoqeH3LNb3KBI5q5N2iYh0Up4
Lw6ujR+Q0sWKL6KdcR71a15885J3fwzedxCzvnA/2CoRTreASgxPqe+Q3Mxurf2og9gmx3bqk7dV
V+MD7Cnm2Q0eCERvpEvj+2jkVH9TlYXmt7Bc7pfWIxtzn4xdNl9hOame6nBU/1KYJIZgdscoJLIK
XFaeDnURIRif17dgls6lJyTNjSyXzi8amNO2LHa4ik6sWWMEwvUIOiWrPfncqG4p8GCBqerscquY
WrtyWWdsueoo0fOZISJZoxc1TIhtqnaqqmM2zH63N1Rm5EGCaSdWGPkxob9zyzI5DZMG4UyXMdGE
WYnEkdrM7ogtGZ3jSFa5dSg8z7t1CmtECbK6+T3XC/v5KXQcAPNd4LHOb2ZfB1FmcTodiVaZ1Sme
gw0YDnE7H97jYkMQlZ1KOtQ8Antmn5j+q7AzWGwKqhA2YCISJlwJPdNUx61eauQ6vOcUcnJnsK+A
ksU07fRPZgwRCexQ4K/O7YTB+N+awQ+POiOtIqoWJjxgEgjIqUC9Jc82CHdUeSJc3tj3UUEDBrSg
RAJrB1qa2Q3C3sBYv32us2tZNWFx1axJm54tP6lv64L0bKyAepqc3ZytLgHeklnPfsJm9jnjm0uu
Mh9M3xuVQ349iq7ON2Nt2Nwa4iTEz+I55FHh3o3h8FhO98FjA6w7wbqgI6bKHswjP0/eXBvLzUlX
DvrLC7Tvav6ccAwgap29sDyNzNOewAaqvxPiPtT5U2XLTxMP43xL9g95nqhmoTgD6G8IBRuw5u9U
6rTsH+36B++FuiUvF1mDi/fjOTAOIcQoKaS4VxajMH2xV7Gy9YTKMt7VtjcQJiO6yn7w1jlzTx63
UYhA3JJF1x7HqSiNRppOlMIIUQxZIRV87SmxXIdUfgGcMjuQ0w5MdGHRrLDYZ4mohfqLV0pJfghC
oM+odKaAzGMEu7sq6xk/4HI0MHJEv2Cizuweun29+KClJN0SPrwKDwyV53wTtsRzH6UR6grcRPw9
BXA292Npu+0HdeSUE2zPWfHlQM54g20ykhWS1L9BN5lTLWf3DaNG8JtyI5N/YdMR4Bwnr4u087sQ
xYFhQAMgD7sKFAX662k5zyKH4deSCvKGUptDH5sdt7GOBfuRQDtMaVLje/E17OD1D1qV9QuzpvsH
1jG/jKNY9jDXw2h3DBAWbfk6WPEyEl7W8zpSMkS4TDA0hZSCH+RE2yuffBjOZ+I5xs0/SHN+zzQ5
9x/QVNUC8QsVl771Msdfb0AYWsseD2GAy5xcFYCA9gbj6mq6JN7tAFpgh9qq+tatb/pLC7UJ4kHg
5uV1DOTKgtJMVsqTJ/hT+S5Gq8mIGAU+x2eL3PYWqmuB2XDqgqe1HYjeQLyfEWM94nbjbSAWOeMK
fXVbYf3FHm+75wBomXic0yHm9kZjQJIKbrVm37lVld9tmvdX3hJCZvq8XCLYOLnDgnYpzo6tCzjW
RUxm1w8OFyShQ+zI80hWCmvTXM43fpj38pKTzAmojZofxD1GJCJXspBlfvNmlXlFI5bRNRNoi03+
4E4VCTxynJwBGFtq2j9z53TB3tX2sJ5Y5xbLlWKuxUYeDHP9F3VxyAeR8343n5UPXfCE28A1xy0x
aHnzCmsaorzYgKAgL4gYYdml4/DJzXnPqVylj5MM0z/kJcLVoq5oiazd5ShYdqKxdHifJJRTV35Y
9Ro6L0r0+Lhd5xBiSuK1HDlsmlfXdl5qlmgpu9GlryOXtHUnWknpnJ5LKvn0CFxLPDUJPM6d2L5l
xp3VkJ0w/RQhI46GE7VMBoO+yFTiRghVncmeJMCCFmnVZ2g+yAdySvvPfAmwOISctOcJ7Su/L6K0
Byg1fvwNkCzDUZP4mpIn7sgHZOm03LLVIM4iTj0LIObkge9SHLmvxlmQ4o3SZos6+24HvnGwloNw
XO0+pMu0ctvg70cihKr6ZUidBX/imunbSXA9h05rwmMqbSZTrGnrFf1vKQm9RQnSPdFPdFh7cRf9
qkq7+prgAUOAwZyNN7z3VYBaV7QvyDVI/0blQf/SWYWJoRQuY3oYG8+7z9kerkA1sZFmnV6/G973
hO5qBHbMsN6z8XKy/gOPAug2hqWAH5b8guCME4fNOHQZQHya9g8hlhs6+cnl1KkvPV3YdOjAL9fj
kZVK5hz4Xm0s8KlRbJzK0V0PmvlO2O+7hv2Lf0LrMXA+igxOpf3kFDldnu48yzoNjbt0J8/p+RSc
jA0Dj2KCaiS3FvE6Ss+UNFsW+oRWMHPaiyyLg995LduYaCiiPJCfaWh6NXBslFdm7nnFmKyWT8gZ
l+UubzFd8SzDtm3GqeUyJT7hlhXpyEB05HQ7gU3wvlh9MJSe6auHk67h0F8QUqK7ygo4C5GHf+Nl
s4el3M+WxjxRT/1tblHgvoyMms+dNTsDs+FkoGocSgcJIMkHCf4hVA7DlbG4MPZYYzg6CWGrkyuf
EFwI9r1K7pm1AwYyuHfMIVBynV+nfCBIhbIhhVmXkFL5oQpR3oYJdANimfHTYONGID64MmJYynEe
W1p9S2QmYPI0yt59z7ycEUOdjo9r0hN7wuRBXRHHQSZjW8TJtV1YKnzTYhzPJcEgxc5XE4IJ4sEW
NGYh2VH0g6ZbpahPgDwdc8NONg2eICKB9WVKr+4qW5Be1eBY+10zuu49skojI7GZF85+lc6AjryQ
LtxC0GpQW7ny3KYLaNfRI4KAAqhW6kj9Mpr7lqikQ0mDHhwS8BzuTa/CTh860k3kbhqBFByL3KHi
mghZyy8zrLRfnczo7jApQt8kLPBftxIqd079ANY3HBdiVs6spLL1oicDpTDLKdh5kyXp6rCzuuQ0
sM9h0Rtorui7FpVJ4PJt9O10Loq+/9Pn8+ChcyL0eYv6BvLAvd2Nfdbe4KjVajr7RPT1V4VwSht1
D9fph61bPAmVgUSEUEtXfDXGmdl3apyMEfJ3qI4dbcyXDtpiQoew6GVCrgn05TMWZXOCMVaJN4lE
vHiC6hF3dzN0LCJaYfeDHQTE6G/BqVmM+c5hIc1scYW/gIoNJ/FOM2jLn/0qQJMQEK6tWOenVMQ5
tTvupSLp/TucFIQDsQHYyC0riUNL1Dg9W4aimPrNzVIVBN1lBQNFvTqQNfq4ti4642VlFlQyOyfe
biD/Bu0uxz/78nJhYRsfZKlq2iieShnnRycl+hJqywiD+KmohB1uWBarn59ChPuIL7TXVsOuINhy
SY40GKXU+3Vpwj+eVRbpXtvW2r+2xLkV+xKd8h1GtPk5s+Lc7HDBMuiZ6eJV1IMzvq0ZSD5VHYUy
G8veXLnKRbvpYed/Sqwko5sxJLUfidLMLwFS6uXUgq+Vnxbdek5wC5qgPJqsPIH5t2YlsMp+6tfP
VRrkuREvdwldVzimRVMLnOx7yMZqC8UKja/vXMZb3IcMQFG2K68oY5aoCE2XYVfFLSoXEWRA2mTK
iPhuDBCdXCvQcuwJqxjV5J67zpNHgrotRcQFGeXNHQdgLJF6Jh5bSez10LbQjYNGOUmGbMo7g6sC
Ebqnf2tGZ+ewhgTnjrotK3+UizaN05JzGXU+AVxQ1QryHBEqUgek1o2lZ2e5HevEa/8yDJyZ3sS2
8LG0N05mn2qgSGj3Smzu2ObBQa9qOCDKL5Kvxlahc5BzOifXDgCWkbhLe07j9WPmuvqbopGbKaN6
UT6S+IJLYd+iG5kpdvvSvsuzcHNU0fy+dRXuvSe2ka78aN3BAu3hyMnObhqxdt5hnoG8HBARF+Ov
pIeQMavWFGJGN3H5endsc70KhWMTA7el0nHTe0VGuo3OKcs7LHjlMnV3eDyn4sA5WNb3YKMkCkO4
d8lN5iHoeOhsGuzveO6hQR3sXs4xK2XEnikOepY0/o9HOeFsguC4/HC52XB+jEyxrkIBiPljwbCH
ML7qW5Gxd2vYFRnDaq/dO1i5wwNFPkQc/kYYxF/hPK5+8iIxPbBUZMWSBaeGhfP03Utld/h109Y6
mqbz7ZPSAzXzCiswhU8UELyx79GJhSRiqdgIrNQVJVbkWASrsP1Og+YGbXiYkLiWrZKFC1qXKbn0
ducJaF7aN8t3Q5hwcJqkz4oUTC9+5c8ip25GjumkyX6STbsguTRhdTMX2mkIT0/poKcYMsi3bTzo
NoZR1IAcgksgvocEwu2Ak89mlRWmwjoz+7XnfQp4PDgGUwvqBVqzap3Tmq/dfAeYNpBM3ODmIAMS
c/g6M/IoD30VLsFpxHnTH1sU2/kcVd5QEXsP/0Y8EyhE3CbDKae7CLftSRvOZFFy5mH0ccGaNPHE
4Bn+pBUQHz7Tm2GxWJ0MuiASIZT6IfUNiFwoDUdQg7ouzhXoB9lgy+AwJFJtCmzeWvKEcrFb2Ji3
n8UwDP6Lr5HPEsLU+WQVmYAozKjJTer2GMzpaNkfMwkL232QYzjhX7Kt+K7HpagjPHi92c1JLORn
odIuT695bwIXs3SBWh/nQM2J+sOzVtFhr8TP3Caii0GZ+azUdyrXPmTMTpLhwDZshvoExAjDAQ1z
y+/ScW9/zIw+3BvWFYX49Wvk9uhzZwukMQpqqQiYKBiGQjIm0dwXaOlBOQby7LbJ6KI7XNgoXFU+
g9azkSrbLJDC5VAnPoQcLBw1CPMGRv6Rh77jT0kZN/1F9MDUj1gjR40kpGjQKRJsS8+NZ4z1NBCM
QVMlDc+8tLXv+5jCWavfBuDI5YNyweqMcHahPGEPbdLxaaT60uEVw+weelyEFTSDyVPjAS6zuwCM
kMnvABY2Rh0byGtaHzADOxXYxVoEQkWg9DFPL+QhGCTtKl+nY1HnQfkZUwZM14oHbziZuiOvokrC
zLBFr/vwPM32YE6tsEnls3oJw4ipBe5XYy8LiUsbefTCtH+Y0AaniDu7vnJghhmlSFVPQIAdqtGf
LyWtFRJRPqRqXyFiY4+MWIF5WV5mT8hnNWN+bypIO9J0DdGCOaLd1zUl/94y4UBlxPiCZi2tSaxD
Tu3sencZ0jPzGm85Byz+xJ6NlkBPkafhWRC0/M0hz4yxyn1507gDwbZoLd51KZzxIKqiNnjFeyxd
EgcJIyUvRkSABYGxaDun04XYqPi3b1willsvVv0vmhHP+6KzsVu+EmRxkY+2xTsTuKzNI5I6onDG
2QW50OR9FRwZ68FFLnRvRQ1xa2z73Mma2OVxIPX7FqOfwX1CpPJ3oUxzjWAkh7JXrDRRNkU79VDp
zTg/EgeHmwJTiotcF9l133dNeA2JYWqwOJeI2xKC7J0DmykqtSBJiDEJ8owHK7CaHElnM3srZyI4
R/S9Kv2whiZbzxUcx55n267jaw4BtFPDpIaflKXjiyjFzMYXGxryebuhHK4l6g9GU5QJzMTp13aq
UI23m/HQQZpYfN4BCwwqkUuhH/6xIQd4D4tLHXKguPHRn9CfpFckzgTTPfrxPLv0oTeI62AuF+9A
WkT62k9SKSTBtIC3MM31W65QXH75dcJQrvZgbO2Rv7jJsS1s60+ivPJ3wGZe823Y/etorQs+K3IA
q8gg//qGIIPvn2xeNghtvGVyTr7QT/iUK+eykub2UyZ+28B3gjqOyK9dM1IEE+Ow5cvNdQ+R83eY
EIZBKA3D9ZEsrfS+AQO1nOKq8nTEgncLtGlE0BwCEp4JnumC+oz0OJV7u21CzQgU5ePj4LBqOg4d
UVX368Bg/5llFckcfD5pw2lLZNKOfYF3okMCoZf2xRtcBfef12T5GZ016HvcXNmL1GOir3LfhYdB
9g6sdF9Z4m5JJuzAxI1WT5OQU3Os/MVWpC6Fkng98Ld6J/2sf9b1XDCb5jA65iie65PKmuReSTbb
58ll2EUUTxniVZ2IjzxYvfYhSsk0Fjs3YP58n9aV8cGPjxLHQz8o5jFJbkW+neFLEMxYgwsjlvkS
WDZqptEEki6hTnD8kAut72D1EsFj+QE2VBvtEMG1+GWIpgh961R3MUkZBUKBguGzROSE05A1NGGj
1kOjZkiFwG5yd4dSLUGqif1pO61xuh21z2v8FSe42/ZBbHlPyI4A2Y+1SR51JfK/0srFTc2UnDnc
/+QuK/TQ8hfruh2IGPJRKlbLAJd9yJmkgeitbzzYFYjGhl6wwsT9HZKLBOOs2EiGwzUAggANWr9y
2/hFZX5smxI4IN0A9EbQZJeJeIJtzIQlEH3gJMnrstZq2Au/1cs1gvekvUGxhk9iztNPir7FJ9ir
TV5GDCDelfFSUrCwOxTvtTW03zmB8n9z0Jv21Zbu/GJ16DAjloz1leZXyvYp/nKmNTYZHC+N3Ydv
CefokzcXbYn8i8NXIMzvxEsFZre9kNAzHVn78SmrOCCc0G09EwUo0ntqG2CyM0Do+JuplYuaA3RZ
eRJe7jpnoVX2swqx/lXslkhhHNf8FEK1xapnlUKdqfQWtpQhvz2p1SLBv8qrE9LjChPsK7QfxH0l
Xn8zQBeULMd5UhibNB44T1kwMiOVab0y4xQA5UJ9f4vSakgufIMuIGcbQfS+Fl7BnqMNaehmq4gB
dw9lb18PGBuz3ejOmK24eeu7pcvMhGfB2KCKHLveuyvInZt17fTbqIrxA/MjjJ3QUkVxCBLKyGgc
7K1BzJL2j2YWBAglY8b2WVtT/7dbBW78cDAEJKEVyX11XTq1P31jx2M6C5DY/07Mwks5OlLPO3Z7
4pco1OWXRWs93ug1RqO58+s4+bFR8BTA69bePauM9O9dA4WH0xSJvHNEW67q21Errz72dHVu5Aba
655lFbMHJ+ouPLpdOpL7Qbzr9tJ2w4tJQLMc2KJufEE0FIQmUbaTqgYUhmY3r1MXGxI6t8gMEhdF
kqbOp8822LvpSQibX2os1ZBu3LQiyhfNEg5oa4L148aWfVFjWBLxUnRUxf4Qe/U1qjJyQ6FQND+5
tTKMzqjrn1Ujiw/sZcl3DBzPHOqFuxsxR0hjOkwBdvdMdvdxS5EYJekESb0ZuuQT3DaeJFhOPpu5
JtbMghJ2eLuAsVqM0GYd917gko9FeFVZRYXE+k/ofbAFFUpLPqH9Yd/oZ4Qzz0R2q4fK9t2/UAQm
4Oeyc7/KFDnJGQ8GDbHboPUhAGwJDj4RR/W9i5ek4P7ORHFnC9x7dybrvA2NChQBZ5XCcr4vPbVe
ILHPcAurGY6iqMLW3WezjQmmNUUv906vR3iZyAuHs56aGdoZiA37ZIcIBPmpKgKNBvgk+xSvsdhh
+VDjo+noeHaqw7961fRefq5HmoTrRacaaHjHAGC30v94h9Qac1qFWi8XOgqJQph4V9+6MxJvRnAW
MT3PAdepO70zFU3FfdWyRviH1wbz9mEMWgikxwmFdZbcsvsjWPrEnsHth0MeYDSl/XAmL+dzLpJn
axZeBqEpjMfuph4995VDPAgOXprmfbQEZfLZY6Po/64Lpmt5YJQ72JFvMHQT4i3d6kunpX89DngK
8JygJKgIhkJ4vC8WOepbdHhLfxzN0qAnRBFjzXuPSizmaXcsrJE6ZnL3xIoXm4QHQFfviqV0QsAN
gdO9+8BfmxPW3La5W7CLWngpYyDQEVyuOn0gDSxzGHyvzGwQ3SwoitmbgnrAdE5KDigyv4wKS67m
2nAwZueVAxqZF1GCCcZkNEYX5CMDvaQMpi18wA85NPDBldHqifk1XcNOYgHuq+6IqsiuDjaCxCcv
wXm2DyoyhZimWOVrTmqAcxu3PsUr8wjUpgz2O/nKUG78DXmBqZWVNxETOPtcyxiCfMEykDDbiKdm
O/6DRlcnv/Wm4NzaTJZZasG1ObPbcZK/RH6hhYRhKP1j06aovwNcv+mZVJ3FZW8uO1Ffe+k4jH+5
4J3sFlIEn1eOi28j6zTy2dnq9SeEEEn8DHpqWyguq4RYUC481sfNRp4ezQr/izsuUc5ZegmaS6rY
8T1Y0iU7JQnC5Z3uZ5xmNOTo2GnlBXOV1KZ58SkZwdX4paqiXFHzRjUCJfvJo6dntVARr57fpwrX
KjcAXKliBfdMUQQKEqKDUp6CVtQuD1Q9DlkBClTULcRH77eH2rHcMMVQ/ctkC4LgGIlr9EOBFVyq
AnLSo8kofT9abBT+2U2YDaGgqg1+9HSddkviWeN7mnqquWoMetqIwWormBjpLrx3m7kXB+aUgruB
yMrmn2OzETyiXvMAn6Z1ygTUBe75jOh9Ki9TapiYMY4JUT4lKDvlo4v+9HPEJObediQZD0c7psAA
rODgAVoKvq7jRJr7hpDoZqMjHH8pqdpdh+bkhwEJZnCSA+QNWsDZBiBPvAGqVCtu05e2UssXdcUy
PeqQUGdii4ztnRDAOfiIrFaqaocAvW5vE9rm/JoEhyC/axt2P/sQqiEbawwgNbMd9OUuLk68gUD5
HRfkKvNvBZwJOVarQ+IDsLD1Nw3Cl6F7nCsvzl/GYsoQ/fO1cGgtObt4rpkwth4y3w667oVOwxBH
mthJxQLKWgfCKbSMB/+9xbUyQ7YYMbLzX5Qbvg8qXPq/eUgbfcYdNXpnBnV29s6VZ1sPDMxN/CST
XPdnyhjSBs0cuBjJXZsrpfJ6WT/MSLPTw7bysc/Cwwh38DOEW/TUbLNZNQlySWKJBz2uPIpTypye
6FnwF1aH5kgeGU0bKmyHgCN11Sa4cA6+l/XVD5QCYBdzGmQfWprk0lmtxYzEtx2HgI94enV8Bh1o
5rSZL/aUYxSTifF/4rxf+6hjLk0iUWFxiQbh5Nz52A5jAtp5VvfbDeZvQ1f/PXTgDTHvBh7F/q+B
VYNKCCJn3dvdeZ3EuCGsNC4rEaL2ZGOzFC2kAQWftKvVehUH+JsYec2AJPWkhIYaaMjo6RkLJVEx
oE/pSjX/seqsfFzSME1xU6Uegk2U2OCcAeW9zy33Iz7JLnkVKSAYhvPGurVwPmBf6nmhIvR4VPNo
1uS0xfJmb8ith3+ZaREjWSjwWSi3mccfAZvBPN3K4JhTAP7FjY0v2UNMHLNCxgC49+IRfyTqb5TJ
tVnVe+EXebPXqO0/kPWz28v82ZA9i/nwE0mNQ4gQ+SoX3yPS7jAxF38b1m3F0zvVctfxkN4COmSu
WRaNGt9hjZZf6+r0G2fNxFaUBqP7CD/IPBknHj7Jsaz/Ob0svmMyaK8cx4yQHVt0+buZyxzvG8qi
L2ajCK+6RXftoQPOYB3Cqsw/wrGGi2cjf/7MMK89W0jjU9TNqE/2Bh/jXZUSorULuwb5FWS37qcv
qFZ22HybVwwVzmsoXOdfkWX/JziNYxCtquoQZ4++FuAw7YK4QMTHLO+S2t7zqHEuzihPiz1L5Opa
IcwEh0T0sd4hYAS0bGCY1hx6GlPjIjWJRngm2WPkMecaSSnsjSrl4xxyZM55u+YLLgqdol3bqV7Q
EdDtWSU2P9n862Tb+xEJm90vdVaTHRxTBxkFTA3KM6+d4HpAcyiwV0kW4app+V01gTcZbUUQlle+
Ww64jTivRgKk0K0qgUQFuWIeTycOg+rXTFp+W4bzdqOEV9bV2Pr6J2DDFyLhq2rSYEPm8YfEAod1
GFep7wbXVs/cOYl/Jp2PTIcF2SyEjJrPaTdyrtK9WVnQXTomoDD/pqR87nRPUKXDfU3Kb8PO9mCz
cfkn+9F6MQiCz6tunXtAyxtyB1ZTz8qsSNGbcLVHJsyd6pTFCc60JS3VdVeu4WsNGmOMRuAOiBub
BtdI5lCkIALB8xuyEHyw0Mzoi6mU8zRNQ/qoY5u7MJGEakEiSOY7u59qaB0oyd1dCrHsGqff+i0m
qvModcm/3vkzXTgLVhubrZzm+c2IBXgmzShrT1bWHeJst2YknIbVxUPrNEVj5w2PbNX0S54szW1e
E5m1QzLD4Mzrg/6xBAXJmCYJ5n92kSMdYRHmn9xiKJvjIMgsP1oWqfQRsnNCLZWe1z94qvSz6qaE
esQW2EkchcfvSN1EyjnvfTNFwqKcOtRetprIZArmFVo6sWPGVzyoJslph1bCVIHme9keY2P+FNLY
BlSNcfUVCokofIwTAHQ8CgRntfRkTyEMIH4OGx/PgSWCvg43m0K0JpXFqG1ti9cuXNCpVJbxbpLW
rp1jSOmkd0Gfc4ImHZMksoQ4WHchyLKPbp4DLMk+DwBlQ8yzwY2GQIjDAWL72Gb2AwGJHFRguuwv
hJSoS9PV+Kd+GcoPb3TKD3Au9ecwuAgr+SDkDQuH/CWufQjRQ824/jJVeXUqZxiA+5m99icyHFqk
ONBI+c2KCIriIafuDZwGHqeD2jw9w35gOd5jep0usqZ/VjGCb6BPC3uujrcRaFPbUg9MTOvp5gMB
45jmkZDJYg1+CHjvDHAzr/uoaDefXd8iiRkDiMIOpN3HBbfQfLBwYv0p03S6NwrrHvW141G1TZVc
NyEWYzBAc+WrJVB67TCUCjSRSRKaPeOePj8IREAIOXsGwbt+DDcoO9sWxjlNYL8pXmAW6n5dLDt/
SAmiN8WC3EUw7TsHPdjjQ1kgBzigngAFTeJx8e4RCSZ2a2EIPC+6XkGcm1JCI3Qf04hpWYR8GIk9
PCCMaec9VPw8+cz71P2XIXXyd2i4eubr5YAJo0qbrwyAw7XIzBYJYGyYxbQdiSJuZanfoQHby70b
q44DQmAj7WzjDpcu4UOMQHlUAIwcDe8zp3NpznWXb8JLyBTQoHQnkoMFkHm6BmDJMlF2KDyZVtje
nb/24b8hrPtnb/upkdgZG+5wl0DxXiob9Tt2PTwYk7dJXosOUmGYt/q5mKvgO+x6wzXKIYh7FULI
YRGOhLXELPRGjhL4Jh0aAB8FSo0ASQiMKJ7ZyrGocZxqJhABrBxvIuZC6Dq6PBFj3GzBJLxo55Ht
GsglQ/l+yIgpaXawFYjxojvGgGvTDJH+5vROhl9RJFc1BxFTYyJk/lkTl15kAX1h3+FDBsIHUy8S
lVNO6pxTABDdibDHgARPt30dgA3CIWN1fsNSmD2WEBPdnbBN/V4SmZsD3W/iN5T6uD3jxLindmBz
ybeDzdwmrXBL0pzVZruu6d6ctvrsyqpOrykh5L0KVo0svM3Tb5zJzWulKgbQbSyT6ioBvMFo3hLM
CDJ2Sf2xm1TzHBOcQwFdJN6txOYElWf2zWeSDNzTbDlkt09tJwkOk0+6/U44VYuwh5n13rDqUrsp
xyKJUr/v7l1aXyz7nqW/edWJyfD9uPk3Y/shZRaNBUpVOeZfKsRY7Y70ksdapOChsOYNjyEpRAwb
86a+oGBvJyZQAWFkW9nJuCOYnfcS9jwbEZbFm8WZdBoolqq+lEm6LQD6AsHgiHeYGAMWsNxHOkVu
67ozjylfaH03w+H+ScAXkYGz6kxH6VAkbz160pk3tx7uVFPNFmsM3tadU4zYV0q3Gwg+CONfnnAG
OgCIa8bruXjmaKyek7Xu6r039MsfG+/FIyuHwYsYsGsI4GCy7uJ12LQLJNm9B8FiLuTXShHxEogN
UxXD1LCTqUjglczrh43W+RY7IM4KMcLX4OMTDN4Cb2oR6hNBbYCNpqAf+TDo95fZBukl2KxSthSW
1+zL0HJvbZ5GIlyySl2TCY5Xia/TafZu57I7XGaXcmwgdlJElukcltjUJ3iB7DU0h66w/O6ASptP
H7hn8FbKjKltirqHyYdu3XNvbb9aW9n63XcUDVw1T0wyBhTPj0u1eaUob9W+hrqfb6MefLGaohbj
UClpzEZcA+cO2w05Ltk0vRJ1WD/Tek/fc5oX+Ip60nMshg1tVDO15DIhaFxEyVrZJxBeZHz1TuK2
1Ep18YZmvXvrAfLlXI+blSGzFlbWIYxvMA05MV/ulAX/OFVUsMd8kmMdLgfzlQLLel9bFrA732WO
eyBELvPPWuEsOyVUrfe9Gmm+kIfniL9Mmb25EvsChE7i6q/S3qqfEBamiHXwzWPUiuv5M22ptqK0
Zla5B+FoXzi6aOl7VCjl3kIvYM54CZI73FzstVxmH8AaM+4d8soqL48wG/oh1vwsGSKXXTfs9KQx
31XJzueINao/2CQKsCfUqG0YeHadtWeNP6VPTJgTCq62sfbzf6SdV4/cTJam/0qjr4dYBsmgWezs
RdpykspISko3RMl89N7z1+9DzQ62kiIyIW1fTANTDZ2MYJgT57wGKqT6vhkiOuJOlgA0G20atbcN
vqMfIfTWN+gIqjQIJ/CONGxpstLD1qJ2H7WThyIDS0LfIdCjf2mVBjnJCl/K5jaw4bgf5uUimV52
0Z52NlIcPEERsQQ4WGHVpVhmeVDgPfOEwiR8RGIQL/IhL0mwEttAMsI28DwApYQbLL3VWkUZ0cn7
oy36st2SfnJ3wFMuny0szPxDKczhax0OsxBMpcEYpulqAGEA74GbV9Pmr1RbDdQMNHgoGwW88acI
nRvEYwTOepsyA325M+IYiR5VDUGHVAhto14X5uK1KdCe3kLS1z5MyBCBk5E9llIdoC3sWRuDw9t2
ZrXZOoj76VYMUVgfstRMTvY4BnJTIL4FAoOEIblp6sLBWxoqn3fEwouHCPVDFEwrHjf/RG0ECVJr
gHPdpopVI2JILkP10egN78anWALjfcAVGxmi5N00doYC6c3vso+mhSvKDt6E57yPOJ+/tkEf0C3K
S1vsyszrecDi8vuN0gASJO1QF5SV6ObpT0jGFNUOwmX0GMaV3oNr4I87Fdsp9gVcEpy4bbKcnS6V
wJ2MFNi3H+r+Y9JlerPH9Mk4dpaK1dIg4/YdCd8QHjUeleHG4CJS2f0tIju1Eovv6D5Fr6JFAmZb
FUpWfUS+3X5K1ZbeYj9plXqULdBQgMsVzzu6CCGy3ghTUeXRyugV3mn2E3a5yLeJ6kHawJBSTHvF
MAMFShf0Do71UKGqwksFAT6yuwAvzG7HhVmRyiD45XaxjX5f1Tbmq2FOdgU5RhcgMf1g9qw22+7G
a6UBEhJnu+xgk/L+1ClB+rsIIDkZJryWR/hCXLgyp3EHC6v5aVOkqShKaBYaS9DivGOnQrtHrUKm
n4EM0bwr6sbYU1IBEkJNj6dcggDDRypuxUNJWQ6SVVJl/ccUnUNrAyKHfgvgHLyWwTFrFCYjK5pV
/DEk9VMZ3tSqTC1WcTqihU/Btf0xAa2K9nUFyGInEmt0Y073HxnH0cuIMm24zaQ57W0encjm5778
rLdRdq/WGJzsjFynj67L/Gtq6eBokJYqHtE7Cz5Mum3ANGiT8R/qtMNPFT7LF1LJ4s6m4hrtCpT/
ELMymnSfIEL6OeADP9OmAioUtxT3wyBHz750MgNQeTrX2pyirQfaOCluVLB54vfsMKSOSHa7vkAJ
HsPn9gfZF1VUNmURJU+gZgITkKqddxrFCI7nnQjGlkNE1WTnvDiQ0bJDE3SmtdHE2MfwbSrV8rpN
atOJbreTGMbmIYy1nA4zSKv6K/YATJMV02WmxF2Hqn7rI9/f0rzJxxLoEYVlOu3ZpFHz2golpQcc
sj5nd41GD48NLoID3e5RZaeUwndig1sPMOxtX7dwA2n8oSrSxI4+PGrYqEKmkJxg5aOnWRrtG8QF
TGzZIjNp/c+aKdTU3rZ8cyigZSTxA0A6C3XLlwiraLTz+8Jq73G0c4yD0Y6RPJr4HGbfIbVqFoIR
WlH3SDMWublH2QHtxDvdQbCV3N8XLVr0QSJMaLyUPYfmXWC3Vp3d2A5WTOY9hH1aEPswsEMmZNAL
hHj2dQw9wtijUDigrhJgZ7dRqfCr88uBNz6kvoFUzVGmxwT5/vQI5pvmHcqeHJKp0XDhc0PV1l2E
raCyHUSWY0YB2gkbVphWs0RYj357hCf5hI4OfsHbIICzjuaCxvED/Sc4RQ7CY5uoAphKZhFmAhKt
KXVe6OR6OwMj0/cSbH1O4x+wSFJzPm0gYCtfK0pu/5iGUX2mmlvV2witARKqFP+WbRN68kRbG2Of
NtcEIDyJFfouzGHQ7FTfTvRt15nVPzNmGGuA3ohmNZRKQsQHy44DeqyjRIouucF7bBj/sU2Y1thj
pwM9IXD9ZD5wGuI9RCz1BkyhJilCFNW7olXkuEEE3PlmJf14QACe+jxOGw3Yo7ahjmYZOrC4vm3C
LwMY/a8+/nnhfsj0jMoT0s8YkdEZkzf8DrrvtmKo0w2MKbJ8dINJyoqhRNndn2Rr8H8V+52Rwoqh
digtYEBTA+VwMMlWtwiDetUeISRs43OJ2UjYZY5LbR0AC1zY1LwzaeKDqaxjEJBOkyrPqmlQoZF6
VP4TaJk+btNJyvbejirthZwP7JbvkBhvJhVD0X1vgHrZSInekqGqenSLJQqEkiKjpbKF/Qj+KNRs
nN11Q7HKu2ZeIrsI3oxyVPthChGWEpiGeF5k+Vt8zSI0P8RkfzJ5zdJOBUmhYanXaTDBAH9iMVLG
eKz3IwixgUYWOZxG2acoYIBzPGCLxgMYhDdyBBl+Im1Q2eZNXWXNXeTVvrkLO63vtrb0xCtOVg7/
a+R25CbKcu8bWKL65AALJUmFZfHT0rXqFZxj72x52rCyC61BQ35AznYTNmia7uC2GSdHpf57yKhT
PwEZo8LE2OKbFpD9E8pLwzeZ6cU7zcTm9hDSxfH2ONgYzh6knc6Nqc+KR3pF53pnaDCPtxJoM60I
z6ySLWYb1NWQeHXUDQJciBbYnTfSLo2iH1mSYdma1ZnyHq2nBEk4S63usjhDdtky7fKYhvg63jpw
7u/VpopdK+BAxjoUfcEdggeAEIE3g2ASjWlYG28K0xMoDwHRD42ub0EYjyABLWxv4aNY9UaOfhhu
KA3z9vE9ujUbpoObv6Yq+skMtP6LNjX5oyf5UFQYM4oQmYKcPc5iOiq6Y6++RqnMaNS34XMs5hpr
mOpjh/a6zXozsKKDfzdQtuG1B4uA5BVGgOX30auao+Uq4rCDtKCg5ADxaQpPzigscxeAJnQOBS3q
YkNCQK8ArWUJS09wWaN73gcoReC7BfUX/hyGblb/ncffiHlyOTT3fEde5ZHwwvnVRT1u03IUoXGJ
hJA9iypYX6RjzLzkKUWOhrdXBiAOm4oPPLGGfAehQLY31CarctuaQj6i4zO8QmCsXiNeLN/p5vot
D75pcBPIxc90QBsXNe/qZUC6vNhQeUFfR+gmI0Ybkon4D6hvgOTJ9PclsqXFTalaAcoalYOY4KEt
aAXdhQD7ca0yIRJo+3//63/87//1ffif/s/8MU9GGu3/ytr0MQ+zpv7Pfxv//hd9hfn/e/vjP/9t
6VJVDWk44CotSp6AUPn799fnMPP5H4v/CNQwqKuaVnOhp827DoX8wgu6x8tBzPMgkgeC6hiOLTRD
OrppWudBKBpadEqt2MVJtfpi5Lb93uK+OE6h3iNDK3C9ujKs+V98M6zfItrnESc7lDb6FLFb5+r4
yPmHdahS+k+VZxtbfZygDCBFExwvj3P+V3+LaupYyOi0vYS+iEqxoLNb9FNdx7Kap0RG5ouuZ4qy
x6QshEQ2AhS0E1M9kq1C3r4cfHWSLR2JaM1iHRiLLwmQhZIHCFY3qqvxYaa02U8kct4DErJedltU
VQ976nLM1Wm2NR5QSN5bujX/pjerR6QYDpuNmriYecHOnmjP/KCNG37pJrhwYyD6Q9YLfHguh12Z
Z6ES0rQowjnYxJ+H7QC3FbIMY9csh+fUo5bd2THIIHJMUAMDr+BTLGboExDexNleDr7YMfPSIrht
o+cEN1Do4jz4qI20NrM6dhOtJPXNIdXcgfpO2pvLcVbmVqiGCR3F0hio6ZzHMSseuIRhkApmO4oS
cJNwBVLK6bvmc4/U5DHD++HL5aiSf3WxhAUwU9JD0zIMyB/nUW063IOXWZHLIp/1T+GBjngYFBFQ
x7wpgneXw61OJtuFJWtAB7Hmn/NmAcGrwClIKTgZKp+Oq4jkKdAD+iOXw6zsDaE6qgm43eb4kcsF
I6Z6QEQjcb18gGKKsU+FsTv9OosLDsxWGWje4XLItc8nVJYnBAFQvnL++5uRKTOitwL55Ia9oYXP
vR2TPypEGvd+Xxj5V7v01Q4pUZ7jd5dDr00qdk9sEA51C7TGeWi/RhIfhW5GW4x0BSL0f0s0d/3u
L1bo2ziLFWp38WSLUEJKAeQHp7z0X4DZlXuM2GA3BCFCv7kffvuLwVFe00y0njXurPPBicKeqE/r
iWs5edN9iONS655M4FO7v4mjOyYoWZt5XEwipD8rHeAauwMPPhTIa3Xyn/MKzOWVhbL6tUxBQ8XW
0WZbDgg8AECmNktdQM/yGOOy4u9RVsUH8vKAVheko6k0X1Vh2driayWJ9CjwBZlrJpb/iZQlEHtd
1R2k/6La4k0p9VqA3IvIjy9HXtt98Hf+O7Kunn8yzjA4IODwXFTM1Q/CShB55OgR8FxQKP5WN1TW
LkdcG6umaugFgZjX2AbnEdHQijCzrDM3agESeyQ575pqSJ9UFJZRkMxpoFKkiq9EXTs7NZYkgAPT
hIC8iBqWxlT0dZa5eLs4oPzVqfiG7GHhWhhIfL88wrU5fRtrsTxpJ+cDvDq+Zqg3nx2lmXW8SiyS
BzjLTx0U9+f/v4CL5eMA31f1Lsrc1E4qBqeYYbaHzlS8iFozvpQZJNq/WDecXqghUyLhKbuYzwAz
S63Ac8/N+8Q40q2TzTs7wmFvOyW2RLDNiszy/vIw13YjvXeDa1cT0ljuEuDoMG6rNnHpP9fltvJw
ud0P9MuvTOfqCv1/cZZ7QmZRKSI7SRBIDV5p/o5QKwL9KbRjaX/Ei7YPb/EStq4lbKtL9E3YxenZ
IC8SdFaduB3yWIJ6TeqBhSppMx4DbzDCK2fbWjiuP9t2LKHxKReLJmhQ8ZjCMAUwqHqHGG7WLZmh
j9J1Gn68/OHWJlQX7HZp2qaKE8n5luc6LHyYtaS/mjF8n/kOd5kO2mGT2P6R9/ENiuDtlY+4tgk5
XqQq+Y8GHuM8ppnSMpABF2BP/8naordU3MKssu4xDfMpWWZl9XB5lGI+K5f5GZq1ugVuRnM0WzsP
OaKQ2JiKwbVkN8GrBdSh6rpbpcsBgoDemgtScGWpQA30KRW7aA6ynx0+L/+M1e9qAhRDptOxbDn/
/U1yMzlNJVPdjlzFR4ljg2JHe4+gD+xvXhxUeS9HW/20NsmwFDQR+bbn0WSk4Iw4BpHrAYe+hYdc
AOiH1/xsptQci6S0TwMAmCsn7NpJoCNiOudvhg6n+zyqgUrbXP+dM+FAhcAwdvWupnY57C6Pbm0u
SWTIgG1YWFIsFm4CsRxoSxe7Bq5E9+3gFe1hiKdSYGlbeleOt/Vgkt1oa9qcDp8Pqst7fDecMXIR
UDVe0aNW7tTcN1GHVdv95XGtbQ5DN1UqC/QcHGMRqtFHcF2KzlcTqo2ZPa2m7RCU4yPGI0D4ISWW
V77Y2jqhgGZIhBVsVVcX27FMczW1YAS7bVOhGh3kQ/9trE0KO61OXQ8nwWqojlSAxLVMeG1a2Q6Q
+Q2e3qq6yHDs2iu5EAXJPj0CDEfDQuynTOr9zkZg4kraLVajSY2qCG7TrNDFOLkRvWwEbeYCqa22
BWX5j5qwkBWxSv2oQODacQi0kMzNsX8x2tZEeDIw7ccaYuI9nUqJyBJebzTTqC5/jpXSvL386cX8
C5anFHnmXPahpEQKfb7MsIDNE5xXExfKPuBwBCNuUqWafsagb8DMiRigsNSfOgfjTARHRYNXCu8+
7RBgy3H5t6xtY57PjsXmMqnILT5N0/eqQEo9cpMcP0k0DFW0UPJerYO/uOveBlp+lUgb6rjIecqm
av11KhCG2WmdEOK2zUG7X9ld8+mznGH8OG0LmIQmYfKfz7BaS3ChdkkVgk5UvgWcqwB3qkyLRhMS
c5QD8RcFGB6+R/uo3l6e0/nzLYOjWDRfefPzVps34pvjvxlq4NDQJE84oyuQoxrHhjCSaN/rCHL8
I4YThvKCru8YHe3CD4zPsNFK7dPlH7GyC0jx2QPUn2DliMUMtEUfVDW/7SQ1hLEQu01a88ZoZPa5
yKE1XBnyynxzBQAp4LajNLJ8UycdshKU0Rw4QG31gtYmim+iRNjkIGEahDsrqxHWyfy+elAqQIJ/
cQdqFnkGyQZ9Ycry51OuDRAX49JwTgJ0vz3XyTleaRuUztMoMNDxDNDTzxLLwezK/bR23CCCoxmm
BXaI1tpiM8+YtDKi33IyO5PuXtdqgmPGn5zHIgXcfKBS7WfPsJaAOtpOr5zIoKFqqLj47RXPQStc
b7p+ePARCsL2pBhb/d04wKFwLy+I9R9qzycwe50Tb7EsdRqUcFs17+Qg9JQfqdJhlK3KbnxERkRF
VWWkFSc6m76d3QxTe+sB8euPQRgO9OuLTnpHv+TKwlHbia0jq8E+ikSNruRwawuXipDDDayxg+Vi
PisIkb1XqPapV2CLGnDBHkL8ML6j29JOf546aaTDfJFf5/CyvhYjxOmr2Hqf9A7lZZpvE53KouzF
vdJlfomgad0HxrZohRN+uPw5Vg6JeXdKdqZu8BheDBPniEEjC3FO4OhRc2gbzC/6RPDqNzKQNx/q
Sub/oDKQfK0LkTwPyJ1HN5d/wkpCQIFIMteQehBSWBzJCS1QiOmecwJTR2cYqRo4zUVufGq9CTqO
1kX2V+TCY3l7Oe5K6kNmjJKW1HU2zTJhxca7hVoovBOcnB6EC/duNivXIbntT3F4RKM4zK6Mde2A
QuBYCK4Dm+7DIt2ajBiRmcLzTjFqzuFd0dHZi3B5cbAfhIYLm7Kt6GrB3Ub4Lei+XB7x2prG249G
gEOlWshFdCTZMgE3TTlFqaKNO5h9SY83kF3q0U1nNNW4vxxPzP/g4gpCPYhZNnWTA9Fe7PW+Y/Xg
/O5RLq5BDMOftm4nL87FZz8a1OeuzMeXqBlnl4CwBMs3aNGNrWSoLqY4GzM1Wa7uFdtTrxS011If
sh7KzKrQ9d8vZmxTcMAqdOUk0fr47FdT9y5mbmjoohoZ7bq6S1EGbEx0ELMEcivNducxCZCNOobJ
PF2XJ2plKdKuUOldU4WmQrO4NzyLUhVmJ8op8Wgb8DCUkfFzSkIQelSmqh3J+6BdWf4rS5GXuNCR
tqENBS31/K5KLVPFDtJ3Tm1p6Xc5Hvb47OK4be8cs4wBx/XIxR4pgPgecNMw8T5fHvNKysdwqaVS
/VaFYcyL9U16IhJs9ICBWCelj1OsUZ0CrvPYgdK6HGdtbulcSBSy6Mbr2uJ4EeAFSwzFnFMSpqC1
slGoD1bQYQdSo8iK40DedU+XQ66caDpnChUc4lL/XgxtEJ2TBxgpnEBw1fdRr/fBsQm1GBAe7odb
IFs0tnO/59S5HHh1rL/6JygKcLrM3/zNnMoW4IzT986pRtv6Li28EjCWhlCypVrWp074SB78RUTK
7xxnuhCmvVhFHU3zES0N74TksnOn4M/4BfouzB0Kt0gg48AqDpcjrhxi3FQ8w+feF5fG4ntWbQ5U
2GucU8xhevDRur6PtfBjXA3tp8uR1lYomSQnF1tSk78ymTezCSqgbMjg7NNYGeEOBhR2Jko/Ttpf
fDXosSCLVbqVv52SqIdSa08V+2SUdXM0QJij+dya0bOuIA97yHJFfL08srU5ZEMAxfjVmF1eueYg
2hDOAutkFuSDY0QfcYsLKYonZYe71Z/XM3QpHKaRGuNcjTpflkMQhBFO3xSAgNIB4cwn8EtBj7CK
akOCuTy2ta/GjW6CAiHLJKE4DxahEo38duicbBbjXtKomSFPaGD+xVd7G0c7j6N35aAn3eScUJHq
nxMH/71DrsN7QRpo1m2wtSb9cXloK59t7rjYjmQeBTnbeUgx2h1uJ7p9UjTt1fBi5zTp06mKS/Pp
cqC1AiaRbIuXKDc3wvznkdJsQD4EdfCTY+NrmTaV+g7TKd/aSKXKjoiy4D0rHQi+uRLaJ9mD5tfq
Ivl5+WesHGcGFQGyFUkSai0LNg1POSymBtZNgwq+HpniU4+15JZ46XuBGeuVYa/MLw9liqVUa1RY
hIvDLMejNWw9Rzkh5E8CPtn+U+wFAhkdDU7Q5bGtLNM575SSiikmgeoilhOXXppphndSpgwBd1zH
Rux7w7lqejnQyiRKvPEExTYSTmoR558S7UA8zyKhnAy7BvOLkD1I0iqVSn2Dx19WfxIRoO8rz4qV
5IIjY97uOogB2nvnQaEYeX7VTD5NIXyxXoLMt/dCG7BIkT1C+TvcUrTgXRH4IWbZQ3lt4azld8S3
QH7QGAaAvFi/2H+aVTl4vgvNRnQHjYXkwEjoZgcEEIZPQvraLWWJEARohgdRPCTZF8jXqFlDR8dZ
4s+/AT+F5rFDoqgai41rghDRMkvxXcguEBUFsrU0VjNUL2IQ+5GcxMfLAbW1r86tTOJICQjyxPz3
N3cXoLsCFSuLD2ArCBBTF5FuyiOovBl7EVhoHeJv6T8CHNUxNi+KyHC7BEodbm0YOx1UJD+jGx8L
F5QQ7EmE7xFWRfu2pyNWHRzTQDRKpIaPocDE7d+fBm7Qd5FdK+KDXc8kL24WNQYwmvSAYb3CsPYF
sA7/ASGypvp2ebRrx5VJ+ixNsi0QXebiLB6VHJHaNvLdviJPDnA6fDZ904j2BpZRxt6MEcqCJOC5
o24f/AAQ40HmIGX+PKUGJaOrVDBQ+iBjOJ90H/mvujda5YRXu2fF4FFLZ/iQijH7OHSZ9ZQKK70d
EtN66PCJ2l+ehLXDi2cWOo/oGrLwF0u+rMHahw5zgAp+/dkLES/C0S6rNzEV1yux5n9r8a4DVWWR
YlpU2nhEnQ8UEQxUDOTonRDR4KmK0oRXIcWBchP60/07q/Gh+Uvo0TXa6L3ab1DDN6Irm2oly6bb
zOnJKarRGljUjHWtbquxmR+XiLRha4vTl//iZYH6zIWS9LsWUv67sZFD+s+fzzS5xdwMYgIoa56P
3rdSuElW4508VO72Zg1/GK9bmHhqIKfj5Vi/oJ2/TbUDLoomAqjrZYGmLCXgajhDp0QNXeDH4QcP
3ZnbsEi9B1UBQorwUDQ8ihxDrINtNxpaaxJiGF6NoLfhilZDcaU0tvaslzYVG9pgNIx/A2pluMgK
DMuoI5h2+NDiUveoFY55tEeBQaOnZC8WPhU4i5go3KRS/2wm+LXWlTJxFKAxtgkHP3eu3HNry4GP
YlLFoOdKYnv+VVqHAkbb2d6p0FJ0wk1g3+pNjqe9usFdohAbFT1ItIU4CS5/ovXAjqRJQE5tLAEl
vuWUosCN+hQmNiRGqx7aD2owW9X5tBS2kwICbI8tNx7XlwOvnfE2qDwpabqCZ5l/2NszPuilj06i
c9JjFC5t5Jk2assCySJxi8p8f+Wzr4ZDeZW8cJYxWj6H1CmH7N0ELHunSj+ZAwXZTREp2nawUHK5
4yYOu/eXR7h2znCQksnTWAZMttjiqE30hRO1fNMOX+tN6JneRkUhI35f0B6EV1gaKZS4uE0+VUad
HYygsV8u/4S1Y5XRIh9M7iTYgueTnENLq6vBdE4hzhc3HUlbg6Sr9aONgi7fXY61ljXN1wYJC/UK
uSwDhTGVfXNguBJ9mBvIjLCTuJSHH6kKtEZgCq48mVODNLddgDy9ctSsjJTCJPgPqpMml8hiA9UC
sEKFKPqpmYlpg1ZY5VH2zWunlGV4ZaSrsSg6OAAEqYWqi1lN4wlpLlwL3CmtwtsYLR4UL3H6PEhp
9OWVk2Fl4c7dBjIQOnBUXee/v9knbacOuOqEoduVdvQ0w9E2o5cm7zp4efiK5dd66iur9ldTFeQF
3J7f0B+w8SLYoGXotnqsQ7OOwgFB7KqpkgfTH3+p+Y3mNzWdjDs4CEFwP6gtfrqX19LaDM9Fmbl2
gUT9b8hIzMxjLEDAEChzmx0gXP6xB/zpGrWqXzkZfvW1FpeU+TbYYuk0HcSkdtBCF1U/53sIPlk9
ppFoj9WIaj8pN+ITG65y9Eskb/GXJu8Qrt8MUMvgecAKogqtS/PVVvJJ20IQHqsra2B1OvgYXA8A
OBxTP18DemwA8Q/4hehDDMg8VYFtHFO9QbacYjgqTpdnf3XJgXtXObloR+qLcNjzSUB3DuEqiNmH
RMP96jAgiY1qJaCf4MEw22+XQ65/BMdEG9yikULqfz5ELwh8H0SK72aaA8pqA1fNfMaTZ0TVAHns
/KZTkRG6bZA5eshSx8SZx7Hi/xKkGW5VcgbKW2UMMAnbrOKH3Rq9uIJ5XvsK1GTmC4viHQXD85+Y
MX6cX8GtB8g+REiCGZhJYHpwo1SIA135BqvB5j4wKM8ZlbSYDySnrbQ2ldAV2IP6H+pJaZrDhNtq
c5yQlPvn8vTPJ9ZyC8yNBH3ORIGbLS7jspOjhc9B5KZlFiQ7WYNdfEatbrp2TK9lhDQkyfN5Swow
NItIINTlgF0gSqOlggZoTMn7FckI2GsavsvlFvQTmhMaAFqKztFw6+lRsQfbmuMHKcsb9Oy7w+Wx
r612CQCbG4uqEc/u88+aNEUb6L0aufbXKKy6O5kp5XvhBaGHEItRXzvPV5971Enl/40nF2Xu2qh9
HZWM0DWMSHS32H216aHVBzjnqhncl1RbvEfsNfytaTbYE/ECgQefBmUe/MUpa4JDpdwP6o3vfz7y
+S4hc0EgTcvSctzgohvtpqzTf0gaqds/n2VKtoZJCVUlB1us56npnQmaagSNR+I+UA9Wik1lC8QP
MZwSvwRSIvVKTrCSkVBI5RbRKR7NR8v5+AY8wDSRp6Gb8rbM3jneEDdHgeTiO3Ra/fgQlr0/HtsC
0U3cWoYM7fu/GLQJZAusKE3LJTAIukirjTGH2mSCmsAsRoGdqgb81n3Y+bPdK20Y70rQtZMDfKqw
KYBS/dTnv79JGBTFbD2V7ezqudJ97osRU+jE4WJKu9S9PL61UNReSOwkOZ9YNqEr0mhghHXgBgiQ
RXcmun97PCv0Q5rlrXpzOdhaWQxUDA8G6Gc8339trDcD64eihXtFLTDVqH5Qwcm5HDJdne6CJkG9
gVYEPT9kiBT1SNMM1we4vwWoQAlrOaoZxZXMYe3kYEXrkJBB5GFecj7Tod5mVu6NPgKDinXnT+RF
bWlY4b4YERvZ0YFJHy/Pwbxil+c0BRL2D7kuoRdPiqKpEFKvKt9NtbiSaD336KKPSOvlD4Ui/W2p
2F2yQ/uhL6+cFeuRaQv+V+RfJbs3k696sYozqc1Stu1W39PTld0zxGkHAPugWO9SJ0WfxCEFyvZ/
MWbbkiTaoKPAtJzPsoHNjMJ14rsjNKYn8IbenV2j9/na8adNB+LHvrMmtfz552F/ITznlESzrMXH
FeAWKUE2Adhc0Rw65Mc2IQf3TYDqxueu6IcGIYconv5itDbNQTYUnDxt+YpCXVe2g0+xNcdr4MXD
MuelxtLvrlTRYDvEKYZLGz9RMOi7PNy1sginBff6fEgDcJr3+psPjHqS5L4NlVOrin68t5E6v0VU
AikdX20s7CEh3yd2WFn3AGzxTLasnVKyGLaiaicECdRC+9QArPb/Iuuih0MTnHWvUSE9/106qkkz
Msx3mwHHnQ0XKzzxzPcit6swRrhyeK5taUpyugWSZz5nFtFMRGNYx4bv+kmPT3DeWUO3KyvYQ1Yn
2l2CxNPffHCDlc0LHdq3Oadmb+adAhO8JTUJ3dl253mYcLy1w2L4R0vjDuFgXvA7VbnaZ1wdp0EV
FHDlfIIvVjdKDiE62UHgRlM4ufRyWvWxd0p9evaANFU7Axnba932eQUtDy8yWmovFAm4Dhdzi8QR
osWyC11ETeovVVTPCpeTXWwtPbXbKx9y7bzitUwog2yT++J8WnMtzcIK6iAU2qBGTQTLlidsJvCW
yAe9Sg6JFSM4UoU54lmXd9La1M5QYKoulAcoM55H1qeo4ZHG/RsgMPTaxYH9gCJWh4C7FnwtRxoI
V1KrtXmlwMqlOGNU+ZznAT0l0ZBv0AMXCCy4aw2/G/UurmXR7BGqicIr8KOVrIpmJpr9PAyp2C+7
U2iWFbMkEM9lnub1Q40zVsFx4I8IrKVTPb5v2xhTEiuZ1ZVCHFiLw+UJXhmvBdxwJhjSkqIdfj5e
HYHofMKty0XzTNsVWsF7oZH2jxGE48vlUCvfkvcQS2hGdcOGWdw92CShtmSkkTsYGaa002SI4k6h
/oOboT0A/eydbPyLq5ZqgunMJEpKwcu9abaYl2S1EfJE6sTOcarAQZRRWP+gMCfv0a1Mjp4A43pl
Gc0HzWJ78vzhbUZ/ntxxSUaxEPrpFNxeT4BqMT8DClx1T7hz9PGVE31la8IqMIFvmLyBIIqef7/R
9DTTrwZwzgae8tsksfC6iCndejsbbe3kCeMms97Sqwfd/+ffk305U5soMwh7cdgagYapzJgAr/D7
/AHZMePQRUWDmYCh7RqhjFdOobU5BToys254YLJpzocKT6tMsOYCZNAhK3wrZAxA1iqS/gpGZa18
gkAC4AraOjpP2cVTDrWxTHFQ3zuBRexvIyTZEexT+tvRGpUtkj/xRy1FgOnoVzmiyb3yg/IO8ja+
2Zgo9EkTHbHJakpsY/XuyrpaOy/gOepgIEixfyv0l+mEpn1b2yeQQo56V+JJ6t9oVtO3HyPcIJRN
qRjtMyAKvTwadIL82z//5uQNVOAgWvHfi29udZ1E6A+kLMYy+M0E9bgbgesdxsGUW4xd/oIYbAH9
ARHJyaHZSyx7lYpAx9LMO9Wwy7+pha7lSO2a2D/swmJSQqQ5qRjfDxM23E+Xh7q23MArcK3PNw+Q
wfPl5iFRTTcgVU6eBRprqytl2yGxb9Xf/yIOdxzEtRkBsoTietgkpWiP0ruZwuEmLior2RoU5a6h
P9ZOenqriDZQm7LEsiiYoyGMxgZQRBQPmy0CXOm9rqL/CCEw/HR5SOuhKD6SaPLEXPaHsrRR0Hom
lK7E8U2Xqt9ir+o/FTV36V9EAtMABIqEltLL+UfSUMjC3Df0TmkYNLs4y7HELTr1gTXsXbmq1wZF
lY3qw/ypfhMyKGPZTSkt3pMI0SMf0zrFTT7EJXfjF05/5a5cO9bJQkCq8jaFHjv/mDeJLJLYtY5H
gHIyAx9Xq1DtsZm3im7CzBO79VuHFt905+hTfuXTzWfb8uJy5vPcUUmfjWWVRU+owUrAwC6Pk+qV
/VG8JJb6rWg150FEgYcovDnr8YdF+dDETXUlHVkZt62SjyD6QS3gtx634sGHbfyOB0rqZC9KnQ7j
duyc4l6TXfLVLJ3wpXIQnLxyrK6kJjzXuFjmjjFX6aIUECOIOPp2HLiJZWdf0hYPHbuvpbcxldh4
JmuIrhwuqwFZsvMRzpt4uW4b5NG7QkbktdjzfEZ223scav9FpG0suEgS/8oAfz/MwEBRmJxR7kRc
QrzLWco3R4rrNFLGeUbnkfuKJEx/vbwdf/t80Eb4cmAweDrSupyH/WbZ6pGaZgomuW4NPuHFyYTd
bLrBKoKNNeoNEne6HaLLKf9YK2MRd5EaoNIRDQL/Chd+N5eCZ8knhBPzY0pRB1unUEVbfvT+9C6c
g1LBEcLhOAA9fz7YZGBhBlipuB1fc8fTz9jFFeK+uGhpz8hq5n961hGP5yWwJviy8xl+Hk/AgaQ6
ijyFCYe9gyNR6OoGx9lC+RAC8kn+dCvO4ebSIMUxm5t3ka5j0JFrVh+XaLXbyNEEfb7DXSi7oVZW
HfPCMLd4BltX9sXvC4jtz+ud8xm8J+ic8zGOQ16khhxydy6g3A6acx97IVrHZk+FOy0jZRMFfXUF
ovjbya4TlFe0ybOP01YuVm3v5VWAVmzuCoyjrF1Ajeo5GSN13JXN1VfQajAAu3xKWB402M9HiJr8
iNpHUrgl+c7nNs+LJ6sAiYLQuDr8acY8D+xNrEW21oV21WtjVrjJiHXMHrV0hH8BGqKOennf/3ac
zYFmyB2JGhO4fEVqUxHRiupRTikK+6mP0X/F8DreepavITtqt1dS9LVlAgvdpqrHYwAA9PkkDtwG
FXDFzG14HN02LI5bxObHfoOnqby38lp5KsNmf3mQv+XeDPJt0MUyETLEvFOPcjet8umBlaFgMhsO
OIXbWMx8bsvE/xZgzbnpsIi6crCurRokh8ATAuzTTWv5TEevbUCvIQdIkNVgpxK72w0dmt072tnD
6fJAf7ss5oGSbqP+NytlLDXFPDuxQK83uYsRQPkUYw+N/nqeZf7ucpzVCYWBDxPfgoG13OyaolvK
VLeZO420JJ0UOyvfmX5WqvdtyC11RBVWBrTSiiy5cnT/luX8GuF/R6aHdr5+yqnTfCz9Mhc9+//D
2Zn1xo0Da/sXCdC+3Ko3t+04icdJbN8ItmdGu0RJpLZffx7lfEtabrjhATLIRTBgkyKLxap38X8K
n+KZOwN2NVUsrgrVBw+zJUZs87ABixagtPbw8dTPHRgDxhPvKHYvQo6nP8BWCL4LHBgfAULcmKaw
70zsrjFZwDixH83q+ePhzpwXsDWIRxJTaRquy0wiIGhz9lE6qm0ZCn0sMef0KUoSPPIHhEn92wEb
iP3Ho56ZJJw6XgCMDXV2XTbMUTOpAuVXj0D1vZtUr6MDxLrqGsIjNos5kiDNZ9McIEtcxCCrQVp4
3CGny9qIoe2WzPGxEjLfjUlrNlctarvy01fx6Tir+FOj0TIiJVs9InsdYQUEx/zQq97EOkRS/Ph4
Gc9sVh7bfDc+Bmjeda6oypSEIK3Lx84SjQGfO1BHQ7Xd24KifmzyDFoyRgU8xsJ28ZW5z7CtDA4f
/4iz39KBAkX2we28LsS2qjFSir98S6TcKS3l8yGWkX9FQoIuqAQz//F4ZwIe2DPfAP3GmO+SHWVo
MJ17q3oUOeYjmiTKhR2d16t5DqrqwrY5OzlwvCga6pDX1pmc6TRYuUZxTSBKFYZX9XxPH10/tl1i
3OG4GV84jmcnxwtrwaBxQtaiQIYX4287M7k679vbUdlaFwo1JNVWS8fAunAMzx1+tCcpD9L6oa+8
zP6PpNwVptcWXVo/cjpw483wfJkjT/9u+Ep941Kfd5HVef9+/vuh+gcCBi0Pijer7DF29SrHGZ4T
Yhv+l0AYULzQ6n+uvPKSYsi5rwefAt48PSadQHM6P6NGCnuYMBWSEkX129LKUu26xkFs+kKOPEbP
utLoLl7YM2dXFcYqmC6Kkfx3OipmA5SrYe48ZkLXH0CP+dZB6mP+ajSm/9BE+ZdaTxCl/nhZz1yZ
Bvq/xPHftZV1udeTNjBJqysf9ahLfwQ4oIZSmcLf+kNq4IJaOUESJpNv1lcJptnJhTzv7KRhgiER
sAg7rdkV9HrqyNAQ7SoKlNejCCOkPmgiP9Rka+xUMiOvXfToaX8863Nf2IE085sSSexZhXVEC2SC
oy/BYGhLUEz+jJVTJa6yZpF0ByPzH6a5kBmAcBHueMeeflvYbFaFHyJifYZZPGGU0WxbuMnfZl32
R0eCIt3kZiwuQJzPfVv28KL8QJ+CrszpqL6mRxboVKTCzAgl7QldINKg+JehY+Q4DkrbKcuWb7lM
8r8+Xt9zn5U02qda5/KXvtrLuNHgTdkhUtb00vuCSDpWctgelKEQYtqabSm2gSMuaaOdudeILgse
gFFp2hqn8217HfGONGa+JHtXjuUO9wPOwNtqgk25TTuB9UuOMzNGYkHk3Cdt771+PO9l35wUuxZ1
WWABwDPZ0HT8Tn/BnPeGHjX8gsqc/ew67cvkK/0Tf9x/PM6ZeM84yzuFroXxDmxjZondNh5SQw2W
KO0G9w6lju3c5jX+cDghXP2H4WAvUk5epA3WIDxqMCbleDd7RPKCnVTD3TJv3ciOZnhmdYGg3+ej
Evv2/w+4CvbzMLu8l1HvVkRaLIY8bQyVFnS/RMsjEPc4HObGtHrNm2G+AOI5ExoYGigNbdSFgrM6
ql5bm3nuoatkxRgUha7C0H6PT4j62QRD8HeOpv2FTXPmsDDiAqRGSQ+Y/GpEVMpHaWOe+tg2bfJV
txIPnNaI4yrOUO2/ldYHWIe5OOp8/FHPnZY/h12tsepxEzRsLX8M4valFrV3U9kyx72m7psXEbU3
QIm+4mSmrvFnrZvdx6OfXWbK0cAqEDIjUTo9KV01mZEp+cJzL+JH8IY3TRlPL1K3J2jq3vD5/Jrn
AsAdnmj8We9gJLtzLRvy4tFV8rVra9yorNh41HrDuSQ1fSbqguyjoI/YGNJc60eKoVRUBXqCBnyh
X0eNKK+tNhpV2GmxOqQylZgRJ9Hiivx5DPQSfv4YevVJg8bPU/SXi0ejzaCweE3g7QLNdn5J0sAL
K3pu13JPggYHxkHEW12hYNDp/ed29liXqseGZTZlf202RY+JoOYF21wzsUzrG1ymrj7eOueCH4Uu
2nhwIMCOrrZOpeJAFhpIbxCt083oQP3yIQO82apTF/KEs0ORA/IK/A36Wg0VoQqujETLHoEdt0e/
mbtjX8O2LFATv/8Ps6KNypSgQHGDnR4IrZ6cfMIO9BEjXlTTsCMMx1zZd6nHRfIfhsK/edFIpIi/
Jix4MxvXWLwR2rnBnrHPJ3vvJjZeVEnh1eOFOHPuPCD48v9GW20UOeUj8o9II5pY4uERJ4B2fTGi
wd6kBR4BDT5LUYiEsHcQTlddSIHe47k5EsADERFB2YD9slrWGQt1Pe4ZvVQkhBiwDwUqnqY5oKUA
JQuzz2g0bynDOX+VOIdjCgKy/7rAYfwSb+PcXkKUjJAHl5g3zCo3MBs1YQOZlY/l0A37Psm9Gxrz
7c51cKIOP/+FwbAjDwNjmJOyCgSYWMOwMrSCKwXLh7RUmbERaQeQupG0nj8e7Nwag8OxFy1K9D5p
YJxu3cLphDZVdfZI31ROgH6NfNhN+qx2fdEq+2C5hho2HZaz07WBt9tdgJ2b2IL6ar5//FPOBCXe
h8ReDDBwTVgDBOMgS8auQFgurQvvtkoHK9h42hA60VtU5ss3L81L+/vMTUbzG8NCdGMWLNtqremE
ubi4AvBqQJ2+OkDzjL2HM6/3NGRtgyhA6lf5529PunwgZFCqXjL8VcogzRrV1XlMH31VZdfRPNZ4
WwfDeAWlU7+Le137tBQ3CJ/laeow3KKQs4qEyDno2IaC69QmzQsh6PpHrD+Lb9BE/Y2bxcOlAc+k
0mBm+JCkCMhmrJtT1iBr3esZMDMyd6OkOda73BgM/cJSntsyKFPzAObRzYW22rydEbtjbPgsZa/l
382sw2+8rO0hvhloccaHRvjUFiP0JcbPjsyJoTW14NcoE4FqOD02aQpawjSg9VRDwMO6p26eIN1k
iQIobx6jRYJ9eLtxgsr7+5PHZNk3XGs80RB2xNDkdGSEh3SkhgP1GBu0xzcehlyKzrSbQJ9O3dHa
GNUs91NvXAoV72IgAy9VI0ApQBSprpwOnFW+n9ZjOSCIL9svdd1fxwodYuzny+GzJbElqVwUeWly
GDQbVxsWXyncrYPEe8ztbvqFQ+V4n2JjtQn6yftstF2GoiVMxAHgwCk5nVXTDs7YG5n3qGh9Drta
Aw+wsxJnvCkrjOc+/nbvws0yLapgZM3gbsBNnQ4mMouMKrOLJx9G+C7u4vlfe3CnX0mn1z+WfXYp
n313QJbJmRTVqPZDb1xLuM/CKrpW5tXTkDjlzm67NsGrKyhvikDMzwiQjUdkNoP/ME3e8cDScFGC
BrX6fFEk3WqEDP7UBK27rSpd00PoJ0WIGEB5he+uNP7TiA52KXwlRE5XLRzBScxohhdPpZiHcITX
+6X0VPwlwVZxL2p/uDDeu7yIdSVv9heVi0VCdzXDyXLFoI1++TRCCdpNKtV2UnfGH3Rb1B6z2KQJ
y3zMeDgE0SctjLgweMXDqgWPTFx/9+QsqyzBrHnK/hJGi/HmvJGXzIvWfCBSHHIuShRci5AJSXpO
9ykSHppyO8t4McZm2tetkE+U+p7NadYhJVvJkxg7bZ/7ufxB3aG7zVT3HTiUfPj4uPyWA/qjJMPv
AO73W4twATgSb09/R1VLkCL63Dw7ZuFqIrS0YuxvcHVWaK2rAJGpsIZTkO7QndBhSuRZbHWhF3XZ
8HUubIzgY+XX6k1K9C+2JUrHPz28+l69HGAXDBeMyJHfT2uADGBbg/6uHdzuH7C6zi8sk/UuNOyy
v7OEq9K3C1Nb4srp1DBTAxkDgW4Jdeu4I105iDQy0udxAO58B9JBPmOlizE1aS/Y+snT412OSrRz
lVqNbe0ad9QLa1elVTHfTLowjG9eqiVFOCfekGynKosn2J3pLA7aVOfRnQGkuj5mMUUPLDLR1zmK
0iyN73nOP3pubzkXkBOr6MZdD3CCA7+Qyxe1yqVo8UdrYQbQF3leM70ANa7vTRWkKgwMrBWkGcR7
t+ovkMQgrK4XEdFSgBNA/SiQkjyu42k6VFoBGe/ZKVLhHLRu4iEWAoxv3Ou5HL141/R2EG88YDHG
l1ZBHQvQN5p2TlQbFcbdnl3u2yz2n/Uk0YxtFExlFgL/6v1Nk7oi2Wda0lb3JYabeTjUc/zVUXA/
bh1fWhjWy2CoDonfGNWvzo6i+KZF0Whuvs6jFI38ghFtebAteiz3c4ag5FVeK+wosSXQBJ7Cdjv2
B7ox7bWeVWWHyfBopN9mIx6+VG5r+qGnqezV7RJsFmu7nR/sCt2bbaf1nMnCK5p9Nk1jf4UPaB4d
6qw3u81YxDX2cUWTZXslglFdj/7cUoEbrCly7+q+LN5yymJ96JlR2+w8C+/Cl8meEJTv8sLLNkWZ
O3E4osNpZ3u3GKL0L3ggxVMwsWQ3FY1yb9M4ZZF9EQ1a3YpigU1rPpRO42g3VhN5zx7pUbKzmqD4
2rSzksgqYHx+cJBPi3ddMBX2ccRrVmylCW5yN/ftIHZ43BYylMUY3COtaopQH5wuOIDUy6NwcqCn
b8a4s7AuFtYk93B6VHpsNeo0qBnM2n3HZRZd1agNlCHwqzF5CJpB+LvKcBN/2ynQrbeVrosCuW23
DPodKhp6ugGLO3o3vV0bHs0DlOU2TRNl0IOm0f9pUSZ1b7zJDJoHXk+2unNqp7LBAMz5tanQDvhL
JJzZ27ZqxzvdaZUKCydJA3Rq5zY+Nr05BlyAbePsbKs2yoOmAi/7oudm7t6JVLqge5HWn6+61M+C
UPoJKPZyriDl26N2kyoacptez4bqOUYVTW1GrvlX3+28adO4tfhG+FxWLbPjETtxM5luLPQkijuv
Hua/41km6GTL2hPYGSNZguBDobeRZ4aiTwd/w53lTocY85jybh50zShCKye4iq1WIhvwxSYxiR6w
ujHUsWniwPhi661WHSOcsMd6Y6mmKh/istTi/YjuYfJi9G5Tfe10r5D1tpNFZO6GyBToP3llqmc/
Iy1RiRkORufV5qYc0tL5Swd66N6UNRCro9fUcU3TiNfDhqOn5IPua2YV783ZskS8GVLN68OhdO3o
ehjcEbeSNo3zFkZ3X/iZDLETQeKxjcw82ZruFFFZx1jpUUxJrP9I4la/n2kOxmFLXMiOKaHZ2CP5
b/4T4Rl2YxuoA2xhiON0avatbj3MiTYNL4YlLOAova6yHwNS43e2ZiXNraO4m0IiFKLJvh/j6NpE
QzBuYseU7bYPXMA5g1mX+j1Oydk/Cqirc6frvIsmKntuOGpZOW/wh3UOMxLPRqi3nvvqzpX1q0EC
w2B7J3h1u9OM13EkrKGABup1XVijKBRvzCbGDrXxurpD5cpHTsIuxQjgaE4NJHNn9eZjxV1uulwr
v3UAF/0wcWt/vKpotkxh38URZsBeVZfXDZZU3V5PZHKcrcIytq3EOz0MJjlJVPC0TOk7kqq63KJO
63/ttVlrws52K2NrR06dHCw7M23MlR18j/ctnNH82MNc6sAiYOLoPCFGUr5Fvc25LlTRJVsEaXv7
K3w8qa6LFi3aW9Tos77cZ/psu9dpGyW/nCKbum0xW06CUL+JS7nXxM4D1PNs2Grz5GFLi+ZjX8dh
4/OO3phoZn+N7TySj0UAcmlDm8jMcAjUl9nVote29PZNsScLQBBLKELU97o3+yt9qEwebS1ckk05
JuV80w1FpL5CwUYkoYCj+9jSPPqX682Of8TVNO1HAyWpN+m5sblxuhmoFyr/RXdwxFx904M8cDa1
22bOzhptJfYTLad+I9zGHvcazU0Q3DlOmOGUg3y8KuiSJNsqsr1f+MGm080gF76xXzi2OioZLDao
cJHDYZayum1zMF874aaje6yMgf0MZdt0Q/qIdXtvp1UqDmCZencX6RWY9E54mnHb9yjkGdsOeSjj
dSqRhLrTIZoi+ueMWWHexkshFTRAzHoG3BlqE/GaEb9UNog6PUBVxxV6W4hkLjcfZ0OrdgaNv8UP
CTgLNS+qUWuhe5rnkQqmfH7JYqfrr+pYFg8NCtPqa2RFnHGfawQfbaY47mspLRGWlfI/KY2z/Aoq
fOQtVEuQZ1mz/fA5MLDDdo2XyCpwTyboPxoyyCsoJpeEKN+lSgzF250KOGxNXtT2aaoEeSFLYinM
F6Ji9dhNMr7xkrR9lmKe+oMwvPySwcnqxcLkXGqkQIIRYeQdvy4b5MhS5SS2yWtQ2IkTap4Y7oy+
NG6lhiRZLHAT8GqBe8IoDXHh864qB0tfl+oixYrfb0JnDbCrnIHOUKtlr1KKsdnkk5s+lZSktu5Y
FJfeDMvSnSTWPkDh3z05gELwrVclva6NfYf+VPYSJ1K7z+BEyS/cHXW9NeAz+FsnppB7qJzeCb6W
JQTwXaPLpt+18UxSllsZzAI4Zc0xApT/YIMG7inzyqD/NxoSv7a3kPVV+nPQEl3fwzMp9WMatN3f
TeW6BXHTL+ubGZBjf0WuV1kXsK7vNg50fWRFeJpxGHnsrupOfTa6HTJSzstMttwut7kRf8vNpL0Z
tL5l0zaqbi/Uut59PsZcCOwLc3IReVu9wlpV+ZNJwfdlubVUCD9iSK+VRukkrINYXVLAddZPIxaH
0shS94cFy9ZZzTEekBqdk1R/GTOc0PZCGJX6Nmod3ugOD5lh57TGDKuHr+dsK7Pwn0Fn9OaG5gxs
qUkr0rEIMxidxV9Jg+Cde4BJOrd3pqiUcYW9thvcz/iJCxzSF3flKhSWlYh/0klEDul5DzthRGkb
58kfgpss3kVIcZR3gV+U5cYEupjvTGUaT+g6Dkbo2k0DdlLQReORI7Luui6TOXmwW+G03+LKrBXu
7dao6i0obz3eaPiHa/4GicwoO5Y2oNKwTiMTw2NIm9rOM3Mn6zfS7Q1vjxIwnueb0e489HIIFhTI
d2Xv9IudeS0rmmhRJvru3p65wn4FUVxWr17SOt0na1fEqoUoyPNOhxZD7WoVslAgztKhHaYn+gXx
Lp0rHIuS1L/zZusVi0ftQp9rfSW4sN94IMPlopBq0tI6jZCyTUZjSKT+pNW8FfbulMf7ScvNb3rh
FPFB9+d+a/qFlYV5YjVx2Ll1bl/Y+OvDxm9AlZcQTQmEdttaSXSIdS0ugsp8it3Y2nh+nj9UQ52E
VPBtUg6obBeKke8KL79H5GCDnkA/gMrA6axzYSinyTrzybPJKlIJeb9I2nQ/1FEUaoM7H9DnMDZV
Kn9qqZbdGMqON35TXBLTPzNzVp5Dj2QFhSZzVU8rnaTkgBfWUyTT9KjDvNrZfTt9B3il3yiphquP
E4C1eBV9CQ4nZS2g2Cw3t8XpxNvJU4MzuPbTlAXd354s3LuAd497A53G08NUZX6wlTKfiwP2XxpP
3FZrd8rsxbyNBvBpe7AW0YWCxqp6+r8/Ch1XeAzUa+01sSDGfkdBdbOfgAElGxN9pZ1fN0oP574a
nssaLYL93FqR/uvCaizL++cdtqwGHUzoNtya76VDu3wC30ZkfEoSP/oJxqQttwhZiqsmkVawS+pk
mrd5lCVPeVC3v+ieZjuIt7rxydvm9+9gfMBKVKapCZ5+FTtI68wZRudJdb3/LWtNbxMFiStJAhuP
pNOvc3X4eO5n1hy3Hyr/VHQWSu0q+NON1LUZhdgnkab/ZoNd3+h2jfNUCe1qS7lO/sSFyPwcbmj5
0AiEwCi2Ue9dRDRO59kblCT0UrlP/TjoV7ae4MkxzPN4T4HbDn0njy+Rcc6EN4SrlkVF7AFYy2pl
A3LsoheV81S13dzuqqmdb/B68eYQSe7oDnyWzDdW5vTDBj5QvdFba7rQXl9nhMukmSoFbBoDbLfV
GVdWI/WiY9I6agAHCfjjmhy93ow8srZ6DvWwTK1qO43OJbejd3W7ZWhwoyC0wK/ie7SEnz8qhcqi
wIZ9of+UjlE+fMkqdsR9UtgOaJDcMdUOzbC8vYPqjQaTq3xr1/OCHzYZGuV3NTJ3ybHMBu2qdyM1
/4v5vKnSUKfrkO67zjPGt9EepMpwyUmM+xl6hb8RkLluoQZ14tOXBBVIWlVo6dM9AqB+OpemrZGo
qguWUXCFZ46SWZiMdgFaIsjzOwNE0YV0+v3eYUTAbfSRfHoQaxF9N7YjQ1KjfuoHSEezrcnHUZPT
XiZleR1gXXXVWfp0EFxth4KL9EJQWLbmaXDi6xGtPZK05bys7igcCaXN29h9CvpEHUy/lts4CUb0
08d5/3EwOHMfEnw5kujOApSk4XG6uAnV1CkahfvkDkhchwoFp6MMDJWEdePactv7qqCKpYwvGMpX
wZXkuO1M+lrA7lJRx58OTvwcrikg7Lq/dNNPf04uI7svJsN9aiaz/564UbNLxFTsvUQY4Qyz9OAV
9iclSglODMqCQ8NCVh39udNBR1+DfSmk+0SK6B3cWh9eM88DFNLB3/lc4/X/jIWGBwV8XJHWjydK
xFbXZrn7ZNRm9nNAQTGsUPw/dnVdXfi278PPMi+ENZYbH/z4KuY2AbAsjS//VLg91lbcwMjMme1m
yutj6sTaJp5RbzSdOL2wf88PjA4XwHl4bes5JhY1Ibt33Cdt6ILtmPbVFb4UOEBVAcLVqt71Q/sS
OUZ5Id6ulURYXER1GJQHODklMqenH9LpVerYSVM82yNKJQ/giwMjtPzYoPWr9CKsHbo9+6m0Bnvf
lHbjbdlbuYExjhjKGzsxJBt+EFSRu97KdhZuK5eMMs8cOHqKZPgLhhZC87rzl9ayzutytJ4TIZ+j
qMj3Tp8lG6sozG0eYz8IFtPe2N0swiYei003xsEho3S3/fjkvw8y2FSBwsSkA8EDd52AylTvVJL0
/hNiXQnAo3781jW99jINjnap+vQ+5QABiVoEL2ub7v4aUgfAXJQuL7CnnA7ETWRY7TFKnAzQva79
nA2Zo6nZXjrVy6k9jaL0icC7U/uhN08ScLoZsjn2itnt0+fWtGhe0IR/UnhDdDyqbLUVrRr//nhF
zw2IAt1iTbCUndbeTpQlhiS29ey575zpFwDebhe0pn6A0DA9Kqm/fjzc7+R4PUHyC6gpi5MbLevT
CcK99YTyvPi5SX3h/lWXuSk21NM6/aZI9DTUBKVRBLb+7sYkumktbBXDyZPGQZDz7nq3y0FSDqkq
9s6AE/2jgOp6YUnOfHiEzALiODkI5MtVBjQF42SlUec/Ra0ttrVD4pWNsqAalg9vdqn8sE0yLpiP
V+bM1kakFX6Zz9sKYYSl/PFH8qN1RTNjr82oaLwAV8rN2zkYnUddy7rswoPyfaxjb/0WliTbJDlZ
fsufYxVOViTopj3rXpptmq7uD2XbFWFF+n7jJrq6nwwlNnEOqeSzs2Q0iBQAz3BSfEc7EBgCdINK
imckxTwrBKVUbYYOF44wL+1LcrtnNhujgaYDmglFGQ3k1Tzx2lLT0OXPWGbq5qaSzYhroY347jct
w9RxZ8vambZxgdrXrsgH33uBqj1+FfRgo9AxI/1fHSlE72YSfTPtUKL0s4dcduzTTy4Lbymw1R4G
SBSa39XvUiwxcQiRyWs6celsaqxGt2TJU7RDjPoSfuLd118yFYQ9ecLyggXMcboqc162WDwFyWtp
Rvlt7+bFwS9L+uQsT9jXmvUDncdbq+vbC1fsu1izlIkoIJCfIk8FI+N04KQaqZRR2HvJuB9eKNHN
N30vxu+iaMYXqCGXrDbOjweIizyc6tS7YlHlWbU95uZL1JXVlVlg1dWPVbGrEMxrwhgl5gvVqXMD
8oJBL57mDFflaoJeVAxpGo32C0AM/2XuR/dbVdAd0/E83Fq9fdHGeQkKJ9GU8IRlE2f496vNW39K
Q09a5Zjam1+2yt3WQyN58ZgJLfAoSKsbq02K/rUwJs/RjgmE5/oeRLSUf1XW1MR7HFVrQmuVm1l0
4e1MPr7+bQsHGK4El6hnvM9rOj3OWjmW/RuogERzt2bQJWRSYHlTbzOMle9Etz61m0Os+cX81W7p
BtEW7HjcaZmTBHciNsstIjSVtx0NpxzupFBIw1SerXdXbeUN1XHUYoSGCojWCDACinKu5i6106sW
285+P+h9qT3KSAF/pFBpFTtfyeTNIldIQnJnsvOhN9LqPi+Qfk82MECrKdu5wmqbJqzoHP+gf6tN
j0EivSfL4WH8xbBT+4ncPCveZruP1S4LqiLZAFgoXhMpvTQUlYflnsAt9BDEDcr6Qz9OybfGbClV
SGHxv24cnccI6nt0QYdjHbtOeu9lmbpHqzIar7QqKv+ywTNNobbgmLZT5tEG1PJR3EymNB/moJPG
81TO2G3VeV5mX3taADcumpBpONNRLBYTK7f80dmjrh/9sQPrFs4duOlt51rZbQDl1b+2Y99SoRdr
LSYlRZvjnpyKQB7plCTNP11J5WjTNUZLR2Y26/sMPrJNkz7Ni1u8eyydzxdEPxxP4aXSGfXkho6b
28gHDYm2TWuoAQfEmrXbqCzHYJMOXt0+uM2U6MNO2Y3Iq50bocqb4LsTJ/5+BNL+OGuZbr/lSZ8N
+7SkyrsPGs36106juS4hMvkBBXN3ABI1XLiA34XFpZy1AL7Jb+Gtrst6RhDraSn06Y0QIQ9JMah9
ast4v7yqwxb8HfK7aIrr6ZBfeAK8G9mDJAaIlj4qJReugdO4WLtIA5RTb//tDnrZIjABr2gLgs74
Tn+p/tGCzsFygupnHRwklvE0Dj6+ft6VDkg8EGVBaQrc4EKUO/0BUzmmTllW8b8Sjb74u+VL/1Eb
jJlErGy/wjnPspu5idpdlqjyB7fTdCGvf5dygbOldkArkpcX3eZVQkK7zah4uOSvpPfGIcWFLd6K
aqqsEP2SOw0zOZ9meiAugSbXAZtqItowJNyk3EvSvXp7FX4jR9Hq7uuEivu+mafmKExfHArUR1FI
bHC9+Hil7VVQpI2N6gQyDXQ/wd+ufRxVEaM37I3BK4pt3gyGqC9CbbmjL4Dg1tnkgnoHacsthJ6H
S0nx9IvqmiZmbtnglUpRGtpj1z84dVz+A+jG+aQwGvJPCBQs+STZi7n4Lp2OZU52NKXmEL3qODBd
Zd0sr7u00dHFRZ6l6S9KKf9OwP+89X4PCCwJ8h+HhTTmdEBEsYsiDeqAprWTfPf6oP8a+ZCQe32Q
xwmztTiMBDWDshX20WrEiymFdvXxh3z3JP79I+B0kUexc8EGnP6ItjcEje0ieC0bZbbbyJ39MCXD
+5HIfroeJt/eJW6Wvw1jHP1jJvPwtXAqvQydUvf3H/+Wdfz4359CqZr+EDXjNUm6qJQ+zrIPXkXg
K/cY9H3Vhr3CkDQMBlRstpbRzLQf6+y7oab4+8ejv9/SfH50VP7v6KuFQIjLdhRyn6/NUKVbt/On
eGMll516359VxvFJq6CgU4NYk60myxyHQHYseGHmf9kBnBx3ls6Bq3G4cdNgvtDmOTce2BX4z9gA
AcldxaS6990pCCb/dRwcCzXXEavzaRo2uOLYz7Jp0wv3z7kjC3mDzJhDCzx+Wec/HmX9guQdyzh4
LeLW+WaObfxUJf54nO2suEQmOzc3OumUGhayEdnj6Vh5S0bY4nr8ikm9Nx6wjy5uaiv151ArtADL
3sKxfnx6m4AVMHjdULZBzGi1nLZRDb6W1dGrFhkq3nR0r+K9nnOVXwixZ07DYlzAR6NTSaN29egT
JYUMPAqi104X9aauogBUhNB2Lma9V2Y7FZumjtqHLGu7w8dTPPMFl1cG9H2oBtSlV1/QlAhw2k0b
vBpYuAeHWZ8znKpse97pI/C7C1nD+s7k1CNHyQMeEUUUv9asdjc1pVYYsfZa2JrdLQXZqQg7003e
IqEVZBGyDGMriB4/nuSZrUOQRwCCyhi79F3dGTMVKswOyxu1MUITdX/FU3E8algZ7JxcfdLSZbld
aPQvxBiecIy55C5/HAuagW1h6JP2uuAjrjVYOdu+hkW10/w0u7VZhUvt9nOfcdHBIg9aKDLm6jPS
dsqCCAmT1xjNzXgLqzbaaKabVZsqyS6Zx5yJnozFS4mj/7v/dTq9whmSTiR99FrZQpk0km3gZcY4
6xeiy7ndQt7Be5/uPdtldeKDvm2sfPaiV6+M1XE2h2mXF3l6Td86uvWauTi20xxduCTPDbqYj1PU
hocHZuN0cmMd1UHeqfhN46WwsYt22OEhjaVHYjRXSij7izDT7MIpfD8oemkUM00aqKhprPkGQ9Tr
aaS78ZtKE+ixpdP0dIggpe39MW5uK7MNRAgL3N5+fDDef0nGXTIg6lrQgNbePFSs2zFOPM5ELq02
bPgQpCSUjP79eJz325MAikYTywnehj7t6aLihOaWXa2St3HwgltrKqcwGzz33ja1YPf5oRYWBXgP
3gb84NOhyjjNM8wGU4YayttJM7MH3JDBNiNl8emw8tt0EfYLd+4CqzkdKm66pIPWwawCq/pSap12
HCeDo9Ant37S1fuPZ3Zmk6DNweVADF3EbFZRxY6EV6oU/k6nd8429Ub5GGhWcSyDLAUzZ5ko0NaX
hNnXzywWkQ4KOuG0LijzrecIvqWt7KpO33R9GA4WRZethSNpmE65dUeFWcIzHM2fgDzGXZDr7oWL
8dzGIbVYSmELe2utxR+lzeQ1lpa+UZ3rj1yT2cb2quLem/v0+PHyvr8kiNtUspFG5yywW0+/plP7
vTO7TfnWjYXV7PQyrfNvPpL55g8qVPJ7LCBdXxKeOjcotTAOGo9JUpvVNy1FngNhr+s3Y4Dkq+MZ
/J26kHU7jVVyhcjGeCG6nRmPOgEPZ0w7ecqtE40qcOcW+FP9ZrWeEwJlTtEWHf6HtPNqjhtL0/Rf
6ah79MCbjem5ANLTihKNdIOgqBS89/j1+4CqnVEiFYnldHRXR1dI5AEOjvnMa6p61Q2d+jOkTLxw
459/wOkWpCGFxh5FzXk9E2BQmHpNH7+JgzxuzMwzHttAwRpIascPesfw+SDZIVlMNwKULtXi0y9I
GJH5XZdHb4JLp+DLEJWk/67lJsI+gy7w5fJ6OXuzKY+D/T4JW9H+nU8lKpNe3ilB/TbJPH2r0T6y
JQJULl9Baf8XY5GZgZCYSh0Uw07fDPRYrotj0LwpYqaBEkDWas2dCMGjEoKlFsTZOUMSTm12yo14
M/LE08FaFc5y4cr9m9VX1bXiBrqDAKV217fhvrXCdSCn0cLeO7uHQMsBBgafJrMNrDkiM8tNN429
UH4TI5HwpTbSQlzL1AoX8r7zbzaR+jD2plNPlU6ZtsdvgZkVtVVLnia/1fQoYNfiMXLwe7etnVi0
lqLAaZ5OUn6+14S1g3+K/jI94NPBpEqD89JY8Y9YaxTAj6n2CC80dMY+NgCABqkDkc1ae5Gc/ri8
NM+qDciEIrEwqVyjPyuCUDodWul1JWnKtvxJyVR/DRA6uyKzGh6KELZRXHrdjxzxwC+hKvUHHCbN
JzkZuoW5npuFTXhnQ0GrlEI6cQ3/nD5EkAq9m41afVQUsN3rUQ/d0taCxiuoiw0N8iaBiPYRYv/q
o6AmPqC4QZF2SaeVETXjRH6tI9Dv+1iUMnGzMEPzFTdRNLjOEKolS0bAYvZwSoCASB1r8hGxIuWh
VV3lVQBp9ULFu8TDTILO1lM9WhdkoldFmLaGY2mCNHEasymYUNuncoz6Z1gYzZIiwxmEdHo4AKST
xxorFfjw6cxJpRnXrTTKR7GsrZuAztOLpAlxYcuVqdx1cAQ726qRVbI7yvWJTXfC91dtmXe7WvWh
0Ppq4WsL33N+dUwPRSJMJEBWM7G1Tx/KaIkT20iXjuMQ90etkLKfWkxVVeWrPSBWtuR59of1wwal
Ro1UMxIV6CecDthDLEp8qTeOYVaKuFF0aY0qopHUduFX3l1W5al4bfiDaKtx2JirjKv6wU3V1oYf
mPxIB+KZjS/XSbi6vHjOZ4LS75SskwCB6Z7nJWacoSvRSO6PqNFehUh3afenbXftGmg3JmF5vDzc
/Dym0ktvHW4+S42EZF6rdK2mggohe0ePS8AeRTxiKqEQrsq8qvedkrYHtTP99eVB54fX+6B4d1Hh
B7dL5fd08qHL+XDMGDQbgazWiq9uaXlZEAIz6b5B93TbozGzrzwYvZdH/sPsckZT16bQPYGVZ5+9
G/1C0xrBO6JT1H3NazNb+WGgXKlNH616099dHu5sdmEQoTnKKc1thwbJ7EWJlMQgCMPwyMapEltB
WOutV5qhQqIj6WzqWij0amq7lGfOryKkQJjVqVIAqOC8ICzhWtPgGhEdy5itA+UmW3lW6Wr4+3Lv
fXTFMhitTZjlhGKTdvXp18xLQ27NtImOQCuCwS7gtArrWKH6Af5eWCPcUeYfjNx5P+r4UM8UcEHE
ErMzDJJkSKO8TY6a56W70jXNK9jA7n4MgLBe/oR/mEqGAoDLRYOIzZxzN0LqziMxT45+LAfrxJKE
Te/LcgotkQLBwnudLc/pvXAcmTJMzDHmOiRUIUNJwHbsCHrRd4KoV3YNzajtMLTCfYLn3P9mPIRq
TIJMgLlzxxyxBtUUSkF2DELNQxEiz4p6L8q9duWVaSbYea4qC9DJs70/vSK7YTpuwIfOP13k05MX
IiM56mHYf3LDIl+XWajbZRMBuBErub4uVG2yRs67paDpD9+S6wUdJNbOlPhNf/5bhDZoJAweVM+j
3/QZdCba/buq6MKATnei319eOH/4lgxGWsI5Tiw/p2qkqRIksVJlxzGNlHWGY/0aSGG/bVFldDqo
dwtnzR/H4+akdTphyeYTm8hy4+dJnx2bMtR3FCQi3ALL5J6LK91VXPML7YDzyURdSaKuCz56Mh+a
TWbRJ4bXJVJ0HI1OfCi8plhRYB7uKeQvYcfPQ06CKLhNJM7vumfi7ByVcvCdBEvx0TOLHBOeUY7R
XDD1Z6uSw0+4xMMZC8UC5FSr3OlwDjdVOxYLLcTzCeYhaBBwe6BDQmXrdPVQlRzEcMjYnMYYbrUo
C5GbSJUfRp9Hu8rKPorWYSQ8uoDDUjSg1DSvZ6Nr3Oa1MKbHalBfq6aod57CxZWPxiogVdpcXq7n
nxNoGJ1YypKTXflctgqKUBMprtAclUh1bwNxRLgmtIK9qrTHj48EkpCwg+Y+7e1ZrBdY2GTWQtke
3U7Or0fZ8tdd6wUbDObL7eWhpnXxW5YErAtJS9CxQBgkZMDmdjzDWCHVISTyTy/NVPjClbyuJLPD
iVxA5sWr9H1iat7K74LwUTRB/V0efh5r/xp/Apdx4imE2tOS+u3A6YBsdrVfSz+hPqjqujYL+alW
62abep22qoZcvBY996voyuYOBDcgHH0cN6pRjXdinSwdf7Ojd3oaqiX0gMj2iQ/mCSqtWyDTUi3/
lIXWWCFrAAVDT13lIUIdfFu5KsIHSeVKdhiV7UKQMN3Isy+BdhhbmM44x8W8cqr3WM3IXqr89Hsa
Tl6TjU9yaAgLBaF5WP/rFacXJB6B/juH8iU1Rcw0lZSfNZifPeIsip1WFqIxcln6G3HQ8GsP0fVD
EGa8CSvhVkGAdB8Y9T7Ouvwz+OlyybBl3hjnmd5L/dx35KsE77OD0uyb3hISVfmpy9lrlSXuzgfh
vuGO/NoYoVnaEqL/48py2+ChGAJoIkEDEGskqLm8HGdb/NeDcEPAj6ASSf58uhrzIkWJUI7Vn8Ac
g3Vlhfo+8FFEFVpVWF8ean5iT2MB+uJtKVDAkpiXdpvOCib7L9+zBcVERYOI7qrtau8byjvVfqzG
YKVVmbtKkMJf9YJLQRvUz/fLTzELv6eHQNGNRFxRgYzwz+kLS56ZdRqIHc9Ww8o6NKb1KS87RH0K
qSk+h6UKy7jCPW5hrf9hFSJ4xgwTZBBuwKA4HXdwsT+NVIRD7F4JbhGVcOObBioMUiTC8LOKe3ON
45r32itpCp8BGaK91gud06DLWjhBK+aHrqLZthDt/eE44nkmTUQybIjjc5izFWm+bsUlsq9gUsUb
r2/8PRpmpt1ERu/4qdsfegROkA+J9Q2aPDizGJV6NYypvFZoVz9d/jzn6xGNTXhZ3OqIYjBhp9NU
y1ar12IWenakqQBlsJ+846NAN1ezJTbL2fkzabYCyZnGokQ3NybN06wThMpoPXpDaL2ALkdxqM0T
L1/4+GdrjoEgBLHmoHyx3ac//+3IN7qiH8pW7D1Ud5MxWlt4BMiruEZw7FPK6azboP9q79DIqIUs
HH/vgOGTU5bBiTmnKic9FQ7a08HdQve7fFRYeC5Uq2EzUvGUr/w49+6DREE0LTaNWgTHDjByNQiF
aB0kFxk1GFNj5hShp6d2kWZDbctRl5Cx9hJxVWgj4hCo91mCBpyDLESt2qB6dYx8USQJXrWwyYRP
epn76UELhVZEFABjP1vRxYEYXuoRdsptFx5r0Duq4pnfUVVKX/zERzlSH41SadbuWJpKtqJgNcJt
KlEWebm82P7wXdAKpmkHawd59PnhR/W7UOJekTxb5z7Yp5Wb3ChqkTi+n6ffSFr7l8o0yyUWw9md
S6QDk2QCQVAKIOU5/SKthiiOWiWyZ/vQnap9V2RD6XQtqoFXcd4a8QFeV3eF+lyerAsaNkuX/ixq
pW2hvasjT11EeLRzlJAOJQ0qUqf4qGbJ1mAD0q2pucM7EJ3MSpvvuuppC6f/2UszJjKc6IsQ5U0l
6tOXBtWO6E+L9pOtatmPDNu5uxQtdZrMnXWQ+17dajARNno/6gs74A9vS4aAsTZX/0QdmZ28pHKR
ZkXoPtpDGeyM2iuinSfLo/dQB0qlXmdE7MlCXnC2sujnUzibxEohhUGQOX1byVObsKGoGYIWVlW7
RjWxdqRSkxI76bzcEXLBuikB27gLR817LfBku5N9gdecWIigXqAnn46MsFNmJYoCHaYW2zo99KS+
VenkjSLFzzW6BKCh1UaqdybuhUHtGCZQo+teD9Lmxkg7QoEN2T96HCUalXdNMwq+LZUykPlESJp8
ZVq1uvUJrOEc5hVa1yQEiNPZ0I4944cfxXqzUgnlxb2hkFgjDEV/0b2yanazbAupIQV4ewnVuFaT
RAxu9YiC0Aot7TJfxQAyPyg/TnjJmYdjPRkampw0HU7nIyLWF8nR5OfOalaa/GjFvp0Mnz92kMwH
mU161HS1Mkq+/Kx8RtpDsPvBDu6shTU1X8fzQWYJb+3jVK4JnvxMmmkrkuMJhzLYm0taxfOlOxtG
mZ1OugF9PBfe38XbGQ/i52G/9CbzFGw+xCzbyzxNy+WYb4Iogn8t1bYwrPQ370v9KD9c/jDzU2c+
0uzUKaC7G2LJSNJddEAxTFtrN/4B65jLwyzN2SyKluElZHAE5Wf3Jl2FK/Fzt5fu/70hZqdY0Km1
K7iB/MxB7agr1/bXwubyEO+OK7+fHfPZmgVfAXZJSl7wGsVrcVtsNwEMCbt5bOEU/AgEO3ix9t5K
2CNrpy1Vb+e6BvN9Ok9Ek0Aoorrj/UJvW6q7ynWG5F6sarsUtIMk22jX3Grm2lP2kiLYglYAHtoL
4tVYbXjmVYe+iP4FIbkKMvTlaZmHpPNZmZ0gIkSDMO5ZQ77xPek+VenXplw4P/64Ibguplo5fZ45
wVT2ifzQC2H9RPaX5CB9s755K2+T7S6/yR+X6W/DzHZDNoSB5UcMk/2Mdtnb8CLsh+2/N8RsJwh6
XisJrdXnZu2tp2U62B+Npt+/x29vMdsJtQL1fYynIQ75tXeQ98U+WtoJ0wl0thN+G2O2E0pfzY1S
ZQzpLrXs9hr8GA5x5fe8tBvFiX6I3/+9aZvFC5VniUKdsPqzn+OV8KQc0u3Sx59z6H/tsN/eabaO
jUjycwEB7Gf3W34tb7Nv+n3HvX1oy0395D+qo12/+AtGMksrbnYx1lHWl37AmMPgCM96sRJyx/qi
P/57sze7GdPci1GjZPa6db/7teiU/eUh/nj5UuAlXkZojG16GkbgBjQCKIzkZ6M8ZMJnU/2sdaOt
dF//vWFma1vMPDcOR4bJ/bWlbcPokOdOoC5s0rPyEwk/1ChSHx0fBHBLswu4NuDIl7E4frUq009t
KeibTy5QzBZKOyT6TZZmqCii2hXsBIxF0lWEruTPICpVwg5sG14/9taAR8CITYBbYDm0uWfn0tD1
pRLWrvTVjGKs6sQ+vSuJkAnXCsUmDe0XIqlpFn/f3RNYBbMhsCLgm0D3z3Y3qnA8TmT53zwtsVTb
DYMYB2rXWAoL5zcH0T9JD3kAGFtAPnNp/aZ3kRBXZfdrW8lm4Tvg8hrxQGI8mpJDY636oLsY4B8g
fcS4oPonXv77JftboSEGWht4ZZx/U4pEc9h3qeiYAs5bhjZiVxzW+ZLA4XyDkzdzZU2VbAQ6FJxw
TvdFTVULnJgSvFayEFyNfhTc6fgv3iC+bN6N2Zhdx5ALFoqWZ99v8jKTTCYVER3aQLPNmCix2AuI
RKM2KoOYoeqwxcRAdi6vyrOvh4L/hAoAdE7FDmTa6asJuYk4fCKlr6VQWLmDXHj22Zrsn7fAYZKF
G+f8lWDtTH6gYCVJU+cCqmZO9RCTnuQ119PmusRi8lNaaEsTNw+HmSxKvVPbDNkO0qHZxInuCH6P
7sgjaABkbgVdu2mNQNoZwyQIFOgDaFcPtYGY0sOXy7N5Vv2dxqZ9hcgANQWU8WYrRRPjqBB8z3ws
fK4EKLm9Wb4avQjAPc38BgVeswwCMOEjbOMvKGemsmXrnhcJxyjmry1M+DsQ9OQQoGmH6BTVT/pB
YF1mz8NV6CIgr3pPtYBGM5IlUWWkW62pW+9TgsSIcVXWqSqt6JSXleMh2GzZosrK+1yiCpEf8Rpu
BtepUPmLaluHOK4XthVXenVI5ErLV6S6dZs4g0dhazeoVah+0IIJTBDtGTiZILdYO8zp6QotYgv7
hS5SH4dWF25BMyN+3NJFfi7NRGo3iPVkgLUuf8ezDW/SfKQsxfajhQVA63TMksXrm3piPuYSk0bB
07WR7DAOaOErexc8842aGcX+8qDTtzj9Vux34E+8LVk8vIHTQeUeybMIXtRjLrejvi5DtYpx/KwU
uOxNbRrbuFOkYR8krZhudETwvC2q5+YSOPx8+9A2hIMMaIXdCJ7z9DHaKQVToYI/IjCUjg+dUFuK
jVO6rux90HHFaiyp5a0zEX3tdVbkmvvp8jycHUmT+snUpaGSBllkXlYSw1zVAlHOnsZoCDpaB2Hf
b7TCHXw7bXRv6VA6G465BhfI4gKpBDB3tkVMrzRwBTGip3iMY+o9VQpTXwihv9sR875wQpzN7kS8
4bYEVM29DIz1dHa7iD6b5jfCI7ZYw6e4URonj5V0m0deZ5sjdaUhDvsVxTpzYU2fn03vxUE8fqb/
ADmcLWoqVBo6NnH5pPilcFsmlnWttqF1mw2N5vDS6pUSJfInyVX9W1Xyf8pSnSzEZGf7itts4jVO
xEb+z5zZaGlJpApeQSTORRNO+oHROpe76EfXaelBLbyvAfpq68vraT7laJADJwCrRQyEyfgcW6Sp
3RRNNNpTmWfpfUUL9lOXdGr7CYnz8WcnG7W+SrSxCG9df3SbhWk/Gx34GyixaXymnfr76QdHwb2I
WrPrn/TMMK/dmBLk9yqXrdgJlLCkYwDqKNlyNXXbbEC8d2H4s6/+XvrmKqQBwP+eoXHc1qPsqQfD
U0diJDl+KJuHNDKb6KC0mOXYGRj727SS889hUemHtB2C70rm9trC6TbPLabngEIACWRCXFKmPp0H
QZM6a2gK8amoanewCRDyctvJdVwi2Od5IKCaJF9A6pyPCUAaOQOG/dVsOx2z6RPcKLAUeLKwcFnV
amvdjYWFREokrEAjLQlTz1c3+DUcidBfIeEQEcebnSSRVo9yVeXlUzgibOK3dXeDCMm4ESzLk+2C
hY4WcVL9uLy850GVAluCGwoZWFYXd/1sW3uRpuQg+7UnpcH+epLjDJ81dVCW7sQ/jcPmQd2Qwegl
zRZy0nRmUKJPxDnZCsFhdIXYcBLgBerCkp0fyLwQyFHOYmI0zsk5vqqqBws5uUZ68qK+siPJzdYd
AuO2L7pLVovnm5OhiOghLgDJBRZ7ukCsBoonZlDSE0Ls2bUylsZV06kubVmWKKyJcFX72fg9bpFi
uvzVzpcmzMDJLw+gDt9sjnaWKstAW1UWnzB5MzZpXBrioSDiMO0i0vUvSoPd04dHRKKANjBLlIBw
jsboolSMqlb0ngw/qjaubtQbS0qttYkMi21A/FyQQDrbDQBjYZihFQn4Bjuy2dx6KZo7Q9qMT2Em
x9tyoKSUAkN2RPbI3ktEfZ1nzcvldzxbo2CbJ7yDOl3nkybo6feU2giifJmOT1FmCXdRrKgbpRqy
hQvlj6OYoMYgzEPkmxOfXQ/3hQZrwydL6uvVUMQq1kh+v3BgQhflaX8PCBHGmrB/uAbj5Qi7ZpbI
aG06Nkh6BI+uUAoID5YDxqq6khXR914vgkq0/QgWh2YDmCus0FbCwE9fxrLVkkm5HqT3DxAZ1bDT
u9jEDqaOfdx4wxRXHCcGHGZ9pw1iDJFtIRrhvihW6LaFI/h6V1o2wPBG4IrudX10lLFzk7tKyRpo
z2lf1fqWpndDkSuEKSM53VD6WrRyMaAdegSCjTy58nIXfwObrjxV321VsUh8J6xHRafSbmJttMeB
Bs6BDYc8NoGIlElLL16J1bzVdg1mxZiJDJlcSLrtg+SODKqS4IfstoNMcm2FOOncwjVRym6F8FFf
RGutqMzoCv00P3sJQjnLPqNj5wfhHiM6FdZ2p4su7k9D2g+eb+eSjN2Q7SO5Uwi2LOcxJjqSkrXk
OUKt0wvstKLYU9WQwucxlEuQs76LsoZsj13u6w2ZErWKXSJqw3hXV0g2bcnqzOgncDMLkwzVQ5Hy
ztWGhpIn1orhpsTAK3iD+5Wm6wBXGwnsB7BGfhPg+PbQcYO4GxJvPfyZ9XUkbgrUhzpHK8ZWf1IQ
eSpsRYvkZNMH2Sjem57q19eyF2sBbjtK3kSeHSv+JGcX1tie2oYaNfFtLbkx0Je+wYN6B9XbEHae
p9TtgwoiJkFjmfN+bfVWrN1HJV4yX0WRIkvvSGGCXIgDu0pVShZJmnl7SRayI+re+aSwK/fB2o2V
DkyXhxPN1rJSQVwNctVXn/E/rNLtQKjrb3Nq8sPe1/O4XeW94oarNvW9amWYgqc6ndvF3VXjKaW6
xU7G6pyyULCHUt02Lw9YYurm58gUGvNlcAerHJ2wBeqy7oU485ygbHxti8hM4sOi0M12QzwGt0Iz
K8yA49EsW3vgdwerVgKbEjlWgLMKQjjAsY3BlvXOjEoWO1Zfa4Q3CkwEcWSsh3vBF4TxQDfKq++6
tpGDr61cqdq2c0GSPI5trOBq78V9ZyfoBY6vXogX4BrPliZJCeqqyWiOwlslfoE2BMzb0BVfN9eq
kaMXioqqqmx0vTeSGwCh6kTA1VsEZmyv0ioxhXszQGu3zQa5K1uJ3ar8wiOY3b4na413YdFa4rpR
lT55yIDK5seCND/CCAgJlvvBlApNdALUu4DTyR1SZDLLD3OgYlSHzMkjQxtSR4ylskJPn6g4WfHp
lADHuhGTl9tc9Q28nuPAbd1vBY+EgZCABZyrreJKRSykK4BMvapt37tQiBQPcekk5SC4CSM38fbQ
UANTd7K8DuveaYfUGo+iYEiZZAepF46aDU+24U6VUk+Qdm0L6P5HCmQiqHco0DETK7kgF/oBm8MM
1ikcKev75Zvi7P5FFOSXBSl5GDXSWTTDa4SY0MXCFymuUtNWRHCKTlyW/Y0eBxw1YpoHCxfiPK6B
TC0TAtOkB4jGop0FamB7AAWVQvI19I2iXrmebJWbRgiU/g3BF834efkN57GNOkWEALEIt0FngEQ8
vQvTEOsGq4xKhussy2ncvPSPECtS8yoqW04bOQqNNuWTj3W19WWtl75efoKzFwbnNNmzWwCA4dbP
MSmQDvKcIyd+zjGWe7Z8xf/Ri2b1SVYLDAc/PNa79tCkKAnseH4nKxVWi0NthM8NurK7LNd6eUU1
um5B9hZmsRC9nc0tviNk0RS7VdS7ENY6nVtZHQS85ZroWeoy/NyAulkPOOjW912QJFssE+WvBLiR
vMqNOHu+/KZnfQ2w6pQQCBcgH6BZMM+kAlWjJEN8+Izivfsl10MKFxuIi74K5ldAonsTe3FkObh8
ym9ZOXg9BCwYEo3hyKPaS59awxX6hWr1ezvh92AFbUeSAqYDCg/LbT4lVRLA4fRK8QlVvFYJtj4a
VyjbpyYxyT2nVd/Hm3qguEApJxwNqoihX5ovXmokAPCqNq4yBMtFvHkcq0hNb0cpMNW9FSZxnC5K
3i1qdJ4tT7JhavmIh036s0DUTj+iJWSDp7ip/NIjWahvE6OI5F2XW8RAxEb+Uq5xlolPWvjEjMTD
kA0mFs7peEHBSgwGTXxJwlFVbim6y/3KNZUq3wR9kYCa6jyOh60sC3Uo2QZHkHfv5VqnbErNwB/z
8jo6W8OAgwmTgUwibT090unj9IUoe7VqBC9V5RprKY56gHIwAbRQqlby6Lcbd9QKpxeidKEzdT7x
k1oJ/0WwCLioNotr+fhCkJuJ/0JCRqSpjD4Cz7lrqYjOwjBPPlgFQGGaAHpieOgTA2qelid1V40J
Qe+LMRrRHsZbsNcrS3gI/Drc640cfxDEwnhIk0kc9xxDFDxmE5sKUlm7cV+9SHXmYsakt8lTHSRu
uaqLTC7tatTgBSqJqy5gAM/nleRncgOY9h+I+1n9oaN5Ox31/YsGkjo8FKElpDd+kI7hykgRFF+Y
1z8s6OlKQ6IfHj666HOZjZS2WNK1XfkiQM0SvwTQCmBXFGaKJ8vgqeGB2gDCfxkGIckK7G/dr3x0
LAPHzIJoqTwxv9BJ+iY5aR4FeWfwztPk/NYVTKLE9KO2818mUOpq0HR3Xym3paE4HtWs3eW9cz7T
5BUQFakZq+jgz6nkvSujQV4N1ouJqMNjlnfSfZjrKIGL6HM+XB7rDLDEiyGbhOEZ5bNJHnT2Zq6e
1pbelMJLUqceGRUKvkYVOAjkWvQ/szxOhk8ZUX1yjeiWKOBPizzCU17QxLvOFcHzato+kw0HPWBk
kKVNTgIiXkdD7seHBJAa8u5Yl2mPfm92ny8//GyiIK6JU7t76j1x8lH9Pf0qI+jInnA6e+iaUAEs
aca72hKJwt0+WriTZ0Oh2cldSFkdhQQ0tOh7nA5Ve1jqGqkoPdMhMvwDS6/4apJt+og0RLqw+tCL
TQqhU2eIcjYvRpNk9lGUpBQRCk70Z1WItGccfcGq6YK2LvLcXNhn0xyd3KzvQ9HohjGAZOi8wT4g
Yocnr65NwFZpSvO8VVCM1S5BJ341epVqh6yaPbd6uPZGNfto2MrwmBzTrp3qmzCBT+e10YAiRUFh
PrskOgGtKCuNiDAwk7nyPNESFj7j2T6GXzjpRMPSmsad8xUaxF+pJYkIWWtN7ajtqDhh43kHpqAC
J56GC+Cd+XisGlDTNMDp7FMlnqPSogBPb6sT5e+trN+bZusdykhvvnRZ8kyqtWRJfjYaPY+pFQBZ
HK0gAMynk5lXXR3RrOjfYCPQ0B9LESNgI7OCrWzkQb4ekGdeKjXOy1VgYPQpCZg4ORzYc4Jj3NZl
10Sj+GZZbnoPdyO9akKjWNgQf3gzyt6T/ssUUJBRnb4ZfrNBqpqZ+CY0bvuktVq/xsshXmUDqpW2
LBTHj21AjKk4Wrhrp2YCmJDZeA2G6X2eu9EbXu6iXVh+vG7bIbHbsBgX4pXzV6N9w0dju1OXJlo8
fTUqXMxtGddvaa+XWzEfuy05z01OfHqDpFT7wVTmHVLPqTmRJyYq32w4YuSwGPRxQG60m6xFzHrj
qV7s6Jm+ZLQ1/arfjxaNHILC97QHODrRUz19sz6M1IjJ7d8qo8kwqk/GfYA8xbWPT/TT5e91Nol8
KPwX0HbjjuZGmEW/yPDqgzJqzdtQW/GLiVCN6RlBjvFl7e9KT1+4Nacg6/TNpu1F2ZRCN/f0fNFr
4gjwAdrNm2fkxosWihrFuV7scPZujD5dIzQCjnbCM3kfPC/pbqLLQL+NLcd1NG+zql0uDqOZJm9W
xoVqEyS69kiS7fQtttgLa+V8VjlPaJLTwub0YnGefsBSL1qcc7WB80S3dl4WtT8N6AzPZuxqj42X
LZ1fZwhmODU0cCd5DaAuAKJmSRO1Mz+GOSV8R+HH7L/r4ObGvWCEgSs5Zly6KSS6cYhyeT3iI9Lt
8z7AaSMtgszfD66GJKPdBixGO2/MOlnVbRCmNa5oXRrWVyH3gmxLYiAKDXZLiptIdoOSkgFWB51n
AevVsqEzgw5PviQGNp/JCWSCuBM3AL1x6Hmza06spCQZdJTPB1caHjJKo7vYGoo1albRV00auoUv
N9960JKoiLxbF3GOERydfjmxyQVXLkrlG2pOoQPgpLcFtI+2EW21pdx8fgNMilVc3RN4jRMFhtzp
WFnAHlDJtL+jddnqx1y0QnTVvMFrhHjVYDSUbbyxoD4thxq3odMGICt7OygmIqtj1ZNXhgMHLlTC
VQVQTMWQRi0bm+MXw4aFiTmrb+jotoC5oY4AjRUEyOxk5+b029jN47dGteruKBc47a7SoY06jMop
Egtrxa/E6Nh6glJjR400/ycPi2YqmhERsrdNue6TpbhkdqBQ65nkiYhQ2dx4JM3jBM1VBdfNpfoh
E4R+JSuttRniOt6jp9E4EVpRlND8JdnNeYr1Pio8WgjkZBlQ+GbbLfHK0NVjrX5AFS3dmGHn7+LU
Kg6ZTG2l1Lr2igCi3aic2o4O9+8OH9gltPtsZ0zPAAqKwBM8IjtkLsnXmGOZuapVPORdlIcOIm+S
6STNYG6NsjJva+j7S+TBP0w2RcNJBgK8F0ndbMECDu7yPpOKh6gZlPu06/OtgB3Pi+9Z9co0OXJG
V5W3l2+oPw4K1JKWHkiJMzlVIQB5VCdd+ZDgRbT3aYJsRakIbtCUcx0Ykq0tZGG3vjzo7Bh4n1w0
0zQWFQU0MFenW7PQzJziTl09ZFFaOhqtdQfn4nEFQfOjQvW/xtKpVtKWQkl5HsfEoVDSPpHLBz8T
9HTfUJ8QMTfJVPdqHKvK26Sw1WgayWYoPZRSqA4r35XL0FZNQa4hyElesXBZzk6mX/nhdENzBlIT
m0uLIPZTy52YYkYTB96NYEntusn8pQh4lkG9jwLtmxOQS5lbeXa211LAiVDk6UOfDf5Nk1VvYyL0
n2vR85GH0sq1gsgIvmJhsQMw+e1jX3hKgakVq5P2BFTUOeg1FDwjbD01eBBGK/zE1Sk4Vja2BzT7
soUV/IfZnLCD0+1MOgPm53Qx0W7qY0FLsgehRRvRq/r6Dl+C6PXyC/1hNicMCPUI8K34t80iuTiJ
XGyMhPwhkuDl4dVWOqHr6ivF8o1126jFrh1UmtLF5LaOLfyShN38PJo0WuCZc0uA8Z1yjdO3jIuo
U4ymqx8gvfl3opvTkxaVQIxXOAPk31LNc5cu0GkX/hZNsoAmMCiJMOJ0wBrmmEgwHHnkF3LzgKOq
cOV3Xu+tu1GofgDySb0VSGLpNnXr5g25v26Pf4rw1lh+8iahMvg95jX+tgn7j7f+/yD+dv9r7Oq/
/pN/f8tyKLueX8/+9b/u8mP6uS6Px/rmNf/P6Uf/+6+e/uB/3QRvZVZlP+v53zr5IX7/3+OvXuvX
k39Zp2jxDp+aYzk8HKsmrt8H4Emnv/n/+4f/OL7/li9DfvzXX2+Y2tfTb/OCLP3r7z/a//jXX/KE
9/yP33//3394+5rwc8+vOHpU/xj+sWnqJmXl/vql//2Tx9eq/tdfAvn8P7EXQEidDwaIV+eLdse/
/8j85yQwS+w1+VWnWVn7008o/+TYB9XBYcwdzzHx1z8Qz/71Z+o/uYQpclK75wcxRf7r/z3gyaf6
n0/3j7RJ7rMgrat//TVrldCbnlqPbJ+JD0IvZ17Q8TqjCcA51o8gstPQxtowvu3TwBChEffNlmpE
aYc9oPD1OMjt96Khxw1grupQDNSjxwllcQujP3mQBhHDd0NZ4juc7rD3B5xUMnk4awLRzx0aup5H
L029fkTx4D6X5OYQRlxLwCwKdf/b1/t7cn6fjNMj6++hJtg/LdGJFjMLcOrW6FwP3sbjQLvKadBr
XnuiHy5cM+9G5P+zgadhLDJdAEn0PPiSZ1LwY6HjbZX4T23WNVtJL1Q78bv7vshEJ66qYiN2zf9l
7zqWI0eu7a+8eHt0IOGxTdiyLMei2SDIZhNAwiS8+/p3wBmNWMUWK3r3FlJImpCazQQSmdeee07R
06YJEnSER2M7lcImqdJVFQUq1UiYLwhqKM40ReoxM7DjAjETm41j4urBIYF3WSUdK3wWFrJV1FHg
RW2p2iY6XzeM/FU9+K93wbEB7mhGs8LgX9q/MQAaY0Sp/6zrQvSmt7m8A7YTzIqSBlw4dLto3JLl
oGS63Spj4XXpZIVjItpZo9K8KiYvrbPKytuTCvyv0yXh36Tff2Sd/qPNubBT39qw/4/WaUbl/2fr
dGq7l7S9MErzX/jHKJk/gIRDMRyZJsiLDXjOv4zSbK5AWwLbBzaDmbwH3/Rfhkn9gW+NGHxmmsR/
o1TzyTCJP2ZPDN4yhK2gZpP/xC59uSSQpELMPbP7w9uhhHF1sGpdKRq1UJv7Ng3gucdWWwGsMxzV
rFX8uK0NkIcAq6yFFd9JnVwslSIo3BS1ql0tD92qTZIU8UDuhWEUoclTJmsTfekTARHKGqX50kHl
M/QVKNqvYjLBYRdqHazLCKCPBth069PW/8a0XIbWSK4R7UE+HpVdmCsQ4FzFCaJSoQmEJugRbREM
GgOg4jDD+Cn2TLhhxOaI59/W5e+VAG/BwMTMfHg9qtVmoJTqoad1lLJUdSKUfRbT0MVergIHh9Kk
tinaAtwyZkpuZcu/eUmsODdTgRHEfM9VMBYZBR+MTAyOamx2Tj7V4Qq8K8oaWKjR+cP9xCGb7Sje
cS5MXu8nw7mBwFZWnoBPa9xo1F4yKMRawkDUG1/uYxbyYkOBykUDFccQczjgAJwd1Kdmns6h2pFp
Y3lKdNHNwJsFx+0aU7OeGcxBwAgOMZ2q8gJTC1anPJSisIcguQVxujB4yfRfCFqtSqj9qG+W84R9
BR7nTllkSuZm6VFto/tBzSw50/20qFcsi1dVF+6aSIKEvHSL1ODSm+J0AOSL7cL0FRI8FH2ukllj
GJkWSSkcS9ILri4C6DAAdgCCjoZj7FX4M+H0eT1w+hhANgDVAGzx9fxM0Q96wsZKOQENrHlTMEy+
KQzpqs+CHPW43twnGI8D3vLmCbl05n+tPI/c4ubNBM7XgFUQRAyaGcbKCbDV3gmLPLBrKchu3Lar
+GleBtKI2FTE/oBwIBG4PB2kIJyhCCOd2oBwnwlR4iuJMHlJplsjMVJbUhPASpHZgWhYA+FbEIFm
VQHDGMsq0JLBYzrC6Elt+fL9DfliB6ASjSoR6rAYOEYye2VAi6FMW86C8D4OQm4FadPe6QRy6EHR
gexOHiSnI9FB0AV9//3CH8RqFxdmnonVgEbCf2bQwdUZI82kiZGmVveNgsJrXttqFEUUwqj7sh4f
Krk7sRTT6cDRiXRM5VekvnYvo/WUAe0eFu0u6uWajiN54U3hJa30KyQorqEm9Mo1VCOMyRsKFEOh
pfr9k19VuPAxIa8EVBxCPyR1JiBElx8T8qiGEk7deF+q0gajdV6fQmrbMLe12a8Az7fUJqexoDyQ
9q9z9N8o5X+BTfj0FeYc7SKHOvE8xMn+lDnNP/9PkCL/wIwHgDKYFcAkoAhz9k/mZP7AF8cYE5Ik
1FPm+OVfUQpRf8w/DcA/Mi64o3k85F/pk6QgF0OJCxBAVE5R3Df/JEy5onhA/Au6KRgZA3xXEDlE
2f7yxOgJOJujeFDvB4NjhK3h9cJkmWDnTAsPKmaafCkR85MC3qsQE7gm9xUgrRZjJVRWKXaVDeg+
2NAiUk03POSlpceTweghzYDzwkGeu2qXT5YNhRiGsdDcB1BjtoOmaykgxWRXal3iYhIpvXF5Lu3t
3+vhcyChmenOrz1L1Cl9N41hdx/WeeukfdHRjNWEfjocv4mjrq7oX8sAxTlf1Vn/5br6Acw7hnDy
qLsv9CRxcsHkMoTvDcELIrM/GJCXxFiZ0awzsB5AZaTuLKGs2t33TzHv3b8tHB7CmHv0s8omqoUz
jutyb6E/pdSBafCzoAqjXwMk9ziWY2obmdE+jOijO9zI2h26BeK+gvCE/f3yXzcB6AvAEYDfRTyJ
IPlqfUFR6wkA5uEMNE5vBTzLrBYjuztZbMiWq3pntyqTVnJZD1s2KI9tgsLp98/w5XMbM3c4OvhI
ENAcuSa6zhs4uRrIi3OFgWTLxAC23VT6rfnf+UUuNxqr4P7OPAu4YR9ZwqfYaxhYX5JoaM6lJlcL
KU56Kkat6lVwtDde6IovdP6oiCVlwBLwMugLX0Oip6LrCVfG8TwSiG/VrEm2Ag/khZgY5rKT4MQo
LyLyaDbCo9ZXmpfmQuPHGMN+CMJAyjBDmWo3agWz+bh8/w+ZeODIZjAdEqHLg6boWckg89KfNVl4
blFsddDV9Nmg7lFcpVGM/P77z/p1w03cYZQXIUuC2aWPfP/ThksGmAkxGjGe+cAap4U8hh0CtA/g
cqzfOMVflppbSCjpYLQbJRcwFFy+W1OqY62mvDunGLbE+K2i25PZRc6g1LeIJS5jIXxaLIXwzECL
GDAX9B8vl8qLkhUggW7PrZBjXkU3hWXQapUVVKp6gEK46BC90tFSyWTnD/dzXhklWxT+0C4GZ8Dl
yqwBHbySVMM5wwSyT5pWsEEGmboKxMxvLPXF4GMpaJVAkgdJGBqTV/sJlb8ccrPScA4UaCfWySPp
MMk66LFMoTj4+v17fTmYWGzuPOKewNV+wQ7phaSnXRe0Z6i/mzEFEie3AOGv/WLMQCceC9mqzaHr
8cerovAtw+vDeqOHcfUdKwiVjLkeiZjGz4LXpM9/yhgD9eRYEnyhrWVbH6HK/v2a87ZdXEEEGICm
oERK8LJfBE3xFEoHemTx3IVhZ5l9kFgTfoH/x6t86IkiJwNTKWhpLs8JtGWgEAPGxrNWo3EbqXVD
DXkI3O9X+YBgXL0M9g3YVEQraCpez+cGI5e7QsX8FiuMTdYyWoSiJTbFLo3bdVc5RH5qoBpnMj9K
z4MYOkwc/QHjN1qI8OEWDOc3FmCOFABoQjymIIa7fOkSgwCYm8q0s1HJUDhK6MTRzZ5u5aC/fWuk
unCVH0KH143rMdF7BPWNBg1DW4oXfUrlVbwxjr3iyHtsAgjNfk4jDd/MnAa3xNx/95KfF5cuX5IT
PTUzMFacc3OjtGtd34bRjZbQ1yXm5gL0Q0CzjVqZdLVEBwJrMRVY8yAP6BOn0Jtws0TvKEvV5I/P
KTwxLv4M8AEC+FqmDjQ8ihIlrXkue2TViaQPVCt5ccMLfSSnl+cU6BcUduaTgQheufJ7RGdVDJ0O
8wwQJE9olPLmV9iD2MgKmM64HXCprqjGp3LZp2nmFU0TvZd5KjY0JAMwOrxUlCdM8ZspJYEWJTYX
lPwNM6BFTPOGTBkFs0QZWuA5iRvMh6Q6gFElyLAsQ27GlVKU3a5qtRzkAFpjQy5P4XbfClz0Q+Bd
R1qDmUSkcheZ7wCQZ7cM3VejM6N/EGQCYwvkyUfa8ckNqyQpQ8yq6ue8TrlTZIFsVcBr3vAYX8JY
TETDdiNPgH45IPpIvD5XtnL0KCrJqM3zGMB2JgEBfDBouC4tJTPuF1GpjM267cVpx4IkKR1Sp9mN
MYGvTgtAjllPBLENQangKkuZBEOvIdEcntVeMhfoOGHcQ0wSX+h57iQgt71hAb9uLMZd0OqaGeUw
AHPdlebKhOGWqknOYhUmtj4poqVlyS3u+a8bi1Xw68GahfI6uj2XGysNJAB9ZZ2cI3jqEEOJheqy
sQz8pO/UXR521SrMoZQkl4NExzAsbhiE364/p6VzRwaF53nXPx2falSVFPjz5GyCvWZbNN2TUObS
KuYIcrRMMO1+GPSIylx4LCMS3ri9V6CpOdzC66MbBBgbVsdg+uXyQwpN9SjS2DmNFNqLggf3Wq30
EEX3QR6L08fQq4Zx8HULQQpLg86zX47k1gjKb761gQx4HnuBVDeUoy4fQwoKRS0EfAWo9aBkFDcQ
oADewvvep/52FbDnozYMhQnkEJer9FNolqWOE8XLJnPqdBiWBdiPb8B+f7vKXFeD14a+8kdG+OmL
pn2m56qRJGetETBHix6bzTL9FhPxVenu48vNRNboUaCBgwjvyiMDLd0EHeZ1zqOQQBMj4fVGUCsA
/TF3a7VxtpuiopeoOSrmAySkok2amdm9lvXiT9HEHAgQXwNECoJ3XR+A/oQCZUlnQeiCQkJnfCeJ
IHnKIE8YR0ZD3sF0q/pcBwmxgo6Anf77L/ObW4CXwZzr/DZzun75ZaQhhN5F0LJzNpWp12LqDrVu
FFtqgQDKOUqKJQT8NculfdGNrf394lcyD39v5Tz0isARX+06deNZncYF8u4z+DRUB3sHfnChIItK
JI2bFIR5ozzofg+pc7dUe3XLu2A8DIEYuyEoIW/Y2d+dHzT0MIsCBkrA7q/2QkPlx+yznJ3NVNQX
tRhzt4+U/MZdmH/LpduGO0Fs8LHOXEm93PHO1Ieq6ab4PBl9gkGfIXJjM8xAEwYw98TV4cZ6v9nk
WakNW4yeBoA412EzQIYVjmtVn82+eyp0FVTrGB6mPdFGdL1kDWNv3WOn1KGNXjtD21wU6SB29Uqu
+B/OVCLtQvqFCAxhJqCZwLVdvX0UZ3rKxrw5h+i3llCeaOolEiUM4pt15OHU1w/YOLTFQwUz7EUU
niNwBdw49F8qkvNTwJdjomOmrcFVvvwGpYDvnMh6M5cMDKtNy+YB4Wm46EXeOr3YlnSGBHlKleUu
eAHS16aVx1MgSL9yEzCSsTmMamXeKJh9CDt8OhnwBXN9BVyEaAxiKPoaW0d4DxS6EXSPOrz9OmwL
9qjVNQR6AxUAFVrpRtbRuqpJTsd+VDegcCgftRJUVJSwSYOSQCqn2zJvg+eINGKNjDNVN5oeyTU4
ODrMHWVaCrrxKezIKVMGNDiFMeJ3jTalIONMTfFRCs12APq9z0+lyYkITRw13dV9TfYot2UM9Rt0
i6S6gBqkrKKNZ1U8LJ/DOI1+cnjUU5pxJoMtsQZOZkCaBlaeYmJQ6VCDcgZj5c95VpHzaJgDhLcB
HQSzgxxEzCIai14ksQG2GnOB5ooPWr6peBX+7DI5h1dSJf4qTyM/cRLJb40uyDLknzLpVe7Ac2RJ
2qC8EujA7pUJEFtaAFYG0HohIpidcJbWMdQ7fxamnmU07xGcy2o7QV/HNKuTUPNxQCW2MCdLjSYh
snhUsCcxhwLSh8X7bwvjfzGa/cn4f2lhLOr0pf6fzUtVRwCEfe5lfPzFv3oZ6ML9QNkCIoTz8BxC
UEQjf+MtNPHHDGeeZ7/Q6kDM9E8ngyg/UPZDXxEzcxjiwPDiP40M5QcqD+jrAXIhoc+HbP5P+hiX
hhs6OfM0EUpxgJxhLZiNS6PRkyyFD4+zQzUAQUlKAhFa49j1GmpHQ2ncMNtzFPFvY/DXahhwmJ2R
ilDxOgjXWNijfFlkBz2uEzfbQxnkrpcZRH2bDZdxbZB5xn+dzguM4mds12/WhF6gBtw5yvVo1M5/
/imAylgQSW02JIdu1O+GGI2YoRm8oo4dseO6F0vJKjbJjUj4N9uKavLcbRI/FNevtrXTOrPlJE0P
0qROftcYi2YwHxrBWKWxRm5kc+jpXO8r6lOYrsOC876ihn35jvCGucFSUTuYd2rnGqoNphkD1OkD
BdSF1uwt1gC6yh/b8EjYHWu3RnMn5z7IYarAQhNWaqyJvJgTZYHdRm9G+Gbw+6F8iNqd2C2a7l1W
FgZz2gZMZG7KTkp9h4nW1LBK1Yk7S4+sKvOM+mlqQpqHBR1guk5ttagjW1mzPY+cUX6DlVO6Y5Rv
0+hu0p80wQMxrmF4gXqQdbuQ9qJyMFTICiBSKyWJ9sW+QQqRRHar+7E3SL4ApDTyRks+GEihPH2J
KVQUqCnX78zz9KJFYFBsrCFdxk/KQ/IqFVYi7Cb1J2imNrFWWLCaJd/1CFeV7JchPo3GUTVeSiB3
RzTJ8mIvla8lS+yaoz4m/QLtDABBFGS0YevW8gLywRT81cAUPwbTPsjtGpp24HVX2w5vrILq4lHH
lCGRH8DPXA1LcFbRdAKVD1lBUqzAFN0ujy2wuGqCxcPQCk0XZwESWNBEVwJb759awdIULxTsmC+Q
H32yTbu/rtnni3DVPMLtwylBeDAHTjoGqK7nGaAvVYVZb2oH8IOUGNQIFKrUY2CPohLhIIAUw6hj
eZ33ZUyhTnXijdLdeIYv9wJVY/CpzryfoJ4BIfjlQR31pkmSUVMOjfHSQIfammkRLK3oTYo+gXQj
FP/dalBGhVnDyBFsm3y5mop5ASgdVtohbc17SHIBi6C1mAPr2Bpc+c2N1b4YGuBdUE0BqBdlDRjU
+Wk+GZqg1zuhlYf0NAADSuWhtJVGv9eLYNH02Uoz4/uxQgBx46POseWFScWqkPFEFDyP+31ByY4B
KO6URE9OyP1RwvWjrDPuIQEk0tiYKzesntAm1QanTnofbQqc5SI6gb53r/WgHKpbQ15kEA9whriz
tYEdvn++q/gPh85UILyJmHgWG59lki53JZZUIUsQgR3zYqO3Hr42yBAa6G1KtilbgKQroj8mPnGH
hdg7RWB36DkVDpiocQhBA93STqXKsQHCxmJutqlWZAm9vqXuoRjXVnZUWuZGa/GOFn6wQuoaU9Lb
ZUcJZlXBWkWFpeaKELWDigkV3oR1veQ+RFW0bf0aHqOltKqe02XoRl7glA5kcnLQsOkIPu3goD59
vxvXkLK/dwN0RKjsYUTz2gGGBRrLY5mYR+O+Hy35Zwg0kEQ5rkAFhTIL6fOK36eILHfpChsBzpxA
tIvKLU3aclqdy4AKpVUeiw1gKb/4K95DLzBtfONUfaRPF6fq46v9+zmvMpoqFHtUziPzyBbFWhlp
j+b6onL5ivuCn8OMvhPs7WOyndxg3z1CumM9LltHp0GwTSS05K1gEy0wCxpY0kFeyNwaYzfmvtk6
PLWF0k4ju4jsKVkzxTKG+yayc/A7o2bQULW24ME6gyZO1FPd11fBot+R/XAYBdrotABFDUQrVRpH
dtl6qQbuljtlWE2qWwcbk+/G4EXkT01zyEtLBq3aY7oNKHcVv/DYvtjwOymx+LHaMO+WrM9H4fR6
31C0xiAR8h0Qvl75/QQAhiyIOuMYn8UluSOL6Y6t6222NanqCw/KuabZHplYFdEkoSHU5xs61RbG
+MCKyxqrf84GJ80BW7XqYVH1u6ryUsHKiQVidPy9tPJaw9Fjd1K9qHRyiIT1Vgy6ZuYZ4A0saJtb
peKQyKrXbAUyxPwZfgc8dUK0LAtcOjd9Lo/Csl0YD+xZeyCbbpu5wg6ORy4p27PBAuVzD+NxbEWq
KkezW0SqjfsArW5ZsQXuCszrIZfaOWnioOqeRfQWGcIHhODrLiJqQS8TfaLr5H5kiHEyeLNjsAk2
8bldgvT7PrCgWgaYriUOjgDGYu5GtaXlQCDQbKMtWjdd5avYK21zzxeDI7mKCwo76QEJYbq5qfDy
ge/5/IyoXCOhBcEOtAQAp74GKBQKH8opKMGebXhx5nGyZCY1KhdDOjRMJdj/VVIEtDYdUNGBOaKI
F6m+17o9yxfQfdT6VV08Kea90Szr2tHDjTpaIohzAx966OXPwnDDjjZ82byPd1FgCxWV95hRBlez
RKjyloC66iXcFe+Shlm1+3B8NKo7Mjj4c7my0pGyyBrR02gdVbf6nnLiVtyOpSO0uuvSHvslZ1s5
c6rUDmIvRbkm9Bs9R2wTWQTXzpTvUr7sxHs9I9bItlOyKUoPKe1sjeu7mOl0yreNElutbtpSfq/J
WxPl5dLu2l94eEyy6aLDDkZNwTRNqKwdk3bFJJcn+07wtPF1RKwIKgGAhW20W2ipy06CCZNKNWmq
4BXxMAqvsKWIBCEZkFEBNlJWLRzRPEqoyCa/MUKqoq0e0j4iKCWss+GgR7uu3dRG7HbGOdZPUj4n
wdit/g9DGVA4oY86X3WM6iCFurrqAYAvUIuOxEOuIDPvB7YIwC3glIFUW1Op3/Ac16EMsGwoZ2Jm
B9kgnOp1cCFmTNHAV1QdQsN4qyuEbnKSMCqCWRTu8lbR+aqWNPPzzthdlM8/aJVQV7r02k0sajV6
4+GRadDBbkHAaUPY+SdK7nOcv4wYSqqxvsi7Tl6HZWknfWgrU1j5ZqEvKy4HNzb7Nw+E4uI8FzA3
jKGDMpd8PwVXQs+UWIwG8UAMaC6A5c5F4EgjXVuHcpvSKAy8RoZTFbK9mQjbuNT3qsZRFQnFPSQ3
0j9MZBHhIawBBgxRF2BQ11Ut2KYB5MHSdAiq3lOm1oqUHsoUZemaExHsKeMBxRarN/zyZb93/iwg
agBKAEoBgDkCsnS5C0MsN7rBW/HQxkXtgElZtDoS1tZQ4OR9H6pcR7NAbCNImScXIJwNuN3V8RbC
FOrRPGsPTdkIlAdOM+govoElDZnlsywzzU6I4n6/KEJlvMGFWUXrDNgiHHLsKpi0rg7eUEmFXBWF
dEiSJceAN1tEypuZQgiMb6fUUpjfmls9fMlRNcT0O2UTjIK4NUTI4CS04E9qeVKaQ1Ccc3E3DKt8
OI7FeaxfywanZDhG6bpvXmNtpTRrRMtJvkom3xj9vNyMk18IlCgOg3IqQXkxVjLrEfNLTdZZbKGX
GBDhMH7I8KC3Uznx5ANcNxR7Pcat30HUU9VAw/skljDgirAtJ18ZN4nwzpFzTJJq1QD2B8Dew/Uq
j0CJtuZB5+dSRybk63gQ404IXUn+mfKzOjp82KJ63Ws+fFyn71NxYaqrKrNJ/m7qDPHAWjPvDB0v
ndkChsTjjnaQs4XErOCYwoPB7qVpK0UHZNi6Zgd4pxi7KCwl5VfQemr3Qvg2l/dxeUqR3mrNkhEP
8sV2Ny4Y9gr1QhHIbAElxtYuMsOpjMCW1c3I3fYnRrctI38hBHuKPk4UWybq2gDGgdq/prze5yOS
Hb9CX0hdFIYjKaBBW2j6qWtPEX40TjSrko/1iDb8uTVdIjuS7KNGEQdInGdbXReOzFa9+kewuvkC
zWVo8EiBhA/K5Nf042Wc96EOFoVDFIPLRhi1zAJVVkNzLhd0VIHNjUlxS9XwSzQNsnNMXKMxAEOK
Za9jhWgK+xbCF/Jh0t7Qac/AHswnRyxDavBVUr7XwlZMqDLAmYZ7uVmG8jLIPRJslPLcZC4MSj08
CYab6pts2EjZNpZEsMPvwShaqvuRPAehBenbAvUEBI0VkBEO1EMqbTmyHShmbZlhZ8dlyd0OqttL
SV/nNJPvEdVNuyCwNHNvdq0jRrSXbTV0O9mVAhtl8NpYTuBmLcRlLi6H+leYA77mNKnD3wLNE7F3
4tLcd8lmOwGL299F7BH1cqqmkBYCwzXEbidlX+gow1dnXV4CRRVXd6nsAjuSxzc630A3fzEdQIsD
Ej6rLKD9e00ladRlEY65LB1ieZnEc0bVrdOFuguc1OrfO4hMbFAbrx4BNyStBQKXEGrko0a7YC9O
y4GX1M2Qkg76pojWqfI6/4+QxTTOzoFmZZ2d5nQqQLpBOdhBEbEfxy2flkzfRPnmjqPWllhimyNq
VhYKfLM8/hq6xknkx9bAFnD8Y82HRUYKV+4whfVsxi8j24C7TDMB5fXG+BjFjjT4wmuxI/VGF2wS
rsLOzrVzMN53bWcZYUml8SVU9jJQ1mq9USZP0O4KmcqIA0SSWRnImorqbhxfjHZtglmh0Q9CDGpv
oLxsXlpBcxAF1Oy4JbTL3IAgxGCHYDOfbOBaI5lm4alWuRO0ryTubSagX1udRHOct2xEPtgm/tyD
qTYSkmuGHD4GQswqQdupgSf9TNattCllT+qpJm5BN1C99HZIdn1qFVNLDWGTaqCXLu/UYBuw3o7B
9Fm9ybBt0UZqBz9uOivo1XVe7Wr1TEIAJ0Kk48Vd2TgvagKJ4/YVTI7rtokXkYxfOJS0GF4ZsTFv
JaJbVAJRWk+RS7iXVzWQPa7eYADe0rMAdt2VdT6nQkHljZPkaGDT6JIRrNKnrFgG42JIbMzl2HXb
7kJ5RGfptUjfVPmEPlVnC4OnJl4bI2b22WiHBnwBwnyXG/QeH9PLn8/Sq1C40eRlgSuKNjsI961o
k7eQuQaSl9KVe8fklpk4YHhOIg/+oNs322FCCux2uOU2HE3qgaOIuYHucRHaXbMs+RII8+K+SVYo
q7ppSidAZeF4qBwuRHtdpB7I2UMrx62vN3HrRND29k27dmAfoiewsfPncGW6fJu8CLsSmsyEdofB
aRe936I6fNeilqotdNRdDtDpy+kAiiO/PMYMTzcq8GVWvChW7EFBZ9MagWu3lYf8BgHeFVRvtsxA
UUjolkNaB9inueHxOcDjiOWzxMylA6uY4XRxgX5t2VlIECOqyUpst8QEKDGXcEFR1wrT1ja5uUo1
FHbiUttGCrkH8+canDw3fMYcclyEJKgfAukO8CkBzbIuXYWeZllBMTdohwOLoF0YomVnJznmKr8P
fb7EW3h1GVmEPoPswLk2B0afAly5iYPSYKN4YDGiikJtz2Ik7hQR45TF9NIAitWzWxp15INa7erd
QPqEoU3MjIG86xqwg+atIDE2kkOW0ngm2bcz0UchKp5gCdwyt1H/HmRMzPq5tGWCF+GcTucUNhZV
+GJh/CKx/QrzUzRzyaJNVzo5hAyjhcKTXoK2t9vGKmzGaox+tdpu6n+R7FGvV2L62rW7ku04UBLd
+2S4howqlkUq8HZR6CCg05AwzDJYiDkJqvBUL0EvZLPIzUerGi1zcDgiKbaMq0Wu20NvS62VxhZu
TB/D8lJ0HsArCtF7yVUtxQcE6tj6CET2tYNk0kK90EbpyiPuaJVO59ZOuDX2wTN/D+6T9+KRO6rN
V+ij4OfQNXIxNOx0T8lD9kqeyhVZSM/jXsA/1V0fWLEIXgS0UWgPqCC389CfiJtMh07wx3wh6+uh
3+eeIftF9tqBKjDbDNIKM2xCtxHZXdMvoFFACbpfceF3KhSQ1iJ/zOy8XOOCQx4+LpckWZko4oSL
NPZz2TUTbxgwEIH0BmxkkM3ChRZP5VMCOP0TFMp0bumodxJYNphAmg5Uf4pfvz+wSHS/XgxQGoCl
Yq6AfM1GxgYIQyNtp0NEbLn0B81nbK0oLhncwHQQVOL/V7QZeIsWHFrm1kzi8wzttkpxuuIEJrCW
b1GLN6YNdDNRZVSI18XARzjR5KoxDZG+McwFWvUhfRIei8zi29pCcI0KQUq1YxM4PQEaypHuguP4
qKVWMrqcU3WvPHZn8h4d8jOYhOR9uC58PNCy3ERugl9gPqe9PQAysg7uWld38IyL/Fy8qOfO426S
Q/PaSo4w9+/Aleg4cJib1OyY2G1BYzygH93NM7tUfMGMo+5ri6KiFTlpd5pbLKPnnFsQY0mdetG8
oxIIxwkc1ZO6gZa8upE3qgNWdCfzEk+zazdcaxTOxBLdykEGI7wA5FrjQkHw7xm1FvEYrIOTiOkX
7N2b+CYtQo+hxgNAAaPlhi/7rex3vvYGza7O4a70Clnv1Qhg/j5H6fNUQhkClNNobjkM1BmJ049L
FTVU4ky5L6Jn1b0V+n7sFqN8jEDKoA5rM3JZbeHPYoXOTgFcvwfxKX9INtpT21PApsNNdl9CFbxE
8dnBv6vA1gRf4+5ALNLQWrOixCq51WO53jfrVSesjG7DexHVusd6XPaoYcK+v3a+7hmZ1Uyo2jt9
5MWy3e2TxiL3/Zv6q9uA7yk2aIXfZNAMPcrEQQVJ6PxKs9IQ0DG3SLxa9aRmm6Qb0XB1xcYP88TK
FRr9AgYxL6nGrIHZxmhD1zJQl4FpV2wlE1clLmZ8CHENvoz6PaBoVehr7bsSI546ymgRd35cerWy
4YEl13c9UhPmNMAEl4CUUaPwOLebHqaOTjgugYXCNpqIPboWaN+hE3kj9/9aAtE0IL0lVJvAjADA
7FVNXlGrzNCDbDqAQ7+leo8bHsRDSpMO/Y4o0ZdNciDVWpPaXc4dQ80kW8C/LCjDoMQrJzc89peK
FB4HbgNctRg1ntWrLh1WJVcDWEwicsBgVG6OjqhCP7ngaGsMxs3Y/qsPBvEEIoMPqvyvmq1iGshd
QorpMNiZXy7b7bDuz5LDXNPpd7gaUJ6ZiJVFy3Y4FYlVSQ5gPvxe2imnkVFjhyo563bgj2GomAvI
R5AJA6FG69ySYs8Asc3P6X4UqaW+YKROBtlKY0GGMeU2apk1zvZO0p2suUtrq+8cPZsdVMucgdsV
0rKGijv2Pl/0u/Gp7XyZnUJlO3YOIMDibtwVK+mp8sNFtm6caRl6sWceEk9w/o+989qtG9nW9ats
7HsuMIdbhhkkTaWpfENYksWcU5FPfz56nV7bmuptoS8PcIBGt+G2xVQ1aoQ/9Ofzte6jtnioH/lz
V4T3h/LHdFFfqpuJuKRdYqaAI6DFkoTEngbG4obt2Zxs++yw9NciOxQ69+Hr1yL16PjqzRoOoR02
YwC9W+HIUTzd4tt407V0v8bGg3zN7UcvFWn4vXzNfE1+0j4kYiTcfMYtkRs+L4vPHIaCiBhjXmu3
pm/6lae4xma5IL/dgO31VV/dLB8tjnmOK92Xr07qof7C/Wb3E/sOB7GfvOg11OyWM/Mpvu0qN7mr
7iiFpLP6Jm/YoCNiiZHrvDvXk+Thdy1NLr/fvY4ELUZJGQWGO3xUQXlorpIn2iZn9uVw5uzM2/Rn
xPk8nbUX+Z3xNp+ph+zV0WgcuxZ+ROt/JXGW3oOmUh1fHyih3V45N7R1qy7mRT7edOG53V1Oji9t
suosH3ezuBDjzdBfJ/oh0jcJriimL2l+rWwSm6BDePBzaet0W0fzpWG3JNsk3kyWRxdDrz3zhYa1
2RG4/aLzDBT3ce58hFeyIgsk1wzm/roeDqq6m4eNOt+q+iHrvNj0Op67vJCGQ95fSX3oZcbBSR7q
6CzsXOsbMPHf7FkmFYCQgN3jTHYqomiDukbzvF9ulwWbQ0lLyvOxUIQbjkIPmt6Y/3GMgOOnKIxI
VrE0Nu/nGJFW2BxPk5TdhjSUvT6BF9a36EbK2ftsS+Z3TeIvHQCaO+Qc8PyUFWlon/QsnbTWxiG2
s9u0C2t/mYtXQy2Ha2xVW2/u32SFgDlTJcV9FTgAH6xYYMBclhypcFm8vlDpPXWM6mdpiyZs7NXO
gD9d1L39OXU6/Qy8ebpBa3ddhuICRP3za2nEIKc9eh+39eJUjHYGlqkJ24Rix1sm9f9KDPyvCKgT
/2X0NbgeDm7MJFcYBCoHn6+X1U6x1KCSb+1kmc7zZr4QaWhvsi7u/CRZ3hqTimpOtSSY7YVBS2xb
G1rDpVdh1Ho+ttSMPE+LH60e7kxHGmjr1dZFDXHrzy/mFx/z93oEzBv4CVAUnCq8G+PkzXSF1IQZ
ps9H9WXgeoqbj25+J13pW+MYbu2zIqhumJfGx+is+qk9EuoZiiYveeZJBf1at002ZnqtV5uCBKwk
mgTKcFnQcEk2UrKB7kFKYoS+SutHSTj/j4N+qY87B7XN80g5h2ZkNOdkeU3upa0LCUgzNo7tjUtg
2Jj45Hsg3ENLErFh9OlM5Nd+UxxgWGT2jRTeTqT7aZA0sMDXrGU+55ea5CavVTDf4A/d4OwL8gA/
SdAKGi0SLyFdIpfjPHoEE5uDsbK8JIXJ7rckgYZXf6f4+wv0cvqKYZCrVJoWSnL6CeEwMxWL9msu
H5e6vUBALvM1SxgoJnFQ1uiZuOzaH2PJ+VlnZFeFfKUr4UfqZNWeocg38ODTHYuwzsppgAq42qMg
p/h5ZVIKxyZbtjyqaqIwxcmvdH0at2Hyht4bWSt222irTOI7bt76cz+/BK6LeAPBCew4RM/P1y21
unDMLimPoyNtUObM6SKli5uYoVuoiUozy+y+Gah82fQ8KipZZG50ElAEPGkjSLrSd4rWFMe0SscA
j89ZM1EUbsjm0yLb/Hkj/c3F1o2ESCD4m9VG/PPziUgYSW0YvNe0ecL7iARbs39WynA/58l3melp
csaPp4kAtIF0cD1WTjJBrdFkmtvRdAyXjJZb2ZFrq4xs/vxIvw6Lk28Guh1a00qqBD12snCx/8Mi
CRGLo32g6Ubr1RV3cepOpisvbH+SPs+m6E12dn5tdH4kBwb5DoDW8n5I9lV5nqJ641zV4rw2gjTc
Vo7hGfkGrSy18Gs478Kfmkutvas7P498pdsKyXf0XZf5fbIxwvNeCSwKRec80oNZD1oUjcLAMRhR
+8oH5SRTa0Gq1HsYRiV3xZ3yYAkPh1Et8epLci/+f/6Qja5cuU0cKI0XkX2OHgYTFSPD/LLSgj7Z
ieIyteBorEX8Enm25I1Ab5pNowWRtU3P+2Inh9ts2o6HcvudefBpF4pPueLl4IoQHhBzO4m/uiwV
cZLLw1HOFs8xxytmfO7iYGKIf8PTYFRXMe38P3/YL7hEaGoIDzBqRoKXxXqqBwCveypzNIWOTG9S
ykDhz4UVB9g3ge0aO92HA0JLaBQ7dBeiANbpd+Plr4+NmAuUOSS/UfzCRujzdpGjJYonQ5THXNIf
8qRIvFaPQy9tyiboU1X10+pjsKr8myf/uksJweAxYVzhFAOH5PNlu2HO2mSs2+Nstt1Zb28lsHhG
bHiFAlHjH79lSIGIchGCwAmCM/t8MamXh3CCe3CcJ/vYyMquK/OUkcAHCpSVVELUUrAOWhxGSHld
fZMI/s03BnmKmDrpB6kZRMHPV68471EpmNujVMoOM4sF883ooA1G4xtJcpgvpiZNGQKu1Jjo6c+P
/vU1o5oOxxTqO3olhN7P11b1pI5Gu2yPXdGdN51KXSNj+wjL1xVO922c4qd9DlNcjbbYqlMD5Py0
kb3qpgLxM7oj0Ip+RyNr6vdCWiJ3UM0HTUWTUC3rmQFzZn+znH5pdHy6tAooAA32tZG7qnmrnx80
5mksqWYChokAILcW10/w0OVwHHrpvGw1drHKSFrAM3EdDgQPhChmoDiROREQzDqXN/0ib6xJN48d
c/Y/f4Zf7/nk9jBG1DjtGexrbLfPt5fWuQQYN5Jv56a3vUjMH/HYdBuzqmHCZEz3SQYsoOuMMp0M
o768p4hu4sc+URl26YW+6e2hwsqMdK/WbrEgHYK2APFWp9/c6pcVA1wV6Xeo9WxMMvWTO8XyeDJF
adZHfHGhFnVMTJy6gayoZm9xA6Lsz2/mywG6YrIhDLNAFdj8p8qNTjdAf4qs6jhbQgNSDm4lD4f8
mz1onLIEoJ/oQGjo2zAIAIl7Etwno9WqTs2TYwNYDWNhR33WFHHbxQuM76S6MHXQatG8MATWUZI1
De7DkXLtIAbzKpQj57oKnQxDPuA9wjLORjObLmsj0c4zrA5cc3nS7YLRbpuaV04MAXRYBmWzqG82
QF4pDl+dKJb23AbdUprCai4uncag2106Oq6nM2gDmUSl16UzKQurW6co/VTr+QDLom9rNAvRbEAC
oLfHm8UK8lB1boEVzEZfXVtNP1/2yTfp6dfKiVe2Uvog8FDGokX8ecl2CUzrocvT49LDE4uwtvBG
ual8K1cqT15o+SVpH54NQ3ZNML+D/IN8r+z8lHv5kKlhoAl9fESo0Fta+gDt6rWKBaT+TWr0S+fh
887iNrlFc83DcCo42fiNWkaYp5XJ0ZgkVFGmUbtCVl8KorGHZt6znIawAk1QUxJhVxxqTBfllr2P
PLDk15qS+VI3ggYMi82SLcl+cZKLwhr7faYP2wRt4gtdis77UFF3f176X05eFiJ8APi4gDIQsTlJ
xLWhbKXYmMYV1+VsNZYGoqGqG8kA2G1nqtzcFt8xdP/umoTJNetY9QrVk2tOCDMiojq2t2ravy15
97OI88c8zPbwFDkKmX5Jcrz583MqJ9x4ivBVCJaLrYg6nAZOz4VM01rVzHtxWya+Vh5M/Wg5A/yc
h7JEIBIjFOXJKA6wkfrmrDBB7oDQTFzeCpVq5E1NEyQJigKweubCk2FmJHbna9RrWMu7Vri40QIg
Q321ekDAr6aoYFWdt7T9YACp49WoZrTFdik0y+JWFZcjGJ8624XzdZ/71hyUGRUn5dBDlzfeWN8X
yuvUBB1DvMHY687GiT8A/+Yx/UFzG9JXL/R7s9rZj6XpT+WTpp1P0G0UF6xUd23YwTAzDwP2w7DU
DMzBc9LUHcTHKthPj7xo/FLsM+ugm1dWex/SxTMf9VwP7OwKWXu3vZ3pnFWbOvJaQT/2cq792Xal
Z2IvY6/E2IfWBvcwNlXRBBhlUDzbMnDIrfIdmfzrWeBQhiIkINN8J1M7iZq5DC11MFXipKaBnxC0
OMPkMgJcW03jd/oRROLT9IFlsu4EFDqQuOWXnyNOYhSFnDT6dDvom0m9qUw3XK66jo8nN57RBUZO
u8B4suwfTn0I+YhVeIz7p3g467RnTf+p6D/FRKOrxrT1Zy4d4hDiaqBnj8uwBfk2VOehzCTmXrHv
Z+x39PQxGlWvHxwcx81NwrBMwl0lZK4BtGIEOTJl+3DAV/hQqdvIxqQRoFT9rnatt2h0MfhC3ZCs
TFe3h8iviEcnPJvj1jXg9Eym4c0l3XX6KaLr92OMbc5UerM3AaPTp4EGykRrjvZy1vvzCEiCiZpT
wWpIK7eHvxrKOihhls5q/q39VIx3PB/cUrl2ngQlVQv7C2NAKD3bMHpqqmI7cuszXe2W/6tCZJpC
mS7rA9gYV04g7nacKRlj7vHZeIFAMNGRR+f+YQSylHuqfdPWt2n2rjNCzlSHrsDejnPXie6c6CZp
nyvzVgY3Ez9VIHhMVJWpd6EVAXcr0tuQm9GdvVNth/oZEBVgZuHnGhgKVuywlQy8oLE4x1Vlb6vu
8lBx8nlYl+OLTbeFadpwr34oRxH7zMEVHYhXdqHCV9A9ixuOg6G+kW6YDY6v2rkoPLr0ybYqPb0N
cOujH6UD5qBrA4ZN9SvwfByVsp/Zr5P6IDlBFQVMhAo0iCd/yIJI85rYN4etlWLms3WokMOzBDDj
9OJ0NCb3qrVv5k3abqaVkze3wEIu0l+/LearvgWKDkuuE49yPDOVex6qZ8E0FyzuFPvWw/S+WD5D
vcHeQjFkTNuqd052hqJ3qZ5F/VNk7/PlxRp/LKxMGwqLTdKxTqyHOMiIY6wTZqPOFuq6Zvu2OAcV
Tyjkn3K8aKVjBj4q21OZCfUMrRhbuyiGIK0v8bd3y+41W6fKws26fanc4E3mSvX7qNyM+REl8ZSR
Y2cEUEbsdm9yrlfZfRkfyvBSU7ZqtI2LMz3aIlKSYTmQnzXDWuRryw6MZLlcKeU51q6lvimM23l6
hM6njWiVb4r9UF1hRyT0TZ3ctRkEwVtluB4Y/4ePKttjEXvDCRz7Ajh7YezUcucwKAUMdWYylqy+
aTf9Ejn5nBNADuaYW7FweC+ewuHGsupxsp/H24UxYALCNIexbpXYWM+KfExTbNGWxpyu9L7R3Q4u
eSnUxA+dMN7GMr2UZkDZMcmEw0ZYOeUZSbA1ar1nmQVohiJkkOIOznhnp+VdH65TXLUKcksGA7HC
wUogW3gdiG0jIvowYy1vxo5jCkZ+BiH90ek1xa3ROQQzO8I+sQOz6b0kN0F9LtU2GwFofXMGf0mA
yYzgHa7V4CqZd6qOI9VGlyqxlB/VUJ6uzXj0G630VT0c3WVUOIxHKC129IoYUefKcjR8V4Ovedin
b8INrCzBlQG51uAnLSxjUEZrMYz8SAmHOnp9TU9g3tS9/pF0AAj7fhig+NAibmcxeWW2vEMdZ/JU
s9D//C7WCubLnSBSojIEQlD0V5f4N7jRtOSxk6djcVxy+RnrC87umbqrIuHdmuql4RDX/3zFX2nV
l0uaKP4A5DcoAk/K8LLQ8m5RdRqg3YR/VlXiJJJZbxray9eFHkGfGNS92ZYFqNguDEK9vWqR19Y4
DM8aewbXZxb3kdry1zA8JgUqR69vM9dRf1qCQwsOtPjmLf3Cdn2+Z7gGmBhppP4g004T62QJk2xO
mgwwHOtjVMp4OwpZ9aZwGH1lSvqgzsfFVdHs8k0wu6lTRNc9QIuIoeNQ5piiRY6ynWV5QOlbd40G
3XWMAJRNFHbmxigrZ2tbKxOmSIFkdH237ZTa3M0V2Ks4Tt5QPewuZqXYTrMqf/N0a+Zy+nAQM/kk
iH6uZfnnVKObaxGii5UdVagV7mR3d7Oc7r756l/yGeQ3f7/IyVfHViVT1SwETtPJjDsWq9gkSluD
puFfug3vz4rUjWnmNGRzZNLNznlqhqtS5PUmteR2k1N3K5N6JWxYQtMI8IvZkycDaPCXdAbtCtY3
FDCYClOH4ifZu1qPICfUkrVxfL6u9l0q/3UXry11lV4WFt8AF092cZ3YZrwqatyaPfCmyoqXAEVn
WgR2hHZaTdFikhcM0YUh1iZvFLWQa20TmNZkf/MJT1Xo2Uzr/MIEMrkOMqhVP3/D3tFDjIMr6XZA
6cjotXHb9LxFadH3laFCVVDrebOAzdMzxPaVWbtykp4kAbZEEBkkYQbm6dvU+g7O+Lc3hgYYCEK2
u4ZUxecbK2u8NPO2lW4bZ168PpputaXZkx9gkCUmKMBl/zxiqShCvmERS+cy3QTPQvzdHSXReZoU
H6tCPH2zHNfa7mTNs5txz8KSAHrLqfJdO2D1OUd1dMxDu7xcqGdNbdiGuT2dL+iymaHT+nVmow+o
C9nT+VOe2dXmOW5MQSqdi+pCY1aqy6W0i7q+IFcwP0onnjfNXKIyBTvi1w3/f22V//4lUPS/m9j8
W1vlOunffiRt+UlbxaZE+0snHlV3WujoTq3OSjTqWGZ/6cRr2NLQW7AQM6Tj/cux5i+deFXDAgcR
AgfXYUQR6Ar/R15FUo1/gTNiN/GXMJllWP4PXLY+F49IQqHkCLIZxVxEWxhwnDQSTYxn6nEol0tD
0I4pON6RH0QjQySZH0kcWn9e3srn0LRez17be3DliFDgqU9CeqsXIlGcWL1EnBpoTqzngYrprdeN
5iXIghdZwWW1Cnuoz+F1UTxJUQPEtVG/c+v8JXn1P/uMG2HUgN4YCAc2GQDjk45UtRRmP3VVdVmT
kDeLCnCpBKSlFCKmBf+jK8oQ9V6IppUeW7u2NT6ibjqWNNZ9XQzGJcfezVA55bbQpjur6hK48LoC
aibc9amMU2xFCwHj2jYYe2izfTTStHpWzZqhcTJV3wDQgEp8ihs8D0YfJvNyCL+AWb4MH2ujiQtD
NOqhiL0o9gAnDIAD3hhYuUm30dWzQd7p+Zme7aN+0/a7vLuhW9NeO/U+Bayn7wxoHj+rswJeTrvt
6h+dHZDgwgMXYBiMywY6eHeooFddpMnGBpYCMEByS8uNdN8Ior3ZMKf3Iv22cNwWgRSQWeVGfUfC
BSQbxIflEiWSutzFj8pLPnszyjbdmTIfdJKVZl/lYNOc8sEEJqFVb6WCOMlusPaWCIzSD3fV4Fk1
01B43T5eYeQbFG5au6FcHAaPUs4CMGts4NoDLS10L3a8JPHr2+G6jTam7eY39b31rD076HVFYLCA
Rsgd7JlN0T0y53AYNIW+krrSxbgxt69R4FDOI7LwWN1Ij44NiIxB6QZLnVAK5u5N9MFIDRsfFg6K
t4TaPMRhxy/Oaz98aeQdHOEsh6/lZsWW4o4hr3pID9be8K1jY3sQQ8KfnbWxMwgibnUevfLVDMY/
2yHdzZYHEsO6A36xDbf6Nt6mYNEOyeMS+eG845Ci9eBcTQ8bxAQuhvPwcsbl56467zf5hXhyoCYf
ypITzR/xc3pdaDx581m7oSV1C+5MpCu4Q9QHWMlCbLXrEU4hfGrfLNzsynnOt9LF8ly8lgfb2BaI
OQov2qCSsJ0+0KEJb+Anes6Fs48D2e9GN/Lql3lvb8QDnTCA6ybAdGufsadiEMawjOg5VNTLH+mH
I9z0A8hKKu9H2zPOWjdCsGGi+7fA80oPCNnyQp/LLcjefdP7QIwBxnnZe7avnhAQcG7ti2XrHMZg
2js/x8v80rkBPi3NXn65/GDbtjQNXIQ1AEUn10pQ3pQ3euY5gw8bJQFaCSd58sC0AFv554fg/2se
beSGv8XuL9Jhl8PP8cd/vfzMf5TvPz6fbvy9v0631T8SxjdRT9eh/BocL39Jhxn/YjDFMBdtPePf
6dV/DjfnXxyIpPNEXws83Frm/mWCYqj/MtfiC68uOL2rGtk/Od1OjxvoKswbHUZ6NpFRU82T5F6V
sbId8Ux/zi1hb4womh8nJlzEoVryJLNX0frrS8U383w8hGFi3XJgxz+m3rBBqDvZ8PzbO7z+9/ny
u8TRSZTmfgAwMOIC8UZKDOjtc9KZLHGoIO+kPyuo4JxPCcyJRevpPWaq8U3mvT7abwfcqijOua4j
7IYfHtc7GSIkTjnLhSXSlxpcWrFfkM1gxO/a4NFmEQjQX3nynSH1314T5STmyiwK9L4/P16PLXop
bK7ZubBst4m3eGkQgWD981s8GVUwGFyf7bfrsCJ/5yJhIzJOQzSnL/1G+OUmOgN0sf+Beo7/nd73
r5bLl9f426XWGvW3PkQDWiDXEi6FCQMPZXqWh4+un3hvjb+bXII0Ae/Pj2d9rgGwt+B6vEMALrTz
2UAnrzFHOThs01R9HdqUUyqFBrmP0lavfbNEZQ3hiraOMKUajSBUaqn2GrOqCPckXI6nRoaN7oiQ
ooUhdDUUbss8n+PJaDmFS6vWCs+BhAZ3VJ0KdRN2EwOVNF6L/FjKsiuEj8PWXabKfrX7CbpdVwtB
f5Eiv/SXJGJu2taG+RwWo7lbLBkCbi+YQ7uCDGXbJcuoARkybGg9jKPhf87doAa5sJS3uuoAPaZa
1793VWLqXpQvZEjCRsUbZkKY3tVChs0wTDmt9Y74cidmk4nJMJWzjhRHwlmdqyYcSm3Cym+bhNri
4J6M946b1oiqe1E1ZOicOEwkfKUvUwRVG6XGo6tQELpx+jbyekkfbH8s5EZ4C2pwBjzKZKkYo8/q
ARIbj5yItKjOl2LVykDuARGSaOiL29nUle9S4nUB/b7A+NhrhGTG+gt4cGo37sSOw0ylXV5jZem3
rVIuF+MAvvfPa+o08NAOQK0RYBr1uKoDZvy8jGcNHeiameVrbUFTGmN4aImVQfVsm87986W+7M5f
11on+asXEiiPk6ALNAqN/C5XXuWJGMjFavKdkd4UM4ROzvOgN0EZJiJO7szeCX/mdYqGyuAg2zBY
IfoGf76fv3n0tZACMrMaE0Nv//zoXdtGhOSZRy8jOlqKNG1Cpa937Wwt3zAxP8c/NipBnW6VRdkG
3BB/lc+Xiu0wjdShLJ6JjvkmSzrJG1I78+aZCakehim9aXKRSMaRqwvl4v6fPOl6+fXCgMupGhHy
PfXQWOYWnIZSaM9RyiB9cmwYZALivJEZ342LP6/aX5eid7+Ctqk5Vt2Xz09qT7Mdp4qqPzfJoF1P
2YI239h8h/b7XJ3++yrrkuX4AnYHQv/zVbpIU1Hkq83nqkHZJ7FMaN0hFIRwSeZzp9alxz+/wC9P
xcwdeMPq0LaiFU5hNWGRVWmzmPYzCDvlokqF8qg14jvs699eBWkeXg+QGjpQn59qWQQInWV2npkl
TEE+RzaaY8r7nx/ly6tbH4VThL4wxSD2UZ8vkuUmZht8umcxWNC2kRvfVQbSFZZaKS6O2uKbXQbH
iZ/4P4GMj8WSR1UfvOAqa45Kyucr9rWdF2NlaD/oYGWvhbLYESPFeEUt9+1YXugjCQf6IuZgI/U5
rL7dTGZUQCurGXO5xFqzLcwmh1MOWqfdjJNVvaqNJDFQtPs0pq+qxNl+UPuFYz8Ny1dBmwTEfJ2S
8xcpCp4IO6CX0AOliw56KMX7qdPJeyKFw2ZLCpq+L1ETDlQCUZPAy5W0dhvPhjIH89j3L2GSatHO
NjhUA/gEEprM2iQe6jBPm23ixBaiAa0UXrZmFWZUZXFmbxYdCee7YrT0g9rkOoOkLOqodktzSjOo
ydJUB7ozKO+ptpTIiRagVvalNla9O1eiv5qqFJJA105GvZ3k2ZA3zjArjr/iBR+EXtv3FTI3PZ9M
zenMFzIiFRE+WLvRWSD/kJwoYmdYEZj8GSzGSgbsGIklUQQnOq5UazkMdrikO6YPmnoNhRIkXa4U
VLNhYoxIYihj7oWmkme7Rm/jM1EkKpI105JCd+y0wiB8dHnt2Uqcy55Wy5AphVxPxraOsJpjuhFR
hFVqvs68ywSpUTtt0C+wOixWPUkTCrzISM8ihNtKMFSFPk0REgB29NFZFeT/VWYHYlajwC+NAXER
I03a0qlcNJNXDDbcUhWhTHiNBqA7N5oInlmoRw+LGdnI8KDgvolLFVaVMURo9UaEybvFiKaHopJn
5rlWC9c0ctoiSCsHHnk1YX/o9qGlP45LV0GixpgYhTo2jCvnQ9r4llAUINJmjADClKt5fK4g3aF5
pRla3Z7JVDr6i5WDE0HQtBhg5+CZPjRO84gRVPSWzQ4KKY2WNueT0LMwyPKuQjNgmKT3UQj4uw1G
A2WA1r1zv7Rq/CGKNE6DsNF4TY7oNNazVMekJEj9PNQ92gGuIYbIcq1Cza4lS+9peuBzs1Gm1lrQ
8G/MbaR1mDTpPVRl3LxAUemKWMAeymqyGXotQRoB8WLHHTu7dn7MhWo9TGGnngnms6OHCsqUeBLi
MNCZ50m5rksZ50fNIHXszNbUNxqeNuldHpuO8kICaifvGfmifdnnUXwVDaV0b3TdOoSS52y6KFV4
+xdYL4j+PDGmSbh2NyM+W86OfB5J6xTNEiqxtXAsGItLH1Lul1063UVwP9LA6YV+QPkZrdCwc55r
KSXpo2WaPVWtwwLNtAZYkbqENPBTHC5du5fzq2RWlI7WfWnfpMpkADYxnQ8t7ZXHrghT1AyNNlL3
rbTwFwxRm+mOkQdSj5nkpLdLlhs5Km26fqPwI2FzR6UIhrJi1KnlDRAXbl40AQq2DIydSa+vjKhF
40REJYBPqxnIqfO8ebeKZALBbxswg+QBNXaN9mZAIBtvtHYInxs7xIO3CFv1xrDn5GFsiuEOWCMT
1saKxlups9OXuJ8QmuxjJ0R12qzi48jHAqeR2xDVbTk0fQOY2OLOgzUebKlizi9JoOuQCs54VUM5
glWLRr17GyexAiXtUYaJkBnWa41XWQ19coZ9P3YLXHVsdjqcMUBeNH0G8axYpPzQmFJ/TPRRh2eW
z9M1LjwIihAuFgEJsCyv4yFGcApzNb5EmSvdjVbNwIctLUuEy7tkbl9KY/Q+gwmqiIWl5Xhxi/C/
F/VYrngD0eu6MQhpyEhJ8lOEoWHiZo7Qt2iygskSmayvXumimNHUapRhp6SWEtKldaBzFmGk7oyJ
bPnCKURHYq8qSLZkmeVMZ0QrVWN2p1VtgGpdLrwQq706GHO6t/S3K/PRFAbCDVMUSlcNqVMSFFqB
EpaUrZrIU1Lmz1mm6vdoJ8WL10ltnm2aXJkXH5Um57kPgR0GThfrwutSZ6SvleuQR8H2IDijg6gm
KkZFddUsMYS0rhPRRMMxLNCubCJwUSLHLNQfccdC4UYJZwJc0SG0YC21BSl2SJ3Yw6dChsq6KNNZ
ij9NGUy1mt7PKT83KDVLegfmST7U4X4Fq2Mo1AKfAbScUMPEB9zX1R6kDls2QaKrMgeIaYtTVK5c
lIXhjeYwaEECqvpCq/vmWZQSkrW2MRf7aZjb2Q2BO6LnElu1jUJqMRIvnTQG4CYUFnVJ4wRMT22h
dSeY4tL6jOwCyPrQOqmbSqZDN3CczVtdyqK3ohQUimEd9+dqWie3ZSaSu8yQ49qLkrC9oBVEW24e
hjVzXQq6tikJpXD1tkNlZYkz2pWqlIY3w2h0V1qWVwgndIr1QYtnwV5dD60XNcNTgH57u/wYI71f
NlMxg6YxovHeFmMtIe/TYqdSq010ZSU6WldkEEjkRAxh/Rb7pZss7sy3bgmXj0KL5o0thcTAHNk8
RsG9bRYQ83rq3yi2xZ1cTJGyHaKGUtXonBFw0zSjeqeqLdCVqMF/dVFH+2WuUipYXc6muzxpEjng
KQzZI4pQ21M+z9eTWRpvEW6GQOHCkgp5zqfuNR3m7qovK/qy0ojVQzDhw/IqGjHzymj1M/2zSsSX
StDqXtK10btk5f17X/BnXarO7IO8fz6P8lQP+uqm1HM5x32MseKmo3B77Cap5WhdrNTY9tilwa0Y
JQCS0Ousg1EkcRwYdhSjukpkuhhsGxS8tAyIf4OOX8tzqGS3dlE5b1OjKMfERgU968ywcStH71gf
iYheMr1M7qcY4w8EkObutsOZG9heKFe9z3kZv/RxmT2nTYdak5yZxQ9ypfStGFWL4FUNQvXKfkiv
jTlq6qABsZJtqqWkXIzi0XlUUrm/1gohYtjkOkq9idAQsIq76WJRkwfHaKorXJ6Th65kboL8Sb+0
GwuvqQXvNU1/afIyG70mqpCUKOVpANRpW7EvSDrh2QlpQvYktIkGEXsFjqkihLMRTdv3npamCYpQ
xqruqisTKkgCZzQCG6EqUZLQdIHQ5JfmKHXNmd4xwQqKJRL0qESNfykrV/S7WJLVXTGng8dqDA8L
ioexy/boj2pTkkUawiASJvrkRiEyF4tipC9jNQJnlBhU6cjejSJ0+9wUjzp7NfM0tUHYURYriSOd
0wsNMNMxW3rF9iMznVRa3zmMThBPs4yYdg+2K22jfBO2HfIESBAW4ZVaZcWPWq5MAM5i1GwXIA5w
QHkJeQXxFDb/h7TzWo4b2db0C01GAEjY23Jk0YgSRVFi3SCKbAk+4RL26c8H9T4xYpGbFZq56eiO
bnUWEomVy/xmfM4zFdGxKQZrRHI+6BLFiNqURb+1Oi+VZA2i4gbou+B7rFC0RzZT32bAhPXa9nuG
+kEmeusQRa2/KZPWdW+UrTzkeYw63oWjNQwPWTNX1lqUpUhXpt/kd8Imx8CoCIXFJbbkZMRVyhbp
clBg4fLsIe3rpReV6QaAo1UTQoxhdtt1XjUOXsSxOcw7Q0zes5qm/LPuJAJSKdf7XiQ+si7SMI0v
7jy245XRoFEeho6O9lNdtNWmm1ViX1uDDIsJQfy0CtNN5XV1iwOAglMYVbYd7YQo6YBlRUmsMocq
fEmyTgD+IJW/K2Yb3RCr6dL20tJee5c3maX3tkXoZIRm0HRSwN9BWtqTNW8n0SBkGc+wPFaWnloQ
y20P8yU0ENlqJ/NHURbBi1EREtZmVBpA4wHJM/QzyEPWUethqjLkBTIinq3gC+Nh2d9GscPVEEIr
5X/qzsldHSDPKMJZDbsRoieJetNU08b1aSQAvCjFnUbYCXUheKMGt4nf/+OnA3hTs6f+otem0Rlw
dTqAe8xd6pqqzVCypT+LKN9kq4PZdPExjIxq71DCubu6r5HcjboZVZA5IWSCsRs/130/+6uknyAi
esHk/UQe3q7gR6v0O4VfeEcqw0Rpsqrm0sbsHi2lJoI/TdQiFkfSeA7KaLqcqia7r/nUtuBayHUW
luY9h8J/djMP59d4Y6h7hrc5hFbf9b9RxDKIhHPWD9dcyN3RUhbwUGcK+zu/EW23csNYJJu8QvDS
IqSFt5MOswR3hl7A3w7jIYowBdTRY9SaSXPTV0USbWW/PNjo5m18xUDduvNDOInXsWC+sLbb0fsh
aFQCFaVABkI7O/FVJMBwbAhA5T9dU3ABVFXi1IT9ISlXFQOMno5kFITAiZ3+e0y5/2zhnk0KTQmL
KWoYTVdxW7ePbhlx9jKZSPuit0r1oEz6bgC10mKEsy3Z1Shrwy9FUJcPblWj2oEsgnfdBlEOcF43
xZc5MfKvFKXFwbAHA5ULNxffFXgS8NNR1jxSm8ePoqzUwant7nkw8uGxDzU65hXFMWJvWVV+7v1u
sfh1XNGAgTet7k6a7vxg933xPPHhDCsSA+cJx5NFvyCM0UJMej0iP+qjZvAcja16mUK0IK4ALIbG
tSEsRncaABWo9iDNfvAjmu+F6N2v6ViN9040EYg8N+tvMinw5VTeFND0dbz6E1J8/tHDYPZL0Uqg
+2MRQ4i1GjNx97GXxBdFGSEl6WpwPn454LEU2PP0UvbJsxERAjZhjtJnR6eeHEH5M3omRBQURBKK
mknL1l5N7ex8a6qOXnRS4pqhYZQnK4ZSjKFDw/IUWvJFxVktJwhEKhsiyvxYtj9aGlzMSIaotG/d
JHZNhFOsWN/YfoRsUZZmC7NiDMbvqSc78c1q/ULdTuxgvmknaF/XMYgCF3RX5Hhbv2v6e3zOKrL/
wh3aPR5OvfU9mmMG27JJInfl+YNytybycL8S1Ut7B1RBJbtYeImLfGKLD1QFQWvYI0Ea0rGkNb1i
BlF+s33maJ8jNu3SiVTV7KMh6bpLnAXz7FokQ2du46ZRV05ZdealoUpkHrl4+2wX167qFv/csCJZ
8oHGUTFz90krHZxdaaVOsjNne0RVFCMy6LW1BPOq1Gioq6i2g+wwC1U367SwJ2cj3KhJ9omPRMU+
Ksyivg7SEPAe7QdlPyaTwziBvfDmS16JN+xytCKaTTjr5XpLrfiz1hJZkzGo0bMfjaJ/qOgD/qBE
gh9dO3P+GEsgoMtXTbofVlQ5QUrus+4LWqubzLbt23w0cEMJ57YuLlDoyM1NEE1MW3ISvyWxKMuv
WazT7z0nihG266XMjTIn40uokrK9TOyMUhthZnIrs+7s+oKrcfqm8FYNViNNmS8pE1e1MkRVfzdz
u4MQlXMerlEfWkpMmRXOtZWHFdbEmXJ++HYDVHXonfKhyCfD2TIIAbnzfxhWWE5VdPKpc93yJ27Y
EyJ6RiLPtBqXLuxJ44+OzGL2BHYYhudJlxYfb639IUGWJ0DyurSHaqWHxLilV6h2YW89xn4y7cQ4
n3OBeNvjtIA/0dYn76ONai+d/z9mc82AvLurM3UIPK0ukilsrgW3MV4/c7hxsk5/+bin+nqSQIeT
WwF5BOQPGc2hs3jS4WxTWXsDxc0hDyroPnoWG/x0qk3l493z/7OUNE4gnF7pDFOEiPUhLkR5bZVc
D26sm7Udi3OWrG/a0czp6RBze6MUT7v4BAImek2O6kXqoEv0qgumgXeTo7qHv30grLEWZx2AiCBu
T9ndtEx0OM65OhiCox1TV1FRxc8dTcszW/fe8/y50kl7HVpQgLKyUgfhR3ovacZtZFD9+vhx3hy9
BdxguMvMDlyf9E7eT01jCkHrQSHUF2U4F/jqLoqs+mmqW/lp8Gex/3i9U3E1zh5UQG8R+ISdBz79
5C21WZM3eq7bwwSY9ikSlYIgngnna9Ek+Ua7aXWpxughhMD32WijcScaWdNuKxv3y+xqd+WEQ/1j
tLVxZub19qPg8wNIC4gOQrf9exr4x0doThF8AL66g0OUARzOfKtrHbGfq+7l4z1458XCVufzQ5CF
Sui3NPsfKzW0+Llexvqgh6ZYe6UFwFrI8Mz48r3nARPJZ24umJFTsYdcm1U12IU+pHlg0S8p/pmx
51rHjKDPrHSCTlniCcKUjGngW4Dl5AN8Hb9GKhxviNr2kIs+BHxZWpd0otUdubl5idDQcFnnc3zb
iqx/BKoMTEUP1e1sttZPp4+iMxjCUy7B8nOoghfkAaMcwtsJ7GCs8Anw1TQcsF9N4ZJ7PTl+EKfI
pnOZ2iiVeZm1Da0at7Oanv3GbVskvVO+s89DXyIZH+raQpMpxGlk6IMRXhIVckiHP5j2ykptVIRc
ZYLRy7vosqplcSs8Ff2Ty0Lc+c5QzZtZqvybkAp9oqChu7ie5Gx/6bkD7qBcm/OZWPHm6loemfkY
SBnIE294yVUArxBfLEY/FRrxLo22dUf6s9OMATex78Q/mP/pIwOfeffxYX7nmPH2LQNFDxP1K+sk
gHhljUFXbHYHSYV8IEWrb3vXLHY2ygybv14KHg2e9aiqofDz+73/8d1Arin8bA71IXcKuRIGqR6e
zd/TulFnHurNCHBRSOLwLPoOrHgqtFMJJ8KNWs0HphLbWbj+lgxu3Gbm8NNNk/Qy65Iz39CbbUS1
AxNjyaATJBlZwMknlKeC2GvybEhdoPqVm19JEPGgYeBy+ZfbyFJ8Hf7ydCApfqN2/tjG3reEyuuo
P/gdrRF4N8OumxAF9C0vPPPG3kYG1lomxB4T4sVrYgmFf6zl4dXbhZXfHewwnlHdK8PPZuuM67yw
Fmn+Pt5WtVjSZv00UqD9EDnJuEhwQjKS0X38+MF/z4pfJXj8Gg+lJhhGcKPwUH/9a6a8qAyRVP0h
pTxa9dD6Lsc+6HeM/ph3jqZ/H6ZTiI1g49578Oi2FKzOYwNRmM5BcIHfvPH08U9677XjrMx7x2d0
uexf/yLhYY4rBtkfus5IbuwiM1AKcOor2rPnTtipdkGAAADeNgvYHnEa/ukESIfKxtCjeTcehOeC
HWZCDambTo3MQAx5oJYDn9rB76zx0Q86ql6ZO8FF45RMsnNdDJ+E14zzqrUm2uJen4PCMrxW/bLj
3604quErulKUaA0b9exS7j+agxCPeRobDx9v27ItJy+Sc+WhGgK9f0knXm+bNfbhnCdyPAyzUhdT
2ufIg4bqzEVygkVf9gj7GW5QIE2LUN5pGMhLCtmpUNNBmXGzFbUHtr+aq12Nqtl9jM7aui7wSYuL
2vzkISf+ee5sdmwCVT21foQiftFdA3QDlF4V45nPeDmsp3uAxSvVgsVQAvmM13tgWk2mE4hZh9F0
EDVoUJWI6+ipDvnG4n4oz9ww7205FA88EG304wBJvF4uoDG/zMOnA913pnfhmG6raKzOBN53HgqI
DK0aLjNzgV69XqWR+CkmVjUfhGsszcOkvSinBCMIYxa3VosWyF8fJBIX/K9RxVvYmScRweoESImg
nA6DayCGYsFlR9LlnG/5O3sXmKR83MsIZspTuaCiipJCRM10qKeZl5P34rkoS+vMs5zK/nBc0e6F
PAEhBCATb+r15o2ONfh1kOJSknrNVVc744PvZiHNSZuhSEH/6UI3XbE3azfAO8ZGhZ3+HyqJMr9J
HFXTsyFlmGj53Eo/kWvhJ+ThmKp2GcM7NaTqzBF+uy/kp0iak7Ng8gSQ+vUPdgunUqEwTazzomRX
1YW1Up0dn/mM38ZYVmFzbFi4DvJjJxlKI3zZuWFoHlIVhBdpbxSbqQkRCNCDPPNAb48vwDmirL1c
M3ySy0/547pLDamD1Kqcg+/Qq54Qa133XuPeBnY9XjFdlpuPj++bPIUzy1KGywdDKPhdbP2x3mTG
HbgcIzjw3OaFlzl9ztjFdSHEzLVJezmZLioaLD8+XvadixStJhJ9UF9cJpCgXj8nglA0ZRstDuCK
rEuighafqtodw+uS0/1J9Fl0W05Z1X3xgcq2zGJj50doFXUKl10EhxZFinFthgFdxI9/2tsjtfyy
pZGCZTdVz8nLjgcXswrs4g8a+MVXPu34W4EM55lV3tl3KHD0GVyoqVw/JxVGaFVWKHQqDtlgwmTP
rXrjRiYS8FHc1J8SN1m0gdQ5Yvc7q3K0eJNc30AVT7GvZi3xoK0ZRFBciH2E4uZPrOmspzTX8YXZ
KWebBXn2d0rGfDeLeCne6ZQViAeeMunbqZ6DPJiLY0P2uw9S7BDavKHP3JYQeoype/zrFxgsTHl0
WQD88yJfH63aEkaf1qM6csZIEbnXbhOwaWdiwttjAoMPbCuHxMEd/RRVyOCsthrtVkfXgfqf2u3G
aFGv/fhRTgMPpTfcQIuPE+winOGTnJ75i4X6qeccq9C7JTC51zCYsXt3Sufi45VOH0dClls4gCT1
JNmY5b3eNCVBeFbkqcdC+/U1Rp/2eoyi8O7jVX7LJf+ZcizLcPqo9AhzdBBPwptnCiBWHWdhToai
2naNnyWf5mC2xgthjvJuciPYT4iQ9SurcYtPwmgmVFrCvL8OnN5BHISGNoh8jaK5MiWq5bmJGy2c
8uBiDMy0ulCJ0WJFMAChxwLV7L8Esx88NoYwSTaLBrvPoDHUuSbladj+/Vycbb4YVKPeAr37rOwo
sNm+wdyKIUdEuBjqKz3bd0zaozPB472XRUn0v6ud6gKDLwxCFbBap818I7XGAcULszPZwJvDt7yr
5Soi77AJFyeHj3xDm4XtFbiuZ2Kd5xInLhx2dvnQ//z4WLxdiexzwYkvXCd65yfBMG67aJ6RDzxG
Oe9uEC5FXUVtPkM62Pz1UtBDoWHBJ1+E4k7OeaFq4J35mByVgbNLji0Crisaj2qEls+8pTelK8kg
XAYYLNzmhL/TEDGkedz2ys6OSgv0jypbb0qw/SBldWWgoZNg3uT5uCfZkwp/9lKNG9nI4SaeYjSL
UoYjZ5KLt+fm9Q86eXgRtW7WekZ2LJlK7R2zgBmfW6R3H+/xe8vYS7yiJ2w6XKWvY0lj+kXfVDKD
LR4ZmyYojM++HMrnj1dZMoTXocRFkX25pJcEgvr3ZJUyAXY16PJo9MYIHxbbNFoj4zXQ+OC7LiR1
pgzi7TxVoELDOD0zATm9Snm5rk8jgGBp+IiAnWSent0VMVC38sgoybtJIXutCCvdhXSmBJs28DxZ
TBb18TO/s7OvFj3JmkIrrgGz+eVRZ11x4UYD/iZ+3585Jm+SM56NtifkQ56LKOOebK3jjsDEw7I6
xlmFfhbjetBe0JidyexQUQFYFJtYIK44p91F5OIOkLpOgFRyQFtyJvbTWkM/6eNnfxtiXaQ3uaX+
ZUo61uv3nbbAlzorbI42KOabXHjOow/IDThebt52OvoPk/W/SvG/s56PIIENQ5EDhg7g6/WyvPOS
lPLxSE9tvhuBvH+ua+wQI18Zt5WdBLuPn+9UdCdg1xmlMBDidmSEfqoPIqu69CTgymPoNaazS4vC
sVZJqwH46N6PX0Q2+I/BbIh/dDaiKQgI+TJuW7xPxBAWn5qR07pBfSfYO6TJLgrpQ2BsajhbBo70
mYPqPv/xrqkUsif26Hu/XA3E4cyt8c4RZT5DY5AIAOPytJNvj47IkU9vj0HemWA6/Pa6NMPwzGa9
XYUaFdjYIhIFq8M5ad90ycAUIp710SnacRuJxGAAX6u/fhZWCfgIUJ2gUXQqg5TkA7IxoNOO7tzm
a9PHlADkrvzbjxq2sAULFhdnPOtQYHl90FpCfpLIbD4WlHw7AyGjLTDQ5Mzn8yZcol+43HkEzaXa
W/jJfxaWCzWhMeKgOzJhEe02jm1IGTJHyiiMdHObytHYAzrDjxT0uwHjMMjPZMxvPih+AZhGmFJL
jsQBf/0Linmi3pFGf9SxsK+nHvshzjGwoWIEo7DgtT/+oF5HaO5dRjgo9KJzT0N86W+9Xs9UXddm
bj0zJ6xQTkS7eOV2KM2luSMvHQeARZxMqCl8vKq5lBf/9176d1liBu1Y2IVvu2qgO3RXOeZ80JMs
7wuv1BKmBqLWu8yF74pCg5dceV4kQK3KuDf2LoRssrhU5X83Wfn9UxwMOhZlFQfh1t8R54/i3kqA
SimbXpie0dFz0UpemwkNsWoMur+aff5eimelnIfZilzb6QepgZ7mqnHhQ8AIuShhbgBuicNLAJPn
CvSTQPl7LaoETjNVJZqwp84jMhRF3oy5cQiqJPLWzjxluBOGYENJzXvcyayoeejxbqg25HtYByjd
o6E4ZXl9Y8g5tJFSt7tL8HCwMGRUGfJaaFXfKScIxWf0taMroDjiQZjM5VeK0/Xg23X77eOD8vqD
/PcpiCsw8iXdw+B3L+6PlzMlboNYs8HxdM3Wg5SgTew7Wr2ux2G6n8fBuIEJUj8XUvW3U+qpM7XY
66T7P+tLAHJopVKbGychNJlakbtyng+96babVgDWSkiY4DM0/1FG+q9X6btLcbkBHidYv8nv+1Fp
LXRtHOwE5nbni3kfhHmzD1r4Dh/v6vJRn3x9XKLL/Hbpabunuypza5LK8MxDAVBykwAc+tmGmbVu
Db9RKJFkN7oWwVVsxOlftTn+3U8E2uyANiQB1joJsGWVen0JTeIw5nXzknJzbPmv7aUbGu+RLkbO
9+NHfW9X6W5gAEGSxqInLxBMY+zks+CTgzC4gXjjX7VD7G9ix2zOfN2vQ/fybAuFl0vdR7aB8c/J
UkmP+Xyf1PJgF4TUdWYn6U4Gdf0DAjpkIFxL4u8fP9wJdfrfJVHRoMFCls++niwJaVKHfTIbBz9t
em/X+3ZVb2EQxfdD0A4HNVbghJMsyb70tqxuiLnqxnOidF3zfzyz028PFQ5HCDngaUJCzAf7+iYB
mdiT7y39X1AWaOn4KYnZPMEWtOhfwCpM84ekGYEpqsp6+XgjXmc6v/dhaZtxdy6KGW8wSbMo58jV
Uh4iP+qv8jnMN0YAwvbjVd6eJcA0DPZoSPKZYtLx+gkR4phjqHrBwRKI8hhjYG3ipj9Gkz5n0ft2
JbAxi2kJ2Gf+7rTWt0YUJYl16ZFpr7kxU7vYOY3osPpL9Lk65u3ekfIa2KOA5bAXmujrp4oZz9dd
oLNjFQXqKRsZrYE+tLZRBHi26aPy1oTJtYWTaj+KwbUJ+9pYh4UCJwlRY+11QGkTUZ/LhN7Zg8XY
3l5wU3RYTrtgs6grX3Refhz8NN0ELXaE5dRGmEwzHf34xb63BUwS0E1D3QvZteXf/3HLANMdY8eJ
CuxPx+LCmLGbLGPb3H+8yttUa5Fnx1QIq4IAZbeTj1WHLUIHCqmsfszlDdr5aG15xgDDxEmA0o/e
E3gHvfl40XcezaNAo0jDHwollJP8DqKbE3vzsujgyLU3ynTfV6Z9ZpV33hU5+SJnwPfPX08ezYsN
MY5TWlMD5PgHxzXAAiGsncrC9EyC/Hvg+vryQrTMNcDQGSTJxL7XL8sFa9U1c0fn2vAiaEOBdl/8
SMTXMszGO056zdDddTREJNNBTCEHkpOs/AmjamxXY2TCmFlkUBdygTgI1gKM3asZFiXZL3wThRXC
apBz+2CNcZPtjNQ1r5zEwKHWFUOCIjhsDLnqRo9TSUPY+KWgDPhoY+XOt5GWA2ZrxB64T0s9tNKe
hJQAlvZHGRbdU1E5/EZgEd26Mb3gAShs/w9uC/RrZZaqahNYjB/24DfF82wUlb0qqsreGUYf1Wva
CT3MW7+uXprS4DETwEB4XwIsnFdxo63r1oOAzfQgTP/x+tqCYqLk+HkYFP2zMmzKceO3JkRDraYZ
X/S0ccQ1bmGRsS7KzIihvhhRuElh6Iq1lWnrJaI/d6+jePxVOlCFmcGEsMVHL6+PzuzDxm+04T8r
iQwmcqBJeesiWotovs4QVRs9napNn6fwONUsC4hq4+y4awuwP0wy0CF6W/iL2gc0Nv+xH5viXCfz
nTSYQ+8R2BjY0tc7TeDy0eo5Fqo5unDI4lUF4uI6k9PPpIiqz1WwUHUTMV4mZgcmw0KhroZK8tDY
TodPXhNvalNnuwmjqL1N/N/PbexvW0XPITL0eEUBCOWwyq09UgL2mXzinU+XlrJh/RYv8sgMXx/0
GC4dCtZTc1RDU1GQNegyuKW5/ThAvPPp0lQBFo3cFSCHUxmGPq8Hdxrb/Fh3kDfRXg0209wDdo8m
5/9hKW5QXJMQ+mIifZL8RbYcYF1LInowe5eFi6qtmetgjxrRdKbAfCfWIuPl05hnEL3Ev9d7F0oI
cL2TF0cRWzA2GW9we0QN9qBiRmmu0WFwr6txuv/7zfxdbYGXoSNyGm0RfkCayAvVsXMaayOlLJlz
hJhgJn58Jhl5m23S1F2EaIET48Nx+oSmVGkwuoE6llLmkID7ZB3HcXY52J1YyaFJdx8/2jslu2sg
EmPg1kxXiVL59ZaKqssHO89pJTPp29Y1HfEsHZJNa/U0zQwv/C7yLMZyJR6ubBvvTZtp9JmL+k05
SLvAgjNBS5seDbPL179BdtMY0sfitaZwcDRTrVvp6PBTIczkzvDccFfwE1cwF7JtPcnxzDX35lRR
trMDlGccYIbSy7f0R55ge2mEIEZh0k032x8c4p+mjTcn1JR0j+r3eBkgEXrmPb99ZO46dL0YO5Jf
0817vaaaVZByD1rHqJ3LqxqqbL2qjAKFKVW2n7N8gB/edsWtVzft1p/bv1OfIbXmmckd2HhWX1Ba
r9cf3DwG8S+tox02WFo49ohrgnMuC/0Nxv7zVifHXQxdDUYUC+T/9MsZaJIDECucI53Y1lxFKuF2
hvAZXJdVlHeLGoTINzZQuR92C2ULwYsIXRCD8rxcx7htfIqF7z5pzFyrdVk0kG8KOZUWBJne6VfN
MBj3qGj4110pu9teheFWQwdp11YOobJkYrqQY8Jf3pSVL6Ga6V67bZFuTE6bXLf1lMYblGdMlEXR
gcBbo4e2Esl+fhLWYMUwpkOYzGMdzy8SARZws7k112sXYbBvftjAY8DdKb9Excrfm1Pfoknq9miz
KC5kTLXbYMJHMSxNZ+XA6KnBDcGl3mo7dm5kEmEgDVqyuivLwsIUVinjk+gcfv2YjvIqcuziZcwS
GzUyDu66UDG8zRlFWb2CENMfWihVF4FnI+0XjoWYzoWG09IPFg+9SjAyIE+5ar2Tz3KMIMzW42gf
5yYMJxR6+mKdZaXtkoiZ7p5MBBCjOZTJ57DNgn4PERLiZC1I8lC8j4tkM0VW8kUK4T1WFj3Y1TB6
Nm4USf/JZE9wKMkDcebD+teM9dWZs6GY0PhzbGo5Zi0nFyxEeHPIKoicEpYwBNYu7Z8alTXBysv8
dJMq2iNwOhfCviXroFl3oYkF3ZyWRzsdc2ZZPepzG9eLQvsi11V7o6NWP+dxKr4GnXCaq1FZKB+Y
smucVRI047UWuFWvVWkk3kXf9UhzoMidvsBvdudVV8PYWKnKD557PVjPbg5BdNUgIRGu5tAbw92Y
DxlAmKGHyYxCC9JspYWyMNVRGGBmPs+4iph5W70gUyOaTVaK4sEd+nG6AAttm9sBT5xpjaeek3Lo
wiz4imIXEqtZ7iPGFcY6/4rOGO65STOUd5Rc0W0KGhwnibacn7Danq4tP8EqI67a6LbLNPobmEvD
4TCabP7iJV0mNhFS9Zfd4JbjFmmR9DYyujHcxAHmAKvERy5jY2Zd8MMtO1QAdJtnW2w9/Oc8Kufb
Ao6dtUP/SbTYJQ1MoBvbuBsdPT3Rn4Qw3xsOES+beu+nnXVoUxGAwy8qK/weDFiZBdcaR7BD2aI8
hN36jKINwhLk2Fk8INshG3SGbd3c4wVXodHbNiW4vbxzXrJhrkM2HzX+LVRJgehOkqQPdV6Xxq3R
jIG3mbshLK9AW4T5rlVt9DMPi0E8TgJ08SY2zAi3+lqP021ez5C3Z8AYx7Eqq+lT4GQi/QLtOkwP
bhU6AhBZ3Q3QP81EtPfSQLAdkn4alellN/djj8WQmtz8dogNgBEANIV76TEpFuuyicpvKbJcWLNn
IrM3aZQZLYNzmhKrssi7C2b2CEhQDoSI60xu9dNztf7u9zN/xHTiaVg0itqHULp4FVa4U+/mMGxv
CiFiA7JpalEZMEO9opYzEXGOuhDFw6knwShqK0g/TXhG5SvkHczhotRZjQJTl3aXg2wrvR6ypuq3
ofBjLHw6MWXXhW/kP+kyuDeTnWK9E4eWg2rLYLqYZVnNiy1bGx8q3bnXyIWlkAFxcUDVCLbxBqUb
JKMAqCQjajVGERHq7dHcV1MvGWrSN573jOuUcdXZ6SS29GesG68dY7SVRY2Eq90BAN0j8lPfR2Mv
1F7pospuejcOkrtmkB7wfzoZe7NryytYmKpO1qmY85c4Dr1Pfui7bLMcRAU1RUbNyqwK75YnlPNO
TIpAFfYuHrtlJ351ugKUPSVCIjw0Ftg2kQ6GtwNGBdPVWJpRdAmOOLg0Y5KjNac9bzE5kqW1yeTQ
WbtxGBP1ya7cPFm3ZtgWO7PsIfgzfoQwn5Z+gYFRHHfyElwaoloYGEIinfHsmID4t6gHlPzwVemP
1YuHGAHgRIuR387iFf8IoMfqtR/lPQJmVhLd94YuaoTMhfnEPDl0tqYYs2mbxWG41+hkeCsUUvKX
3qzB52PyORubYmqIV0Nmqa0V8Ds2VRAl107C70O3y8ySVezV8YtsE0deLIUjMtRF5X6JMpS5rpDI
LK+ZIkCBB88EUwiticHhmhQTyp/27C0R0sq/eSHF9qpFeelh5n79VXcZ3kyIC0agr5F4CVDimpJD
2PpodcGGxb6riucxufA7M/o+zhhyYg/nty6BSZvWWoY5hb/Ce/O2M5CwXDXNnOByTo+iWhSucKdt
6OkaO7ebGH5plFCTFeJNlA0holKYTPnW/AC6B9v0Oqz142SX1S+/VfJAEEeCqZSR/T1Lp/q5qjV5
mSsSBLhr6cUlWt6Vd+TlYkdTaW/ktivj7EFUiVlsSCw6C7iwRtOssBfob8xTkr9r09zKpEEQ1U7i
sVo5ceLFK1oEeMdzqZjJRvUDzVUTyYD1nOalsdWQ/KaV1wU56qgFs+XNPPjyooyoxtZ1Y4TfrNJt
FVMTkX6Dyux8m1xd40jmtYm11UjwPNFvi/yNNQbZ3TAW7IQT1OZNI4W+QYPM+poq5UKLT/hTiGV0
N7iX6GhtliJ5JmbYOFAFcOZXUtI7uMC+z/4kigE2fzhNiBeRQ9JW0X6FOh+Pilp6gkoOLY2w9C7d
iYHExg4N/AEbacTIxOeu9ldDl9i7LK+oz1VJfMWnrTCe7CQPHhkGI4Hu8kMcUq/Uu9QydrgXKtP6
Faetm68bI0teymTUBXz5NL+2dT536P6UBioeYzlYGwSZxqem7RHtx62oTnelmjLUNjP0lBBr6NCq
UhkGciR1CGRVgRv9cKdJDPt8GDBptcs6woyyCRBJryDhF4sqY0UVNkR8Wa2aUdgyZNwdaiWKlzrB
MvcSqSvjIp0S1AlhXk9Xsi8SF9U2xGlWVpHrR8eO9KFCiQPFeTOuLzu7s6NNCrznwVZ+dQ8wqvqs
8LTOYJ9X5II5BfdOhVZprOCoZ3euL17cWmrF/KEgmA6j6FKAP0nP205H39yOZiBQkCrNYNzTg8Yt
TiG5e01OYtA4S/rkH4TnChSlaJjiGtZZuNX5aWXLbwRuG3sA3A9QVWCAQNmppfrs0a2WMOcnTE3b
KWPUMeTdQLxwE/lTZTq37vJIhreJNgZGAsTvDl+3xP1GQOeCGdvURh5PZ+b95BcBAu0oDH2j52F4
14nvq+zCRIMDdz2LcPxVEWuHNTIbw/Q0kPF3KzlOXnfRteje7Gjjth2TFqaBF+Nsc9njdah3AyqM
+oJUg6+pRJ1jugrS2QgPNr2nGfF5syqfleGiKGfM9YzRkR+5x8YX6bRyxzm+l3ZtocQztE5+2VH7
fWfmiuzwCMZdXLmIjT7GeeDRZwu8AJOKqXc3tj+WhyAxcyS7kN8atgg1WHBoSp8/EVMCrZkUpcWX
0Zzi4VMeNpXzi/fXGU9ZCH4JtcjEMK5q4ky01UFj5TcxUQPpZo2KUlE3Q3EpnLRormQ+xtFuqDLt
Plaot94gYe4+JKbdyR1jf/MX6gZTg1p/pPF95yi2m2KAYbRrO9llmzEv7YrxUVfjaJHI7jrI20Zs
wwEhsBSxSb2oilTd5n/YO4/lyJEkDb/K2twxBi0OewGQimRSZbLUBUZRBa01nn4/sHe2mSCHaVV7
nT51W1lXZAQiPDzcfyFSjApdWHxNDt49V6mnWUL5vZNApQJ2FLthL0vJZNyOahcPm3yS8Qo0QrPH
8Z0TLLo0qoaIyCWPraM0cf+zjUZDcICO5T9SyROK3ZhWJBBT2Io3vig1V71hBSjCqWn6rDT6yI0x
4iqxVsck9q+Qlwj3UUYx05U8HnKQ+JEXWhsdZVXHa3PoQ9QyxVvwuj2JumnUX7omwDmCVwzaNEw7
fSkK0bgmlRCEtQB5frTrqjF6p8ukUHY0otGtpqGquEGbrTNWtd/oio3Def2Th7J4RIqmeSRO4yKa
i/AqLLVPfaBFuryLJUEdnS7plK+CJ0w1685bYl0xtauItyphYwxiz8Wz1aht/sb6bhCjkidHWgrF
BuWW6lqvSnFYDxIPNldJ5bG2By8WvcsiloqrFHgGnlG9j6tG2k+yvJKiJN0nKUB8TEN1+WkISu7w
zkBxx/G6Ulr5tQCYPUetGwuvCRfKpu3C7DsZWLQyB1y8YJOhP1xo8DiQ/0HFyrH8kptNnm01kROf
MMbsUiThAzmuXb9Mc0wdQwsP0Q6pMF4VeuzHdjCmU4jeIBoOG3hufbURa1ncGAniNVdFTuSJw0oS
r2Ksim5Tqy01R638KLXbucHJY0cUdDep2+jHoInDN1Ea4wyN0gEIb17VmBnltTCbfJiC5jlaN7M4
ZboBV63Of7zavaHqVar9c1zL6i/LnKz7UeulaJcIOopvQoBtq6yk3jexbKebNBJUJDsbUXvsUFpU
0S4VzHxNzB3AZEap1FwXladV13IxTM+aV+bVRTX2yH573SzWjAAsz3FunV+9UundqhutQnSadJap
k81RPSTZEGFIwzbtV309jqieayM+g7hWJ9aViWQUxvFt2fdu3/fpddLCkoWl3nP7SaCPBifMojzc
6gYWnQIJ+5Ph+VPjoF0pwjFHqYmjrwj0CCM5DX6i9poqx2agewDdqO73AGfHbutZNDU2VEKHXyXi
ZaSn2aA9Ie9lFW6OArXmFrpvoYg+i0ZFdgLa9Zig6hU4eUFvitCF3QFry4OTyYbVYx7FZsBzRQ6x
+sVS8cVCjBxBqgg9/1UrtOoN70UDc9KO0gSXj2oc4ahjXVLLso9eDsVRbBclHrbcIyXqpQjnRdfI
XBrCDkGCFClBFBeli0pKRx/H0Y56O/5Z7UPYz0KEqp4a0JG9OF0rES3nuSVDkwUaIPQrXwsrR1OR
gNkKUpcpK7mnUwuDOUWJEIm48LYuqnkNKk36MgwhrRNuxfZxCPrxmvZxfxNG6ejtVJQDSrKuQrhG
mMQfHVXJ8Vg1KPnYwTDkezEeU/TEgGSDSxkU5bkLwtq7sKYJ4OVo1Pq2TI3y5+QhGLqSYW8K+Ier
QepafZof0ROsLgOFupSd68he2UmZVAcEaFuIsU0zUskULLHeJlpUazfIcRgIWGKkzlMcOMG2kwfS
X5q56iX8M8Q9PQXVfSetRqQJ1VaM9uMkqY9DZRiQBGKJ+xOlpUB15IBXpG0MWt3brd4136cpRykg
N4yUp2QQmliCdZZ3KSsqZY+WtEq0h0Cvj7NrxMOEWPuVpRR9sKpzHAZcLTKMGy9Q9esoLKaXtBaa
2d01LX8FSay/9CXJs22xXj/Q5qsRdQ0N+RE2aYwbDlo4ke3lifKNKp5/iDtEjHich3Jnd6T/NVpq
VnFbIpcKqSsXCC4FoHSD0IO696oRMTQ70t4cVXR6kVWkntF6xJGCW5mkoM6udFDN6PLhDlBvFL1q
vlVDFP46Uxafa1snRSRgFzKlSeD/wFpo2p7WR4uYSJf5TfZCRMIj71eammuETCfzmOU8YzELFrNd
Hj3F4b2E+NqZ0Zc9IuA7J6MvSlhSVliiYbTZC0+p/Yjw6nN+UPfNN/2O8FhIDja9heE2m8+HXdak
l6MuuiuZYha+KjBqokC2mbRnBB4vBAFL3QrJWG2lj6rT1t2Z/vm7KuNirvOvelN9j3W0n7ymZ65I
lBkG6/sFmZuEZW8QOvXUM72G+cP9+w9LgfB0OFRCRTH2mKQ+yG6SpLgw/xKMGDXB4Exf7POJ0aE+
HakXqCvJXZe9DEJ3QweBkRRHNzteNqhENWvZOn7+/T7fNWze0wGLDCHzGiObF5wBbbhBbhbefj7C
sqt4ukPegYG0rPAF9DuzF8pq9kxjE5774cwYy27M6xiAcUDKglsBHHg6C3rxGj0+KXvJdvVGdY2N
sPs9sw20L+Yt92aIxUINU6015iBnL8DIV1X6Ekjn8GkLGsH7IRb9HZiEEkpHzILHL7dsJtu1nXwp
3Wo1XVh3/u3kBH9yet9Mat4db86RBmm2RrM+ewnMdqOGm7Kl5rhR82yT+NtM+Apx68xR+nC/vRlx
0TeTq7GujJgRdZhEXrX263P93g8P65sRFlGY0jH5AJXLF1EQ16qg7nSkjT3vIq7PwE/etUGXW2IR
cT3Iv6HRjtkLZIodgFBnNCoymsRtqz0q1I4o1eso+1lJZyWdPgwTALTQnpkBxNpiv1Onnwp6wdmL
cQDHcZF+CS9yXArseKMeqMrEbrRHy/0wXo32OQelDwP+m6EX54CezKiHspm9dNZjOzzwBvT7yjWV
F9G/FpJgoyo//iB+vBlwcSrANWfKWBnZS8qJs5ovcPsdpI/P7MuPP+abYRZHYaKXa6QIjBFCpPX9
7S1a0i6iQ2eG+XD7vxllsf2haARKS73sJTVwRCCjDcP158t1bmsstr88qgIIeparQAS2WVEdkmaZ
CmfAWOscverDsPtmNosDIKgxDksSY+WmY6y1H8YPNIDTM0smvRvFnIlMtPjBQOIzpi++TDnlvipP
g/Qi60N/C+YL5dUOofRJjyZ3DGZobdn4e3qRCo5LWeKQl8dPEXL3bjuoQNajOh3s1NJVt8qFzpGA
xwEMLcwzP1Sed+JJmmAhB6WpMyCB7jhs6tNoqshtIcZ16T0BGAX0wNMSA0wDn6vAoaiNqWRTKuav
dC4Z2EUboXwBBQHfj06pjTtpsBRUWbUpu7RGb3qKIQYAq+iVvrHJd5riApCHgd2IaVE8b4WAUvGM
QLA7eTKhACvI3HoyLLfPt9PHl9IMLJnFxmaGxumkjJJmdjpf32a0RaJcwwH6sf7uP1h3VId3QX6N
u8q5m/DdF1+kd/LpmGmUNqGkkAWlZsQz5cfk3YwsXEGb3T9nmfbKYD35aovBFvEFGDqaSSnJXfoY
XocX8Z2502+B7hlUVa7wQPORgf6Znrk7Pk+KUMo4naEndbUGQoQ8bzxM1teicJA8+/zLfRio37xG
FrtxzOsopY3MTQuwzhakO4F9KDS3cdV9V2kXZO2jFTy/jvkfS+d/vMow/HtL5+vHtmpPvS55JPzl
dQkf9J/gfOEoIhmCioTBl/iX1SV/AnSJlFXl2QhK7R//9S+rS/GfoIuQiZx1JxS0C0lA//a65A/n
AIM+FAfSAqnHsfwNK+cFNBLeofX6I6DVALLGhWXxnoKplAS0c7zbGYXtygGq0XX9NJbVuC1MeavE
smA3Wjw5lQkoNP5ZCSX+JFPnNsbo0kfVMfQdjC+SCXAgHHYhTnqO6Bm+03bPwiQ//WeXNePu5b//
gdLDm0P+zln1yyOHsjndZ/P/8b/7zBBxR0UmYha0g5QwB5W/9xkoPaRnuT1VuBEE1H/tM0nBE3xW
tGF3gpHEevPvbSbzF85eY6BCZ8w4NY3f2WWvu+jvSIuMFWdgprnOdB9TZOOeBj2qjEZcpGZ16LRB
/2p6FMYB/uDYMgbZtjGbwg5CRbnCf1HehcjdX4LAkR+NVJedIczBT2KIsKfMNN349HpdxVemG7h1
xqY21Xw1RVPz10b7tzys+W5b/uCZSgK6nH/0pW4EtfH5YRnXB48b2U2GaVp1OVIEuVxbawlwj/vm
a97+9Te/9XhdZBB/rZDF0pDqEBGgty5WqNZac0rE+tCFlvhFLa0bHRoouuNCv2oH82uMTdhFkyXR
1gJg48YtOuIZ7mirqDFMuxC6fQzuyImSHgMVw2qvOkRCV1WDb444mhirWpFB10Q1NhHknZ0SyOP2
8ymcpp/zDGBOgB+Dtaagk/Yq8PbmRTlJra5SDW3wTqEkil53b+M5EzqWUicrmP8HMaKcJ9Tt4fNx
F/yn14HJTmZ5V7Y39PNFjUYYoi6dsqE55N7YXoyCHG5kvwgv07ZpL6xGBUhmCO0u99FGLUZBwKgI
HVLTrCzn938J48voAcgiOrBLyYwEWgm+b2V70DKt3tKUV67MYOquQm7jLajJ+rY1S2nd1GK1M7So
Wat17NlqHpyl1n7wMUDhIVEKD0vhobR4JhbqEEuILEyHeObtjh6eBVbf9g8lO2hjjMlwrAaolOEg
mo6EsdM1pylepSGKrTSKvB0NTvOuj/vkK0hceU8vpkNDIEmu8VpTziWa7w8bIG2kA9D+INi8+4BK
alCapjV6MMs+3BsB1IagAOajZWG9D3CVcxRqipvWG7NDhGHABfxcthjsBWkt5vGAy5g+rfnjcJOB
yL4BKHWOqz+nTKfxgB4k55KIKAIh1hd5qUBpWfWzSDmAFlU2UTGONmYxihNZsWyf2UUfLAfStBwh
g1ipgk08DQUJdkmWOKjyoUPJPrPNNMwmGzMvYNY0N+hKRgKIvi5rwDpIvijeyxpIyXXYYpW2soqq
AnJD87JeqZbUDms8sFBDEkJL+top5Tkd99Nccz588y/UuF1kpI+haZ7+2FqrtKkJJOWQ0PLbVGhF
rgO1KzZiM5ZO2UXyJXLE4w4gb4aLnyedOXKvsnUnHwatJ1QHJAnduVe6/un4rZoASYf4cVCkTvue
jOiiXXSpX8t2nqniocHlgk5mNsT4NHhqjMlVgnyza0SJgqmwWGs/UisZMxfclrWTPKxu7EEYvAdF
TYxnS8S2BGSDdhlTI8AgGcghdja6OWRzd9N4Ditdbe02oGW0qoFI7hkeJgsEiqjeVb5Or4zuZl7i
ThWD8E0HSDpuAxQIb7A8S1NHBkZ37CxgHPMDB6hulbTxSwku48WQsUq0vTH1Y8c04/qIpRhHwUI5
5Ges6EMOVx7si1uoIwBMX21AlYxRjyexVhQJQqtNYQHrQTxq43cmhoqA/4oMw4E0xWM7UWigzrZs
lU2yF8bu2EpBvfanKroUDbBudFIqOAUpZLl4D0M8BvkK5wmmsBemmguF7RjpFW44kGliV5WwklmP
FcYbm66posEt4ykSdoXWR7texF1nXdKcvCkwVQIfKPeYWWWYSEtn7tFFMYf9OGsVQ/kArP4aVBaB
DxJ/3UdRaxz0dLBWwG1Eej96uO6EQv2Ra3J6i0MhTtW5ph1AowcvQ5CoZzbluwOMcyokYxWy+sxc
XJ4JKc+DNMgb4yCkZbwB9zU4mYAYRgdaf5sacn9m0u+CE+OR9NGA4snAK2MRnIwiQjBCDsyDACJm
m9B0c7XcN9amdVZP64OpQSCkHI6FL0y/pbQMMTYStH6yDlUeGDZwK38dCxJ5Sg3PLAXcvv48GH4w
Na4xEkfyItLGpXRRVmBg6Q2mhR+VRt2nBE0eifHPDBnA3/9oZLuzwOIskMmdeRpISjWQVHz2vENf
SPluRqe5fiF4244Lwe0rbzhTB/hop85yE5RxZ1YFOfrpgCBQEf+0MuGgJnK+jRE3WeHYFh8kk1Oa
6dxoYdMaNvJ80woAsrq1YmQaPl/epfDWfFyg0YB7nyU7aRIucifPohxBaUw7AFkl9JUCbKNdXJZi
5SahZ+KIMaQqocxTJ6CQM1rTadiEvlOh7vIwNRpcSAPVy7O1mfmcnsZ13t3cueBONbRxljKuioL8
ONV866CFrY71ircrQDDspFKXDkoWG5c5FXjbUrwOkqmBgV8+9tcgevUzG/B9Yk4+h3QGduvwdVFe
W+wLol+p56EZH5FlFp49vw6/aXjV3ZSB0ry0LMboSmMDWhWJjOFRzglzYJ5DX3JRlhSkb1ZtxV/A
1OPGq2j+F3SSyhG1UsGT9nFdiA+KzATdMDDo7fNU8wxbHFOWuUhUxXfCohjP1djen2H2OAWGmfPA
o3HZrG4BWA1F3XoHIVAgQ+rwVFpc5NY1UJL1oFTnzvBH47Fu7HOKGnCXFvlMqyS6mE66d8CCdZvk
teeGcXw/helN1ZjtmR39wfdCIpXWCE8CCCkUVE+PlSz1OJ7WpnDITBVPKqUJb9BtC5zew28la0d/
F5QwPJFNqSDuN72rDLwLlFZ+ronMe6waUVzGzWuToLy6tSLdBK1u1fHsHKrVQJtqc2fgfLdKinK6
pCNSfoNRdE7M/aM1Y7ux76GnQHJeBgdSB4DzoU+aN4s36N6PLppe6k5+SlRx9XkQeB9jWTFI1EhW
8Gqj9nS6YpGSySWoRuGg9HjtZanyI+gLHFk15fvnA71/qRFgqYdBEJ+REojgnI7UtzVOh5rlH/Og
bBBozqdHRRt7H/+foRecsdQiwckizOZ4aOPvhgl3o//ocW6d7FQSmuL6zA+aN8NplOEHgX/k9QGH
krv69AepGbzntMj8Y6JXxtYQ8v62GSfN6Ssj2opR3azQYkmuWjUrVqblmTc8S4ozFCT1/W9Q4TSo
pPzkLrzWTn9DDxjNrJMgOGKn1u+KxOhXWjj+XhN7zovQPEWVA90hFJ7Q0DodJasrFA1Bbx4hpdAe
IgFz4en8wbZF4lWbRRypmkAnPh0lrXK0nmQYM009k5iE+qCNyq7Jy86V2vHn51/v1e7i9Ovx9uQK
peoF+uqdutGY6bJgVkV05MZ2M1/M/KseoSDIPhCmpU0VNNq1inqygRubl0Z3QCSxuKoKCffUEmjx
arKa8SGRC+u2wwz5Sc4KesaeUxrlRkn1WiFZzvBi1Bqj2n7+2+fzu/jpSD/NxF0quZR5F2mqLnWC
hUFvdKzF+iLS8bgvjfohT9RLUUueZak+10t7f8gpkWivwhOvCh+Lna5FQTwFtRIdexMhBCgA/tpL
WnFVeJ11JgR/NBQ1R8jPIhuBZ/3pJkgyRDSUVoqPfTFawORM3QVIrNmjhCP858v40VCQB0FUE750
IsvpUBX625pWczmT/0buVOb+RsfgaBfIUnfmWf4qKbH8ZIxBRRDvFUNZEgUHDPFiRW3yY6yW7Z2p
V/I3fzKNJz0Tpe+tNCovStcKwJGDXHK0NDa+BRV9UjuNcWqDVxgKDx0AtnUcVTA5ehhcz3GMwafj
Y1M+OIURwRZvR60kD5z65sqDsjO5bEllAjUa1rdZrOUq50gF0Q+VpfquC4X+VFWw+WwcCDvsmnF7
QpELI60IXUmpxwSkNHYRcNzkyte74Uqs/QQHCl/vedmNla64RjIp2BtGQe+k0yTrTmgN8ngp+piZ
ANEOzbuqH8TJ6WQva9bY+kWTrepF+R0zy8KwZS8IfojFoIBXifIqWZWQ0jq7GaL+l9T7CtdW2eL2
Q8UUKp8FkQpqbuI76Tjm15WA9acroUJKau93XWWneiyUbhhZ9RWdXQGj8mYYrmOpfGiQ1oxWiTGO
l5AsxTNIA2UOTIuPOwu/UXtFlADs96JALSuJWsaQa4+pD6/Cltir0BuiLhrA6mp4tUjiFGHgMpo6
POLBjJ88vRqxB8Ri6S7vKuRFFYzevk7k7I3bZg2UK7OEoNl5Q70zyYp22egXXxK/0xwRf+PruAry
wtFbpbnuyr5NVo2pdHehHlnPdT9QypXTvu/sQTXin6UmhhiDp4lsOn3QSMPK6JvoG7wW4dwz6NVb
YrESPCdZC3T5KGGK85F7U8aNMElvVLhlRzWWrWcNwiXYLaDYqS11RQECGJNntlAwm5aMIuj5DYoo
DbaZFPktR5XSfA360WqcxIKAja1w7j2DmAORmldQgJErEb83aN9Ejlmq2Z4pFZ2jFuTweEaHENbg
M1LDbhJfUmw11bLrhg8AGSvU9d3n0eN9EJ6VoWdIOfAuBA0Wd2LRwhnyWqs4QpbEGMfKvItA6p4b
yHurAK2YSyNOzwEn3kcsSuPIUcikpoy+fHDhh1g1VlfnR4mqtVsCLF/LSEevxKofD59P731iwatu
riKCoDAZb7Gnqw4wQi5F5dGXkGTQpRprrWH4TTcsEgtGmcuVQI5NUrrFTUYBWWu0oCyPgxoHbi2a
N/gklCvf6yInaMb7rOSRoUEHWX0+uw+ervSlkJvlw8117mU8HiW1CFPDqI81acejaMDWN3Ix2I+G
yi6F03gLHSYBhgodL9Zj85paqfUzCgKcyKrUO3Ohf/hzODLQTede2rsbvelQru5hrB2HQhpA1KVH
uaqAn2ltj3ttwB4XzfHOzKVsXQEgh5k0dncpbI4LuYDy+fnifPDpNRpJCPspGi8ZdbGzdVzTMnUQ
62NfdtALy362MYZe9vkoH8QKjUwSqAobGRm/5VsLrqDUQs/vj5Ckpb3od+NzE+ckzdDhGgDZ+ljZ
XHnlSszV+iLlt44rCeXE0CnFFmNw7G24iHQxzqmnCm1l7krfb1LYweH03CZ13bqaLmDiq/tloLvT
KNeXgyiMqWt6/Aft6q6It1Vaac9e2EiO3Aip5UxjFeVncprXZ/7bsEgRgq3GYuJ2+QrzOQ2LrWR2
qh+Ow9Giw7aRu5pbM66VEjbutG6o42wypa6v+CIPU9ZFD2kmF5tcFmHK0BVbp340UrIo84vBy7p1
HtTSRe97uRtDTDjzoFjgWuhw8FspZCHErM8OdUvYlDVKetigMXX0RWP8kpRIIGOeB/o/jBNrVdWR
4MamuIU1GjsSe+VemAZhV2MfclEavnUjB1bzPdLgzH2+X5axb/5d89ngyMIpNJdqNUXXBrWmZ+Ox
zMAwFWXYXbYyLipmOwZ/MBT7EasWRI/JQxcPER+fL6ip8nhsQ6jphaiVzuzDvmmVoDqTgy5vkXlW
9D3whuHEAf9aZNZiIwqelurjcb4ZkR8I6uPYe6bjR2W3z5LY3Es6Sc3nSzkf4OV2ROEQ4XE66kA4
FoNKVtmGutExaAkN35cH+EXqIKw6n3qUWAbnSszvwhuzBNyGRC5BBYHL5StVleSkqdsGsgUqJWuF
5AQleT8MrooOBogce+VGnJsJ06BRD+mkh67K24dCSa095iznRBg/WHM+LRV+ykos+4yEeJuktIUl
cLZU8Ui5Mna6sB3uc2oONvQpaV1WMtwwpGHPrPlHMQCEBZ8aQAD/LM+VWanAYQpzOmqeIFyi7IBM
qhqWbj74zaaWNX2lQAQ8FlWWrMUpFo81rTeXWlJx2fbNHrML6VKrVPGuLYRmJ4jFdEWmn7ulDn3h
8/3xwVGbTVBoVRIOZqnh0wWaYvogsZFPxyoI0y9QY+Q5u7LWVVefc16Zt9piK5ICkDsrbA3KyYv6
RS6h2FapiXRUDXi0dCnGXYKSyxoxNOScx07kjYEKCMTF5kz+Nn/l05E5bqi5Ie5lodS9nCRQEpHa
szUd9W4UL5pKHm+9SHj8fCXfTw+XaOIW1kNYKGBMd7qS44B9Is1A8ZgVceqi2phibK+mtqXm8Rq1
i+GiKtPuGmZtdybDeRXTWszv9a0+Z4vASs1FEBuR+/PSUJGPxaSObmMK6n2qeTpOyFYrF+gFhHHl
ovciIlnpkzk3yBL1bmMZEnRPMTVW9DBFEa3ADjD/NATFg1wH2nag9V8hhDbxN6mRda0YeQXfEGT5
r0HWUsQFBXM6mHrYHmbbYPS/k1uzArmwZhv4cMLRmfylTlqOjbqqTRejPmmwnrTWCuwcdvcN+j7h
jxaJrl0VAnMAApsoX5pRCwYkworhBpp0jjwZ6JXyzLZ/rZucLBl2eSKSa/hS4wfEK+b0a5mwbWnK
6fFDVIvlZZzJYutGWj5cGWOY+KvASkr5RqCBkdqZoaZ3eJpGooMqYyKhAVhDSx6mNNdstVR8wfYa
AcGMTi0fhbQFk5sOsmlPuCEK9pBlGeJAHUKIdObTHF3sBgTFOPiIMqRp2d1PuFD62F1imTJaKMfb
kiY0+MXScdnSVDG7a/iJ0ffPd+tr4D9dADpliJeSAFCJm9GBJ5ERrZ8eYcmmfDCUILgsirTdShrs
USfy9cwnGOV5CHy4La954URbv0+a3i5bHfE9tRRm9Rh8ewKnGgMF0XvUJrb+EFurBM0N5Gg0zr+r
0vPYm8hdhrZhxXmBIG0fPKm0qJqVWcXRupsoozheZlQ3KLxQbkx1TEfXkiipZ97tcxhbzJZ6Jgk3
Y/L2WJKmaGUU2J+Z+UPXYbfjc9EoNl8uuPBCS92wS/JVCp91K/qB2thTGpdnQtC7kjau4Dh1GUzc
5Dn3iuN8exOpbdzWrRl2D6j79NsYua1VbjTxthGxGpp8rd0JfVxvchNxCzFRcqfP9eguMNJx8/mX
X8C1CfNYqP7VqwKNMSOxTr98Jw6hkmX58ICfUvPdkHoT8FwTaDEqXMguO36h0Uoa5EL+NokTbyTf
iP2bzJDlbp2MSXOXKh3A53hM/vpI/4EGA9rkNvgEGtz+7B7/y3lMfr7kWci98zNrEOL5C+7J//kv
8Kb8TxJVegBzHWIGHf4feFMzgXXO7W8ZZ3iRxPkNeNP8J2xEOqRcuXMaNBcv6rxtgv/+hyDL/4Q3
Tc8czcvZg5aL8TcgwstUgqOFQBoFfThhc+9mkWvlptH4ql9492nx1EeuLn4NzskbLtO51yGYJ7+Y
MgJQ0dOtK1RtMsJz9+6VUFxFxbfGQjjSepT8Y9OdY3S+O7HzYFRDyOOo/MxvutPBiAw9HnKScN+P
duAgy1WuhnJjSraBtpW6zTZIAb756rd/xaO34M6PpifT2aHLz+fF2eN0RDFqpELNVeG+/ZX/yB/U
A6+fs4MsXwTztKiCm2QoQHKkJWJVKyLEfjLNuy8iE8kHLiu/clQtWk/+79mFzL0kC0M68msKPtww
S8ClR2PDR2zfu2/EDDGdhyL5psPQkK0a6RjpzOItkzwGw+KHxjEKvriyLB+NiJTkRV424SGAC6tX
N0p1zpd2ucHnNxQ5HrEbqA5nabH7+iYOkP4e/UPhiVemDMRRc2Hjnsnm3uWRi1EW4RnxGLMb/ck/
eLMymq0rX70bHbH+yjZ+04wHzVlR5+7HU4iTa73LAaRZrc20/OBQ8zgj+q9LTT5nefe6KidX7zwI
9QUYCrN75BIROfRoBkZFGhyqFxP02OCMxbrKdsNTvpOfAiCIKHIimfi1h/tOu+OcB9Ryu7/OETVH
2qbg/jCuOT1TcsFd18h5cOiSh1EtD0Gfb3Mpfu7L4syHewfUWQ61CBh1E0bcpmVwwGpxCmzjXlyn
N+Vavhr258hBy82+HGqxFeuq04w0ZCh0QXdVMDl+cw5eugxGDEHZgIb3rIQ9w49OF07UW2lWCGM2
KD2Zo4Z2W7CKML1pJGkbZOdi3/vDNX8fkvK5tW0gjnA6XF1rSjGi23YYAhnLVIJr41rnrHk/GoRz
S3uT25AYu8j624BcW6yIEQir/RLk7aRFqIT0Zwo97z8OXb/Xfi3QBfB2i1Ei3MxkKZCDQ9lo0ZEs
OXYCwwMu8vlt8eEwkILmSgO5/PIyFIexUgpMfA8Af8E4YzIhoTB3Zi4frRjsoTm1gNzxTj+/tpKo
g0lJVO2rVZtcYyt/2wXR5renMvfUZndD6PkkpacfPy2n+WnYhwcJmZIulpxKFc6Rvl/dYk4DEZyD
N4MsPktTpsVgmQzi7m+OyhY5NOtrd6O4quNvn+6hzpN4u7lbXKiXFUJ9B/lytO/+YJ5kWmTdgB7I
vU7nGVegswOhDg88GnmGx/m1nzWr/98Yi3Mb1AkiN2LJF1OTrTkOq6q/+P+NsCw3oJ3ZBE0RHhAe
qlaB1rpNVZ0junywu6kVAiGdwZzE70WE62sEXc20DQ9I7G4Rqp0gAP3JNP4eYXHR0nrO02HsGIEA
V4uohWZnFuo1RXy35d5MYr7r3/RI0VqxED0fwkO1ljfDWt9MbmgfU8d0w59Avo378OH22dj07jVQ
vyekar1701F/s8dD1QuQBWQTk9QIDOcisgIGB2gtTuGBJ+jOn2LXRxD7D5by7yGWtS8fYqCA81t4
sG547W/q7JykwPtyxTwJ6pQYOkJ6onpwupJqCezB6xUO7xPiCZt0W6x5LO/jvXbtHY3V8/eLreHy
HfX7ZB+v5W2+rjbBarRf/mCib37GYlcGaVQjYSWFVL0OWTunsecAre+Ilq+f680Qi22ZSNLUg1sN
D3DYN97F+LNGnR7jXvSoVoaj27ApV8mq2CSQuzI7Ne38xl//Lgrs9UfgzUJh9DVzW8xzwlYwHHot
PPh6uenbEg19ufR+fr6Y81/y7nTgN2NgRwUGfklla4o2II/Xw0OYX3v0+RPhcmwVhyr5n2zPNwMt
No+UCVafdyypOYYOckTU584N8eEGnVser0gzOJaLoDgEeA0q3IyH/VN6kaylS+kr4mXd1liVLrwk
J3WhVDjmqr1Eo8yBC2Lf9dvgQrzc/sEdQ0JvKpwS2g/LZ2ubheQEUxod1Ly+RjTyGufZM1fMq3XB
6ZcD2k8D1mRRNYks5/Q0IsaNOLEB69HPkNauJ6E7SNHQ0MRVlLp3NLUfvnelNv0qhj75BlCyeaxj
JXko1C7a68og34d+HF5UyFsgPDwKUGzA0HjPJipqREfE6LGyiZpy33qR+GvwpfG501MxtPUiCfa9
qCFWjWSZMrONiQvY2XRCaqNTrR6p2+YxqnRCdqdnmriXdY//1qpJsRxEHqDYoBFrIogqjgjmWVaN
6gXKm9m1h/9hajfKpN5PZRrszRqlPKrh5qCsBpjNuW0mldHYct8hHBZWMjQrkAwlBhLtoHl2o3pI
LUCWzb+NJmgW/hUDNDtCQR9J1KE2f31+et7VJ2bqCrRcldYWkEYcsU8/wmgAKfa63jq2NTZjbqNH
eb1HV7cI7Tppu2M7xvgml0FdRPaEonnmtCU02M3UVzF1/9Frv3z+i969GGbRCsmYybszsnMJHU3x
xcxo8HcHWfOux+I+V7VfcKbsPrjmdvrdWw3jSZ4nEk2rOTtYIvqmMESjffBFBhNtQ0J5tDoTntQ5
UzrZ5Tjhco7Y6bwVYD0sFlgsVCxeczU8monCjkGZuPium73yko9eUzummon3aGMJna2BhpdsHZnN
iyoKol9pGPu3LRK71G/gK76K5ibVQ+t3deSEQLW+eA3CrTaWnPmLZ0I2whGr+IWqufgi11P7Y0zl
3kKSaPabarShRqyvNXHrE7GyAtQXafG9jg1naUu5Aqumlgb/0oe0dGfG1vBgBqYCLhtV2Aw9aCVL
VoKXIdSO9mS2x9cGieUEMV1tM4Q8zO2WlFE8E3I/6ANTi8RJFDQxVSZqjKe70xDKOmjKLjwKqEru
RRNzqv9h7zyWI0fOdn0rCu1TAZNwywOgDL0rttsgmtNNeO9xaf/23Nh5wJ4jkcX+WdF7LaRQTI86
KxNpPvMaRe3hhoUZqiYx7YRvptWKczso0cAMQv2eqjwOUvVI88UsTyQY2jrc229JdgEig1QJfAZ9
wKOfU5Xw6+oyPaRKWm3rXA39KQjsvQCatik7NbwAIgPKQbX0B5oFlttjNfuoo7OqAq3r201b04hp
jGA6D1pUO5cyw7ahCqOtY6cFhcHReghQ+hfjXF7pqKxslQkGbzYj584dWfrt2C9XQ2Y5fjRSU5dJ
p5+6ldcs6e0cV50Swk0IAZT1j9vOCJOGjdOpysHBcYtrqZTd82APqxRiqWoXKL5LLMWG5UxXG4GS
JCrnd6M+J8O+UbriBgKkdihsLKR6c5lvaQ1Hn8BnqId2pj3vzqGKG8RcjtVtl+e80zNBik4TcCjV
A3zC+s6IUyJLK+/TK1NBedxdUIZRvN4J7Z+qbk3gXFH2cinIxD+HMgpBNdpRr3iRqOvsRpjpUHvY
i06ZyxkIf1ZB6XwWaeLcRm1vpq6SDFrnDrmVftGGuP5rnkSAPy3Iwk81NdWHUSTdlZb2vXQH0xFg
uVMLvdaP77j3RR5uXfxICaSpQ9NsPYolhjbI0M5MnENqzt22ret2U/c0bFxRO+Kqbyx5Q6QkLvIo
Wa5anXeganPn88e/4l1yBBlHp46hER6B3zGOYsQlxZylRzr5AN7S2fNcGYgGW9btx6P8Bh+E0oAG
dJ4SHv99nIMpIX4TRpwXhyCoVBfwqXlJ33zwq1DZIz6NfqqzQXPV3AUanoT20k03Y45YP/3RAH3/
0bhtOXfbj3/Vb+YOZ8eCCocixZrPvz3JJf5yRq6PxaEYbXvbdKWxQZnrlMnj+3iOrgnQDW4vSis8
NUepep62amQi9X3I8qa9iEwluLZFaO7tNWmv5vQBskJ+qYaW3IyZ4IUVsb5BTzb3ejj1G4TEoRDr
GIpMmQatlzb7XlWE7tNbvLdbLXF7hPP3phkY+74tov0gQH90Bir3dpKi1E9rYkOkgbsDbLo/Leqs
c+OVpv9L1+hdBxASsgGLoC5B/WGw0Jooa7dSocCcGn8mH0izkaFYPEp67CJ6Gkf3brewTSX6XAfb
7JILJ0jMjVUpmAImOkXtrLC8fMjSg6MGoK+quTn7w82yDu8g2A01kEqZcRSVm2aG1oPZVQcCU+FN
sK6vlSjuTwDpXhxW39y8DEN7Y41GVvrpsVFxVcVKWzldDQCjh0HW4Rfipku3bNLajHZ4FKHgQDX+
PswDk1ddvWr0RPWwABZ7Lcvm87yfc7dCiuEcQWPNXdLYeo6Fk3jpUiPfQRQNBnKlY9sKgJmpKv7M
q+zlM8GMB2+3SsBAcTq6UNAJKEQRD/XBmXoczQEfQXwDbW+0xgMIwcjVcHb4+NO863OQzJPN/xoW
WOjRp4l0hIAdY6kPqTB0V4vVYG93i74Z1Yk1wsvVJZIl3U1BXHw88jqZo68FEoyQxAD1RRluzUtf
VWU6zRm0sF6agwNbH7Z/ZwduC1pjAxi28lNF9g+04U9RUN7dW8zXonEJgwt4HE/H21GVJpdKq+rN
IWnLzpunOPDkfNLzbv1b3s6NdJr0cyXEErmaR9eW2sPvr9hch3DCcdSaoqeuWyP/8SSF6/0qwrZm
TiC5OV+QIt7Opw/boTIjQz+EBUcLNkCw4X1fdrPITQ8AtOYbQg9PbJr34AUgK4TjPLxEldCGjjaq
Ftq9YoI2OiTxVG6kQFVzyNEWCFrf7MZzfJAv1Kg/NFq97QJMUabBuO8w6XQDoO0fb6P3H5TselU8
etnH4DrfLkCjtzJGXkEcoo7GlppYz1Pcn8ITr3vx7fcERLyy/gCN2NTfj1Y505W87aIkfGys2tmY
Wtm7pRbGvo7Dz2ZIgnD38aTex+3ENy+QAKIbcLHHpCxk6G2hQGQ7wKP4VtZ48wQNYu8yupuCB2PE
4omqUzHim1GkqhsZ2jZN6xMH9P2kISByQCVoOspCx4EsZSnSTN20DnrhGF6hzWDHCE/oCpTzLikt
5cQr8dtUGifONcsDBAHu6+2nzAueL15L+xDFyqz6EQTArwVYittWWxA6a2jp3Mt5cRBe1ydj8YRW
jtEWSxj5o+Pd/+Ny6gsemzcTUjtAB/Nok+d1Ng2WUTkHc4qxCAmFQIdDff74S7/gLd9uLZrZGmAK
+HAaQhhHRRz8mRqo+zJ/RKkfsdQRNZTYt5NuXzWLuiDEP3RnyhypctfhKzN6aY3doZu3RUkvNU6w
X8BG7UmpcIX0ZBRNoW/L0cm8KsY4wSVdvVGy0tiSIadfkIKHt2P0FTXuSDWAzEFctm9JyIrPVQRz
DF8L6F3+qE0ttpFTepuQiNxoSwHisMvmnqRXxMOZ1icRDLI0EJ9Im7XCS+LW+RpLsP8u0noIIpSG
WWGXlNbiXjaL9lg6C9ycxikU4bZRgMJ6H1R96BdKYrTbNolx8qhSx7mZtTqZPM6gMDGsK+8zpVZ+
fLzkv9lngO2AY2uQicEeHkPAI30w26HuqsfQwTK4dnDIchZdZO7qXu2Bscw9I8jKPW7R58YwD9sw
qdLHOuhOtfXe313goVd4Nn1KqO/H7KKyxpmsUqvkUbGyEHJ6iIyLNJtTl8m7jJS2Idk2Lo+Adfge
R+dKMVpFbXD1fhxDeNKY1NgXoWWiYQpFkiphkO4DO243MVql9zBEsBHr5SlT5/eXCXB0aOQm0CT8
SV8cwl+99mWQmXIpzfhRcRrnimb29DhOjXKdl85Bn6emOZEh/mY8auawqG0eqlVt6O1dUgE/TMtl
ih9zjF18RFiH/QLFD3ogDi1GiN/tiU312wHhShDo0g0mNXo7IGm9mNqYbzmVOephbTcgpy/DDYK5
ptcWdU2pdOTwOaXp4gGcbcvA1n0RDJor7TLyJisuHsapa8+iMIx8TEr0Ez/xfahHTRCZMUkmRd52
vCQFvmk91bDk0Vb5BEbjAKdieI9QT+67dJm8aejrxyI+WZb/zT6nywrSd02WQc4db8DaqBNUF5JH
ylTRfiTI3FJNPNXw/82jiZriKlRABkDcddydMiNkuAbbBExgUboylQ6Jo2SetwZF2V3Yx/q2Giy8
zFKzuZyNPj03wsTyi0jRfaQUNP/jHbF+8LcXO/kOYhCrkiOYmxcprFc7vlanuhFFkT7GuXODT9+z
aZcHMwi/BlZy3ZbD08fDvQ85iQMlxlDY/mJlddy8tymEWGgvpo/jYlQXpgiNe3DhXyhbqicmtiaL
RxNji4PaBpBLVi7Xr/1qYl0IfyZvteLRWJxvaah0+J5Z2XUyIhPZqO24UQN9PMs7tfVjOzZPxHu/
mScZA7WAlVGCA+rRXrJ7u4xTOp2Pq17zed5Q9qsUs95YuXEKe/jL8uDtVPFyh10LjGTFCxxLNZmV
ViYLzk6PFUe02itDrPsKRFhXL9Gq3lRSpDgXF/r4bUE5QdnhoUlcViMZ/b0os6S/sAJcKHaQ7rTc
r5YqT10Nt1JEg+rwdlbRu9qY+qJtdbPMaFXEY3MYNYE8jtJH+kagkX1txnwJX2tM5bs6jPI5Qb1n
P6gV1vVm2EffpzRAj3P18jYp+lENAynfF6vRGRGBHzZ2/NUp+7nfoRImH0ey4idbg5QOjSuWt1M/
y6ciTJ3Ymzmgm9zUmwY2rzVe6lXhjGugMd8HEf+eO5Di3zuo6h3QvKP142RB/diGyuwWHEc/WnFs
5wpGFTgYM7XWraUx4PVmVJ3pDSOSkjjc1leW0Rv2FsO/CLp0rwX6lVkXuXChMmT7ueIzuGtbgcoV
Fbwzq++185DqJtQpETyTAKcjtftesVyCi+HLovb0nBYjzTZ92cN8T1NryrFgKvknCpCZ0a2UFVqg
9Euk7DDiGisvLDs0HJV5JKBZujkiwCxHa+cImk18BVoCiZrOy00TpuJrbQMO9wqpDj0AohpuBo2m
2fYxWtPorhg6pCH6bRE8ghq1F5yg4nRjFkH1eYH9oW3mgQQT0+csMG8FUnEdpchE09zCUXpclJwq
LfxWj0zkeiMzmxB0bIrP3NQI9vfalFmuPaClsimpRdluN9bzRVCEzlNMEfcpGGR+Nc8hhj+205Tm
xhBhUbvKmC/ShU4RxH4vjfgsxtoYmCkUlEfeCJTfh8wuydesQb92CC4LF9IPuSkbo/iK52Ky7Uoq
1Mo0tRuuAOM8bARaJA6ydHg1Tb62SPS9pghap6+N0zWHT6luzDYF0G9R/S/8uLSQoFvyJr7HQzl7
0JQo6fzCRPAgWor8CqjT/D2hhGp62jLl9j4x+gUPUYTXEjfsZ/SN1CL/aRvY77oTNfVD4wRYUCpY
bN91HLyvyKFYXyt4Lreim7OfPYzJy0aiJeJGoSwhntaa4wuzDZ/qrg0/07LEpQyxLuUWGzO1dNs2
fpQ4ve5U7IIzv9GB8nnkXfknq5T9RW3O0c6uq6h3pTZGNrUJJc69uq3mT+VMNs8SpYvpNRHULSh9
hQlvZHWXmohrPidtVd+XqaZ8q9vGQbRviZv7ummwjmtagnS8oQfjyunipvMSe4m2lTRFgTqs3DRz
lz7OmhyuKzUehStwKqpuYnXBqdYAWsYI5hh/KzBSvAmXInwqYrPn7AtTz86zdPVgH5ybobDNLwHd
cAx+DKFShIA1+o0uKjk7rl6YTJqhnvhNlpkOpSy1xPVTpIPphngR/qhRBLjA+0/b2+3IMsx15GES
GfrjEOMDNyrmj6ixC6hNWMB/VvRlvOFzsPNCim7GBk+cFnIRznWfYv4Mr2ulxIo1zsz+sMBPoWw/
IqfitZ2z/JjUVL3pbSf7EWoORKMMcPID4jrWQQna5ckyJkmXDVEgryuGbDeHVrgJkTygRFtXy/Ng
oGmdi+shcc4cJZ/3qQzaHya9Cl/m2LRqoAE+hxgg1B4bG39QHeWGKxGS2YAfD+rzPJWdQnoXNzT5
bBU/1Ckc9G71glOeNdRVb4nWxocwEPOnXK3xocSZLcRZMjAJJ6nPUUaK6vlngn4fy1f3MmDJufWr
UpsElmm6xicLshib0hKpNpf4JQl9ubD3uONiLXS5J5O7wk7jS2VMStXn2xU2vtud/NyoRjCfKN+8
DwTh3xEqOJTdXhgJRw940gm1Tuf6MTDb/DxsDc0rbTvz+XSBm2TC8ftxmPd9aJyKyl+qMUcPKkTH
VeeLlxtq0lHboJlMPQ1hNz/iCobiQMCzu48kfplpjyyqr5SWvXrAdMieTPPMk1aNyTxiVZzjul60
7Q1W5+mVJhMtc0eDUpOCx+533jqcx6zWGrbFqIbSpbbalLssN7obh2va8lmQHljB2MSPGcZfswfz
m/2nWkj5UPTGDiWyJ1Owv/E293DU7Wo8i9XwrjczczhRWHkPSGPVVxELcyU0kIAe5QpSYtjt9Grz
qGlV4PbJbN6NnfyeO3pzjYWvsikbKPZ6XcS7RB87v8lRnBlzK9sQj3AOTKsDRdDpl3IceD6hA+H4
YDkuPALtGhbMsKsAzmNWn2ibUS72GZ7I1T11m/AcLZPhRDz4PiJbazXIsIL8twz6cm+3EwZf5jQ7
RvM4LKwmCsZYpEdYWPYYT55YuTW0PNo+r4Z6F+Q6WOaC2bSaxxkRVwyXkcXCu++UUMJvJoTeGYwJ
jXof7YSjAHdSZDQXilE84nD6fRyc/gZ5ndrThTCePw7afzMfAEKwGFZRDhthpLdLVwGL78PYLB+b
brLcifKua6Qy2/3xKESwa0JEMEvN96jEFAeJXZtDWD1GE09clyFaiB/Mn9IYTKQLVn0JKhTcYO+U
/GZ49XSoh/pTykvhlT3+rlUH6OLjubwkca+3ACOwWJC6oc+hk3K8ZEvZGd2sBcOn0v3m49nsLm7p
WV7lPkebwjsJoDjeC8fDHa2daVZxMJkMp3iGq3mEal68ERvucsZKNueKe8oX6LiQsI5IQR+gBFoI
3NNHvQMCAbA0Mhw/mZVz0+lE5nqVPGVp/1O05YmS6/H+Ox7rqHgeJDgHa1IMn4b8Uhp/oQT38dd6
QT8df63Xkzkqw2jqSBVxYvkuHLd28YH3+83gnz1JDx0JV/XuI2/H1eZrW9zSfcU9pdq6TuDV+GRv
KPuuGobreqK9cHTAoIKUZqHp02Nao/vlBWk5U+abUXjyKuziz9W0AlJWFUmnbNIy1irAZDN6X8ak
ZHJDzmDcoPK/FJuP1+VYm+Dld3G/EAvTqLQoi709+EoTR4Eo6/kRxvj0pVe73k0NUllLRMtZX8vA
K0o9uLdKRMthW3WI8mFNHop2vEH+3dz2TtPc1PVwN6ptdtnNTefPtYJLlUSr8+PferRHXn6qLl86
TKiTAL15+1MX8kuiOnN6dBZLoHhWgyiZSC0/HuVo13OU0b/hESGph+0HM/btKK0cdJEPvfU4E2vf
xTmS8GnV9h5KVNY+MMfKfRnvvyzXf64dhv+d5HrWZt/bf1x9b+LvBf/jx8/sH9dl0/18zXZd/4a/
ya7S/NdKg6S3uMqJ0Pz6N9lVyn/xj9ZaLm8lzQs+6N9OJZiRkO/TlETNhkftRZv5b66rKv8FVoS6
O9V3KsEgwf6E6rruvFeH+1c5EXAeWharINgxWUkVKfzpwJhuU9FQlxHqNyutpZcUFAfqosCFsWnz
P4tAGJMeFMY7RG2c3HfyGVVrW4VeqOPtMvTDNlaKxY/qPD9xLx/jm9ZhUC5CeIyu4+rqsh7KVzU2
egLZmGvqcNuoUXEZJfl+iVBpzxap+YmYBjdCwfsqHdOzqbAfzKw62YF8t7j0RSjZAtNDfdhAnOft
LyjtoZ8XtJlu7bIb9pLmzHasDGOrOAMCT62Rnue5ovlBhGcI+gnamUi5SfXSyfYo8xmugeDeBVWs
9EpdcX3hUIVPujlEJ1bqGCGkcInSlqXXDgTXgJZw9FwqSyQTMo3iFmHcaGsWeIUbRSh2q+s0Jf9l
AFi8tBJfk/o6FhPKWkv1FZ9urJnl8qOLw+ivQuv060RpyAWDbLqKeBb3mWb12w7W5K4K7WRLV7ja
S6W/Hc15/KLqre3SM6XU0KqDl0Ks/WYm08Org3n7ayO/5iG/3wRs7TU9fLFqAWt29AmKfBbzgJjJ
reGk8rwu1AmTOmNNEtEbdJoMUJ9sxmt00EFrFrOyLZzsFCTlKFdkebmM0UtSzVUuRjtGDpWtOdId
TtLbEf7mRZYZnzEfLzb6aPbb2bpBsh4lDrM5BVh6P/eVhOjwH52Phwru0WftFKcdzCIPb0eL6tli
q5+zqJ+8KDGAFCats4+76MEKUM7EcKH1BdDzXy/E/+opdAwneoEs0SxBkpR7bvXbensCCtUpi8Qs
nBsLSPfOCoX063qxQMhiDI/vebZT5wcZJjetNmOeg+tHG6MPqOIX4ZdUqC9SvY629pDNd2lj71H2
2aFPW/hZp37pEMTvsKG3FufPENnrr0YZmiIegiprpHj0XKedrMZJaM5NEzvWw2yMWBLPdXAqgFnX
/83dy99OjL9e4eRI73An2lRS3rHsZXVeP5vCXuyo48hzO2/dPoXGrnbN9F2v5FPcW1xbaJ4CnbZO
XMbHLB3gXmh5AFFYvw/iCevz9PqaFKhyFkO5aDeFHijXeIlfWXoWfBkAoNx2QYWXUK2n6qWWJy9O
BMOTYQAF8/vKQiYct4cSuZyrqIWX4i3NGAqfxMK6Nsb8m6IVEaWJrl6fEtl8W/pG5xH998P7u/P9
7opF8Bx0xRrwgIt7B+wMS4CPTeooN1FuXFJgDb+2pLSbxJIvnRQEhdwB6tpVUrflFebzFoWlaaAm
PqAKvpURXjaUltVvxmi2VzTUAnC5cDmuikBZdid+61F8xkrTB6F0YID5gcX9gtJ/9SBpzpTSChi6
G7gs9T1Ahm431oHVemGqboUIMRIfCuuimKvpMS8r3AdytZzdeLC5aetkaL0UVe7ErSCU3FDkrbdR
UcDQfvmZ/43q/rlekP/eXO/85h6+5+X3f/yf/GcT/0Vc9zqYW/+Pv4I5wYn9F6AtmBqAMHlP/hPN
Cd6ZVdWE7bjahCBdQgj4b+M5/khaFDKpt3DKEDb5j3YJAR3nDyo3r5SJExn05z/QLnm7yehd0tQG
CsM7zig6b/rb44zUaj1QC7UeNEr0fjirpmuMc7dJs0I5CxJ6468W6Tcn8EhHmHnSKEWMCGACghIO
HNe3A2pCd+p8KYeD5cw6RgdDl8UuIZd9vjioWdqj1C6NOg23Si31PT4S4a6dxVD4qkS1KAmGjhZW
zCOkozd5poNi+VlU/dfcNsIReIUqKboh0BMKPQXBpYobkViD2OhtHp+B+E++o8IaKp5aFoofgZwD
jSGLc6OMtmrwyeptikJKvWibaqrzrx/P3Xhzgf+aOuICBmcZEwF6gW+nrmpBjlnR0B1SslQvtjWu
xVn/slBwPpHavb3m1pEIYpC1Uyk5r2juo6/qdArScp2ZHwor7q7R9VLPrDpS/cDqrMRFq6ZEbw9A
7cfzO4ogfg2LZAyADLJXskTn7QTR0yqngorXoanxOsK2g3eocxpf6jP5PRIbfhmOqWd20WVhTX/N
ZjsdPv4JRxHEr5+Asj4ISWq9FNs5VK+fJ0UJ50ZqeX6glKtdhxg37Sa7c9zGyK9LarXbUE/HDfpt
4TZSljsFhsWZg/Clr6RpukkpzG+6VIw7M2vSr6ks6SNJKz4bStmca8OzbPJqOy9Nc5U1s7b/+Mcf
748VscDeQEGVwJow7Gh/hEuv4x8Ti4dE+WxqoVeKcy09tTWOD/w6CHkUA4DTQWvwaGsMYVvz7KXi
wYzynRn/7HC/4hbYTcmnl9n892H4JyHEqw/77mW4/dn83/958x6s//7fDwLvAZb0gJR5GdbD+R8t
K2Gr/+KhoB6zwhL5g7WH8f8fBIX3ACkSlH5AUnNlY1z46kVA6Yp7hUzBgbdHbPNHalZrjP2fMJO8
gwAW/Axq2KvxKUy2tycoMgIkGpok3NQkehCojGVnqmlw9WpJfvMOvE1y/h6FVhM1cur+TOntKE01
YgSUhuFmbqp7kdi7yom/R5N1hdejg/3NcCv08vnjMdetfTwzXlqoCi+VlReq3KuAqqATXTRRS8sp
mI0NxXNxD6o6uDTatZ9FW2cqtFNq8W/P9K95gnlfI3dAcTCH384T6aQQt+lB+JWIP6tO1J1nbbi4
EDZOmQj9bkURjaAZgKcam2g9+K9mp5ZGbIV2J1AaasdPPG/CR4Qqux7DQSVVCtS9rozdds6L7MSb
/m6O60VCQYAyDQZrvDdvR3YWfJtSqdXAsm3ETGHfqQ9IRBqKnwbaSefOd/tzvb5wZ4JawwVPlPx2
NKOtm7BVZbOxAGaBuW2Hba5a0Ym7+LejMBLwPRh679pe3YwFaIZ9H9IvU3BlF1kEolE7pZx0PAq6
/Dz1q6jbCtIDMPp2LnpRrVj6oNlkNEhvYWeILdTcU22i4++zjgIcjrICpHgunqNRKjWSbZFhdttD
M8GeQB1xfQrM86pWg93HR+w3EyL4QLACDB5AdWfdpK82YaojdQ+lpt3Ms2N6TghCfMyHU5JJvxmF
YiAvGetGzcc4mlCD5CyKklW7qUbV8oXSd+44A+z647nQ7KKdQT1obeSty/pqLlnTgiapoDmO4D4A
PCT6mlCfkhQ4nsua0lNs5NrnYufVP7ogZiORdY4d5KaunWSfBNWk7lBVreX249msx+L15beGQy9+
M7wta/p+FFzwERoyWxrdltJOm1yZ2r0mlPRrKG0oizap4u3HAx5hvoHYA1lEYXVNfdhzoKDfrl+U
l0U/DLayidukdLNaV/yeAvIWaH5yjkPK91Dmzm71Rt1AB2ovNJnFl9YYzidmDhl/Her15FfRxFU8
hWcTBit64G9/SiutZbCGfNgQ9ErLK8GCNq4YFqs4q5K8qrCDxN0URaQ4kdp2TBsn/xTgwmLfdUEf
zjuRjeHPWZFtdq6hFt9e1dM4Ll8MjbvutuQtzc+dVgCed/W84XrvxxGtxGTUmnsxpUm8gglHPF1K
uWDwlsAkbtV0XKETVXOplAMlnEnHB8h1tCo9UBqU+T4yW0vbxWHXx940x3bkD7h9YxrQ9SaKL1UU
QcDFC1uFYT3OP9qgSbDg7oJFfgnVugVvFJl5jE9NLdP70RDtfAGcaLroEwOGvWJ16BiHBepWfjRX
y3ytpkuZigtNTzv70pIzkWcYiv6yjLGKcDOnoB/fGkr5SGE2piUL8W/jIKfYbxKZxBdJgamAn4Zp
ehjjtdYzYix7GXS6Uv0o7DwHVNevR9aE4ofiyRA0cMl7tWyRwY6Ac0HKzjVscUyhUersrc+t1cjK
17SusTfCBCHglmqk264hW+OWjr1JDxr7oAvECMBf6Qg9JD78HbktRRuFXhECAvJzp8YdTo81o3db
KUpsWVXAbxutnax7BKCLzm2n9W9R0glJJ8G8n8UCTttXZIzUG6zn9i/0OLCVjdEEBluuTOG3SG2d
e1uv9G8iGq3CVZN5WI1o0qyHMDQq405JNRWIaKKO011bVePXNqym50UWvMy9DL/Qb2y+x4pSBn4e
j4HuBWXYt1BeJ/OLTGY7dHF2lJFXyda6hB/igGIVtriB0lr9lQ6VHu0TyA0YK1Dzz7yyMq16oyVJ
C2wwCgHSWCabMSjZ1pBbsa3V5zI2vEEzSleEaFI0tdl8agtqTzu4GeHgFk0Mu39KAmc3VJGpI9FQ
BSDUeCkMt5oGDHCHjpQBXrr1rQvj6ovIZ/PzqFeoh9zag5nY5Z2z4seuekct+37TWVqxwwt3VAGn
aM49n0yTvm6MIt6khEUjeMzJ+WSmfTVuctFioxOPk5Zc2KIDddZY5lJsUyQ7sMTp7LrwSIZqclhY
w5j8hIZ1I9NA6m7WSOSm5Txry2UYhfhsDI2adsHX1F6amzCc4GxNMjR/LFpWHapugtXZQtleAZzU
bTGJr4dvYuwNsSkq1bqbASAnbtBQ/gMZOharciKqAhFc8Juy1DqCYrQGgLlF+F0jnBBRy+hxKHMb
e2XHR2NmnE16n15HMB8HL8glpbcsK+r0Sh9t+VUsINxctZtU5cIR0ZR4oqEUiOZll5gekEwuoqiI
jCvSWPWnFVeLDaTUCs5HGgaZ50RYPG0NtemENzplZnrUZMFcXtWJqgrPjpd+AWClWuNWK7FdFLEG
l8osQPK5XSSi1lNiQ8e5h/tqQ28NdVcnEtCDEoHYIXbGBb7UPZDi51FONvhMLplkoxSGM5xHhjVc
DkMDJA90DfIy2ihWyTitCX/Mjl0jlac2irwyqip6KnnKACp3NiqXMJuMnzCi8096I9tw1/Sa/Drb
MvqW4tz0aVE7HRDsVFu7IKwM1ZvD3Ez8Kgqnh8wZVAS4ccg6U5a2VIFGJsQWSlxmxcaYQ5wBZjpV
X7NRR0lsrst7O0qhgOpKAKKsHCcLIeeIJg5A0gGEgU5b/4BscKxdlsKZ0XGIUgdIGAX+vzBhqetN
H+YcnoxTMbpYWho5alet+UyClkHKa4Y62wdUgQc3N0KrPgNxre8RuCDMGfKo/py1FrZWljWCIJuR
taWC2GOGkGYo6Oqzo341Fmv5Aox+cryECKPC0EkDAgcsCbZKImdOI5IcMjrD+Enu2MtUi3DAnr4v
ytiqWO51Resacz+0F72uzPd2kdrPTlFXkquYKMDLongRfjhk1ZPBHfBDJKlokZMX5p2GNGPogYPE
cyh0HPj7A2/QBjFbzI/icohusWBsCjeYLHCsZVomDgQ5PXrquxajP2nHMLyDpkf9VSSO2mzKQE0f
AvZ86AaJJoZd3GSQqnq97POLSpXpTTposbHrANzbwDaxWdkEUVM/q1GsD74hw3JrdVYcuOkU19ot
tVDjDgD7eE0FMv+rm4bqNhENMjRWNduYys9N830sgHO4Y5+Iw4hN0Jcp6rvOq1EfwQYT5dMfIW8Q
LgvKrOBhHqD94VYzxprbWVZq4xW6UvSu2nfcl2m40LOwoJrewspPFS9PevWOjmVUufRARL2F6kWZ
kJUAej5hjeoCrDYk6u1T9uzUCy3JrC1l4UW2mC/bHo3wrUbSd6d1Q4qiBw7COKLTxDT2poyqzzb8
3dGdGjVHJwG9+09ZWSA+i+K/ZXnRrM/PEqdjA4u0vmwuZZEH2l6YGUDsajF0xzcbJR5wu6fxftGS
udzbWcTRxqvOOlcnYaKuB5buRu3SDpU0vJ3uHL03TC/vMt28wtzdQrZ/URL4Cp06XOS9I1Y4bRTc
TTxxHXdtr1w1wCilW6dBC2AyS2HwQFiAb6LoiqdYg/mzVrRxl1VN+xM2BWhrAJHJvAvLoH8Y+myx
3CjrovTKciJkpsoGRRN3bkfxrZH58gUqwVIB/O7b+0CP5Y2spxQxi6nhZbGj7GxeBt6pAtq+4Iyp
zbfZnLEpMCfZBSwoGF34wNpfixKUe7zt+2JFFmlgxAsTvcQmFjdVSXERvWo9+ikJ4W8IA5Sn1Zyk
dnP+7sjFn2U2/CqQypPaSvW2irv6J7EdIvjYzHePIqizAsak0l5pYdU2m87GUcmvhw6tq3qR+p3a
BeIgcjVXzxxtrC57Oovom43R8LTk9lhDJRg5ZK0+p2dB3dmJP1kdgV9qwwTpOqdDrKtW+7MixDmQ
1zZI70kwl8U1k0o+iGwyGy8IlhJvwwbIrWubYsZZUNeMwkfUP0fnRtfq0TVHJzlrm0hR3bilvoHk
VsJ+tQLbvs0sbjiPKMusNot00kOi4lXhparMnsA65NTSg1a9jcZ6EUgu6IGNotgIkcFOEozrNR1Q
pg+avH1ERNS+wsRkrne1+H/sncly3Mi2ZX+lrOa4hr4xq1cDIDr2okRSlCYwsRF6B+BwR/f1tUKZ
NzMVTxTLrlnNapimlCICjbufc/Zeu09BBjSD1d/pNbWHpCQVXB/geOTFlls1LMTSpaO/SavBdthD
CTfkIAu8YeuOEcxWlYfYJxgiFw057EO0bl3X0N5War+jUSxA5MSRkm7PwcMIFa6HYX7InABx4xz7
KZCypLKrhhCzCE19vEL1/qLwjNyotQWxHU4lB7FFS14Arr7xZJodBiJjnpp7LZvolnGw1cRgisSw
YQo3fgiazEoJla04xo2igqG46FVuJUbnckdHO293ZrVmOGv6qsPbaFaWCbF5bK8w/832BumvfO5l
7rBm2H1TclBesAKXU7Da7O4R2YRhFzUvfTBCmRg7131pC+JFkr7HdRW3sLXYi/0pCGKYJGMbu7PN
kM9VjjY3yzooCgscscuu6vvgI+c54EEpWuX7keqAPIVwcM7ctknBSWczGQYChtGzHEZ5aTCIaAn4
CGSNPqTNX/1pFjdjK4dH05EQs5TZvPZF19vEMaVrF2NZ7J7WIZcfsyhN/YT4Ss7BRS2ir21L0y4e
Fjl4sVic6JrqB58O0CqRb6aitMcE7GqwxLY7N8MmdZRpbUpzEIRPLM0d9sN0iSOzBwLWhPXLnNqN
H+s268+iMWQRrhzl1WeZt/gsm/XE7yhYm65sLU3yRvIq+NT1eW7FndE7oMeMooYvWKTiqyXdad3U
eu67xJVIVuLBqqOnGh+wTiLybakdSj3f836ZWPoNMX/Pjzko+wqdyjdMHFOYOFRvLLEVDu9d30/l
pSMDLFJpNTO7WIxy+dbpKRzjaS31F5jD8jHIZUXO42ovL9lsdgqMamhdCasyLwyHYC2v7CbYX15l
txdKMYbaijELYYH3zbnjruvAbmTrr5rQCXSuaZZeGkNVQ6PynDs36qab3MdlkljgzD7kmWKDc5ie
ca6mDkXB7zXfowwDbILzo00B/bUzuQNR6gAoWN0plohzdNyNg/OseRKoRgrGlDEyhuzbcQBwY7T1
+CJzDgGx0ke/FjwJbtiQld62UUXD2W2S090idHA3lsc3symN/HtIufpptnSdnw8LdjiO4pNL6RKF
qtgsqm3szWI14gf6TdyWrtmk2yCEbZnM2TShAZra6Ez0qXiqwmXsWNd8UGNE0OCxr8xFLpCtWsJp
K5FiGsiNQDx7lQaNbPsy5MTkK/MIhcs4h3iDXL6lQYsAiYFO9OgYhRzYONcFT4/XBKBlKrS2cVp0
0fkyBRwiyqJYL/xQjEXsgEF7nuoU/k9fW5J63arNc6+TikCmdGkfvXrKl4uyC10zZpfU4LnHaIQm
N5J1B5FRCYbr6Frvu7X2b8u2ROiKt14y5pKO8aULpuE16h1i/IK20jfsKDME+NxsbvJeLl/WIWoI
oWkh4NjNXHxPZS+77TgL9ewolb3qca4GLsMq1CYkK6iKI3/qvy9c0jyGTQ1brUt9tkxpu59wFHuE
0og2O9iNQz5NGCzj18CP8s/adGsMXhL/DYDaKLcSM1S+zaoTpcXO10OQoe+JnEuFX5n4HY7bVmIs
/QpeDx89bBEM8wAC8ixgeyg8zgiR8GlZgKByu63P5r5sK7/JKcVaCPO8uzqQG3sQc7CRyzB+os9Z
6ri3DLbnabYo4py+G1qiXwePF5mHgYzCsMmmXTAP9fpQGVk2bFbAl4SyTFWgqDDC4DWgwrk1g2J+
NYyuHJKaCLMCJoKF8bEg3ZqAhdqd13gssAUm/ei7ZQL/svya9mbwzS2HnrxUX1syHuyw9DcmB3+H
1BdckNvWyTFcaSoYvlag6mbjlH22dJdFNOD3aLr03oXDK5w7ZfV4DO+DTJnrZtJjJHWBPxH04N2q
vELe0oPInU1UClVuA/70c9Cv5lleYTJn55D9ExY8HMLgVYbsciwYTMdhU/ceZq1CHcx26uYNWcoz
UXlLSGuzk4S/n5Np7Bdb31d4PUUGZD1ugrl89u2yrtmAfbxVoElFFBdHlUccjcEs4HvO5pXRLv2D
YfYmG3q3tA/mvLqf8NKGR1vL8UU157T4PFe5BGpmtsvlWMr5ux0Z9osqBRudvdTUQC4oT4mRklI/
JpG9rjjPeFrENSHdY2KXvY4S0omnD8rJP2B3gvUHY1F+qBcHhl2GDz7fN6HlPs7a8KqtOR8tXTVx
TCLJ2G486ngiTrYsA9BGnELX4iwLar9/tEodmpfRKrxi27rNwgo4ML3aLoHFnYptWQtfHvfXlbXD
tc3C3NE1mVhaat8oHWrCNCwvm1Jg89ysYTOGZ6OZj1LHXtikhCDpfJ4XtuyptskvzsLvombXS9rW
aRWFJ9KEqZsieTcXuW6vSwGCZuPVM3HOsWlkgzpP19ADvZNPAKpo5M1ls1krOoAxaCxX34o5WtOL
bg5ydUnS9CgLgo4C7V1H9cpDGbfd6KdpHHVuZzxIFazDraM6MX0NBzheQNcmNaa7Cd9usHdzPBob
S3P5tjqdJC1NXloSQWdBzJPBe5BHi4TIKdbithtUaGK2VEG00+D0KC/VEkVMo4BwzmyThtuZR5hb
t45ySSB9pfO4sftoQEfkI+mivwFatiIYs/YXeAscOanaXmZNILW5Y+AkuWRmPg3OLnTXrqaMduYo
wFFjyHzXr8cSxMTv+JrbprxyxsljWTvqhLdALwzvObdLF3CSbjk4EoPcVuwODn1JD+UVxTe/QtCs
KfpiUWYytlQJ9yyHZZAlBoFvqtqrSuejk8iOtRRepVN5zUuIYzKg77lg6GMc0TavzbgeFxTaaMK7
sEQQ1Rcm0BOu2oCijlbawIV4LgIoVYnAcY4SBjbE3F/OYdZPd94IW0XTTWME8EELTOv0zOzaS5PW
sjIHklZbGrqKcXuL4hP71lA9EHPk2wn24jXfuAIYw/1i4KXap04fErsmPa/4OJfzYsWWP2NwdlwS
SS4wgq4z9aTWQ1OBimAMsBHCbO0lZpFvSSPXHOdEGve9soKD05L9elYxZbHJU48a+7FJZfqRaU/r
2Nt5cKK62GMpLKv5bLGG2Vq3avTnLNwX+B8MxG5DgSUVWpsjdUo7mYIpqBPHHJQJPGMCkl3Ec9fV
8nIKpMOmPBqo+aotsZZ6WLd+0DCQ/kNh+P9CNzC+SqXlK9r6bvgfOy1evqmiFf/r+FHPLcw8lMTq
f//8n8Mf/529tse5/U//sf2RPXWrX+Xy8XXQNX/1D+Xq8f/8v/3DPxOs7pbu9b/+53OrhTr+axlf
6ydFwFEz/ba2bK+X/yYp4y/8KSHw/H+RwY4rBJUy/VmkW/92CMBl/tcP8MxRwswxF6LVXxKCENXY
0fJ25BL+kKLxR/+2CPwLLdqRioMz0mMSydTu3z/9z0k+V+1NES+ppz9NW5DoM4CBhoxDwCISkmnF
z9MW2A7kC4oxJ95m5K0sIocAn6HisJDgRk0j9q9y/TqulntPm8WqYxFGBB2AxONoAY9l/ER0wMwD
aFXO1yEPiw+mLVPgBrkw7hbK1Jdp7SKbk6o47820+zjVWVnFigKPktDo5wunswQFpjNmH9sUrXNi
UBHdaq28S8tNg34TzdJ7mCvEw3RVBP2YsO4mL6H9T1gsJ4qBL7zCWJ4yM+JYkZbZ48CY8brIC3gU
w5RaameS+tVRZ1fDI3LddOI9dwi3s2cOG9LV2W3fpdSTuXaqV3Y4xBSyzZyVX1hJhiaT8kA3D8M3
aeZznSyyoe/n+QOgahgmwUVvp162acAvZJuubnwVS5rA1daiq2ttfEy3XzDZ66tRZVh3iTNawL9m
zXILW6Bw9z6r8nljEhq9aZrRuJFr4da7IVCkNLLCCw7YgbZol+nIGzfCYcx9vC+Nd9atpn3IMj/o
0A7k7hpn3hx8sTxYxYkbZNS/LHBRTmyf4Figg7H0uPZk2MZZMTJkYEA/5HsVedGBsUTlnTmT96lq
xxSdh5vpPbuFDuOOIvyj0eRZvekha1+5fD/M7oozRUKpv95nMg3c2Dfz8Mz0m9SIy6BnrJTjeVzY
uNg6GLCxTcKHNKInXzJASzrfU0+chGcVI0LuxoNtNt4nT5HQEIdGPd5NFX3a2HKHZddlmjb8nJdh
YmvvHKobnZapoERtSby/GpvJ85CvTTzHsxFY30MDuxTng+O5SvfWMHC16xQ673Tsoq617faJKqW/
bAK0JDBKFsO8KbW7vDhD274S+QjQvV3NGyY2a7+HS023QJnp2CTdVOc9M5E6ooB3DcUt65fiKfcn
RR1nr/R96nAYv45z2n0Nju2RZNEeYx6xuOuh9n2o8as3Xa3mzGyFglsyGgjLkMMRUrWv5J4xwPan
IaFrNhY7mrJAD3qGxOeeUnW0CZY0WOOVU6W7bZhGC7oYbSefFiOtr9M1qvV2zYPhTBcZGwLy+sbd
LuQhe/uAdOo1Nv2jAN8e2FxLh3Iv67rujsKPVrQocgYmpQ1wJJmLUZi09qtm3beyHG8l9IbyDOIt
TSpf1I5FxvkaPnVitaA8uOzDnGNpXl2jrteA90qgB5bVcyozM12/KCsc5IWMAjKWffh0sQs9g/OO
3y3FFp696SYcbEYnXsa2+242In+tbLTqxdCu3wx6uZxuDN//Imptcu9Mt/sCsaIzwCiUnJHMCYMt
8GUPzCJtXkgUC6emu9AeSWydKnu8HhnCFnEGEOWrB9f121S5i7HJAaGruCHL4kasq/GNkx6slpkj
60swYKWO1zYd7grIcOrMYfnLt/mg+k8CNvctz5hDuAZDAY/gi7Yqt+lQQocOl8joktnxi4cwNQuR
KDDLYSxpw2Yc7fIm24rW7vQFXoTIOtcmjoTr0S1Qsyrq3iLhYKfVud9GXA63l9RHNFY55GrbqJvE
AFrhg3vJj2MB1fXM0TduWbLIpbpp5w1yMX0xMa6srr1uKIItMiqzYCBYBctVOUH/uLEaOqw0OWyy
XOo8Dfc1FgQ7WQsTEobnq3m+6T0OSofeoQlz2dKvEJvF77wPujYWdduuAygZji5FuoFc6wYfXQvF
zbnMl9Y8N/piTs+lbjw/hVXjW8Q1u2O/+DMEHsH4LwK7Dat80SaUosmXdM0W6IFUtBOcba76GucA
4fW1HaIQfUD6purXqq5gexwzA6cddrexg28Rhsu+yjQTA2up3c9h3oQfBp5FPE02f3/TzLb1lHmt
8dTw3pexTLlXtK6KiWN52Ki7iWtDM8rtRbTDRhDMO8Mt/Hkz0GO/9sxqOh9Euj5i4kh14q+YDVZM
fYg+wpHGH7NfgyT2qe2eM5Wtzx6AlxuUcuXXrp+Dixw08+eUF/oZqg7pZ5OKjsHmgKjkZqrW4CWY
Jn3veFlrxrxuDT0jkWqYy2Oa06wwy1Bu5JCGDDEqN/zskM7bXvjSwFVAY1uhQlFy2EJtOyY6MC/7
qqeVuj716dJxAVxn3ZTL2oLwjSgj2S/98rIIyEG2feEuh2novId2muopKeEX3dtdzbPHGIS0i6HP
KAmdaWLUWChw7ruqkQ2+HRD5XtzLNevPrYIs3dhfYZbuLMZGTVyhCZwSnfb6waT/7ySM6KF9eJam
P11jUmLUNDlH/tg0MF5imsnw24lMxXZR8qlllFaXa9Twe1iP/a3hZSuPWdHaX23tkhjBEb6HCVRX
9bgrm8j76oOy/h7Q/ASpCBhF7gztlF9E284Png0yJyYE0X9SYafuHMZm7KDuMT+DDA4QkAs0uWey
m6MzqqfhJSyW6gNJ9C0LhjvaYiM9CpVtl3v17SKKsp337LYgGi8EHYYHXaY9hWimeg0kyYi+k5a7
fB/NLPpuUamxOjXuNXgXv42bSg43njDIA6JVdTU0s3pEoYFMzbFUe1cMaOiZlZWc4zVxU2dFYXXB
ITToeiYiDeVlrZyMkXUhHIUkSNh6Y621OqRpQIvRWmkiMdBaDEGz3jFf6BrDHZq73G0PixekkvZI
xkAWDAghyLCV7kJHu3eiLbNoZy/0wuKJEZOZGIxzL625DO/UkAo/KaLqCCwCWdUmztSYj6bwx8fI
FKQCZL6EQSVoOhWx5XjrtQWxVW8GqqGzwi9CNy66urzWblYTJ96Uk7Xxyia7Z0cxq7MyqqyHIOjt
KXHmId3lgz/U8WyYyt0seWgDrwiQ2+/sWdRM+oX075UjzGHPBM99lEGOkc9x8upuLU1Gjv5UZMlo
GibSnKyqL1nU828qcscXMP/ZC6fZ5amGOvY1XOH4MUA83jqnWOk1FwG3OuGdD+SR0o+lGtq5+lAE
aX4/zHWYJpnmOBbjsyN8HAYQkplSp9XmqGD6suhyvRBZ4ZEm7kxRdN4FCleGnFJlnQ0gS+k6lJn1
0Ddj+yGLlrY5tF09v0BYyoeNw95xYaWMoTbSFTglJS3aFvFCH5wpTZBArKzSOp/Wtaw3zlD65/CM
mjUB1UdPfchpBjIXJLMmXuzRdGJNru0+dEbWxtXmeLASTZLtsm6mss/a2XrkjHBM0mg5JG5COgef
c+UbI0oWPRK/kEkmVzCHmHU6RWGUB3jFBYIHN4UQI+QafcTEt4DjCYPpzi37/HPrRF2X0BVKGT8L
O/8sjGV6JeymBl1acXSKheXRaqpao7io3Ca/1f1AKje95eCu6UowU+zx2XUhQ2ZhltktZRKJGbg4
IzX+dtjl0fUaWEDraVnFwtHGoyOwRx1Kw1mtpNWTOCeRmm7g6C3eWdX77j2+kY4FVi78A603pDej
Y/MdJpEy+hwXK7PjyZmI0Yh0TiP9R+33/wvif6Q9H60ib9fD/3bQ12OBg/6fhfTx7/27LA7IdMYC
H6KUh1XyI1Vreh0Ucc/Hshj5RvQjZfEPgfxfynoPqxUxLS5m0yhAMnUU5P9ZFxue/S/gCOy+Dv8k
dnfcJieF8O8K45NAWMO2XPZDRvQnQlLkHzWn/AqX9uzdzPnKWFNVRVJ44DHJjnK+mkNlMAmo58cC
OEbSFuu0azrOwEtKY9Kol2iPIKHYjmZqPVQIUDb/uJp/lvA/2Z65av/QR/79zY7i1H9IXHOjNEcK
zupQO3mDAJN+dzXLHj5aFF7ZokoTUwIX61GMxda41J84Vd+PRo65B10hooPUGxN35dU0zdrekYbR
A+gerH3QhvO29mzn4zvf9Cjt/VvJ+fc3PbGNma32cxVV1UGnFsM6qZEcGF0TI4PInwGH5Be+Cxd9
XHM0F17qFhuFhfMditcPPfavPv1EyuqEQxqNjPsOZm97OyrjCVlV5m1DcoPB0anmMLAGJ/k0dZvO
msYLvyfA4vc//eeuyt+//KSbAuqyYHRvVwcW6lLEnT8Wt1nWDmcGGQUJWk7zY+EUC6CXIHgv3O1n
5fjfn3kisB6j1rQNyy4PXaWb3dRon2mRqK/a1Hz5/a86wbL89RGnklzm5kZjrlN1GK0sv1iZ7G5n
4BJ3jV9Mh3JNidx1qxEJ+WImQdeIQ7OOahdm63VVT8DFjHkTuWK+iqrhSbBG70DJ6MQyrPSdm37i
eP77G55o2Q0DYQ4z+fJgV/CxBfvWFp7ssKvx8ByoLsX55NXVOSqqhi6Qn9/5QNK2aG+jLVhMSvQ0
G5Dl1HSLKTPOzcmyr7tV053qu+XMHCJQKz10QrI41TuO9Dfu29F39M/3uRmmQtWhJw5rCpGzJCdr
M8/luBdd8On39+2HceUXr8IpRkfnVVa7JVnS9WjW53ngEGQtQuPgkQ50MTakdtiyaPfGgOxgRRN8
piXzbvqAI3MmlFWhLBbyEnLvpmUQHhv5WH1WInMPGdxH+N+LQqUKKSulHtg7Hke1eW7HvZcz07QG
beFMXZLetdGwp6m9Q48jLlwgymdzN6MYxG1OgWPNF26GfISmY7fRGdsEHByEPDrcTZl0bn5/Ld66
2ifrerl4awlypT1Qz5locIuAghbVHGeO4F0N+6/XPegtP93RHhWsHS0zlzsoh11R9+YGNR5Z1JSy
XdZ8nlL5xQWNuZmcoGeO6Czv3OijDflXK254suJ2RqoDF4DdoQJ2iezGQ1tIFWO5D2aWj8xUwLKg
E6oDEJ/w8d1EI6HfD5GiUuz92TMPq6IU+eMw9GZ3+c2vc7IEd3PYtWvrcbG7xrmcVoQacYSA6LBQ
j3BSdM9FmNXb3nPIVNEt8kSrqpJ66OcDxFb13tc4rrq/evxPVuMRGWzUmFZ7yKKsOAibbmo1LpJj
dnrfcwTcFIIe8GIqA81fH27Rkof7MFz1O7vBz3aOvxelk5UZxx7sMLSwB6ZcQUKwUrjJ2rq/ECY0
ydD23zPBvPFsH89Z/1xJ0iXkzRrD+jCWc4MD2yeQJo36jYno6/dvz8+uvL9+ySkiT9YRU9Euqg4V
dckmtTFBI1ONuIOI4nqSXLalvViff/9hb+3g3snKqIUgGrRfs8NMfblbKr+6JSUNWe5x1aksf9hg
zaSn7XbfNYgXtIaleOdNOuHm/PVLj/Oaf17LIEC3uvTK2BfM5s+HznASsw3XLwsxGFedZSFjdphe
J0buyX3aIeHiMo8N4jXwf0+m4kRGo9jqs40zFdG1WNLUoZOw6EMBN4P2ksgOTkOBn8zohp4qM2we
3SLv9pE2c0VmB3IIkBr9LIGVLZBwnalbbnoF5Gz/+8uLSfXX70Vwcn2budRkiYTiQHrc8gJBhHFA
zy8/973ViHaDx3WPq8EHrqwh4F7UmYkiUul0pqHiRjUpasqfkZF00j9DB3VFAc7DVygkaPUYVldz
LZER4LQwnz1bpd/6JqU3YOb0Zqpl0F9yc2Rakqt252nflAlbTHU0nbNXxUwVAOUujMarvZ8WwQcz
1LJMEEtZtFbDYDTjZbavBj0u105a27S7ax2d1csQcrwrIGtv6yZF/WKKCnGGzwl4D+NutTZUzfqD
gUtMUs2L4CZDUrBwffPyAgA0AU4zCgvUcoNtfF5cWX2PQqOZtwq1b3O59HP2xePYdlHocg6vx0hY
W+9Hl4umcxbFnSNt2NflhC8A2X/vb/NOZDuy9TK1t/PWv3PoQBT8snb9bqSl8TyVRbS1YaJ7h34R
zm0frhmwvchwL2XpR3fLEHnWlhlY0fGhuEJRiTe0LOpWy0cvSic6qTk/j24dcoptEzrSu8RaB4mT
Nv5gt/lBH5nH5kp2h5gLZJTKR9WYWASUfCtNZ75zigbN9zB2Z72o1d7LmGDFSnrceTR3HajkusvR
CPruVByGZSiMjbAjOXGhR2+PcNF69M1j137qqrBKJsuvbvwyiIzzXHnDa+t79fep7KIL2QcdfbJu
EFvOYO0W5AvMEyRgqk96oVKsF55mjG7JObxrwpW7jOmq/igaIZrY64ggRdjf+I/GWmBlkAgd8Bk4
UYWCerSax6kpmLSDkXatLTAu4kdzO6PhFs258whAdjwQjirvS/hX36zK958b1yhh8WTokO97ZfrP
TNZWY0dROKsNrZc5u/WLI0XZ6gziJ6oy5DxvIw/86DZN85DZrcjIu7ErQgZ7jZaRVp65I81RuGf9
ONhn6KIMvQNZv26JA/CRd89tcYnWNHJixxgrSYOsGNMN/WyuzJyb+tZVvPexYMAxYQ0Z7E/aNWyg
hQpGBx1uUW+mzvPxSaGrPPqMLujLa6Iw1nRrWemk4lA2FuE4FKd4Icr1S7R4RPXlgJcx5KSz+tR3
HlRqj8lHuTM1Mkg8LvnexXXTk44TqdvM4rmmhRvysNcq++7lolMAmKfZSzILsaFsq8yLA732ByOy
mt089F15M9H1+qTA4D9K0+gUHrCW55BHJ9t4s8NhyDed8nZgAlNjzvSjp5Z3rYeqLgkk1Z34ziTF
fw5xPyscbqP32iNEKhKr19JOxl6P96VxjCOEGBw9qZGwKULfHPHaZi7t5HY4aubMxdG08ufZpSHp
ItZAsC2+QX3U15oR/Odl1npnG1Lf+RJzWzwQ53qmwjbttqlnpNAvc/s6HMJtNhMZFndaF4Q6e922
RH0Vh7nXnWf1MqMpazKo4XB+vgU8TkCqG4RiBxvFya6acqfe1G3ofBkHPYNczdpzOqf5Wa9SaTFz
tPruEM6kGaB5KeeDcuvATlKGu09VJLtjMgo9+62dlcYl9qwJgfSaNR+PckRWTdV9gYy3NOcmfe2r
QjvrWa9zRVppF7QP7lBy43W0hJfWUc6zrWS/IyhrkjznaXFt9by+3Mj+4PUT8XWT1xZIbisMVFYd
rJulKRAPCbUUh3FxEdzIOYpevdYs0m1TT+Zzk9U9GWVu4VVn2MH0U09FIHZhx+IZd4GVNYnvGvXV
ErWKKagv/SmuFFQjKYKczRLHO7qbzv0CFLz5NtbMpLFj2MS2Rg2y5tgHkUcLeRzTlDWcNTMp+ojG
oJnn3mU0Qxt452D2xoHJPykG+gmThUaqd+DH4mkUTnZG/ADDZFT1m9/vsscz/y/Onv5JLTDrZmA6
27YHv1rkflKLc8gIWzn8/l8/QWX/dUzxTw78tK6JjMKzd5ibtt5aeGH2HCfcmEnzkrhVO3yqUcTu
6HCTqTNFbjKnjn+uJUfDqC3yXQU3fYMQDjGv23pxzi64c9eyeOjGwNobtmo2cz0UxA7AoOEWsssy
sjrv3XC4NmX5XpTIif/4799xUinM5TE9VK31odTIuM3VwyxVGsWmtF3wketibVF9Hd82COY9x9A9
oRozGrjR3v7+Sr7RVfNPaoSAY1xThX1x8Ji/3JSjm17NU1c+Gr2xoqpCGo/qKjsYWuT7cn3X72wf
z1q/ej5OaoMjsmDMgUAf0rLsX44Yc29XoO+08uDoT3GAg8ceiSF9PPbNdK9w0n5TlCv0I/Uymnu/
q5gBgGGCax6QELGdrakoEtPFZRwHKZxpKn+E5PD7xgV5WZ3dMTxGtWLmdRtt/Xz0vxgYti7qKWjZ
g10nZQFxkZr8R9f1KG765zmalPWyZXHND2AJbU49+bFRhI5kq+cJS8LcAyY9zs4zNxZmKl5yfOfZ
O+/eG6/3aYDZyrRa4XTKDkfp8xcfl8V2wfq4KbuyeweN8kZpF5yUCXJGTtmHAxPyxcaIazT7RmBW
y43iZXaW9xgKb/yQ4GSdyoK1MLK+qw7F6LiX2YDgUzYcvyefQ+bv79Nbb+BpdiP6Tt9Aj1EfGOLl
OznlsKcZW3IEb+E1gDBkxuSVyweEyiiKNX6AKVzLPRGv6es7X+G4aP3iXQhOFrOgM1Q00qHiLVPt
GTPSZW9HIv+AMbi47XFTMBLP5b2wMALSs/cg/jXe7doT6Yh/aWGqSpzE77/LG6/laaKRkFnBg6mq
g8GxmUmzicrV9I4x5K2RWE17VIkv43/WkwpO1h66YUFVqgxfXOgAjfWzMEHGDP8Mlf7H3/+et56g
k2VGLVYbzNI5NhlLe9dnMLRTrxo31YRW/Pcf8dZOd/Kmd0u0jsCBWrqKDO4cBDuboVLWO+lsb7xo
/kljN0xRTjSBLw5978kkIBulxRV2MWA5iqcley8k7a1t4KQkFuMUip7q/pDP3bo1lYmlNTOusm5Z
LxsDR+a08Hr7muRsf0ztdy7dD5DXL578Uw6QmJuZQbBoD01qkgwQFvwgdPBUJkbtojuBLXWci5YZ
Re+EYi+WNSZ/KAHNiuGwN6pLBfpkIRKkqL6LsG0fGHUD3x38URqEkI4VurMfBbWxsBavgliRC8fr
2/3SNdOHrpnHx4CQX/TQEoagbTOrADzn5imOG46bsBEGarOA2HgqCMIubyHCdxkyCqm84+x5vC1S
XT2IpWHq5Iq+Xd9Zl954Eb2TpS9SE9OsuioPKW4kVJ5rt+sGtV46iOvI06zKxz6vs3cesjfGNqcp
wb6Fpa8Nu+JQ2eur46jbdbUGypfyujZGaz+EU/3VzYLqndv+1pp7GjVo+iWqi5ARldD5pRVqfWu2
jckHkvEc2EW300Me7eqo+pYClX+MvApTE7v1h9+/sW8sCp79895cWWndrXNZHVzsnEmJrH5bME/c
2Q1Ql//sI06WNsnIJZxHEuMZxemztLBNVHBFe1H7qIh+/xFvPSEnS9uKk77ptJEdlNM4SAr6ccsa
UV120urO5p5otZ7o8ufff9gbl+yUpS6IJ6FyD7MDteOQhCQ8nZEdhKoAAfH29x/xxkrnnqx0eSDm
daUEOjQ0nD5YK9rGUDhIpcmehDKEQuP3n/PjH/zFovPfgZO9NxtIuA5W6gssc4uTDD5wE6t13Z1A
1Xilw6E6R0N9Y/Hi/x/2zqVJTmXL0n+lrcfNMZ4ODHoSQTzz/VAqpQmWqZTAeYMDDvz6/iKrbptO
1gml1R3X9F4dhQI83H3vvda3bslCLTe+VTdPQ2VbL7XGzmym1s+KEmNV1Yg4gt58THRW7XHaGXGz
RyGrVmmSfyWpTmyXHvMQRXK11oSA4vVN8q3R9bu0LulINaW3ATzk0/cY85vZ8n4gq5upcPFXQbMO
9yNCbBA4pM4NNRegCRbiXcXr3cR5x3Gc6fwiH1S3VsoW+NDi734v261PDfrJQjv3c3U/XPb6okH3
hnhzbwQN5X6Gcmo19x0B4kUtorZgapB2trnvCL3aQpwwvgFuHNZOWZif1Htn1rr7YTesR1ESwWsl
e1X6yXfbX6qHxUYXag+kdozkCDfo1d3x559XiH3mQuaejvrfpAZ+Oxp1P+fJHjeSeeULVW+cuFpI
Ueq6A9gXFONC2VSNyo4w/5QrOdETLO0RCIsURMZP9Rc4JeEaZ0y3HrwOl5ee3I2CKf8dX2RwGhGi
NLULO6IMJ29vrj9jdZ17VB8ukyFZVwYix2Tvn9L5HBtvARvRfL2U3tee3MS7paDB8ecHdXZlfNhJ
iRbMQVK1Jx8ntTjoVLUzi35+9YlFvkBgPx5HkauLtEjTB52XYLTTTEWtlJ992zOXr4/2jYxkSolq
jm/bE983S8TkpQSZ+8n3O+2l/7RVfNhjW8L5RjthZJFYGOoX25L7egEc4y+cwuGEyLUxJntjl0t2
6Dxg4BbJup+UWGe23I80RtNaZDM2XGNMr0DSMEwV3FfwXLqyu0++35kt92O4OE0nLG2Y//dQeuxn
J7anK1PFP1SwVCMSOphOnzzHM4vyI8g1mCvkRAL3Ghpskn7Cab5z9FJe6K7vI7uO7V3gFeYWb4wV
Ldkk79B4Ght0lCd6SEOyBbmjHvQrY96Mie8cEfQTteSLz0if5571hx3OSRKnnwOO66KrsjvQLPS9
ITAxMvGspz8/g3Mfcfrff9tT5BzUCLUHuQc1Eu56YxjXqRl4N+7gep+cbGeucR85pUoXOC2RLu57
BSzG1xY6HINgDhu/3Q79MB6/xBo2zIz+My7n7KT73Jf6sNkYpdMuDV76Pa+vXwtAEEeWrFpDzCs/
uUmdE9+88/J+e3DO1CejC2p475F+9EgLttzhY7Zvi66DywI7m2ijenzgc2EzKJnubcA3ay8Jlm3n
I4KfXCvfeP7krpdwKjA+iWFNE4HYvG76rHw690P6cN2DVdhrhkOS8gmbUag9DJGZP29rwZTHl1ho
/ryIzn3Oh/2ISEnD9hP2786CCJOguL6AImJtU9pp67Sci0+O/DPv9SN9NoSKWTetJ+neDsuhIOpz
ZcShsek0Bow/f5UzO/f7APq311ozDewJLa3346jjzYJa+apvq3nz57/93Bc4bUS//e2WAE3Aqq/2
nZACxW7gbWL8MxEq8fDf/IgPe0aOtccZCvRLWQW2z7MD/1o1yw15KfqT4/Xclzj97799CfTSQwAx
jy+RhsENSWRIzOpuuR3H8rO3cGZBvQe0/fYRBvAtAgjDcp+0cf8Ux2YDTD63DsJUmBWKuD/8+X2c
OQDeb1q/fQ7/9G4acifbo7N8EKq5TjIlVlZtFNFIxqVJkMgn6+rcQ/twJVkEB4ueKSPIkyDps5LL
yYyHddlM/9P9e3bXOycg+C/pM0Tc4KkYQaBm6Pi0gd3HnKSxzsbK3mmtwHudRjY27YWNzC3ckJaL
O6gM/E3hB5/ey8+9vA+7QZB6tAUqyui0bpsJxk/Qq7XlWRYQibrBCjpn3QFgE+rvtBteSlVb371B
NfV6HFznRz8b+hjmXrUicHQGl1EVlBFBYtFA+fNbf79I/MP9Cdj331YwsneP8h7NrjO0qzxbzAdA
Wszus2lrdzmgqol2K9JDRL0n4hr8qXDNHHnYhsmgV26BqxHp1kwqAK9RFwRHZ0jHvg6JFex6D67E
CEdog/ZyicpYJ5ssgXMw5OlFp9Vle0KV1grDAy4MAr6d5XKcE/FVpMG4KxMn3w5Jd8EbbHcjBhaA
qsSjTqaKLOASf34AZ07k9zPtt2VfNC0h4BYLhfm/fcgsQKddmKG7NTuKxcWG39lQu3dd+MnG7b6D
rP/pkX/Y+VBqpnmAXXCvl9BE8DzUwYVsYWWsIMZNSzSZQ7LzAnKd101slFcWID2Syw36exvHkzKi
fESSAmmaa6bkpAXKiZcGn1e2gJNBMn5k+AZEwzO2Yweq4BSoNuB1Sgr9vQSgAVmwNmJoB4E64Iqy
mfzTg31LoahqSGtdd+uRzH6DrMl5wEY53Q6t8N7StiLzQZljgbtLSXGlGUNLyFoKak/m2PENFjav
jkYj1PeYb8QYJY2oh62R/GBKWtXrco7t66q3JNqPkpRG/KTlkRiRJiMEtm+TlecgVsLGgkJdMj6c
NpbME3hJgV/shwVgxtYgBbuIQrzcPl5GWMgYcYPyp6CRcwKIGH4kJ0d960ZTvgR9gJDSaDsCnrXp
mTP/tCV+Ma1heqrN8r7H1Hz0ZuarygpvmgSIb7DMpzTnLh0acCnCYLIANveyhhBorgozxXIWh4p5
PN9PvhFYbl1i5o69tXCGeIgQyXRb0dbpi+3De0Y5niHV82SJK9MhgP7Z61v7WKRVu0nTQLU7XKS0
KnDTk5mea91hWQWTuncAaEZSD7W/Dji60tuS3cDCaTVk0CmcavpZm00/3qOcbO9xpo2Mysnfjk8i
l/BHG6vCWS9eWOwT03VqILUiHlZ0iksDtVZC4lgfGsVb1XTec4EDeVoZIvdjssnc7CnIpImZyE7z
r1qmnr+edDDF0bDo4Etf9/BFwV80r9kw81MBQ7nUqBXn8YAryxlWJtN0yExeawPi9QeW9GILxpRM
4aFweYZ+ni2LFGNpjcGXhnj7XwbSJ7mrVFnmkV+qeI8XiIhk1Z3ChtwZGcbKxZKH3CHw4mIlIBi7
uyKf9SMVR4WGCWRZtqUi8RYUwrjndrl2wTE5mGo2TZa47tpLfXmlhVwsKjVt3uFDX8A2i56IbjtM
vySOxR8IrAp7hNlMpnMYlwUAXj4nQEHrMkS9hSuoepW9Swr5NPThdw0EJQ7oe6+bCdg6fvkTcKoI
/R0+JxMOkHRxLYp3DK1VqEtdNHO+pavVfptHmbxgT5VbYyyyUxfrZB0WygyPBDDjZMNLzT9dMwY9
alzL4xrsXHI3YJYP9lzvmHwFeCyLzdA1vFB2b/c1zNIByiDGPShLpn/MbGua1jm0D0idvpndiNob
nuOhHS8YOcIpsIMO3zHTpPAhkcqAF9owD2W0HXbZPZ3meldlIFVGMUNNTnO86kNcLvT68lZ+GarY
f6sHL+fQzsqJRxIqlWxkX9WopFsmBds+bJaEXTturhI9yXzrGIW6S7zKnNcBfQ8MyXBS2a4C6J+4
ijU9+xquKlqKQeePYBcQg9G9Kb8giTbcFUCh4DWwairNXLjtglXhpM9RnuvdLMFJxF/noyiiDOvc
DrFcl26MMPaWbdu33nVRTjlIZXYQuYLSZrHVNKOBu6RQyMmGYjY2s2M0VlQ4uAY29RL0WxcWxCOW
GeTeo+lf5o7Og20alv3bOFpeuFosf9nOMjQZ81iaIYgL0Hu1uHYRrOyM1RD2I31yp9dXo6sCueLv
Aw4wxcke/ERmH4dhgbHKV0c22KRd8QZLR2MJ1tawVTQdv4VuBxBP5/3ME2pHSEOOiz5qVSqPb8Dy
HS+mBU7PCnGOd2MSAQrosOv1oQQahLM+lN4dv/oWCWEatrDSWMlzBJJIr+ulGrpdQhf/1fPGq6Bs
nxJTyA7TcRBeTLaR/Cz571kJiHlWZE3LG7f0nR+kRWKVwL/WdKtM2N4B3KTlb52UfWoTLpIJLMHb
/l0zqVxua/PU9ZyKE3mh5UBdpQ3WYa46PXMDVeUzHsUM3+hcYptd0Z0xn+NZ28W+L+ObFnrMTemM
1qOE5XO/5CbOw9ZuBEsxA+NLsJLqYrRXlXtZMG1joTc6viX313NXLpSxb34dDvXGU0iN0FK1RM/b
/dUk5y8IFk+yCaBaj0a+GBm6ylS9wcis8csi7ML0N+Tl9yIs+MfVMp+tdRYT2UOHEXOjxZKN5qY2
4K7KgGAMG27QPYo0fZ9m4fSdWDg174LegT0ucq/r10Ur9czds4DuypFuMp6qE3Nf8QhWY1hUr5Ps
xselrsrrxil6sqnNBHhiVelWRhPJIuNasHCgeamZyIW8hv5u+mBq11JitdzBlAt+pPx2v3Ex6OxV
id64QWan4EARQtctJ71uTrh2GIc9ggs/PrhDRbOPie5wyVzbWyHkcnZ0z40VgrVLCeEP9pRnq/v/
E44sDG4NwW6ssvIreh3+aSCem6//3g3swx05i9klB2BRuyxgs7Kk9cPVhboJ2bsOZQJRSwWcNGM+
hJ/0K87UHx8zEtg6iZU6fSDnUUOyo8h/UeeKg1/IH3/+Suf04ebptvnbrVLDVASp6IU7f6QrVjmE
FdRlSliBtNRrf2LtKaDkUVOqbg+yTUR9UU+vn3z4mbr9Y4CkiUpUGHTxdqD3HhPCH9fzmGJmybWz
thMTJNcI+wwongTJCge7aLV5oVsdbBo3r7DxFsY2N8eXP/9zzlywzQ9F+LTYDcBkLXamhitpJ6PY
dkulrkOZ1juEi8UaAsWwTbikfPKJZ4quj0kbHJt9LuwcowSk6icbn1DklBN3DjasA6r96d9cR6fn
/9tLtmr4xbat/R2IvmqTFnZxxd1yjBpb5nd/fnjnluqH7t1SxE3eNX6wI8iX7ksobnAdI3GNgb3+
e5/woRhXWWk5BsOjnQiML33mOLdZYUFs8Wbzk8bCudfxofPWkhDEzMxlAACQe6MDVV7UU21tcYXW
O4uIvE9K2TMNDPPDPhJ3jquadDJ2SZ4+U8QeDAtLf1Cmb62s50Muev8TVcz7HPK/VnBgsP7+5kVX
dCai/HQfDzg227pIbkEzjjdMmgSoBSX2jhhQp6qsusKD5qzrLrE2dprCBODweAqL8FcJDZWU2T6/
HOPJespA1eHxcXRkUxltggT1glsbc5QMfblBEy02diHFrdND/QQJANeCvjSKtco/aCPr1v3slhuD
KeS2tWbk66EN/HWx5A7QcX4V+4IZ6jDry9Fopk3qm+WhLHLGw4XkVK3cZVPprARJapWRPyCVoBLt
0ROq+ZOFdmYSdcKC/e3n0iZFhoSuMHatqNTB4p65qScIE5gYVeTGbhZVwYzRNs+No5K9eZ9ahNQX
QZp+skDes7f/6bV9KLxzO2khf5XxbtSKVIQARMUNU0KnW3W4KXa+JVo7CkAYWagNQWmN9lhGYhLD
LgCqSAUx51akMw/UYkZ/+pN/1j9v16R6/v25OGmietfQ6b4D4L2DPtPcoeW0P2k3nNlB3l3kv21S
kG6NcIr59Xm4BECQpCFV9txvKYI/kzngX//HGZx1+uzfPwODb+qkC9RVAK8RL/WEw6LBDqkt+UHy
RQYvedF4a9tlA24w+TYIFMfZdEKIgqM6FjaFHRSRZLdooDGlCuOrOBnklmYFnswkJBSnKO7yvv7R
eaHc/nnns85sGB8j2tM6TqqhYN6zxEu/0cj21uWY6+1/2LCX3r/tHPFjClrnsphdbx9KRjO2NF3O
7SC8daxwukYiy08vdsMHN/XgLqvQuvjzP+/Mtml92PqDBK7qEvJQ46Dx70IxILagV7q2CUiLeKju
/s+fc+4pnF7qby+P9NIyT4Tt7yB93hIbXIOxVsPKF14Mqi3fLQmuhj9/1Lmv9OEkKEmktzryMnZm
N42XM7owQhZMgkUCE98hZo//eHT/g7r4HXXBwz2PutgNLyf24//adi/Vj5+KC9TPdyzl4e3//u+T
IvhfsAvrLwFOwvSBU5FzB5/i/zMgPfcvEnZFAIDRI173dwak95fve75DNiBhYyGgDJbUf7Iu7L8s
m6g7iOhwyEh9DK3/DuoC2OTfdhZPWAREkLANPMMlsMP7OGEET2rnbaUBOyXxmB8GY7FJmXCDBhqL
yhF1zHZnAqSD4VystWz1N6dLXeCAfV5HQTzGy7qeZs3psrQ1MjbafxNAx+TUZ50td+s4fr6VWc9R
23uL3te93SIG6eYAAnIuDL1uhkS8pLOV0gLp0uSmU0YtCfNw8ScnDcPidWw3qblyLJR5BPEuxqHW
ncKhp8qnsUFZRnJI03v7xY/daT12Zd1iuyISYoce0iA1NRuWHNBNGk8Pw2SJo1ajmqjQwu4b+Fec
l1YWiLu2npw7keRjuS+JFnrLQWvf52aYfwutZNSrZEzb58TufRKqJqy9136lpz03VTyFWdrOP0sb
GgNHbe3/GGo7fe6HJbgnP7KcI7rAi33pxhaWUrlUC0Ra+itfkA+NOZYNcjUZnBolbKBYlPi2exE8
Adi2yHUyXJFuAmt0HseqPDmxfJ/GCm4JkM4xRGyMRWKSw2qYjRNd2bMFGM4ySeiZhXmp6QAAfDq1
CeGPBdlgtFe5Sk/iqy5fOurSDs9ASBTVERpo+2bTzcVJMAPVZoI8B92qzwqnWuVxZ88bzK/1dTmc
2NtWptRwpB830eVpCtrNEhsavZNlIOuiL4Xh7WLEizdVMypepw2aO+LGmqXoYKr+LQ0nu7uE0GTE
BxhW3TMMv+ClsrX7JlJ6lti9xPzkZkbytTA1Tqs8OBm27QYw+GrqiSQlwi2kcweUUalm3UBTvXL9
1v2ZVG1V3uQtaSHbVBpE+TEpmbIvvSLDMeqZjRZgixxGI/bAsyW+ROZXVirw+MnQd52tKppB3Pt+
g4XCNIR5IBYSbQaUdMAFImW8HxV+m6SPXY0zcFxJa9ZExDT8zkARDc0zclpAj4Dcp1e7Puk653GS
aGvl3D0DXrCiqe36adUBA7+DqFwbW2dcipKkEjhMmLhqbRzcwtW/uj4OJUGkWQrSqpvpqjoWcOmL
UpkdnY6ZaJPI8T11wlpWIt5WZQlhiTwJ4DTlMlVkhPcFRHfYhUQrj34VM51TbdHgaUySjBOoliew
V/qzrXw/X1cQUywcnyapLtw4dMm7cur95CXVXb907rR1cIGxmnLWeyR9d+mjBuUg9e1UBXjqsfSQ
vzmG7i8jBy7JKjlJk8IssNWlGNPqxbdUm66063QPFM0g/1Oss4RBGEWwrKshdNsrMFhcVWw4a1Zk
JGaKQqy2h6PuprpZlaVIthbxEHI/GVVJGrIH8CktzPFuqdv4mSQqZFBd0QfXJXKeLmLn6x+LrkxL
QO5O/pgkwGlWeDz9r0lphvdNX9i3JhaRK7yUzrpIxFBH/HPSIfLdsAZSUZaa/A+I4gM/2lZ8Z4eU
X5nNTC+xNwfBIQiHpFizU0PJcGg3zes4j6sbDcMt3Qht89skf0zfzkVjkUxpDbHLvCbPIW53oIzW
i4GflyWqocUGdj5Ma5lV/p7UkXxepbOhpmMRD6gfAz3ErPqRe/QGDy75He8H2P8c6r8dzfYfD3Ws
HAjz/naWn/6Df53l/l/vZGYC4cntNe2Txuhf4KrwL+HS3eMIFa7rvdvt/xUJzf9FkCU0qdB0Pdcy
T4XCv8BVtv0XhCZbhFhXnPcs6f/WaU5e8d+O81NurOWZjuMK+NG+Z3909ACb6Egz8s3NOHRTsonF
UpdindndMF7BqrP1o0EVbB79Qhsoa7GmL1FXWzDyvLl3XxMocv53cCDESqvQIHDKEWIG4CjchIgW
HBE5DOHaqO77Okzl1iSSk9iMHoJNspqWCUpnvcyVddMWQR+ul6nRC4knuA4ugZJyq1iXjp/qx8pq
vCud6bbaA/v3amcz5t5ykin1LUGuPcTQnLytts0PbovpY+t2vv6ly6b/niWd7W+DnqmXnH1BcU2e
JNsk02tM7ZBHQdKkJ1V7Vt8Yg6s2OQcWf1Q+iWGofxja9rCZdnWElujVlIFzsUzGkbYw3fMTYCDt
c7bTCvNEI+nUNqXl7pbMuDCtoLnIcw9NU5JT5YkmPswjPmzlFTfMNhIRAdlZcwW8U3jRI7pLbSRx
bmzGoh+vl9xBOe0GIgJkfxezp3Aad9ceRuFDn87dwzA2YhMQPHPg0miv0Tj1W8frf1alNUVWC7JA
eB32cuPYBPUvy0BFiARi7dWJscWS9qUYRm5lY7JsfQwGd1ZhM7rK3DVOCpcmQNN+4arUbXK7rDaZ
mb8aSfC9mjCUsC7rnTCXH45ICa50hoZSLGuZ1S5MhIKRUrKW4wNpD8/gXq17PCAi6uBVM1QHppLb
c/5dsgL2siG9ylBiWhMFqtdYggvmab4epkdJSoYJDbyla8gAGU6v9gfxQDLSfBBhGTtHnL+98xaP
RUAWSV2DhFVO6Wn7OpOOG24bCQF5l3EaXzb2woHDAKFNj+kQ+A8Gc02yE+CGMvSLLLeVlo6YbgTz
cBWQ8SFu/bkPCQQOlFV5wa+G+9U8Xyb+oEL7NnUTQwMg1ZA75FF1XlNF7uKP5Gd5pZNu3GQZ7sks
qeeLoDatLkqMznrAjG+/+IsfrI1+mfYDF8A74HXhHQ0QGs82011rEiSzMKdL14KQgWeWLbNjA6R2
7QhsZb1Z9vsUn/ZVF2fNLwcZJmBv5nxrkiO4pFbJfI1c3ldqU+NyM9QTUMmZwLAM3FuO2madkJ53
bU3ObeLXTtQKB9wQpw7KgVKkLqHeGauYU6MZLwCmOsHRtoq58XeqNaYFpIPPwZtMxoUmT2cfhFxJ
3NhzOIyRmoZkMBEiE7fqUiFy7vaq6TIzIism5vZX53P4GqZtjKZpbJABpTFOPTdJYrhvTE7nVn1J
u9r7bmgy3IjyYMDUaENv56FJbwlImHe+YVibkOvZFmIZGnGuRKh4EtC+MRBsu4TvnnI7WRqPXCDg
CAdLe0bUZe0Ca5Yxa1jRC4Y0vRyVW4LGY7riZMGNIkXzAtYvgcFJxw/WI/YyMDt6D4nbPSMaNC7q
HvyPxqF6FSw6e6Fbz/12Ytkn1BYX2gHoAfSAP8JFdaW1W+yCXBPJo6wUiBBxoxdBNwY7s+5ohNuG
OhTcmNbZ4C3ENDThZb6EwTWgIyeqw8zcE1CbXehUGxeB67hfJERj0LEpEALVFZsZ9bRKp/bB5HdC
aBUfyVSyfXAJQ1mZ4fu/KnxKOnYs8h1DKSJeB58r++75/Q3WqjH39bTQdbNPf4Mh9M9uQmLjlenL
O3xz0q5x7OpUH5K0mh5xcvHHMh3f9L2DZspXyCe7Rh6qse+3yhV8v1brrTbrcOcN+QIFNnQOsoPy
q6fZvgEjojdBweqRDVlGzSS+BfGcvbx/fh2K9Kv2RbHLFX/CbJPw+v0Z1lBIH82p7A9B56bTVVJ4
6VeTn95borzgqnJS8kqy3rxTELRelF8gciYT6CUfKA4qyF2vU0nTEA/EYIM2n9n6JiW+0YWbDn1i
hI8+VdkDAxDjSSLZwTZG8FRmBTahUVVwecKT4FII9C+pjYQaKPAvQmtBctVVYQNhmZmS4WNApXmW
n54xGa781Beyt47OhA4bDohnWkBaXNtibL+iSOiPrmkpnLE+UASjqvNHJT3nOPnztOu1uIlr84FK
5X7GwjhVIJnJj9uknt7ZhTpUPkSKYQbT4rwSTlWvUTy45Eep6mj6pxjbJrjRDuT7MLBuwel9xdwN
ijdvO+j5br5dSgskrtEbEVQ1FhMc7S1IlW4VIinbuoMH2gIWBaTjJUDKIxPCQCiFyiB1L5RTY1ZI
K4C3o3RAuvsInRKP8blgiSvm/yS7qv4F7SAO56FDm6PnJ8cPJc+/fszt+PvQxT+8FnacVRkPVqfb
a86SkFjFudpbll1uMPWzun224mFJQ4CPMKrIUhRfphoCrZ0u6nlO+2bjj9CduM4aO1WnQDM6a9oJ
ldLGbmc2bjf4hSxtu8z+HtYSNQ/xsRhNl3tF4vcFzu6dArLEFMyJGrRLN3Zu+FeNN6Vcl/tkrXwZ
XCAjNdc5UAyqB2A9TfolBtG4wrGDwKBVx7bPvrb9smsYBZNlM4pdH5D/0Fr5D+nKmY4dnLuC8Nxf
vQnc2HCVGaFVwpEpLWA51rxfqKs3g+eXGzPEq0CcF+hcHWwTtz6480jSWiaKy6RovHZF3GxUV8wE
qyJlG0TZfRxNqlGzGw78XrOdMc1iM2Bkgz7EXg35oicj5yWb5cSh2Dt32hXOLoGesPZiPFol2qd7
CwLimlAYkwZEETzUnW/vEsL/9jkqQbKkCzlFSakkMjPUFRSwLiI8YYV3JxIKt0EgTzLUoGuoO5Gq
kRB5vaiyuAkLQC/s1SMyDMDcd10Qd19p6gvqzFEOh0D6IThml8QH+GbmXsx2f/TD+E2OwXwd25a+
ghlN8nXuUt40TXknzRYvTNsmB4tDehOXXVxw5Ik+it3B2XV+znp1x/Q6NiuaEGbWgQvOXcBNRl1H
g2iX71VYGTtw/V00ebQ6lyXRh5HU9SN9C9ARU2tcyDLID16lrAsHKNFes18Rh1Q3LMnMuMnqbmSZ
Jvkl05Jly75oHYghI0FQTHpCM2KEREO5bDLEODkzOoTZhp8ofTDiWd8wO5IGNb8t0vBSLuSy+Q1t
oaasmyti2DsAaXmxrWdm/tVkdg+VlojiHW6MxH/RscAJ8n20aeNkhQ29Oun85J7qQEc+IKJNNen0
Jzl73kZXQ7ZrMbuS5EUTcTMgVKS3glDF5KYexYuebxtth3cNij2u0NNWidy41rWOf/AXgzTX1Ip9
y/4/mj1E2GmGq+X24JSM7LDo8Ojo2Y0oNOefiV2KNxri5s4Q/rptkjySuePuZUaiixfHejdZmeZA
FL6M6PCTdyY5k4Is/hWWJYlnhY+PT+bPfa7VFTF99R0z7xN7uX5qZZdv6OFNRxS76WPIlTHybU8e
0E4B4+65gKLEEZsMDM0GXOEvTvT75T3emKOMKMoTc2u4j02X3gEKIH5E2h72XcdpEod4At0ZFRC3
GnY16Ptfi7B/zLjaHxNPvfnhAHiWId3i4ZcADAbkQFscZom9CCLyEpSFo529QhANYVBmL34B1heH
Dk2uob3p+I3RfHLpengDJ22DM4irhlongbDB1hB9Z8bmshl7/wpglX1JLVLu8HOifTGL9AkKsiUh
exXBReKwH9dN0nNVtk+wa/S6aa23U8U+2lHbrRLEH1tp2i/wGvl+mVm99KcVwSX+OBNiAYazDgm1
ls3dVPnw9i2QgsgfKl6THUdAUkYyJQD+S3N+IFdL7N22NVfS8e3ViEcmigv3uvLES1AogFiuvTV9
4lTmfvDWoLGMLRIzglrNIudHvzT34LZLVNHB6aX+dGRAwGgrhtuEtO4NerWfGr8dpKaOiWyD4kY5
Y/Vgp/5wNxoVSElbCvu4gF1be0TCsNiG+AlmlNFEXLDEVnNbWs3N0h4I+HF35IN066kIf4wDOcu5
IC7YdXlPqrNjdINGvy8c4zGvnYNjBO0xdrWJ/1eKG5zuV4ZrLTuDfI2jFZJPAxI2ZBdhJqeSUGwb
A5ZUQRTWTvMYyR+xnGpDkZ6QYgqCmPskjDu5mPdx6hhf9SkwktnxHZGaL5hxiy8EbCJ8cpt7ZTjZ
Y+La9m50O+cbdZXaToH51pqhOIZg4OnHtTfEu9wsJq1Sv9rpgJtWlZAKggywYlhezgerZjLKwn3N
J3lp8ly/xrBaVlzXeY+WXqlChscc/wypFYoGL2AfguxUsSHNLEcUYdvmKiwa91KDDbvXLpq61sgg
YsRI+0jcNbcjst89EtJ4A+AvvBjjhOuZQSZNOpD1PDItL43xZ0zMxJMDHI5hvgy3zEq9PftXwmFJ
yoHjudV1IU29WxhZXWnL4AhDmQlHCoalI7nzxDxMYerkVvtOFS2z8m5knebNWtS1WssKhZ7Xg/er
iAm4YvhQYtQhnQlxSo7smiSYZS7ba2nP5a5DHlqtLKp4vGHLW+WGRFhM6Xg3zUy2p1MdymUFuqXb
exTe7fDqprT7LfrSUWERZkzVk5JdY/Sv6Si5KflAxJBH2DshveGSqBhiX5CuMYQo114AW196rcv6
R4JG6+N5xoC3brMph9I3mdDsfdBNbew/EhNv3iVj715mYUNzYYK9B8KceOBkTi6II7obSWVe0bN3
tpVdkBuein3gNqRWo99fF+gLD3okySNIW822IXAoi3mKb/l2cgP8+tpdSlh2wyl+acncb50gy2kS
OamwA8hF6Cvk8MnQVq81AULrKgt46KUFuMEzuYkMA8zEWNMWX3RS7L3eIKVCZCCeBmoobhvhnesU
4wOMxISaHdsGPVtnvk9rlBPUwvm+PoX3+Uk2XFKi9pvaT/zDmFoktHYIRuuwrO8dYJZq5bLPXrVO
sewZ0ncXTu3l16jzxrd5ytnHy9be+2SIPJSEm51CPyrCAl3jmUj5aY9ikNxRtMc3JZ7lb2brNkc5
GGlDvjSWCAtp7qp3vfRJpdldatZXLsV/kprfC5JsvsCBRHRr+8W20dxdqzBud8vkfZFt4W1yby6f
W7toL2k6n3rkWn5tG7+4HDIuAZa1vHRkxvw/9s6rSU4tzdq/iA7Mhg2Xk5mQpozKyd4QUkkH2Hhv
fv08eb6ZCIk+1RUf1xPRV93RiCK3fd+1nuWrLJyPfWMvt8IufukkFt1EEEZuw9Ec0Zj20wn+c8dp
oicVnfQZ6tZRi5XGiHxbE2TUhtErPaLWD1X4Y6jb/khd+a7h+tUubfmhQfz2SNPC+St03Aw1OAJA
7OP2o0Y89RFbMkkS+hBV38hKzMjVSbEbZISIydn0wLLH7aPkMP7Qc9k6QabTbyqKDnuC6wCs2XXv
HDSHyXL9RoAirvB8XgiNChPCM+BrOvZhoSqP5FPV6mmM2wkqZyFp1BlEP9v5ePQKqe29pgYqQZ76
Xof5c6Bmnj8vYzbtoziq+DBxfak4DiGTpcZIHtTYce+xTQahNdlwGWuK2jmRE8cS5bjfk6Zxn5KJ
cT/B995zoM3pkxTiWznzUu2A04k6R+2cIG/mTwvHah+rg/bR6biexA24xd6U6bG4VgmA9emBRrIK
7QV6LrXeIcmmOuZNFJOoNWR3YsiaYyS65K9sSbLvBc2KAA1vdgLS2R5hZc1f24rFhxwWUrRZ+MQr
Kd8WTcnF/e7aZeqrquhPi925JwfySjBTtvmS6f3sK0LNiLvpO+MnMNbiU+dWSI6NpPeejMrVP9SE
jbwWXkf4+OCiS+ik+NVTTjpESNkPpUJr1c+qCJABj+AWGZQeNJlPlKDCH32hyvuQFugeHEt5S0+z
3kdjMb4ipv5sRSIlvi2pT33XcrCxvan8NgMyfDInHRsQ2ZNf3aTqWEKE+2NIlhjbtT6cUjbuHAfB
7Dy1tqaehzZkEcYLtR8JgnrRi1m7EPuxHOi3JHuBfvdDGXNr3kV5gbdDlIZ7lwKduYHvlvyw4G2S
tpslkUNvJFcPXbPIAxhQBZmvTWCBto28txwtnW/w1iTVMXYswnxzgnrQ6B5EJVsLfhnchlQZw02v
efVZhBhpmAe196GYlHyi2kajrUqj75lZ42/JNBJ1SbFv9gOupM+5EekkSrH/N9TcXkTkhDdXccYB
DbkZmF40XsokqfY9edmc9TTtV1+BDyBH9oHIouHBJGf3UoY59bO0TI4gY1kb0+WO5Ajk8tQbb5VM
QxRA7KhjMXsP5gQxM3Ud4oj6rLoDqxheWFvz+zg1LD+364lAJ865co66nx4HIYLHf1im94Os9mdB
cfWW/L/PnRE+w8ziPDQgANXtCZ8Nw8SNzZ80ofu9aXnfnF75WRby11p5dENxMXvpcMVxCjLxtcuP
zlgl8G0pGuoz7S2jA6oqdOtgMBt8azYPNgfZnUZza48Y0txFE2n3KpqPdg1de6xGDphzdYGW0T03
msuwadO7IY5MlrtsCQZVjPvYMM1LbZkDWXnzJ/Q5X8raAxBq935bDEHJbXRnhPpwZxhUEMMwPzHB
F5qbWnhXdZ15WChy35BAJE+TkZHoYI4c1yw3OkQgb8kV7tTZIfb4NE9otGe8m/Te0kvZhN0d1yT4
28YkfgxSqUMcsfMnvflolfV4qj0tEIOF/iaxomPVLOKXo1fNM/AEzSeCmdIseeqcFDK1txrDOY3x
RCJup9K9E9voHhPEdpw507sRTNkpybsMPKxNqKyr1JdeT5HdxUJ/UPQi75JaM9QO75Dw2VK8D46k
xOslwwv8S+NgtDLcEWOT7+quQ6pG8z6onTB+JECt8/VRageayHdLxIm+zSjf9n0TYbx2SuLkFy+Q
zcg9yuKSjRjn2Lu6vW8cQ7tYf/9lDIcXHC1P6K/TXTKkYse5k1NffRUQcLPCMAPGxtYliSPTJexN
sshkQbijKs9mqT5XbXQ3VNpPzJcasRbm4OuzTO71qH3UZ5Tvg+zmfaSH8rR4oGL1yOX0Z+PtcPAK
RG7xhRJPTVSSw+gy3fg8W0DHqvB6bs/NoJyo/y49SkdhWo9DZTEAxpyStKXvW64Te7UQeAYTSUNY
YJXuDvfSB3QD3l6Y18gTleZnN5e3XYfryyy/jLNu7+ZMcg2u3X0qks+tAn3B9SHEspC5QS0W+Jup
U9PdWPQDzYk7ocoXgHPsb+Rd8S87twUxVDuroWNQxPHo15ac/IUQdl+5VeBkgupeDM+1DMGP4aq0
XqTWfu09ynSmRXGePLmJHVO/IbK432P0HEFPu+2NcMeP7ewlFLdKPcgr/YtyrYilJR1OTg9nzOHI
VXfWdGfGSZvCg2iOnlVZl8run6RT0R2ZyLbC4xhBsXe0yvfKKYEmOgeeSf5j7D3bhFnvyNc6stL3
h7QzQ9beyj33U6q/cHxUeGleF5fEQTHA5U1174Vz5OcomT5w0SjR0JTxc0KWLrhIdZ8aUg96XRZ3
QjN+ylBSaKoOOs5QowHV5dVLcYJsGl8sdzqyY5JwRrTFjvik8ThfrwF4IYJMVD+HLj/HpfkxrEOB
sUd/WkJRXlSUq1ua5PvIg80CgO+748bUt5DSsgkOtLZC0Z5TPJLQ5dk+tMItbhelLtySosso9epI
DslrZlQvUZp8H5LEuESVZpzSUWVAjYjsgjyV3kRdZB8tjmq3upNCd03dkUQWb/DJY/A+zJb500LS
8pzq5nQmIHbGYFZVj5Z7TX4r4vIQxTgiubw3j9Fizsei6L8mE9vI7RiNhyR+YUkfz1k+Vjsr6yEJ
ooPZDU4ZfasmLEh9WTDE9VbtOXedu5FUQKKb1aG1h6NV5OdsXL7mvXHbRn2wWBOajqm/ZGn/obyG
2CV2mAZGpr7OpXjke58nSyAfvg5PUrisudZ9qq5H3DnPxJodwJtGfo2f6wGYPOFTfX7T1O180Nrq
iU7bkzU1QW/G58p2CY810x17jW/kA29Yo9cTYXeAEPbQe8YnLWKqV9M5vaY+LnX/M82mFGWQ8aPN
9bPNbBgYGsexV3eV7p410302HCvbDyK/TG10sa3Ul8KCGJqaD5MqDcJ3ad95VCgPjq5fsrJFA5TV
zqe4Kb7YquP4W1Rf60l7sNN4L4z2WdQxBp7FOI90ImNuizi55uqLvqh7ZFU7Le8ObFFwY6uPOr5B
Li5eUDjWvWVUrW9AWDn3XjjfR2GJAiwJ942bCD/J85DOLL0uE+wrptcfi7DkRWtcUBra2HPMCr/Y
15OFrXGCcrL+gDpjhEQZtT445q95rI/+tIR3JtcWe9B1vyHPh7ywhRKQpINbeh8iGggIT+UlcmPv
pm4xvu5mq5CfKYjZ1wRRkuzCbvzgSv2mXjjHOVw1fWJ8k4BSQ/VFoLt5mKRQF00lyZ2Ha5lKglRU
U9FbZZZzpM6SnONWc4LOzIiGpLFYfRK1Gn+I+mqkm6i7MMiL7Hvi2NzWOVeLkDW/sjDH6W1TEahD
tGeV/nScAW0Iadk0ZHToHd4CtNVp6ekiZqGfR+kpHoT0LX4ZR3rKLzyL3ZujCdKyg2wb38bMu4uo
ZqAPecZCRWyPxIgv2v5VpCmVB5pU1Cx2AK7P/IJ7ToNkFM59cajHsrmm1doXc8yfjNwZaGloQdyj
wgrJb5YpQi9df3AQ0/mmJEUpDwHNxv3DOJhkeULIcyr6/5qD3rw2ouZcLM18IEv0tYlqAPua3h8H
5ZQvfTnIiyvUU4c1yA09K+hrK9xbkzHverE8mtVS+XkzlJcGb7uTzXj/CuPr0MEdGiGO722K863Q
00ebXxTdkrPLE5uDaySPM41RouPmA768FtQJYX2TG96nefQkYahbrSToGcnfjt3nNKAbApYeBhgu
v7Wu8a0fEDk29BT9oUqMXaO6T1HZv5JSeahDj1aKA69MRAnj2HqI+7EKyqylFZTpr05KxInmuPkO
EZp7JO1KcnQw/cFd6gN25pumw7Xdj865lOoriC2foDGTo2J3DzrMOoq4NoKlrZ/c0ODKbeOhls2H
CM3ZoQkn5xbEV38IO8rbADDQ/zmpdXELuZdjVB7oQceXbkhEgGSwPHkpx3ba5xTTEXvfSqfMcRK7
nwxPtfdFldp3cZfctEXb+xK+kxFOH5RgGOrXjSbkgkEQvZ+XrU/nMsEfZjVUgOjgpia092vUfNnq
JmSJGapbggG1p2Hvx4KDQurCJaBVnpwzXPa8JemBGtcComaHWzsTz8MyOP5kj4812ac7Xeqf2lbp
OztCVUYYanxOBvP7lUhrl/ldFxW5P5vkWemRyDiAEtxpCC4qEkvppcw1ST5AxMUO2/uoqHtanwar
IuTzoYzQWv3CIBWioKzp3qNLzMrhbJW9TG+maQH4XdWYue/oyQL3NGyg/OfW1Qzjtq4awoUpVdR0
oppIA5dvt97YHKijN99VFeOIlV27fI4p1U2PLaWkaocnmToZ/+No33XcP0s/c505fmB/D5sPjVbO
fy3p5DY+rfaKen0upX7Kc7tBHBsWA7mExNWOGPkjVLQHZTeacYv6gwMhkbHx17oaI+u+s4Wsnkya
YpymGfdpcjvZSdk/DU2IhEyLzFodejRKxaWIYg+SBO1uive21zv7yqoH/VgSuUGvOV3KVLuJqL3O
9+MU8seFIVBxZpZoiUBwFbcFIp0HI0Gm2IFv+1LU46JfwAMsGOoVXKHO59zjuB8SxBOM4zHXYJpo
7nwYDQW5yrgK+VFTuPdCGj+m2n7AFg1tYxjICXGKBEZCOz65lkALoqr6hKEyJHwVeNs3AkOrBy0l
JwF4fLeYe1NnL93rheGeEXo8LYO0X/Io/RI1MnBUTAHcCPdm3g9BlFoP7pj/tEAGaChw8p2aG/FI
47y8RBD83D2rYb98Eknvun8NODqv//7gYN1uP45VB+u1BoUQha9onI1jTiaYp5pjNXAGbrLb2U6M
Q0jc8i6/xnmMTrzQhCHleZJmQPMiO7ekGOwK1S1ngMHZoak9ZD+ymz7Vi32qkDDehJ3J5Y1j782Y
z/Ah0MHe5HYcH+T1IxUA6Sl9N8dGs8pzO3nzET7pj0Jz72OT/DKC+y5jxRmP29HEArcQGpGaNpbs
iHXUMatmD+SbXlknjY9hK1mPJ9O5y2BoHKheYp5NVXjWhkZcMxEieqDLZ0IOf5YcOtDG4h1pl/Ak
YXfsow7ua7LY6nNReT/N2VVnNJD3pWzSYzmML/GUECRG5euxrt3Mt0fZBBAOvhVdEe+TuGWXsTTq
0c1SRYHigoZJeVDld+lyofWWJRATffIpbs8h6RF+gXaNS1VNI6KeLzTtrJP02AS92ax8YYzzMYsy
h1OC/IKrn5ty0U5EVoQEppPBgosXzzEX2IjkCOndubJ5EoVbvUgPjCYCcOcRTZ93GolIxL6b1a/h
mEG+TTzM1TAx6c20xqkd0Hg1TctdQtGpBeyI3pK/fsc+q5GHUxdnZjt1VxeuCGKanzWNA4r7CwyK
cYR/ZBKCV6SevSNVgqjRMP1KgFF+aJEI70pTPadqmPa5O7k+bdhn0O053p2Qtq5XcxqUfecdSDEH
oiGsnMMMGqkLDe9+RmnBt99RFp0J4HC95TvyMPMHNmq7fOw8LocmVX0jKDJjQi2AfL0NOj3WL+Tu
Vj+WwaMeiB+6tm8FlIOSqErxOU2MhA5jWX1E2UYiPBXQvXbNSe6X5rJcl6wdUcDpnXCrgnZYcQul
A4ICtFq6WVV7GK+HG6PVlitARH1SaUXw2xSPF7MNpwsLGAdrl1CUfVMxDnxyYsd431wN9bu2GCv9
gtGB2Wd1/eT+5NJXtPuhtz0fJkZx23jpoRT1eJnwfD8BYW4vbp+bhynWnAdSaueAnoS67+a4eIqr
4tVsIvOOSVzs0zzTHss0fzSlW52bRhPPtEWOlI5/2Y1yD1qjkCLbLIWLEI9Vf/WVIl3XwIdGKkQD
FC/djetE36wMkCUBRJAVF7+vde2sQq7IZpI8TSmNPDFTm2IfPmFj0n4hOidazpP7dsZ8a8Jkmepl
PLNCBDZBKjuXSeLnmgI40GapOJDBYLAzO+ldJPXnwaO3p2fGkc4X7CIx3lSiM8+mpbWYeD105QmB
Di4x03Q+2+RB6vBSFvKoOU3HclfPOWErCAQ+mlUn7yMnJ67QaGAxlaohltE1uzP+ipncYLP5uODd
tXA87Ul++ckFqHtCgofKoRyfY5ZdAtjLafrlSPFCgSgJevotdOqfkEvH+7DxJOfv8YUjqNrlOutE
3ePsSvvqM+ndHuXZbLyErc5PY1ytEqNTXG8XYzPqSHHmyevUbWTb9o4GuvxoQZy4y4hnDBAyJMfJ
M32FDmgmB9y/lvL5t6lvuYrc46J3Sj9HX9vdwoMtRGAa2o8eh4xPncg9m1Oi37v9LJh1jLDQQKcy
Ni7SNCvSd62ycY6iDhiBO5BcaCypcb+U3bfUrsc7rHzpMVPt7Gd9JG5oRrb31lSL3aAXP4sro6Xq
k/SmbpCt7vIi+uXECUqh2sdTh4muup1NZppXP49DiZyNpsUpr4dbCTPHgIF8yi0EHVa3GBzG8ZmV
FhYLepwt5x8PaYZTAmdvTy3KH1rvF683Tj0tOXPuskNOKPXQoIholfHsRd29zKvb3ET3usAVC6o8
QmArGjsl/Ub2frR41a1SSODJkiFVC6XSoQFQAPwQx64ThzhSEzc8tY2oTj2FN/5ehF+JN3/KyQDc
ZzKmnM9XStskQtarIEJM6klrtU9al870t7xq59lTuOvGeWGrtx9KnH03WUHa6kzHPAnz9kZLxyJA
DHqiVTcdYoMjeVlSqLTwviN+cMlHx6AoJu3VMubnperNfUf5ncya4XYclQa9xV5KEp24Htqu+HUt
Pp/HRf7CTgArDcAd+TYcFaCDLMu54GPdhUUPUP//BPG/oqQsfveqGSjI33a5/VcTXW1txR+S+Ov/
5X8l8dZV965jUTNN4ZC/jPX4fyTx0vqXzY+D7wGrFp5GB/vj/0riTeNfbFJC1w2dI76rXykOdNu7
mAxo2/4XGBMUUljgLI8bgv3/I4n/Z+uvs8aci7qHbBLGmR9lPQvT/CPsP/32IR7+n6n59yzmt558
VeD/5urM7Iig+p4nYwfYKc7HS/MeMu6tR6989kTedKKeKNbMnnzQLe0hgyDwjkP0jWevIeZVT2AQ
vpSUKra13JW2Oe3ptTiHTR9lzS8PjauKNHFT3xgCvcSkhtJ825NXzvJS6WqaXSim2JmGywJu7QCi
ynve9nSsGb//mGbYLGMhSVGqxoayu1DUGzTxedvDV+ZtOceSYs+U+oTbOaeo6L6Peupu/C7X3/m3
YQiDORFQfTLfaun+R8tt0kTv+JbfGiorf7RdTBNQd4RjRC557fcs2TZzBAvC76/Mz1ZVnrBTv41a
8761i/7V4sIwvYNBeOu1VxMTGYKEsNYD75rJdmvml5R+2rZfcjUxZQ3DxcmKjK4DsdCl6o270NXe
yYJ+473XrGtyJUXfzHyW2HxFdrd3oveYyG89mVX29w8eOk44SWXyQ3I1cipECUIDirfpm1iriZkM
bdoKUt39pKo/hOZw5SBMerDp4X/zEH4b3Y6kkkEzWfktDp6d3Qtu9O+lU731VVZzXrdATrRGhYdu
nrPXpcmjc6tM7x0my1tPX016bJspMdhItWysC3vrPdj0W4+9/ve/fZAQX++cKB47tpiSGoNzt1iM
bWuJtZrwheUSDVowAukrU/EawVwNgKE2/ZRrg/kAArZC/4l2TUbtLiNwZj+6xIBve/pq0oNtJX98
ZOMB0shi5SZ77i3NxldfTfslz1FUtUvmyyjJadYT5DlTsN326mvOtGP2PVdxnl6p27Z/Kat3Am3e
GCpruLQwRUGrds7IdRnu8pB4zKvoatPn/jvR7rdhSLBarHuwLH3Kpmcu2fn3uLStb9sevpqYteO2
9Eos5Suuxd8aMMyQ/qBVblxTVjNzyfWkToSjoJsmwTKW4jTjHTlue/fV/MzKuUe+wocxs6w8hHZB
4wUs0rb9x1xNUGUIHUlqjsD3akkHf2kOP7e992r+UF4lozx2UV1XtOCn6hvZHOO26WOupo8R2rJe
rFr5humIHZfqU87t9bDpxdd05e4qdmjoInIRjC65ZeNRVe+xwd6YQWty8eDGRW7avLjisbpVfASh
+rDttVe7ZjFhoiFtTFHb6+S5o9upN5PcNsLXRKI0m2PRtDw8jxVVfyTlG996NXWmVrRNzp7jU4zc
xyYLrCOVsW2YrGFBZD82s+7EDJNaE/s21oXvePPHbd97NXOyUEOX3ufKd1SGkS80iEWGXjmW1bbT
29+Y9N9WRCnLroqBLPiUDfeu9jlurI2/5mpqzlLrCW7lybDKLh0NLeiky8u2z7Kamtj2VD/IJSbf
ePyBFuA2tKt622K1hkCWuuzxgSOrGvDNPSl9+ijIFn+HDPjG1FzjH8OC/BzL6xM/MuK7gr7nLfr0
dtvOucY7eibSaQwHMbfBX+i63GLbhWoNamytOKuHiOeGow4pVDsQB7Bt+K2JjIiDuVIaaUwh30dq
g1lw4+Hnb8b6bwPbjISB0Qa8Nh557AJF8ZUL7XvAuLd+xtW0hL3Ia3e0raD0Fb6rUSEu82bbIUU3
/zwrFxp1qsTg4VXy1YvRGcfvARffeu3VlNT0SqnIEjGjDwliUxke5QKj3Di2V5NSV7pdXTPZ/ZCS
MhPo0ezK99Im//nN7TVXsWtGEuk1JuUUfWdTTnckN277Me01fjBz8dv3VxC7npmY7KPuE54bd9Pc
sb3VhjkOUPTNiIfLDqmkfTTLbfdAe00H7G2T8/3MMBlVtwfeMe56J1WbFkHbW+2YhmkImvd879zF
f6XyEre+p42brg62d/2Vf5ubStF8QRQd++ZMABv+G4ULOxk2nWVtbzU57WFAB4OQwy+vSagYv7C3
OJs2e9tbzU0VNuFgxiyFyJQFCjThp0sbbvzoq+kpwG8PdQwuy6lNBYQSo72R1/Gm6cmA+POj02Hs
I33m1V28XEv14FRftmzGtuv9+eAmd5cuiiRBBrgyUQJ7AxQJ1934dPfPp8M7qVQal6wqiP9jkgwi
93Hbe6+mJiZA2CvYk9HbqcPcnLJl2TZK3NVNsJlDb8RbzuzRMIbE1o+pp4K17a1XMxPdDX6y676W
EgpxiGe72PdT/k5u3RvLrLuamJAZ6BqXLVOn96YdYqfDAP5n45uv5mXcEqAaazUP726T+ZgPm449
truak9KkMzMsfex35XxbZdndMvjbvvVqQuqNu0xwRXhjvDSABTZt8La7momFGKHrt+QQcDI5O0Z3
Y4XxYdMby9Vc9OquAIuLx8lanEs+3llz8g519I2hIVfzEMy7jo6K7aaOlXqKrfYjLct029okV1Nx
yhtAMRM/YYnGrnHvKlBo2z7IaipOCHK7RrCRifkl6nFvbRt063h7IxMaQhumoSGMV1Rlu2XBE7vt
nVezEJh3BG+SYTdVYX8M07ne48yNNj59NQ3zKEtbfboO6lJrfPKArk5LbdsWJldz0cqlNZfEAfll
VFRIpSrjNrYXRHzbvsxqQmae0wzK4/E9UufdEMMpIURw47uvpiW+dt2tS86vNlCjz0tY9k5gyR5x
1aaXd1ZzM9J1QJlRxdkhU4+pMe2UO5+2PXo1OREkx9lA2hKEEOMUZwhbk6sld9vDV5OzrJ1BNuN1
cuZHKeYPxPts227WEfKzwpCBW4fVqnBPaUHUIgw0tan+YDurjTLNU9U6wF6hA5jVHMgIe/dOqn7a
OBid1TRtdACWdsw/gEZruUmz/qeqTfG07aOvZmmPhtwyR511y3jBQoD5bFuv+29dw++H7z7MzFFc
V0STUL3YClvgJbm+caysJqisy0SbJh6ejeUpTu4WLdl2qndWszNDA0Ypk2WLbLKHDKVz4MSz3LZt
2qupKecFcm3RS38gmucWm0BBAp2Mth0j7NXsxA0YpTlmATjCTXRoBlGc57G2Nz59NT3TwlBsRZ0T
RMCEj6T8LAhS8VZuGof2av+EIttNRkcSuhWOxE0BHfRBzU4b3309RzVi1UavcYIrWfzUkEoQTFzz
ty3o9mqC6mGueajHnMDtq/wexCPcoFl1G999NUMLGx5uGEZOEKdgF23CUeB3kKrwn7/79fv+eyIB
DvU/rz0kcQ0FvmgnQKmtXuUyLQ+qxTcCU1IFRkXI3n/+d67f4p/+ndWEhdIwdZUu7UCGjXHD7o2j
JInCjfNqNWnLOTancS75KzyneKxFbQFo8v5H5/Zmlucb777WBIF+kPW0VPiW+ql/tEkGO2WxnB42
fZm1JiiBiSohiIB56V0QpNh3vuSi77d9978DRH4rgTT5Ek9pnzlBMZvqpKWx9TBg2n3c9u7rWUue
V2d2jJ4yNUtyt9L8Dm6otu0gI1azFluVVWPlvI7N3gWM6NTLnd7Z2saXX0/bNhTarPF41zSQlmpw
hXMYPtt2KLGattKAeeyA+gxwSjyCXMpvq8Edt93s/k0iZFE5VMj8A9xUycVq7ekU6s7GA4dYzVVb
N0hFjljPbDHVL3ZZmH+BmJQbP8xqriYDEIeJXM5g6vr8EOqyPPWc+raNmbVKyNNbSxKrwZhxyRiZ
xtLZNc7ivLNavrES/J1h+9tsQqCc5vEY2kHU9/ER+7DAuKan502zaS0VEuj1VCPYYfHsm0E7YNa8
Mju3fXdrNVeTkYJ8H2u8O8SGQ6eP+U3v2NtEaySV/LmPOCk8YiVzxow9mETKJy5mcPImt32Z1VSd
ltppXSLaQGG1/YfYjiJcbka5bYdd63pyYbmIkQBtNWPxVGu2uPSFcLZdmda6nh6AeWWOZI7pXfkz
bSvvbHWq3Pjw1UyNCC8DAuXaASHjzoG44v4YQ/zYOGJWM5U85mRJnckJ5kKPv9Uis45KVsmmlpy9
1vWkQjVkPlhOYADjPeahwNE8W1CyNw2ZtbynAE1YKdGyNdX4gkLXmneZnPJtU3Ut8AlxRxBS5tmB
qXJ9nxezs3cXFW5bZq5s9d+vTkMIAg2Whx2INNeeQ4SmB+g6Xr7x06zmqit7MQ3WNQaP1vaNKuBl
kkYybDsNr+PiTaCCZJ0ym+rExNqak8KpAVN9Z8Rf3/EfzpFriY+rzKTMCe8I+rhtd1Nbt7CLpwEi
aO0eto0c88+vP8k4X8KKpUwY5vylMvTmEccOxKj//Pi3/oLVnE2EkHTm+QsaryzugXoWe4pYDP5a
EtD+n/+NN/aptaQorhyXQePYATZf5+zFWvSFbXx83fT0taaogJdl8B+sLC7ZVZWRgF/tjI2l5bWq
KJcqMbVB2MGyuOo4NSIPvIHQjm3vLv/8cU0g1gbbng3nOpFcAkN5RBeQbasvr5VFmU1GaNszdGKh
OdAEzMRHzG1um1nrlDM71rW6E4sdzOSG+0UBQgvOsbfx6as91tbd2GkXbuBaG+XgDWGHL3a1bDts
r8PEwMMS+5SAuZlt1koUhe5Juu7GRthaXUS+y5hEilOfDvX151S1zs0I1fdl25hZzdjOTsPBqDj1
dZZp+qY2eqemS+S2E6ux2mUHvWbh0zhtq24ABqUp2fyqotLcpgC01zqjSTrNaM88vwUvIgiYl/IY
DkLbuNaspUYTQI6icJmvyDG6zyToJrdXhsA76/11Xv7Der/WGqF0BWZ5HZUtzKEISuSw7D0PXkkO
LOoQpi0+XFqV0bZJsJYgDXQoFKQ98qRpBx9aaA/3JUb9bVf9tQqJSxusR5JTgyira7zTcEqwE4tt
x9i1EgkiszPpFYfkGUHCR3b1hhigRTxvmgS69efCaTNgZjFxnmr1cbihq9gFC0ilbYfBtRbJ9Ywm
nSLbCUgtJaqraIgQ2rMGWeG2Ppq+msMGTfcsYukJ6txcPvVuKP5qPHdjDWed/Ip/M64Gk6cjsceZ
bVZfEjubN51HsN//+eXTwhqHwZY8fJim56EQxgfRQjDd8ruKtSqJMDYzlZrL72oa3cOggXmVeVZu
2m7FWpYE2U0jqLuVgdcRvnyGdFg+d8wCbdOYF2txkoZ1rNLN3Avspvd2Ie66QJs5TG37Ntcj3G/X
fVWLHkAtXmXgK9Z9nuX6LWF/8su2p682XJHasLpi1wvcFree1kvvY9RU46bCn1irk1odv6XRW8D2
QCydq5l8sKiahk0rmVjrk4qwXHpXc7wgXFKUVbaVv0IrLH9t+zKryTpjOvAwfvPdHW3+hNqsA1CC
MvRp2+NXO64jYzIviCcPtNSsu4O9ZGReEEw/b6rOibVQyb4iN2LQtMFMv+euTMmU0/XG2jbkXffP
QWlb/diZBH0EmQ14p9bH8FDCItu22Lir83GZ2F4pMCUHVtqB8sh17UT0m7fty68FS0lrJRlW6PBa
685uxi62Lihfum3T1V1N1zzDsxalTRjEBKD7ji5AARU9YMxNw2YtWkri0CMVZAgD0EO6r1ma+p4X
efdj29NX+2tjtXPUm5DEkhGtojMoM7AHmpvbnm7+OWjk5JUh1RA4ZV5ufHQsmDsVrJOf256+mq9L
lVo6J28tCPN58nvXCMEpa8bGn3U1XfMCFEnrZWEQtRmRlM2cPkgrtV43vftayTRPZTpdO3hBZmXm
HdDl+oX7f7bf9vTVZF2IZewcIkeDoR6mL+YUpZdQ6sumKpRYy5mEVBVBiBWBlstiBmOl7uFKlJuK
UKAJ/hwyRK8ZQNfHMJA23E4DEjvJdSTPbPswq7kaDk5RaelwRdqCuMZQAADUbLYpm8Q63s8MrT6y
F1sLiL+LlnMNgPTZCp1q4xosV5M1yjvasJGlBYZMLdQk41gZe7NP9G0Tai1vUtJyjVrw/rneOQfq
0+FnSyTJtgklV9M1JRJ3amOWmn5u6pt4ntWZfLP3bmzX48u/39jIdP5z3LBPQ15zbVZhcNFnE2fy
p9QBr//OKnwdfv/w+LW6iSBF8gRIfg3cuLejPYmf+hELXR+kdZwmO6d05LJt8jqryYs+zs1y8CvB
3MoRBKZl4l4ir2HTDHBWO20CYg6O+MKSbE3WRReRIClozrYd/9aSpwShlqeBdT22/03emSxHjmTr
+VXKtEfKMTpgdtVmcjgCMTAiGJzJDYwj5hlwwPE2Wmqhp+gX0w9mdhcZmcVQ5Uq66lpUsckIAA73
48fP8H+DORhropvWdYmoS/N7jv1x1VPklLID0KP2u14NFsgHDcukan/TOhyXPHWKZpQgaLV+mYYZ
WNYCFNipjKe33xv6o+Vr9GYUq+hu96kzQq8wgiIr4DDJ75m2WdDl06kBLFor1nLFN3p4l1GZDX4N
mbTfnDZHizeIHCVQdDPwTVkANqWB9fhqiCb8rWgUtGo+3zxBR0PUpl24TDWFFLwqkHOHBDE09H5r
6I8roAQ4XWVgQ4ODVgaA05oA/AFS9783K48roKB8SWODaKAw9p2h8CoLKyiVRPnv9UYb5tGaTXto
yKa9XS8HABPdysZbLSCG8nsT57gGChKwFgnSEAKICSRFUJxQHVK9G34rNm2YRzsuhL0HzMtRWcZ1
dSsHoD0yOrT3v/da583gw0m5gRbwkMd5tRK6kT2YalK9VF1xqjLUei9X+YXVN49WbNoTTRpaX60i
2enhxkQoCmJ1tNN1s4CsWASQArqHIJG6AfWVGtt0GBTb11RdBq+DBvw6sn9F0kAAlbRl1ScsUgBK
Ag2JFqJwgWvQ6YJaSpQ81cUgc0Y1Mkrod8scZKao7NMqd/UpcAikG4UOKuyoV2g6mwxrUO/p/JER
DmRcTxfWKJtsXcx0qy2NaFKszdCuwnsIs9UQfK7KdmwuSV0DpeCmsutmaT8s5/BJ0QY1DCBwDg37
F2VQumFyR6cfw+tARgOUvQ1DAUkAqrENGBWqkYxneQeF1sZtVbCuAXTN0+CiElCp2JZICk8KT1CQ
mlxQKM8BCTiMIRkpl5U0m5usabLIR0NDUa0cu7eB1OpELkouSJaBek+jHrgpoMwddCQQBfgPrQLf
fmeXKrTu3KExrO4MguRanbvDMNr2S25Uar2jkVmTO6AFhEa4UHPgQhhU8iAz6RZaBJY6dAztVPYr
ge+sa1A3bEN9mjICoAoE7OoE4AqpjwGBoJo5arRkjgZXERQoGgBNEwZDUO4SWXTmoYGQNr7BNhUF
RLAMCWZTelC51c190hZpsnO0SYCliLMJ9E0p5NvlomtVnDsn246zQzLmYMJxbPDl5EemNNtt24Pb
Dl4yxLfEJeAAGoB8gAtaIXgj4xRWy4iopnKf651sCwbaCHKFTIz5TCgD0cIEERBAlKHtOYol9WaA
cmAudX0jk0wgrEZU2UFWGkQyM/EhWZWFrVtPrQJQzVTYAThMqu4Y1aPQ22G47mPAB67rAOyKBrID
ENMBnwTkRaglKIDgRitofJvWQ9xqWQLgIlWmZIEq9UkrIOWu4GPAPohkXCYjnkr1ZR60mcIgVReo
hKkFxXWhi40aPKyJoeztNwLaKkRrwTQO0PhY232h3ClT15uJ20STPj0DEiWVF4PQLOdo0QCeJUoq
J/f0aqjHYlPIdF5gtO6i2kOzeulA1K4ohTNujLiEfPAiIdTqCk9xog4iyGavRwEgkHacD69gznf9
hZ2HMm55V3aB5aZ9eG+NDRjVSdvZNcCPBNO8qWncPavgSwwvddJqVYjBy1W5LkgBrAI65FvtAiqS
FI3gODdmh9yy4vWgpuTc0cB4fimhPpi60A+bnrWpTbhuSApNIXVmqaTqzFm1LN3wQwpcB1AE+gh8
73bMyi49G6DtZ0BvfTQCJw2hr4pJBeFPcDu1eA05mzHO3CF1mui2hXUwSq9JRhpHXAusoVxnIJGI
mqPOMkxqbmTSGm4thbTTq6IHYXPdClo5CesiRKgJMFdGNx2g2IvtmEMkmcxszYGmycRgPZSxZiVB
DrNaCBQJNABKEQH5LB99lFYbsBySRvUbOs8qOYD4a1ogiMoOyiw2MA/S1gSjfZLU90CPoTRiMcKZ
yxwX8kQphNnbwukB950UoyYYdgn9rDsTptS5aLRisO6hx95BidkReWPg3gYxGG/gXOnlAXK2dn03
lnmpQuB7NKoedMpEGx+HUCQZdOAkqWI/C0xoNXog3EGGipE+ymMAikILmsMwiY2eamepUIlQWWYU
tS5A0Q50FClkgAirdyPYqQQ6/ZDEfOsVHMKgJlxCSTpb0BRZhIVKtLbZ1SLpIdmexqOAsiiyLPQy
guwDecJr7YeA2aNtgpmHrWFwzgGPAiLeEyUKXvAZCrLkU6KXDVBHFJxbwCSVsBi13k+BHADdw0Ax
aLi3wMCrgbw0J7IisdFhv6CWsCEWXA/Bi0wzER1SIEPBRQhq8NUwNiAtAamQz2gV27TDa2z0fQJh
dBvC6xBcb/NiWNmQXK9HFMvbA8gUSD4hwQ7dR1FoYFr3UN68Bsiq7Jak0drhrs0Go1CAYImjdPCy
bqy7wa2GkYhDX8PObKFvmc3KPCRWofiLYjUeZgAvAxdYluoBxJeuZ0UmYy1hlTGM2a0S9NZUHuDb
J0hhNGgITqqNpNVEvUFtq3GDNCLIPkzTIIzuoxZcNSQ4OE6e2RA6LWX+ZGajEZsQA44GBCejGiKa
CQiOkARKIf0QRvuEAi/GsiAYjUcom2UFIKIi6UD0Q2NPU1ms0PAdt2APO+0+T9OkLHxIYUap7Req
aGziqaGqxButLEgr94MtUsi0Oq3UwmmrTxPeFai0XdagOqGTwE7yUlPyBMwtCy+3cOtqPlyzbtKV
6lBBL58mDG2fYJd604AgX8G6xgwLe5/VQ3gfKKBv5mxsOm18VfHsE8ArupaIFyBgHVS8jQBcDcA0
jUW3NIBO1sFTIcFQg8XTDfYF6VXUxYZOGwuHIS2EI/1bHExC1osKaSnnGhaQaBCQN2IojYJq3/eW
31iVSEFzKSJNPsl6qppNoKWSrJOaTsNVkU2t2BpElh1xwU4GTxm+xQQjkLIK63GKrsehxQRxtRYS
1wAQmXoH2p8ctXy8gVVPlIeeSgrh5kTLUQQRJo4OmirwJ80V5GD1MvSNUo9s0H0yq3bOTFLboeX2
fZkKEAvVqoyXAADGxOEQVC4qwWoI1aYXg0IFTLJh1EZxrluD1YM8OnbWYSJQNQ0hiBKbQH5qHUTr
W7fBmIBRpIY6SkjgkvaDm0ZhiZ4lqmp6dulAFBfcndKMzO5BGQcRvlYJECsVao1z6D0zgVR/cu+k
AAbPoOIs0W9V4STgf9RNiQMMC+x+Uko2RhCRUr12gqw/1puEQ2gykRky2ZiWaKwLZH515xIy3nXW
4U1oao0grFXHBcJftoXvs6YwrYBjCMzkJpt6s3imWlxpkhkgvqngaDtgLj3HEOcHmgRAzyy+Bfcw
aEI0EivwfdhYgZC6yoHtA+DK0FGyfgMZ75jMjCMSKRhAq+swtQIZ09A3Y/ixGvikBEraLBMmpKGF
A4GZHh5Ug2MxoGIZQLlR1LcYwVSO6hl8DsO+0cEsThfVpM46YsUE/bk7WeppuhhrbWhSMK9yPbjP
J6dsD7gVE0Yu6DPI0QJk3mrnQCfaCnNQ9gfWdV70EMF20k7N3ATCfsFFGRhjs1LHLNMWk4H3A4cb
ar7XHY3GBv2UbSjvgwna5z2TIFcCwaBCjdvYKhPWBPhLCSrbgBRwIMvLQFEzsxgmNuscPL4EZMTE
riGKvIBLYsRG6ulOG9LXNoU8WsUqYjr4+zxB9hbYduxSt5MMKF2PiV2adxA5H43nqcSAHdKmM8U+
KnNd7EZUzURr1FlR9PLh+DzY665om+5NraYCxBjiULNnolejchkA5dbfgX+ZyEsdFY/RhRgUvS9Z
iS5oeZMCclSD9ySiQWU2sWh50xDkTF+m3FYL1dMbMVoD05AkHK5Sp9bg0ItwqEDiBOckpss8TDJ0
tcaR0udQYa9681Xt08TE/pqG+c0AI4LxQUQuBgQAeNQAbwHrua4345Rn0yNBZeAB4K3YPKM9qN5M
dD05H8seHS060PPOdRzHiQC5UxqNuVVSJ03vNUhXJfsUQQhtAVZuSh7DtsaaBLEwcAArHFXgUSZI
MbyKoFScg4T8wIjD06AQc1kQqACtkIS2u6sy07roSTqNjceHqU/lng5FlmO1ZbIrtqEik55pYTQU
dxCGDvCmK4uSVVKFVX3WkGjUfQGJ6PTKNKsoT8HMkFq+BKG1rGEFWv2mR6lXte8DIVK/BYhMqWdx
aVu5ioCQ0l7TrBt6Hzsf5PwLVOepDNsixaxUE63lpBMJOWuMPnBuiqrIDNhs26w48IR2dQ3cIuKR
GOUJi6CdaIeOhd6CS3ZQ2qFD6LlPgyLxhFkrKRe26OiFErajtm5EaNBlAvojWNXp6GQ7kD3TKWT5
BOtzBfbAaLpl0fQldpsQ+M/JStp+Q8gQWRcQ8oPwsxsUNOtCz1YBG71AGM5sF8koUljCwYCU28KY
KKTWqza3QayqAIRsOfqfjQEk2ygqzuB8UrGmdqhaHqSuQ4ACwApF5/VUWEAtGlOCwy6N1fosECmZ
lU77EkrccW4MGQpNVNAfVwT0YptrOO9mO4HKrnbVRxNyrFaUlXnIoAudWUtwTmJrN0K4Xz/LCVIi
3LSUpMLNoreMAlJoT4CENSAHPkM93W7veqrW6l7N4EXjAIf+J2sfVm3aeFBVh0y1NWhWBcIh0PGu
Bgl5soqNRh0Bd4wgb8EsCFU7D8AQVuPCjidRXKVYxdCMSCa19hsdh5q9JVqjgmtlJxSoLaEB77DN
0kKbdsLCQBeZ2ysj0ZKVKUNDmThqBWOohweKpA4kPTVL0U+Env8isn3cK2XmtaqUiRGuRuyIkIbJ
S9CJcuSNH34viHIU2qu1AOtKNNEqG0m9QXqd7NKi/L3uAsM8iuxpeddT+EnTyiwBORhatb6SdhUc
fuvej3ukqDmB+qCXw6q2wDTTogw4DHjMJxJdELX+ZdT/uEkKquxNKCVQylmZRVXiGeDUJEw1mmBl
otAJfXFQcwx5Z2kKpr3MUSRJINj9GoPxMx+5QnMXYyJ1CJjC9ZpGkD6dRjLFaKSOjchGbyM3+tzG
H4DoGga+VpeQcAesQaPgFqGAdqs4tGjXoYjVCNO6RU6MTDI7JRP7F2mNn/q0KHzFMBmHlUNxfFiI
xulGwF7U4a0knZoCC5fXp3LBfzGPjfkePgTrxjrVFdHKdiUgqqess7h0FBOgapWU3CknhGEAsp8M
kyOaoAANEKG6RDLU36mKiZDYRCTDjjEAWGZ2SrMYs6Btlk6uayaIEYGSulWBdrzeM7pUcXoEBJqs
aEGvziw4ZF1X9XYHKea2rZo9qhGHfgf9gQiHhzay6/VcvFYqnAYpTtVenCh9anrZWCaUa00kB1hM
2B3NT61QG30RNupwBQYTchsss0QejWAoBVD7wmkW53fpA6CkIhBTT2EbgUAv65JrAySNvDxUxlas
DXt0xC4HyQJiY+nQDkXM35fEf/3UN9j+4z/w83NZyQbcse7ox39s42eUrJVv3X/MH/v3n33+0D/2
4rXp+ub1j+1j1f6xALTwEU55cfyZT1+BK/24E/7YPX76wcMM7+Shf23kxWvbZ9375cLXcv7L/9Nf
/jEL23fySlav/+2/PJc4Cs/fdiyPbwGR4Ni2Y1mOamBzMOfCkb/Wy1+12eMfu7J5K7P0o8r+L7/m
u4Y+ZOK/OY5laBA7QkD0g4T++29UC+JRoHQ6UFRFnu7fCvo2PmRo2K/gjSE+pWMNtD8U9DXnm6pb
JupzHOhlqUjv/Wt8zr+HnL+/RIzXj58/ytx/Xrc2BPjfvwkVbggwIgR2lCvM0DhoDEEd3fZrCdwd
a++mE9na90LgP2PfP1/iqA6wU+H4qxMuwe3r8FHcZXsB28QGXpwqo/5sZX+60rFwTAa1xtSxcSVE
sJbnp2ohfv0gCLbhNRJHReTos/0BU7dIjWiIbge3AQJxN90GC3JV7eITWaD3FqKfRuzDhWYD+MHQ
GVCfQ4XEGN0WhgutgHxidNGozHmKFivB9LW57tbVJjjvOeITKwQ7droncdTj9iJdWbxEOzEy/Cey
O+9l+l/d1VEiJkvGELuXjG4bewkxzHS5KF8dr1903sCbx/FGPIwGs9QTCbf3vomvLntk9cHQ1aCE
j8uCKMSbq3E1gYDClNv2WmzUdcDa81a4OIAV6zW9+rC4f7E4fvnI1EbpqqrZJsKnR3kzpUaHuZF0
0a36XABR2rDyAcj2eztixhVOyMYeeDcNaCyWPn195fmLjx/644WPlqWjNVpD1HmqScTAwPph083z
qaKq9/aCr65ytDJbXUTghoroFqRLYP+qe4RNEQBFOQIuaOCYAWS64opTfuh77+DP17UNjWoIw2nH
bQ8iBlC9UJ3o1si9pmi7RRjKyRtseC4V8iEMRwsCLQXrkJsJSLfjSieiZXljdRuqKnCcY1qzUPQz
DG0st5lq7JwuhbMx0kuIPTwAX3uT5jaEcoOZQIpyw0JT3kqQ9oCSpw5ThRIvRl3jadHiKD7BIwDE
7Pv2+Wn3/GhZ34Vtv3rKI3NRqBGVcPCjW81X9t15uB0vkCnZgVh7I5/Ue52VJ3Lf7wboqyse2Y0Z
GS6ENkW3+uXM0QF7iBle7oXM3iuRa9+dlCqbt6FfzNM/3+SRTQBipBEAKUa3tZc/1svAk7bbe8gp
ngFL1UIM1RPnEwPnyBuZKl2cy1oA2WxXpEukXAbEiZeRj0D4MvPxc7pXuLYJThiuea38NCqOimiX
BsuNcMBnazrZCFMV6PO6bc6mjbPLeXLi3PNelHJ8BVs1sScQk6A+86hyQnZlrRtNHN/mTLqIgQq2
TS/Ki+alq9jEalfxngdwCK/t+2kTcbnvbqGWpnjxQ7eR/bazF9ZKnmuXAEMypBFvQx54IyK7gECu
UKp1OZ7XS0JZ8Jq4zv3AzJfGgF/tHQivzwELPg9YwoYNiJcsBzv+/HFgp2Qu39ugv3rCo7mcgV5K
ukiJbk3We9FK8GIPZPsCvQ6At3LiDRfEYOk6urRXBiJii8kNGHKUC+MJfexu9ADVDPy7voQyFXN4
f2qPmA3VV7d39IolCpbRXhBEt9JPzuQaILP2Jl0iyr/sSg5ulN3541pdk7NorZ87Z5V54gbepVK+
uoGjdVCIaiAiwAxAGPvMWEf3wJkuS7fZDOepe4UoDB83Nk/d22bdcsedJ0W9rt1u3W6jRbMZD8XT
+ePzeICq/wIhS/cOWDCu3yPd4XAcDZJteatdzKFOVm2HTX8iMPDO2/jp9jXHgh9qwK85FhyNtBSy
RECh33YcWOpVo3HLd57NhcqLRbKgHmxy5VmX4OTt45fO7a5D/vb1hvdL22XDrdUJ7gENEUcjiCS7
Im0riW/jG+1Ge1UujBcrYt0aiNh04kYOBRk2nOokntFWP0+cD1c9ci6mNkxNoMHj22RR7c2lws7b
s86P1sPm1BI6eakjX6KpkCUNwDK/TXcFAKNbWIRgATibF+xgOE9pAry3K//0Sj882ZEHUetOmdKy
iG8NP1gDz86DXeB2fDwbOQzSbnxSPHlPVi2H+8iGVXuZcsrj2xNv9ZcL88NdHHkYFMzUieZ4aCxK
f/Cr5eRnT9E+enJ24JZ7uldtBZKK22CHyolTmkzvTdU/jYFJVcOiONk5x03XRVaMah5gDHoP0kY8
2Wc83mQ84oobu9XbcA90Mw9YtdY20J3q+NZ2kbr8egjoe9HfT3dhEQhvUuJYiId+3n9k74RVaWAM
7lZPOYvZ3eX26WYR72pWcMw4YDE3JXtabZ8o27QM3gnPXU9j3tqvWMTOV0CGu3vNRbv+Omd3lv/Q
smSR+1ewIdHiwkvd5VnEFynL8X2rc8/A8wn2dBMuLnO2D1bYhd3Fxi3choPYyrYhLtGyh8OWLjal
/3BI2X7CZ022oMzkhk/YYeTZ2bjY7gUfPAAquZsx15f8/HVxfn/x7Mm9nTDNmxYx2+5RD8E0t2Qb
wa31fmt4D1eRq7M3pIfY9uaB1+zqpsZ/PzdcuvstaIarnC1LdpUxXJ8h/M/uFkDWevn7AEC2zI04
vrXFt07sdf9AcXOHkufscifZy/ZhwiPwjcK9iz1r2Fnm4rZXfHFY35RsYFs8z0vD4sX18iVc2Li5
zK3Y8rp3A/flLvBuHoIVANfuuYntK3MvkaRzS3ePsZxnx7h5wvsIGbi9eGakkNjKZIftJRd8u+rY
lT+yB+k/bNwXSKbj/3oY8VDEnWA1sZdDLo63/v4BJzX4XI67yF1/whOm245dWHir8tzCt4DmzrHu
Fvj+jnkG61g6/8ezZ3qebzN3XOuue+mtdxZL/dX5YmT3y2vcqu76wl217BxpOMzbs9vd5SZzd+z8
bMJ0PluuHRcJde6tz9bexZnN1g6/q9lm2bPLxluZ3hku4sLTYm6A6fX2aPPWhUc6YXz8e4MZmHHn
odetbQbzvu3ZrmDeEqLceLma27u7S40tvYi9oC4BA6qvnyPuDwtlra+Ztnhku2vJ06uQPURu7lsY
OO8C/6rYOpzfXcJuHEZ5wQoXBHF29kpdb135wcZbq+58Z6+lu+AEk0241n53hgvhPt3K3e5j7r15
fO2/zo6Ot3vZ9u669xx2DYNG2HDuFZ7/OrnJsva2/fog3S1keReCq4uOL1O23Oq4f219g9UtMa22
+yvBF9KVXsOvb7Z7k90tKVaE4LZPfG/ZccputpsD7jzl8Mi8ygUXiG16b3+TclbyN51d3r1gJs/L
iLK3nHvL6xvXO19LTMCdf4/hy9nbzfJuYBhdyZPd41nDbLa7D917uRi9tdcdJLcZOPSe4pc8Yskm
YNjb8Y9fMDhxiyUGu1pHLOT41vn7etfhJkdtHPOuvWvcXeetA/fycPc0sM3IWwwIZVh5i5Y1q6sb
gjdm+TaG8EB5dk1Ytqx2zbpw1+3yawP3rgj1lX07Cv9raMIEqw72DXkWdqds7ib+tG0xa27wprBg
V5G7NVwNQ1+6T1d+5+WrZ4QN6tWtzc5m31V49UJ3L3/PK3RsHQdpTbXpcWwaGXcVRXZNjMhBsSIe
0NGBX61C5NEvUXKGANSwt5YQ6Co83S0w4b4eF/VXZ3jE9f59+aMd2ImcyDKKdvYJtcNDuRtXFHbQ
jz19FyytvbWo1un+VHD8V4cdh5iaSXQLgcXjZyboJRC2PsS3bRMDjWAGqB4DTV5R68cCqE4k1qvS
DcfmVKvpL/03BwFLaz7Pm9axynSe22g4V3DhwZtW5M1+M+6HO+0OJ5JqS8+VK/u7y/23otP/vUcy
DoDCx+IP0LlfH/s/yrc/LjsEn9sufm6P48+fItj+a7l7zF9/+qP/C4PU5hyJ/Oug9OX8+I9NVyLf
+c//+TEs/f7BHyhXS/tGHYhhOFRD4BktIJg5P1Cu+JVNdRUcV41SHYrP8L1/BKJVBK81HJnno4FG
dLzZf8eh8SsbZGmKjyJ3CUTs3wK5Hp0wgZK1UAqI74deOqUQtT3ykiDJ2Yx2isJWbTLBw05kx8ZO
iblIrvW68Emo+XVHX50kuLJQQsLyLla8phnXM1Xd7bT4KjizGzSAGtK5GyCGwAF1XxUSVShJ3910
EBkFO7zcAqnOqJKObtwphStEgCDqNFEw9xTh0xGBpSIZG68wy3tJatNvCF1bwsx/Y/r+Z0+uaPNE
+nreeljBj6gfLz9O2/fP/TltcSR1oLDpfJ+cH6at/o0QnaiYLaapU2CKP05bmECECm1LRcZYnfkc
P9InmLaGZRKwifEXmMCO+nfSJ++SVn9ufu/TFnkjc07jYP1Yx0eMPFZkmhSqyiHJTl1JA9cYH8Mx
7JYo8xFuayY8Xksdm1A25KabKdalZoZcM3JEe1DK7daDcacOdoKOdPoUZmHuN1l7ruKk3/XIJ9q0
vERbIPHBNj+UKK0HtFv+xlzcV6/FZde8vnbI4X1pOP/fTfahFvbr+fj0+Hka4s//NQ31b7CCFLkf
4gBkD0v4p/XEr2bjCDuJeQC96E/WE1MNxz5MDOzHqq5/nIbvU5MQdONQS0cb3d/I4h0lSeZpCMOJ
CmHkqiE/RM0jHwzFtmgfDGyNT52j+DKlSxhNh9n98KYB29EOV1aFqv1EH57bUF05akxWylTtEPuw
eTk1Z1khtC36TRaZohtbs7t/H8m/tVv/fzHF5tP9X5u8OX/c/nHzz/81c9df2z9YE3f//B9F/PzY
fpp587f8a+YZ3+YJRBC+Ju9GDpPyX/u28c3W4GGiplT9vj3/aQDtb9RwgM7QbR097NTGhPiXAbS/
6QQxEaS94fBhZ/9bBnAOkH2yf/PGbaDfzkRhN0FB+lFwY2qaCuo6zrvmkItC7NYtWgtoFL/P5IkY
IRbST9eCGz9H2uco5bGmEmmzCSr+ScC7AoWPE7pyQAIiledE7c2Ht3L+/f4/5m6OAqJYT3gs5N5N
rCoDq9c6iuiPU+E4QYzHmobILXRnI+ybIh8HrkoUqeZNE7NRiJWVBgoPhupO0pFPATmP4rB8yPU3
EV4oaHXyTAV2PpCsDaSDfqkUno2h516U8K9v+PNZ4/v9osgASWmwNm37uM4osZscXTzglQGOHbOp
rZE/AwSR0QGuTaUGkiu2dlKwaR6FTy8f+x1mmGGQ2Ya9m7ePeeosg1pQL3OHV2gLcAGHOIS1eMvQ
rnJAA8x2CCIEUpSh3EYIL7ujroIyYjlbgdRiAbvIa2hVxbF9QDE/KuyJ7uot2jjCeluJm1FJh0Ws
ImlkgV3A5IQEJWpna9cOnQdpWixLq/JyaKzDKNrRQ9sk6k+jyXB7ywaigsZ+apKIBzkNGETQpNs0
Dtplw8pDI12G45Hi6tDoOtGkeJRSnQ2xBucVL8LBbmHhf5/XQ4NutSGGcgqPgBLnDcWeD/HdFxSb
xkhEGpT3bYg+MxSxqm1wRgJnnTUo3qqq8JTW79GJ7MetYJ3ojo5boscd5xLxXyMXlcOJE5dMDDli
vdUo0W9o5+5UJx0KxJCgi5EGjVSDqW3Xuai+dQezvoXwa3MiO/mTpZhH5s/bOe6vd4weNHGUXHMH
ymvoT6pDLvTGcfX+phlQUPr1goBVPJ6aBualrlKHILFB5t9/KKGIxxDyuMKxeV0HwCYOnfDCyjoF
PoKt/PkyKAaBZdZtosIKfr4Mmgehp4r+CK5kAQIZY/egjyNCknG/zZVRsDCZuBxtfV2h6YYhHrFG
R4rkE/oJInPZWhlxo5K2vjXmFwBaFKhWF8uioC960SMk5Wz7TA22Ezpq0DzXL4JCEx5aGHwFOo0s
ki0q3sVOn2Lh1pFz3ZgqapBbY1NZWc2nFoiTOgQr1omr0quQcJBW3u1UhJ5QWryqwxw61lHZ8Fyh
PrhIuQehtMalWfAIXYuXtBjuw5DUZ1ATYIoDOoA9koaZDkxKGl8jiz8x26pVaBe0k4vrgD1R2K3r
iOJUNuOXc9lE/RTqnRDJwXB/HudoREeLBWl8TrNMenJ00Yw2MR2ntGVnospaROVGJRF02FC9z2jI
EaBAFNtEphkfOxHZ+Rxj+b6wYPAoohzmnFQ+2vOoU/WdHQQ2pw0qQdDQZ80NRISRZ2dgVTu0DMhY
cmJC//Kitqo6mq0TzTy+KJmGHEYCFy3Cc9F1ziK0RMeMpt5OcUOZnaKCPUy+u21/XcPwCwsP3xVW
jRjO7KoembNiINQQdYLt3exXrQMLbssx9QXGtBQKAs5t/0DLSWGipA+SpPEmF+bSblFu8PV6PirF
+T7olqHDE0IRnakd690EaFdDA3To8LAZDFfmRLgBQX8LlNRyl9QRmH0AErg1YlvrAP2LvEbzpadR
ZTe3h61tiysl+iHGsUmWX9/ae/f80TZoYF7iiGrrMDXvRRIfbE0aZ2E4n0W5k9/rtM72mdzJtGMm
xIQRkFGxeEjll0Cq67o7WYHcGuidYMKMewB6zY6naLdQ0TjI5CwlU1bOPXpdcFhsoxwu+0WsNa0b
tYnjj86Eb9MsFFcUlqvbPQtEsq3twfaqXLkfY8lDp6mYlT5aBF1bisTsGLOzdEiWzhAETEdDoIsa
e7RrKnXFBit6xNmWsGiSC9SiTmc03Ne0GF0lR+SuCNuNQuqeD7mSoIszd8NwTLiFzkoeo6/IVevs
EKfGCf2xX+0UqAxCCHOOSpFjuCZaqqsCArc2HxIHWXDAt0K787Quvo41rfHe397fOpn8pw/EzBWG
p04lV32DY8gf8g/3MX4uP59H5s//OI9Q9Rt8TGveWhGqQ2Adv/pxHqHaN8PWcNTVdESCceaANfkR
R9TUbyj0QhHs7EwjxT/rZ/w4j+BXmo3TMyEafG4Lta5/5yT8v9k7k+W4kSZbv8q13kMGRGBc9AZD
JueZEqkNjJREzPOMd+qnuC92P7BK1VRKLbZ613Z/q7JSmaQkkECEh/vx4+cchkkYsYbOPKjFjzKx
IDmIzQvOGGHcr9FOMDvycSmY49emqvLNXGd6pk9exjatP6LB//Tmif2iYjisTV6v65h8PxJwRz9M
ttYFMYVaUaMdT074Yyfbm7SbGwbhyuHPHG0NihLLANol0de2h32oFsKjHMZxXKId7F3y5iKJEBwU
6zslBW/khwxquwrixo4Oo4kXekim7TodWwSNq5i2VQR9V0x44GjZUZca5ckUYwyiVDQS9X3bTe/J
0x+WM1zYVFWDoVNWEiftwVs0piFa7ZxrzyB/AcO+Z62yog4xJDvRJlrQMnn1zgHzixdoMvgG9rgB
3vZhlx4pi7Sv1DzawYamUVRuUIidrp7RGPE78e0XT9bUnK0rxZczyWd+TGYcTKvbCbuDQOnq5EqE
s+o7a5kch4aVnSrd8tnI1FN7E4HIe/M9mewDWuLr6mEHbnCVthEwDw1eTKXLuLahBPVY2V5cW+ue
UXnpFmNsHyGe1vpSkOHZ5TJgyLXSPO1HxddshpzX7IGjmQ+pifHOM/nV45fg/9wZXHnjtSB/c4au
OMUx2C2VQNdzZrsalOzg29VulAzN7vdb9VdPABtYalf6YwSxQ30sbRtpzPUk3o2M359WY2g8x5Wd
fy7HxrhvRnX0HZNhdDUtj4fsTGlwSpBDmAb4vzS7dUTeINNCLC1/f1s/QcksegemMVAOCo/AKYeL
vqBF0Xc6oWuWKK60ucXwtrrYlZ/UTM6jbJHbd3m0aBdyXGXk1tNCqz0MlwunktPJJCbl02DOfGrR
cpgIzBp5UVkywSgGgReGtEBOisjvWls/SyLluchm6cVxbJWuggTEUWpOxm0492Qsv/9qB63Qbc3Z
qr3BnK+kdtb9jyseIlLMlANvt42tDH3IdTi1HHRvGOZXZ5r+Vay+zCGeN/aCPR7SFn04e84yCneY
y5rmzBwv58WsGL1XU9F+KorOXPwmitD1Q+DhvXLj1W3nbUa3gamC1Jb9SYwFJvvxfhkBNZZqNsJg
rcLK79t0gOlYMtFdGG1xmsaVdoO3qVYRfMvhfE11+yoVwzQiFMEckas1Icotuuwl9y96WK5Z1wOO
5fxGLxyUGGasAlTX1qPbmsGlq6RR4+s2jJiwVqrZOkUUwbhKGNm8SXLDi/JyFyWbiEiIPNS+QSnk
BATLuEnM0J4BEijqKw2AaVrL9T6Tln6fqtL50qORsNOG9k9ra+zl4blyUFsbOkaU/vHpyNEYjUjq
YYC6xXif14tK9dgY75w/hxX8X1exoW455BJgmT9epV4ZOCdxDgMnsjt/Esu3CnuId6L+z+kCX8Xi
uzD9Q7/8UFxK2ZQzGmMKA20yUdRNV+uhFRLJ4aiEK4bFoTvUU+stbSmOf78nfnFlTZMkA5R0nAH2
QWWFNAzWHKKDIG1IpDTiJfPiKVvdpUWiJ7Lup6iNPyp2ab3zjbd2xMG5vsUYljcZxNY2OwgzbWwm
6EVJJ5CVKitXznb4UY5t9yS6NMOzvTUUv0A7CY+uqcg8dVFhsqI5ZHgDukx4l9hWfRZn6vI1BcFq
NlhJoIgBi6nM27sQYbdTxgrk3apE6BeZKEHcKFlZfDFzRb+UKMVczUws73//NH8+Uv8KnBb9QLkt
zh8Xy1zLBsMK0Ky4dsadzijBLdIKNyjCEeBxTt5BOr2wpYj3jjJn/6NHyoYzVUBKC1Dgx6tnKxJX
uto6QZXVw75v0ccPlRLpKKW29mnWjJe5UmAEtyAroqQALlIzsh3qUfKqEOESNNu8ghVucg8hXFex
oiOBgdwRtEEzcLqp8YqWznit1t8iadTuUGysiDq86AWo0u+f5AFPdYvVztbqMqVEL1m1Djua0Txr
YzxaVsDgunWzEk7cUHeSUxRhtd5dphYylaU5x0kf6iAsjXOMPXV1FbZd9PF/cCsohlLs01wAUJU/
Pte5zKVMsoo90mYoiKlD+zQODLCbcuiO7VVTLq0YyaFGjwq36aDdZ4t1psm2v3nnRraI9uN5AHmU
YAfyYDIkeLi84O2W+dTF3EjTnpWDOF5XQz1mSi85I0MDSKVB4uUyOgOR049k3Tl7Ld20ihPxHtX8
Fyudjg6vCWyZfOlQRjuWAtFfErsAkVt5H6Etg85hMp2i5dL4uR5ZeyvSnhxGI08Vq2veAXF/EZQl
b4RoSQ2nm4flVdWEvYWLrxXMThieh51j72Sh/y1/+6+a/O+h1OOv//5v1BhvFuE22fr3H26spH//
N0g9/M7Z8OX//geV6F+zrP987HtrUIWBs+VW0CPQqwUW/acUN7UPquVwspBwUQTTGfqnFNf0D2BJ
5Nkk2nQVmXv9pxTX5AdyHdJQKiFT2Dq3+AdN6VdXwbe7hj3Dz9DBBGya4ObhmFe7GH1Yo97mJ4sE
mE0TJ+iwXdmpVXziNLPxpTCN5naKnf4s1zB7cZfNJDZbqtPEsJB5TAwaRVZvLddYX9s67R99fert
KD7rp6k8W001ZcwCx9feFWE8XIq5PZOFo19linCeSsYxrqIlXG+UBA0pFPbi5rzb/AQauzcTt5Nm
tXpasai7QhmXMuhRrPuI0QmIljpw8OVhcTT3f4+F/dHa/v+iE755ofzXmNMV09199X9ugJp+WN7b
p74vb+MDNSpj7lulxi/bsfq98w0tjaYz6DuClqz7N0iTZn/grzIdTYVHbvrKc/ve+YaxRgyHDUT5
J/6Uc3EwYUEA1mwUujknNVvSSz+0Gy1xBB3ztCuCKjSpptdh8vWuoE0pLNR+hjLO/YYD9mQR1q2t
DreJzMqglml8kuecWpluJkdW0jZu3Nu2O6aKfWbmyNRU7XASx/hjdWVzisrOzBDm6FxGQlNPNr2a
4M1z/wVydYi1kK7YUAJVwojQyUgP8uyp1rUk1JIiyKuw9ZRloEsaJldGoXae0qDpP6Ta5P7+moc5
KO11ycUICSSiunnoNxZBy+3LpYyCsEbYTTr5i7DKzw7aWH9YRBxe6ABqGZx5TewwjzZY4XObRgUV
m3P3+y9zeCZu1+DbQFHbVhddxx+zlH6QSRn3SRQotWK7LVIMvtK39Tuv6ae8jMvAMQOvACg1GSM5
+CpmXKvVCsqPquBAFyTPT6vC+YQQ1t4Z2oexHe7bTgssNK92qNBcF++aBG1Z7Ntw/noD9LVNamJL
WuoBQ9OsRg1rykTxnaw6y6spO1970bjZ2Gv+iKLcO1n1RnL9+XpkW5xiNLCBAX98ruitSXTPQpT4
hmbxqNSe4yJC5REtH7QyrEtsLOG6G/q1MaQvo9nc/v610m74+QZQbjBsWuicmNSgP96ALGdFX/Uw
CRKnPqGcuMhRKUXCJX2JBgzmMtPgqJjKPU126bZW/qzL9AWnkLMab2k3LurOz5bEQfByjXcSbsLV
oNsXTWJcF1Zxhk7OxZpmL2qnX5SJnfnVkkNhmDA4qwZU4TRUrk4Kp4uvMg0gDA7Q1zFXEq9V+c8S
yusVMwn43MmtoTWfs9C862z9umoNJBC5sm5F99C9cugT6bNVW53brC1aU1xt6sPS3W4DXYzOxcPx
DoQczatZu9aH6DmkbnWdQX20l9ShsccfGZkwblWKvMAUOTIRsd0emWhMbUKqnZ93Ze3pi8h8hWLx
Wm8r2086fnQ9FmdJKq7TDmnC12+Gd9g5YqLLqd5sMS9RsqBUaM+pVpOdJ1n3sAkHIZqUzut5uaLR
O082jbteBGTmF42kBbUa5iOZbfmpp6PlL33neBU6Tq5SxKlnZEyro9Dn7EVYIUPYFM9mbl3Mo32B
10x1lHXVigrT4ODnZ9+ZoYkSWZ6u53atj54V00U0ZJTsyqQcfU6eC80oAUAXp3RnxZrd1ZLXdVY8
o7v8UdCM8h2rewiLOA8Ki1vAXXK5395raJVnaW/Zbj7n8eXghEGeWpo31LTHjQpK0FjrQJ1xK129
Wx1v3h7y62Oc9W4T2cQUNO6j5d6KEO9Hycz20ftxdiXerfslVh3PTqwLB638vdEuiMUspk3TOXnW
yyTFXLEnyaJ0cCNnEgHN2HU3dZIyvjKuq9w0TiubpTCvs3E68Rhis1h3bcaV0tVZzoGhZlQRZeYb
WSM8RujRpik54pomf7EhO4nYOn699zyyYGaX1nFZrKNXzevTNIoXM1Tumnmod3HKdsXPSbpjE7+Y
S7TusmgSXtQtjmdq1vhtSMY+sNOlOcrGTfE2qfZ2NSOfI7lvzI7WnROiSJKWKtiMmfmJ5sywVqbO
17C2ch3oVjuZlsu+7NiCVtk/rAYLQDGSFyXSyz2a0w+IHWfBbJulOyloV1t4hLtlO3O8Qovwcke7
BmdGsXDkzpQUIFwJy7Nt06gjP3ga+EthzW9v232Is9ZdRtrOo6J3rh6H/OjBsd2lyF6MkU2Wr8Vz
0poX8aSdi3C6bFTnrhgQ7s7mLjtvJAt+JW7vk1B07jDp12s4Ol7TzbYPRnRRlhoOmTmm5X3pwNSQ
13nKRhJm9CwdHsxSaVwjbB8MUZ3pSv2gKDypxWL4plMGX514YdrK1xROrNylibmcx1aM2GMWJh4O
12xRa/0yUjF4iF/fqevKYGih3JG/zyA79p2MEAPq8ucyYstSddx1WMsEW/Dteyujqd4+pIW4ZriE
TSvYHMivSVeFRoJmRIh4D0SvXkxwuyqldKVOyEBVcT6pk34+AUWy/WITNlsjFYVFS48vZD+skKYj
XqfV8WqMjptUFSU9V1fuacpttmidPxvk7J5RxGPt0nreKU0zeO1YFV+KNT7OdDvxnJod36XtQ2vF
z6McHtqifcir7dnrlfAssyUoW6wTO+a+Kzt+yRE+x76SfQpQc4cPE6zF1E7ciJlNr61ahPHskV0R
GTy3kUVij8rdvGQsLsU5cbK83tmoCd6Mepp/HK0QDE8N02WfO+E3deLRguTT5dH5VKiK6zwrNvy3
CZ/ooc2usaV9obOFxgYVTPzflcTNCkPbQylpAjqs0yVisBAbomG+siVBMEUPOmgRqDnWS5SOp5al
jUZdt5G6hHIUJa3t563ytMxRfCXtQngp8ftoEAT8zKgezATZf3djzZ/pYVfvEI8WN9qaoKWNGmR7
OloLkVZmSoGcs6KiKRyj55hpg3JU6NyyhifQPlIXbmIZifSFvG5jQVyc4br3WZ2Zbpik3SdE2uPL
DNAkMFrjiaZH5usaQOHkdEj5xVJ9mHXdOKVBWu9CKJyPSAvOezwml3MFoy3DRzT3uYuU7CZRlSet
yYbES9Lt/aUqZKSwXpVATJoIkJjUv+KtUh0lmkSFOWKzjDkNjTKK8mBeUFdEi8zeWbR1mArJn2Fn
ndVbcKorVrDkwLZhhHBStQ+vxyJ5KzqVrQjKLq29Tt3OxSxsT4st2ShsA7IV67C02AaosKOtP/KF
6Aqc6lqveF03XRpjn3yuSiL4a4zIEvNC7eryVilT+P11eFJHseb2lUh2hPjtTMnv8hEdhdSEt7TF
43kdhIe44MtQi6taDudoiX/R4/yxpD+YLUrsritZAmZt5BYlWj/pqAokidhwSGbWuyGJaAioueka
CVouMiuW07lRs7NltihUsLHwKxVaJJvuWGTjbdqNxU7kmPn1szFfiYkzBBbTfFLWhHUyyge73L6m
UGnYzOzHPGvWz0PiIL4VPycRzw8F9Zc64m9rzbZptwTjNV0otfZhMbPnJuVp2vioBQayq+9kiodQ
OnmxoE0gQS2oChlhOsjTCkq9Eo+nILeJVaal3E1ciaCZvkwJcOWaWIkHQT9557q/YP+pVIDAzeC+
pOaHCeK8oCTdaRGqbxairYnl9wi2Sn28DjNEw2utzMlFEohhbQ5GXp2bvfJRs5oHDFT3Fu6zbqFz
nq+6JGXLUk9tmwC3hV3arrfRBEMoonCD+NMdh736xbAxtpMhwkfVcGugq9xodr0DRjlB5e9e64av
qciPtIiexZaHjnn4Urdp76FSfoITAGlaPs4XhtJnJ8XCXi5DAre0zONpy90ReWWjs+aMVGcqgKiT
IpceFDkRsuuzSyQXzRw6O+cmPD2yxtxhS04Q/yYbkemiZqJKqVcZDIp4R0DspwIV/oEmmK6gxjZM
69BUqkI4wewSW/FNNDGDMS9I0jTzeLWil7QmenKwvvw+9X9VPfuh1OGSKKtBrIffgm7bQekhBln2
8EYVv9yeFC9HP4YnsV7L2ImCrlsfB9s6blJOlSLX92NoX2zppMCgwS0wl/D6ngJAWzlzt5xJnUiB
trfckgwsMnue6YL6KIY/jKV9vCSj36VWe1yJ/KWp2wdZk+kMK3VNKq9n6M4u5p21lyQ1WRDHPjod
eTD2+rXQSR23dFNZyRwKkvBOZXcmgkMCm6/FjUe1J2ujaHnN6ca2RnpE2Hfw8+4mhfMpy1rlSJt4
211pXNS4sQUUUg9zqnV3FfAeKNmUlr4TcSaviOue/HUyUnNFqF67CNorwUxvNuMWofKKqSawFpzF
ueBUcJxF2RK7zqdUeR7MCdF90i3sRh4yc+0DkufwBO3k9S89nj+C2O6qgn9/O8j032N9/S+aE0V+
6M06/wlSPmdGFAXZLz/gya+f+Q64gSdT5/IP5JDXWab/BNwgaUHeUtl96l/M9rd4MmN0JjAzuARR
GPjjO96mf0BKhj/aCA02s0n6n8DJr52Nt5sSeSWKAsab0GMDbjn0uM67Qa3SKi4x52jm2IW7FB5h
qTIPron+zx38Ff1YDnhgz5Nc/TgasKlYO/1bYcbhU61YR4O+jKWPQbazmTyI5hNeJvuyraurMZuV
W73v7LM1bZ27JJWNZ5Eu7AcxOf6c1eXnZujUu2pKhm9dbVxHkdWY4NVwRWZoI6cpeseXXUHFHitG
7JlVa211I8W23VbI7hdOT6Aabe2rWQzGA+Ng7dVWRyC6PHe3US263J37wuBoT2SPiBlKpK5R5y8L
vaQGRSWtN1ySN/WjJhr5dU0LC2ccx0iv27mA+CsxO3UFSVXlCZpmI9LzaAfhOm5UOzl2Nvqz2kK/
PlofTHSGXdXOq/OqUcfPYdFYNH2n2XBVnEPw1rOIHFnfxceVk4mvWKJH+yYjyUCwuw4nXDgptr7K
ZO0/SqXCRVdGqnpkiZIyFrl/4ec1R8k4pw0OPWlOe05Z9RN7xM4BKbdhcmNm1L+8Wci/wDAPIThn
wy+3VYvAChzxQ/2iMlu1LSEuUX3uHJ/uAc4Wi2L7r1f5o7jy3wsa/3tnJOkMvXn0P8WQoycG1v7j
LWL/+oH/5IaahAlBdxDgfZv+/c4M1T/QUQY03Hh9zOtupNHvzFD1g4oAK1QbiNPoLG645/f4YX+A
ebjRqqFpkV3pfzRh/nPjlGBEcIPbB53deiWYv2WY2a1EQj+2gnIErXSTCrAhyWznuFoSPXQj4VTn
1jgq38gn+kvml6L3hrQOUW/gW+6A2SBMzAhhh7w/kTZZ1TatFUSAXLu2gQ2ux6jviyx8h013uB+2
K0FDlUD68Kh/4m4aTauEhTohuq5pja/Wq0HQxP3ozav/xa77+YlynQ0epeECWeBQVzy2c7USg64H
CuLtl2210DHAJi9Cn0jtVX0nirw/appSuTDnwfg0zlvN8/tbOMwNacg7rKdNX5fzhVTtx9TfscrG
SlMm23AE7QLyRPM8X0JCdt4V+9k0Sk+qoXL0+4sy9XuADKNaCQoPMYHzcpv1OsgPHaxHmlxtjUAt
a9Q1KowRmKfVc9l7ayxqJ3BmhL+P0b1lYjt2mhIOhWosietQql5GvaLf16s64QOS5cZZSWpN9CXz
esqS3oncvIqixOUkkiT5K7OGdbpmCza2+Mu4jlxnxJVgipjeQg8Fk242Vb9nFkW/U+2qmPeJMQtI
c1aa6F/TuINvZtdKOe0ohcP7WCbpAy8rvQG50Z/trMnG3cIMfX9UpJoOYNw45k20OMlnABjDvO6N
OC/u9WymXnAMDCGO7EExHyNjCSkVcnyJ7jN9yfFdSddxZ5eZBgZlAt67al+Mn6wpTspAm3WnvsCw
Q9ximISFCm4h6f1qroO2d/RcRzmWRjBTJTi0rUEpwuHJbFLti4wM1VfNYpIQNZMZJHJ2zNFbddxo
PM4vDeRZG61z7FK6hbE/HjvoMQZXtK16A5cYOye7LVgUclemSl35oAXYH439PBSYIPUC1cRqamLM
u+rouGxXuwnMopBgyZZR7BIs4DQk1pcVp5xwMC7sOJnvojqaEOoqcMFx53y1zxhCSVqv1RL7S5HP
RuYBYrSFJxJN91dHS/dqkoUa81crs0smG2XYk3V/U+C43q6ZSJPtwKQME11RvDROoqP8s8xzAg03
G6/Kdnyu0gSngjyt9MFt6WVT5dlz8yXsQyBx/KWOWmUarSDU++Q6x9XkzGEq96GNxvjb1CYF0l+K
ClPFslf5kMux2ddd3u8tXbFPC2gz42mqOPpjUyv5FRkGo6MYtOkn5eBgJmbNUpzPs2Nj+LZqzvVI
f6r1MWU0Qf3mSOwiKsfCr4TVBWG/NKY3Md+5eiPa0hezRv/G04u51FBpHxLGOIUSf8QPN76u8yxH
B1OvneGI2SaQlZzCBUTYntOPxchDgwuXWJl5MgwxndJ6xZ7nZNbTcD1zshlnpFoUzk1iOaCBseIU
iFV12brHq1AZPYGdLwpvYYns6Doo6+p3cWVWRxAxo2d9XEwdr6c8rWEP1Lbp9dRUbuNU6ZcaHWl8
E/tVLYIaPIekakMtL+mn9KG3oAPdB+C5OPrpZY+SSAHJYBmW6tHuV/El6nGjd+dGCa8XhG4vcWi1
TFcz6ui+GfB2cEHxum9WZZdXTsK8E/zODnOURMNoIw3VvPVFUqTdzjYU46OuqMXnVszliwO2artO
k4+fu9UOnzVsEVGAczTQJGMqzcbtcFRTj2r65uHlmLcLXleOmkhPtaJhYLKwmjWXWJ6jcqfOaK9i
x8M+0azUuTJHI+59MZbaJ/B+yWRPOWCwExV0K7wuKcWF2qe465l2rw1+Niw9/98oKk55YuDFQGjT
xC5Rq1r3xSQs3RsTZ31sFLwpAeT68gmDoRl8Ku6rdFcWw2wSyBQhd9UoFBhtTDALP7FlzMju0GKQ
stLEUVxo/3kEa7BLO9oaBSiUaddTsR9GWccYJ6kMBFuCg2i/1nObuz17Bw6lBkfWdbQyJgyoiSC4
jPb8NA+tYvlZZdVqoM4136y3pMIYoaNHUdCkrZz8eZzU+ISmX2ZgR5bK0p8yu3zCAa24Wlm9sYtY
ugA4aSssPhal1LzcHsMvzlCn+o7tNjzmOAbdNYqRh+wIaArubFig260qMAEAVdQ2+Q+1tT1RYt/p
O22bOf5EAY4fAGD0UVnJtMXyC6DsZGLSEKg+a837AV4DQCWuMoUXml2mvXOqaYf9Vo40NHiQb9qU
gDR7kwx4OzKL0PyAJk5kBzmOq5GndxCMnvV47Ihxa+aYpxzDswD2gBngz5ra0QpZsRXbNQSC4Z3c
4rDZ/CoG5DCCAncJBtEhK8HGjQojvNwIlGYwrvPuusIs+ySltXGjW7y535/ov7oak+yMYpikh+So
P371FWGVygSUD5K8Uq6wWVj9zYh1N8pcP4/T/tvvLyd+ftRks1h6ym0Sg8Tp4HptW64tAQ3rPrD9
69iGQODGxmDNYIDOOrhGWkoGseM0nYKUpmp5L3pbgb4PoJMGvdNAqmp0k0nivun0c3UoO2Mz+o5C
T6FrNZ1LJ6pMv8mZJqEzGyX9t5Jz2PqLxvGvgugN4c78bT3kV8VPkMr2ie+ICrAJSAUvW0MIRuK2
8E9JBENPhz9P7aNSFzHXSg75XXTL+EAVS2aLXLUEh9wW//eSCE4Uvl4qBa/1WmU5fwKp/MzQIyxT
MkMV3CbvQFd+XPeaOqUwVygRRF+oO9yYVG/OdcGkuoIBlFcMnIGuVTNo7uL7iaBMzFnlG1rI2soK
iwHSXrW/ZWV6wnFKmpk79ZWGf85+6ExzdJ1ClC8CPztEn7N6rl116HXJ2HSf+o02RWeJqSybG2vE
gJc9DWepPS6fsCCtcKzXx+KjOWjinib+sMe/b4U0mMynIZG7cdsaDQ6vYXY5mOP1otb6ZvirtvjX
6n6zurdV91+T9P6Sq2EetECk5m3Rv33se83vfLCo+cHmGHvUGBaEwPd31W+zxJlPpELiNVD5bwS+
70ucT4Hlwz6FGupAmedT35e482HTMJGOBvec8XrOoT8gof7E0jM0gAcEdAQsM2rhQ0GOkgOdGahY
243IcuxTEVWXAuO3GZ/BndbN0a6XWvKoq/pXexLRlYV/9r5dIcpQeXkkqSHod+Ucqf2CMkm7pPQD
ExuYvFjDq04fGb8Z0+PBHB/x7tG+OPGiHZuz/p5QtdgO37fg5/Y1bIFDC01xwNRDBnrc5FnSypZN
Kr9QqGT3yEiQuDZThu8HLpEXaKDv42bpYefHNQ6yac1wV4Wr4xGcheSyEmu9z7XZPMODV56oasQo
lV2C+mn5ONy2dlbfAN99UvP3poXk4eHKoBBKlM5WKcsNC97ad2+AF2FnSRMhb7TrBC7Hgaa3NCCi
+bHSm7H2sJ9UPZM9/VQtenlTN9N9jLvkeRlpw0VSlAUgiSzTq1Et6o8pc4GLy9RM2LumOagQXPBg
jsXoHEPBe4Q6KY8LNR6fFNnCr6AzVV739uYFqdKr82fVOm4dyhSYIzGyINg1VwS2st4taJ+rZh4i
HIGO/MjgvEFzVSZ9+vy6gf4VVN4EFY6830UVTH4wiHobTl4/8Fc8kQaifjTfUKba5ixeB8X/CifY
HhmbOqW9JYQcgCyjv4MJClkMUnGYSsaV4cJvIyt/BxOFEETnQeM01Rj00lHm+ZNoAg/mh30I3IPr
EpuQHiduUSBAB0nylC9pJ0znpsHOFqH8hLTMVZchBtaOZuV8idrbxsS+2lMqaDro+hji3KgkpcyS
V/EjXrPtjMv1pFIQaGaS7HsxMOJH2LCQeLEcbK9z+LaR2xXRasJkwp3Lj9N1elBz7HyPUQpcGM6N
hIojtpOEd2iBjHMgGmpmHO/j4gmNF1gFUYQb81mjo4wR7mWswpiHx7GO4bWzrjQ+0aiZyg71bRGX
de1lpmj1fRzWNR3nKu+b5XZaojg/xaxees2Iuyr9iGnhVqc6KUwcndPkttUjs91sLSG+jNOIkjve
vVUczNk6R3uyzgbrsrFA2j0ptOJhGhS6ItFYqoMHm1lhkFiE6Ys6CP0B+73mIsOSHhNiRqIoGpOo
XLy+G4TpihUjcU+tQE93RPrZYUoOXysXtfUIJXKymBJ7yVo9ctjw4z400+xLaoEB+G29gqRNYZ9z
AEyq/CxT0dzXiDB5sR1V7c5ew8YKqohGsDvh97zPVZ3n0dhd7ZymCWcUeozI5TzCocm+MCTOZG2+
Nmv3Kdn65o9CVerHdM5xn0nh6gl/icf8uFg0PDC3hs6nMunXJ2umf+0qcbkIDyUoRK1UREm2jnle
Z3A+UkTE4Iz6GNfipAtNKDtrLQ2VUwDjTHMbCxs4z968/YJmxVt6Qvut9VtWfexn2MFVMAkWxDvs
Xug+I3lzdiTlrM/+2Gh96JaxRu1tdp2c0MaxQwX5IQm4RIUMl5bVpQ27rMgqw1NKxQx9Zuhk6GIc
BrzFYJ2au1iFdqpflMR3mGzV5ARaKRlyTZcu/qYVpUKpHmFSDBCAJog3haOZejY9ZnTQYU9N9JEn
+6IVIsH4y1GclgISX6XzktnHZ60utSvOsLzY57OSfLW7fhKIH5VxEoydOd4lhSVupt4KJ+mDArSi
DrKEHdB59gBYAYMeRkr4uGQRTPKoaHJDccUEtngcJRGrw43tOau8dYAK71Xs8AyaUWZ/idBHtEAI
IF3uY5Zb79nauFzmcpVmEK1La5wrPeEAjaZhfGhtaZ47VaHVe3Wtp2hjYyZGYDE90sMI0jmcp2RJ
TgTU66+LmULEaIbeEB8jK0lBOcmj86NSA08+Xpdu2cs67Z/DPrbu4jWZQI67Ir+muzVOrmJiLRxU
NrP6p72lDEmwYBZ6JGoRqW47OOi3rMZ8Yc+JiRpdVqdHep61076wo/VumpBucJdaOC9MlGcXTtis
y7ml2HBAWinMW8Ryp0d1jFtCV+MMCKFj1vpxUhlBBM6xCt2z9Abl1qZqPY3qFwV9Na7PqjJtmptq
wmPblWZqGgEuTvWjYUQ40nbNKB/j0kw/NQWVNojrDN8my7Aadu1QNa8mU7Du6EwgR46lNGPojpHd
R06ohxeYKzel2zptftJWiV3v14Xli/6C1epIpibZ4mmb7+5e6/vlpa5gZndnlMvDaO4smVV6DUF1
Km7U2Eoad6iz6Qmkubq0csMs/YghQcvr13hJfLsfivN00MG25rgj5MmyWQDksx5W2QB9cmc4pdQ9
g3HG0AsNO8W5pkxajLv1OO2udTSmmGJP9AUBQjvciHearXW+MnVFekQKxM8p+qzFC6018trtwJ0I
9eBJ0zPdUP3/EXdeTW4ba5j+Q4st5HALkAQ5USON4g1Klm3kjEb69ftgjnd3CPIQJVdt7Y1Dqexm
Nzp84Q3dweyi8VfNPf8NnSPrD7nIlY9mEcGjazM5o3FA8PmhNCod/igqIuGxRGaj8PDlxpBFHgpj
V1pzOtzZ3VDiVR22WcH2TzBy14K+Em5WG/NRcfrA2RtBxXKMY0JNnJ9kmvskFfOPzso5EpYTqbMn
wqykJU6ffACuoVp4N01oBB3UVo+wIcpEjTuu4QSzVyhSdz8LsOgepP3hS4XRp+3KRmvfUVcBlWoY
lMRcIv72H/mA/xcxU3VDxXYZj9j4/xhd/jP+0uP8/2U/uchc/Pf06wE5Hvdn9DNfqYPyH/3v5AtR
bxUVHsIkFEWW7Ov/Jl8y4AsClDfdWZKod7K0qkXAZJLyE8q8ZWw0Kv+Jl1T5f/K/WTpaYHsX1t5v
ifGs25A0niBEk8stOkGms9bsMuDCTFSGK9+JAP0ZGhS/ojGrw7tFudKGXIoU71Oj/4yC8BA546L5
vCpihIYQujZqlR8Ggdd3gUOvzcm9VNIHdyynArlQCNm3x7w6M3SGALaYtFnX4jhzGc3zRAHOz3W1
pPnYwpxaWBe3R7ng6i9T04h2IdsQk/E6nadOIiwJgADq+qWSo5eogwAxd3LklAA4nS7fhUopVy4t
H5jHWSdN4Kql7E4reJcOjVIbp1quR0Q0MkDp6uBwlotSaJ8Ss9OEr1aWHr+JCD5MUSGpH4TCVQ56
FBv3e0hb9iN0Ff25Ig45tm0nPd6e3Bv98/y7qUTRgDUWtADlA6L293nhUM6OwDe99NtZ0j9Iqgru
RC8iMHV2pH4WpgjgjOBWgFJCACZS7o86AdphojWBYEltbXHFLgrgsqoiCEOuAABahSS49O/fJaqm
Qx/XturSxz3YvNMVdfweUz5wZyzjv0ySk32QALL5odSb7mgX2o7+h/6bBGt+A01K9DppOoCpWoOc
jFLHQ76AVmEF2fA1Ntv8sbfiyb299mskAqXuRYZLQbJy0clam21JqFLJ4RBiulf1E3Famd3JJt2l
LJaajT18cTqp4BBNAt/AZJcaEZfX+0XVjU5VWrmIfB3x1vt87MavHYlV4dpl8VkeR+lPJWz6raLD
xflkVNCiGnw8QnRUhc5HnRY9CPYNSYgRYekkE6HfibTNj7+5jiSdsPDhh1FbWkRKzodBIGEJsLF8
j6lx3UVxl4JB5vR0Wb2lVHIxo7ehFhQN2BGEzVa3XFA5KeqcQ+1LXZu80uC+byWr2cCNnGe3KO4x
CN8JNNUihsJfzueTFGo2aElVQU+hT9l05BFqN/bPObHZYyYM63evbvJ1LgGGQlMASuPqCogXExNz
Gmu/tIcPwE0fZj1pd0Lq94j9/DJGEorbH+zKKsLoY0ieI1ibSx3z/W4MuAVnOmvc2xhne/mEmHSh
RVsaDddHARCpmQg/cJTPR7FEQb9YsypfKXDOm1WBwahCn/5fzIUFBKGMAgASNqtR4o4VzfTKH5o6
2E/J8Meo4Ll5e5AL2ilbYmkO0OvjqaPxsPpEQVf3NbuSuegaYG9lKDxVmTu3mZUvuTKZD3aQpMca
11GQh+iz1Sq03nKQzd3tH3JtTbEuoWHBRqHGs/z5u8tZLfrMUAO+3FC1wJUzRzvMhRFsbMgLmdFl
umj5cqJlHR2y9XTjOjXtVmG6TuBUpAtq5yZRv1fz4dOU969IU6LjrNH/lUsKHPUpqJQfI6KY1IaN
DCIiOY4TNhu/6urcuchYf0JpFP/O564bYRrQX6/8SROvUqBKBx25m38xiI1MAw/DolH4Jk/2boE1
o41NSjmVX1Vd4Uv0EUkD9XBjP128PKyvvTR0IfVzzTuriKZt7bRM6hHnr6aQjyKt4teUW+1ubK0t
Xdblf3UWXyxDmTQgzMUYgQj4fNWgygVYBIvK70uYEwF98z119QLICFwUMaZko3lN8itP1cYkLw8N
JG2Q1SYdPmIb680A+d1aBmYYJDoMI98c2v57IlBMLKAz+RSeqp1GdHYvrKH8C3qz8YjIUnaX6Vrg
mYGxhY8z12tgo4cEaJv7gbIpccX5GkiyqZVd6ZS+GtZ/y7KU7KupzwDpBBAaRZ9uHNKLx35JGWjZ
M33uJZCg58O1gR1SxJAKP9HzJPWaAg0hdG4pQiRBNxzx30HtKO/16fNvXg5LF4lYRjYpG6MGsRq3
M8yhSQZR+APZ0iMqj0jyUHfaeB3fFB3OdtRbswqBPvIZAK5vfKB3n3VEcAItqYkylZC6z7VtTydn
ysQxaHLpfqrq3rO7aThFeRT5nWRlT1Zra/s8JxgwRT5/Z+Gmk27nBrxTxIGrnT4k4z6cSufVEvq3
nB7rSyrxDJK79L6pQmJK0xocdTLg3NmE1Z0miQ7t/FHskHAUL0i99fs0bFK3yHr5vhBzdB/IOFna
uoTPWKdFlDkLisy4K8G9FYFPXSZ9qvLZ3E0z99pvfwYN1Q06d9wMpC3Lbny3PpLTZmB/psKPpsnY
5TIhep30328PsirBL7EC6jX09GCnLwnumxfKu1EGVZKyKR0LvwmyX2EVP4+mWUCPwarcUfp4l/bF
B9TWPxXyvE/oy1P+Nf1IUNRAgMNVCipZIzLLY4Xd+O2fdnHjLL+MtJleJ60u0rbz+YsgRlKzntn+
6ihOs9I0u7nSHFdVE8XrlZAToHIL6LHyDzT9vwp1X1yrq5FX1yoqXAm1TBktgiEfPNEbg1uA6tvl
sdgSR7x4jJahFt8QGPcc8YuYt5/VQRbIHtjNaOzBnUW04SNjYymvjkKTh1oELRc0ic6XMtUqLUik
5US3IES1nO+qzcGX29/r2iDoSgB3AgRB0Lu6NmTJoNM4SlguKTZ6+YLGYDkMysaleG1XUJdYhJHJ
uwBXnU/FpIhnBVXCtyG4OAS2nn6LAhjSU4szBggf824IO7TLGkkv/sUqgupYAOecS8h850P3aRwL
THBzPyr0+IueycVOagbjeHsZrzwyC7AdgTQKSnTtViHijLkJnbw499W8Nu9x3R2euBWjXRnGuteE
ekQz8P9Uwa4UfK4s6NIAJBgl41qqB+ezUsdhrCF35r7Ut5JvvIml9qHmJyWC6J0oBEBGi3emmP4R
Jvuvx2yNeOfqgYpAZQy1QZk8bDWyk9lZP5R9RoE6b3a0xtBzFzN6fmmTfDL5qHsUEZpd2FJ3LatK
2XAXubJfz4ZfboF3Nx8Qw6KSBBpZUq2PXl7WqTeazbgRvVz5nMA2eE2ZIlW1tSZmOgYqql0Go8DI
OI5EnseEQpOrAPU8GFqzJUB0uahcllwoi2+NBXFhlatDZSaqLqPMp00q74qk/DZwK3y37cT0HGHy
BpaR/ixFVunlUKhOv7uZQPxxNqm2c9kgOH2+pgPspb400eeHnfHMHe0A9rak51o0jZdVRQ6grpWf
rOwfHbD/upUuYBGkvAvmagkpeMnsNa1V0eqB7lRQ+nUdd+0jba0AK+JEt6T7Mau1v1Q+LxlII9Xt
yyii9pE0wGi9YQrkck+L1/m6IM89QINcGyYN0e9NCxIebKku/YS7ZsFAnaaxcTuwtdALgF5FnjVP
3Uc5lSBEV0KQtqhhoITeOCDic1DtpP1SGJ04aSk2RoK+FTLIdlUhwzy09jN5zk4F0mt/10Ib5wup
HKIfqZ03f93+JJfbHPQpgTPFIpI9WEGrT9LlY4KvQeVbjiR/R9gQs9u4Kb/fHuUyVlUA2JFMgSig
GrDGvhX9rOVS3ZU+Pi3PQTg+KAPNzUArXu2Jfo/a2s7GbXxZYISvvaQkjAetifvyfGK1HLco58Ro
phi6OEFqCO4muRx3nI/wzqEX7gboCe2RyQCc0jRq8txaw1aQdjnv5UfwfBOkLDnKasPndItTtQ1y
v3eW6Dxz+vpO1LN9Ask/T26OfOS9HNjzn7eX+9rkeQDZ6AtwkdBhVa6AdhiFs6Hnfgeg/5BUpfzE
0y8hVNQku3Houqc4SuwfCEy2rlW2xSGpk9m//SMurxooguRkUIV4ielynH8AR4oa4EEzL0ehVa+Z
ZsV0iLtubw11Qi8MpP6iv5ug8NwNBz1NrY3xry/Cux+w2gFlSyRTByoAdm0sX+puTl5G3Uj3qM9g
7WwY1X0IWvMgpVrmYZMluTHSBxvb8PJ4nS/C6nhB0ED8YdJyv47Fz7Ar7I80+tuNN/raIKBk8Hyg
usffV5d611Le7lV52WVa9KHtddlV1FzbiDyuj2IvsQ1flI11/j2jMB1EBQOWarku7zolVz80wWRv
pDWXRSFbpTVAiQ3VM4zz1leF1sNu1+2aMCrJoQvpQ/RpbKcOQQJHeuyMuPBqMULTCUjniyLD8qkd
079s+GD7eYSfX1RGeoQ6jwpK2iW/HRSc/7jVGggzKhOarnxOu5x9NSumFymwtvD4lwkGoyy6iRrk
WUoJq+8ZRYNWC4UlKPQq+6zhLvkw12m8R8piI8u+DD8YycQVE48L6nDr0n1QNWEqdLAg04xsp92g
1RPRrN5XcUPrutjKAbaGW11LksqrxuPCcAh+elqpmTuzCYOTqdnJCeFfaXf7Cro6Hh2eRTqSCNJc
tvS7GK7twqGO+zz35T4IP+daqfhSG5m7qLY6qtJl8NvRHMtp2UDgFvglPZHz8YYgN+1wYrygENJD
NoTWPp10cJc2EBQUqvrfHw95YnrIGlEVTbTV7VIUrRwBHct8WH+zB0gz2ttG+XNW5vbemvPycHs5
L4CxuLGSjsIeRo4CFPJae1sKS+izpQQ2xJB7F+TX311le2HXHcqweJbkOMSMkuA1Th8Sqb6LF9uu
vNw1SnqQyvAB7yobPlNyiEGKZGV10LLSJxTbRRnugbd/65WXl7IyGwcs7NJ8WH2KPqD3gFRg6usZ
rCCb8oOmPdOpRxlnwjEwb5QtDcXl7J8XrMA+AqZemD0c3PXFZYWhEnWOmfqaDDpIsyDF2V2MSlWb
PIZmYd6F1ixTOjHbjSvzysVMy4/mG7QHFBTXKVoflnOBk0HqT4MwdhL4nl1bRt3GS3ZhC8fH15kY
oCgOk8U/nG9uycIWrQyi1O9wnvMyGloHq4jaZzwsrOPQzICxAmv+mXWxtnMUIT/J/eicjKxJdwj+
2U9xBof39kdePuJqyXVY5gsQgaYg+dP5T2qdpghydB19q0QiHB0ZIhw5VnYabjIbR+3qUNwk4D9M
+N7rrQ8T0Ka4y+zTTo/9Qk5IfMMuP3Wp8/X2pK58Tu4r2qkEr0vpZxU35Wot63ZrJ+QqATxPrW4O
XWonG0t35WqESU4HgqQeysy6WtHKkz7liLghqMnOsZEb/SSQtoLBGcx+UffR6+1ZXVk/GOML3Qvk
MCHK6qqir96TD2qJ74SKfkcDZDygxzvd2aIoN47+1aGYGX0PEPz0Hs93hZCgZccgPP0o72demahx
wbipJ1MkW+5pbztstQNRwcAGAdVUWPkXH6tVSiF6J6YIrwyvTh3pWDKmpW8gcrZr0rw9NnIjH+di
ig5mbeqPs2QWJ40G4r1mR8FLFEPpn6iI/alZoVHjDWP81UxhvyvGJt6B5009fG9pgWVSco+7IjT0
Iuif01kNdgb0bK+dmux3YRE2uB6sFUiZ6bab9rK+715NIZtpjVBm7I80O3ZmXyG+YiDSfXtDXF7Q
uM1h+AIIBD0BxCrOR1HyoI2zvor9sobJDgjPxJ3DFj6E49I3TSk41BTaNl6wy63Bo8DrvMyKxtja
60qboq7PsyiGBo8pBFRmY1+X4HXQFNvY71eyD7Iewrj/9PdRwTif3yglERBJLfJFU0pIW9r6QdE6
9U6UtbYfIhVCVVl3z8ZABwFws+qZYVNsnASdMc53J/0ZAGE0YbDOvICe9KR2NXik2G+AHB0MsOZ7
YzS2JOEWEfvLYbBBoBvF80Dcfj5VISTwEjht+RnYOEKAUMI1LJHx35iRMw2bQDtmIEQeqrwsTlHQ
hM+IvP4Ig8p4mIceHV428b02zbV/e4tdop4IxfjMlB4Mys78y/kPU+i9aIioLN9ACk5SPIxePYbt
0chn1Z2KYnzC47Xb50mf7zJ1to5zVRouIhDzPmhBSN3+Odc230JDXJgVHK11qcUwx0GvSzPyw9Y0
vgcTYvg9ydAuGlPj6fZQl7EIX535Uo8mXrs4wgbwVlPrjNSX2d5UTNvKTQSdqymEzmcWOtKYISh1
CiBbpbZr+57cRdUhTgILorZ5vuaq6OJ+0urUVxNnESxTE5cLVKfu0g/Hbq4e9El6DAzw7FM1qb4d
ac2n25O/ss4LqQ22J68oofHq/rIGgYCBGqZE4XW51+jRHbVyQsEUs/ONA3blElN5aIAmwsemfLZ6
alD3iMzp7VVT1fZOikz7Lu+LzuW3IQtn9ACku00C9ZXjhvgXvjELdYdoc/WUWmZRTUnKUzqpmuQ1
Ei5yNCk3471ry4guH5RZwDWLzeP5hwSsbWMFoSc+D9/TPCKuMOW2fHLgcniVgtkPtLdu2MmBQiCP
TvbJbLVpJ2K9Re4wrGl82tIDrYN7pVKqL7//iS0AbtSVaP1xs53/tkgLM9Me58SHovaU2nq9sFkr
F7CmviGIeG2xeSuWFjToUNla/vzdY6inSodiTJ74Wm0mQK7z3HYtXbTRxuVwGY+BoqPDsjgaLSDX
1aYlGJNmuBmEYtqkeIFuojkSt38lqvzMvbXlqnxt3y6dPgXMHi/DurfSNaocwa9JfTLI4IBwGzFz
DC1g0vP6EFlhtutFpm+8+Nc2FEAFUhSgqEgZrV78JHOcehgdQs6ijA9VZWJ36RDdar221Td960uv
Xr4lJ0A/jz4Dw62eJFzYlWhAHxh4qfIp6kw3bronAtCHwIBPGlnHxKhPbUptFKUYrbc+yoDvx7J9
QjcV12eq7kPzpAfjZ6vqj7f37rVXCfUkiltv+l0XZmuWlUrovhnQnyh9emmsWx6cTMW1lHjYmXlq
HIakqZ5m9CdPTDHci2DufZgpJnCacKuGcCWvW8Sc3tBOBMs0As53eN0SE6UNZynpp2ofy6Zyj8nU
zwxqx4ewHT4OCapAoMFpDABbhb2GuHTWG81eq7v2ECFptLFPlgEvvp2BAfbSjwayvDrcBbgP5Du4
eJLK0k/APRy3qOR68QlVT1Wu0T2OHPNrqUb9cZqrfxE0AUimcCCzcxZU0fl69BYGinLP53GGimRe
qXWvBMi1EZtcnaRFhQIENFJtC43y/b0SlAXRrzQxCm0TL6Li+UW2J2VHNdqAlajK3mT3MvI1ev7U
lrq2scZvs7hYZNJMOqtQw4n2z8dHzgdZ7bIny8wUkpfoRfSzK2oUapUUCpK9R5fIM/jApnCetYIb
yKmTZ2qCr80AZ0gJDpWMBi/8k1wBahGndyjD3HV6et+CSdGL5BcS1Thc9w8AFxGPSl/kavjbmKqH
QqXRpcZ7uEyv6NR8mOTwCYKbB0bGAzXjuGaW+KOTerOjfhjH9Gtel7+WqNWCkUhyfAcS7UAq96jZ
nI+pO6VS4MsDMvoActDmIUOyTyli14NmYLPZe1Uc3I+hcwfn+3HApVHk6imXlA+VmaNcGP6S0uE+
GlBWE9Gzmk4qGjIll2C24+32BrP81knasbcNPxiLU4BJjGsP9Ulq60+3L4ar9+NiAryUDxcnjvNP
YmkirIeBgxgV9ENjbcQsqYtifobzuzYqxMJ0Qhe0GmU8rFlXQ43oBQknXd5PSbH9yEEtLRTZFsj/
2ttJo5dxKDEQSaxCQYQsE1BocuIjnFbfDewk15TU8l+80I5NceqNSQAU7nzZ6lHL1MwcEl8XyrwL
AznZSfmYnX7743AQcXtHwYOY8q3D/C4OqNAZywqauD44KWTGqmpy7bQIDmm11ZG9EgkwEh16WjoO
Q6rn8zF6LA0TnZthMu35oZdS3ZPT0j5pZZrskrQqN3KFK1+J+A667GKngwjEKvLIKfV1QmVmGVX4
ezGI5Gkygy1s8/VRuCepVi+d2dV9RxFB5DJRpJ+LBrHU3ID02fPm3v5KV0cx0fH6T+C/3gsWUeqQ
LWtXmFN9b8ZY2pPv5RtdkysHFegZspaETpRcF4HN93c3L/asapFIMDBQwgM0xGk3hEW1N6wq3N+e
0FuxanVPMxZ2RzRokPJaE3d6dNkG/JsiP5m4Hlz6GTkKg1bcDscGnuazwOxy3seqlTYHoGGd4c0U
iYe7Rs9taO8oF95bkqwjaztqZbzjZU2/YiNQv6az86cRzPNeGjvjC+TWOtunlgRYr5ic7FGZADi4
dWX1+p0wKhVFXLPuPsHwFZIbKUM/+CO8W2J9C99yTyez+2WBRsXJ1IF6Joe6U9xx4mvlJVAbB/Wl
Pu+/mU2cCC9r8qHza6MXlhtDthogPPamn5Xgi72gKdXvMnl74opSz0+5gjMxVQ4c7MYegXAtp6NQ
IEv13NTTQS1UxfLaUaBEhsWq8WGwgWMAPFSzH1XnoEtRWNN4NMOZn9o5Rp96rZ2b37JKlj92Zgkp
y+665mtUK+0f80yH1osEvqY73uz0G0fmxH9ZIBKVGfpekzMDdZ0KdxvPUXvzu5Ym2kc87jsDFNSQ
pl7Ro6zo1qmFkdhkmeVLA/rzKKAxJ7sW+cUH1kzMdw1Clp/r1K5PE+XeD4gmN3sxYethlbP6WA9Q
xGVjyo8OYvpI1sUqLPymUqhmWrh1f9Xa0aa5EEjRlsrolbxgaV5RK6HFC/B2tbOlRgnqUjZiHy26
xK8c+y+htaFrN8kHuanEXdna+kYgdO3IEngjF7EgHGnTnR+mJtIK8kpq6laH39bYSvM+is1oo6Z5
7VLlFGGMTdFvUVE9H0WEHetJ99gfyPWIZVSjR8XOGA+qgg/GPChbxufX7ghKqAhL8RfCyXUCIg/y
0BpMS+uohtkp208vKcgMuf359hVx7ZuRLy6KVwt90VktYLGo4yDxEvuxmXQHKdTsj1IxUV7Pp8Gv
yfT+yMw52LiXrq0nZBhgNdSACV+XH/XuOcyE2gdxBdq5GEb1jv3Zn7R8LP0yGX/RX5M3NsmV1aRI
jHYbQCXorWsj1iYQllIgGgePP8o9B3uVXVXFf87QjzYmdi07YyiaPFSmATuse8a2OjdtWpLwm3aT
vwZokPiyjSxpDZTGi3UEvBVgAHutTaLdEITmfYNRMwIGBJ9hL2+xUa583LNfsyzMu3W286S25IBe
xjgOHvYyHbY8er7rwxQkMNYxJwc7nI1H9Opia2B3liYvgdtqzK7jnrQazn8rMmevG1G1E9VkHGar
1Ha39+6VbYRYFIEbTBudRu0q1uHaD21eN0LeOc2OwNDlQ5gkhdfVeruXW2r0t8e7QhahUfNuwFUY
gqILJvEAhH1rBqcXJiPQo1CnStgE9c4o2t6jxymdyqQoDmo1aF6XWc4e2txG0LUcytWzTsEcwAUl
JeprazcTaP50WRQSnYXcseubrqIoXfxQs1HeJ46V77tWr325SaWjWomt43ShiUj8r1Opx9OTvink
oFXMDOxpLBJL5c6Qi5SmU7kvHdsb0hqLZfHXbJl7fYoPZtp8CYbkBB7lgQDOYzvgtlh9H5Xym6UG
p8zMny25R8ZOvKrCmTYO/ZWXQYc+SHNtqUKCBzrf+z3UqBDVKu5ss828JimcfSrKLXvMK6OgV7R0
7hWwYlAjz0dJgbzLhRTSI5nswRVCLf3UTpWNuVzZeAvPmOt5cW/4j6LS+4MsZ0gCVzFpc4PCCGGc
k+/NtEuP+TwGJ/rB1oMjJdXHssiCvdxExl41G9nP2/jv2yfg8sQtjUqSPou7kc7I6nAPgWgnK6gp
+kXYm6RGWx6xn1N9UsLyZ11r1ka1a2u85c/fXWDoDYWNDMbjYE3JtNMTkFwInKIAG02IvqpNvcF0
fyOOn58sfRF6BTNOQZ7SxupKUR02DQ0V/QArKvpYYQVpoFGQQoIO7A5/9RmgrXhqq756BacRU8tu
jfI1Dlqtc7UyENqhVqxi0eyYMDm3ykK776LWnvBkicJ2V4XmYO+jPgFJgrKMhWKvZuQy4uKB8hEH
ZtQ+sjYeE8/JykR9sJuprimwCpTLI9Eg5tqKUfspHKPskJ0qmsiVwSL/6RToqEBwzr/FFg6MrgKe
onQbPWn6XTe386mJdBW3onam5F7Ig515ekra6yqSNB+mMZM/wrWU0b/N6s6+w90rzY+BUeJsG7NU
D33cZWIXmlJOliIZM0p0ulHtzNHBR8qoQ/zTkVCtoKzlI444I9WplzG1FjGcKf6aGlJb7eUgGJGy
CiT52xT0+stox3XlVgU2X/e0zHDVo5U/WD1KVxn+UfnOdOZFtLrPx0d+ffLQYxKne+lUpIGXClnb
QttewQ4Ssi6YU6QMHbBKq9sdQ64EXJ6Ff0ajnlJNaOhA6Y2T4ACGxrg+Tc0+LafpQMcgcJU2tVx+
F4LICGU/23XQ38UOKko7nKZqRB+20GhvBe7V1gRsQV/Mguy6VF/Oz0IyNmoX17ZzaC3EbOpQ9kA3
lq626MxEWFYSB3+E34iCsjZIoPFS16gEM9DBL3zE09sNgvYew49P7Mz9b18LkJrpJiGvsaSbyy35
7phaVT0pAW/Rweqih2HWrAk5aPmliEv9qyJxfG8Pd/H8EatS5EIPFTsxikOrmDXs6gTX5Tn29bAY
PHaUjZZ/0j/aOoXAMQnBTgTtPk6V72M1dxtBx7LMZ59hGZwp0mehPX6BmpvHXBN91MY+nP7IzbXw
AyJyX5QUe5VKVH8bev/h9myvDkjbl1DZoEu+FmWMJXTuh6rnIeurwM/SovtkTlBXnIk6q14bpivs
7rcLLoD6aQ7yyrPIROire7CQ4MahJx37sjCJYIbM8bD829rTF9f7MgoxDG8Jcn8w8M/3Dbrw8AZC
plaHSnXCP4CyrZRF+6idxH4I0nQjNl3K0qtvR3GHJgUNUJ7tNekVuVvk9NCsJI+znvC/WOTBRvsx
MIvJpfFreb1aGUvbYqtrcxEmLBN9N/Dqaqn7sBmFRcKT5LHs5nPYH4K+3UL+XllOXmbCbrD7gL/W
GLvR1NtejScAC2UhfFzDrEM3j/HelKfxMTU2mX+XYQlkZSLBpeK84BLWMDApDCU1QWXdDypVPZoi
0z5WIZqlVchObe24OnWTyPypN4J77O7KXRBjyJo4ifR6+4xcWV/8RXTiXhgb9LVXYViFhRGSfWFE
QDz9KjAGfopRmTzdHkS9sn3ORlkdCkSLjEayYQwHEU4fsGEST5Xav6jSwM7h+XDpw5ycejygL+hN
lPh2E+YdnkVH03WCxMM9vtnTS9NRqpf3gblQqKZoP8V0HGJe9FGWX4Y2+dDlNE0APLpxbTXo9On3
FFXMfdt17caBuLZjgB4svUSQHpzB8wNYi6oPLDWN/LaVdBejuHafmvJnYGmYKuvGFinvMj1mw6Cv
YsJao7yBQO75eCMKfMncWaEf9fWfVpypu2TStQ8plHOs7I2PhoZhKZix6IELuKNyFGSHCZvI+15D
P/H257xyr/KOAl0HCcEVtziyvX+0Cs3uSpj+oe9UWrKXtCFEJQiXxEAdKH9kpn6wM1z2bg96ZQst
HQA0BxbwGuya80HJGMMc94jIj9vupQgT9dUJRf5JASPwqkR67RWC4rCLMVewtXuvzJehKblwTukQ
rT2AKP7MyhTHkT9Y5X2ozJGbBgGm8ENGH9uihNjhQFpk47fREtxTwUtmWSfNrH9Rz/izNgi6hrqn
9t7/bUYp7dyMcE/qf9L1OIZoCe/aRjxCoUgQfKp/Wqih7kWO+0ZYSd7tNbxy2CEAk/0uOMOl/3m+
hkKUpjE5rOFYqN3BsTrr4CgINfyLUUge+U6AKqx1mZ4iZxzDLgj9gTQSrWEVz+l+sjcO4NWPAuaN
lhAECo7Fai5pmtJARP0IMAz+Q3kk76I0U065ydS6eckkqKBtbIWrCwhvY1GZAP+y7qylcoz1paWF
fqs7v+pOUfZGGOcbO/2ySkAgzSnHnpCi8NIrPJ9a2QR6YgM5QOkhqZ712lTcVpllLLUicShCnF6o
pqS4kDrSZ6mqO69uMnkPdjP+BDht8IZ+1Kl468ZzP3f6jm6gQgzbWPN9UmHXOqaYTrhStilSd3V1
wJcgWEAVm/Lr+e9OkjgOOknmkwhncE0ViSOzj/7+F7uLuutSJ19u3tVTgrdU0Ng1g8hm2/lakht7
symqjSvu2lSIkmFcULKhFLcaRbO6dKCnxYeeEagoJqvxxBIV3J7LZeLEl16gMovYD5TJdYSai9TR
A6vjJg3l5Es9zPopk+kumTMWQni6KDvwYVAnBlDNmL9grjpZIASAUqYg4Y/DOOGCmDagWYqi3qgg
XItRKNrLjLJwa+ivnn9ONaRRH8I+P/CWiJ+gydA1hvjlyflc3yGKiRE5Zo4LyUDH9AmDZ02YBzyQ
261VWgZaBZ/0DyABItFEI3NdhZ7nMi5E2kmHKS+d5zAeH+pQso+znOsH/GPz5wK7HFyCgr9pSuV/
B3pIADD340tllMrL7U92ZWMg50dkT8dkEZxc4oJ3CVvotEPT2qV0qLKp3iGwpbhRALXmd0dZ8JNE
24sEN/NePXZtqcCwmFF+MjM8MvFDaU7I/24JalxeoYzCei43KOdpzSzUZVyrCxx8DwD+VGSkp+kY
o8znoWCMDi/4Ek/GonPjZFHiu/icDEvrgjeVvgJ6NudL2MaT1hhjFxwygZhUrDxUWl79ohdkY1mk
p4NfgUt23MpB6d4TeZt9NAJr7N0mNzB3GuSZR7iy5I8A7aYXcGISj7D8bCaO8yns9fTHiC+ovncA
2dIFmtX8NYo09VetmRNmB5aYTG/uY/mHyJR83NW6PUlUkbpcP40NysyuQ8M284IgVcUOleTkNWkm
bI50GqwTGt9RgPmaBmZw1yqJM2LEWYbBLugNafEpVpsE7EsWPvZTFz80uQi+j4MULQWf6mccigm5
a4yHc1cFK/vSi0r/rAxj/nfRqcUfSRXWMfKWsjHQljR6trMTkxdI8R+p3jlPMQJH5q4tZIYKKHNj
gzybIxGYNVRAVkwI73OfRr8Su+YElGkb/5QGR8ld5AfirygYiy/mPMF8h/zxRSnnanYbjT3gJ5Fa
+L3aCRBC4Fp/jboins24cABeGmZznBTdeslxyTRAHanSg9LocbDXAO8cI6HRo1YlOfsRSfbwtaj0
9iXTldmtA7l9sekeeZGRP6QilxBUs4VcABiqKLgUQ/Bq9rVxz+1ivWbURl9wUA/2OeUiRJwLZ7ov
aXs7x07C489NkUND6xzNcvmPCr9229UHJ449ciKjQU4zJVVAr03CwV4KnOEAzzv8oRRzjzuags1C
0kcprhdGJene/8i6BHGdWgVHElvYaFmV7rxIqVk89XJhfM5QKclRJB+CD2PtdB9D8FehW9gp6Gkl
l2wKRHIafrYzU3oZ4jz/cvv0L6f7/L6jRgV5nHYY4jAX9IGwcawxSJPgELZIgwYRAg2iVFTfas3P
/4uz89qV29jW9QttAszhlt3N2TNJsmRJtm4IL9mLqZiKmU9/vhJwADUnd3PLgGEYsOxqFoujRvjD
r68EckcxUNHAoLK//RTJLFpTJiXdccRGnpsu/W8/FO07PeiOfOT3ngmAmKk7JPGg0ze5QZ0nSTrO
KStRGkRtUsrntYmdUzdof9x/prdIeOC1KJOheEPsZDq7WarwG9/XOKBRk3TINFlr+bvmMeknNlhX
LpLlnNodk34Axuc0GeFJFuVRaP3xPJt3yI/gB+jkwIx6NkFuaiygdFMcRGXirpGY3TJ05mCOahuf
q2V4higtQzf2J2S4u78qXInCcgjqZ6n1/yTBt1ybnvs+/jPz3Wc3tdz/Doj8X7vcag5u+Z33QiMJ
biGVrE5I3mzWjMWDjeV0HPVaNz7I1P8bV9HhAj86Du+/l53bxmauC0wLZgijt03F7ON9WOBSGEex
49bnsXQY9w2ed6aRjfi+FNYc2iBBDkqe3efjDIC1RE8LvNrtCU8QJc9Zhta0l+h/jL2x4IKbT1f+
rPsvthKWE/0jPlwknzcfk2f0dpBWLBUUqR4OGa41AIZa9CT79eCpds84WSnn24djA/n09rGQlR8m
tDyCaJQTMJk6Lr1LoDndpVvN4CKAWTxOXL4XzTHGc+s31WNLJnFwlau9255xJHSo8dC+xddms7du
kiULnYoAUy1DRDQNGZCnsx9lKwNrNHHl7+1MdSKc6uit7q7MWAW5JwIKZ/f28R29THNN0DbvIXdf
qgp3Rjtt/SdtRFq1yKbkM66UEtNhxzx4yW/zP4B02BTBOaSnbGzzPz9BTkUmcHAHUO6XpWkM5hvB
kdrU3qnFqI/UDD8XRW2/fb6pZUyTVXMQVVqcnbvcjf+C7fUCus47GIjvPg9VCIgZmipvBKptkiBs
l8wgsjO3fcfUsObkZkdgI/U+3pwUsPcOl4xBq1H9ip+yZgfEREDCwSoVUk6jtLrIMmbxqje5fK3o
vB7EGhW1tuvhyUViC3KPYn3zKY4yT/FfYP+0Km3fBwuiN0nTN5e6HkuizGiex97C1b2z0veVnI7m
/HuhjmhKncBZMZ0tyiBzVpHqJcvHljc9eukcfDBzTwsHE1kW5l2QwfRs/no/vu59Ez8tupWYmhoj
BunGoh1Tye+dG+fPlldmETy88rclsCWcZmmfNc/9/f7Cu09LJxRcJtQgqvLbl9u78yrBJfFymZ8h
GiLrs28JcdX7Vp6WPq0/IcH1/f6aOx1lWjCm8igi9FBJbCLA4Dp5jJQTX4iR/lUL6hfK8/Tv0Xa1
02AtY4RQyirDsbLNyMuT6kmi2RsmWldGce8QoxdlF1xqC8MT76ujyfZD5/TuO3NFoKDkiESQdd1r
awfgf5gPR4zvzUdBcw1YJtqqyMFV/KfW8F1WZfLx/tPtHl+lLQC+EnjOFpFu53Od1hM76lRagcU0
eKvnoQtI5HFK+J4JdFQLI0mfMb21QiOI5ZHcyk78obvL5WLTcKUNtYk/qVw9qi2ul76W/auuZ+I1
m/3hVXo2TsxWVb/qzli++L0XhB3S9WGbttMHjTruXBmFfnYLD4OgYfavE9Ji4TKM8UWUsKiLpXVO
ow6isl/96dnUVj2ckNyKEe+8orKFjuRauq+ZMJIL+hb6Z8cf57BrOjxkEfm76EmXnnUTNMrMbzm5
q2k8IzGIapqBm48xZysT7stgMUSxUfhigGqnffvgl2v1aqP6/4dhJMXj/be1E0JRPkTuF9gDja9t
Eq0PApNgyZlysAJ/bfwxuOhZah2EtJ3PW0m9M6FC8Zp55ubAp6WTxabfklA6mndJyhmx08bIz4ns
aBUthTibZV9GGL/50f3n28tlFW4FSUyiN4XJJnrXmYHxlcNtCya3fGxSqx2fIaqbw8l3Zx3rpaJZ
vgknNx6bhA/CTAt02cTsXWCCzcsJ3If9J/4yw6e+wQXhhOST/uLraV2hMt11SDBnRvaYrt70y4wm
xbJQTCbiEln4dlBRLIWvCU3tWWVYVy0RPUbKWHTKtK3Pq2kPZ9exkJujoIi0YDgCEe59RRaIXu47
1eXbYlETsB7zImuStBKI7WJiRN3jSH7FW/QgBO8dQQBbtIoIQIB5rdsQnHW+hwweD2pkY4KfOxp6
iZ7oB0fwLWWN/SR5VwmQA3T4x5Dqp2t8zkpM1ldJhienKcNaMvNlCN4WAb6ZVE2csjEfP3VSJr/h
fLQ+TbHIxDXTRMb4A2wnNVCtXLX7Ocg+3T+kP5CvmytfNczAVtFRorGkbqmfflsdeFoeeyKIph7j
Vi34hiWQUgQsL1XiXJu6eB5rgU8UPZLE/lhO+n+KcX1tlvIpkc1vQztdpiY7OXr1aaQx3vTWqfDm
q2bUFxMpYy2AVp9wYAZrPMPhkaGJtMzB/u5cpDT9FGwAsib9uE3Wkgl3KKA4+BEFEkjXAXxK2Qz2
qbOdFyPo+7OngKEH+6aOxnbfmK+DV6BWJpHfxBWx6Pglra4fLd7Q/R5nufM+ADZR0fSeCx637YOQ
6l3+B+K6+QeI60mG3RD8pUlaUmE7Zsv7BbL59xhsozzb8/ya050vw9TJ8j9NzUDgckEp9asonD7F
jh0N1dMSx+YfRZwbR2zenYuTHWR0gqoiUKdtXTAPaNhjQOdHffCXEOX6jPRt+Vg1IMr8EaVmqRdu
mLayuFgJzIf7W7kzo1XaTA5wHRC1EIo3t6aIjdhr4JNEOfPg0MvbZyPuHrRc/q4nPqNvo4q0QXyq
AuMjDlv/taHKmFl3JMW7e4o8RkfURz+u79sPwUAOOSkAo0VrErwzplT171fuyypLLtik9aEX/3P/
wfeiD2h7yiGVBQJnul1xGgRaT9TFUWNgXheUvneqU0LQ/VV+IGe2J5UIhwcD9GKYzNsvPNNRchm4
3vpk+QZp14+qEqNJC4D42SzKLGwKhuENA5XHuajkFcTxcAqM1PnsxzPk1cyzH1wjaR/WVQ1us2q6
MspOXxYUG58RI7Qi0dC+nd1UvEPV/dcHlkpUXWGCFMgEb6HbXepWS6u6xvKjdjSLZ0Z8ZqSbU4en
pikfgjXXXhNNmw9Cyu6rIUc2oXhQS25dOuiHryizrH5EZyang9m6gC1b5yBD2PvsaFTClmJcSZVn
3j6au8pGWvHkR8Lw6wjWkktbdAqidq3zz46TdS/ZmgXP+Fb6n6RoxcHye90QmiBKYAZlAkUevl0/
lmMbCI31iyVHaoV0jFyyyB5rkBGnPk6DT57IJrKAaQ11r6B77g7mwY/Y3WkF+wLJx+24HX5qTQb0
aqT74ae2ES6xZ197JDfO9z+C+6sE+uZTc8ArznTO/Qjz3+5l6CoUAwKt/zfPAl7OAGAGbN/f7Cdd
m4UGS8dRNQasBgbDOyc+Ii7/4lnAsqB3REoLlO32rQmnsEp7GDmbWZoQkN1PFWqIB0F572gCwoMv
CM9JaaDfLmL6VY9kMNFwTivzvfDX7N2KHyPmx35+tYSHZsjcIfzQYscegDY7eMa9OpVZF78ABT+4
pVuWf/zDuhG1ZT6N1ENnKpcrPO9iwNyg9f1vvRvkf9gWdqMhpkr6Gma6oxWMc5PWfqLiLDAnTZ0m
wWWniv87jPTcwkCrR/8M0Mhj1lE5KI8aC8+RtLWB2p4MYPq6uS3GU9F6zfsVn7jkZA38PdSKVk1S
vKD8SPhMPlqB6L7df6l7ZQq5NnNjcjCQ/Zs7EFRG2oytIIepoYcDcXfIHrgVoGhO15ya+tJbg3PC
pXr5dH/lvXtPkYSZKBKDYFjcvunCNFuXgTq30JqkHyR2EOfWLf4wpPzkD/7HFEfJg+Dq8n/cXkg/
r7g5wLbwAbjo3ENoKZ8Zo3wXnrleYX6d1mnVDr7JveQb7w0wYMj6wmvbEvZaOWRDMXDLikmr/ihl
Pbdhg673pe3QqkjJPF7WDvXZatG+pG4fPE2oU55nyy9Ogz/8Dbr+lw0CIZdzrSt2H0gJ8MS3Oy4D
zR80hiBRgurbtars8en/UHXsvNebVTZf8IqHa5KowLogSvCAmrgdoQroMlXsug9FsmTvNf1f1FNo
sPkgmGhqUXZbt0/G2Z20QIVZq14nCoF1ObmquXH/xL4V8GID0dFRGjc/cD6bA+SmkH1roIo0l8zx
N2cIUvKVsj3PqZFeusTwv8i8X6Kli+W5sxfrCVdY+y/mj+N7w4nFU1po2mkdgF3c/2E7QZNCQKFC
qZ51moq3j49arN2PNQo16erKkCDZKc9JKqVBd05lUTI8szTMph3rq6/L8fP91d+KyARIOqk9QSIB
Rv7WsqKkEFkZZsQRJeMoT0GeTK9p7IzNKYO/gUQf/obnwu+Sj0artFMUqT8NM03znte+dXB6BDMc
+hUFylljanzBjEmkUV5nQn0LfF1h4Qv74GfvRD7ItNTGihQKMHITf7zZdLR8Uh2nwJxel2Eon1qt
Hb4EIkVeZEQvxaPxFeld7B5wb3aSAsYRzIqhqgMZ2c5WC92gcTYgikDvaPjbyOfhlI+rf8C+31nl
BwSSL91TyrfO7aEIcpGP7up7kbHg1RoGfmNhiGs35UFUffu9QzcFaKl4ekS5bTtZF5606m70orgL
xFnXivRjmsv85Niz9zBT9oRlEBcf75+5nUXVsAV0EVAYBYq5fTiOY9MUBtYldmx2LbbHwfKhDoyv
sWvKl7pZq+/Sm92D5GAnpNM2hISpGhboim3HPHgaZfSfUi9CPDt5ouHafVwcegt+Ylhoq9IvbY0m
ficDMCfz7AbvkA9potpliNn5TK9tr/n1goE2GZ8+vUwFdd1igtLBjxO/s9xIBLG44js+POBw217u
b/fbm5NV4LmixweuC5rd7XY3wk4zvMvcCMc7cZXkE2eURM4o6s0UKfWRiOzRcpuj21lB13Oq3AgW
kHvq9EZeMI9uqQWG+Gxm469n6Xz+FHtM1CyEKH+89596UZnQpLZqixvNViMf5p4ZrGi06eD4vA04
rKISdGI0Zo/bKZPsXAtLh86N3Ngszlbczb+NVmIBwdNYT3fNFw/EwWnN5iNyodqv28SHRiNYbG59
msIMvG9fn0iaoBRL40YgoLXTIjrk8GzRPmaFNx6NIt4uxeMB52BDIQ5tO5uNQB6HBNKJsnoyH2Hk
xY/6XLT5QdDZeSIlAIRNBtN7crpNKkPPoEwgXTmRSLXkuchy8zoCI4rq1qsPovXOUrBqGdQoJCMs
rM3lag8pYhNVCq8702qk89b2hPNIcG7q9agVtLuUErZTXmXAszbvKe3SrJNTYEeVk9WRNiGBm0zm
9GDAIzw4jDsBFE8wV8f1QgECtnBsBmmyT1fbjnDBhmdbxIg/ponzTl+z4qshDf2Blt168NZ2JhNs
I1+BDaMaEtSWMq8bFE24U1vo2FIEtxPSdnPj4+nu2U+jKCQ6mKP9cUrM73lgZZ8KCxghXjBZNK9B
8JAWjvG0oiVydgWu9YlfiKjppB72iBm9ePH05X7U29mjH00y8mXc4xA6u/1sqEhiisCVWUNp+wQ7
YkN0skGiXWUZp9f7i+3EPOpOxs/sjcJJq7PxUwxiRhf4yD/ZEa7o1jOph/OgLdqIziEGKItWTr+M
+ifNAt5DtYs0JwjL2/Um0Ux8wiBy4xXYpjRgOZd+mR081c6J/sFWwtBZyVJsPx4vH/O2ERmruIv9
0Q3EcknE2iP3Tzi/v4HqB2+CHIUsBHWGR0DAtzBVHMlFZeUeXcFFGu/joEsQJciOUu0dsD/+ckRx
RLgZZjPSvt23tvRmB8lWM8KsWHvSAj/+2BVJw1QKHZMizGytvvhtMz/iPjb/U9ZyiarZnh8l+hDv
GdE4z4HLONTJ2npFdEcI9CmMAu+VLA0HL127E6BI94Mj0iX61Q1iOEw7U/V8+fi8TSDrrbbu3cY3
o8KhyS6a+Lvvy+TfLKKkXBADtVRGeLs9RruWAyLKZoSf9whEru6+uUlb/X7/Ud5+LNgkU+ahLUWT
iLn77Sp2mRQ5YgS0llHYC5nDpKe17ykTgFGgEp0dOf/tlDi3C5q3C2oTJO98dj3ELrT+aRGypneZ
lv9MdZE9pS8pXD9jGE+UZx5SLwOVWDanEbJQ058lTlewwb3gY9fV7cXL6HFSQ1YPXYPA3v19efu5
8TMZq6n2MQOV7cDPytYW0J7nRUtWtKd2IBFsJn0IwQJYBy96h27AWmgH0MQlXnGV3G4JvkUBGC7s
t7MEKUSoZ/Js1LVx0tp8juKqoVOOfPej3tTdGaWm5TwWtnZyq7Y6iDFvP3x+COYGqpNLQbel9tkB
FRqMDy/CkWy8TjHa8tYSHDWPdprWLAOTgHEAhJk3GKWkWkUXM75m6pBA94esdE3idAhbv6W6chrU
XxYkGwUuZM8NaGgUIg3j4P3uPaqyulTzRnB0W1xWnaeUPcz8ozTxbDxX0/pk6YP9y5GURF+BjIEv
UFpsR4x64xu1MmSKsn7yzvEyLde88qrL/bOqUrTbeM0qkHiREFKCH9vzow9yhkVjKkqbBwjQN+ar
sXr/TKlH0W0aMJ6monwyyQEOUp+9j0TJnKsWr9LuUT/sp5sWSdk+Fq3NJq6N99x3TnzpYoFVuFEd
LbUXp4hOpN5ATBEnsW6XwlPB0pqF9zUNc3UecyZahpHluCr3XOqO/euFzI8SjRERCFpFwLldz0Dp
utPmyYtcc6kfzSEToRhT/yB12H0q4rv66lUA3jzVaCwKuD/TWag8/8TUpKEMz6prVk6frbkVH+4f
lB8UsTcnRQ3iaNWQPm4/8Iy+Xwo+kC8PUNOlrtr5FAeDCQZ5iSMzsZLH1RoZIdGJALyazU8m3pCQ
PhpxLWf0eEkU+7Oh9/ajnluoRpSjOPda9jdMRPOVSZ4B5Nepr0ZvNE99Mf65CugVgQE2YYzL4X1V
edYF0kMSogWSnA2k2M+9AQ4lyeMKpP+aPtx/4L39pYtGcqaoPvp2Lm21g9UsKx0VTQozEqKII9oO
rAcngPGjZRxhStUL224wYU15azIHQOr/9tgUDAD1OPXdaOnrCp39ITh57OM5xVPjlCRWE3bQY65o
7rrXifwrgnmCMcAk0/eZPfnXdhitUEvWJXJWDHXEYE+nRYdJMnalEaKlP74OmP68JNyPzE387imI
/fnqu+N0HlYF9pyS5dFbA3kCAqbXYYCa8LWRMf7IOHtYHaq1bu2HrOK79YztVu48mIuVP9cz2gL/
0xiyTzIpvagoIVA22to9iZx7b2XI+PX+y9kLWz/v1ebwN0abcsYYEHWB2YayL60vTu8Y79s4t06t
ZboPyMs5pwDQ1On+yjvBHzwXQnIBJS9NBHVsfopbc1IHdudlhOXRaV+GGW11Q3Td9f4qO9ERdBxX
OnqmKkZuUitQsnPhwm6ORtFj+yic5ppZ9cvszN1BGHlbXmHH9dNKm1NXlhZS5yIhjCSJc7LMasIS
A5C2tgI58jQsc6WuyX+ziXAnyIFVkrp1NtHgc/Rtl3PrONX8UAWNxswgP8Iz720i3XjGY2oA5Gwb
hWmbJo3d0Cgs5IBCja5V6KVN5lOvOUeYud2liBYKQAOWd2t0nGoySxxDeCSbRXtuA/MTbN/82tWg
FO6fjJ3xByXPT0upA/rTAaxLMYDZdd1Icx3vNfDSJuriunix4WBFcxA337Ra/Df35z50xzZ9ynxy
vaGSXtgKXT4PlftdAPg/yIn+l5/F/AOduB3qTj9WQdaXJd+FVen6g2dgmnle/No0L1mtu6EP9wtZ
imxa3jflasswdtru2Z/spju3OGBc3aUGeobOUftH0evzUfN0p2Sk+66GnMCD8ZLaigYhcMXLH3lF
duoiPZFGTT0/r4H3zQjW96kGqko3KGBsmG9p/sEa5utopq+TQjwPRfZhabRH16i+1E5/Wiz9Xedp
p2lFgPb+630bXsj2aNxx8cCGQRzs9u12jB97s3bWCEH9+BGVt+GkowN4cIje3m1qFSp05TNMkahG
WT+dIT/WnQExsjVyurSlGhCvcRG/M8bOPXk6VM9ffSZuI1rWgJDgtbzp4DRDnDkQlcxoMK02gkwo
ILF22uf7q/xIuzf3pyo/YLiTEdF52DwUTSJv7QTtcV/TYpABw7Q8B04yXvqsR/kLP6qoNLvmmuB8
EjZrPV2xt2vP5MXisszWdNGwDLgU5ZJfNSHsd8GQry/u5IJ953q95O5qfP0f6BgGKHgHu/YG02u9
8qYLuBY7hDF1hGzcgcZxZOn2ow+mEMQ/6uGfXtOytkviFbYbKY2970vT1SH6OuM512203eO5P2nW
aD5oZrl+SIMK0GWQ0fwoS+fKYP+Qd//2bPJzaFIpZjtMr60PB/6785LngRulCtvSyRIVIzOxH5zY
LsNcrAj++lp2KpU+oS7cf+RYjRDPRRGS2Y/hJPUhktBYD46Xeq9v3jvNFKDk1J1cmLeHOdBA9QiS
hahL4xdSouqTWyTtp35EzLjR9X/czGuuJZTfyFpRqLx/6vb2hCqN8R46XTB1Nhe1OY1F7uaxG1Eq
Lmcjm1fMirIjf+i33yt8NZRA6ReRjaLKePuIgxFPHc1vBm017rxOPEwv1SI+2/A0Lnkf/DqSieVw
iQOP6VGfbSEKiqoxZNJzoyGNvUs8W9m5NVHSvr91O4M8lsGzwqYXTeW5Ff0qu9QytIkBU1UUQ4iM
kjjRcv+6mm1wXvjnb9OC5IaUzpOV1OhO+6++5pzTYf5y/4e83V0s5pGZRAoJhhrCrre7K83OcBMx
mdG8iD8pVs2To0GATgLhA0mr+oPz+jZXYDk4Y7xP2v4orN0u1zojzshuZUb2qmlDSANpCEdRps+m
W9u/PAi6XWt7PLlTUX0saATG+vziuuPfnomc5r/YPwyHUKvm68O87faBRB0XjnRBZi4LHFV/CPSL
tTT1xZM9Nam3HHVG9jbQgXytNhHgvq1S2p/CIpa8iwIMG9HsNX1Yo1f3njSyunSOMV/uP9reUjTw
dBok9LSZPtwuVeklihJoewFPqPTLkAEh03sf6zUvLg6W2juFrnosgghUye34E11fCOS4QlBq2vZ7
q26aJ2R+m0sCDPA5bqr24BiqU30bNrmLaYrAUFHkzC3Gj3C9FGlW82irTktwoq13ybB+peLry0us
t+VZg5V4nkVw9AW8DZosbTIjgIlL/rH1oQRwnpldIowIo3v5UONgElYY3Bxs6P4qfM/IHKG+t237
rL22tIafGbj5GvapH+gwoX1QHmzj3glhBkopiOwQ5LbNCWkG2SBfymtTrgCwvJYV684GExm7lQcP
tHdCAOVw81I4gVjZfMxIaRswy1oj0vNOhHkyu2eZDuY5ofIPe0jEB6XhTv4BPNjAVg0ZLwfJKfXs
P31oCqW3Thoy18Losw+aj2CQrSdOWODJcCk5QGlooSd+doPYvOqtvj7aZtueZOV1p3hqqoOtfvv8
/BxqH2RklKjbdnQSd5SpDLX1iE6Se1lqfwDFV2DqBm30At3qr1/99m+X21wLlV4bIyEI38POhwKl
t1k0cV9GsIx/v7/S25NKvs+HrxRjyMu2Aa1DSaEsK1ZSeh8PQRtPF2FU7YH1zNuTyiiRm4d+KxUk
zLTbt+l3FRK7dbAiNtdVj6TkSVQB/3yk9XY0Yv6BkL8NLiDRkB9CPxZYECOo27WCqi0Tqk09GoYu
tk6TPsff1sp0rHM7ofwTjloXF+dJxCtZGa7qzzlA0yZKZJ0OT/yRKbnUnZlqD1pcNCPChJr8bZl9
68/Rzq32tNbeek7x7HvXptNQYaCyggXu3V6iUltlfvfR1IbvTj42n/EKy40wbob1a77Gcgp7OUCJ
TEfNZEKRT0K8T/2JOqA08tZA/1djWwoJ9HX26s+6mAz4btZkf3O6gRg8q3nL+Vdfv0s9DxSFvoFi
rm9CCK5OzEzdUY/mruwf5Jzp1Khp+uf9VXZks4i5qp/JxIKmyFb9ICU5hYqGhnw8a8x9syl9V1Wr
REAPVYT8xWkWLYfnUDn5GSuzFoqpP/Yfgnyw6LnG1vKSac70XAxx/75fixhmIDiro8JUxbDbg8O5
oeWlBivYPW3BFyukJyEbo6ejPKMt7zbpifmHj+bw5K/zea5tbQ0dzfT1h3YU2HXGcQCktxOuM9EH
mez+HIALfaYlEv/ldDIrlTlWLx4bN7bKqxf05Ah531pgG7Lu4nQeMqFW22R/MSgeg4ckc1ggRUR2
DTsL50goWT7EzBrsVRVSzFRGCAShaU92V8dXq6cLCPPZNN9B81lfMq/zPur2jAOZ3vZVd449HMNC
1MrS6oTa5HAxTMRKTkbsBHOY1/oIu2s0u5clb8Qph68KU7gsqr86p8LctdM148+MBOU1q3FcuS7l
QvcGhXnz4qP9XgMZAal+inP0iMMulfZ8Fr4zjC9WUHZUXFaKXkrKOJJOMG35+wfqbQIBEocEDNQC
iCZ7C22c9CIz56pYImt2q2fFaT1bU1q+k70GoKUMUsjgXfXeLeYj4dm38ZKVwWfQQaRweMO0wC2V
MXDAaF46+ng1gaWeLb8aD87izipUjRbuKtx8HqoVtzGMJNPWppwmST/kE1KyK9YH9uz+MkAU0wr1
7Sv2JYnfJiobTushzNevUVL32bMLRuyUuaX/L57l51U2qUPRQhW3pFwhF7XDuWyXOgos+Fz3T8Tb
G4ZnAfRBrsCGoSBxu2OTX0waylfsWFG1YS0zK7SLaj0lRLiD4vGH5eAmUACkAytIzLSo2zZFRyuk
NbaLCa7DHmgupHMpvkqqKvkkNHMlImiifelmPametULCmk6tCZ+ZRF9qLcwtzXcv/Wr3fzVNOr7g
C5fGD3a8tJ8D+t7pSTYa3LcGUiBaXm2ghYFcB0z76sp818dwZs9ja+RHXeSdL4rTpjoJyngBvNvt
/hUFBlEL3dFo8Qv/aZn6hDFOp4i1ulmdKr/TLlq50JFPU++X7yCFqmNhMFYkMVsilqimHEecnFeX
2PpZ5NDjaSHr/2YVhRhUYDefUvH2ARNwvV62+EtEIUSf1Smns2bFR+XF2zxREQOo1/4/MuV2FanL
EhKjDQVgsdIvqzP2D+AUxUONANCpDBCeu3/sdziWdPgY1KguBnjBbWI6ra6QA7PYqAT5/Cx6c6xP
RrZ+TawY4W0+7nBuyIaDxXC+wJYKPuAi3zx4YCVDyx+rj7Jau0e9TkaswPBu0EYd+besBtM0me3V
li0ZeJP/bfd6+hn6UHUQgt7ul4o+RFM6IMAWtpNkt2u8QW/tOZK2MUWTrIqXdMncT7Ezmxj7Du5B
Yr0DWlGTLTiHCFOi/GBv4gTJzRij7DKj+RSA4M6z5ClLu/hpNvXP7mzlESIlEEjQPLxSc5Qno7aH
16yxPt9/b3u/g4GNSrrVpJ6u5u1BaZc4d/W5nwCsVs0fwLYE5CCmfx/qJpH/1TSaMoAEprK6WO20
/FYZnvTwg/P+quypPJKqeBs8qe2U1htpoOJCblLmWWQOR+OHmjczRUt6w4uD0Ny5XIT5y7cBcCFa
GtzaClHubO4cL08xjRIsNY5T8m1ctOHcAd85qDf2tpfuNf0gcgPFLd9sLz5YgTu6YopocP+OqE58
EiPT2mVFMGYWL2vvPM3eZJ80c3x0+vw/tBuOgHA7JSylIkUVZRW5NaDo21dsLo43iiXlWBdoKDmc
JDwWzeS9sK02pLdXMwQIrGiuhvLUT0v3FOd4OdRZ0p/KbLQPIoU62LeXFr+GjhXTHaYvlNW3v6Zo
aH2MmjNGZeZaH5uuWc/TUCcHbMKdk4TGO2pqauZJt35zjRitDz2iYxWtNVuE+JPuU7+6Qx7qmtUd
PNGPHsDPj6Qoi6rZpiRJKV23vZxpghJOPt1GxqSbOPHlPaJmuplmSBlnKSlzItc6bMzR6iFnVeV1
dOvhWRjtN7MsB/sCATqnoGvrwga9l6xlOCTW9EVWo6E9YSmYS+QSRAW9gzT5Xden4xcPmZ+/xVjj
8VThipuPOucG+y/3qGLa3sfq2WjEEaPUzAOE7u3r0ptKsxEPw8kGxNmF0tP/c0af+ftQWXjx9an/
m4gd8c3XiuTRrifv1W60JkTLmQlShtZ1Y4/yWZaeuYR5oQc8lOFdweACk04hlt+PZtuzpX4svVDa
NGCOFGrg9sfKptHceB7aaLIr75Suq0fqMq0HKd72rmAVDhRKJnSu0ZDaTu5jTyqVgLyNQI5BFR0o
dETa1GGcLd8q0CT3n+kN4lMtR5MXdhlAfAWFu30okfglBtdAm6auCC7lsCznwR7ds6b8nf3V6QBV
ttZv9pzaV13H1TQoc+3aOe1/cjlxnZpJd3G7oQvNwuzDYpXt4zQwNAGmelQOvZmA81tN/lLQXuS8
gQFsfis4u3QkKY3q1E3feUubvVgiDX4ze1c+GlrNjKi3Yokfhaw/wspcPuZerXr/C0iV3M4b87R2
tfXbGthH4ug7Z4M5DgMH1C3w5Nlqo1cLruhOU7bRjFk7ZD4rjYo6OXJ32PlcyIJYBXoBbaZtH8Nr
dYxh4gY76kWKd4i0d6+4TY2nIauc1yau3FfUaItLirzuQSn6BhbK3mMogJkSsHMw4VsCVlyaaPDh
eBIJp/xSunUQJpaOHIss9OHTjFHYu7iDBmt38Z9N4aLRXMzTwXW3jbrISdK613366TCLaLTcvn6s
nB1z8qwxGlfMyDPpdk+tpIOFoMaRyPjuUmpepYSLFP76dimUULWs91FbWwv/n65YrMelzr66ZXNE
h3izr+qhXGoCaiwKAxRib1dCMbwuG68cozbGjlRPMefxisL65C4yubQFgi0z4nnneBLy90Kv1ott
/TKlgN9AbawStICM3treMG7CbhtjMESrD/bCysqe66I/Cp87e6oqcN+mCatjl7zZ09xZA+iT8QDh
tSqAU3bxiUJpeC7pARzcmXtLQc1y2Ffa6gxabzc17QDlebU7gEAR+tmwE/FU10v7NE9HknjbL1Jt
HchQvgt65ngibM7k6ljzlCaM3VNPr06JxrRl8J3iKjHPDq3V6j7i4dtHYIWOvDLf2IeppZGVouHM
ZcH0bPOQ2LZZcmrkECXZMmAdZhmh0wxQ64NEhka6VvRr06r91KWqBtfXB3cAfzYYsnle0qC5xiY1
Lp+bE1lWWeByaK+/t3GVH9Q+e++Capf+Kzr5zPjUv/95xMEkI06BlUb6BDDBRaj+QSbNeAEy7By8
9m0QBjihoNZkE4QIpvmb4peMfhmwmG+joG/002KTFg1TfHRl/tBS/TkhYxmH9hjtU4V6g557+0T0
PYFJJHUTWfaA9jeQ1eWbpXMKwmTx/KcZmx24MbimvhNz12Ggnaa4J1WLKY2Q7naeobJpTfGlqVzz
LFLbkmABvf4soRBF3iLEoATU4+ahGSG1h9Tv9p/G0DGJbdYMx+qk+H/cnVdz41aWx7+Ky+/wIoet
nalagCBI5dTxBSV1q5FzxqffH2TPWIQ44rbnZWsf7KputnR58z3n/ENTTASyA2YM6CGWZ5PcYvUn
RhHHhoh5tD1ZQwMEK66jxkn13PzOLxKfNbVrP5SqEgSbuG/6nGor1Dh7bqPCi9M+R+PdT8tHP9ZC
087VXAPuovd9uLV8DU0PM5e6W62XcNwNlGSR7UGYXwyz+SFLfMBeRDp2HanqhopV0btqLAoQBoTI
JMWil83NMDdTdOJJtn4sMRVoqS7vgYX0+fZKsGJ1UGOt3KZFP25EJSm9wbKxaCqlyDjR1nI+raad
RxmZfeJ4MFb6atqRD5lAbWflFvRrvcks2d+g8JuAuqF6XRqCv0EO9NSN/yINdtgq7DUdW9YlecRr
cBXQdCXsT1DfET1sBJCjkZomm0yvF0/yfrautSq1OuqFQwwM2OdjxA9r8ZtmhNhMzxOUlUif/K/o
88yDO+nRdFV1SaF5atE24VaVEb/1a19PqFmlc+mOyOlPe92qo7sJDm9vCyEEbzeqWl+2c2wfXN8K
kVFTCN1HR4iVEYsh4kJ5QwUX+r2RtQGE6UBvu60xBFGChoQkIkyvVDjL4hs2zu5gRsq0r5Nx+iaq
WU/ZSS/26uJ4OYm4ZNGM2j0IbHRM5ufeKrgrNAgo7z9836Q3NYvHGjxltPm4dnlVHu7ivGrFTCib
hFQI0xkLMSXVrOvmm2gukwy+SZHYslgrOfsoCdtd25ZKSzKtFb7OKYpVe3Hui2elmyOgb2RR7S7L
kHBSI5FoK65we7ebfk4plsxN68ZlqWduEItztUORDj+HIZ+K7Ob9Tr0JxjmQWCKLN4wCIpBhP+xU
GHZKm3R1tG0xyIat1KvdvFEVobrxJ0swMI+MrNJJhJAbI4VGV2/6sbRSpxxhk7mFqUqkrv3i98fj
f3wb/zN4Lm5+X67N3/+LP38rygkkbtiu/vj36/65brv6+ZfLx7L5Zdvl3x85V/L/Wn7JP3/o8Ff8
/TL6VhdN8aNd/6uDH6KlP77J5rF9PPiDm4M8nG6753q6eyY+bV8a4Dsv//J/++Evzy+/5WEqn//2
67eiQ5mJ3xbw5X/946P997/9ugRW//H61//x2dVjxo/Zj/XT4/eiWf/E82PT/u1XQbN+o8JDcANN
h0oIsfCvvwzP//gI6T4ENLg5Ud6lrPzrLznqtiFNKr9RG5JYxqR+0KmyuO9gzf7xETkDTikeQZSP
SPr++o/vdjBdf07fL+RfbjCsaZu//fom/cqXYvMi7M5Opoayzl3nMWUmmWKNE2vSBVCQoN3EKuyw
OQEp5+pWpnKF+ajm2taEpJqD+ZwsOCEXYWtjfFWfhe3U/NDmvpMdOUmH517AZ3auCxWFIM2oJLtV
pOG75HOC1E2pfyi0PL6s9XRWvJdh/6ml+C+X1cFS/F8u2P+LS5Gb6V8vxf/OA/hQJJR/X9Yva5cf
+GMl6vJvTDYv54X8i3jdAkH9YyXqym/IK6Aur5I7lcE0sUj/sRLN3wgdcGkAkIBSKPHZnyvR/A1M
BGftYsELlgwC9k+sxDcZT6C6pHApXLMaCUpePn/1mpyzPu8aPVARDRdTXq/4x1BmQ/C++FZY7ZMZ
mWimTtIulJPyrOmpLk0qh+2rAftjf7zeD2+CNkDdjIJCdRTTCMoRq6c3ImZs4sFUNx1n6Hln9jgs
Z89NHD+MQnMexfAgzNhI7SIvLpo5G35fxAfH6UH7y930+lGwtG8sNSzITBz4aw44VtSl1HSVuoGw
L0QbiuOKU6pJBfBfC0f8red2uaIlpMUm3RDLDRQFHmMzWB60MXLBbrOFPBxUgVVuzCTGCKjqUluu
i3qXpmVZ/P4w/6ldd10+5/dt/fzccgOsD/T/JztvyUj9651nP6fRt+fXG2/5939sPNP4Dc4JdIEX
rWAyvezJPzaeaf0mcysAYVk0QADQvt53PH4BTcK44Jx/sX34xw2g/capz4YjCOaCgP35E9uOFg7W
G3h/1tqiV2jyu4jhD58VoAmDpRbYeK0Q7s3Q3ER5fRZUp1Kf62X90gy0CQvAA4fPGqAJGh9gHi7q
XicI50VLTW568pXvyhjepGpyCnu3vJxfb6KX1gDBcNotFYPl9nwdmCZ0SfLlufHM2rhC1EyHrj58
jnCBdowss5xa5TmciFh4TBIGT+FN3AtfJT+7z43ospxDfLnuVJwzt37QPImW9dA2wsdX6+PYQbNO
L7x8R5j/aH8x+G/sVaVB8WXEchoPDE5kU910lFIx7ZJIYxOnwn0oVQ+VJO+0QLiDMY1CFMaLqDmO
N2psXYjyuOet11Byw5gVcXHcw8ds+/53fEP7Wb7jAkqgykV0SUXkcBy55Ys50avGQ4O1s/2K0BTJ
8j4GMNPF8pmgFp9VqFJmWQXOHI+XQai2tlItolnZDnil5ohC9yWsq69Dnt/PQb4rinm0DdE/5dV6
bMbRzGAFs9OwClphNASYVUZqMJqBrGZemU14ikdoWClcEwlK3TsKuA2xVN7b8/CzlfmXYaIohdjZ
izLFKpATO5SxEr9svLSOgNP57CPhy/tTsd6m6LtR+FnWM7IzILtWTQAYjNRQiRsvE83zbmp2kZZ4
UqGfgLy/uf5e2qHouHB2qXGuNVV0PCymOA8br7bq5yA3y8smiQgflDTfaJmRkkuKg000pQHqxkFi
V3F9935P9TeBP12FI0qNjwEFI7p8/uodoGWLpEgi1F6iWskFwkiDSyakfzKHadq2yJEIZwHVxk9R
GWGjJ/jSlyDRVFBsnXkhagmgNz1Lo+e+TBNKGkZhOlqmjPt50oedpPGrAFAIzdex9i/9yroqKyO7
1DBR8qSkB885l5h1SaRcAPclfSl5Uqdfd6XQeWRXxM0QGNd9UmxHAJEfiqLlfRsHF6TIlB1f4wJb
ht6dEkHb+tIYPIA6UJ3RjENnAGljq35xjc2q4apRLNpaEsfOUBtQfMTwYkiE1MXuFxtuEc9BWbSp
IgX4UCfCJ7Qhky2FutwN1PFJzcrAlvRoAxVNwO90p8iD7Cp9a11oVui+Px1vvBOXFfEiEQ/JY9FS
WK28IuvMtM+a2ksrP3TlOETQMB5Ch6PhDtyXQ67qrg0tfOFHE4UAIEGdZ+S1ug8rRXzuIu1j1ynD
9dApqLqzsh11zgyvychzoVGOllcfXDY9L5Y64ECmy8KnsebDsg4gJ1dS8DWIsXyPMB/lEtE2gVLN
diCaP97v57ENBrEROL+6aCmuU65TII4aDLiaAwR2XRpE7WUwNw+8nZ7fb2h97r+MJ1c3ggr8p64d
kfGcpITVtbVXimmyy6tZwNRiTIXJ7kROLZh3rds36ZeYdXDicXusj1Q9VGwtSbGwvQ93lqgUtVS2
aEA1UZE8V415Geqj9MWfyQ++38n1dU8nF1zjEhNwWr1pyZ9xtklF8pxzbtxoXRXaCPDdBzwz1Fm9
ifzy+/vtHRlUnbhFAxdD0Zkw57BnktD7OT7ttSe2keo2inEmQSaLNL3d+KV0qSYSSkqnZCOPDCeN
LlVBVDCX2TxsVCiaOB0jygIZSVPEteILdQgnW1bH/MRwHjuW4QUzcUDCUW5ZI3s1iARWlVS1Jxvl
czAlj4oxzJ6ldU5vUUrWhpHSbPujEvE2abLk2/uje7Sj0AMX4Aul/PWS1SucDGqLdVMr6D9r2qUe
ttumOiUEeWTRvERdyPsBs6a9w/G0ACG0vp9DapllzJDm/GNUp5tiKlNbT6WHUspPlj6XX/n6ocg6
JUe4uF8soCHEJw6blKSqnsdaqDyZnP4niGyOXDb7MLI4faf0DoeTkLygXu51FN1csonxF+xAXQw/
EJ3Xh3lPeV0/oWVxfLIBmQNkWgri63Wld0Jp5kHIZPsi2b4Ozwtzeiytb/UIpc+YR8FVxe4G8n5j
D615yvz46DRQLVzgTRTZ1lIahq9gbzpYlacN8V1rDZ6fTRd4j1xNcvAUp1OweX91HZsD6G8mL45F
Smfd3UkXAm4grfLS2TqTq+JTFf+sVOAyzS9Y5IVjBHdqdYcFetzBlhgqL6hDdYvScO7IArJmgzR9
Rj/6HIWD9/v0RiZw1eI6jRBgyzjW+USLRem7sS/012VdxhsMCYCnl/Lo1kYek6oHnW8MzU7jKdfp
yZe+ka8oqeywmB0932ge+0y+DCoh498r4y42ouf3v+mxvQ2mlJsdJDxB4OrhjBx0LuZ9V3mJEH80
0vFyUKorLQ5v/71m5MONluA9rOtdX3l6U4kboaXUlWL24otDeOKsPPJ8hN71Z4dWp3KR1lY0A+Xx
onn+Fim9m/XCddrpH1uqGu936uhOfbnnSKgRKL18/uqpOhhgtdS0qbwYA2fqangOWzq4CemqMbVL
0Uz3QoIrXaQWnqGdqk8f2zfA99GeRzYbdM+qo8MYRYNYssQyGXplrpv9U5ON5ef3+3iqleXzV10E
Vz/K1D8rbzJ7h1yBCxz9RNBx5PIGPI1sA3UwsMdr5DayG5XfVErp1d142RfDF2uc76QmvjFC/x4q
JclACxOC9/t1dO4wR2Dklko78K/DjuV6J4+oZ5WeP4+SJ+Rj4M7THZXReT8aHH74EjlgDSSEw1Jl
70vqw4kvsOys9d3DfU6/4Xjx8FzFOfE4+aM8ZsxfKX0tqvSTECaBoyeDIwXZh7FKvqhl9KOV09xt
Eyy1syLbvP8VXnziVl+BWBn4NWVIQvw1f6KIWF5JmZdeodW+N9fpczRLd30+GnaN55vdh9PkaEZ6
Ww21ckYRbPDaXnbDSDXckTh1QzIluW0mP/SkKj8LGj12ENJOkVIxN0qpY3Y+Jsk+VSd4jWHp1MV8
ZYHU3ba9cN/UYXMuBcPHScAsKR+18xEDY69tm2Kz8AM8Q8E6S6JCumkHYZ9W+fwZo1BiugA0bC40
uZ0xY7owTxtdkLB2k32q5mUy2pOS3A9hmm4ghd+UtbGPwyI8Cy1t2JD9lZxwyC5z7DnRfUnIjc6R
27XBw9jjYFEmyhmu7BcBlUwvCWFkKoEZO9lMwTQTMBpUyS0gXDc3bhxG6bYXqntKr/C3hUDf+7Ny
HY44UDTUY9wQQ/gvErZ1tlj451VWD14zC5ndmOZFX2jpdhIF3dHR+LBlXAJttWmls6Q2hSVR8SPT
jKeoSa6UfNpHQpxugsYabAmhl/NOkrAyDtTt++vhyM0PURk8Kkh2cZEiPNwSfpxDfRKn0muHPF4c
JQK0usJbsYluAiu+46dObMJjDRJwUXHnsbHECocNwokfhTisSi/vrMkpcbdwulB0fSk5A6EVOUOb
n+jim5QWF7O5mBiTVOVtBRLzsEm1DtMJjc2CRyb48EqbEpfEV3xf5EaLd2f02FV8qPcgJktLu82y
7Lks2gu+Wn4ZUCiDDRmme8mK5Q36YtO11ub5kyogCNwtEIHYxPbnxCi9qYws3xmVDC41cbFvWKoz
r8/gCWehybKC0kNv88I0yrNuRMJzzsJrU0G2tTYxeoXGRnG+kn/0gnmv1sMp2tiRdwLUQl4IVCc4
sV4gS6/uAXUAB9h2RsFtkzla2lY8PTWQsoZ5orfLIludScAAl/NwgX2QMj7srNKUZTcUY+FhsPVV
jzXcJ7UTL+zlaH/TBBn1xUET+MX6hUu2ouriui+8ZJA/NkMNYSTPP6ZFuCMvE9nL60cPlFujASL7
/g47dtWB6OLNQPEWXNf60knQC1NGEVBOE50lpvaMhu2D1mQ3U5jfaIU2OXncn1D/Xlb0m94ClUN9
BuzxG+Z3YtbmLLYSvUVpAiO8+b7SMkRcE+xz/eFEY8eGlkIC+eCl2vEmu9FNqV+MplV6qabfCHEH
UAFyAKp756VRnAuqca9U+n0ciidg+8cGluoFoghL2Yx81eGq0QY9LAQVSm0PxVRq3FL2MQQtom5T
VpKrTTJaKEny6f3ZfIlIV0NLkhKJIhPlfTLPq/AxQRwQrmlIq7OV7FWhuZAkwjW10Z4wWAps3MoR
7xqzp0hvd6SXNoi1nEuT3jsCtUNcXqzKJamabYNhgulXU++3W/CkLipk2KzG31S1JBcoNC7ww8bJ
dUVzpKa+NxLtyUraL0Y5K5tylj4oSafZnWRdzUYieI1gYQRfhI+lIlMsjJuAXKN5Tp6mtzs1CTex
lYRu3WA4Zxi1vAXcImz6qLp/f3jk5Vx6MzyLROkS1VFcXp1bWqpCyRz9woObzWPKEFTqkARgZSPa
EBu0M3VChbD0xbNpeR2Eglx9Tad8mzTpfC+G6qbtwsY1imyvYevmSkahMhiV6sSR+kU342wTIxeE
O0V4KlN25GKCRYi/EBBhjP/W0Pk20CLYvyW3hD4Gzsj3sbscsfyhGYMLs2RWO7y0TuydI0HjQoKj
JkTBfYGbr2KxNEWXu561wquhYm+7cTQcOSUDUXIvkwIpRXzus8yxNMHfIkmOD7xEZBHHuWhbvvKB
mv/TOLQfsT4e7EGcb+NSV89QM61csbBOukO9fb8ujwQE68ifwANbb7myaYPK6NTcE61FRTJ+UHK/
taOiqB3sOMflr/maOHBKKSoESldlu0EeThkOvD1wIDnwVllge5Sq1ifqGFe4kJtDjtR8co616JUo
hrDfJrfFAyefrIsh4glrwgp7f3G/jR+o/5uLJN5SYOQOWU6kVxeihtSABiiv8FKAfDb0K68Ml6J8
azpi8FT74T2r1B617jJtT7zb39zFq6ZXt0jVRCA1xZQrsp12iT+CYKd+UPYn3konmlmnxOEMpaFR
JWwCq7/M047kauPJxal805sLf+kNan2LlyPnxNpKMRAzvVNiBnIY1Xrv61UBw+kki+P4fAG0XErm
SBmvKQbybHZQT+KCOkUC/0i9D3X1So/Cp96ybrogC22KWudVXe3kznT/ymJZ5PWAdPDuXOOKy7Rv
CQYCGi+Fs7xTbjs//j4lbWdP5WPVVvsgDlPHrB9ADu5PtP1mny7j+6rt1Ys3FoQoDAPaDqJuq1mp
W+tLpZagb9I3ed8/VGr8eTSFh7EpL7BjPrFR3hylS/NoJFG3JMNK1eNwnwT5Ak9NrNzrzadwQvI4
C86H6lpO4x2Chycae/PWWTW2yonMQiAQQKNMn+W105syKp7dZtBkstanSPSnmloHSyLFQ0LD3GvE
3C4GkNOcflJ/J5OUf38Gj7cE5o9rAargWhIbKHpZ6RIbpGsN1S11PV9KRSOh7DxdobPe/5VBpNRM
YglwIpDFwxnLqEhq1LRzb7KgIERyAvi7T0vAxJm86UYlPbFCj/bvVXurFYIJO+DBjEmLgvLGkIbL
BqZZhWyQKLe7vzCUi6TkIsYICmU1afFEdjhF89qTIpAApYlQZVM4dZoNPA9PFdPfvEmXxbhIPjKU
BLnreQMomftg8ejXpDZUc9FZqvWrzoLLWc37OAWPIPw0LVtbNNCIa19K6PChVztARXBYbP1l8rrI
KSZZ2DR++NRWmSsF5V5Qs4sqrCI7wMYkb437tK9PBFdHbo2DL7Aa4k4tVRSL2O9VBOwm1XcqFYrU
HO7en8kjtwZLhgiOlDXFg5c4/9X1m1b6rGMzxfaTpPCMt3llB0l3amn+boh28IalRgtoiXcZL0Hp
BYb1+ppv2pljO+ENq8vC1ygS/Ts1zvQtLwIHJSi3GcTwdgJj7U7KhMooZsA9Kb9NIkfINY3ifSJU
P8yiRDLIlHvPMON633bk19KqvE8g1myNud5NcnNeFcplPMq3Uw4jNI70cQ8fo98C5hPssK8GG6tf
EY6PJTi+XH4gP4XwTRFYXku6G/GnXD33s7xdIC94iehtUqDs7rPOKZZj8FYqSeQ1fWb+KHox2NVp
qF0UfbTrc+Gm75TsPKGlTaHPlmMN4pnUKeZm7pVzf0jabd9Y3c2cC+7QW8muryXZQ6YsR+91/l62
iXpV+erngPzWZqTmW2l1sLAFcP5RhQ9IZKcXTNJXLdXH+5bo2CmsYLZlpZx3Y4Bs8Yx18U4vkRmR
ERHYDz2UekFoC0eu4vNuHndFmaa2lQmEK2lX3YaxanpdbvjXKqpuHii51Ia0EjqqRtSkS+0mwAre
jnzxS9l0D4PgC7aCFa/hS/tEKqeS2p6sbRc0MngD2fgS0q4TaSgJZYYCSy4QpsspEYdNmMz+7eID
6eRRXJ9RLDedih12FtaibmtL8nAIk+RZmJXqTEd+5EqseXp2rW9PXYDlW9xqrh7I8YWpBYUjZuq+
FkPNVfVW3A95cCFBKt9pWTrsI1Xq3VyR7pUpePSzIbbj4T6SlOEskozM7ssasoSZfMvVtLzq5/qJ
MHum23BFyJ/bljq3HmK8sTuIxW4AW+CqAMK4A5MJnQzR3KEXBeshlnZ9aTqQoC0IW5MCbyHWNpSN
lZ2g59dk3pm7we9DLxpbw567QvuMlg9VjTGIu3PAOSNscsXfpnE7504sF4Ob1eHZAB/pgwTIBYWC
qrctI5M9KQv0DeZTxZnaNeMuI5cYQJ+o3TgoPhdmk24DBRmYwRyGW7PtsUiWlW6PuNllqU/ip0EI
tDPkBpKb2i8VwS262LAblJ+ESfUvdFNQN76qDl81KNVezsA3rggKQNn2uS5Wu36UhEtdrZKa9HEN
2VLyJ9uSQ1s2gnDbK3Nz2+Wd7Blzn3A46wkCC9rokM/NbW0uy/OMUsVeEEd0rprYi4tC58eLj4bY
7qRsKB61Dm4LjKo74ujkI7VNUbZ7EJD7qtfbx1ApMzdGWMGHTNUMz1oYyir2C0NfnVlyNZgbvLFi
J4m7hwhQs0HCwpaRzGh9zAEw7ssUlGnTsNUR9tC+GOEonVeiBO6uTA17QK35GlBg7QyBsMWGpLZn
pSNCrpoOD5uOiM0uJh8Z2NnqPfQCsH2LhWG4kIPgsRUH3fVb7tdM0XAik+tgvm5L4GVeYE7ACwl7
roys8Tkz6i6xS2nCiErJZtzj54K0p4kqgVPKDRClIKiQUDa6AVpWPRqia8RFeS0IeX9pZFZ/1kjs
ma0Ud7mb6UJzH02CtFfTQoVblanRt7Hwr43QxDEK+Wy36NXI6UVfvEXFRVfsoeAkmzI9v/DjYd8P
zRUGbwPO2fl3rRNGzSnDKHDLypprR4g0cpJ+6ut7qUG1wSuSerjScu0Oz2+naYmgLbIw57hFD3ZW
+uqmEkZHTNTrpItvgCreDhLKW375qazj7zWK5bZhCedaml6ZgbgzouFMnUtEmyNkWg0jDJ2ulj4J
M25XrL1g05kxmeQ0PZuA2Xhw0c9NPb2dRWQezajO3RlNpQ3xx2fwCIg+5nq7xUX1k4Hmg1vx8HGm
QLkxG8KQse8kbwzbG3J23zOTdTE207CBg7eXQmwpuHI+yil/bbXGDxqC7gOUra16hE6jD3mnbgbl
U9/OIDHr7lOjZ59CkZi8NwWCZLG8G6z2PjGVSyGDtpW0xYUZGe4gqICeqru+VZ9UAzzQoA+uP08U
paNdwMhIk3UrtD5b7KPV1Y0t6KKbFvnWNLvLXA/ODDNHgN4aUAEkF7WZKhKpeh1e+Lnm+G32HPcM
oPUxLCynKq0PeR7hmqPvkYb74ceBF2fNZZCG56HWuVg9PYtp/qEf1E04SAOGefKSLOUVrwMai5V7
QxLOuf0diaB0ijSP5PmVEnyRxjZlm4ef+lK/VBJDdliYlTMk+Y2szDtL5ywY0Qu8EyR2ejJnH5V+
sofJ9DBPuaZW7Oh9q1GKEr4hstNzugZXqpRt1Ej6IqjNrYpp+p5zxu7wUWdPfU36CaJz4rajlD9Z
JPyCMDsX69r0AutOR9hakEbzMSuSyzbTL+tWQqauZzkOtbCbUvWs9TVpB0XXGRW/uImDMN1UqjZu
DBEbEa1Hl5OnRG618Uad9NZRzdlTq+Yuycdn5Fb6s4rafXuWNkOgj16o91HzeQrHPrrFFS+vi1u/
MMbQBSOpwyRO5jMymD/ef4YdC6sXYLuyOFEsHKZVsOCPvtEJcDS8GNtaow/BA4LzM7/Iw/Uki9eg
cT8G6rDrzOhUTH0ksKTmTroXy14Av+swpcrHXmAZFR5EXMcKzV3aCvDf7ot0uLJ8/UbBdMAXqag2
Fetcf5Yi7WyqjdtWwrS5eRRTYdOeQgS8ffyC0kW9YUkKLeHFKik0qIUQBCaimgF2l4MMbzPLHQE0
6Puj/jayQDdmkWsAy4dy+hophdaZb/kIu7DwW8ePZBvRfnuc73oURVBF3BQIUL7f4tuOiUA/UW5E
yIWQcs2QVcWwAhtM9mTQ9L0p9TCVu8v5JM37SChIsIQUi0oFEjnn1WoK40jMKZ0WXt90Z4GleVko
gIast2Iln+jRsZW7BGY8fjDgQ596lUVTC/x/W4O2jKzgAeBv9elRzj+qCAs5So5ZUaiom4nUcmme
qnsuv3oVVLxueg3ELLLaz6OW0ZzS6TyIqB9g2c3VX+6RAbTnmQuxC42zXjV/PtQ+aHg1vjhrCXU2
hIWn+NaDVDdbLS+3XZWjKdX+rKTHEoiS+meHEj4Byj/MIoyzloxlTtpJyAk1FemWEMVBdviEBsGR
UwDNb0wnQUUyj+sSTCDj6TxT3ve6obN165OcDpSclB0qXW4iGCegKscWDRKri5OqTtaZ4POwV6Le
GXKZtuwD5K50sT/Lil7Y1WbyNNclKUSG1/Yn5UOAeYxunMKBHtmFi8IraDkV9g/aXIetJ2Ga9EVW
MH1zRkWgnZJtbOiRU3fSKbWtt0cMOrIL8wd9Nw6ZNS8Uv4w+Guuq8MJ+1s5LDWHFLJN7ig9DtEs0
QFw4I4/w0Fv9RNnoSGT/qmV0RQ47WQo5Z4NBJ43G3C/VQ99UvfdPsyPHzJIDYhox4gB7tJrFYNar
dI7Yf9rUnuf6zlSuFMIJvFlPNHRkdQIuAlkjLcLByHoe9iWDbR/6A2eMmdSf5equnpLvhWC6VROc
G41+YncfWx7oY5BFhyVCTXK1u2fBHOuE17VHycypW31bF7IdjKdG78gELfEhGml4PFNyXb7Gq9RL
HaXzJIdsOSAJX+sFmqipt+9P0NEmKAmQrIedxUFy2MSY5rNY4g3pjdF0qWdZZcut+fDvtbEsklfd
CNDf1UOLAyrONIeyo90mp6SjjkwIXvMcgBpgBu601X4F9TKUpDNyr7XEj2YRfe9LdReK01+4nfn9
Cx+QQBXM8Gq4+tHMRlGnndyYP/ZZ/NQreWiDGnffH7Lj/fmzndWQGWrQV1pJbg+ojmDPSb8ZTPMB
ufITBL7j0/9nO8u2ejU1wjApYPDoDxS/W0S5boUsPFUqONoGYrsvfCpLW1MGukmvkd5f7ifDdzs0
+Kv61BPjeBNUJkkgLu7bq1xsaU7mCCyBBHArnMVtftH36u79GTlykpFqBNQBjVCjL6vDUuwt0IkW
6d5iTn+ofnc5ZeFT1WQXs3WqnH+0Nwb1OZ61CsJ+y+evJkWq/VRn+nNv5H2CMDZd6n8aqwIkBnQM
JmhMPrrE6zasIrH6RM89cEhXllBUdm/2W7WKHDE2TySqj/VnefxBqTOgcawFNfShTTWrEGmrFW/n
5i7wT50wx7bLIqxm4EILuvXNM0+qCz3QeiZnyi6WqBKzF1KM0Qnsy7FmgKCgw2Rg6qusC/EpABIz
8LlkFLTW1WIkRUnUc1Kj70WCbvVq5bo0eJ1TPZHgghwuALROZtNPWQAkoa+LiWwiKuWSYZdltTFK
bSvEINAsY9PW2l4jnSMFsjc0XxIdHRldwocgd5JvGeoQljbbapXZs2x5SVFueA+f5YN6nxezKxiL
wlZnS8pVr2knLsgj1/FBD1b3/iLsaTaWkntpq5BdfmpV2YvF4lJG5EI96TZ4tDW0AdFdA2JMJehw
vAKrEyOjZDFHdbQR52thmtDcqeyx+BFZp4qExxYBL41/NrY6mrMR+p4Z0Rg6czb3gR12hm3on94/
bo53CRGu5WEIinL1wsjDpG3MkQEctclmwzijGHoBuHcUmgv9lCzT8T792drq+ux7cs5lQWtYVmwN
ZfI04WMon3huHm8EHMeizAkEejVwfm9UaVYCYzGFyRXyW9EqNkldnYg2j53TvNj/2coysK8Oz7Sf
xQZFQspysW+L1vncjrZJqldS/83urJZ4CTi6n3Ai9XoFO6nsWyp/0SrZ+QvLAKQSSmxE0Lw3D3vD
XWf2WSct74DGE4Yfil55hWDgeYRwVGWdCLqOjt2fra25NGAXoq4ZaC1QG3cMrM0MH3SiuB92Pw0+
5f7BUgndDRR2yCytFoNeiaUi6hOLQZQdqAjbzDROjN3R9faqidVKaLrAFHthZCWgrEVW2Sy6Taj8
pfUGYZfHJ5cbGP/DGaKeE/lUN3Li1EstFGFuFG4pEhWfIkEenRwuOOxR+N8bwGegTkaODglPXEpu
o4G1kNQ6rZzbavbw/qJ72xK5NXSSeBxQ732TgkKlyBLjiKdOjpefolT7pqFCUnXXMYH3+00to3N4
09EU1hVAxZUXpu7h6PVyGUodlDfPF4ytWU0fgT94oRReCUnoZcoF5Vp0m080+nZh0Cg5NmTwAeqC
lTlsNJmtVM/ymddCMrui8ckq0qusGU4sv7cnOK1o3Ed4BhIrrFOHltSB2c6YryGeXSglFAAzNxE/
RXhhKrN+Ys6O9omwmYwojOA3yPUKUpkWVOynVkg2EkSTVKBeOPys0xxocYlMHhuW3CGgxNWzkSpk
moTxlPHQkh1e3Jj1yXbV5ScOorcvRvLt1M7wRV7YA+uQQZxB+EaJmXlBIyb6xizF9sHEwfIUSvzI
qC3CSrjFA7ZHImx1ywZ5n0YtQsZeVqj3qlZupEG7gdzy0w/gBV6vwIUgjgefsjojkBBKldTAEzOO
k9oxsbO1cSk6cR8dWW+ImyFgA6wVPPgaJtma+EiN7Zx5sjW5mlxcZKJ10U+VK6PBghLl0/s791Rz
qz4RWg8+ddvMw3NgS0ni+n+YO7MkuZFtu44Iz9A78AtEmw2zZ2byB8YmidYBd/Tw2WgsmphW1H2S
inxXVSp9yaxaI5kRgQDcj5+z99rw7YEm5Wmsyx1Euvf/h5eDOAK/h2Y1IpFfn9m26Gx3DmdeTvUp
hJ1jFphj0XpJU0ZJxWzwr1/u36xLSF5YAUOcEZz3f7sxtngoCIKV8riAel+d/Gtg9B55H1n3n0qQ
ndMmSJb6Ozj3v1l4f3lV99cPOYWqNlvXyiNqhFSVBpXbut+G8ljLcP/HB/xHNKnjR3ch6w1/CZL6
vwO9PXeSv37/Qf8/ct0u7fH/M17q+qv5WpXD+N//W/tnxhRS0v8JmYIxhYOSnRE+ACvUnzCDfgh9
yuMcBkn1Yo64qM7/k+0WBP9BU4pCnjYKZA+0fv+L7ebb/4FADsUm8xEGTZCd/wlk6tenkt4E0Ryc
GMktoQlCDXz59T9Vv23hy2kkU/jQYcC+OCKy+sNRAQBOyIPu9RjI4JNfXqC3f7pK9//asf9MU/t1
If3P1728eYSn2EJ+L+fKYiEOEGTaYQgZ59rKz4hpMerkLs3fBXb8+pD866VQnwNpYPuhq/DboykJ
ETPTaG+HWS3iqvGmzzEjeCgGBm+ja93/9Qe7VPH/u0D5z1dj8YYZxvrNy/56QRdoWnY1rtvBEnN0
qIWT72ZSo3c6HsuDWpYlzUvtpMDc/2Y5/zcfE1TCBSlOAxgx8OWK/+mbLBfH66rO4puMRJcUQ2j/
nEK57cvKOPuhGbp/1N/644MyXYbHcunSu+7vjNy+2cKChFCGDwVU2iS/wFxxxpj5IeyjGQeTbODh
/fXF/XWbv7wmw2yWWSw9XF3ndxT/EI5hFS0BoKt6RPgTooaIOuefpYoJvjx8dGQGXeoWno3fB+cW
eXOh34vlEERNuI8wSpx0Vf1dfPzvTwCvIrBW0kZHOMwgx/v1+yr8gRl5uJBWgziQuSbAktdKKYHA
g+ja819fuH/3YjC4GBdBBL7YuX99MRwXysvCfD1AfimPYbG+5K4RB690/2bb/f0bunwqH8IM5XlI
W+N38LjyKgb/Qq4HKxZ3tQr6oy7iv4OB/9sXASHHugWi7b+01bijOeYO43rIPP+7h/bjOjdZ9I+m
pH/cBRRflxkRqyKapt8KCA98ekhOx3pgDDIflTGPpRt3N/CHwsNffzm/1g7cZzyw3HQ+94Hgn7/n
pIbutpAA3jTXsAKSvxtA/PbDSUy57Cw44chVgL/zOyhuYUi4OfjDYeWbAe44Otn+0QsrZ3zoZDOU
p3V0lUCOhl4OLWM3q89dY2Xr419/xt/2mcvb4NgGvJO/eaJ+L5wta/AIunTqAxq32rxFXYbFrShd
NN7lWkfqJNrC+7LOqvhnozcsebwyyz5jMS4ELfLfbv3AbF5Dyl1zyMqoQZPUBoetirC9c3M9//MP
eWlYwwnFokYZ+OtT5hdz65H4XB90YYkXKx/676xp0xkBpTkaV06PtY6mvzkr/Lsre3mkobFzmGOH
+/VFs8qllzn3zaErnRa8vBjHV7TA6oyQbb2oqtxJkTXUeR//8MOy/kLHBE2MRoOD62/baubaJErY
CodknI9PVij0ecKs+z400FyWYeruW7fxX//6RX978olhcWhv/hG+e7Fc/+4S8BdGuW3syAO42egB
xM5CRuaCPuxvNprf1st/vQ5VFkIennxKrV8valFmwPwHS5IHlGe3QT3798DhgociJ2Lyrz/S798f
B1bsvxelC9eSO/Syr/9p3/YLxNd1Pjnngu7Ml/JvRBjE4VwWqj9VJMgR/Msc6oJbB7/yX0aQ3uQ7
JcIo/4jTKRB7ezPt1VzUdklQMUB5MpxmUg7iXsYMC7rKrXeQ1pFssMCCblicPCyIa7QoCUGdWC9C
bWWcrFUev/ljAJ56LgZTJr0YGsVMKCDoQCIzZ6nptHjv/Ga6aupuQ6careuHQzqHs5u8ufyMd3IU
KaICeaqWFqDeUIOymEw/BLeNy8j8IXelBrFbetFRWuHyKnJxUY8rt3hs6zh8q4fAes/Wzf/kIOf+
LrZA/LBnu31o8Dd7OzGM4r0kKIwsBNvTcVrnJujxt2J9TYshN36qNO9kF47ddhqLbgh2We4j0JZs
D088xNmnaegxBzOcGOdD2dbtQx8aVIFzO/txOnhzTsTbEAR7jyjxYec7Wb2ewlKRzWzVsXhuUEu5
yCb1GpLSlnP5OSOs/qnlAXVTZKzbNw/r1VvBeZ8IhdaRFzl9jTHSz119VbG0b0AXRhJiwmki/cJq
8xGUxpK3b7A2BhLtLRsIiAjVCEnV8a7zQBMJ0RD8kp2yEbM8iKrFjGmvB6dIcmtupotIpM0T6pwO
FP0ihuesbnhcS3RzuxiZokma3q69NEC7v54QRAHaH+IxPjaeYTi0UNqdoQEWUBpC2kfQjSP1I5OB
uQtKY7sHb+u9EcCOam4hQWbefd3ny/1GGifSu7wG2jCVpl1Z+RfM0cvWty1elMn5YZDwDnuvbZv3
dXO9L65TLkBMSbLGxMU9yARrBoGZ5qPVq53OcgcNyto0kjg4WeY4tOcFt0nkzd0BEpr3ONc1XH7f
rO3PeK5UROJz1LZpQf34nqEwc8+iy1V131f2eq39JrYQ7glqPTdY5TtFn+MdO6eshoPs2MNOTe5r
QofJA6aNGg68w9VbehwmE3g5aZlM0IQkw+icTxprw2iwFHR12Gg6HNqy6QgE7ppWUk/fPfiYdrro
DeTV6s3utQrJhjkoZwKJ106T/cDbqWAW2cOk0iybPCtdBu2IVGAFwaatlcrTfFGYUujuLnemdWro
WaG3fYlzFx6Gm4Nd3fvEAQ43dbaN6miVusLCvlr20XY31M7SCYaORqOS8uA1+ZidRdGMI9ATM+QP
1tShxt4Q0FxxJbZqX1OlXmdrTzxE1k2OTqMiaF6cLA6K1Gqx211lDmppzAnoWYkzr0Zrj0N5YUnx
CrEdM41NOikWQ7StNcW9k5BpoGN8DW2ecYZgvCn3/iDymSAZhfQaPAKO3X5eAiISmsA/lMHquqlu
iGQ+yjUc2+fY76ZoN6t6jPa+mTN7Z4+Rg0Ok76WdFI1Y3kh9ECYNvGJ6dbTpg5clUOJzWQIYO9Re
vf2w4hENs/Ht0T8PZjPAe6O1G5DulwM2bRhTaTV04Xsm12w853bDGLcTYf+KXp5kEGLflx9lFrTe
bsNLAySmrMOJlWuzrFToyTeJmFS2HKLGmFefyv+m1XZP1611i2iPbCPvEop+sDGLLbsRnIBujv22
WcU+mLstIMvF8vNDDMHz5zKvlkMOa1l/ytwAZmqAB/5D6Zbf5rtT8Fk50gFc2bXcAmrwrBFR/Fh8
neOie5wFoCjE2Rm+o6Yj6fqakT72no7Z9wYmK7wkyatuXY8qLObgnGexNQNkLiVnZWNYo8A394hn
lVDyamg2fZLR6mRk6Zi5STLAIU1a058/j8sft9pAMFCHA6Y7I0ud3Z1bZb6bOmvXTqTwSGjDcLqy
+9Afmu9zvRa34yb4bdqG+5xq+qBDWlr+6LFLjcHHhJRG3ORBwJ1PHkYc7y2NwAfzhiHciO8CG0u5
tbTdon728IEtiOT3zN1WFPDsA+HJ0XEdHDfqXxts0xJ0ScsSj2JmYz2So8utOFjbrpYMA12xBnhE
mrZ9U33Q7xvkSNBVp9HalUHc3lrzWH6TPqxslGRpKTL7jgZ6nrTloujY0/hOOioMbEb60etYfnYE
YxXTjtJFvf/RZEnbJkMfLDjUcmXrIb4dKBV4T9uqscyXszqSeD4RtCvnK+h/zs1EOcbC0O2nIP7a
Wu7dEMh430r5o8XawWm4w2ZmjbgwBvO0uPVPNxKHwnZPXhk9MZLpDvVmvxFztivs+m2U1clX7iMW
KDxQGv38FlXVrSdImi5M8OJHDaJXd1tZ2zT2xH673mrPOnUljxaWOof2pkUc3TJewdMt+AjiCHyk
w7Aj+5t+Fv1nbxyLnV/L+0DA8YqqMkvqAceUmssp3YLOTXshq8TK2+Gq2viepjY/WMpsZ6cHo1NI
Md8smwLqNBQsfOlQ9W2/swOe+Tbq9IenHfUjHOS07quo7557GxuPFFuUDHD64/RSKh2H0LEwG8fB
9wGfjOGzc68lGovMkymz8dGXHnVsGW/PJWIaIpkUDa+KD3Kc5sU+OjEBXb7ODRJk50tcZ+LG67L5
buUJwjdlnPItV/kiLjnHzZ2OsvySrL3ICyZp9H9oZHJr4sgps597GsU+pgHsYS/LvH3NAghmW/AY
TiOesXl8QbmNhIdZ+hjZHbiE1X1sVR2smOY2fQ5nTzziePF+TthyIO7m294eCsqPEtnnyq7U1iW+
E6YypbPve7v/llHKVungDtmWRvVqEzM39/Y+qIFCpC3/IkwrW9wv3uDZN51rVT5iXVeetBh4Grpl
uI+YHu3ENupPFsXPN5CJZvk8ym3x9qXMSMzLpq7BZmTr7cO4w3q1reajC8S07xZrBOVcEDHfyeB1
zu3yR1NuwccwR+OOcNRLgk/RfV6d0H9YI9ohl0eE262yw+VqzifVJrr33Hdlz9M5Xnz7Z5SXX/Cw
eg+u8dqnDcwC5VGzdyzH+mnVcrrpMN2lW+28FZHuX0EKzylQ3ysH8sWS4PQH9pzlpv+E9+Rc6ThK
xTboBz0utM8joBlUKLFEdxr9nNfOTkhTRje8Vu6+HoXZD6IadmqyjCLlzN2e69hXu7r18j2JhsuR
yCZwKk6xfVTMZO8jZazEuSjka6bkj2G5nGLkJpFlGhDWjLmvdND10S7PwvBjKGCtpBaqNDyhVjN9
XbIG7JnXY+SjKoV72svxAKIm3i8LORwlZKuFkDBW/dLdV4skkSPrA+DTwtRnwA5eka7Bqq4yI3lk
HbUe9OTRjpywJtZTBnII3Iv7zfezEJfG+jkDc/mkoMRRQql4u9L24oMvsfP9umTtOyQb53lkOH8T
VRvFar2G99jHvGf8nuWjXbkzGoA6yphVjQ6JaVS3d6UZKpN0IzeVjJb6xmdPIz5NTVdqcAuotf6y
C800JevmsaQEI4/cVjnBCdvEdW1Nch/NOHn4zMVhNY2flA1mwryCUhkPgghtSJ5lMsmpvbLzYbij
COyBisshzVQQ8sXhbbumuLaGdJua4L4i+uqzr4bVS3DdgpDLwqY4Zkqv76XpoiTa5k3tZcOGfjCG
QGW6ufhuZ2+TIomrGU+syyTzyVDjXS18S4cidgorpQhUPEebgJ9Hczbp0f5RKBsXdkQQWpnZC8T9
nEOA1T5U5NeOp6qcgu/Swel7LWUWeWcvZDu9zTpWzDyZ9bzceDIKza5ap46KxWm9Pe1fPewj3VF/
RDVbXtlZzrNfIGSUEYVtogWajLT2S7OkkWMbeTCl9vl5MsADy8Kmu4LPMDEaHe8mVn1qV1x8WF4B
b511ONTcClFfPIcjwQUP2vbVXTRYH0rZOMc2gE3eENvpMAUWg/5O8jby8SWmxvnQXTwxbWtc8XhJ
qiJserDvyIl7nyB778jXvSutSadwPRw2acqyVOSEQKRLGXLY7CO1Yn0gUG1XVUVO0OlEwZVseby+
m3ryR5ywF3HTgrB+ZZNt0q3vW86bin1cc35tSwtSUntZaEMaHkXuiHNbOLetqV5zK/evijxLdetV
+5Di54p0X3ErbJ3fIAKenkKrQL7gGzOlknj0U555uFVh/eEOD1UJorosh3vVbOqmhNO05+Fx73vZ
R+E+VKH2D72dF5Q/Ib/uD+GnYHXUzgr602xR2pkqtw15sXl+z4lKJXmHTY/2jD5ZK19LYi9NdVdJ
67VXw0UruDnfNbT/z4FXF5xKXE5HAdGoiZRqu/ZYn8SOPpA6cAU+M2uw9c7LAVQnLROO7gDwSkJj
YvLrARPwGe7yLLRnSkNx9HqQIkkXdPkRW/ZNX0XfXZPH59GNb/12k26yNjPhAW1Xzjgrrdd2U+NL
6VjzpyiL7PtCXpz1Xc0Y1azfwlXLO+UE8g47wvqDO+sznTaSrTen6OA9iuJmXuLwSmoP2U4xPzId
OYultMoUfzzXdsoX++y0+ZaWbfeOg/Syb9rr0WkijxmG45iHTNBewn5s7Osqj+KTl09hSnpjl7at
dF8pHsrnsZmI1+lDuulJYY252ldIYpdjDBPqOULqP10e7PxTk2dwPC+V/Rd2xoIXHUniYS2lkpIU
GGJWSePkd6vdkhTRh/ptURpoUbWO7YvVdDaX1R3xLrZj9pRn/nwzRGGWkvEqkdeQfrjeFB42SRiF
1ovTbvaa1HYW4ZyVsicS3X7z+f+npgsJbV+a+SuM3xc6TP4hrzOTbFlXJYiJ50vSi4MPlzryEInm
ppzxkXdyJjWjxTeoE5sDd8J0x362Rr18lHOJFVSq1yGYFiuNsNWTiq5mNtJaePwhao4PFfcs7F5R
b8NtD412fcEO2fwoAoVlfCjb91z0/utIslO580av3BPzG30TsFD3bR/2/Bgz2g5xmH2wHfLZ1nzD
rbTvMtIDh11Udh8hzC88yTnmbmFF8iqcc+tBN5ezw+xO2zs+UUk1ThHxKZO45I701VqJ6GQLXsrC
GjhWUN19sSOSpiq5NR8u/sBbnUXb5yWY7SfPUQKXtdUu+y4YY9jjXUnaReR289G2nCbkQWuju/4S
k5GoEUJC4U3ZoShMH/NeXUw/UzTxS5WxIHdZU5bGpkCZa3E50CIM49aT1TK4RHIXfPupLIn0qLzR
XQ9+YDx3V88zXtptCsfPU5RT6q+dCq8G9IOvflGLMi0mHc6s2NHU74fJDvg+87Vtd7MR+las/Zgf
uEGaZRc3Ut66YW1bhMiPpAaSPADh0qOiTEuIAkQHRuHKVAjHDcWT4wCoNtuGrN8x9vdyYFHfxatC
wOsstFFQNUzyuYptLOiOst1pt7ZEv+7CBfjpntUDPLDQ0fC4rFXTp+4w4n4UaoYYSaCR89OKbDly
+UdYp8EgdJjoNSvyJKobm8zRda4G6jvqr53WgM1oKZDg4Q3VxWoshPqZMSdedtksG5Xm9JtuO4ax
N9W2cQyuKsGqHs3bfB97pnZ2Gbf9vTXH1ZoE8VTMyaJ7jhLUcut4g1d37U8tE2iT0uvlVOhi8E+L
bPaf56bmiLJm2nhpP1esextRi280bOZxNywDMFC+8XbXZcE6H0RdBFzXOcjvNBu4OXarzRcsrbWg
cu9jkVTVYrDFmql1aC+Jhmmiv2XE+g4btwmPlseq4m95e17QVA57U9GGoXp0ghuwQn1MH0pMDzlb
lUUjZuWA57PUrkkrRFNTgzbCutbNJqq96Eelkr7o+uemGcI1CVeLTpVYm/jbjKDEgf5XcvCg9TfT
0fYaiB9xF6o7u7LZNDtVsSLhLOpkoku6FbsaxR/ikniWX0pv0iyg60wmOQ714Ken8uBNxwQwJ4OK
K2vvNMEsktDqiP3B2rnd+nEPvdAfPH0njLjwDp0p/8ZPDH92BYKxJJuH/D3A2fNz8FYTJjZ0iYNn
yQvhD2rxBoCoLjj4bUMIcZepo5tspavVHusmPdvcpvmWDlkd4yWfhPe2lXVOWlpo2cEp1G1PjbhZ
IaJ026fvQJr5dgMkwBkvTTC6G5ky+bynszXf5ZD+o5SQhVXuytiyop1GLES/OpBrtOupinjsWws7
3DQ4sT63k84DOn6N/1Cgb/fOxLzCCMznooUcXdnQc1etULF3Vi3uMfmjxrdobjX7auyYSaFG4kmg
FRfaSeOF2xchyuCFzxw/ldFWU2K5Xh6maxn3SOOnmY8V8R7ZOOEb+9d6kfV6burRf7N1wal+5Bj7
NkNVBjSQYeDduesUPkWVi61J50gr0mx2xu0uBy+q0yZ2p8+l3VtyF8Zj63/bUCN6nyIrRi1K1Ysa
tZKl+lidySlTZWbHTRb8Df7NqGiRo5wPumhNPFpfYBSGgliPrNPu9ebMHi/ROe5ZVmb1vZ9UqdYA
EK+sgsGkYbYKR9/n+Oqb8joenFGyZwoRL93enoeMgNg5YIw4nsqayxqmJhAYqgmNCpqWBUo13Yab
vyu6+4jNeElc2u6cpkmlN6lrt7rZgR110KDGprbP0RSh+mg9avtda4Ob2aneJmPe7wYpX22v7UcS
aTifH/NazyKd4rXJdowMBycN6eupZGnsaN7VtZ6ouFms+eQjUMSkr5pSXA0zx990rtv80go3osqu
AfUibct0k69vM+RRc3ZHEpPoPHLU3BWroEPtEope7GnjzpNMQJv08c735/BYeIvXvY5+tVB/4Pwv
uf2r1j0X5NUW732wFOba9p2p2WvlqO4r+8jkXbt11/2YnVxXdFVKzmnbYjF0oSWMgMEbco73q6Kq
PdbhELUQqGovf6V30Gef6imSFLvdFq8YdG1t7QLOPVayAsnxaBPMuf6osUNbR9FDd9irFSjJO9wq
Bqm1dgbqq8BvC1hH1oLbta2m16qiPZKCefUV5dOUlYB8qlFeY30w3tUsMz8eEnE5bd2ZQvI8R5gI
RnpXgf/sBWDyuNjN+jHOgf2o/J6g3ZkEdOsGrsf66m796F8vM7aKI+lKbXwDiklckKZ4pYlMX8W+
nGcxp8OMgeGeLOT8kb5vyXJcrINlHWyVuR17ZZTH3FPTQpwSPAqoLQ6Smbestez8xg9mf7r36SnU
x1Bk1pbiDA2goLTYw71giIj49pQd0jJDIbD380r8rJbJoeNMbyO2yRxmu0jWaQ793cx9Yl9NfabF
gw5FDaCEOK2RcVfINNwe8YQl+BsiC6q+V7Zpk+WrPCkeyfGQrVK1p0Xo9SdlN+HP/ZxN8UO5rN76
pYRenu1z5djr7qIZ7vA6k0NfJLrmOA9oSHjNDzfPmo1CZ/PiPb1Ma2CBLQBeWDOTsJT5efEUGcon
sCQbDHUrWPoe07tWxQf6Ig+oZecNT3FWbH6CzNt5Mn7dYSrpOosst80BDNmG85qOQS4AQxLrNKZa
rNAqnM7Oq8QEQEDO+KzIeWjdWF8PjjEEddnGu5e+8p+a0Bd16thy+hHniJiuDZMzsvAqbd0rb17Y
f6UMn3wOw18Dt+iq260w+U+PwAoLom2urMcsisJHq60d/tg4xPH75nnZek87dXkC9qbDKxWF2lzj
a1L5ad44Q95MVuHXh2YEigoySUyYZLfGLNW+b6oouNN12TytuZidw+BtNlRwoLWf40tLiMM0fJC4
yqYf9Mg4gZu+MNGRKLFAEPiFI+JTVkw5R3nutBlMtvHloWhN4KcDd/edGbL+E3WY5Kg8RD2MNNVG
9bG0t3C5mVTFDo9WKHgvvdJSnFw5yu6dTHP6jDjK8kzqKvtO6TJdy47NNTFRk29XUd8DCltzv3jK
dczOHLc29aM1SrrkmpC+3WCoTvetzusXPVRlcVxd01OkTDa5vmsLdoTyTK77Gm3bD5XDm0nzwoa+
j+M0KLudH2ZWe82aWrufOBUzFSFgW4886I53CMZV/rTz2C520RgHDbelab1D79qz3EG9kVC3NiBg
h2BSUqWhUzNSSvjtcj4p0/BWQ5ULE9x4bUXRX42zWO9qC45Funa6Kg6iLHX31E5OQxJcZkbmH1vm
TWDEFkBE2m3zN9lGwGxiyZCanGLhzNfoVTlmCzoQflK7Qd1wLJ8GMF9DUH0Bc6UIftRt/EXKidrF
rsem2I898xLKs8KTDQ9dVi6ER4YbNXDsFfb1WI/02ALfhB+BsQOVdvx/RYZJP4239R9UNw8QmL23
CyGvxo2Z6c6zvUtgm6muGeTVzNCG2r6Wla945JdVv9thJzhAEzqLH4j4qBfH5uH8FBfMrZkP1NuR
r4TpTcZNi6OOzqHYxcCjT+VIWhLIiAszvNAmtvaElIv8pueDUF17/lAlFMMYmRgnqOJKrwFKb9Nl
LWSxzQnH4zrnhYtI2aHrv9iKE/TAnghnzuryL+4imQAz+6DNTreHPgojTstO5qkxL13RaPsqBsMG
0yfjAHo2kaA6zDvCxfZ5YAFQHaJCVVeX+Teiz4r2qB92dPtWW8zmZA+yMftitBWjJ38ZnAt53z4t
zdJ+2IOLmrFAzknktC4qYGJKrRlbbwXYLMipkHu1rTcZ52cI2xuR6DRooq07weP3aaUGFNmHjtnt
wJOqKcCz1ofy3zQx6DwWOfuNvJHOsIC0Jr+SjLq/bXG+1vsuDjoaWsN4qb/owsBrVNAtbks2R3VA
wWqoRdl7H91waaNELlRuULx0Gx6hf2FQLmMWc3Z/5S33zay4I+250s77QOX23E9sR56dWfEpNEFU
pwO4H4sdC+DzbqxqOT72VDjMzTJpfZgtbP0TyZXBuWm1+5mipA52Ddu63K1VkL34nbvVO6715UBq
ahaHzSn9KR29zN/2Ue1u2WlaZ3/bNeXqyDNd+o5mYeSUxXCqud9eBdP3LakGmkh7RB3zmox2M4aJ
bJyifioxzDLiD1t3KXdlGJj+YJYwaL4uY5iNDwAgypus5CRyM0FoJP4THAjnOcst12saSMGXtl4h
8V2Kyeyslc8IQVNDkuvld0H4FFR9fDe5wbzsG9cfHkkq3iaaOY0KaIMpp0+ZNyqPyXW4PNeOvS3H
wh6D4Kq3/Cg7WagD49OkF94i5Q2QLaonMx8mDtDbWThmUXe1htl3MDkn+U9zIwGmxvViUeZltlel
ZTZJtYcihoE13oKoS4knFTdVk/XiKCYCab4oXeOhSYEq2s6+8mnovCEJGL6sxSymlOvIwL4SXaj3
ZtLits4q/3uu8+rZ8O2tMAmhb/o3Qcgzu3cGIT4BGDZdEodbR0c3mirEMkEmp2M50wk8dzUn/Gk3
BXSA9t62LIBJpS2+6civK+alTS6SdSXshzKt6r7mEKm6U4viJ063Rk3VcWYn1VduY9EWNxpZ5JUh
kNX+kjnF4NxYoLUwbS4R/ojUJzdo+CyMS5P4BoHxuu58lcn8sygIsyuTeMkvLK0qmgc/XYTk/OW4
pVyuC7NBHpnXRk6HSYR6OKu1c+erteaYtxeTKZZTyJ42w1yrffcjw7Kqdkvh1SoJ5sapzmDDFzvF
4lV995qFAanq8wCp8oof/xpYd/+jDpam35W6YdTY6D4QD5MpTfAkhgW+Eb79skgYC9QfMxIJj3EE
57Cr+vJqY295Pxhw0oPpF73oEyqVSR1pZvVTGlKiQyQNguWqX3t3elzceX1n9Fc0e4xtWZcM86xp
4UOe/znUtWV94pFqXoZ1tl8K0t6+iLEM7kfOXpS186S+IWaqIEB6ol/SJQjkw+xRD+yADi7MB4RR
Bb5o2hNJljE6I5/GWX+GfZXlR75jMZyrPHCXfbsyF7+tOK/zG7sGah+TDf8LZRj9hi5g6npDq5PC
CbkN5FYeZvnmbhb/aXHqQ3rdRx6zqLJcC0YRvZ7stG7cqtw7XPDwZhNWFR06VGH9LfLIoudQ64E6
AL1Bb9RbMX4dEESD+NMSm2Ua6droA3q+ajpaXeA3e0XX/02vnotEyZGM9qLFy6s0JPSkpaYWLMMb
hGlxsvO85jwbhGx0ZaHX+AbVNilBed02zomiOXuj0TBQFdQEmO9DBIU/wkBazEuXsONo3Gf23qvl
UB5CZF1fB+no7Z4MIgpnmIJ276bZEujt1MSTa66HoqvHvYhGygkr7DuGpNss85vNBaTItF4s7rVp
Mp+O/aK665wWu9zZ/uw/xhbwm1T6cXvNt1/FqVXk7Nt1tow/ynqAHd051LTJSuaQSpsyVhLpaFda
cEBpD6blTBWemkZL3jXVHC0sw/d0XfkOdW/rlhlS/Ik/fS7MXAUgkBhmpo07qTvInyZML7DIiB9f
N87Oqf4HdeexHDnSZel3mT3aAAccYsxmE4FQFEkyddYGlpUCWjr0fp5sXmw+sNu6SSSaMfXvZlG1
yar0AODi+rlHDD26/SGtnb2Gk1BEbeTWd0PkabVPhlj0w3XUiFpedukXR01U+U2mgpYmNV3NfdIk
JMRFtfYj5KV9ghuBuj6w0uy3YcGWOba1C1A3jJJPpuQ0vYuiwhMPUHDBoflZMe4UKRm0MAJUvBNS
sx/HngrQL4py+KsDjhB7l8rpfVsNmdyVjkvY81SaoiICdrHVNrnwPPZhYb9r6V1+ZhrDixmSAc9B
LRzrcFfTmgVAyBvzo2U1pUGbmCnJ1t4OXLHtsnjE63IEuMrcpaTJIA3uaryVvgbc/sud5lWhWvql
6iHqu3aEH5YywUSb1cfYtqYfyCnlk2Om5rdaZrRrEi2g+PHAWB/SeaysQxgW30E0nUs6dOP0pY9c
+X2wrfCXAwaK22fZWndBp3e6j9GseK+PThY9FBUGkTsYAGbtJwBuPzQrT02fMJWYK2eY2z9kPpXa
Y+OZrbFLDdhQZysJ7N9untj5XjNzbI9hSEGCmnuMLPJJxPf2GAPUK7YGjwukZgQ3Xdyl9V+2Mokb
1klgyumKptOwS0pF5zxPA0XmU91ONI9nTXcexjTgGA8Vv3EXyMBbcsHgENzROHFm30iV1vtVWjSs
VauvidmLKnnvEpCsw1BxKO9gFVNkNHMb/xYs4X7HDmgqH5ZMWx3hdbnaBdsgm2+sYuCZPLR617dI
VjgnXL8JyMpBtu7lSA+I0NXY24vEEXdRknjDcfIi8Vjmhv7bM9LWY0OdEr5UqMp7aVnkZ4TzOP+W
eZp+0iAx9/gcZ+onx1kHm0JDwrBrrWGYD62cjQK6QZs0HzsEB2W0w9PT/NlYWVLfzQsC/TsmQjn+
Ubt1nB7ynLSOfYv3BS6uuRf/TXs0z+mdd+V4KUMqYJyDe8hXkTdO9wtG0/o53pD3NeSnBJqpXsaf
RGdHVAcqQsLnVFEofsAu6LtDDD43f+FvnOxjoWN44GOrCOpJY6TP9vNQQMspSzeHr9K1+bGIZzId
tSxrp3zf5mqyzjwHWGAvK7e85J4zgvyrAEg/lyFXjZ2Im9oUexjOcNSUhR3mQWsiFgT4Hv03ujZR
t5c62D00hcD+UtlBLr8hLqndO63IaMXqCG0P8QgJYydEI+d9bkx5ehEhNMaPLm3Ee/xEm9IfVYnP
XKbYCM+qzlwqqJ78lzYMMT3A7glKQgrSU+J6WZJaEcgYO2TLngE9kiqItJ0rChhZop/i+kvUIEkl
2HoCnq5AfEHSgl0WUu/9VWfOPJ97L9Sbz71eleKBAgcZVsJBlv9IZnLlb/LG4Hdp2ThE8f2UxSUN
UCMtxyrgYla6sy/DPqS9mWYVyatc2d27vC4TrKv7oSzutNBtQVKkmsrA7wPsou8NfJdxwm0rFy1N
ZWOE7g+YsoTuzqTu62DCRsSq5jucNdn2jrTpEmvfEyUeS4oIrcCJJLX5Yj8iq07am8qclap2ahzS
gXTqsfhBKdI3x2aUybd6TJAZdNVMG2FkfnzMe5gifksHCsBeG5vv+lyE2aPBN8FdFa5OfutpUZxD
iBsGwH/bGsOnqRya4WscGzrGPYUouzN0vyw+FMMcQDQdY+SlJ5yo5dckDM3fikmc72tTBqMfliJb
epJ9W8LxgBWp7XSOw4a9Squz9xUrMdkLSLV4cs/4udzpnNlfmL1jcyJ10/qF2DwObg3V9lAzJ1WA
/Gbc93A0xrb1yDPaLisKRs0+GSz8eieLS+b3fAxdy59NtDHk9XAA6Zwh+hKAklccH3hPSDxTTYf0
pbAP2i/w2OC9YfNMNxzPxzg8ByInhqjQ+LocHUne/S27PCElJp8rGypFRLwBOEfR3xQ0vUmEQ9jm
qPMsqiWREHPTwnmClJKDSsyW+SMA9k0OemJZOvBOwQsGyQjjQxAVChKsXqQSBmkGqavyE7Lt5qPl
9M7XKDZhKCQ5XIAjFtGjBQ5tV/2NzLxiOtph6ZTHFqQkvwkN2iLnAOurwK/yNOOs19Jk8I1xUh74
XJfEKSZraHMPnpyIiXda9AK3sAornXy0VpbI8KYCfpDo6Fy2Idm6p8CDXfUNuwwKGK4/U3MWU65H
t3CzC+FHU+1UNE7iOTzQXnLnA2THnNJoAvDc5RH39IdOb21zj4u8TiQh313dL3m+2Z5PrSe3oxha
C2Zjt/TFkXkOH1gNqfFRF+PSn8y0RqfWmLUnrOQrGxvyQLce+mau5++py1l2qbWmI0mLA12LgJkQ
QslbKBs96yYqcrP4Gtjks9+WXE7Bb2qSEZ9wsJ5iLnImEFApKi3/otQMTA/9PVTftYQm4WNaBaX6
3JTwQ+88kUxoF71qrLK9UVqx+zNuZlpEuyQCDzcox/DJfCcGa6TdNxRF8aSG0ui+dKHpLM4WytKg
5cCGbueDYaWp+maDKlLj0bN3zT2i2CwpdjM1DrN/MAzn6wDpxKYGrMpA+UIEVfeR+a+TNBjomdfi
+OuNIn9nIV7ITv2UwQfSom4K4QyBPva+F2tNc0nSKg9vpgzL49NUYRcNI7Kx3Z/EaZbxF8fIdO3S
2VzDnua2mWCv1EEaGQ/zYHQDBBE1d99KEj3FfaXHrusHc+zU88IWhyRPCRvSAs7SZG6n2zK0QxLD
rDJU+NdjEtrPLsR4LWj8YqZFcqqsXMveAbI15R0dSxl/sR1YNLdxGanpYcBKVfeL3Cu95eQTd/ms
p/FOKeVdsAqizWODkbK3e0li7mO3cs7cf+kbxhRxEEEauIqIGiAL7nQuRT+ytoI22KdcjHce0O+t
11ncgdueP7jtdO5XmnOmMgwdCEwSZkBwascotEgyHihWqw9eEoM8XZIuKWRxpg8i8ua7q8clKzLN
IC1Ot261JLfPsm+6p17XOwGUhEG+037ugVpMOkR5mlTTj1yVXP6ObG223t5YYx/V7nEYW1CyUYPD
HfqmMccWAZ2ZiAxYD/GkskOfTzY80KoKPKrYqJbQAZRyw5rdU9AO5DAOG1uDhBsR8+mX4xzRhoza
PvTiw6Cbyn4fBEGUNDs6nK6pLvDD5PiYmULnqOj5bd4H046D4dzQV5n90KlDYNGsyJvdMCj31JZm
8rkmqIK9Ug/1pwEnz98xopiO2MFB/uJY6y0q0tr94sxF8JcHR7fbVbCKPyYd/gKjbpAXkQst/cto
avml0KT3NVJF1KOHyVVSHpvI47jGx3rMDgiJDEQscVnv54Lm9r/bEfwjtf7/mxD/ofpVfGibX7/a
++/V/wd6fLRYmFYgAzZMl9RLHO9Q2f33+vz/878h7/x8Kc3f/At+fVft//ofwvg33Epcg87EoqDW
Tf7q4dfyJ4aHiN/EwgSPZR3cxkbt9h9SfRs9vsT6FTE0KSQGErz/lOpL799wyjOIB9KZ7Bb2EP9E
qr8SeOvPGs5lfMd0HQ+j1ZVQrKGzB9Nn9kU50lfuuuGsCCGok6bnVmmPV3RpW8MBAfGGETNirrJI
8V7o0lpYba70AE0SGI6HqsTVqW+zdtfoeXBQ5CdckdythKrPj4ehAQlcCBmX/JjX44FSSY9bou47
Gv8aBqO9l1PWPerZOPmTUijVgnJqL16UoYQQs3FFz76SFj6P70ngdySjiyfkSu8LdTiGl5/rvh1V
9qWm6Urip8xOL2bfdd+DZRR05QbWo0h9cYNdj9LQGRS9wUeshsJP0L8eO6qpfa7H0+HtoTZeKIiC
a2EKzozhG75+oXAJE9es2OpSy23PrafhKiRrDypcmZ0Bmw16SJ48tIM2Lwzw8sqTrjITMfzhURe5
JtPesyXFzevxLbecKUEgIdUULz28kcx4j3zfpFkGJdTcAZijDm+6hOt1XSX3uRXNwfKNu5oitI4+
jPZALwn4MP00D2WU7MO+p4Ged1r4OAtrQnLTOT/0Ko+vzcVnmfoLzeS//3aQHvyYeHtybaiYwAvr
8kZn8ueVd7CjnOREgqiJjXG1RxxdQYh07T4oAsOPljPHBku6MLmLsyq17IF1E5+F22W+FgTa5e3v
ugh617+NDqaDZNzEgHdtkQxO0RZVEMy+BnoMd8qpTmGn2j25CPTQnMavkaJwUxPjFUX8xo6Aipou
Jwwg/P3X4lvqwCKYHHP2g8rpjk47zQSqDMBR/fgTksgVP4uVBFfXebbFWQLNusfWuTbwATpOpyYb
LX/UA3EsROM95gGU7qquqn8/LX+M/zP8VW4syj+W/jIURvNM0sWJxVwe/MVWZwQEERhqxmZakbqC
eDQ842gWfnr7u62Evs8PhDkqenTScD1Or9ejzEGFvCpCUDe2SwqR0da0LpqfHo11qHj0S+cZycTb
Y/7xyXgyQf6txU6A2+k6G1ozOgVpnRyhvgyGx6HI6vveCiL6LSiA3MJQH98e79lM5dXkXAaU7G8Y
W5DlaK3U9nnajVZNNrQf0yHdZXTaaJWEsW9Ybuzjiv5N9eF429l1+yFnVZ3zQpkHTRbpld18+4cw
exwTY1yKhZWCm6YAfaUliUhyzTh3iapJMXHMw5AtNDsDrETrtPYYqgx+thzrS5PCOul6TtW3X8mf
nx10zMZ/gXBz7PDXb8Suqiqqc1qEVQ1vycZ/4VRaLX0N1AxerC9Ykgiv7b1/7BE2gzoCfT6CcNI/
VjN6uUFMZBhbvtC6do8oYz/C0NrphUBMQQl9MAd8NUNt+Q1ueNBzBBEgkd7RjLDGskE7zyhpdT9y
8F+v6+bWQ0nsoy1vr0yYjbfDUrBdyyauFtf+5c9fLL2utgqkjfBKuy57b8PUewrNIH+fVTY3MdxZ
d2Bh0ZUx/zgYbYO8jCWbhJeDLdBqalh2DLVJh1dbpnV92z8DNNKOfRSTwUdgmB8YZpoHzyUkN7RA
Wd6eD8bGt/GsZathTpi4Cyx//uKRUZUh9FEuLxfjUV6zW39CxkkgbW5ZvsKf6BhnmnGI3dTzYUXl
tKCh3E46/CzUhPIgYSiDb+W23wyc5Nj0wjj3BJTIasj9t3/s5qtylggXW+IsuxTEL3/rNIH9LQ6p
fmIKj7661ryby1b4Rt8DyZXxpQ7dfa6yX9SK6RWr8c335DEtOHAISHZW+6UTe7EBAUH321Z179IA
wj6lYINySCPOxwjTI0Bj8XGUlXnlqZe/+fUmxgR5MfJq9ahq6kRLn8PvhiY9uCb1WVf0CR600/e3
3+/W9OeUs+GPUneaa8eQupQ00mbaG6NekjYFK3ehIrqHkOjEkxQivgkENgVvD7r1UV8Mui7MvGGh
ljoMGrsQTwwLcKEIih+zbj1CfgNvS6faH8OeMJ6o+qc1BGuPkkXnfsUnpQX+ekJ1naOSNGC9l5VJ
DCNby53U9eKSFlYPhh/LK5No61NKi82QsoWB18cA+W6I7/H38a28QDmfBukpSO2/HWrWK/eXjROH
R1uuh3hwiT/zljTNmsuG4x9YJ299CM89cFcPR13hF+lNcJ5qKEWn0e0Lf9RkdEigRh8KPRJX3rGx
vMT1/JW4YOLMy5HvrK256CjlZQGPm5aYAg/pYW70MbBwUaQZoe2V+6B1fUULpLMOc6GTVwZVBuG0
ih7MtNSPlmjHGzQH11yojOX0X/8wGxseYbHrcjivdt5oguWeeKbhQ8p/Vrle0H09iWkmfDiYZzhD
+XCJBOR3RwYBEi8iCb2GLbDA4PBKabS19GxH4r1nLNX0eum1M/oBqyH1HCzS2IWo5f2KPvQ5mTTn
iZNKfzd4eXtl6f1ZjxmYGP/noOulhxNRg/NbR7tNZMG+c5L4GMwh9wfZE1Fc2cmnf77U2fuxCdQB
vdhHXy83u+sjB7qk4dP55ApDw/Bs59O91nqwbfWlnwGjY9c1HSKBuk1Pb49ubD0uDXOLtsJyFV0/
rkvDrctcVl8IH/VCbEl1Z+iafbQGN99pAcQ+mUFTLZZLIUy25gaO1PiO/2xemoWDX5lVdYR6ZV9s
BW+54Jr4L3wQvA+Jp2d7WC6qr1/QYjyustRk0Rqp/AWOq9ORyGDLLhbT06Lve/uV/HmoCTYHqrOl
GAdnWF3KB64FU4pZjz9GUbCH6Vrt9aYYLyQ4046tjXvPhmysjPDz2+P+uSUw7lIeYPmLGeIad7AC
Ade25LoqaXa/hxJaEjuIr87bo/x5sjCKR8KauVhWems3SVFrlbQCicEPmz/qZ9sB6+/SfZRZ7SVI
J2hoZQSNWgY/3dF1r+z1f862ZXQKfqq7Jadifbb0CeGfOu+Wdp5H6Srp16Ru+CkrqBCg4WtXdvyt
b2liqERECRW+5a0KOULtGowNlPCJAcw5y+AZyrmoKLVziNYoky6BDNHODAgs3n7PW18TEHK5VoDr
2OvQejMQDY05RtYLa7gPqd8g7mT/LLgAAIfDDEUx10cWyHJ1eb02OkmIusKq3Ed4X8BZKp3DVE8d
+dj0gN9+oGUfen0wLEM5wuUfKoN1SW4mQxyImgeCmjr5Rl71ZJnord+V/xzXXJ6KvQj8gsISB8bX
T6XCvosgTQi/1+cZ66L0bxIlQ4iUBAK3qESvfKrNJ1tMxDxDAD2vq/3Zhhbd4/Pi14mC5lNzGRVe
Eu5Fyr/efokbFYhYjAptLlKgVt7auFJoVc2RRRCsGvTORxvt7kNOz6PWDrCxU9gN0sGkM7GK4Is2
CJOu6ViioW/kv/RLloljY5cOJL7C/gQkx8aUGLmMRYc/VFD2h8il6z8a7oQOJh/92fWcx3Tp7MOt
6CGaQ2ZqI02/Zhn65zEPYE4AHTc9Ngagq9efu9RsHL5yVIcDze1zWXj7FuFAluj3KFTSc54F7ZUt
fmtx0j1wOeXBXf5IypkhNvfcJA1fNU17dsxe36PhS49vf+yt58LnFf9eCWquryNMkKKNRhwwSge/
8AJPNMC2AO0iVghPMoVqNOqQMd8ec2vDo4i2AcsYkJf6+l3GCAToVVnLITLBhCm16kaIqD+VptU8
0Z6AEG5E+smu3WvpD1tbO4XTcrLoXEaf79Qv7sw1sk5LVonwk0p4+HngnZTjqOFDsyNFNSyuLaWt
VUtMGyCAYS2ZSsvbfzHe0I6JRTq5ATCukoOZdxLnqSI6Gg6r6+2X+gxxrPY+bgxUAzCjF0Ritc2a
gS4GWcSsWqWN91VbX1pdi9HwxR6mV7BCNaM6koJ28TLDu58qXNob4X7S3Uo7KolbEJcc98kOMevA
9NxBNm9r6POqozmPyXmg0DzpSM793ow/6UFonnUZGZ+ENke3MRHxqERCsSt0d0AqmEBzot1+bhVo
EdIw0s+TyLnkiFJu5eDO+wkOxS40je7KdH5+o3+8BVMQv4HnNU0z8/Ubx2FKr1A9cDXAsuou96Zu
PxvpDI5o15cxwcnSQ558JG7cOkLalUcUqtkRf/zsAraHLLI2O8KDMHvvm764raeoO0TkfV/5nRsT
g/jT//qZq4+F/lvAXGQJRJCNfZus7SfgmJKhwvnKPrIx5xnKpqXIOwF9Wf78xRwMMtGgx+GyNDBP
b7AO+9ikTfoZXyCTzXTGc/Htibg5not/FElVnMDeaqd0EDWl+MlQPnV98JTrQ3tWOLsdmy43jxCn
0yvPt/kq4e5wK6eIoav5+vlwfHK91taWfdII7xOY8nsNVPnQKwQBbz+au/xd69nFvsUWQhGM2+7q
s2lWMmi4gOt+jofO5xlv3wSDK1N7P6JzwMstjeLHdHScR6/V3w/p2PsyTeOziSbkXQyV5yvch11U
i18JKuP7ZvRUhk4Mqtg+qrKcGdlGyrxBDQNhOSgRXpZVe/BSvfG10WvhoDvGuEQOj/RpgqAa5H7E
91zsWg2J4L6usaPTW6Rf+zoK5A08sdHZG1ruzjsxq+Fx9OLmxoOrMNNpMrsPtQNcsgMydd6F1OPW
sZjhxcKQzSB5h8L+LjNzRHYqTQPHAFlm9clwCpxvIweq047mDvk8cgrzdCcdrBC9IEt/G31JQvnY
hdWptmLviyXA13wHdeXXXOR9v2P3ao6V7PDscrVWfMm56GRHDz/ujn2yUhBVkJT+NSR1/UGfpHEc
asH/pozMelcVTvXNm2LjPWqsWccaJ4BFZM1YHkPXKvZQpoh8zsNI/Qxlh9wYnD7QkUJabASK+8ap
CjGCvjLlNw5RLv9svvC26ROsYwBnKganqxUQI52Yc1rYX+usiw8I6g3ftREb9bSlr4y5Ne0pC1hl
znJurxFvmRTori3G1AtuCObiQ2BCrzm0tAmuTPvNoUwQDpvKk+7WageRNd4Zom8B2zp2kKJCDR4V
XfkVMadxfHuFbe7flAQOXgU0m7guvF7NIuJxuqrXfeWljg9tXN6iaRXnKvTuVOl0D22O5UQFf/7o
TbhRNCZ0TAvA72ZytWIf2ua0xw3R22kJm/swy/YUiM47vf0ztz44ET7WwjEAkliTGohHHAX+Yjo+
r9AUp7TJsElCzl62bbNLgnS46xPnWjG8sfkspBGdOy81Bajc61czdBbcvh7b28JMaXaPXdEdm9TG
tSPPEoTUmKann6Qb4jlhweL81Cfu+Hma8uDDgOcluJCass+w7tW1quo55XS1LZLbRCeZJBsoAu5q
guSibVHNYZmZznGHAW8/tukuQyWQ+TYqsS8pl3drnwsTMoQ2Zsm7yDTrRVcg4q9FVDW/pV3kdzii
k/MUKkt/B+kWvYLjqG8RUT1P1RzF1Q7j+eHvWlPOp7GKrZ8d9rDXzPQ3zi4aOZ5uEA3FhvcMRL04
K6XL9oP3EziX5hBIF09/qaqz9iMMtqOnpPjn00gI2kdkdJDXBHD/+ovyio1gymHNw+61cEAZayTB
S6B9ENmPKUYwO1GwpN+euxurmVg/h+sU+xWGzsvcfvGMzez2deG0Bo3EOASjLdV+tqEFt51VXxlq
A6jlugSqAQWKqpvMgNdjOU5d9ii7DB8eTOaHE5ZKgctp4QwoKkxNBDhFq+DgDTM3udy9HQe9OGr1
lPzlKGIu337wDVTp+e7G9c3iNqmv1k+iBg8ZN3oc5DE1+wu81z6P5psqJm0u0YfitncTnMUi9JCV
TK5htn+SQbCut3QyAPjQ/IQ/LgNOIgUJClwGGtv5iblqjN5+lrcqGFK0ItJ8wnsWODvNm0+um3Yf
qrmiTdVisWJG9oAVUYFcJba5uChiSN5+OVszn1DuZ44NHIb1VJxHLwuSEqgLcxbjVOnJvdWMJ6G5
0U0WJtOVw2uVsv6MCfEBsLanzWFybK4moYdUCNsC0JMRnYRPjwxrw2quEcrjudfE5uCLooTsY7Wf
Gy04CaQuV7obS6m22rMg5tBfgaih6/QVX09N2KsIX+gY+OGyuOMhE7t46MX57de6MedM6nwOM8z8
YTKsjjMbPr+Bk71A0WkbT1j+TX4VooOF1T8eIT4Vfqr3zaWw4vDS1eyX/3x4w6ThTgVClsaau0Vj
KMr6SZn+3AO9BWhz8EkpgW4CkhysPsMdCK78Psnqj1XkXMuw2ZrxJg/PPcykWUed8vodE2bv6HEH
HBcHmP9kdWZDIu49f3Kx3m97dzovoDyY4+ge3GzEQMBJMuS7XCSTwY4OZYUrshnL9241VFdezcYR
zoUBFeqCY8OkWX3/2OtnWNem8Cen6v1oFsZjQ1VyMRVdJAyq+900z9fwgK1BaWJAeGTmU9avBh3J
awzIu2HSTYeuadJ32EzNx9gx43PWzc7t1F6Z5c/33fU0p7p1MEdEpf0HWyixvKgfK0b0BtODqVck
R6GPJTBWU99FTmQu3cQOY7wI74BJw2It8UbsSJvvuIYPO01WzZUXv7HTmNJYsEUqBecPODjLC7sr
60r4KFObDxqK6JPWV59U1dgnkWfNla1meaXrF0CzmJOOWzDV8uoISkPgLTPDayHGYPCQVJIbUUcJ
iZufe+WA2fq6NkRXnYoQxHJN0amSVmZtXZv+OFjpnoCEYdd0DeqdUntIdWIN6qz6D4b2f8s529xJ
4QQD/CD8dKglXq8xnM+cLPQy06dD3d7GsqIjE+EeO4x4vU19hG3qoPAdbzDw7vK5vRCNUlw5PDYf
XBLLSAby4ge56mAkRa1w3OQ3zNVQH9tZzv6Yp85ON1ACR5o45rP37e2dbXNIyFAL9QXvaXc9pBHj
Lm6NbKxz1L4rKDWpmhrIK6Fb+vBmpmjXDp66Mnc3dzR2s4WMapDps26Elo2Fv5IRMHlTE9eDDPu6
FCOu2zrAGA6lIjrRvnQPZKtn+Hi26LIxkAl2YYvZNBohb9Ex2YfBdOq95vCB3n4pW0uL4oIvQKFB
AbvaXtps5kaYR6ZvTUZ6wGzxB4KV0PdkrN1ayehd21yWubVeW9DiyHwDCqE7vNrfTeko6JXi+SO4
FyMFeMARPcUhqaxOgVn9iu10vEnDPHyo0lJdAuylcOx2i/tilAOewItBbTFc3n4LWyue5ecYNPE4
dNYFrqyGruD6jYgNWuQcICSCnTf5rYN87+2RtibhczNgYWJadP9frz0Ey3GMBS0EFC107hwrSwGR
Z+fUWrjM1a3Ub7FauMYq2hoUrhAJRAv7C0nd60ETWNBxaLWWr1k4WE5jeEKElB49A3ftxi0/QoL6
+PZjbr1QmHUO7VAHuvma1zoaPTKrJoHYEDoZqm7LQESL7DtFv3Zlt95gtcENpocnDdRbdPJXRXps
RnhFNIMJcKabf9lhH58ladpdEnZ7Dw+M/YD69xBxtz01TiaIvJjHuwKP1KOLEpFZjkkfnPvqUlFG
H4rZyOAVA35PZXRlt98q7Shfab57OmeLXC22JFQotxReRcSKO/Tcw+8YGDU35EVgB01gyA1WJT3+
gJFxgH53LaB7o4dCF4PmNFlUHO/rHl1RWgW+yzichljSHrO2hH6h9P792KnqBHyp3+t58tF2x+lf
WF0eNEumIAIawpNeT79oAFaTQcbAkQR+wWX11sGE0uea0v4rQ7lclODQQftYh31ZpRlGQc1MVwGG
DS5uU7ssEnjf1Pm1ZtvzMbneysArmXlganR2V1fxyMWSRowAl8i31Duj6jr472o+eJrxN57ONfpq
L8Fjqf5Bx47kEBtXJjl7eBXMAuZid9BL0lA8pVI0uSY3F3JIDOJvcOh0dRhI2XAbclqcQmSeu3IJ
etC02jq8vVC3tgYPCiBqITqUf0DvU6Nlc5j01tLPH48RwQeE4Fj1Te3Uzb4LFbE5I2Epbw+6VYFA
g3UBFcAi2SHWp4A2dWmhBl5d3cUEgVjmLg8gpIxOSSJvq0++mVmfu9wOT2XZZrd9iUPE279hY4di
c1qIgLCA6dOuJyXttCB1mCmVNigoSHn1ULmENo15fCUheqs5/nKodSNYWnC7dVxkfbQa6QWGjbl3
AizfezkgpFLeTAhJqt3NhmyhhKXDGXVmcIOhvHml6Np+72hKiE5bbnjr2xVotjcmgbB8I+zhGbfQ
EHCN/Z0Wg3vEoKU9Od3Y4RQ4gTjYJMiMeH1dWaFbAA+AJNONNjV0pHVzqcynSItTjNmjcsAioMWb
McYSdfG3ln5BCYAnEKmwJrXaYQDYvWQmRqmV62FphDzkysfZmgYQTZa+E0IATqvXe1Mdj3rTQ0b3
M3oOWBlo6SWJPI6sxrzWN98ofZ5lektrTdDaXc24YsgmOjTMuKT0ot2SwHsQavgXkPeXo1ir01CF
zlQMosH3Xg/YNmTEZitxdRmx4br2KZcdbrUDgvsYz9JE5tOaa+G4gaPcgbJpKqb2uw0EtIfVk+LL
4ekXhXZ5rxlGcdFD/PNdE09wTwNfjju4lQpLupPbYWL19rLeXGxAJ4jcaG27i/DxFVaJlYHCQJoP
atMjghoFby8yKxAD0dRYmeTND+JMrB2+bfP9UFblJWpUdEqGVlzZWTcqa4Q9CFHoHIIWrTlaIWZm
qHExwy1KW/lNPGCd7IXWJZ294jGCVnBlcW+Px4AgBbQ11xw0OUHMwUiHdZVUAw2/mjSdrrL3EUc7
x0cqr5XyYuvrgxJIivkFBVzNtArLCVmPaJcq/dHCtmsni/GvUBvkqSPmksZGPmc476XuIQ6T+n5A
hHyM8Tr8HDVDdCVscPPh0f3A+1n6HeuvXsW4Ac+lYm3NXbz3Ans+qayuMSLGs0FGDtErb8+zrX0D
KNAWuOCxnNcR9trUlyQm9KaPhQaGgViL+mhIm70T19dOy+cCdr3MBLwqC9UxcMT64upYM/EERgOT
EOz3gGlwTu9XjYcokw0miaHy7RJk2sNdxy8n6sasy409ZHft2GhYlQNjhweRkvki24p0zqLO71wL
raObWdMxrQsSikC5d/2S9zBEGMKJEJ/VibCnUy1zfMpH0z1GmlM/YL3WHaO4EJBSnGv42kaBSnzv
IrBe+qLcPl4v3dlysQu2ZtPPyzz2BQCzL6LIPtVgS7gw4fIk0mi6NN3cXrmVbU0famJUp2Q8cyld
bc0IlPCxsCIL9iiutR1JNI8hpuW7jtAwbgm6fmW6bj2pBUlVN+kHms66IjYrfZYRxGKEPx0Wi31j
HhotuoMF014Url/vugZHr9KYmiuRrZsP+l8DPxcILzo5aW87sbBqNgnlTHt8GW1SZcg8IYrB2JW4
Gp3fXibLi1tP3QVG4x/cwv9QAUYyoTlGQoIPCTj97crCJWqLytKdp+ETDdr0Pmc2kR/phMch8a61
GbfuhnxNrryY0kJ8Xu8LOHNoOVY5hj8nnYeXVhl/CyiHb8rMGy8RYaP7Von2nI+kwA9WK841uonv
gSVrQry88KjLvgPkVw7GsnpxcGwRnkNOsnMfp8WVd7XBWSdD1rDppThA//zi1/M/MRKm/1QLUAiR
nO2++GmONXcXR6pTvbDQK8cddsGU5PDQRnF0WzoQSKr1OyVsvCSw+78fMBp9p4e2OvTUvh/e/pqb
hyulMm+SfZ8fuuyKL6aPobTacBjVL2otLnZLLtKhzMXPGIfN49Dgpg7hw/2S4eaOZz9gsO3Y2YMe
RM2Vw3Vr+6U3ghTY0dkX172nPJINAT0w18ZRWZ8Cbu7IScD1dtR4n95+6K0p/HKopax78cwybY12
lCjPLINLewsTcY+zjXVx5yC8sTvbJqnN+ja3un6MJzDMKwfNFklvubFT0yAWsdj/X48fkzZByGUJ
GSsNhT/gCXToBh2ZNYZZ5B4vnHpXqDucSgrKnWQ6hXoRXSp3TvdjEcj3lPU/c5F8YP5aN/AzJZKI
0brFV7i5owc0fcctFnZ8QpwMiYJqJ4a0vYu62fjWTZbrz3rf7pPS4XiXaXkaPZIBa0zE7gI6o0fc
EdxjjfnPnaQNfSM7UR87PA0PxI4PV25sW5wBPp8LgMuKxahhNft4DVZhdFAjObK6J9wlY8x3DAfO
MQFL2BGYd33VOTcin+r7pJ9JsImq4XaOWxw+TWt+KEnrONBfKndm7Th+V3Xz53qwMSIj7e1EMnlh
7OKEJLnUFgfZO9c6K1uTFr2HsVQpnOdrEivI0GBgdGX4/5e78+qtHLu29V8x/M4GcwCuDVxy56St
rNYLoZKqmONi/vX3Y5XdLknV0ulzns4F/OBGSeLeDItzzTnG+Bqfjz5Celmjqk5Ic7bqT14wv9jW
s6Vn2Z2bIO+h54YedXbbMUYj8i1ZKahdULe02aksyd6z0IEsyKFtjx8/Kb/8fiwOCv04S0Ut8PpO
JZsgw3vAmMaw0naldUZ21/fWk4I67L+xa0NyMV9TXUdt/uZISmaxuZE4Ul33zVY29Z3vdOoZ5NBn
lcGvvtNc3TIKZUiDhub1d8J8AYZpYE3uSSDeqhmp+lMHdVS1wB399dOHXH9OmaFvyibx9aGmiuYZ
ujmumU4StQmIdWUJCqEInOAntfsvbg9qV4aseB4IWXw74cpGg56jz0yiFkGzbYA5rg2FbE7Er3it
EyaqhJZ9Nuv6xak08NLSdOHhn9UMr7+fo4vAzktHXZi97SzLQE9RYcGsATb8WaP1+1DlTd3BHpM1
k9tw1lG/KegEqSKOPzLW6JyaQC4TDWWEboQUdtk8SuS8LQf836uU5OJT2kqqF4cE34YgBBeOHSbQ
D3jnwt2iL+vAAlEICFnw1jZWUyXZMKRT+xLMa4QcWiu+lmoTzKGy+ZpJTrCORPn48Z3xq8oAQQzD
MoagDA3eqqWUkvTY71ILXEbFJsLU4JaSINgdHPCu80sKZeKzXEDoc3LdOK7NQQZ5mGbQkkscQnIf
N4s667Wj6HKT9FSzuPv4I/7i4iIppLmsIegitufNttvuorgnTFzFNxNKu5AAXeIM03iThNJnvopf
9FFeHerNC5FemjIbeVGtjyifdWuodzFggk+WmF+89pkBM3ae4yvm2/b13ZrCUDUa2lgIHwxM31bS
rUXVloiALGcZmap/SWkbXzm5Vm7R4GafPKG/Op/0YxlX0rHnnffmfIIlYj5N7NtiqOuIkxrFu0lv
nqW+Fuu/fuVAeRHYoDECYyv7+osqjYaSZJbxhEVQXBea1a/rFlZwpWm9+/1Qfykb7H9b6hf7UGSs
3B1/nvS1L9jpFz8nff3xS3+ke9Ejod+Kr4NNEKEo/073UuXfWKVo9c1dNLQWJiv1v9K9dO03Fi/G
GIgeKABpNfyR7qUrv6HoxE6pzc4uSkPlr6R7KSxUXOOflkuySphvc6MjL5lV6m+daWnsx9mE6thT
5aq+MuJyIqNEBFvoaOQiTSKhrkcD1wo3GHFpd6pI7yyjfAmK9LEbtZ3aNk+xzKzaQJu4LCE3QoTp
NNqPIMmHydIuiY8Guug4HY1W8RQAjluNVj1vcceFPZBxK1X9BXRVGr+5f9db3SIwZZjCIruUFLQu
oT0Coa9Ub2TX6MmBcqG2wzmTRxCHGGZRBipHu47U67rfFbayG2JWRvbUt0PUfFXjkrDwqG9PpJBM
LrhqkE6tAEymQPGRIrDiZuh/UZx+E5rViUnzYbAS6G7KTic8fB/oKDTwrG8JbwmWnZMc4J+3XmuW
V/hCs3Uep+2C1nm6gS9/mkSlbn0p3VtWcbDHaM/bXj9GkXFJQX2dT77twnYpvNEpClZr+JsSDDDE
9f4Svtg5kzRpp9uDh9VoA4vcWNODzddODJE2EWursBQPwyJvgEBzB9W8a4TsTiDhak20bmyVHnKc
3h007ToIhlOFfgRQ/ZUMjZP1axNVw7Ke6m004H4utS1ZuIcOX4cdtYe+zLwBEpmfkfyesc3kTrhJ
E5+frKxbR6CBQRlzN1oO3j1IJi7yMWSI9a3KbtQgLnfTTGp+HHUC4mNZWkqiJnSVZWTog+cE8mRo
TeuSbGC4xSEQq6q0aU5N0FL9a6J/3TwjplxPYOwFvIPJ5yEAUa+XcQjGLoO5C0h3kdrJVmqDjZqT
5G+YR17FqyiJ1znCURpkxPAHidgTL7rvS1/z0HQj7GasRcZ18aDMQe1J3jTwjiqvVsyVKqyvke0L
F9QBlV3SukVF/HIbWWs/bp87XTnEThLMSmi4yapF1HWy1iubn1PStQzJy7WmcBNXHfRlbXyCIf0I
KGE92pVYjW1+mNLsThLJOTPbi0oxF4nobnwoqb6eLpIBc6sKflttGoLtlHUEIJItSDkset3+UqUZ
mQ2JvgK4IXmykufE7s548LbY9ZY846evhk7dUkpCBR+2Ji4atxsViZgzWXNLXYtX3D93fm6dZILp
F3ZrXik02WBCFwcpqgL4mtUmGbSSrNN8OU4wSiM1Z0zZYgBrDG+K1WwJp+OaNKVVUBZLa/Tv+3Fi
kK82XyoAeuisn3VVuhvpKu40hstjpz9PlvVUi2YfqOGzJQvQ0oNxozJ8f27N6Nqo/e1gKQfNGA9a
FoHEqDZq0FoeEdxYRqJ1bCoXdQ6iIRkuHQkZuj06hyIdbsMqvgwqFfawds0e9LJUpCtALKRk10zT
R8jMZn6jxpri+omyssGvm/JEIZI691pRYdnTTrrwn6aK2xsozyXah0XpN0e6opspLnRXJvbfkOSN
EuMeyR1j45fFCw2PbWy/qOnsqBbFda9IOwCDMrG9JIrWddut7JxFIiHvyGjMZpP2NWKxTCejv+62
lm5lq3K40+Rg7wdwl7KME1xzT6m5esN/JF5CGscoWq+f1N+5RXHnw1TKLB3xWVUZrsKCU0nSTjHb
lU+A7UUVM1UxawMiQntTTeJW7bMLeG+lVw9incCvm62m2cKnuFn3zgxQLcNbm5G7GUXYcZ37iLQx
6KXHDrcIgMxok+37ZOGYd05+G9q3mT1guNOKVQlQfCH12mUXNSz+U3dkkOlmg3qX1PW6cfyFsMfn
YpyD1snVIM1DX0XCicmHHFToj6bXQKQ3hugkY6Tjps8hxEfmHoXQkaQQF/QoYEgeXdSbJBPa6q1h
5WfL4GFrJ9DdRBGH5LQ2tCmFtjXa9vfIMq70dMKxkW1Qep1VnfBfIlsXOPNqD4YdYUE1y1qmn8IR
pks5dS+i0Mq1FmSgt4v4EgLOY0aK7roXznz97Nu6zy+JMELyATrJM43sifxxDUtEfVlUMlI0qSS7
liXXGrv7vuW/hA5cWYb+sGkk5wsmSrQUg7ZDi35mKQDbJPX3ZqJM190Q3gk9/2IG5sHJq+dRV89B
lj6wnG8hW2zTzpnctE3cWGnv5LrdqGgyPL+tt1ZBMH8XcbrjUV2lJAO5vDtow5g5QCOtK5ALDjuz
ir5IMKR5gXWgxyySK9LmOKr2M/EW0F/7NiTHRLvLzcxahOj9ln5cXqA25M0EjlUJnG89+43VqGYt
q7wCpS6PgmVsmd2hqIJH5PUPdpxSfGZrIpqJ769Uoq0d63kaAGoBr4iQvs0czHJVIhtlCkEelBXk
97kSV4RmR+dIG+/oAX/tFNBSDvt1pGZXzQhAFlH7hij0y95KjnrRnLO0eiomXqqTYrm23RE5D/lH
i9pFI4a9zaiRhCDShHuFPQxd2WU2OJsGAHLYlg04b6V0SYt6sWL1zOW8ZeGqD0kCmFCTQkIKbTqo
ZXtl9SXhzJKM6idmyQCzNrdTvw6Bct2wy/Iaqds3Tnni1YElpcR1OoIgqePYyxpBp0wtVpE0XqY1
FNle4CrSi+RMHb/LSvsyKhIg5xM52U6Xpu6kV1B1++CLGGwGLHDpNT15Fqq9C2cp2wgjHF/tjL3G
v+yajnXf60bsNZMAt9qPS5jpgI2j4ioqswdFA68WO+kGL2iMYxEl4WTWS1vpTtlcdjXtQU3T27QQ
3yRH2xQThpkw175lxbAEIoJXIZy2WUnWMQ3Eta533UzvnqccrXKMyt9N0q2A9XiRSXRQ0m0bQz4x
UyLqmCk1YoHBBaLE8iBWJNzhC7YsL3SaLRAGgH3J9BiZ9hey/BscKZj8WkO+oCO9dsrp98LnOpkK
hCWzGNyyZ1+oJU9C1cM9zfR9GPOOUJ3uSqOL6RJpsdZKQl9j7MXQkrVDJDLd0yUAlE4LVgA2TrfO
q5BBX2Y8adqULpqoP6Y5nr7ONEjs1gRUelN4OhZLt5piPE7ZlqShZ2y5cC6c6FgFA1StrG+8uok2
JoyzldIwAIqN5EaK5IMKsXXNQtYuEW7gOx6iagm0Hs4yegFUbWy0ax0QtJ0KFltDP1RA4/BDs2rE
yg7Gmg84OLjvSWpeTSMUcm1uIeNKjN2skYNVaKSsi0E/j2YrL0GgwPe2PZEXp9xSn5Qyh33Cu2Al
xubEOrfvtO7ASg4OCGQIKeNPVsrlioBeub0NIxCq7VICs9jKEBekppFWIIlIzY8HY1mJ9MIcNfxC
hn3bqOOV2Ua/99N4hIp9ECJ+slqLeF2r4dNAxl6qIWHeRoMJYHQi7C0VMU6Tn44k50MUhoLztdRa
c8m6GC3ihExx3rjgETbYgY5ViexAdP2FpGrxoq+0S7rnLDQ5qUY1sy5da/b20FhgtqTrrB/WoJf3
+Lx2AaNL12+1F4LAFARi/fVU2rdCtxmN2d/6CaSVORiGl5arpoCtbZbJYjKyYsUunkdLspa0O3Qc
YgWEMCxkXldY6ULIkBydsf99bAKv1S3fDZ3+MCKOICSeFb9ByR+Zo0+0iH/Vjx0gVRIbWTLjJ1S6
B0URjUvDrl9Man9C7+hA2IEQoYViWmVBvklkdNtJ1V5y94UAotWXpipufT/fwi4jw1Vblt3My4AG
gbbdd2ffRC4wNSWjthfq+CBZNpsf7HluPYw3ql8fhli7IW/0wk6mK0JQ9tzDGZe1vyHnsfJixfgi
nO7YwAScoRI7LU43o9Hv9VDbBqY+ZyXHVFwW/ApGbQu9aM9dasEHgiCnFtUxyymGJ1B2s27/IjCa
zIUYse/zAh3axA1JJvpCbqeZV2KQ4Jj4G0NyzmqJ30sE33wtbNfE/i5T3iqxpOTgSwtjV2X9PYk3
8ToNssdWSpZG7WyRm9oH2W6yddYk7S4JzZPuxOmSswdQcYJiEh/LythQdi21MnyAMM+qI5ftVk4B
/tLh7laAm9tNBYkwcOXQ2IbEa3oOVJXN2DZU4yyruxFo4LLx036n1fmOSM1bv9L3oyZ0kNXOU8c8
dynShgIXdTeDt13Z0pTKUyGtolZKKVPkEZcU/g1QlUDmGmc3aHKyQmgQ0TobHwS4EbbGxjmE4tqO
5DIQ180uNBH3WpMd1CK6s6t8H/m2tvTpoCxLM3nSSp5GHTSSZ/XBaqidnt+qKQM7w63hDK9iyQRl
AryBgWh6xvQm4Mf5uaf0VXRZh/EXRYXuq7cGTBgN5AXMJnZ10hoPSr2WYxjyhNIGS+YuJ6wYSEqM
p8aoNRqd8amRdLQXdbGSmGQW8xF74xJvnZtM9kmninUBa61lndtCqpayXTyoQD3Z+AUlLAkNHCS+
D6rn8RHXt5dl0S2P6zOq+oswmvcXdQamdyRCtozwzk/htZk/j1p6b2p1tqq1bKVTW7ODrSZ3HJJ+
2YD8XCXJpDyGSpF7DGbCpamoIzeihNIgKdMDw74nBWen55NL6GaRKdN3Ca8beHWs0ZgSptRemFDh
UcVLbCCcZaXAbs90rHcQzWzpIQ4vkVUumlTZG7liuCLKb6Ym89iGRK5Z43YOYNSruE2j7sWmkT/G
yG4pQbStrzfnsktYm0tX8QN9A3nhytQuML9UXkX/BmtpvSD+f1uW404vqp2JJcaVbNI5fDFhWTD3
jiyBZVLrB4AydE3IqnX11hyXAJUi3uj6ZSM/DD3kQ7WcbfOwwjIY4XnbMLSs7ofOgDhRMZGyTKqY
8eizevv9eCqEVq98S7tQM4MptLV28mw7FP1lnviGpzYRuZjFPhLIdw3t2FCC4da4FUV9k5XGtZMU
d0qvbEQYAsZRxKad9GUYjje0EXS3dMTZKrEgdI5KFaT2KeTF3xGpQYUXE6q7rH2I41Mmqts6I18Q
k3yyUc3xpZ70XQXMb6VTgfn9vI2fITpoYN0548PDvKV6Rjl4ad1HbIzzXTd7gybh5C6IdsPV/GjX
qLiF/GdNve9ZELupugQVE667IH3YZ6ZzLMrs2HXKTsb/68mdfxHWXbrFcQv9vGU9GzXPMMOvwqoO
uLs9U87WUsluWjaqg9Vmnm5JkAGjhyl7qtqzUT7pjuXhM84Jeu9WTUlNAuQeYTpYnUjxt1lzEnVr
uYZfIIpuJxdyTLYwhvB61CxpL/ct7EpC1FZV11HrW/JptPSbIrFvNaHmLrkVVAB1rWwSwG5Fu0y1
4sWY1MC18ulUR5Y3qW2/butygzr8VAoHrGe3MWtxE4VFvSLi04iNJ4vZ5DYZvsXpsI3pJGS5fAE2
fjoZk+W2hfSi8InudZnsctl+yMlW27RN8lLMcCAbuutpBLfj6jpgcnypC6sybLeJYnWZgtflivvK
ykoy7GRE4KHTgpJHlkRftNJaoc+nDTmfveBBcQiG+VaHZFQMDYUOyYyYKnV4y51hSztDWPHebDRl
SRgQBEk1SRa6L02eaI3rv941/v+TKDErgf+8rbwV6ZP4m/u1BnX9JH5uL8+/96OzLJn6b8zxtDnV
+0eTmNbuD3DE/E9MjlEM0L6ezUfzkOxfvWVN/Q0xAbZi8pSYadrzAFUUbRP+4+/8EyoU3bLxtxKN
gs38r/SW5/71T51lcg0xmCH9mYX/aH1JPXs9XajajLfc0NSrQUl4eUOnoXXWk7AJJB6pwWIwrkhC
XHTJeApsQrG6Zs2HQp5J1zJUjrGVrAuJ9/h41yFoUCi2c5JOwgRSYyM2vrDxUkg76vGFo73ozaMD
Ao+ae2OHwX2Z1Ldtm6/8ylwFYbxRABxxd1sAUQakKo0ZEZkiuXSd2eKE94EuFoNZLybAfCGvZZ8s
EDK81vGgHVAFa86mRnrn2nMBEo2Ba5AuTg8nvkGu8MD8+WoKw3UfScvEafamscbv5TZE9cyZIkr/
1zyR70/smwGRLZudmfmihuVY7MoxcXvzrLfxsquM1U933fnHGOBveZudiyhvxD/+/nre9v5Ib+Zt
ZVUmgOe4hI56ltTfO+WT8MTvnq//TB/mAzDZZMljMIHvX7ffHKCyQFKqcV+v7OAYoSHO7OspWeGZ
80w43fJNAG+a/bxrV8mpZMdIrhzsq0UcX2B+pzbIKB4TSJHhTqBuMbv7FnahrNwN3Dhh4buC0PuA
34+bglqADX41HhzWSLNhadYupVFmXY29uOGFOxbLcS4XY+G2erCkUAMWlWwojl0NdvNc6RafDf6/
S3jenQC8Zzwj2K5V9c3kX1ZMi2SeGSNHlRsW0Xp4jgPZc+hsFd0mUQipyVwGnXxH3805Kanqr6CP
LT++0PNhPvoY87P8k9IpIzKGkSPXIXZ8ehGOO9I7V6wO5Y/6yT31euD0r0v+0zeeBZI/Haoo9c4J
g4FlAagD00mwlaDJ5c++0XdrxfuvhHpqjq2A5PBmiuuENe2whDMr1Bugl9uYfV/axzOZbi2F97Vz
MJWJ3uWulturSToVxAWK6V51Im/SOdclEnp/6ftf/E78GIb+qQ339YD536fgPx/tjRxCF/QhAWDV
K8bPHtHbi4RdEY17N6cvH4hq3cGckrrg6r9zkf9z2DcLMgTU0S87LnJlpgujKNwCJqAoMYT5wvv4
UO8Xju+KhT9O/pslKjeiqAwIMl+NQ+4KIKxsDf9nR3izcoQtuHKn5gj9+FhbN6L9ZGn69RNB0CFi
GeKa3sYYzZqMMrZYZFvlohmfW4u7IzBwoT5//D1++ThgwiXQlc438+DXj0NkNc6QCY5T4QF2unVJ
L3i6/vgYP1Q97x4GeFEWiaqI6N56T6GlyrKcccdlZMuLuF8B/HbDyN6qxOw3CUnENCiId3PbrIei
uyfiz8UcFrFI3g1g0ILS+qYa0QWDVOB2JW1EabjtGqbCZlQLV4n4UTvqvYSqlt7BIRtu40Te6Gm+
ClFN5mF4IaUCik6yBOm+lpkfN/1KRpvfOtOpAahTvUg6v2+VO6mUd0p46uia2pBeDZLM2NGCgQXm
jeJTAc1e06AUbqwnYH6cbZfz+WnvpBVPjUTgSZSvgglVbzbz/tBoMO8MZWvhRyhh2GVJyk7r4k1K
d6Hp12UpLwuRntT8q7zDjvQlqq1vht7dAbm/tv3hqsGiq576aLgk+uwbYuJFKPVep9T00+Vrclxd
Ow73DSdOhKTXF/VCD0M3QnSsA2mEoofq6VwDipT6x5oWsaRrawOrREHDk5GilwQntaILYsCaaZJT
ItRDUr20lBDTxrpsqudkAtGJl4Wv0BOn5ivsrKWrtnjKzedgemz1+zpxeDk9GVF29iHNm/Sf2J0t
EgYrpMIsij5eNo6D/ddcQd47ToO9R0W87sPbvqoYRBc70yFOgel0W3nMzQjG61dqUxzm20WKXqoo
Ww1yvLb08IrLs7B5Z7a8KVCTISk1DmOovtjtsNJt4qOGAGS5bDEzUpIDtt1jwY7ElYL+pHX9dVn1
mxal/VBd+2FKf44OoJjThZYt+1BEkfuMrpguJVRbGzkz3H5+PURcbYZIFjMaTaXLDvEQFhL3xheJ
2OMxZB2nD1q9DPxQlIF7z9EWfAE/tSQGahk5yhZn6NYKIFRyR1nhNo7pHscUZ/KKc54H1KHNUZd/
VATMrmIJ+CqIbNIQ0coHblZqS7wJi6ZzYLteCIPMGXPhAAUUlH1N+0UNmRMAU1dPRbvq5fPcYEEx
5rE7vqJpvYLDsBjKbCFpHfRWnbef7hYDTxkbsqIN3DrIV2oMVK11WI/VI0kciypltl6kp9rSnxI5
foxQsuZmcSqm/or4zUNGKSvrz3QtdgjUXIsitGmfW505WE67SUoXvnXb0dAtQpCZxZdm/NrroSej
C9BJ6axhf5rNCPlTXKtTvgxlEtDxW4TnNqpdEb8oPk3VhvehAhmEj281HoXTWu9NzkO5VkwqaSc6
DdgFQfW6M+ZlGhexAjAxnA7EsWxqlQ5vVXihWh6HIH8s+WutCsC3uChUiU/A8Ct27aC5KBL4im2/
tFGpmmbHnCVcjPFdarB3qLINbTtuSGOVlI/+WJ5pFi9DU18VkKCgm3lNEx9t+7onFNOXDQ8y9rob
4B0Z6lJIJN1TTKogZoL0kmbGtoe4G43aNgmGZVSjBSS71JD9OxJlN2ZsLmzu/gnWZR4uszFa6tVw
cEbrIpVoIRfAP8usZPrNbZlBfLRQlYzZZipMr2Y4OX/DxG6uTTGsO/WRDu4yzq+x2CRcnLI/Cfjm
URbhQMge7Vq6jJp6R6zRQR3x7QT9epAOEg2UCgSumB5jlX05V8FguW7GGmV/7/GMNSW9bw6kkFSv
Qy/Q/XRVC53oyHY7wOCWp26ltw6plozrC2dpy2cKzYVGd603kRmgehyzeBNIC/xFB82uIAPpMCqs
fVgH9yj91hJK8Ez9JgP9E/I5dNo96SCeZFbuGByMKLi01A5Iz6OhBld1O2y77ljaYkG+3hJEszuq
+apmCAZkI1dLt0gT5jocPB6YrcV3Nb3OWAn3tdldKFZ2nJJk02KUhjC9VKV0G4nrOug+M1nMr9JX
L0E2tdhfrVkZTcbuWymlNE4ijFraLUZU7GKaMyZhxQbg+sLGIKKmqyxnS6jGiwGXoNSStCo7S90O
90knHwdqpdruzlJ4l/TWJx/tXUH45pO9Kb8tiM0pBVm9MjObwC8f3wROLAQhhrhLuZbob1ZN81ne
07vS481R35QeWksjeCRJZyXBSXf0u6aN17r6mV3ue57lu9OOko6FWcWc+N5uLRTQLAlfzgJF1ZrM
FKi22+bcyvUS6hFYVWep9IyNKAAImF+OKoCoielHZT8EXIqUSQrjjw65hNXu1ab0DAju8x497A3U
OwiHWv0WoRabRmZZBhZy/molvxh0G5k2b3uUUldNdNMoyKacwEsEIWnKsttobAk7nEB+7Rlh4kLM
hhz8gBxI06lOArFsSzqlNoK10FgLczzVWnPWrWlla19hrZxDSZznZ85UujsjyB5Q+xAxE5xT4dBz
y45+l6+coL8LwRfbTn8pSvWRASrk8WszmDJ3qIdVNk7XgpTysGs3+ejfjb35kDbB1cTWhOzTtaTi
6mM3Vlrxt4GxbtvaiyBj8lgkCEooNHiRaDEPNOlMH5eNb+Kg2KfMN8h/rtz3LdZPWzWWQL8e5XS+
LU8ya2JYX+vSam7j2JN96DjH0127a0WBj+Hadz6pjN/1j/BX/mhGEfuNrXe+fX86uqhspoc6Ry+K
tYjaVbkNT1FmHJq8/bEf+0vi1P9am/GmyPjfW2ItG7/nohzrKAibf/7pH5o/zh8/Jv75/Y+AClw8
NU+v/mOZQ6ofL9uv9Xj1VbRp88//82NnOf/kf/Uf//b1+1+5Gcuv//j7c9HmPMpXX4OoyH/uJs5q
1D/vQv7f9Gv2lEdPb3/jR/9RMX5D0QqTEWIHfmoaGP9uPxq/4VhFEE50oYwDhUbjH91Hg18ymVnP
9kfcMN8DQf7VfdQtRK8YiiGhIr3m942/0n18ffPQeAQ8gmGKg7D5twGsvr55JsunYmsm5iqjH1gE
jJs5eoBGp5BeRDo31hEt7PCsDLnY/nSOftEze/2W+X5kzgpzIYOtowmT5PWRrV4ksRSgUBDIvXyK
Mln+UpmNby0DDSUP0WqQsLat3SRfRdYCYPn48O+CHr4nhc++OLyes7L7Td+j0UUpShMxC1kQFCtT
nOqahyKiWBdicG6bUQGcpo7AISSGcl5EFEuxRkiqrz/+IK/fLvN5oJ/FS1ad46+4Pd68XToZP2A1
SjTXYmIrZS0JH3QN4nkbDgTNf3ys15v178cyv2dYgdwicehtq5m8v37qJFAXSebr3Y3tjzaRQH4s
HRtN5Zx3BVTujw/5/gab23UGVl7S1AgTeXODiQG4OIzzhPFeijgJUzaVasr2gJl6JA3regCzeLIm
IX/5+MC/Oq+QXzi/Bo04Ogev7y+Rm9aolmyqpdyvzZNJqke804Cck9kfiM88iO/vZvxIOI/Qr3Mz
kS7w+mjdGGXtMCcWJ2lK+GgmXmK9bRC20NfROtK7qKoIMU77PP/kOfrFCWYF4cmdW8N0R94cuWwb
Dd6ElnnJYBr7Lh6SZdAB5iNg9AXFsLNN5vvq43M7X7T/lCrf76OZIKSAruKK6tabZ4eM8NZMtSoj
MtqQvxhkkyC5ZaX65DDvLyHJrqydCPn5ZcBLr09qzszQVsuBqBG2orIrze0/n2DuF6jskOE//k7v
Uldmg4fDYYj/Yu19F5JlSQA0KnWudGI9vrM6onW8TJHbtaIQt7kcSiJomJyHFEBxq0lM9JqmsYEu
DNKyKnI6QVmY99UnH+v9ObAgHVP4QXSbqWxvnp8E8XnR0HP32rDSxr3sUxbljZP0yOXDzxK4f3Uw
aCxkHvJGQEP05mDTyG6ctsT3WYKxbyo5WiNdo0sj9L78/ePz/f4eml9u+Cpn2yCeqLnW/6lsYTKj
IxNqC0SJJIlrMABAv5Ylm9SPj/P+ybQwJzI2UBSuKlbo18dpfGWg0RUUHhLWjoaNlK6nvjcW6VS1
bKENJ3iWpSFDTyQhUP/42O/XW/z8HJIIR9Z2kuXeHBsZE2oDvmNoqbzd2mhiuzKBOPVMlS3rsS1V
Xj0fH/MX59VSyb4mGHYmU7x9aLBIBmaO7IVewjScpSlN71h57cXHR3m36sxTKJaA76xWlf/7+psB
x5viiW/s5rUinW099o9+hcAziRDdDLpdXis8vJ9Ydt8U2qw7rK3wNrD18KBy1Pl8/3TPFLXU0Rci
f8nGEOnsfRhYmzRDz5GIcLLpqE5jsO4SO+2XOeP6yB1TM3iJ8gz0t9zRAo1lK9E2SRsz0vj4hLyZ
UPHZuNCoT+cMNwIy3tUzWsFMc+ykcaa7UOirctwh0zeCEMFLZyNwQA3QDHl4RkFETlM85VsRd4zz
oin5GllO1XnGYFQFSNM2Wn/84b6/BF4t2GS+QBmkizivccR3vD5x3QDsL9Yy5jhKbN/XTZc9ToSM
mEtzTKPLCeyBjE1E4sakTqQMVKYacTpBzhaOk1K7N6w+R3dtsZcBCKXuLMvv+6WOFCSAiossb1FO
JUtygnkK80zcdrOVqddj+ga6OSxG3BEv5HzKstepCdlV4J9pbPd5RluhlHQKQL3EKe/KwSAfe3Ow
v3aZkg9ATsw4Xg1FldKLV21+Th1JqFyqcpLugtFpo1UwP1u1HAexW4YDH8JpMX3USnSWNZ9mYRYl
ZEn1Q/psKbNAs+8zwAJDFgaezjnxafN0w7lIJql1Q2Jc9ipmJugSZUdF1BCgnvwemzRkIlkbPkvI
e7s4sapTx5OoSQ4fptW38VBDmgxh1iH3kk5pR1/F09IlkSfmv3ZufzpJm98WXOKfbgHksfx93MxI
HQgkok/1+haIh7ZunDq0XVWPzPBJUiUsIeA9SKpX5agDtE3KE1k5SrSc5LhsFnGjnf2oDlwfQ4Ng
RFxrB3MIjJOZB2WO+cwJzxMazzQJD9qgSuhfTJMhe4/4k3eaf0XLdqoWqPmmcBkSkutNeZauMWKo
ruX7EyOpJnqc1E6S3AwAuyf6yCSdGoVVNJTyUy/GTTFU8YOME6R2bQAQ15FOmA8C1pEgMs6mIOVH
BWIyKlO8MKvqcl4So1VV+PrG963yXE2q3R0i3E/EoxVmvY4bmQzBxg5Z+4PW13asB6j+c3LZXd9C
heSlUdLLSwRbiO7L2jgmKcLrRJLNVQsBrV74jlQxGU1Kc41IjF6+ZZBGrLTKdK8F0bbUS2164qIr
ni5QeyyqcEgxStPX1ulU9kziEPp1N6wnDr7BVjBZJNS3bcb4UulKMm0aPsVI3J4pmRtnQkgkZ1OB
6joVl748lleVbiXXoL2yrwxIEcE7IRFOxCIaQvGCMh7WfhtctE6JorpOGULhyBHOt7pU6oJHTUKI
0eXD6BXKxAAh0oDZNNrsI6sJPTjLkV9dKgYisv/H3JnsRo6sWfpVCrU3gPOw6F74PEhy1xyKDSGF
FJzNSONk5NP357dvA1UXaDQKvalNIpEJRUhy0uwfzvkOgLb8TraJfxK9uwt0HKFaNO6ZX771IGcP
6Zsnin0eDWTLCMB8epvK1usPQAl+smT+LYoMCUg/TPEvzRP1lIG9xs1C2hoYnUmxZLbdj95q7cMU
k6Ujq+TNh8t21ZbdrcbF+baLVG6LHFMDcxRhI7qax3kXa1RaqxTn/v1cB8W5rn3/qYmRj6yWIQ16
NLuYEvjL9F8zhwrKlqA03QN7sMuHKmn+hFnwnBfkdQzamWbm3/WCJH2pQHGB5nxrplKme2jpzq4p
GuvRKbyUIAPfbESKvD7Nlz96wloy+GQEdiOw1oYkjqcQG8S2KuN2n8T1gqQlMwodKoL1gAexByZB
1AU2Jn6DhRAB43bRn+wY5e9WJiVqn5x92oudFi+Zk/TpiaalOpbacrNNLfNu78SkJ2yXfq7eO9Mv
/CZL/zaJTVOuEaSstwz54Yre3NpXOFI2g+0t9+kQQApGRcvLnX+MboadqNDPoLt7FM3Tqh3cHduM
N134bwWdIwoKtkZayONsErPFYdesJg6ulZOBig8ABe2qdrB9bICx/+0U8dKua6SQiMhdaS5Aodjy
LRkSfFO6+Tr12UbmFbbWpTQM5b3UexyNLS6OzpggMKBMHEiPo5+9St+3j2GMja7tW1ygbf6dod45
SlXdFX33Eud+uglqh8fU/2zM8lmGmpioTpbjb6qd79jjcjNi/NJQC34VM0JAtkHe0SxOif21fmKe
eRGzkmer9cR7kSwX34QsUtP8w16+tcxfozT+zibbrJdoPs1Wes8hhfplGLdhD11osXF4BK3cgtP5
SNN4XFe+c7FFh3KVPLdCLq9ueItJssw5Dcy9TJOK21S9prhz92gi/w5sAZvI+Yj95svK8teY7SY7
HBYi9dBibEjNJ1iUAe9hM/+hvntC+fESWaW1E90tgNZm2ec3jVwrWZOpBtyg4RmrUNKO2n5qE9Le
My7eO4WLS9sYjJ3RsGwhNw5bk32BZMYntBDpmxXpHeVntUoqxZinCWB3qFk81L033TbbiLGAM/I3
WP7JBJmF62wCP3rzDmRSrNvUxYJhx8UqbHFb9W4T0gu5ByFLsZJu8ZJOwZ5SB/KA9tut4T1B4EX4
VZM+Oy7vUCTVpZxR7/Rw2gIn/4myzDtSvfnRRreOxxLT9r9LCg/cSrUw3z0y+19+b8tTwnt2B/yj
QR0HtaWBbzQZER9EM14YV4v1KBzD9FX3WFfkqzWP5yXUeqvjW5OR5sPaQe6Ntu1INXG/QGBcxS1q
wcVuNtUU4/9w6vNod7+QDp86xET73EjJLnrY9h7DIoY5+B99A2lO5xnOhah7IJP4NWSkiJzWtvhg
6hDH4SJw5w6vRW8jME8fgYgXK6YUZlX502NZRH/SYB7XnLHpnWj9ftuIDNMT0JuRoOGDlOG8CnVa
rwmkIk/CKQlha5o/TqZPLbm5p7h31cpU8m8kSCbi787/0h5mKAAwYkVwmb/7ZJFnXfk1Iv24evb8
vnpdUE9vPSeLqW7EsrVuFpp+sIlES8vdUlp7quZ9MyE655n4cWqMd47NUGPo5vyefXF01M38lNne
wZ7G51o2d/3QPMnOFL+MQZucYlUU2Q2b1kR/7LlKcWdV7nEZtcM8ay62QZ6UKxu4ZVKxgc5uymxO
5yfdjk+Wj4ghxu0SBPPaU+beJbSX5917VSXNRRSj3W3Ta1Fmp1b4d3jrHjHhcNAN44PjoQcIm5dk
wTyEUCU6lNP4Vy092p1mvstSTHtayrvRGViUp5licW79Dbq4mflQHPecu5LMbWc6A1QPVvC6MDNU
013Upfv2ZsKkygiPSWceXaRH7s7mF7mqbh943X+E6Yhnwnh7wYGDiV5mJXgxZJBwC1ZOLOVr3Nd/
6GxAb+luwhrgqGGjGfzxLC7YJeCRPrTdfOp1vGzdIf7gAPfXTb78Tsacjb6dconDXqJOEemdnYOh
9gzBB06F2j1ahsep5qFkdIFPosS0kkE/WWHgH1d66QXQijlZywSjM4zv1ir3WZStXQ8rEaPxp9KJ
ucn9yVrrBlOnQP9dLvLbykW/YhoQ7yLU99FNilp7Gdvu0b1I6uj1NCUvgWzvIJgwlHFIyqrj5jOd
7POYxuZSJuVw8FOyGAu3azdiFu9jE+T3VT2H66FJkJHVydZmwFDVJV6WlyRMUcnPmKMbFsn2Obey
+xBXuxVpbmOJKXZKBK7OEg97n7jbsWq/8zH7A63vSGJ2hqR/efEtJFTz4oXHCfvwuqtBRYO1JtHL
IaGozJoIq1uwb7J8Lyb8ab52rhGuQt96bsnG3pm22weueEvo2sheWNuOd6XS2Fkx0HGvbDZMNHA5
j6cuV+fFEnttOdltBcr21xeYdeYdduErU+VXq06+C+ntfJKLmRxtPaLrlAqfJ7++LB177qUuP0K9
ABGZXlWEaw5yCtNne+uNnrfryZfcuVF1ZX5a7cwwqq1Tu9O6dauAGVieUHHyccRw+5SErV0UEwV7
0LGL53yH7XOIDU8B1u995o/zCs3ic9t2GMVwoUbM00AI3woeod6sPgoAXll3lbCenDR88GrGTYER
Z1v1xbayyv6ENa7ikUKroar0LLxc7pW/8AsiI5Gw+CD+nTPt2ZIiDmSvd/2NiefrPBfnJZJ3pKmN
D6NUf8LZF1h9iuJORVTkVNPvUd1eQfbJy7AE2cF3iFa1Iq5uwhS1Iwh5BJnwmtOVvKRR/BVgbZzy
8Dha7VMUiBc/EdAJGRCawPubhxG2wwU56hiGv60YlQnZZ/VqCuGNDu5yn0cO+A4uAUrs8YPx+ucA
vmaV6LDZBjJ6CWCPEdDq7JSsFiKuTXGKavelTKPnDLQnY432EfX4Y5ga9UAKkl4vavlNFO1J97if
smDINpUbPplqpG7oEkJ/0+Yqyrxadze5URGER4q0/Vz43S42+qZE8asNQ/MLHuZw3akAO3Ds46gu
vko9BMiXsgtxPdRbvamwTHftX8+usPBgSTXMkVZW0Lx18DXW7dx8K3d6tJvYg2w3u6/CRhHrTCAK
qiSd14PdmdM4LZc+hKEtnHTc+WkBi6+d6xCrWftZ1DdzbHOfc4Gd2kUkrIetYMN9lWPk5+C457lb
ziYfP3qJ9EfWM+cc5cjCEXoXxrlKNrUdyEOSqT+iJ6Oi72Ocrll+afvkIrv8NI3DgJariPeN6rl1
5hAlGjDPta0RH9tR5pD2idDFchaYFm6QbAqCQVY4wd/w8B/CyHCccbIQRgAOoBbyrvLZ/jP32CyD
fFX49xa/ja6spLN7K2rnkwpbglJyPmajbnqbYErv3bHdWWVyzCZnz2JIfIygNtZBJQB1IMcCeZns
ZSWuRSR3UTe/pWP/pmK8Z9OcHsOQVfMsNhaKnlWH7l313aMakAM4TXvnkpwZ+zOewFn6XF4UOWWd
PQ1x+KIK4wG319cWLTyhJZd4cA9DbdlHTdTqWkSR2VQIe4hAePUW8WrnrXVuI/U4RelTa6unmjBp
zGn5hzW2e1fy3i2YaseKSDfVOSftx6dlMXD8kRBZmraEDoarepf1hjNKhShd9H4yZssc41gtvc3F
0smHyFeOvQ4iOd852h+37Rgf8zp5tD2Cm8cQyYM1Jce4qXduPb3VFcqLtLp5WmhqDeTiZLL/9o25
vbtkqiG+C7ZhFTbxqrJZrK104lj0rKBuInpUp1RkrU9TsAPTpId16U/xKw1jD3sRmdu6tQQ6L0G2
EqdKUSQNeYa2hbGnooB+QkPJNT3jtekOmHCz+7YT5aNJVfsX/BCHHwotSsaWeJAHp9KKaVaO4O2U
GGY+CLt855tJjv8mxtochJVND70bpP3eNqF5a26u/yaPrGRt2bmowPcOzjVpRMJlbY9JcFRuVW17
3ymjDa9U1G6sbhq2zWC/qDEb7LvB78OXoOmzK6zVdDOk82Vxkpc4mh9tJvxfBl77po0+Oe8g0Mxf
rl4uU6ixI7ZOcQrSueKuz4qi2iFC7T/AWg08Yfil40QFdLzZ+Og79YA3ic+zo1kosvtEpC/GA2sg
+b6NqZ4SmudqGa5OGj8yCJakJKDiqmP/YrKK0ceMPckxokzWadIlX35WlBdw2FuFjwSIJWCFpYg2
QCq+Wh2F29pJpmPFkpizXU0eX7T4a0vw7K6BlEwHPaWnxS3ApAQGrZrU53EY38sc+2TXWsOLDp0P
GTVvYYiGyKoko3Ay0b6wXENUVhB1WVMt5zzGVFiE2TsMbiJQbG2Nh5qzZFV1/ls1R9Vz3aS/nJoX
lmdD+dBZBtzuyt2EVY/+cyxQbCVKAiIYF5vGMyWUHKWInjY3B3LYjUfhtk/54F76hfyEzDjJmfX6
lyoLtU+Bkj5njajHuwHu4yd9WfrVSh1dq6ZsdyaPqqe0QbW35AY9XC98dgnTEwPKzZyCKUAqdkWo
rhAIpvNeDQHnWWHTSUHlubNk6j/zgn922lxzqvmLxDmtVlGMiKaQRrzSCDNxTVjsPM+9Xo5ci3ql
uVhfGiBDd9WyFNcwHOZTuMTviyXFKbLDa+oW7x6fw5nMEhKuw3h5E0HNg0DR1m1hjlpQDujoh6zM
tlPW16/xwgAhQBnybKcpP0Jg4xhlk3k0fRvjMkJ92yxx9gfHVPDHH/3xbah8d1X13ltrW9E5y+vq
UqRY6iPfFPdVlIyUEmzRwfFYRHwb4PWzc470OKxNg84yAj9hZQSYDB1ujbC752NhgzbpTzbb1Ub7
zePUqumzgfS+4o3ZwapombWBPGA9Ire6bWpEy/1wjFRVH3IofgfV+OOri0AflVkcYMkFSt9SRK8p
peydF9c2UgLgqmVcl9sQLW/OaAjn/ewcXBlE69HMwbge2HuTJPYcjHmGp9MtT4vVjTtewHKV+zEU
E59CRkfdr2me/hau3M2Rm2wrakXI4egy88x1NzCxu2I/j2S9PafaqsWmBjIMKmdhYuW6o/Xqkemy
chwcwPBAig+GJDMDFXyxkP98+wxcmnQTMkCILSFJOeuH6+xSSVdENx/HMpF4Ka345lI24260mu4w
N35ICthka473ShzVHBQPug6aE+lFeGtVNqudCvBCz1GaPodW6d9DDL8TtVNvAtevPqo+zz5kV0CV
tLtpZuUWWp9OhuwsZnD8gwvJZkngGhKs01x/xnGReXdFl3hb9uiIggvd2X+a26SZfqktNioZKFR4
d1ISXZ2s4IGcfSjVM7Ug5aKZm8DdNcswMkCKwluiTmc8ET4qK5cyXg0eD+QBSyiTCsHUmvd7ghuW
9kX8CVd3DmhOliym4o7SJkHvnmt1HKEJSqbUzHZPdm/n3k/fTyNvbz9obDn1IvXvgj9z+uXGmrvA
Lns3/YodmZs7a8HUdpzqoUu3FmuFtw7YxG0rEXDaAZZB2lg4UWOtuSTYRc5U/YT8AlTcE9js+kfu
ikDRAoFtebZqL/gihyu4tjT86SH8xzpBt2VXHClPZ4+CQuIntnKwJ9UNVHPy4jF0SSTvyDAB/9+/
q6DioZJlwH+AAOcWPXZwtvwMQkJRnDLHQA7K5sF1s3XnEM52mvRc1WhKPXOt5qHQOxeUFW7skQxT
7WcJ/RVzR+bZ2H+tr7qtLdzp+Nd/ekd03mUegxs1ya89n1WZb6WbFna+2WmjhvbAWL4e1yYLYJOx
vKzjFTeXYNIzNnF5cvOkjyDfKL494Wxot/f2Ih5nD4E2F+JXHYZ715n28dQ8mamcfqmC8XNsA2XE
s6a6CzLx3ag7PFxofK+8mu1hZMT8uDBu3URdZp/5tD8AV7wh8/uJemuBRjwtH12Vb7BpNpAXIqL/
ABiEdFzMG7bzROfTG6TWc8HA5dbEZ+BmmpBW87fOJp2urUCwNko7e0cXn9Sr0cUnmervPI4OI2YD
O+2DBxWM1qqMzS4d0/bCl3jPjMzLFzce/DfLbkB3+OYr6mGMF9kSHlqq7S0tVEbsaOuEJ8X3uirK
MOIjZky57fDFMa8rxziu9p7Vq+BxqqqIlNCYqBF8XcG87zx4MzioZsMrErQgoofQkl+pN6UAT4p8
vDnIp9pl1nBbt+7sCQ/goehyGnrPL3W0kVlPX6BChJyQXLxhYLpTxSQCRbN3l4O6Vtu2IQ5jnWkC
ebfu1AbhWeaiq1ZKOhIQgX+D1bjjaKxzWGMOvCTDGAYHgA3gQjyBxCCRi1/e22OK52BqLFcd+Xjz
5WCPjrNsEtPzfYdhi2wMzQhbWNQc6bRTbe+Uj1TMJn3pq7nCIGpwz+2CUfDPmVMIF4Wl4n7jNp0F
fksmd9qLk35nZNxl0F88DBQqicicUbpU7l1tL7P7XLqTts8kmHfVwcqrZTpEtV827Q2zxjFB2PBQ
/x4DoE9Xr3OL+r7ELC5hVAwddhy3SbtlFRMXJe7jAGbsgT8ZtF2is+ps9xE6WFe3l9TTdFhOWM4n
X9VciV7ZXXiGl36nYZUI3JQNctUhhufoaoKziW3JukMNb3ldVYw3rqXV6AM6sum283lre7S9K2Kw
442e2F6m1J0PSyrzI7u4v0jj37lSabIowM8t4esXDm9iJ73gLLH3HOosDvbIFW7Kj4lZDqCcfe2o
ZZstmVoj3PfWdhtTG0lvOmYdqCt9W77Phr0W/n+AMUNUiB078+RXIh1UvYzVsl91l2eYcSZESXT5
WoMkSw215aj7+U5q+BMyyHkW/M5tzwTyMQjKqiB+qA10fydHxr4MceHThkgMgKqciw3PMpV73cnu
5bZW2YGzDH4ZbDc85m4EXEiU83bQ/l2alOUXPKkZdmXsPI5dPuX7KSqJBxFLelws65lYVzQ/PjnC
yDMCBjlViJm46pL13MbdTqSDc8o5ItqToSHbO0P1U6WiIEImaZ8d7dDVMJDz+ElumaFG6d8xH9pz
xvrkN9yfaWNVwE566cl1FZJgjaxZ8DudceRt5cx4a9GWd1g6Nz9JOzHXkE71StBAtY4d992TC8wK
NrXOV8UUgcVZeAPgp978WrJofctKVz2WdvjLnRjsTHYdbWszJo9JMjRmW0bztQZuxsmgqnXoyAY0
pw4Z1vfRpYyHCU/GTX1tzWT1ZrIDNaXjvtpHQQlLDS3sHoOiurMn2T24iTWsQiaUdN++A+Xsdtq1
2ZttJe45bIYvXTrVFqnfMcwTczebNoCV4/YPcR+6J+RFDRsm3XyGeZknG7slC67U8jYjLUCo7dgm
QrLx2yTfwLTxvgaRpQNoLUho266secLKKZg/W5jY+IcT4dD2F/k1ZnH3K/Pm/tdURVwTLp4h/qR7
116Cy+CyGaLAkAvkChbRMNiX8mGiFNl1oEe/Pb/tHqEFdVehh1MBrRXnTICdgIECUysQLgyK7MLH
pFOqxf3I2gWCA0DJratm+QB6zsIzgw5gFSGuXNb2UJT7urCqbYBQB0yOtWS/sySIdgKjSkJkgUlZ
wTZwBb0If2ndGObEGZg2UTrnJWNmiH0WnktWY76aGt9iuj+lQEF0FG0cUpqfXUvSDqCo3LOQjFnq
ZYmzzyqHnj0UlbVOJzKJF89q71Mx6q9wLtyHohx/BpiwJGm0y5GeJl2HKunzjVsL6yiBkh3bgELU
L2P/bMM3Y2EMrtBrsdDj/0+8RwNk/aNBLh9vkrGFVkUK5JNMJyoPbL3bZZHRAwOcCHdLchj95UD/
lu86C5peY5knNCHiZQ5k/6jZilG+5mrH8488IrbAZFe5+94BvaFzS3zQST5P4soYFT4lOQoA3G3V
MdZjfGhA7RyGImRCl8ebIrLUiVf2CMJ0+UBNx1Q7ZfZoFYF+FF7SbTLKfjrariifB3eyf03YYx78
Mico2XUy5jgkDjgmfiuD23zVrutiP/g2pCGFtgA5XraOKfDp7TrnUJKssU+ycrguzQAFpa4Snv8s
/nGnpPuuS/lDzua01u0wfI6FEz60ymu7VTOgQA27gb+HnR7LbrO2WImvo8nJKGzg+c1ht4sqe1yx
3N55rTiYRI5HH0MC01L/5DhTC5cRuE+s5g/c+cUWIclrXZd/fMxiHCb1yp7xRfjSulN+TC7huKAX
TBxBTdQG4Kxsp+53or7VNwITmpwl5DbmdHcl3Xi3Wkz2xChcno1VPY1UzmME82ejOtoJMbCOvGWU
nzDH8bD6My1zWos5O3e6zXfxOKZndB49HwRnYgzi8q6smWFV4/K8WJMiISImAYWHeF1NHVIqPDzp
4L2EVvFVoxfb4Q1KNywE4ULl9mtvlwdG7cUJ/v3vprO7bcTv5kco7iOC5XNvHbjz6xI1k71q8gnJ
YN1Bjl/lhqx7sdTxe1InNQPLcM75CrvgrMQWVmyihMZgmLjJVq0vxbkStNVqnMSL6Zr+5AzTfE65
nlc6G8pDzDSNIbzpLtgeGCiFABpZE2dnoIdynSHUfIjInNySk3RHNIe1Z6ZIE0LbtZaRi/IvHq11
QZLhS27hdys5VLeyqn0McgiMvMUptrMAA9kwe7lP7YBZsFUzEsztDrJGGJ97qbkF/dR/spJwvlvm
oX0FhjN91kwqf4GZPM6zOKl5sJzNWCgF/h4uba9/54NfX4fBj89BUecnWFL2odWie00iWG66taI7
lbY4M6vROucCOC+5cNgcQTuiVy6sCwovkWw5z9g6sCZj6ZPKtd8X9aEBOL2Ko1vNqJacF9Qtt3Ml
453jCB90Uun31yGQ4iHKWVukNP4vjWiiK+xTTnabWZiTEmKPcagCguw0n5Hbybuu4jqErTeqQ9io
AGMjLKjezP1X3LPlrxBVr2juOJ5r5xwYWq/7mTH3UzqR6cl2I23t9cio9yRGRo23kpENEOyApLXL
TWKFZs/MxD6FE5S/LOEnkBoBVjEx2dyVVdedAmNiCH/zHJ1U2ee3Jbf6PXPSmANvdfysVVml66Kp
zSYLu25mkynUYSahe13nUDxn5GqHOpx74joNb1vua/2eaEpMZh8R/s3RGstuxeTOOhstvFPKTMVZ
u0MbvnqpY/0FqA3/SFOTwVzyrNfGD7rHyfPEq8wH517LUJ+Wfnkv2qi+N7RYj27h6xNgOvUkasJL
4E/f+FVhO2jG6M5SryeWYxtXjnT2lpnvGe1XW5/G0FqNjPHVsQokp3wwpjbz61QTiCn6VK+DoLeG
tfKbG0JMZsM2dpYE1m9f/nXLJGanIrgLoohNQ99bPDbg7woe+VxZGKIg4784zex7K1RxTrTJVYtB
P7C7c0+y6p4DjZqt8hc0YPSNE5Lf0N51PaTUFYv2ZzQMhnn2oPD00S28QCT0WQihjFsnwo0gL2Vh
gYDG1vabh6aC4qkI0lMkZbKmIw9cQNQMGqymzvuVyYihw3Q9+mqVjY09r21vSH+sHktv6YTItJqs
PDmutL/cbmpPfbxwPvgumKzExSsbswNMq1Heq0kk786yfGVGRmzk2X2XPucY9GeApqF5cMl32IWN
mG60r1uX7KlvL5qOwPOSVRsX9yoElctDzjTR5M46V9mIMMmPtq0BsL1JmqYG71118uKjmEq3iNA4
9ai2D3Yi2lXuYJdmrwT9LHUStbcxm8FQm2vFzxSIEAlS5K3GIPzDGC/f6VbuO9+fALHK7r4qRo0N
trRYX2FRQJINONlG3VJoP95ls66PDk3D2jXRnzi8hRohptzXrd2/AxRMj7FKyLSr+lYfGEeBKEgQ
QtDsQvNqTXrl942OCD3euTQFTFI5qXG3YMTZkQ7H8HjhQxJZ32wWthgCLNtSv8CCtOQmqKfI5n/K
+8Wzl2sUNy5T+TkVy4lzlR1tyPaYCoqhF/tRj2XQqubhi7ZA5Itjl0pqdP6fte04pFkg163FxAyJ
Cg1JehgD19Ub35rGbYqwZMf4T8DUnbyniTXjDgsF+6HQQ4Rl/N+j6/uCy//29Dl+eKDD6n8tMp8O
tttUFA4R9F/ZieaXO/gsVBvlhb+0L9AKhnqu73uAKefJIv5qRdGXsPOiX04Ha9yIEd+57XA4d6rg
M5RqOeYMYP8fSux/hIb/Z8klKp3AIsrVjeh9o3+RfyvMm96o1T/l9EukZ0PSdhAUKwbziHo8SgTO
rFvX2YfJcZ6i/pNlfcgiuO80BpmYLvgACgqmTWskAldOQ3MFth5RjRUG2s7Su4NzAxpn4qfuZ5Yz
5aDq6X/rh/9Lxr//H0vff3T0/c/9j3r4rH+6f3UH/jf0/VHU3/Ly/u/Wv/vPPz/fCu/fv33/VP/2
oHT/8x9dgP/8+n9GXLgYAbE64AQMb8r5W4QiyqL+f/w7ERc375cd3xTazPZuQaj/xJB5YMj+8fT4
CKVjy7kZ9P6PEdAi4sLB+Wk59F1u+F/zAf6L/RjLgEOqX2Tb9MR4Ahn2/md9sDUHrcOqsFoLcimi
gzVncP1n5ydvHhD0wWIoQH51N3l79Nvuml+sxI9BMAWfC8Prvcz0N87ehhp1uN7yBmushL46uCyX
ZzZFqME/3FSwiy3tfZTYjzZICNdvrz4vbcM44qKmPvvrS9ShWrfHEnFDjqzOMt2Dqv66CKfqht6f
QUWcP/O6qMuSnSyyoueyfi7BpkHlZBZRcCsJxSjKY1+oEBplJHyVUb1XQXFJTb+JbcM81yiHkb5Y
7rM5j2/KJqbsvKqwQ+hwesnqRL+19XLfl0y+pizdL3OAmELsikBSXSDOGpR0t7QI5cYoFVxwWjv3
IesfS5bHGnFg3SfHQVevJEfFDPq4X3Lvj9vzC0zgH8L5SYtLp9qfOAYkSK0MfFsjo+2RVLXDXR2q
bzCi320kDg25rQhQ6/dwtLZ1lNsvtLSMVtKbOFN6z64tJG5njv5aM+Qx07vG4k3wz0tbNj9uJsY7
UcmXUoUfC5t9vzbpjkLnW5oauAD6UjOLRxQlZyXZfBh2WIwkaaSSuoofUmzT6G1ksRuafDM1P4m2
Nl3zV1l6l/dh91OTcrFpk8xArmzvF77YrursBTdMsHK9ztqGA0OJXrdQIh35HUJKWQVTET5lTvWS
6acKoQs6RLQqPbkbz/QLIXCN7iV03E+gu6vKu8n/WW0U5H0y4SD+hNFCvXYpTVZ+xD6FcBKglE5/
IQXW24xzP+7zerS3iQ08tmtSKI+EYWS6AoJelEwIgOJGLTd4E9YxBJbK3psJO5chhebGF2+3jiUi
dFzoviwUsiszZb/nnCfaFSPXzBReuWS2Jh2js4hEtO1xC6T8wFvbWZyV41pokIHrk9GK8hFC5xfs
yuNkI2AoGQomefQQzstliGCvYQ3Zz60PfI0GeiqQpgTosYscMLeuGcEMUNuoC79UKKON1zM51rT0
1NU64cdiKf3hRN1HmAnFmCFOi4I5tx72iXnMVEj8Uvc+VS5jA0CmRJ+c58Td85hvtEVMjBcWL8TK
z7wfVftFbAYqILUEm9QX3ofIbkN/5RECJp5tBkE9I05YOMDre1Q2Dp+AEPXVVxf0px+KzXUSN9R8
u2J5H0pnE2dA9ZP6aBdcT50Iswc/Wx47NKiHJLKTS6EPnsW7FA/LcZb5Fu5vzcJC/TDMrJi9iHkb
dmSfu/HvNLTWFm+u7XNd5vkH9TKHFCzsFR8KtbFVemgu3E3Z39jPnplpVOfm4ONZubq1H+6VadIN
gNZqjxPzuZLBdkBBbrLsIA2VigXHyFvc+5iY1wfMkp/EtIQPWcPUPFEPUZl6q7rijw5SiEU3TjE9
TYKpIHVcsMyEghSsqp+GpSXHpxDNSiqvvGO/k6y0zysW3wBDqXtUzOdXhA38aeF9DIB7drgL9kEM
9UVi+0N0aEf8W/Nndthdo6rvV5X1M+oc5WR2zfg2DuVMLeGYz/i2/mIbS+H5v9g7k+W6kS3L/kpZ
zREGOOBopre/7EmRlMQJjJJC6BsHHO3X14IUmU+8VJCmnKVZ2ZuEvQgJuAC8O2fvtXvzGj/SxrGM
8zAmqjXBDxDQBcEqNayiEjK3Ye2NYHyylIXcC0tYjH1CH1St+FYERpM0h03vtMNHP50v0kGxJaHJ
jIrOOxtD9cke4705G6SBpNMdDEpea2Yc3JJ9E/9vcl5WgqrkOGC1Qt+eZ8aFj7i8lWrYoCWcn8zM
ONO29zQVBXWMKKFbWZJVIwtwQ3r6bCXeRurxIsqNnmbb+DWIaMM41S5ic+0jYTfiGMBsTihNU8lD
pNubpBtQibVM9HXX3y9hGwMlvtp9impQ2zG07EvP3Xuz8WmMPRtu3HxQxogypX32lb/Xqr+HtAmb
efxoVEG/NdX4eeqwBibEv0w0RpJIbebYCC4jjzyk3KHjbvh6Mydspce+5OxGAW4ry7L8WvWgnkNO
dQzX4TlZQMx+MN8ux9GNZ/Vbnvp3i47Beagwklee+NpyPF+50eMQTeklCO3xKVFZsXNT92NJTxjW
UXjj9vdohp0zVEVqFaopOQtr14PurPSNP8QfnCJ2d2aCxmQKovI4BuCBcryxlREF25KOJapydY07
i7/tC9JpKOtR8dkLEOJ73ueyrPu9k3Tuzp+3HBf7YC1ab2OYyRXxEDco2s+Tyv0e1YoqlktkRkka
MNl1IUrpINlkaY+/p+6/1skkV7TX0S6Z8UPkaVqkrvt1wii0QwPlfDBNNMGRw4raWRNbA/or0THT
RCvbyGoe6EQDDilRZVV1LTG4eAmxS3xpgRPXj5bl6EsyZLobiq39ak4KdeWGWXM3xqlxFRE9d6w4
M99Ggx9/D4XOL7Q7lTeKjMH4HJ1suw+ob3+KrZHDrQvS+cJqFyA955+PNceJY6DqeU3b1v4SINVD
/Jg0bCkyY91OI18rRhyrQQlP86j7GPlR9dwoagTKDkKo2pQ92ng0t5jZszu/r/QmKk3E/ybFpAO1
wPwum0NxDXg1Oct72M8/IoPyRh66RNe7IDEXSW9ctd8Dv4JDRDQhlecwe3addCQDoZVnTlG017po
qD8TmmRQtviWsfNnjinUfdBB8WaiYNpdsv3cadioMh1uTc7y2wHt6dduHMJ51VJcOqolTipFwQeQ
VbTlpTnE9bmdcZqlzm5ek3sUn5EzbTCvN42+kUWiLs3WJdIqz3eye5b+SGpMwOJUFhr6fxVfFyLu
rsfUlxkqDXptG2orze0wBuT+LHzpsROS1nA8EM3iOsNVkNKhQ3TUroM5ic4MYoGCVZrgQKvScCTU
IJHVtssT95Meo/E6ztQzIDaS0CY9fKE6DG/IEOAXoonsiqS0h3RDqcS9c5ccNuGFi7aHLZ0eMvk5
UwK3BLMiTc7EmPfIvZNz/OMoFqur0MvOw6XjGW6QwqyD9rm3EGF0KLRzxHrG5G6GzD33aLoHpciP
pe71AxaWq5xHLP3hKS3yc2OyWajz4SiaIb3uukJuPA2rrItIB6vljwerIcWb+1CQBK0bCsCxNzKp
iLNaD+VqaDK05SmqcV3depwTz+scYX7e3nUkIdi9BIOz0MJzVok57ob9kObf3NES62708ocp7B9b
vGNr+Ll00infbLsiRuBSRkBggvMqssqdwlt8bQTVZVX4B991HlSWdQF7K/VhxLuZ9e5tEJ8PgkE4
hwalROpDbUkGhQOpfRFz74g4Qtig12ZzaVUZ+9Ah3EC4q3mqWMRb26gepEFno8LqJqZjR6WyNr1d
ndfJPjSSuyEiXmBwI3rqg3lWJOHjjCJ/49UajcXkFmcYztxV31UBGr6uoAgf7p0M+4KMH223gVA+
MFfWsYXRpyunTxwqPrFIn6cu6V+dlgfhf1cYuK897BHw3ls+ff7bZ6P0XWq+rBLJ0G4Wc2rj6q/U
I+ezLrgfs+iC4tGusEkAD8Z2IJ/IXNmJpDIzEnxc0BdA0Yal+OMYlES9sBeEU7ThXHcjRhKkTY40
RaWuQ3848zRFsqU39jf1Gfx8lJUUpfKVrx+tWBkgw7JLIJ8zedQhCrfoUrYP9iJhCJL+0tQZRer5
zEa7ipQ4X7qb2YdAksQT6LNJccog4WiD0+YstybWRxMoSf83IlF4fOP4lFHop4E4n1uUUNmNoY32
+Yw6HaCdamL4wEVP8VuWZ07P3pu1y4gI52EQo0hHtdU2IwsDf4WBOBlBgrUuS/eqxe8YANBrZ58G
CZZ5M9C7iLhkVH2pfdFMCk3HjzPzH5UX/reFXgqbA/K/Fwbun8v5lAn044/8rAU4nPg58i9xkpwo
BBig/64FBH/ZAq44si+ABYtb+79rAYb5V+CDCA/AmVBCwEy0HNL/qQYYlvWXRx6EQ2ywEDYUMf9P
uEAvKQJLGQDkhrdQE8yAME55Qvjok0xEJFKkmH/HrNgGbFN3iSrH6D1nOlWF/5TIluuQhU05IPAo
jLjylFYwBe6kihDPG5F+KWANuuVfnXmuPgLtGd5hFrz+TZ5l87A9dwFmyR8VkF/oAZlogorGI3WM
SXjbslY1ATdd/k4q7kvmw89fhL1Z4kIH2w286WUdJW7toIB7xC+aDHErW4LYoV0m8XXmz3GNht8s
3vldL6kdXBESC7g4wDNAdsBInVwxwzDnq4aTYsrUzakhSeiI2KnD/JdG4+GXzxjT5RRV5a+o8/cu
Zr/8eQrZ5EBuDL4Bix30PheV/cDxhhgYCs9q9/bFXr2xQAha1oFE5kita6mY/cp7iFHmlZ3Eo2fX
yrhNa4Q8Ec6ed67ym58kbGH5uPBdQPSnZVqrmFzNfoZZu8axkiW23jeZR04D1bd3KBG/+0H2ci2M
6KDaqNm9+EFWktvdhDIO61ttHQm3kmsG9D/l2n91+//uKg6sEyYLPGbOKZ4nLzqZTxPA+6Z2rH3W
+RhRKYa/k79sL6/6xdjl7YC8QBlJcdt1vZO3IwwSR004DKssiv1607Sjm+PLp4ODPEn2qC+8Wfft
Zd1L9Rw1RjpdZB2yEZi2dUzI11w0zT1L6swJuA0UKQRjR/Irbp/8ciotv+fEEHaILCrkULQeNYkB
EAbAfzAbNZyMPJrsq2awou9Dm7Cj0zar6FoS2vTs5p4iOqe0E3IQZdHeBamp1BHYxkwXoKMWFjkS
V+Db3+vyi0+fCB8qsB4feBsAlpevl9kA44nh4CmdMtrTckK2FHhVfkvhGPtCT9pKrjuaa6MpOaQb
SfAOIeU3b97GaAVVx3bk8oG9vAHd9tDeBhJ7of5CehhQgZr28B6N/zcDxvYskxaJgCUhTqe4CHNr
D0A0W3WLJk30Qp7bnCM3psrcr28/0Vez6cINk6a1YKAomTsn003qSp1QW6U6iybpG+FXmV6V0qb2
5zZ28qGUhAhdvX3J3zxDoESszhAZLLhhJ8/QqMekSnwuaRGiTqUG7XWS+NM7y8TpVQQZHQulB4IW
NBs4Vy/fFIZTlMkWbtimBjy16WTSotj1Bg6Lf/ZzhEl2CavCsiCJ5bN4eaEmw1RIMa/AU+3GZ9ZM
jcFz2vHDn1/l54Zhwd/IU8BMNRI2GBsUj/yAPXvX1enGJjR1/cdXQW4c8GK4Csafk10JundHl6LD
5zq4xTl1d3SjPU6tt6+yPPpfR7FA97AsNxJMCjsxefLE0iDpVJQAfQ7aub5NkB9tjE5M36ziG9Gj
nCxisX37iliQT6/Jng0GDEvdcln3FG9PIRJYgtuq1UAR312jQy/xRxel0UFGt5Ly6HeB+9Hp+zDc
iFAVYs1Mo8nQlULt56LuqCWbucgPpLLqbtvD0PA3yo18jlpInwrkG/bgb9sh1f266YrpSwsyw8Mk
LxrQcShsv89qyKmfu7pBil05Tbpz7ZmSV0DXotkQNR7lZxJzRo1iN+05g9izb1GOEPAc8hnpUjl7
jl5Ptj18kMHoPEUYGqNdN8U0qHM0PHBcAxvLkChdcs81FTPc7U3YbPNBtX9PFnDCtTEI7N/AhSqi
ZmuP5nNg9ZzkRhZNcz0SfDasanwIn3JfufPWCmpCRx1f1dUmV1aD7tqPi3GVkqFGfVjg9V6R7Wph
8OiigdNvyTr2lI8WHh26XDXJtT3QJXjccbzrEpoblz724S/AiAz1EJgdxsFUD05kL/YiTurrxipT
cqmjkprSGYnhxEMoaVbeRxHHbswdwqpl3SvRhSWTJet9XCpgJxF9mfuZhWjxjLsEfrk9ElPMEEOJ
jlZ0vm+gOIBitKEkOXqHqAXWQaRLaX9FR06ot+H37hcdF/HwaGCdfqZJNwPx+FGnt+mD3AXQub+N
KE7HVVdQIuq71DG+1K453ztsSaBUIJkqDpVrDR8iX/bRsU6HitCUFDYPvuBAGQ/KJ9gdU3BifcJL
HD8ZU41LvQ5E/VmhVqbU2tLziTY4+Lxs54isjteqpFC/MkSBO0xZY+RTy4yh5K2F6pR9lpG3lWI9
NPonXfZm/eRlYCZI7XDCeJciJ5b7bq7taWe4OX4R1fa2QWs84rxKVyycsAEOqdg7seppPpiG92RU
Fjr/0k1nulVxxHceZLZ9l4PUoMSTukp/cyB3T1AYQ9s4+lIhUlBmHlGoDEyd7zKVzTc8dyv9KFjk
zK9gHnL9MDVV2x466uTpWtTGIucMJ+9TNMIX2UR9nX5AXpfYR8RkPFg6hqo/FthcHIgPiON3yBoy
G60EEjXQGQlJEMjMi4xnZjvp19bLR+Oqr8zUWyGzRFTsB0qnF8gSkeA5sdvXX1o4H2mEEIpmAogG
N54PkhFff1Mm6v0lC7XB5tCh1YLJjR70dgoGOgFhWYA6Q4QLuwWWiuw2GbHSxDd2yNhXsepIbcLl
qx4I9nPow+V1UZ4HY0+URR3MXrSVdkKAa9NH7IErp06KS5dzVHsZA04qym3geEPk7Fv8n67ctBxo
DSynaIv4xonwHSfSxqWDHlRSYjoL8D+kNJE8JHMRbrunqY/EsUgXuhBTTtziwmjIzMapXkutCIUI
ZfO5XeTl+u8mIfsNx68g5q3ytqMbLJFXcYPxOHtM/cwiam0Yk+u+z/HQ4cpw5spceZCCqHzPc6YG
AqFFg+nsfCb5kXo9WJ/nkMcKga0GwL6taxHcBxGrJigfqmmrYdLqcfR7fIcDrVHk7Pg8y0UQSOl7
cFw4Ak0BUGTtcEwgq8Kw6TI4tLR9yEsNVHuoIya0+YzjwsFY4jE3XZ673bdhxqhDMU91CK2yBCEr
FmjbJM21j8JLJ2Kfuq0ziujrWpk0OZK5AHjh9ymq85FMT5pipN9cGWPFki3tAe1QqiNZH1HeI3ZU
lU+1UQx2cJM70VxvKDxx9ym7FvKD27T4oEcKlnemG3GMAYmlQGvIEOlrJxzNPI23cVy7dY0wOzfn
8KwulxoVnxqQDTcvrjmRL2XBPkw+8He4JDlTH5s3WZO0GfkQyCnXNPEJjwJ5PPjrIfVj6wjHdSzh
slQ+EBYbIoVtDMWnaoq8cG3hdfpbK+VRSB4EysR8DkkRYtIpkzO78sMvhu/BXKs5SZBDnnrEDdS9
UX8xBLxBwn9j7DhWCs4B2ZEyj9qySEUPpdFfGgO+hr0mphAZWeSHy2ApgnznMas8ag/N18ZMG3E/
jiVnyNrq0Xo1BBx3MCJcxyLncnafa5ZOVASmSMx1TLmZCHSNDWS2LUW3ANXcSrSchNBz07ulvWNh
ufTYjRO4ENN7S1w9nDM44MvQFawvndRLCPDuzM7c4gOmOxabigJcVft03MamwNlraxk9kKYr5boo
h4ZQkbFy4r+TijHywG3K6ogfy8v5gIxUfprjya2JUDHhuyetpuJXWJ7KcVR0OH27UsThk8Mf6zZW
q7z6aLUW4YRN488D7KLOkeueGDeJAtYU0YdudGS8tYvIL7FPiqFaY1fMzMs2M7x2kyDWAp7lG33L
Bwqz5MzHvuuRiqFIp6mEMjpE5kFlUqFOQrq4KQX7ixI/TXruM/Ek21EgGd0SbD3JJ9zhGW7UrJfZ
cCwa1uQdyMMpeexMR9FRoXcbbmk+yvAKQacuM2rbJXXzoPUULcugHFv/Vkaqbr6AF3Cb70Madnpf
2pksDlijFS4oJuYEv4YFHG7IcL+TPZqG1oHaVfzQZFGoeKvugIKl9cNqmydgswiyDAxiWKIpYUod
4kmv5kkTM6IctyDbLmlke5aSbVuusHcEA5SOJAqRdLslCyp7JxshsY0ZWowlDJIy5+x/KB0HNoA2
egJMC4GLnJBK/HdraUClgQc3DHsSmJlDE8VpEJNNxhrGIbliD5NUUX8mSe8tkU6zKZsAmc3ruAwG
uSL21CIkk9jtbc+2pQEBwbq171CLJ+t09KrvhFUQpusncfTgWUbDN8lMEZ77tte4O8Y+KljDrKsA
DXlLe7N3SXpVFIrUGoNK6Gws7KQPsWkN9ma2W4kUJkc0vgXHvTxfpMePpKgzRvwc0+IKJJ0x71gb
iEHNEwNjQqNBIERGSMEwnnp7W1HA79a9JN6+a3sD0bby3Q3EGfe7z0sjIkTNebXVrgu1qA9FCNck
pGgwfkd6LT8DfHFp1sbjaOzNkP0ncCF/mlZ9RLtpO7D1+4j8VX5NJCSji6zumOXpXdOuQmc4Tmf2
UHboHPDhIf8hv3NVyKSkBSUtP0PZGRMS0tVt8JASjFeusEdhq2jhUX9KO498JOgcHfvPsRHFzig7
j4oD0cV0Xwu7OUYosrDnNxZq8bzxONR7RU43pu3RWa40WnF8a0bHSIdrJO9zmDBfyNYe0r3Cg0GF
iRnVhHZBfAHyRMMFaRn4o3/rldR1dm7Ut96VLFPWQCsbyYPuoFjSkBPqDBc6psPKrqx7V1c1cXhz
Vj73YAN5PpqexbIQNwaiSdUIfo9DsY7uXLYYfv0SeaZUGMIUznx07XS3YQ4UBD60XVV/aoZsnGlt
zUj1kzILpnXiN8gMibAh+9gilhbpEuss5VPPb2/BIPeE0/UdrTO/jC26cq2FnaXnmxQr5NLOY03a
erBmt5aT0l00+Ara2swhzPcjp5cqmW7fPkotOP2XpzcOhsLmcOgC/4Zpf3JGNCWbU2uGfWIQYlgQ
RJxiFzF1GE4I7JHN7JJYG8F+qkNn3ngJSdKrLpunm9nSNCJVhqwcDwyTCb4riGR7fywAADpwHaqb
3JRWeef0bQ9qjRMbARc4zsQxwljyWVdYl7YILBLgGW4cJesCZQsKjMp1P7umH3v31uzZR6lBkyPw
qKNHR6TjYzrbYXANh9Uy92nGd7E3wtAI0A874DSLZuj6z28/o9ePaEkYkQGLFWUVaZ4UVWIV12FU
yhIQm2U9GO4cHuhcCehyeKQe0Oh0929f8LRgRJ1Q+MATYfearrCXbsevddx+SnGi4zNiO2bmX2ej
KTYcOtgng+iy3qkR/OZaDjUjOiQO8GWS4l5eK3PRKuVOAs4L+95WqdLfgVDAUuhm5TvH9teHdpzs
/lIEXeLikGG+vFRQhklLxGm9Cv36U5Bk0+XkJ807z+71RTA5OT/6REvX5xSgn6qgUG4/sjGJu/R7
kYr4pinq4fj2G/rdVTxyJcxlzLiQ5F/+lAJtcmJzyFnFQd4fLKyAa8ssi/3bV7Fev5zl76ek4vmB
kKZ3chniJ7GytYv2gZdEhigF5HGRKLkAp1q022u/m0B9tXnqeD1aOFeYH1LOcvOWMzs0NzFNjrhg
aVLucUJV4h1jK8q8dejBjti8fbO/eyRLMjBFQHpq1qK8/fWjtYPagLm/PHhP39m1ZRxbo/Leaaf8
9iKC8BgKqZTST8uAVh/0QteoGN2Wcwgb2xpX91RDcHqnNP3qyS8IdD5Tumx03ILTAlNWer1qdIQK
w9WYziCCgLpAXkqIJyr8Px2DVOjk0mtbehCmOO1IxXNH5QrW0YoKUrOdcwPfWec/NqIy33lJr2p1
TGCOR83MdBBWUvF++ZKE03hwkqYOkG3UrYDaDUeWs/QayWV0GeJGxBUUmH867pdZk4g9yuxLD+c0
ciHym060Pt0DxBDhBoJFtRMOn/OP7++PuuL/GpLzQlH/v613jrdN8KL+vXu+5HqjqP8/l88vYnj+
+XM/W+iG8xd9Do+cgh89ZETrLGM/9fT8K+IbqKtz+OKr5zVxtX8E9dL5i1GLBB+sCgD5pU3+Xy10
/pUJ70Z6ktI8JdjA+pMO+steELJ10zTpioGh9lyHue5k+miqoRKzjmBbe2l40OHziCMXYB+FB43N
CIpcyt4iiH+o394b7Msm5z8l7B8Xt7By2R7CV36KucwGv7S6TTzVOJVtdMVRk64rkAnt0UA5R2Gg
Do+QmXIQsYOrz6Cg9xiznWyddIm1z82hBbVCCM26KjKKldJBM9S6GSfQgf+TzcSnfioAysawN895
uphP6BXB38nCG0rl49dhMKoRgx+w2KI1w23USP2x4VA9Ueop9IGkQPEtoahLDam1+3iXYFWlrJKQ
SejnU40cuZkuwjAObvHQJU96dmLqpwC3iaGIhvER9v7OJTz12TDZvyIZ0F2yRuW85MIqZ143YjkJ
aUte+tDFnJ+P9v+Pyv8rltyyfx+TH/rn/Mtz8+1Xf8uPP/JzONr2X8vqsmzzbNP06Dn912i0FndL
YNK/Y7b0fcdjDv9nMPrmX8tgs5fN6NJAXhr8/+hZPIb3kndimTKQS0tT/M8H49KjdoATLAsf2o/l
Dl+OB8MYuzlrTWtxbAzXFngUTNyG4NhTjUXgX1hKUbiGCYQPoMISoC/A/1jex18e2M3P8ferduJH
fPB/huXP22BaoelHCcDxPZ7Rr8NyEfi2wVRwG8CDszWBu05wJFVxBuGcDOET3Wl6JalX55865Qoq
+U2QTNvUzeR06GoVXjs8e+cYRjbKZofi95mbNWjOzUlBvk09mH0379zzyx0Kaeu082yC5wVUMd6j
vazAv0wlaToHFmGq9taP+wW1WE77JPQ0wByzhvUq5FZnYXzXQn3YGl3qHjHCIkVRuJopMLSrJg2V
B+ky9N9N7Fnyf359nMutcW9kd0nq9DzUl7fWmTw6C7r2VlK+QLNJjTKYonQ7xna/GFhv03mp17cE
58KPtw7JTHE2tzrSAd9+SKwZr2/EZcFhEVo6hie7kGxQarJUDOV1DoD+EGdR/j01Rn4jlTHsCEZh
ngrnmTziGXTP29d+uQP6+X5YsnBsWVgNmfNfPoQmTGbLDz3eD5stbA39iGEh6VJzl/X+SGhsLZFo
VPQZNm9f2PrN4ycsiUWZDVjgEi/y8sotsC1z8Gt7C4Te3sLp5uRv+MI/tH661Gs57h+pxgysNB0O
z26yVlM3FrcsFcF7O86TeIvlMUhPCEzwEv8ag/zkM3VxV8qZneiW1o02dwnwrIaIXZuyfkV7Tmwi
XVbpWZOSc7ae3TF/rq3ZIgqzVtHzOw/m9SthxUcEQh0CgYRwT4Y5TYNyDjOyLX3lYLelXqB2bGRC
ePwZIeGDm4efgfsEQEHq/CpxwumhNxJadtIkY7c0KTT3U/25cQi5HdNEIvM34oOadfjx7Tt9/d3+
mBctitImGyXn5A3qJJVRYg5k0U7xYnTi7LZW7ogHrYkuBV2xKxJDnQ/TVEfvnHtefzw26wGVAJ4T
h1vLPflsKzWHfaMwRvuwfnaWABy0rroA19FAcvbnpGjFR6vL5++wg8bDWBEvC/ws2WVA5N4RzSwb
xZfDlzvwsejyDfn0/H/c6y9TXIe3ETc+OmWVJFjO6IsQ/juBHY8vtJ3Pd2URlNOZYIa+nifHF8eg
V7QgNWa1YKN9azE2AR09L5Vh9R+JmYbJjItq1zYzLvy56hpyrc3JujCAz0zUzqlw71uK6chavDwP
cNcDIXlnTno9Itgcs8YwOi2LWfL0rI2vx5WJlZFwLLU+9N3QHaySGuEQD1Dm4ZftkI8vFHCRfh37
3jj41ti/N0cvM9+LKZqb4MDPHh21xvIPL+cIpuQogR/Q7QSibXplWi0cEzO1LnFnPJAH816c4m9e
Jour7VHMYOfLfuPkinYHj8siGGg3OtPwGVxZtcsoCN0L6KNIIhJk82yCxws1V/UFoRrm2SSxkkqh
PejOxbdWjPljP7skOE8ifQR9EW29Xp7H1oS4LKaDf5A0k3soIAQiIA/XIAdtw/v69tD8Eff78snx
O1x2Rqy9CK1Ozw+2YTuTn4X9TreYijcNDLmtW3XtJ8eI1HlFb4ii3cL+J5bkUGO8JOV24Yu3NTy+
Bo8JmCYoHcK9c1j2tjKR5H1k8BrCzF4cfNQg377jH+Wukzteagv2Mve5CE+W9eLXYRTQpIJgOuxQ
oybfbZGTzV0N3bWc8uk2DmNxEAyYI37Q4s4zhq9BWQUXosIH0UbKJXaIcLYLP4RFUPmuvhaVTf6S
AQtpNYbz9HGuRgfMBDkj6agJXDCyY9+El4ad0lIfPJZYjEL91WjN2Tt7oNcf8TKMLKYI1llqDSc/
TGh8Y2lp9bCwzAlrH6KcHjTWNTu56RjS3d+//SRfXw8n+KIPQ+pEkcE+WT9khyqNrvi4E/QrP8Gb
+8amI6GJ3wxfsNDpbP3H1wOeSHYk68ByLD65XlP3hZZZN+woZzoPPmbqv4159M4l0gkorkq+M+Ge
ZKWxWCNqhTYqqdBTIRLmyQMFFVb6kRlNWCArue5sD9OfqooPQ5LBi5h678qIWXcUqpGtM3gWG+Gu
RNVIt9G66fDa3NvagZ2hR/eddenlqf2fO5O4/hFV2z4D6+U3PGgIIy2YtF2ALXIfToH1GIU0h1DX
dFej9oMt/Abrb617WtuibN+pLP3u8kgP2cmxm2Xsn0xelSJkQbTVtJtxBj6YRm09yQADp1P4eqtb
bW9GQ3/zW1mfYYN7rxh5Up79+esXdR0MApOywemH5/satiCn5h04bbRoaM7kfePUap2racZFOLf3
QV96NzryjqRPOsfG9Ppre5L001IEAWgL6tBY0ezR+6Qro4e3v9NXTwcV45KKbGN94KDpL9uZXyYY
N++SoTAVEEm2AofGScV1FVXxBV0xBUPM/uoPhbqLGVW7Mm/ND29f/fWWhYI1/2NNXSo7DNGXl09a
BWsuaO1dmkB1ujOqrnoYTDsYrtKWUUUbEHHVGrAJSVBtBm6SvnIFLcaKMwRsaav/eOvPDVHKCqhN
I1wPTk+19BE7BEaETIhxidrrNQZpCi/6Er738Nmz9EUHEvL49mP4zUugqoS4mTRrvpNTdWQxOyEy
PrjyGRo1DnpBD/9dynlPGpeHu3wovnpBaR00fuL9VBniH7fQv6rbl0rCyz0FboClNoCg1WHrutAy
fv0MxnhwRdy77o4cEBLGMg0he50BkCS2SoCDbBBZFccJFScRA/wnFyAQKrzg2iKopUwRrPHxhsU/
9dp/va+lXPLqvmid4FagIrnIwF/eV4IAS8Pw8XZhhiNssev2ch14HfQ51NEYM1GbArOZeDC4uiq3
sPdJ36IL6RPtHhEQ9KCXe+FPh8Cq5mBXZhOnB7s3TIBkcyw/JMmQJogSujnct4MgvKGM4SW/t3Fc
ioMv1vGf7iNOskQSmqSXvvwdTVXkVm1p6iGAjMPDUi3BOp6qxUzdxxNSyDJyXFJGWg0lgq71pkIb
aVICBEq7nSY96f2QRO21VfIn17Xp2WhGJ4xj79zp608RYzxVXpgpS8/+9PzvVa7OyV32SFjy8P/n
kzzqzvyoQOBeUm/MD76ypi9LHOdEytTu7XHwapFmg8MGzTUtDFecrZeb+2UycpqYJIok8XbBYBt3
ZMb1N24cmBcZvfKV2YTqHVn6CU2IyZkLMi+zNEiBzevU1UGBoQXZbnu7GEvyl9qwcd9w5t0YqWNe
oHR0qm3oyOHAmooGhEycbTZm1ZFIjxSoqi6uqtnLNgSStudgEeo9hVhlQL+jGlJEM7BOD1jhMLXs
r6ZEv7PFOIlu/XH3LPULwoZ9Bn2+k4U1js3UMLvE3JV84Vd2EwT3FgHPi1c1eixGzrzoI2OQYgD2
L1AMIReLJr2px9qjemSn/Q5kYlS+s2ddaD4n3zoyfwx1gYcrbIGSvHyLDSWTqp7teRc2Ud4SSdAD
klMirB8S1wmrjyMqFeAdiJPJ1hK9W22LrnEv9Gx7Z1qGuJENAwwC6om0uQR/H4W7AZnocD4oUIMr
u0l6eVHDpP6f3DjmMiZal7IHbr2XN86XgIyauNmd5Y8eutmggOKbdW5wA5s8/FxqBYQytPKS8qHd
wfRCGDg8dW1JxitLtb3YT3rI40lbWmglvMg7QNbDTzOay467tTp5G3sOcJe3h81vZu+lI4FXzWNy
ARN/0poYau3FE9o57IQm4pPItvSzzPxrC/XMbQmdZ4cgzXgiKsu4jXC43wP/T9dwvMqrVDOw//x2
lqMpzCV7kUGf9vC13XPqYM+/c71h2kWhDfhejMlZ5cr2MmwJENq0sXfmVwOoTeQ1V7k1F5f8w9ET
U/RO4PnrDZjEBcDoCIIljBz/4Mu3CoAxFQXqx52bkOxnhxPpKzT77wwnDpcyhDi3I1D9GjP/ReQ2
3cOIOGiDwBfhSTeRJZo2803lLLL5ts/f2bb/ZgbiBOQvtlPAokxCJ3cn8Jd7oGPmXRP2hnNZUb5e
BS4s2BtjbCBR53YSex+BMes9lv3B3Pk45QFcBBEboLwo4EnGyNSsS8r11JJD6dYuAFDfnNZGhov9
bBalXW1qT4Gmg4oTV0g3EraZJDfZ7z3q17sI2voYQjmH2BYTwMmPgVSa2QB4rR0xBJg1Y9FwDIUI
TFwhAGV0f/OlLdhHAPe4N3gmN3aTugfwD+0+y1nY3/4OxetFd2lXWmzipL30Jk92/i5vL0agae1i
8gvIqS7LK+JMPH+DtYeYDm1bW43vcl1imNqGYDipKLXmjV8gt0Ubbx60XtgtFnMFJ5OIJMMqtok/
yxqZE1xSgGfHe2jcexIdfVvE6ZMSaldFqf6SVGP6OS889/Ht3/SbOZ8jrODXWOhkyJVfXsEvS2ST
ZpORNe4CIpXWdWxl9qXbRNBByjx77r02XUWZqrfED080NsLg7yQavvAi4BK2U3ynzUy8s2P47S1x
wJLMcEtl7LRGkYLkExn9ll1Eoeiicdv6Ap8unGiJGkz01rR3Abh/CliVrpgXps3IJo5cIaKyZ37K
NfLCfzqK/7pvXN7sy+0WZTofXx6nGypkpzNQ39pqxAAX7gjOcD9O0GE3NIqqS/b0/Rayk/HgtF5x
ePvd/OZ7o+TLt0ZfjM4BW4qX7yaTad8VPmeHWKHtp/ApDqR6efu0LcY9EoriHLt29Slp0vS8bk33
+2Bnz7Hs5wVeKKt95uvm0siDrIR4VZ5L0bpXRoCzNZstfBxlELT7qgDDZaRGfsQeFN5XvUjvWWgu
WmNuvPfe7I+iwa/PEckJG9dF1EYxlxPK6S/KG7EsiaAnE9UEa5uAtHmjaRvcp4GYiO/ta1Kx/h9l
Z9YkJ5Jm0V+EGbvDawSx5p6p/QWTShI4OJs74MCvnxM9L11ZYyWbhzZrU6kqIwlwvuXec8GjJkXG
IdzXGejE9LI0I0LscKXl3CnoNBvs2sD2n1pwUEXmt2TJEvk6u/7jSlaYhR2O9Pbb4qnlgAkyOW3t
qs0eAWBYZHUbf4hAbH7JUfuwemnrT+CZ2V5P5bwfepBBmQPDswdARewhq+uBAM6cx6SGXr4OE7Vb
aJ9rkoqZP5fiZhMqw+VbhEcIr3otPaaada6ugWETfpihD2Fdaupmn8SDs0GBWmCpt/qWpDnEoVKX
PHTto/AV9oUVBuYLl04G+wpW8S89yaA6Othp6VznopjvZqqc/OzPxmpQ4LBh+QXJNrxQIdQvDHL0
b+n7Nt2t/HJZY9cNkOsUIv3HMkPOb2eGRzKqqlvQq+mCfbcQUrWfLKgLpMsROOBqgXLddcHq3E35
OHzJ87CP95jlSbLbHNtVuy53U4TswPUeq2bVEDXwWRGkEOG1MWSWgXFNMGVueSFC7BE6eErN6rhX
r2PHdqgh2cRZSRKJC2K8cfOTHcfeOwW1Ua9cPI5DXd8uVF4XMMUiUUMV62LxswGKATvt3x+xfwzg
uSE5zv2IqgKAAh3K3x+xfojB6HOkHxpPetfKrWF+Cs3z4g3yIdgaRZbZovqjx0scnWpQX+gfvT+0
6/+YtfEDECjeNi34tCl239Vbbqg3k9AxHlZC3S+qzsmWriKXMCP5WEy2vQRF/AbWVjJNLfRdQy7h
eRWpc2IpAhJ8BHyYTNL8+veL8757+t9PRY2TxDG7Cfdd99QPnP7DVuQHSK32l6oXyOeT0M/zVKgv
UaG647//vH/ULpxwdGq8YNG+ARP4jwHzv95FPXFxbaxnccCgmsI5y+urdkv1NZln2IwgXF5SUFWP
KNcI1Eb+DPuPCBraLE8uu7j2AMzOBL98gsffvEbwHd6ipjd234v4wW0mzghcZWKXzjCjQtd47p/u
Jky0714UqNtcdO/UGsiJKL/efZNpuEQ9KRf5ofdIyzyAu9XJZVBDDK9fjzhA47Usr7niQDsh8Nne
Bu6/W4L15qZHG3n2AXeesafaLgTKezNNLamHsvsqTWUFMPXmAlgOD5vXGvd7UdfU3XMrwYkNiMC7
TLr9+Em34Z2T46455cJGZPEao9u9rLsS5mCTwCHs/IkMqw1YwxcyWS0H32j69sTwDrto0buSnBFb
jIbIuSVXB/LiwO8WmEvG5xSVtt5XTQL+iv46zXxXkzbe6qKbL/U2Nz/6vpKEbRMkuB1yOokfYhpa
dV4Moe9ZnGoKRwX4zOxi6W3htYLCpXce6tb7rWY0BomP74uhnf7JAaHGDwxh9A/8ZTHf5FSUtFOI
4Ztru7UtREhCZkHxNUH0iN2p50FwJaKMat7s99BdG/8YLlXVcKRhqjxN8W3BhNKlLS5BSEjoPmZt
S6L0KCE5g9tX8JEwHGLVW7YIUqqSCSzjXqr2KhTA0odKN1NAsMTWnyyhiw++z9G+uv12u9b+a96l
FESrCSBmzrkK/+IASp6jKCUVlciNJguWFtvCRg9xxHkYnJmLDW9hMLbOOe82egn45DVZAQxqnyy8
oGUfRLUpdygkwyora9f/mkgnfTZVAYkbCy0wJl5FULry1mwfWjIbLWrOSD073Qgt1ann+QHQ0qj3
WKcMOrOYuCu1VBHcmE44xDxPTrwcDEotSPqW42AXlQyGicYLN/UmdCMfqfNFeV2SYj4JTxftG97N
oUFHr8zwAeXsZJ7JkWzn0wCkUB+ItnZ+Emk/e+RR8M48rJsJ40Oct8NHpxjT+QhJgpByMpy1OTIt
Jx+pnEOmZKOU+g7UHJlIag1jApP8ukQg0RlwbDsZp3Z4DmBLevtAru3HtGK6dL8kXIRM5LWr95Fb
TaeGRn/cSR0mZLCQujvfz3Pt8Q+ha2mmekWXHytHJtURQKl6xcspZ4jvcs2iZq7bZ+ONqPqrZMJ2
5C6e32bcjXXm20kUDziHSCDIt0W+tlMjcZZOCZEtvgm2/s3Z+tjuFM+mvUgtAlySoFic09JGoDLC
ZBKsx4D1VKQSiHw88IA3/NZBv5B7QNp7efLiec4sA/3mVx318KZc65bhtennmGUKf3844+dMF2Iz
ca7sfTmgccWWEuHXTfqaCGYGstsTtx5RSvh9yTYJS6WPhTOs4hgnGiGV8ZKeIKR84FCna6HJs+k3
C6KGlHtSdLJSCn3PF2nYs9fTcplqBwJ7nkiA/gRLi2cOlHnN2hErcTZvt1WMZQv6QVlf8/ZKjMmK
YiKrcvZ4bz70XlTjYS4oZY9eqPMt29YS081KiFYIO9EQZoIt3ov2MlzTt8ZMoXcluTZ6wyxof0Ya
1wurpxkSbBokAeZUC772jBmKLZvD9NHsBr3pr6EPqx83omqHw2xuoEnHIwB8x+uUHIkR8oe9uH5F
AJe1Wn6q7ZT8ssjaPt24FQPWrwhHihshC7gbVNuEeLRtEh2KtcVdU0+zgf8nyRrbBaKpfhCHYMfD
FnTmU8y6V58Qb1ii0BZn27K5gLd+Up1oyoOHq7l+LrljRlLf2n58IW43ZI4xtlSMi08QJ3Fty3I3
pLX6q/ISpzmMaRcR7iLJHn9xRzI2bJhT8SkI/pZtmzbxQ4kp/JvT1Kh4/ElyTnQgOIgc7j09HgbS
Cc/aFMLgap941Jlk2xSH9OiOuKqS8QVq7vhxM5qkBQOwo3pIh8r0h5F5gf8xDUz4m6sbtXcNDZZ/
MBRJnwjLc4hT8cPt3lpjfgWBNoybtznB+ySgVF4cZyPzfJOljl+LKCWeOAKn758WYlmG00JFPB8q
tWCnJMgcEztbO7IXiny5ECSrpks9Dd2bYQ7g7YJ4bNaHRTqGZFTUXPVROZ6dyWjcmjobxEiRlriG
TF/c3NsBlzJ+WT2XsSYvMxjBv+lkKcFXd1FW12R1nOV4C6rJiylxs7BNuIFLA8AzwDrWXh2q0z2Z
QJpr3279eFr9JrS7uHf9D7UgzuUNWh6v8knZVF+7ctrGc0ttSsU2Th/6VPV3rJ+Ll7XmGT1g0fOe
67KJv2D56pZT7SJ/f1g7kB4iMGB3TeMHxDzXm433GI4gUdUm5Igtww1DLb/LUrHPk1ZkY61Lar+q
I4l3G1yUGRXEnWsZi8byjpb+53Kacr0LtlQGd9wH8LeJbxhfLTl62z4WgmQhVHhKc+gvnjh4S0DS
IbuDpTsuXp/+KquE65L4AyNKzAI9Eb023HAr4tB+tRH2tQtREMvdNs92ypLb6QXhuOAtOFIR+Oga
oT7jy5YM39KJ2fdqkdRltSWS4FjV+DiPI38UnNUczimoh8q7wpcYukNrS/VpJb2ADADm3uuFNFu1
YoprbJNZNtNXibkx2Cc44KJLHm+oP+AsgH2c2hByEZf1sUZcmOxFE/gUP5RYd6voaNXmSpD0vWEO
c7GGx95dFzsbq88Ctus91g12s5vS05Ew4ZUB2cKA+ZrXCy/Clk0IVYFk4AXANn5FdgSOI46Amn9A
v2zdx4a1WXk3FVP8A+0a+Sdph7t4V2rdVswiCmAdrT+M38sxJKktmgJ+Gl3+9lUQW9Mf5pk8pn3S
bSbKws0aYJLBpnBMLsP6CnNxGw9qc5afGN/d74Io8YKnhc814KXZc7owYJoCNZ/ivrulbHdu8JKv
m0/eF1NuJH1soLwHp3IxA8ZF7Tz4BNpCKUxBC/IzUrc51zPUQbQ33S0iI1Eia4Z5xdW5Jsl1FJPj
nKtWcW1cryk+SqavO+ab9XS2sMuKBwIkkBz4TLWaPSZybLTViKrlwkxmuXRd4Y+v29L2DoSNIfwl
CLv3jtR8jvuCqUxgIiryOD8Cbx1fwpRF1IGEF+5USgqqIwLFKIeNySuIzO1WkEU8jCnpRH04ZshU
mzZbUMLO59bFLXPk1IAQqdUMkIQkWSJCBGG0yTm3ZKvu8ykIX4YhsCSxWojIY2SHaT9wkO+W2FrG
66oP+yyP+iS8YMKFXCAdTXRwmozOecKSPX5n8Ok+dDHhTzvgE7gii2Qz3XPRxFN+cvu4ZK3pBbW7
M5HXzLsACARtNWTio+ycZTslSo4MIIwpo1Peh3FzcFiLVhd+wTh/7SaciQjQ8u1hIMa2fAqTOdLI
+uAVnOrV934zdArsdemV6+xDt3cOswob/yDGG+ayMWn7KZTuKM7EH4Hb2WYZfK/pOvBnOWgIMsIC
Nv1oHUhjYM7DYjhjNcW+lA+e6DIedggOXVrsG/LiAoi6kiCWUn0vsMx+VCnpHZkfT7G7wzsz+M8p
UR4530thcGI7i/haV2GRPPd9S3hLn9ecQ0lflfNZDlNcfIHj5hbnyLbl0zg1/nDHCc4cRpT+8miT
5hZWasMedRsrwm0vlsFWx3orPJJvim2y91XIg0peO2OOJ9uHUl1kU8j84LNpeC4H4uxIqtaJv5sW
3bHXhghl78t0Ipx4IDaxQg6NvunUmSmmwDDSyYZu5UyVQdC8csujaJFIYtFchYp4Z1xKQK2B0hAz
CYWjzWbgYARsit7e+15OE8E72PMeIKXOOdOXIPk+ll0Xkdvndj+rXBUdRWPTX/LWG4pMVYzQz8DX
otchGPzuXIYIxg40LBjeyxZwEOYuYMCYthfCgMPR8kkWEdd2j0d8++HK+oYMwSh+RW8KwnnpKy6h
M/DKts2UAH1F4TTAPmgd5yBZAR+stwIXr7GQ/SpC0qHxcjqWDDviPM852UY/gsXSlS62TxBKjV2F
Xdlphl8LnuL80kk1dScC5ASN/gABY2e7TvYHx8mL5pg6c8vMEONpd0yEiHahGUy4JwLZOK9NO27T
tSbhfMCgGuoPt6fB7mEFTOO+skX/iX3l8OZxR8Mh3voKRn+12ICzOcFirQpasZ2byMrsai+U0A8M
hL+xW6Q8jCXKQOvdCHJwLeq7YSK8l3VjEFxHJZr44IZ9L69OlVp7HISKwixMUIDEnFx+pgSt1T3P
8/RMvF+SHCEztN+9ytTy1MvQre44e8cXSysRH0jqin4OrfWcInO3wH1L57C5kyP55My52z31idex
gAxcQQL55j7Khcob9LyGn9tVNvmQjmj9smTr2VcYl1bhwETfdL/jZTXtwRgv1yfp9AU8CMjpH8C5
9POFjVJ+3/SxjveV7+kwK5HBmiPoDPpZXUiVHEjyEVCVQcFUR0lmvJvlmLm/T6Ifon3iaU06uM+/
E9Q+v3QjICxRsPvhTzk58tMUNjO84KJf3pjbla966Ny/uCvq+lBSIQE7jvJ+u1DKj+Vj0Q+tJPl7
Vj+NR2JquAqcSGtMQMBOrGW3ZqGwZnnJqS3czPe7EZF0UzbAE7zBu2GAion8Xwo4cV9urZ/cC8Bj
zY4kbjDm0k+ZGWi8oFjLYT/d1CmUqU9BE6dEOY9rNVN5QGXKFsZ2ryGaLqDMM6l1HY9LDsA/NX7e
PFMF1fdtmDjTfQlB5JxSx/kPAYFiE9Vzk8pnMFWkfXazMy/QfHz7OhBnve6CsDAkwPNqER/Z8rT6
kKJGxJhROATNBcUyBE99vUanpZr6AL0i/JMzTwzZKOhADzlycl4CFC3bJfWJszp1GLniPfEauvhY
Qr+AJKqKnhKTII8yXfUKc68jeVuvN6sV5bXXXcNSA9XXKEg4nljknROx3KCHmilQoNw5fDTdBsmq
kiiT9l0VbCTfGVjQ7lq63+0oMIVOVDpXlEeuva5Lp0Joz1re38ZSBexh6a2HIfFV/JquTPiVF1vU
Kj2+qywSvRnvIqj8HVgynbOR2oqwy8LSs3e5iLGDht3kqSPm+tvYFxllLDC/zLDI+IuJu0PvJ2F/
6TqZ9hXpW54h2GUd6ku/1qm6i/rUZU6ethMTZ0KbXrTJneRI+EF00VboMavyfP5WbgwYjgMb/zWb
WAUMT2WXqu5DOkxO+hgoAXiGWbVg2I4Am9dkYr9q4nzhCw1ItOeWpS/pyhNxbUWhSL+YepG3z4lD
xXzRVZv7F7EC7IYY3vJOGTxTDudlu52Zjhq6lvKDhvmS1FOky12ME+7TQi+7HkYilL3D7PX9doR4
6xEQ3Nf596pKOAcXyJ0VOweU9wC/8uqNl0wcn9k9+9OZ28qdsK8wNrtzIhlAbs9n8aN02jjfx3le
rXs99Ev15EGlV1mzbd5fjcdUfq+Ats4veZ9LIn2jdmnPlZLRSdxYLZdtsbcm0YzqWoUt7CWPxQnx
I5u3fJHEjun90i2G96AqkA6kJXfrvvfKdG9bpgfZlKB/yaQI9ectLjH5cSZFoEnMwNnQRT3N64Sy
tjxqRHK8m6JlGh/HaUP1jrBmzKzfOfJhETPBkbxjk+EiNO3wU0sg2Kelq6vvASnlzY6s+bI4+1Wc
zMT1uvFwITPYB35hbPmF3dS4H4N45senyfphaxWxLy5d93Kl05nY4HVTfmiXLggyJlXlVaaQhTI5
lQHU62EgEk6QuVfuCreqHrDq5HeV0KK/dxtN454Pcx9eI14cX0c2phIouQ1/pEz8ikNT5TfYT8BU
5Oj3kGRumB/F+HirN6Z1jCeXuxQc3vbS10RzHEWLT2VvmMh/sVhD9R03puVAdsCDfg2Mbr54QF+g
XPKMhk/SqbZon4/rhLG56LqHunQanNSjX6H0iEt9VW3de1SFwwjOfjbMAmPoIRPfACOek5l7vC+L
6dQvYr0F3qgwqX7T2Hftqe8JKXiMlpUdbNvZ4MfcLi7UwchLHsuU/+yOj+YnJ09qPo8syppgVRU5
L0gAQ31idCQPbKghEiJCsO6Dt7nJmvGlUIgHwgleWoY9xIHaIv2FGG7yD4UFMHGG9MxycAZr9Fz2
0QpRkYkxsB2qZgrebUrpn9r5Tjebz7xLlCUvtPWWDJ56K/g/h99o3U9dTS5tPrBV37H6Nh3cY9H8
QmmzXRI1eT8YDqJjUXmCB83dvMyh4Vp3VWfaL+tW1z5tE1GkzzCZ/a+VJo0uixE09tkyGafeT3kz
LnT4mDsothziKEvXhDIDnP6bWbcVL2kAoIeUVOvo14C3U3zQ6EPao95EAmrF5oHKGEqQneFOm69u
tS5gmtRJmvIhaO2iM6t04WSOpMXZ8V3bCzDTtMwEYC8E5uNG+bbQrb+ZlYHGNRmHpbn22G4fxqCT
bzbo6chMslb0Ox2klnFz/JP2dVKDNUkoMVf4PAwP+3nBpF7UtJG0NeVz0YvGxwic4M9njiEewiSV
w5X9dGyOJTnG9rFPtdCPrlijaKemdaan8YZ6/D45dclmMrH6BNQm/Kh61/kGQIuQogqFwYkSsR0Z
ifT9A+LUNb3k6FIrSgZnjYikrVSXGaXAXHnROIe3oQW4IqZ7YFYG9NbiifQsbDhQ41aynsSyxp8Z
YvbNYQg6QhZq2QzDmd+46ncrAHUD+g4b0XVQTuS8VWTYbtfR9yZ5lqqO04uo5mrOisTNmUFIkzj3
0sy6PkbW2nUH+rvY7uaWGjXoo5lSG6vqQCnRTP7JWTuQXTts1Mp/6ofSvVBYjoxTN18/Wcom72wb
X6Bg91KK8JTZp/k2GKQzjyQuWXVdInA6YV2JH8iB/RKE01i6pxhI5Yc80MULWDXwQ652iV6Ruq5W
Yg3qkYzIIoggdvFSv6HYUG+t5G24cDrbab2PKPc+b27Mu8newkozE3WECRQQXEqYQ2VYZyGDs6/p
NiSfRbvcNPI5I6iMHFZufsczZHtTDv/ogBT+cLup+JbPlVnPCQA1RDhxI38y45suoZ08cdRuToRv
lw4bwOq0mt7wCxXkJUKwlHvLN8PMt/RBPrMOIkw3L1yzD4dIX/zKE5+H2t1+1lKP+mL6qCOOqG5I
leZ57uNTAVK3yrx5DJYz1EAr7rr0Nv5kMmzLB2/x5450+7xMTu2s3V9MWcP8ixiqLv7G8nbN72kf
Q7KOKg/yUt3WbfLaI0oK6PTEMv+K/ZX0EF8WaZB5NkS5WnEnBs/bQFGyrwM85xnVnAkJdBMK4tnM
ApD9cP29S0v0RsSJtplaQnFS0oJHK7dAE9uDjOXExeDHDF5Oj+9HmlmC7lMcClW+Gr1r+XLUYwm8
vjtuLKW/zQvWimesQlCIHDHX4o5acspi3jkHHbbSORIm5NtoFwx5Hp+jcm5+9r6JyswJ+3b8uXbj
hMLHNiuhurogvhi9FI392jZwnZgD1OlDyeTqJW/ruGdJhuCD+Ih0/hwOg8RID/cqPS/UWqTuKN4I
llFb+APgS0KGiDf1Bzeo1DmtwtS/ymlkvx/coq2Y7YZEd9WVdtXvJdqqem/RZ/bHCPjZdldJEr4I
Vg+DMEetpO1ZdmzLCE8x/U/a6WrNVs93iLdZaah6ZzIKopyzum/txt3zuOHyq3iI0/4sZSji+1YH
aJaWgYn9XqiaUJyQMClCTdt1eCWXhAe2Ic922MuyT5JDN1Zknlcy96v9VBLwRYBFzS2cJ0EznRzJ
Bdh5+WyxxSKXFge3gUXqNEXKf4DcMXJF2c5nESnswalqwC/uXWSTxOR07L9Ju+Hp+mI1gS20nEWQ
f2QB1z0hFxmjXTkB876b5j5w9w2CbnlSY50+4RuL891WxL6zt4T2Tgf+wOwgWONLwMsE0GlbyPDy
BuezHTi4dj2h9zbjjM5z+i6fQ43hsotBD0nHa1GydN4xDAgujrJRt8c5GsT7yQTFoyQWqDrOqxnt
iavE62bNvTblZYDZjgcsYTwXxEVvLvm8zNMeohOTTigOCF0sMS1of4FZxhnDQ6diT4QmPiN+pJuy
LdYM52ZvGZq9jqSk1SCU7QW7o9ccA2ebxXfYuebDwNH3RXv1JA9YCAmT8+QYPJR+1EF6SZbt01oO
iXdFEFzW7BRm8lR4gFznEPSiNMCMe4CXY18n3pl0lO4v5gxcK8Dxt8dprOcmU77s7alpVHIyJau5
vau0Sk8jQmb6KTK6BPnx+fIJhFD3F3BFYn5ntpZiH+SCKD0Exnrf0uWB8kuEhkZtk/BuJvOJVazD
wGxXYM2mkBOk3Zx42qfwjmoVo52Zo/gXrRBwzDFZu4iOgzj0Kw4sNCR5V7FwE4S6MpSuyDAibnqq
DqyVkttc1PeeVM8tv0e+yUFJ/joqA6bM+sFFvO0eeusBJFZpvx5Lld/CWfgrL8THzWoPJr4uL7ZT
5b0r5FzeR8Qj/VpqInR34E4ddaVyU8wt8OMfa07i6dg2ZVKdm5kBDqM19qhZuVnbPpXCRajU8XuS
g4aGNTwmiiUgSwSp79kfMihs19z/XRXkB9F4qyV6UzrI5TGHYaloY5sNBtTEOn3nBAyw99pZczeL
aVoDci0SJjFerAJ6KrAFh2FauOLNEuVXs/RucTBD7H6T7dwT5LfaZf6Tdu0mnPmb0gt+NqJ77B9Q
pDB7vjMoFLVLz+ZNKWxJhkokbNhsnKPp6jpyxkDYFT8LN19YVXvCHJl8eCRIgpymDguuawz2trSb
f522LT7XnVb7dh7Ljz3PLAV8UXwFpB0dQtMRBNTkynz8dyXKe8U5Lxtcdjf8FSA0IELvVByqWVUM
NHc5dvg/d8r35aUUImWvMwcXZRRblFYsDE7Z3v1BQyKC9xdOhDepJTQr1sP8/3c/my3VloSExB/n
yDdPU4RGLR9DDxCgSl11jHljLcjDWX9XJ0O+UZ7pOF7jUyNsEBxxN8BwkH4Tm7PuWzdC6p4w26fL
RiNnTU3iSECRLe940RUvxjb2QyV8uz16skpgzxSVrSniexTMi5dPOQsNIL0UeszoSL/qZ30s55zg
BJ/tDxsWtjTRQedL0z8Witw2GYU3k/awycvizOjD12G0HyXu7AD4+PgTBJTdM9FtP6OCnZ7ZdOiD
m1RLga5lvpELzSiA0KEtHXu6NC41X1IsXyhRtuF7WeVxkrkjazhA0371Hc6yD0WcYttpvzB1xhpu
wsgR+zLq6p/N1iJQ99bAfZ7mHN0L+9tqfi1Jbd9OXojuihM6775FS4Ll2HTW+YZ0BXm5W5ThxCw7
BLjq8mAz0YZi6R2beRi+VjFQiz9J7v8hHLp97TG4kRsh4uZr5Lb4L+1TyLCX8bvA36mc8cgZm+xq
/EhEjHMSBKPyMiu2+YdO669zPMhfYd6IY1tsD2SLsG9uwvnJSj7zvz8I/9DiYg33b6iiAIvRf/zh
f/9YJTMTn9nhckSF0j/yMnM/pWU1nkLoLG/wis1p4G7YMWHQBI5PefApim2+D1Dt7n2/nOudb5vg
D3q592pcPhSPBtfIF/+Bf98eof+6VqPfD5OLS//oqL64wredbp3CUF1KDkW4srK8REhu/mRDuD15
fzvSIDDg4kCehh0W5Nw7rWAsRgqnkG2W6ZlqS22oPOtQPyKmR0+C4ZkVGt3zmzMoeR3C+TP/mfZJ
Je12LmLhHrXjpc9R7RLmpmtqpX//qv6vTwffg7MW8Ddf2LsbyEMNXbMG9Y6csE+2bg3pYXUzPPS+
muY/KOH/YbOk2gtjdG6YDLgzkHz8/Rso2TKXAVD0m3gn/DGZAfxmqlZzGGdX/vRXajVgzD6JBv36
0HYuI3HiQVlP59vh//trC7hF+D2RTboCTsXfP8lYjb0N3XI55tKOrzWtO+MmmabEB2/Vz3//Wf98
LSQ+Skiwpf7Nffz+aGY4OSGvKLdjIHoac4E+dNfOAUvBDrYmB09dfpkSOv6JYuAPP/sfYkwk+unt
iqOMxLov3n29Zkly1k7c85MMy1fbsAFI/LkJdolR5uBFwin/cEP5/vv7HTM9I20fzxW2B3LP/35p
exoXJ5H+LUtzRbuSQDgqOZRcYMBBQ00fyGm+TEXszqj/agCFY+t1JwZYtPi0RO6lTUIqEru13vTD
dera7D2HaMk9hGnwzcwvmuCQUyVmuVI0ezIctblG2zxAUdg6Fiv//vV5769hlAIxgW8a3Rg03DTv
BK1jvXAXDSUNPFrnH/Q7W0tQDf5pjv/2bigi+3VIBmSWRAYkMOFK0Op1yjRD3xyyvH6j3RSQqmGG
wn2YJif4tkCI+0PozP/1IW+FB4ZF/ofY++9XnVf90jTsuU9T1wnvCHN2Wj8SoiTk3h0Xz1xxv03j
9z9cmvflGpeGW5RMJITcfoKx/e8/Ff2Sq0OQP6e+mwbwt3NPZRZGr9Ro+WFjY/4QxPl81ivbExLN
bw2jFUFxZhv9J7/ff9zJ/33OxjeSWML5cvON4v95VwGRIkpuAfunU+656Os65IF3wLD9h6guNnHf
x34j78jpKOpHnojcO2HBq8RF0zthJhZsMXYptvggw8oI7hzFK0sMRGTau5t7j9HNqgx/4mrDMe7U
JnpkwaK2YxwkZrhYn+Ns1xWlW559SHz3qUTBsYs3w9i4X3ypHxpUDuJaE6hZXiuv9vP7aGPAlhnL
fGd3g3W6dLBihW6uAodE1w4xLwUtPdY96nvzJYIls34ttsqtnjrdMtBdzLrd9bNM47sg1GHw6I8o
mWRUufF9wa2m9uFUYsgDV01jjB43/igweeeZTZvIPqNtK5c940usERon7OkPt8f7oyDmdeveHBt4
+imJ35+yqxpb5o2EsOI8cHMgA2kvd8w98ZkVrgBpFQyY//ZD5CYzzqeSfBBbq8Tu01xO6s5dEovo
Z3D1/IdS4P1bj3PYDwQcphsLAv38O4cYPk8X+lqxnjY1ltk4Fj3O1JqntbhZVf/gR+NF+u5IhL6B
GQXCCK0N9Yd4997r1sppTDwWJ6RrYrgpwLzuKe+G+ncTOP16CHBFoOWqkIe9TKmxn9Ipkcl1YkBY
PK0zjhSi3orI/VYkE/02uZ8ieGH+Vj7CgoSLSILvHBJvl6zeV1DVavkwlBDoDwNl8i0Xw2j3ECXs
OLLIupT7ZgWG9JB3zNtxsvzngndQwB43Ny/m/cTVJ8d7sYU65bV1/IJ/Laq9TwDyl/VsTKi2j8JD
/008dxiw14NoAoy/TttT6OBpy2770S+plye/xi5nilJ4ApJdwVSOwq4dV+cAqK355jeFd3K9OI9v
KajIcHFp5e5+qDEu4bQHaULtH5gnNNw6Yn9ObXViI9aUmSnXKWYfVUzkTEMqzz8atvanmLk7KXFr
0/21BO7cHhEhacLayn74kGofR8pAtsHvviPntd9Sq/7i3cHEp0mDqfnCmsYf9mMpvQ/rIqt8TzkU
6M99HRWXgvapuYQkFr4GXR9TmACMzy+ByJefAScrR3yHR55og2n6kARA/S+W7WGQsaY2X26vrHQ3
IDEt90DMPbKRwzJRuzhRwW9P+S6jWDmuv1pklG+BqrX4WdcJenSnHOJ22E15XldYu21RkO16SwHx
uFnuVwaSNQF7dol3IsFcekBvowYUWPn/UHcmy3EjWdZ+lbbaIw3zYNZViwAQA4PiJHHcwCiJcsc8
OqZ3+hf/M/SL9QdlVrfELMvsNOtN71JSkhGBANyv33vOd9Te9kriuctupq/I8IdTDNofpYWmn+rg
0/IyJ9jdIjWTd+HoFpspVxwDi5+Jg8uBdQ11Q1XPgOvplHnlaNLPcpvkhQ1yrbeyjeSxQz17Tmxm
aG+OYs4W8wH3LJZjk3DAC9vo0pM3aqsfI+zzMVIzrmM9U1njHwtwR4S/S79/m7ORuWNpCM6RLTgH
jQRFm7kDyjVSN1o2ILmfibYUO43zb32kL+FVZwlk/Uwm9NJe0GP3cGSlniTJwJLp5yGrMjKOxQQE
zjDSkhSsziDIm5MR2Y+s2XwNsnIgoy7jQng740txY6ao3+nrOEUeaaRQ97FWOksTWm5fftTROjs7
o5rTsz/mNv6B1nXe1syk0Y81xSeft06W65IfJ+aJZdW/pkeOEkas2s1ce90rp3832DpTC3dA2X+2
89Ux95RRnHU8LOdhY9tzES522RDYDpAR5tFokN9elZRPk0xMEWfk4l24Rm7kMeHV6O20svoUuNly
qtARfEVU0p7c3CfzARNFbu8bC2DKqbL4BiGYFIguMcoQ56hxjl3DzK6J02BSaF2mphOwS5POWO8G
p2+Q6mCQpfgGrnAxaq18oB2rug9iaOY73Sg8oJZlY1yi6dS6iAzytrrc8syd2Fs9L7mbzFUG54yM
GydC2sJN6ner+VwZpKHj4cNBuKOhxuWu0C1iKjOEPkcdZewcEwI5M7wCVdcx807yG60o5HJcZlpb
KNkyc0DlRacDDw9GhV3hJANXw1lTlEaB2CJBNj2Pl9j9ZUWM/RSDvUwtOtFadYtsv32yaZJ50Okd
5y4dZ7cLLRLgz+tmn9/plAhW5OWIR3btnE+PE3IA0lH80Y4qvABPparXKlwWrVqjqiGC9TRmfvFE
T0ufiVpbbRGuDGUI76EBA9QJBjBPBS2BqTGByxhV+lzkOF6OkN/TZ1yMeGiSQEztgZy15kFkCAOh
tnkzKx/TxIq7ouDe5tf791OakmQi3CR7rDs4QwDPHOIjVqQ/e8Lcyjb2yrzFYkfsarKvZJauyC3N
bLkdbGJZ4qRw7ZuqEYw4Kri7d33iOmbU6dWmD1kRS4fbLGfYlVBpUvr3pv2lyanbSSRZt8AZe1if
JldShlg9d2oKzst9LFDkozdBs5RFtPCxJZqDxkM+Tgzw66VZBEEYlrlfElqhoTEHTqzxF3XoNR6K
XKk77RdXOtRIc51C+kA1792SVMHyU8kheSlLZvWhglHE8uMHKB2HiXQDtWTr/Qrai+A5uzM/UrdV
WeiO4ABOoMI2QXuAYSlcna6OZskUkfaVqZm7Wbe1aidNneAdZk1ENMxMS1nH51neOaLPv3bTatwW
et3Ko1uB4GTB0oglFATUOY8GcxUyUjowQRcAGDSMla5gO2K69mjkFTb9EUFfHTPqdCN9YdQjCmNu
HrtGmmPU+RWydJYpps02UEIAHwt53DdtpYu9FqBcCtdVT9PjMlAq7VByG/pea6ySwylTAPNQjPj8
Jmv23b20B+nus9rwyb7pzfoNy1uPIIYEMAPxK5oI5DaF66NJ9GI8TBdLB4BhS0XGGraa6bz1sOv2
i88QVqfla1pT6C6z4x1H10rsTw2o6BnBtRqNm9lcffc+IcolCzH/sqnBcqK3FYxJu/McBBhRliXi
zsxw82ABH+dDR/XQs5Dj1doFqNq4IgOtT69Rq7gpmPtdBT0CINIXS/ViLblGYF4utNHbp6wS/Mxk
BEDwhFbEnTdjDtVnU+/ZTdsuOY2k1KdnWdrGvTEtQXmibY8BjHb98CVHqFVhvmgT/dbXSzv2FNj8
CDGS7NCAGRmhKE37ODiEFsWyQs22NzyJ3WPxIWEhcM03i0dQMjwrhLjLWZW/IP7OUi6iZbuHicAx
ovdklRIlMqsHT+rJF8dYg/mY8JXGMi+b15yD4rpvoce/ecJH5dfxZJZhIxBg4VmoSxW1mIvJX7Ny
emHTlHo6ag/2LowYzrCGI85OtZumdj57HHmYBhvrOB01rYPLM3AE5kwM0evKLOD13MPrTZjdanPr
7QdVux+HPCvF3rUz1rHCtXp+Xg+Ke29dpp7tJ1gvxzoH0AkNqDoVJkcCHjzFtzZUAllr7biXTQJM
MtR9HA/7ZLUxTc6pj9fPn020z1o2ZLB5m2FZb3HzNVAH+47sxDGd7TLq8nJhzu4GBDgakBS/zp1o
/d2SNqZ9yObc67jPe5r6q+4h7hx87oNANB8NIjAEejTV34/NUqxUjI5NztLWISKTRaahINtFIhob
Zi22aZ1VuzVo53bPncITJCyOfCWJL+Ml45z2FcIV1gNj1kfnWmOoTJQbwY1XK4o6lp7VaOaoqoxU
XlZDpUg0ILTshfRE561lOSFwbyKp7lwto3mDG44BD+7nIXfPWmVVc5Q17Zxd+CmszygvWawvAWM0
zcY4zZqY/SC1Y3My7OSKh371Ec6NcxwMLFofNGbwH2ZyMmwIxqnjfrRroeH4kdA8L/yKLynajtLI
SKQ/lqGloyzbm1nnXFIlrwuhiLqNDier/SdNzFJncUICsasgw/hHKXKJBXhJV41yAxpQvGjIe0m5
YlwTXMmEc0RkmMbqk7eXt+t17rik4/hWovyYqnpYjxToSa8iWSuM/7AfjCgzUTfECCYbLRrngkJR
6LhVnhokJM6+GOvWYNvSNCvqTXv4AFNaKy9KGpqvq65M2sCqTb8kLt91iL1GDZe1gU723JZW4V7D
PHLHb72TjGOco+MfT1W22rdaltrOgYqqZ9VH4Tar3YL2o4wpbYJnQ9rVkUAemPv8FhuTUw/15ibt
pc8IYjQrPfZoWpRxpmnY22yHgL3L1BZBdleQBqbvXVav8TT5hZCfPNyYmx+ysUSc5plOQt6KnuRD
2ZJ7vcceIqYnYxQNx/F+8SVx1gylLr1CJuOBIV4t7gr42PgD2tEyFEMft1/2rlsmpCWKmeTsiVM4
vku0mAZVf4tKBSW/Nt0AaO1obJF4eCsGElz3HsC7KbQmZleXYqJf+mhLu75F/YjZnYy4CkuqnpZP
+iLSoP+TTtfve0hU+uhYyEt3rQCMxs/dnEqkDvIAoQ5I1eorKBAvDQ4+4mBnXPdNOv8ZnXdrnP3Y
sQEdwpwAkAhpBtxx9rvOeMDhu5iWRR2yJR8feitNQ3aC7I4EE7VnWpEQB15NT4Bm1Afq3T8zjv+r
l6cBAF2M1hGdyncfV/kuHeaOqYSeTsiXVK3BuOhtu7ufbNk/BEYvvhVDjXKqTvtLzdK+/XF75P3r
bxMb+iOoubkQ9Ge37skP8wjap0u35VkeaNfUxJu5Gl0Y6rET8qchBuPRxqtfj5saD1E9tWUb/fEb
eN+W2LogzGcodgy60qb97gI0VBM6lPcFXhhycjTX4kJLG/0x4KNf+i7hVA578Z903n/HTthelVYQ
vDCXcSVl/s8fW+DNM7tEwprX8gcmNunFOFUDcZdpn0b6FusnMt8/ZwZ0jQLd9x1sifJP+j+/u/QG
Avvv9AQYxqYVbP/+w6X3/Qm3MN/MQVKG1heOC9XtrBPHNYUQENv13IKOqu5ka3dfy0Do1zBVhn7/
x5f/e+P4x/ufogqqCewC5rAk+OjvrgRglqo2DHTiywT2mM7p2H3Wu2Zav3ZOO413qFZML+zopjib
R274ZlKIp/sCWNPwYch6o/hQ2JOp3eRVUPffpqEpMAGnrifO7C6BhbeUx2k3BgMEmLFZizhJGkKE
hS6RI23BtHGudYuK8xZVDAlzRqGf19lHTzu3sp72ja27yTEDZlXeY7+w6yd04r555WcK44UjEyWO
tIAbwBcueKpj4anJDnOXJshe1YFdYCHHcbibNbvSJwzDTv3I3H0xYqXM8ivWUX3YTR3qwbABHPaJ
7rvBaQdqSnHOyzlx/qRJ/ru5pGcwVwYg41iwcRzPenfFdTS0i5dPOMvAOkczwph9Uvtr5LRm+pCh
A7l0inq+UHVZ72qK62to8s4hb7bRuVrSsNab+vjHd4Hxu9uAORjzNx/ypUeTDfLbzzfjsDaV0ODQ
7YPeh/M04TTTLoYqM7SHYSnhAvjJiDMSGWUbCitYq1h5FEZXHe0yHpEKVugDcbqYqFG1LfoB8Y7R
7uyRnsdXvNX9g49tXhyJPHZlPFVa++wR84DYc56dp0Y5vkvp6rWPWt8V2cWcIQAuAOW2e1ESHnsk
nanQd6o1IcHOZoU2A04GgpcyWSgNBV0/AjeTBtmgykfvjF1jqi5ofjj27WRlc7MvbOiyH/3BFe2J
qnPQmeHU0t5jdJ+03aBl/mUO/9COGKQ6j2a7dgU633bu6JWrpHpuCEJNrpfBVhx0AXh0+zqje7IL
sMJxQh7pPIXGMDhILgxzyG4W6lTvgtMP827A02sWL3PWqWvX7CoaiFXb3dkZUn1cDMa4nFxAQO6D
MuBmkfhnoZ1CnuHeC76oh2msrddec1Rz7me6L7Ekuk+igDWJuK5WpisIpHtkudKs13VfoC5Lr6ah
mzgf96v/yR5tQoDzRqx3PQ9WFdZARNwoozSQ+zLRaKp5TjmlHOdUgIc4w6aAloFZGGPCYLwiSDio
IzANNMzhQ3Yx38KaRHgMl3zfO756bQphk9MBcuViNgSaWCWzfq/mJXNDijg+glTSRcA0wetEH2D3
uyApDS3uwcqn12MG4uai1ktucwc90Rh6oqmnL/BOEe/vuAFgM0NbHUDzMAfTrEvRBdvx1eg1Xku4
xQH5qr/cNHmvN7uUeNknTmTUwShfEML1uSnna9EHrXtnqLq4QMtkIBz33UJi20nVAc1TbewTIxfy
UGmz4ZxxAvKhCUOV6RVAg+QJqzsM9CAnexYkAzSqsjOSN1sO+KGKZUIvNkFtvOiL2esvFq1DyaS5
1fRAzJHydjSCdfUnm9j7SgnAIWWvs4XfbOEp1rsZJ8TzhkzyVUDXAo4n5qC7XTtSXqhm1lPFjfYX
x7jb61EmbFAvvg9Crn5eIqhFlRpNXs8qNesj/OIvcHy28EshP0unmz7/8Zr0uxkur+eS6BMQHIFs
AQbrz69HRGpTAInBDec5+Ga8br6WIth3+CCfsxKyDFCrsTirYKx3QTrZxm4IzPnAqN1/Nl3xmnt6
xfnYtRnjeiBmYUdnflglU5pEAUK5kHKoJtZ1rC4ltmj8pqn9+Mef4f3UffsIfALT9Jm8GP77oDqO
Z4lUOdQ9MYN9wWxAjCu+qMj1VlquwgSIptMFvFS4Eg5//NLmNvb8cWNHjkMwA6lHDP4DWGzvhrF1
rZBFKgJJqxTHDerFHEBuP1U4yBLdUcFVZY7YiVAbo3TtXYHUQ5uy9WkeWiLezQEKeEjNCNmp54iN
Uc9S5pEzJtYG8FvrF7dwudfclb4ETk/OMCThEqax9x2Fllm0hvahSb0AbA7tp/EvnhL4cD7XFtEI
S5Bhva9aSEIlYbQeG9zJSxa5tHu+iQyeq0FmOxYpQ8v+pEy1tmncz5cT0iAQe0RoFIyUzD/fjQLW
IPgh0R6mRafpnQjiZnxVQqnDeclGYHdTevboRpQHU3Suucuoq6wIA5ClYn0gvTO0ax1/CXSOgLGO
25UPVV/YAwKEFM8AxzF8yJ608BitzKoftFLN98JsU3FCSUSvPq1lWHAo1o+4+UqOrHY2nHIkHF8a
DofxtA2PWX37h+830l9KJPu/lgBoAVDnIPEHaWOvFel/3fAf/++nBMDffu63BEDX+mWrix2PGZll
fs8I+2cCIP9E/iRAITqXMMLJo/iv0DHD/0Vn3O7osClZoPmx/wod2/5JB96l2xxZmPg6fyVz7B3M
1aEkon4Mgk1RhsiFp+HnO3Koa5ktiW1FUymKHZOLkfi/9gFxtl03D0QD5lCSqk+KXk7EmICauEjR
AevzuCcf7+RatNkWhVD6hwt58+sj8WMK2btB8/f3RVaUx3ma4yT/9e59UfLMeuWMVtTkE46WfqyO
TqefVbF8li0UAL1IXrRhMHayWPHfd5wcPLI1i/phWfXl5BUHjNAatgf/3jBg6k0NspVCfMBYX1x6
gjrQUonDc+TfYKTrI2/yitjBYoGvBeRgJHIbPi0+ZigbtKj6WR5MKBKuD8lHa9YlphlwBnhe/PrB
//ceFJCdX+qG7DUhh39cj29A07othLLp/22vqq+vA7HP/7693H//Xz//sf/H9z+Ltzp6HV5/+gPD
Noazt+qtW+7eelUM//h3ftFv/+f/9B//7e37b/m0NG9//9uXWlXD9tsEb+vHVD5yK//gyTp0r9Xr
19f3P/DPR8r4BWMyqTkUdiS4uh7njOmtH/7+N801fmGDhFXK4uqRuLbJxH7L8TPMX9A9oSja+OS/
Rfz1oFTl3/9mGL/QwOE8hWJ7g42i9PrnJ//tXuWi/Xol/sW9ux29/nuRR1eJRo7oAd4iYjXSmt4d
zYjj8CvwwMj5My0LexvXnWaM/dGZhz+Ns/m5Nvj1tXi7FFQmcdJ84p8fX6MupQGEjAkdtKEPCB01
8t9tN4I4+QI5DA0qTK1YzsytgBDcFCmGv4rec+QvMzwuR2BmHNiO1CrPJikNMWDffr8ITR0mEmPL
sc54AmFcLrSEo8pH9rSuts3omefJlU0ZFkG9fqiKwbr94Qv/F1fxX3wywPUbl5Ktme7O+8KtEm6Q
Y2WISMUr9gOxdgzd+ho1dNeSxrzJ0pmH7GAhOvs/fuWfa57v13QLZdoE8NwUJNz8fE3deR2HIAFl
YxiViJ0Ra9qqMyn/41d5l0T0/WVAPbL6mog2aTbwQPzYucEvvbkXgjSaaMl0UefoDWx0qSLoooyl
y87qIjPzk4LJv0i+DEkmnpdmfQQSsnihkWvuR09bL7wlNw9NSQ0BzaW2vsnJT2/nYGWiYADKUjia
ajwgUL+y8+wb2Qs+Ui+iTKm7XYnj4GxhmjypyZl/LVv/0kr2P4wG/j+7inGA+eFb39bT31a/q9eS
1Y+i9vU//v9Py9j3n/h1HSM8lOraJ52dJ9egacIj8Nsyxh6/8UZ9YhQsm/Jg0x//tozZ1i8eqWGG
7rFd0/Pdes2/LWOm9wuZBSxu6LMInGRy/leWsXfhXhT93PsWN6aOBpNMdxbFn27QyVedkC3zMqcY
sU5urZ316OHkt0LVlO5hFZyUw4B+D1LgkfTSaHZHEniocpMuHlRSdDum+fyNmTgBTIWiFIicSihV
cepIzw7rpUsaxgBe2URkA0j/7oer/S/WEITJ75YRl0uFVN5Gog02n63h3YdoFr1PQaF/UxjGxy0s
YGzCPpgGPZoH9GnogVYD9gGn3djQrPUSxyvMosm035INY/GcVECUDtTZlgrpry35o/BanNq9ibEp
ynFph8ZoWepVcQBVyD0MNw87/GZu6DScNsOxcBST2RRP7scGlsYuswurvtGw8luHGZ3NGKvZBqOx
gstMdlAg9JEmJOnHSMZKpCJBoSFNotGCQLhcGZKnjH1vNFMGfihNbTEivc06ot50xoi7NUtgJbdJ
o91Ld0FEIcoU5MrgO9U3C2CENeAQzdqr1EjbZ5/2kHEe5iU4QO+Y+9CdKgxFHrH3RTgmGWnGShFG
F6c9fOaoqTWyK/kllwRRbGQXDI93k05jY2fNzfKsmZvQfeaIr31cW1Hn+8wZAxc6xzQtcZFn6Scg
TU1MryWdDpJ9iGhbv+M6dlpeIT5ATzm/8NP0a1Qzj9MnGYAtu2Uw2ih4/o6OBFjW+l1WtiQnj6ko
lz2khCkHwhigM237pH0edPJtQqw3FR6qZey+tqVMvI+yqqyNbug069FXjDBx287Ts0M8M6AP9IYC
cauQ642ysJHv/ZZ4op3TGgjV1pTWdmgPBgl80zionao870roVmvdwfga0yiBbIr6MjObZ+TDMjjl
U2LeTgZZOiFK2uGiIf9HxPY4ItRfmJbYYSvgnV0N0qLDlEw9CBAf4ydWF2fU2xNEjbqm4VOywHN6
s+hfFf4TXmCO2eNog96wHCUfQRUl3g7UJRIAJ+FYftJED0VpzHCMP09pmX2rG1kgYKlsYXytnW6+
8QZJFBFAW22GYlbZr0ZL++SCUceU7JN+KP3NU0iib09eSIusxrRkrNdkstyT0jp9NutMmQB0wTKG
4K4RSaZ50kBVTBJlXq+dwS8TM2yBvZ3WPQfcboGXFbeQxUq1a/lgXF2yC5NzPWNGD1t78gk4AD9x
UwWtbkStN43aRw61vn3yNYOHbTD8ddzVZckvJaG1kJHRzTNqDj1fwL58fxSHoRuBLWTZyK+AYt7P
L3OdOPZRajROAUBKa65FCJZAll/tHO0cx4pAzZAxNU7FcL0bRwbBwyxrd7ajlDLAoF85N89+nw/m
dQEyDvz999uVAOTEeVKG4ksvtZyl4debrptkGez9ZtTxdSOupyeUbwHnlgu0HW2R/+rZYoR6l6JE
izoG9E9m59fuqbKnzNyJBQ94A8HjlmsCiSyVi/1MdGNOL98brtG+wKsD6GV/niEUQt9IoG7lhX4k
JC07S8GqO/amc8KAz6MMaLOAK2COR1FW34QC5sBgzEVNATTzivHsNsbN9VSivekwEI3JAEh01Z0p
rrJEf5xHwKpoCM04o/f8PDe+d1XTDbsPRj/ftgNRv0xAAc9M6OG1M2VCZqFyZYaqSpBO1HXxoCdN
cGJIXH9w1LJMG4Epu7EY76hwIeDlKOBIe7t58eT95u/05dwZfFPIw1DIjcNw68OcVVHAb9hAUF5m
cn16D7JGRRI8UEJat2ZdBCLqExOEWh6IFJ6J07YRvfblDuekJiNzGZ0bF/3GpeE3fAeWpj4pgoDD
Hk/uxeLRdcdpjqKzQZIVCadL75ZG5rCRyYa6XivVMsGu8xh77cJyPNzn3pBdLebyTc+m7tE3Ngba
6iRU+yhQK+00lnXyOOfZR4Ub/jS0pDjw6RGV+Eo9z6h1d+mYJqecKIIQ4QGmg40TMg6NxUE0zaqL
1eaBxl8LzEGjaAvrJmhQgHIezcLMGFtso7lEV+kU8psCBvGRFbsUuyYJsA5mTd8edPJM+Av4q9dT
AFg1ntoWEojoS+RYtruitWJPMMOs3Vi8gU0n05e9+gLMJ8XE76XoIwKsba9Yea0jZAfzRZUMO3a2
5rWfESHiFE4SffnYTq3L3Bk9KBJGk06dtwyDHwZ2Zsa1cN2rtSjyk96X/oGVRF2WU+6h9LXFBZOk
9lhU3vqCdnUIhTJVuW8BL9D407P6M1tjBrGhHdJjVmfDsawRkohVIjwYCIWABED54h0LpJs1jgC+
sd2MLfurRgbnmyvHb4m+ovQsahENVFP3Cy2zZ1/PvRfNhycU2X3zeagm0g1gsyUhIAm8U8IbjSjl
vuCl0G2fwXhkwVkvxvbOtpckoqE4AwcLpuZt0Yf+G1r09oYVviWJkGfvyrHc4YthDN5H4hRU1E2G
hjsqwbYBsnNtog7QL/Zv079tzMV7LbulvUW6ld6xYJYoSsX6CG/JOQ++NFhtmuSDX+Trlx46zCOK
s3xv9v1wCwQEwNEyBLAcljoq3UaMz0OS4jFtvKDrr0pTrp/WsrGyEAP7Vo71JGgec/Iug+eaolJA
ydEyRJ25AdwXeg6uWT0blw+yTtznPF952M0VXOlqOdUUawx+wY4KVXzzh4nDVzY1jOM6xj87lgP6
tim58OwnyWb0SAcT2WaJq98cbDbjbOIm2lVuBRx1SjN8xewG+WPuDiMBefk6nm2nGgmQQ9t16Ife
l2FLnC1DphYb1e1S+z3RMaXzhp29vlglizuAcGuGaojFez0gSYEStpqogxCiWQob6Mx34N+P0Hh6
jAEKqAeN880nKTLHfzJb3nQ46w6y3tKZwRQmRGPAs+pH2TNZ5DaubR6u7QjYBFGdVNqbCVBV30/g
C9CYFaA7QgcIeDQGpEFNcyJWWIz4V9juGtZuQ/OgOyAZKkkN7QN1iSJVMWNLOvRIfWu62h0MMaOH
zxZ4IvbZN9G4u0ZhvNSpbbwoy1vmGxUs8BsW224OTkopxB7ADGhXTWMr424dG3WD331OL6FWGznP
P9OuC0FfHuIby3l+GUAxekoXu7llR/bHCzud6nGHdxGwBdJDdq6la5qvahmcgikCh9VDPtsQDr0Z
z22Eg906Whm9wQOyAfwRMoCNCIyO9JRpclwyuGgdI9BMMhetaWsXiDGDcbxxJg8kQC6N5qCsPDiX
jQr82KTA6yMFk+u4bOcOFpPUPS8JAcfQ+efsaCUiuzPJX5eR3djON4qjK7fMGAK3vdl6FwaCXShY
LuilTYxJdAcLvlbutWQGoQsq7Fz2mJYPukpUDlURu/e5ZvzexRrGHLJZocOjg6XOePYagcfNXqf2
ivmQTsDhXN/aiSyzSFd6QKZho1N0zKM1D1GiUYrtKs1egPHmCw97wdEt5jxDsU4LQr52KBk+Fqi9
KMH7Lv/QGcp9wy1CM0WTID8cqq14zlztKi/K5oXREcT6TIK6gw+lXHSidjOVu3QYt/nkUpEO0NMG
NHfJmkLFkT24gWNVMY/ZTTBOsYKQpZaD0F9bJNceaqedWh3tUq8yv41W5WjGBQefwQ0bS6UPcI2Y
xIig8p9IvBfMJO2l200y9R9aC7IIb5q1JxxgEJ6yUVoXJgCTJgxKj8e3A7fI+cKqzQfoptVlAJ1t
xHIBNCb0VOZduuN2voP8Zt9bQ14/bzb5Qz4E2Qt+c4p5KOTzV3JD2lu/rXO8yq1M7JOCynmqTKuH
Sl4AVQodpfSXpBdEtE7fDwESybF5ueT5QyYsnxwOmEFwAdap9o8DSnQicRhiaxxVEkwNk5F8sxwG
KHqqzyf2f/9EZwk7FCnmWdhqhWqiUlorvrgA2P9W/fWIJwFRP0qjWxmcL8qODVetH70RYWosg9I6
F06OoddK0JO38+zfTD53GCwC2wj1bbFwjM4yw9qmwdcxs/lI+U3eHo//zl+m9Ngk24FQkmG148Ln
H2h216deYvpvPE+eZCO/Ou7QQP9KSWubrcmATSLgznd6yZc8aO5Rpkm+h20vbwGDZm+dXdrf1OgA
HQ3S7iWYZfARATgB4OyvNHa0UgudasWDogOrv3F5fN+SCTMYbAPdehqUqBpQbKskxQG5WHtou8V7
NrqaxG231yEwbecv/Gouf679drkeIX6FJi6FvZ97REvBKOxIQhxBkFmVNR5H064uGIHPBzZLxgGc
Kf3C84YwsQRuKRdYLUzG/pAF3WPqeeLe0Ez3bHYMW1N6m8e1nI9Ub+Rraa355DRTs+7KdpJnwICr
FVOcdAdyS6sbU7O6bsfdnovDbM/qNONk3MvFGO/nwvAOnqCAb3VrD4hrvO4Hk+jxpLeCy7XwvtYz
5lsAUBKlzgpE/exXpHwM48ozAhQ9RxGemv4FQWPmid3nTeJR+upq7XhcpAGih0W1ioJacy91sHtW
FKA6wPKLCJlEVMx3d9sE5UPJOC+emjRgiWi4O9nrydoAmhMQb4KU4akmaS5UvaA93BiUthjZw5KD
X9jSBbwp07SKpTWNH6a1eHMGfmpcBg1vp1Wc7Uwzj2Pihikbmh0zHC3f/Kyx4tTr2+sAU+dKhYel
Yk9Ix+gcZF4NVzbO0dsK29XBawztotNARcZ9kFBZKk96O04h2Hq7oQVPVASrtS+0kvo66ZE1ZH6d
XehDMt6affW6ima+oLwYjvnidpeF8nTEtr59bZY9afSlHNt49juiaBw2ehwn83KQSDEoL8yNTQ/B
bdpbBcN+k/vzlDQddpa5moLPIKbqO5gvA1++lYy7ppPFcDamItGYCrdE/IASHL8BZePgYlDVsE4G
oMW7Js0Pk+Yun73JLq77pmkUEjhnvOk9jYdImivLvbZm3Vd9lh0FMzm8FLOD9Yj8HH1Wp4zqkHve
/DmBzmXsMqoOnt5F4N0qNQ4o3MYrNXlng0qe5lR9tP1SO1GM92SP6ASAArirJ3ZE3Ykbi5CAuFc2
MaCJ+Wy3rXGuoACFZWUMe3RwmQsuQHvRZ93DR+pVoQE04SwTTZxmzh9wi7UmpkZhb0XMOe783EhO
7SI5GxhDtRyRGRn3DBEYwLEuEGPrDrzn2TWMx8avoCIP85aLMQb5jZjr9sURlQvRKu9rbIDJJ+IQ
hutidr3uNHUaDw6TLZV96qqRKAIvUCQjKDebblJ71FApOaOPen8MHiqoRjHK0+mw9CJfsbBNNlKA
QV8ihOPFHfXgujcmy8RCYTjdZ1ITuleVi46OWTt+mScQ/pGy1njB7XAYy8I+UHlqINmCyb6Y4R3F
fTlqKGSm9rMytPwGGw1zOPCsHMHWyfxgcvSvwd3hmJiKYjrVHJJuy3Hce16B5s0TS/EZdG+zhGy9
wYl4nHNu+cvOQJ15NOyShYIBxxF6EdsfxboKSezy37pJx+fioGVzosHD+hiOLr6Ew6y76y3iCvXU
Amg81goV6w2w12Vfy+GF7bj8mPnVHDMLLG7KRZ4Un/aAuYYHHUiAerMnd3Iu1mxY9QucEj34oXLW
XlbEkE9+OVw1mVkSUmC44Yyn6ykVlX7XdVkZOmu+gTD19DkAtXHUhKJf6GmARmzgbfQeliM188ZR
hHNFgyCFuK1Nbnk5qjU/cZysDlaXuMRioA/JhSU/ZHxLQz3i4RrwrxMzszqbLNf5T+bObDduJFvX
T8QDzsPlyVFKpWzLllS2bgiVLXGeZz79+ShXlzND7CTsDRxsoLF3o9zllRGMYcVa/4CoaaUO142v
S5+rkJuInAd8oKV9VqymOVD089ZAxEpEO3DRxGlkOEJrAtsPIxIeJ9wZC4szW0FW3TKa4INcOso3
tyGzQ+aydLdYpmQ3Ttb21Oby9AlIAjlcPLwqSY9ItRoHjyoirCRWbrCpHQO0nuOXt/DbzQ+qFT+M
Etl/2qY/rMyW7w10o+tdlVSoiTgddKC+eqx1lDuPkp3Wj5PgzaFI7fqbncrwnAyYXOqnkDyif8J3
BpOj1mrkeFO7TdjQzgJuc7Axf1YmeTOdMVLqS4tPwZhQTLVibp6NjxbWPdraZIBYanZADKdKkIvU
fLH3tZbCZaGh+QwnMJOlFZI18sNQ6JBhWj9HHdmHxCylMv8DHvbmp0Hvkntu3LLdmWlALpV1mWeg
e+5RHoCqi5SYkqOLe1PDMvY3uGuE1sq3oy7YGr3S57AlGoceX11yzACN5NHFN0V9KPGTaAkVM1cx
B69gkFDKdCsmCMRpX6rIcFoBaPxim9ZwsJNGNq6GEYm09ZB5NfCTxs0o6JfDByuS8q+XC/ZTU++k
dUq1fgI6gTxB6YPe7ZuAxSma2WwrBMbHZxsF1NsALvMehAwtQIqum0DBezDT4uaz5CI4BoxVkhc6
f+9bHkjBavwC5Lq4uFAOOh+7bxl4lZtUkkcZod0tSukWBUQnCIbvbqIb7X2OLI7Mye/wCXoJRE0Y
hnq1Ky2qm9uubKjPkPPT+x2MoI+usZYCANxkwCzRlVcTaaNHVdF/ykaQGCsFZT9pCRgsdC+BaiFN
Y4GpAuzG/9OFhofkg1ofFD2GAO1G5t4vfergUpqq8hoTKPRt60iBhU8ORU/HRxCexD1WplYNRgCP
mCMkyX4spb7dKG9dG6mQzPjT5c8s+P1NeDI+LnIhZD2sMX7n+TxrCMMZloupt5mXIToXmmRmN0nr
8bu4uO9qvwtenKimVwM+lkl+6yI5mcNDTi081dz6oRdQ7rFKHwbzYMAxXPiF05c+XYkg0ZAdB3IH
q0A3HVtoAlPY9vOJQrdCastpP//cdJVahf0em+3c/MC5YSDcFlCvRw23HMxrr6/G+IOD30c/mfLU
Cq/jPiJ9iHFudPnvGivFLXpluEmCQsPstu5q015QaXpDfp//ckRTUG3TgAbJOqiu87nNQwPdar9A
nwDGrX6lAUG3n2J02dutNLCxn2EzKfGmw/YtuvVUFQ1Ajks//OANZubfgDX3jKs4xs1iXap+EO9o
gVUeXepKH1cIhXNohlM3iEqAb6y7Gq68YbiIdTgltHqqYCGE7YK8ud8kCU8NcunC3ks2SHT+wkR6
5cUUftZkjVprUNAzWaP8Lj2jVm13dx1Kh/dOr8Go1uo6zxZ2hzrBhs4nR0fAytbhq4B5Avt0Pjkj
jYnEoqmzwsuh9z/ggcbTpqmD0V0H5ExY8hiZrt1WZc2DqoTXMNyMDi4yBwN3uOFG59H2kep/Fewd
2J0UMhVDz684RFE1kM3B1neJKRsSzky6Wm0KtCcRKEo8/lUVl7aADAkni25jl01oP+doaI7XVF3C
rxT45eH+8ho+P0wBF5oAp2xTnxbDBBYTlrDfKcOgRy7mNTa262TQ8LOCPr7Gdi8/mAESop6c4RtT
67UKtc5JllhYAnqUX8AkQ71GdMEBhOu8NWdPjvPR7w1U+rBQHv2gynamByJhP4w2NYWfLR2m2dKv
HVf3vwbY9cHx9MvpZFU89bvhG3m6jnMj0DcqxVl3jSvMVPLQuuYpDbkEeX267rXUdm6xNcC47Y0m
ijHl5rEboGs0SvjRJKorbQ2dQuX+8uyq4vTSYddgXCmKMUF9TA0Q0uk9acDjlJGi/MHLpLil0pLG
a4wv+fVUCJxbXpEQlwMQ1wfXivznXE4pJ1oWArBb2bZdbds5+MetMtl0Pg5URjctktFf1L6vB3pK
ivHFgRp+YzYpZwqiDZDC6d6k5UaWcTcKettaUxKmbG4POIRv8jRFVH3gSNomTg4twOUxtL48YkH0
DLQsb1GZY2ViGimgY4STJZYyMHVZ/KPWpr6aRteDN0RWTbUzUAnp2qb01O5YY9ktZr2opRgZdVdy
cp41daH5/fbyDxKa+9MPAmIFAgzC18TrtgSQYKLrAffMMB2kXOfXWZOjsB0Cn8HMWHELnJLM4aEt
WjCtRh27wbYzBhtBIyeFoIczy8RMplEdgng1nNcUodJ6i9Cu+cHSIoTkmjxKXktorS76qkVy27Rp
EX+RO7vnfTU1ODlo8m9qXhn3RkO9fjXIMtW7t38qtZg371S5RYpx8PCO2HiSHcU7jCBYIlldeKhi
VDzfjAoVgZUBgsffDImCsnBHGxvvphEW4T7B1oAV3eLfDIVsbHz+yk4f1gmnSP3VSTP+svitA4ld
G3JUgCALkL26srNp+/OQNJCw3GY2L1ranG7WbxFSLrJNaiUOnF3kfGi1S2p0HOJceaicgYqwkfH2
QcOntLCTTZzbWM5NDAhUJXa2Gu4xLV3BGPfUnNnFFArzy+Ln3vot6NB9lvCfc+jiGwjvF67xv6KL
zuCP/zvwjpBCTxb3O6TQl59QYjjWp5jHt3/pJ1hoQi9OaHWudsp4GLGz1n+ChfgThDqhuwJjRx4P
japTrBDH3sQLpQMMQdEm1/8HKwSMCKflSc0KvOIEKNJ/Byv0Jsr2615lJ6JyCxtNQR9k0o51hHu1
Dg1ay51OHcEaRjo9bH4khqdKUGVvML5x9qqP1p0Sth/ZGXulCK4Bnuc7WY3u8Yna0hP4YgRUlQ00
Lo5lZjxqSYDeeAKnT0Lhj1osjlJlq5XXZkztKp4gEFXRZjs/go9hSe5LrHb6SoWusGa54ispW69w
DOm0OsmV7aR/AfrNoXwjRG02ypfWlK/A4OCrKWG+2yb8b4zqW+41KNA8kbCDgq/NBH1z9x7FoI9v
3/b/2/o+Q/fuX7IJbVaJW+V/4SaYCIH/HU7/f5uqLp9h0p9ugelf+WcHGM7/ASWnoE5hwTFFIu/f
HcAWcFTydCB0jol2H1vtH7ScxL8zMXPJQ0DYG6R9rMx/toA0QenYOvxzmOIK14j9O3vg/N1sT7Rr
YtuaDISY16MmpFseFoA1zjPq0fqYIqvor4J+3X3NQM1GC/feeebxPpLwesKRXI8so1WPSJNTQd96
aCnFq3GdKR9KDNLYhSefYQZGd540v48nXLM97khYdROvtj6iVH7dxhv6bX8QBPS1ChtB5Ys4QnKR
63poYNGrHGX4k2H8pCbfSyXc+5m2EGianV9H1c/RTDR1Khx8dPLS87wNGZ6gH1pPRWTcvi6CfG3T
bo7yzeU5m4lCMQPcIbk/kpsiJT9uwWfy4tGP3oRjq+lx4nCE5VUUV9rV5VDTwhIGRCiLViwwYpay
cPZaPVZPXlzqx6JTOQqteNz0uu8uvCtnFgHGycDZFY2nhGkKy7vN1JxUWNOPaVdg09Aa943X+dsx
t/Pboa30ha+kzk0g9QFwm/AFURYQRtXaGDbbqGQeKVOBKcI5NHmgbAarug96L2A2NXTnAgPUF82q
Vj5EVJyfmzKh4ogseoVvMckPXQ4dFi4FwNx6bgAteDuFphoilX4Y3mc9CjWBJoevfgHzahPAZvvm
BfQ8P7VD52ACFEUGjsb84cLwhFz6bRVaJvBvVqIFkVqsdDVVJ+t4POpHLZD9La3RD3CzvA1lcf1K
Hq1170ofE715yt16PMSVNFk829rCc1hQMHj7FbzKOE9lxAnNd4K+qOAV1JOZZFWTlI3a0+F36tsQ
+B/yIOFOknlY5QDNHPnaL8elLT83CQ6k0yltcUyA/tNBd/I+1IGTgVKAuqhHOTIwXj7cpcrnqqzG
rV5jbB6E+gacQLFBGu4agr/20bB683B5+8z8ChiAFP24CUifQFCe/4oaZbEE/q6Bx2VUfOXF5V5R
m/zW0om/ClS12w7YfN02w4hnR1HnW8UNlCuEw6Tryz/k3T7mTuMKsyY0OCmZoZ7/jlyjqN7ZmXRj
0l/bD47VfxnBZC4cTO+/OWEgxnA0mZAOqLOchwFaXmmV2kg3wABwSD70Vv7DiWiNaiaVzdBH+Afp
RJZbcOt9+f0RIrTBJckx4kC6PA/dZ0rUlQgJ3tiIoQLj6synywHeHVLT2H4F0IVLZBjRcIjUTrpR
1btkOLQlEqDXsrFwFE5Hz9mBi+iCBjnPsCHNQWEGgX+6bDMYuGibOs5NjUgOriLGl6mJEJQIDaIe
Fl15Npyb3x7YWUhhbVR2WWKlYzk31se4+KaoD3aEUOjD5SDvjlxhXMLK6CIUi7A6dG48+alLnw2F
btvd5RAzH4jkTaUqaaBujOj7+dRRXagiSUeoCqf0deiBE6QW1Ht3rdbuLkea2U1nkYSP1FVhqiDe
6B+pBOwyw943wT8Ml/9K9JpZB1MmCtuLvE9FlPx8MIXdqogVhv6xyxt/344FVoognWEu3YCIHm4r
RJ0W7o25UU1NEh6AFteiJYyqjYeGTn1NSDARBRz20rQ+/f7EnYYQllpbIjmXFYQoBwoISDUAIzWW
UspppwtbyKKMRHuJtiL5txBEQb2vzN3GP7JRUeo92NIe2bpVzTJInRu7+FLb2sLBN7f0LICRFH8R
c7ZN4fBp5IG2o0ZIT71FLGhadVJ3hyDDn3yiX3HEJa6gEQiKoPOPZlTu9Q7Wuj8k/UKQd48NQ5sy
S84e3jzwGaetfHJzgrmjLtUSBGGXdJvpq2aIkcAY9kBYpWIpGZv9WifRhIWeRJE1BtjdHRMPYnqT
HGDU/khoveCHBvcBiD9lKyB/C4eeUGIlPRFGKeSAymCCMXKJW/qf5aLeg6PceMUB7KKvql9bVA4j
2qgK/KOgadZJdOPHL55/lVRU86WnDqHy4HvX6hhe1ZhWg5zL4NFQQXaifaVhcIuSbmpjFiuh/TP8
wUl3+oWmL3jyhUAcF3YSy/4x7/ydQk7BFG56iVJf8nx5w84dQ6eRhIXdGbXZGHinH/3mrpTzD8Xo
//DKv7wAuWM0/heqwIKixj8fBSqV44D5UN9JgLdOI+HEovnHFpL4aF9h7uxUT8pYrsah+aa19j3S
MYe++Ip8AsASN74LkVXysQHORgvw5yFs71D6xX3TXdnWzqPVc3k+Zq4x6Gq/fqAw824IThewESc/
zICdTIL5oellf62Pw9K1PHcc23CGJvIwdD3xBghkwDc5gjtHCFNgXBALw3hQX9L4mju5TqMI22Bo
Td+tKYwdy+C5aspbXHrqQT8karIwc7PDgSeHForKg0DMx3EyBuzYs98i+d7Psw1CLQsR5r6N/W8E
aibnuyKQwxGVLIZSA4uPgMDa5d2f5DFwr01UE3QHDIMmHFdNhphnGYzQ1JQ7OGZXKGasJS1feHbP
DgVZB5jmcLy1N62Pkw2OMXyq5bXLEczSl9rHfHzq8oW3yWwMFAypidDNU6bS7ukhoqLrZwZIKR/D
FMNfbR0BojSWxPPeP4A4Zmlg/RtFmC8NQWHDRmf/iCiWvEqA7G+QcvGvR9fLt0Go3ppa/jUPunXl
Gd8MGGJbTyv7het57hQ7/RHCIu8NHAx1laGOfSUBFdKdDdr1k5Nbb6xsyYOC1i0VaWZjYoUCkZZS
g/w2MSef0A0GmRYtn/A6GdoVcLOVPeprXf04fL58JM3u4JNA6vl3hGHQlK01HUltg1vds0FdiEsK
FduFWVwKJKTw4fRqocbtHzPnC/CJFRJ4a0M72Hm+vTyi2ZUJP1h+e6vyNDwfEXebo3UUUo6p9OCF
1rYcHqRgKQGYHQ0d1snhiA8kuiw1KiiJEvXUY6i+WjgNR+EHx443CEYvXGoCIOXnpYYmhMnLmCoA
teTz4fSYilhlFQTHVjMn7MbGTvZFd5v+HfmUP9BnXUMgGZ0NYlCVA6R04bPNzKZNVc2gHUxWTC3k
PHzUxWEADY2BOg+19uDz/lo6Sube/WcxhKVBC71Oe4MYpi7tyYKtAy5423xXD/HVgHazFP+QbHVh
mczcKLZicBajV25TdRCOlsZSIVwYXoDjYXcXFsYGCveST9Ps5JEGEwYBD0pZ55PnWk0tVWkSHN3G
2PE0lrQIQ75iYYnMjuQkivDyakyUonstDY4+At+NBQSSKt3lPTUXYkJqmDKNNNbh9OcnxxFgWb/H
JjM4jvZtk5Y7rzUXIsxsKB6qVNdN6sT0SoQ14LRwgWuUmo+l/Biot12fffbVWyg8C4XFuU/C0QCa
yNaQOBAP1kBzKz8uDNaz+aInn6XuoY6X0ryZRwnNll8xhD2TVXQ/wlgPcBQamwMuoQV+6xClKOkf
sJ74C+ZTdCfbxV0XRkvPr6XxCfMIrhf3lZbYlf3JadHb/FY7r5cXg6Dw+XYknY1PWA2jHSh9j0/T
UbqpFHNvXEEDoi8PQ2qlvSTDBLbe6w2qRngRJ0uTO7dQTid3moCTpVirgGx8OMjHqIlXyLsXxl8B
TDYn+n55lLNxSJ8BCuEmRFn1PI6eN3Yk+wZJ1Fezf+7arV7cy/LnPwhCowekCBkGSs3nQaCDmqE+
XYqadaVH+wCI5k28tCRmR3ISRJgxM1UkuEUWF+LgdFujCj6bpTqsAKRra7Tk7T/YyagMkbtw9wLT
FcIB3ZeSQuVgteABV16+MesDOMNNoC4thZkkiQ7BhCuYBCIBFJ7PXq/r8JcRHDyWCGWQUash/gpB
s9F7BGSaBYepuYv4LJpwzCqDCx0uJNpYbqy/Etj5ZXwHUJsGk1/dNKG2yvuHLuP4tbYTwxmI28LM
zp4rdNFgHvEfpIfOx5v2OUanFmckPAfkhmierJuhs1eljHcK6gYAbgpt3JRD1O0zN68WFuvs0XIS
XjhanEJVahTW2fbOsGoCa+VKD4tl2Ld8Rqi/UQdDBmva5JMe5/kgR0yZJbkppwMa+2TpIyIWrNLb
MPkacL3B07IelOyarGhDP23hUTPt6XexwZIBAMbwwTGEpdvIJkUxvwmOj0OGs0aA8m/rY65yA/1t
h7Pk77/TJlD2v+GmjXtylGVh6CVxSTgZWK5h3cUlWrqPl0+YuY92GkN4vHi61FtqT4y8PWTZc9Dc
DcbCrM1tw9MQwklpS75fFO0UYqOrt6m6LaQre3iplIXlP5sn4r3M13HY9O8MRV0XPRt7YP1XPpbA
QYAV4Gcvlzfg7X80fg7DFLBs2l7XUfTh8izOh0bIjFUxZUGiy17exZqSTVd6knvatTkmAfYpTQ/0
P7f3FiT8lecW5Z76nnLUyqrbm0niLczz7L3Lu4ZOIBB6FZ258/USQotGhURm/Ood8NhsFzUQalvt
R4LzIVzaI9QbnD3h9OW4U0j7trsOUnmhxTS7oE5+hFDTk+uy9AIdYneh3DpwHuXqbrFZNrsPccu1
ID3w8hEL1eCdohZXABIodLaRtHXMawMF120Tj8Z1lDc6VPbhRjZy/fvl7zy7lHWyQngKNhm7cB+D
E0synI2CIzLv8kFpsVJRlHFtpzBOLc+wgYX3w/XlmPOfFVs1HiGc6vJbWfPkGGjyAXF2zDuOvSHd
NsVD1CKbss3qeqegdEE9srEf4ZVsAyWGcYpX1LfLP2Aa1LtTD0oBtJkpvQdrdHYMdbWNYVE7vVJC
99aqseFS1IWtO7toTkIIi8YOA9MsO54ocvY45sV6lG81s1hdHsfsqvkVRCx74ZEjqxjDcj8l+Vey
0zD60qO8mVTBXRt8j+OFtTKXVrE44WGgBTg5PJxP24iaYTlgtnmUk8M4IGsbH6g2+8nCrTu7JBFO
02RAGTo9vfMwLSYyhWuyJHtog8C4ILU9xUa6UYLlfTc7JCCTqBtS1WApnsdS4rAc4p5YYW8jm6Gu
6+wVMZCt0S0dZbMLwuJJjE0F1ZO3ZOtkzSM0k9c5xP5jBqW+d3/4w05t0Fa+GWN3fe1A8KfZFqAU
qE8S6/rKTFtIyj8uL5ilHzH9+cmPSGFWVnC3GG747JfBug4OY/D35Rizi5Iq0VQEAIAnOnEkkONR
R+ZsdkjPDPuqDyfrMHRZdlaO6dNCtPkR/YomLBbPRbO/KHmn42dYlOUmqdCB9xf6R7PnxcmQxJQi
1eMowL3gWGPliUi2l//RTj6JIJxIlga8KauYtBQ6hvnZS1xMAZD+RxrNeSxHb+F0EqSGfz5oKW79
+5GE46npLaQn3ZYaG46kav8xiopVWH3MAkzrXFLdQ95n0cpA3s1I9gbkUBQHVh4rMlqC/CzMrXio
IHrXIdjGyP0YPSXrDnb86vKCnF0iqJYCswFgRV3qfNGPo+T4FsJYRyloXqvGGq9H0/ia9lq2kDPN
HiYngYTdhfqS0ccmk9pHz0qC5glWqT42e267xOZZiiSsesUtJ3VyIqWjcVWomEmWd8AcNmm20M+c
/TonQxJWvj1RWbS648AYgWEH5gv+wEtrf+n7CGsfc9IO0TNijNYDmiCIGv6tRMn2f7YIhAUPRtjS
fJllhlsiwhOvIA4Wk7j5rwJfVtbJK2xb+P4y7NNE71loCaTODp8KKXkd5P5YBwsLbX7GfgUSPr/m
pT5CHMyYVZg3ifZiD/ZWwpL48pTN3sMQE3Sgs/jhvmVxJ5cFAmxWNqgk371nWKC4NGsF8jtbhYqx
LeMAYRFPCRcOpvmR/Yop7NUMwneLlHRAc+ZZVoYtKy7vl8hTszcUKEcgziYphngg5Phb8LIfeVVk
r9hRrMz2Sg9ecDQuEYVI5evL0zg3JMSu36DvJuxVYVWkddiETu9Q6/dTeV9kkr7Bt6LbV1EWL4R6
a8KIiS0NxImBQtcVgP75UVc1UdnoYCKBJI1X2MLBAKVsiMaIn+2zfO9A3OcR2UXVNmqHjTUiXtZ8
qRv9gN7HOpJkZATqYX95/HO7woD4CNAMfgug6PPfpKIv6WQRvykI+g2pnJK+prW06pfcU+aOKggv
wIponoJnFDYFSsx53dtxeIy9z4P3ShPs8jjmVs3p3y8chaHvUnmSUOjL8KtMzJWGyFfk/ZUPiDJx
QabR5nK82Rc42G7gmYoi0ykQAvqRoRdjPQ3I6Yodeiv6bowQ5Auxfr7ychVbOdQW14WJcWKOHwkW
OWB0L/+IucU74duAhlF2RBDg/OMhLFHj28mgFe9R9eQ1rTDJfLwcY+7DIeuBFilMEo6Z6c9Pzpko
HZt6RMn0mMbJQ8VrfwU8LP+Dw4wjGWoodQQZbPF5kCIohiGDAHssqlRfN7LfrmXQQJs2z79Xectl
7Zj9wmE2t2JoyZo2qQdsGLHhRl24HORsCI+DfOtVD60R4+b8TXGTdZLcDk62MMTpW4ib35qQ25hX
GLCqhedZEDv0KJCrONqh9Yguj9p8C1VEfa6C3v2k5J94fy6sjtmIpq6i0QCElKfa+aRmmozaRmyG
x7bakvNkKEEi31yjwOVRMoX5WfTItti7y+tFeT+v6OvDfIBxMPFgxY5WBUEz99EHPirfrR3+sEVy
o8Tr5m/3hQpNr6yd/lgMe4xZYSK00WE0kRYD3oI7z8KMv1+5/BDedA7obeZbLE91gAnj3Cv8ozMc
G/xP04UFNFMaJgD0GHxxJvkDUUBiQPpEgwEBCKjjyVEHGyx9SvcTYtIgqR+6/mWA1N+VxVqT3A/Y
rC6Mb3ai6UyibU77UHvjhZzszCK3zMEf0Zjmrll5ESJ1dORbpVzX21r/Rl9xId77jAMKGHkE57dC
OdoQNmls5WmJnJZ/LLAiDtqnKkcupvseY0ydhAvX0lwsVH0ADdENh5Um7JY4lxKU4ICBaG2+VZMv
471kjUChV4n+2/VDfWKLghrDPkUDoXy+S5zGt/woIwGQ9NcIMRknPihRsLBU3m9FHfgpsCQVb6rp
rD4Pkii1hGYOpaA6oD2SPKAGtXaeB/NZSl/Uv5xu4UU8szIIh+PNhLWe+srn4cpE7Y0KY5RjhoCu
K0kbDU9Zd6dG13bmkFD9WNjyKn/f+dk2De9XvOnPT1aiBCIlSCue+WiM7tDxW7e5cR371t5W2kcN
3LDXv471k3QdB/VqqaIxU688jy5MbumjUWsPlE0kX7qyYK1mI/LcVn6ogkMYubdOY2A/YF+5XQ0n
PNvkrbHmDbCwO2YSAn7G1CCCqyRD8hUSAgg6dmZMlRXT6a/VWkWX+WkIH4c42Fdxtda0b0ODmoa2
dHe+TwLYlJCXqUxPbWGR/uUmMgqZWcwxZ0YIhbUrWjj0uZeW8ExRAhg9YMeJkEB9UVzDlGsDY0C9
7zgOP+S9jzswap2R7q991AmHZPVgXON00F6l0iqrFpqdM8cBxyzFdwsMNwt6WvAnC2w6IArcj6la
Wd/xNkHa+74sX5zwUxh+X1jL08kirOWzUEJOZVuNbksdoYruORxeMuMDlu4r00O/fq+bB9feZdlf
CzFn9s9pTLHKoo+WktNMYb9GiJl+8I2rILsJ3X3/d11+9jG55D+6QwVtvxB4brC0kCbLP0Q+wTae
zys66Ex3z9bx46PevsjFc/RSydrawz7bru9129sl0tJjfzpRxRk2of7yKWFI8hg4D+pmStlgdMDL
tdxOhV3XdiDkjms1XTgGZ1rk4CBPIgm5Kx48o+pNdTSsNdawGKXqr7RUtzy5NAfO7DqT4vUg3yAt
+klVk73vfHaH/rcBPvyGCacEE4V9+nZsnCxd7LzHUJ5G20qSsi6lDhMDC4AIaqPZeuFzzh0FvElk
0NOT3ZkIWhrcavQTZQig0mZrXauv4vyjl9DKvSp0PVrp9qOiw6613I2lJxiDYZ8RR0c/HLel6j5c
/jEzVx7j/vVbhLk3VWxGm4y+XErJME+dletgEVmuTNOadIBR9A3Wi9XtpQmY/vxksh1oWdNznjNY
iR6c3N50qbWzu5c/GBpCV/CygNHxajmPUuWmAYnEYbuOylVp77XG2dS1ucGr9CW0N6OuIbkmX10O
OpPN8jSivQPzi1RT7PhmaduYsq9Qe4mhSbQopq4TBLwXbrG5vXkaRbjE1Ezy7KKj+KIiQFn76lVT
3GlYpC/iAGYDKRzcMJPpnstC2pX0RovytMTyoJC2Bc6X7zPDetXZgDtM2Je0vmZnj6qDPr0F0OUR
MqJ6NOwOvT5YVIhuVCNC6c3m8veZHdDEPCQ9RkJJLCRFTQWSUuIMTwpnrRm3WJlvJe+wWF2cyzPU
qRv2n0DCzDXYR4zINpFs+cYR14Jt4WNO0LfXdAk2StWaq2Dsd7ITfqfs8O1/NkhheaA25uF9SWxz
vArHXRF/yrEDUbwly6/Zz8W7ipIUfWB85s53mJ3DFXQNmDPkU2vIOloybi+PZCZFhr0BE3F6PCFL
JVzzWoxfM1QRmA9quqFJ6pIpm8rXuA52Oe1mq1+4audOJtgiCt+N/4MR+fmItLiI+McwBxBOGkwg
sVf173dS4P6fhBAWxiBpbQiNMzgO9ecQTTnkwVfqsERFn13nJ1GET4PHgaxKaG8eu9eMIVjWHXSO
MX++/Hmmv0XMEU7HIiQmiEeaKA4wlh7NmSgutkV/E/Uf+rBZ5+HCUlgakbAUEvTpLFrNnKx5dWuH
wyHzX/riLzUsP18e1GwgdFSosoIZwlzpfA0g9NoqtczuKZCa1YtHZUA/D3str1xIBGYX20kg4YIC
xlUaWNlQQldycnNlegE6xpObFsbCrTT7neCnAoNCAvJd965McsVJI74TugDrQTugDR7e49CbYIrq
v16evtktexJL2EIKwNF+DMGFWHo1fuxSV94ng/2xtpSXsrKCfZoMf5vymC3s3NmvhuqNzXlErVWs
XCsVemF+AwjBkutsa3lwRbLU/ZLqBtR/P+wXbuDZow8/O8SU4f6jLnu+SCo8WfXCIBw6hwj0ZhGX
PRS+hTU/t0KoXNu8VZEH4r+cRxlxk7PyPP4J9WMP19rd8im+FETYWEFkJy2CivQ4lENtlHBgb81s
SR9kbr4m4gSVPko4JEbnI3FzRAwzh1pHZWnFF6XFccKQwmzhATrTu9EB9f4KI3yW0GsQdk57bl3H
ya7SsNDA2sVPMVrUuzhGctislWHjlVjA9U5jbl01kjetK/mb1DTNbTvihtvFJgZBPs4noT96B6Rj
FqkrUx4jnpunP3NazCcJcI/i608QUInTgtmBGqi3PdpdnWZc2fqhcW80B5OF+Fgv1rjmvzagLU23
bChiwgwphRvj0UlHq9pCtLaHXfpwef/PnTWTTOd/AghjQ+lU1oKRKhMJD7qwpb0t9XSLvBNuQLn/
UR+DhZ0/m2pN+amtcGhPld7z2ewGWnbeQDZs5LmzzRsJA6FORh8w7aJtpJbRqsAjYp1isIEjVpZ/
K41sqco8O62cBGR8+tupcP4b4rAzGx/LLtQZnuBOOhg9+dHfl2d27mSlWg89E5CxheH6eYzUQwlE
dSOagNZGVg8F5loSL//0CcSCVy20x9+qj+/W6Ek0YVYVnArlFHeDY6DKO8tdy8NApjzc0QTatijd
SeVTog0kZc3WVqvry0OdPS4MtFyoxqJtIKoV4ySb+ykuCse03Zf2uv+T45tv9e/fLwzObQf2hsTf
37tIlasZlohLyfF0bL6bv5MQwj6Q+lEarI4bQi+6XaQGO1W5qYbmKpTvM+3R6FeLyevszjuJOP35
yalSG12I4yeDCvXvcY8fgeMjpBohHzX4L6Gyu/yJZlf8STThbkpkSbW7kdUYAl4ei/LjdGk0XvkH
hRnudCSr8YblVSh+KVxOsSfhvKI3VoTIkx/+hBHCrUFR2NQBc9EQE9sYsRM1JX4vx9HfEOY+tTeo
5fdLqhOzW4qXEoDwqQxM4nD+gRpgFLEvU+iKw+YGp/p1mNyPJoDd2sTMS8d8pENOwadEETT7IbGX
isNzn4xCHt1bjYNfl4VPppgFDpYdr3lDfY1BOtFEaQh9eV3MnFL87Xwqshb6auJprKFzKacZQUq8
5zWtWuXNPg4x8skkjACyVZcunBUzG42AvNVAo3ADiEkSsJHBchW60kDg1qEbftRlblQVGcHBQck7
ODTyobaW2rbT9hW295vaKOVuNHvfNdxLySyLxizCY+lQuzNN6R5f3ttaKtxNKlvx7z8VOKyAtAMI
RbfEEAojmR71sY4B44TLiGlR5sptZ99d/nAzx8dZDOHdY4QpJAA3DI81DcpBdw+RhU9Xf9s1j2Vg
by4Hm10lU58CtTSaIWKXEnsrVdO8Njzq41sfP8GNytBRA3bleJfJ3bOE3y7ve/PlctyZLQCe9ldc
4Q6tdTtGnD0PjxLWD96tbD9XS4IicyEYlslRQuHi3Usk442F7V8XHp3OvvXc+oaKedsvQKFnLkhe
BGiewQCg1ChqoVdm2+CISRBLBaXzkllLDPK59Q25AMIrltwOSfv5WdUrlQFB0gqPU5aIREOww8sC
h9bPl7/H3KI7DSPckhWK5zzcQD8EMfI18U61r9WroEw2evj1cqS5FXcaSbgdKbsVGsZgzNiwk9oy
xfFO/tob6Fa3yiq1tzG+VZcjLk3h9ItO7uNUp4sgy3p4xKPAsG7NYIvL4QqizeUwSwObzseTMA7+
pBXZYnj0lGsdyWDy3+NU7IkeowKR7bxcOG9n1/evlSG2SsJWM2rL1VjfI11ay63W1aTx2CSvl8c1
d12ifkcjEeIS5TgRiDdGhhOlkgsyJgWhZSXfEIW+lrvyQ5jV3xFmb+WX8sXwKQmOmbwk7DI7qyAb
wKAihwbo4HxWMWsqcVqTQKrZgPyqPN2YSgoNP4wxoYWsNqLh9P3ygJdCCvUghLbcsUsI2SnKx7gh
F0kRZwxR8qiqaywIt76X/cGZP+E3/jNK4ThErzPNWzWKjpGJzDQOADuM4TPsfPD6KP34KunaaCHk
7PIhm5se6mjZiH3FfEQwtpxAxGq8bWizh5QnK/P34SLclrR9IEfB8RW10XqpyiGq0IbRm2cwm37z
sNi2nP1aPDsn/hOCSaIXRJz7IaK4vPiCTl1j2w2f9m8359UJrFG9Ut2Fw2R+N5zEE7Y59lM4vhfE
y/EK84puNeYHe7xVgl2rVlvZVVeJdh3F3/Kl9/XsB/sVWKTVOVIhI+SgUbBWrvH13pumvaX5/+ny
4p+PArRwujLZb9N0n5xidp24VdCbYG+oh1vZocTBp9H3l4PM3ZpINcoTU4mrUyTOI99nBXVCkNBQ
jlEZ3+A8/3w5xNw4JkAdxVZkT1DQPh+HqfodVRdCRGDkh/RZdx5Q5fuDGAgowSngF79rVqdGkjVG
EJDx1gcJpl8y4HZE9f1ylLnrC7zxv1GU85Fg2olWjelxzpd3KW53fY2yXHIwJGPhQnmjCoq59Gkk
4aw1+9hFbbzmovS98lqKjQQvKoveS4PFRhlMLtlabd3JEoqKhZ6Yn0I1vqu67pvVWf5K8sZ+nyle
sMp1O9v4A6408tiMq96XkVUu7b9s04Nmn8GsrzQP//YwgN8XxP7e6uvmWAPdR7qTh1DrVUsqK7PL
gfx2gsnT7xcxI26uIUVD/fk4huHaiustmXvw/0g7s964kWQL/yIC3JdXshatlli2bLdfCLnb5r7v
/PX3o2Zuu4oiirCnpx8aGEBRkYzMjIw4cY6xdVm9oYferSDjtbxfGXEG+3f5rRRv4j3mA3PWkgNw
5ztLGR1TTec5EH0/ytGLnHyUEbkeclBelRvo0WcpKp1Of1ay720U7JCgva37D/Aip6YLqP4gyi++
ICO8um8SZIVgCyKoD9cjbK1ci44DcCGwUYAhlq+ANIJhQgzIxvXiPupTN+xA9075rRYgWjxOD2MU
PDYpGPGsDCy7C6BRzttjWdc2iok7GS2aMZT3Xomo9PVftvrZzn7YYhfHio7ovAZkW28HZ4gKO7yr
Ve/mfzMy/4izI88aIktJFDDbdRI6wudy+JGZG9WT1QOPyWTQ2jNd0XJgsizHknipyA2HU2RFjihu
HHerh8SZgYUPQV3WoxBioE92UJ8SXrL8MfY/X1+ptVeCfGZl/hVnK5VHXZ7VEY/twbzNurt+uIPT
IfkQNRsBuXann9tZvBEq5EoIJg4iWftgCLsB9DWEoJVg0Tf4hwi87tVa4Ro8MMQAwI7YAMuv007I
D2slUUYqpMiT0xvMzw4pgKdTXe+iSrrnkd+h3nfd7nwYvDsszswuvlnuCUgS9hRMqmBvQmOJCJhs
FxNKq8jnoi7s6INkt1K5ha1f/YpndhdfMexDM4nnIobiPYkgn3BMYiBOs/YVGfV1H1dtMWE9D/HQ
oV4WTMaaSZNR40t2xl3SxJ4dS0zlJ91NjT4nvPEbSzov2bslPTO3uMEiQws7tSJALf+VvhJEAy95
unHrr2aADEJAbQi2E62HxSFvVSg25gOzCbI36A6qfXeT6UjTq8fE9Syb5DfHIhU+Q5qbVdHLn6zn
v7aX91g2lWk39Njuk2dvrG8atXZAAtmF+cNCvve6sfXV/GVskXkEnVDlhcHMBxLnAc+SJD+2wGbd
LJ7SP8DlotEBl9I88USndfHoUqUgr/KeQtR9oZWOXMA4LA4bvZTVYDyzsbhNphZ2wbSXOOjF1m4a
0xnTV72Kdj209LT7/mDxzozNi3t2VrIdxhwi7eghNYovkhDuPc34R7T03XUz64cX089wqsAyIJqL
3ay3pd8EFSNphVLZo5Y8FZ52X6R3XZ7fCvH0ocjuCstJv2+Ynb/9u51mzoRvM4UocIZL94YWCdN0
wmzp1bs8Mpy0eIFjq+k+DQjVKl1uK7QAj1O5hblbvUrpElBg5l3JONmlYYEEJppQ2UBVITUcIxyG
294T6+N1/7asLNzzJOacUanECny1jmAU486LOb6uW1ndYCBBZppUtAuWnURQn20yVFw8Bpy17d6a
yaanjV78/P3ffagzG4s4VEumG9KBR4oSBfJcm9ecKRG55MbAGZhJ+h9dWoRjQ51N12tcUjy0kF9R
i463Rl7XPYJIi04z1d2lkHDcDlqgjJhAJ3NQfmoQlTWfomxLiHEtBOZCPHg6etro/V0G2ogabtj3
3CVJMwFVuB0RYf/9z39uYRFksh8psYz064Nm/J3XIB68p7LczG7W/YCYkVo4zG7LN4kQDkIi9Fz3
VX3HJPLg70yEHWnt7lReY6MzJI9SeiOI1SHzT2n2IfOqjZhYO3cZcaM5BA0pRDnzLzw7Csd46lB5
4YOpBDgM9vCPteq+1bVdFuq7SYtf/mBdz+wtQz6xGqtJsSek5i2z647SFo9CPm68G9ZGaRjdU1Sm
lOEcoud16VfpJ2GSDjwc2q7YVcaj1Y92Ud5RVHMkxGltIzDRCX3xlWwnDNCTf2q3tAdmT5ab+/wX
LGI0jMQCCUd+gZl9bivtMKUWaplbnLyrEXTm5yJO8ziMB6PBiq4dII4zxY17ecuLxd2vFFMFzGBe
x+oD0//ckb2QbcTgug9g0qDN0ChyLGKwkztBixueuEikfg983XSCQpp2fxJ4v4wsAi+ClSHz5sFc
CkJhKd+Z2t+Nl22E3fpq/TKyOGFjrc6Ufppz3LC48XxzVwzSzSbifNXKG0oMekb4EOYn2tmeNbsy
yk2R3C/XS1g/Wij06g5yy0kQ0sP1VVs9Hhiqn4U7gK8v5V8LKS9GP8JUIOl746swIsCd32i9v1f/
aO0AXBHMszzfktI3CXKNstY096hFJ/O/zbDzOt0oeq/dTzOq6/+NLDalojYalxeZnyWHiLFPPWpz
/WgcFDXN4AZTthC5q+unzTKFlG/mCYHLT4VUbYUcmEho64JEAbKJHCZogoMgxdUus1RaJmGfbrwN
1gaXFSal/7W6eAWpQVpMTUX7aaqrO7meHF0Sj6MEtVWe7afOujXGbie/qp11GELrH6ZDPhia/6BH
z1Mc3SmCO6OVZkaZ68G0GrfMwNJvmDWUl/VroAClPFkmaTfVt9g4VqrvmHRM/zcrC+e1pK5HrbS4
0UTeenRKrRd93KqSr8YROIM3bUrGYBdGej8TUzLd+CGX0TrNXz0R6jVrdKZuI2DX1+z/DSFadhlA
Xs5k0igI0VutPO7UO9FobEQG/+R0/NcfYCmXZnhEilHd4U9hDTvZt250Nd4lmxTDc7i/uxPPzCxu
K7WOhBn4AjuCJx9oyD4zNm9FodM2j/PAIDMff3B9QSsJ3wNsBYyyLq6v1IsjUYjZ74H4YThJKT79
QbidW1hcXkXfB+UkcmwF/cdg+jF2j224VbteCwKmR2bBPMZxaPdefh05L2ITsmuS0Sy6CXL1hjnr
SAs2YmDt44DNZPqZxH0md7i0IghG7bdxFD+E9WjDQ72PQQDQzZCEzBHKyY6ijY+zdjhqs4rlPItr
aOrs9tk9pjDtq0xeEzP/0yLe3o7eP/4UGg6K4qZTWEgLyKgH768fD6tGUQihAwAmHa7yS6PekFhm
16fxg6p+LbIDl+lR+KwFTlgVx+uWVtfzzNIiMrQ+q4bMr+IHr+sP8wxq4B0qs4O+gjPPKnv/RlS2
onHdJs8vJtEY0F+S4HRlL+fK1McPbQlmmsZsfiwaJbmdrBhNqngQ9zze92Ec6RtV9NVaB7Q1/1pe
nIhj7g1FBr3ow1iNjPhKPoji8bFtJaQFHdBhgS2j5FRF30F2b9x3a9uD5GSuYUIMxeD65SfNEkZj
5VyLUTmIvwzZON6qY/w1HHV/4zBedZK5OwuiFSSJwUJeWhrLwMyTkExV6Yt97pFyB04X5wfte63o
913xOe2tXW3+cz2Q1kL2zOqSQkIePbNLVVLXXHoMmvusEEAafxz8O4CaG0u5dq+dm1rcA2kvQ4Y5
dxFSICM1kLayeqxDn6bgy3Wf3sROl1fBuaXFVSDgkxjP6Kwqt7Mw2ZchAKMh/QHADc16WzG6Qywm
tjrSh/T6r216jIa7vH+d8u5Dv7VV56347seAo4H2AH4VYA+X37U1/NQIckq3elXs0Lca0uJw3d+1
GEVp5F8Li4UNaY1BJoMFOEd3bWzsWdjNh8F6fDIHSJuQXPPdEJPoGeSU4UAOHWjHhIn0XGSYiJzT
83b91Nm5Msh207b3QrI1sr0apGemF5vQrKQw9yZeClVykDi//cG20gry+Mbp9U1qnvmDvP9gvxxd
3FWmkWqk8uTVgfUCftXR/fDQ1DHahbJ4rNVjP0BoaYlPTSRs3PerocKwJZ1TBa26dwBhLzJkX5uh
Xf6r6f30/Y2NsboDz/7+4ogpQlRp4gpEHPo3RVU9GdlRC/I97NAbjqwbmqUsQXvSeV9chNEYW0My
UnFX5Xw/JBOCddJxyg4CePzrsb8aGmRgMEbNbHFLvIemRmSWM/quSUVnbuSivr0Pa3NfKtqu2hoB
Wd1pZ9YWgRgodUyDkgUUrEfPBPkBl77+7bpHCxuASsiRaMuTK6Hey11weV5MSpO0Vp4pbqU26Oc+
GbFs98Pn60YWd/mbEQZl6HtqWIKg6dKIEg1wpKqV4lKrNSx36mvbBzPj3Tb9vsvF3XVri4/0X2vg
tGjpg/95wyGcJWNiXZUdfPaKG0+hYMOVupfbpN6rDNIUWn8/NVup+SL+/mMQOQD+hXqAMt2le5CI
IfPUS4rbD/uodSs9tbPkzre2EP2LDftfO7TwdVhtdLRAL+0ovi8lOSV+t4LGwQGTbNqKL7XH68u3
7s0vK++2bY/MUicrbpB2tlYfA6mxB7+0k/H3elf/dQcFkJkpa65uXrqT1KjPAopQXFUQHUBOdpgj
uLjFlrvuzi8ri9vZH8pSSxvcYawTMt4PldIxVF7Z5W+iEN+5swhyIYDQMad24hJ9dpudgvKzaWzs
1rUI0MHQsFMhxcapyyWbmHvTGoWNVA+xes/cbfcUw7S8kTqtbVckIeG0UJineK8QbbV9Ik+N6rbW
R9N/0sS8O1lM9hZy99EXlNIOZfph16NubdPO48oaUx308ZdPNqUs2qij/ehmVQVO4YcnnN4EFGbS
TUM+XDe2FhPnxuYfc3ZCmN5QJ1EhEBPyYxH+pRbowzvebwptvwXEXJ4DzGxyuC6JfISuaSZI2VVX
7iNGwPYTkBwZOq7gppGF/XWP1paPmSk6SIjpQIGy2EtQGYQtZ5DqBp9ggdPz1PaRfGi6fbSV/q2E
IKGHwqZMCYc64uJSklV/VM0h0l3fmyoktoHNRElc/b4/8ymHZAhtX466xa6tKhNCIj82XD9rZdvs
NLeDRC/Xs9EGI/5dC/2v1xdwJSRgIEHSk/kH0FPLSrQ2qbEeRynMCey+nSDTwDRK7T6hH+to4xZx
zKo1xGto6iDoRB3xMgCbuK9zenGGO0J3kTpAESNpN2jJgJy4PJnfdeg2ld/f1UAfoDDnUgSOrS3O
9bYNlVGduKWE8lHxFWdCazm7jTLzQ84YVeVXG5tsJbMAEYuePeXbuV688LFMQfSntaa4ntTv9Pw1
DQYHdcwNr1ZX8szK4k7MlGYqS4ScXXm6UebZDvjc+rxDzff3b6sLdxbLB19UrEWwlriSOrWHVMpf
dQQKbMMrt4ZxlkDJ+eDg2NVUiXSWCrO4XDmln19wvupmzXBUJ1cYw+fS7+4Z0LWT5oOlOPKY22Wc
QXTU3Y/ak9IzG+wEwc2UJo7G6MtGgj37dvZG+c8PMjUCh76WydDzZbhmclqJXuEp7mQ9Npb3c0xk
J/wQQC3nuUWd9nZMCej39+OsrU6iA2LuXaFwKHM51tNCcxNFtg2EK7v4Yzr+COqtlt1KmFLEV+G3
JdWwRHnhW52NcEgIle6OwgdTcFXmdrYqSisxemFicWRG01hEtdLobjAxD49QzG0sxh3S44lmc9ps
Ie9WTmjehgzSsHxMRCxnFUByB5Fsetw7eejfW2OR2gxe5Rsn9Nq6QRXF2QVD9zxRexkT5igNYdPF
mus3Edl8ZHdVaJdE6PU4WLnYELwhq1bYDxyXCzO1ThI/dpnmgouIDGmfZAHdwZxpgRdx2OLeW4lz
jJFfW0Du3osnpfB5JWpSaa5ndcfc573f7Zrqeza+1EkASNpW4s/X3Vu1yMQdXUnKx8YyBy6s3u/U
HIujL78oQRDftanyUleN4dSDyR2UhMFtR9tkN+XGuLtufCXPA5HKZAxoVN6yy6m/bIx9L4xyzdXV
g+a9Kjuqce1N395tQm3XdgC8URD8z61DoHeXwVKSJnmi0LCbkZBP5W9DG9gJs2Sx5V53aTVc4I1m
2ogHINX/S0O61Q+6OnmaKzTJvhF/NMqrUZ2atj/0/canWzPFmTFzX8IdRQn10pRVMxDNEaW7kh0/
Tr49OLq18YGWVbD54OVQ+mVjcXI0phElUpzprtmNh6gvX3ydgnv1I89Sp0BHuBaGY+17zxFS09cX
cu2LqQx2MxAyiyQvu3VtNvR+bk26m+qZZk+KsZN7z9Ea68mUwp/XbS05Id/cPDe2CA/Yy6opi0bd
1WUvD49iiEzuPtWS4sHoJOtvmtv6TaiE+jO1/7suncDZwALybewE8xBI5tRSnFNowdaxbH25/ttW
10HVoMYAB6iSXl9+5SjopR6OfN31yvzvsfkm+62d+em31As3DtQl4vc/q6DLOoSxcDkzpbcw5ZXl
f66JfBRsY9oJ0s7LjJumEZxJsoOstNu8/tEMKeQSr9e9XLsy4COX6AbAhqwsq0BqmI16EXq6C4fK
Mek3PFtbw/O/vkjmNU8TICHmr/uz4uUR5vjpmLxc92DeCYsUhceqBKnCjD4Tl/yPjTnVo+kHhmvm
H/yA3Qgu5g9e3ywNm53nKaflkgEv0ZImycQcxZ30PscXer3XnVhbKKTsmIqD/Q6W+EUyi1i8b0hl
abhg9bXOGf2beYCo3WhWri0VNw09Q7qGMzPiZZyNukeHehx0ClXHIDyUHzfJBVbPrXMTi1AGoJGa
Q4cJUfCPhlnewsy590zBiaO9XPpONYi3YdU7USFtpOlrSwjJAE85Fb1umniXzkEgSOFiPrdyb19F
FuSLht2od3LbbZzNa5fnmaG3JTirIVhJJ8RdK3NmBUzKd46kPQgSBTk0X8VUsi3lT77aTLsOW+H8
Rl041jLObjI0rLtFodmilR98kzmH6jepjd4OIUrb/29m2T+SmknpowkzQWWYT2iD9TdDP/wN3cXx
eqyvHTnQeMDJzbPKfFexEILeLyk+Q3Nm+HYKmqin3XLdxFoszMyivEDpjkMseRkL46QMI0pgnAlC
4ch97Uyym8qR3UCH/duWCDe2LDySfJwlHmgshkDgFaG7hvi5J9+eqntPsqfsD7LhCzuLIPCaAZre
CI+S6tYwT2YUIOae7gzZHY1242W9ckz8sgWIbdFJRLrU67M54MQGZYzhRjAjpgx//5kHMw38MTxz
gQAuXxHTGHRgyrgaOCjUXa5kjIgHU+VI1VjblYxQ/fUPtRJ19EWlmfOZ4Rqmvy5Dwmok0zNlCi9l
83cu6U4mfbxuYHXVzgwsvlDkT5PoqRgIpb/i5EOtBKQLt9dtrMQ1TqgwqczTzeo7Wtu08etizAxX
a24l7WcxPYSFW8db2ef8UxdX6oWZ+WecnXBqp0hC1eJKoofeXqvy+Gil9ASyXAodoGmvLYPJt6We
Wx+DpNg47tayIZVX84x4wku6VJfWFUQgvCkbTFeLakfuxpuss9XphRcnzEnVTRB8lNPXVjt16tbs
xxvn59Lxc9OLnE8uwQiFBqYVbEpKc1dV01GCXsvglPobaUPH94a9r6g3mZU81V6ykQas+47EJnSk
kOtDn3DpOzB6US672HSbND+0wCPGJLijCLJvxode9e5lPbiPiiKyIzM/5fHX6+G1tkdmStxZ4hYS
aG1xbJaJGnc5t40rd3WIZKkcO6EobqW7K/cnrUAkYMim5krF/Lw6i65pypM8LSvTJTO0h+qviDHk
Xj1FMLD34aFvf153au2NQWOBUSJyxFl+Z7ExtUiPhcETTTg1d8PwMZ7BjntPuClE78byhV2jV+Al
Pgnd8IJwTGUhdAQr4/UfsfJkxPCsf4Ns+by2lz4XdUu0NqnlPvrNwRNvusoxhV2SbKQma2agEJXo
iM/dm2U/PKZRbvgjJXqh1/e91d34PKdaf1/o+q0vbxhbO4wYp+NRj0WkgRfragDPiute1d1kKACH
ZfQj4fzQblO50CH42QRerh2w1BAMsn1IEWkbXq7hOAq+EIcKD1MrJNXSCsWmpt85eSRvNNtWPTPJ
x6lfw4a+BCuZiDxrVodnY9fcwLqTOVWfS3bpPwShvnEPvo1ULs8ceEX+NbbY8loD22RNRusOUgiJ
bT8m+k2h5WZsI1+U78BldnZXqvVO8cN8Lw3pXpMjwEWN/Cn3ctHOpnw89Aq0471nSM9mXZRAIUpm
5k0/uxFGmL6UsN5IttdOinlp6GyKSDrpi5MioGErVqmuu2U+vsCQdctqbdwD6yZIrGbIPonvwkQc
lNmIOKvuhgnChlL5bRThv/j9bTmjIJjzgw+Qes5lSMl+XA9No7H2Wu8knnQ0wRUNpuf4UnVs5OD3
ZuXmFJvrDCo5hJRkCGsWLo1JnIY5AiDuxJjoo6YA5IW8rj+qcjB+T4ahc6+7txbHM8ZvlhLkKl0i
h612hEDMIjkNoHrTxukQ1rld54+1lR2uW1r7WLMUOwxizHK80zhKBRit+3xOgzsjPIwW21LXwdte
t7LqD0n9zIDB02F5c0DVMOZ6MadYWX+M5fy26WRnKniFJdZGprXq0JmpRbpowrsiDTptSKGhFBx6
SCUhZNhtOLR2pJGMMp+pwYejLZ+S8gy38IPQcC2vkG1BbxDBNabuAD/B1pNoy9TimOn7pKOrOif1
uX7sU91EuXjK7WSYNvLgtRKAivoh2ksUlcCrzL/k7H73imaIdRV5YjN7jrqfgtHs9AQkH7NdyCTn
8d4Kn31v9wehQf2efjvp8Tv04yhZJcQXGNWK/C5t1efKzJ/VQL3X9Pp03dRqaJBNkEu8sdksQiMo
vX7sEmo1opp8UAJagmK+cSmsBTqvY5JfGJbRjllcrU3i65WVDobblc1tb1WHyPM/oxX+ABPW9+ve
rKUMZ6aW2XbSm3E5mZiK1fpO03+Eyhe5LQ8WyhzR1lT3mluI/6HtxgAAsnWLzJ48oaNIYxpun+99
8b5NHavbJ8LxukdbVhaRPknMRlHSNVxpprs4FcOO+nWRH37fClqGDBnwVqbGOf+KsyjHR6mQUk48
uU2Ra72T4R4ah9IRwGb9tiWaUpx4PJLnV9/Ckm/CZCnN76GimDKHR9dXqQj3MGmltmmVW4//lXgg
g6Q+SBWPCFxWmzzLV0alCix3qCHxR452N/E1nVHInSFuf6SKl2wE+8p+0iDRItoVSuDq8hLOQPOV
LazxrqYnP8oQrbR0EKyNBHzeMYssi8lg8kE8YgplOW1do8GQ9n1jucixoW1Z3RIZXr2fSrv4lm8N
tK6ctRr/SDOrIYnFkvAllcgq4Pa1XCmaCluMZN+u9fBToWobob72sSikMdeIcorOA+cyCD2LuZ1A
qSw3kn7U2Z1VCQcdY0mOZory5XoYrjqFwOVsbCZ9X4QhKXkxWtVouX57AuSWSY/xVn16/hPvPtKZ
idndsz0Vo0LF/FDHulmqQ6Pk4AeZLfrZLuyDjU21tnI8hub3C3VVUuxLU/IQpmVf4k1nfEcb6y5/
mZnoUE4hSdwwtRZ64FToL0u0kWBavTSVVLludXSz3C60mQwKyv2H6M5s7P4jHaXr32itfgDHyS9b
i4tjjM3KHyuRFUyc9G76DoLTOoW3YWfvhXiPGuN1e2sf7Jc5aPkvXev9Mc8FCXMGPND1vVw+DF90
8Z/rRtbXj6kDzlSQYctirqSbQm2OquX2/bc6RDTtJbV2fd3alv8kM+I3xBsvj9XYmMcc/mtw8Sro
tF4zfaY8QYT5tqkne1H6Gk/PufjQlfXG4be2q6Ap5FEAhJh+68JW3qHcTpvMohMP1d2nLn/uy2bj
7Fv7SqTm86YV0UhbcqlM+jDWaZd4bif3jpS5sAvtPPWnLL9e/1BrvhgQXJHNApN/115iAqZupJpA
94Im3uVWW5ysSkwfMzk7Xre06hG8GTw1aJfRL7uMO7+h/TGpHnGnfBZVyc7DE7WV4A86L/MBQQ+B
9zcNxkUmUahNDstj5bmVt4s1p7Xs1Ph03ZM3NqflmcfsLaAFXk6gF+bb8ezMS9NGlaAo9lwGYqID
q1vfmlJTO6hpRE5TBtkDakhfmJOr9tTSZvKwXrjLckYq2lQSnqJR6nbqFEzHNFDEvdLFYLMUcXyU
g2qwG2i69td/8HxaLX/vDOSgmAUjOijGy99bqsY4NIbluc0kPnqV/5wJiAp+TLruqNGaGq2/rttb
24zn9hYnmhfBhtvlgucCsbfqvUebuvZf/WJ33czaq+UNoPJfv5a5qSiwXpLmeW6gyf9YnmTYRpTu
KionQFvsMJZ4uniHqI7tSt2qC6xtHABoc3OP6uu7jWNOSTzGSMy5Yf8KF6gtNN/NYqvWsbZnoHHC
DG8KqiqLQDP6xFTCJvLcdDSSmw7KlqMUK381pdrYNLC2CLdWvhv8ZYziAkgzZlXTyziRetnymoBD
R9NOcvizbJncCk96UO6yrXHYlQuC19iM0SAcGd9a3EJWMYEKLhLBjYV2p+bQIaSjI3UPY1fZVeSo
sedM+datvvLNqHkivYaKNNj+5b71MjMZE2ix2Qcj6DA7gOZuKyjXbCAcyjzLjOzGvcs1LCthiIRR
Fdyol48dwyVeJh+seH899N9bmaGCFI1nLTRI0hbL50ulNgwFgSGzv/xAtRVki2V1o6Y6h9fluXFp
5d1Z6kkWSB7P1bPe8VQIXLsNP94H+GyBtq9moZxjLd9JnjjDEhEic5Pmple+en2wE5rHtHv+k+X6
ZWYO/LMDu+3F1FOYE3TTTKjuQ0ud7iRIWPLMMjbOpPdb6NKhxVEbDrUathMOGRnjOLtgpx2t4zD8
gRUKrOABYTMGrL3YqCmT8prXydY8opV6JtyhBwNEVVRHdqxsZDsr+SkJMNIkGgLH0lwculy8Shng
eS0KoqA5pO2TOHaOpj6M0IcIyUGPnxP5k98Lh8TKNwrWK/fsbBnSavDVM8Jz8dl4uRR1obGYef1d
il4qxc7g5y3SQ6EfZeU0BQc4Tm0rNJ+856w6iMJeQH5+eBKD+KvqmZ+qdGta7f2xxS+aSfWUeYSf
ttDlWgRepykhNX6Gur5l3WCHutPld1w+w4sMH6K/8Z3nP7fYgPNgMKMHSD1QEF5kmhQXK6ZNubh9
ZNKcqkMMLcoLdSPXXDlM5qx5Vj3jMQ/Rw6VTvSD6U9/XLDMi5FzWpIR2uTVVuLJyjKFwt5DbwXa7
vMogBY57AdYxdyqHg1U7Sfc5AKXLzQmP3jj+nRr/XN/zK9mBMQOeWTzgCjQvF25JSq82WVMJrpHX
CGWXgoRkvcCoDCLvUzN817sqkm3mPdJPAo2p1imB7zYQ+jfW7wMZ5gC2IDMix571WC9XWKu7UjAz
TXClVKM5X5avg9ptDRwuucdoVcxk1lwIPI3pm7572Y3dYI05NDoGZNzIcd+qRrZjZNtWRtOxmkOS
7evm0VTiJ0YWDq1gW93vgwf5CTOSF+YmWXv3NNIyQ/dp7ApuL99F1RevPZq1o/2mFOx/HD2zsljO
ohpjzbMMwRWKr7X5rIwZRcPj9fB5nzPjyVwJIkGhY7XcFK3QVFLlx/6J0gkCKEejf4ny3fgx//2R
R4ozjFXqdGCQnlpWNaa+lfpJSv1T5B8BD+/i4tGaIqeN/7ru0NouP7ezuDOMWm/rRkekKIgAvo3l
XTnP7hUbt8XK/XfhzeLIDqey9jWdZYuiiebIXd7deJpuZ4HhdFufaDXgDRniBG4leppLArdyKItW
Mmv/NOV/Jco+UXeRZN4ogvSsqbdBkcDT/KwlpT24tVzetkO5hb9bskm8ReL5L1icMXoa+IVfN/7p
M7ReIBEUW+93qdvew4kXxE6B9nLpVJ7z4KTlxu24ttLcynN9AL4VcsHLM6WUE5PrqPNPamx74z6q
j43osOGGcWMnrAUOvCMzwwn7gf+4NDQJsmQKuoK6VfVUFHuzhbpsIzZX0kAUH36ZWNxzvaDJkDio
/mkuIgoKGvcwgyECsDn2u3YLoYAJ6tiYMUPLXMZKMxMJ6So4Nc8jvPHhj6G6b4rSCf3XtnryxHAL
HDQn4osbnFPkX4PLd042aZVaiU1wQsTU7qYfpRDts9lBL3AmEWYV+GnCU5FE9UaZb+38mudzkTag
SMUD8vKrzX1Xo50wHFfFARYE0qQvPW3kUaWn92i20Ya9tU94bm8RJXmTcm8adXCyWsmuR3eCGdcT
duPWIMfKvB10O5AaQ7NJZYz2wKVjJepkQ531wUmOb7TxS1HfB/rfvZnblYFi2QupcO4/yvU81C1N
34bsYy0cYMg+huUf7IvzH7Lw2AgDkQEWOThV3X3if6vlzyiy/f6ZDU8BI07gVd8L9qGKO0yBrASn
gjhpIBMX49xuuq1u1Vqs0BNDy5OHOGOuC0+GVlYiCyqTUxNA1fdtKMrP0L9Gp8ZoXmPz03Wf1gLl
3Nhir5uBWsV9Ywak7yZppnofS89BZcvo7P5vhhZZQok4RajURnAKQ7Q2xx9SkjlqLVE42WK0X64f
E2jc3/OUAQWfWazyMiSNht2seFHvltneisRDLe2K8qCryg5ZDGtLm+Jt656fKUtzizu2ldSIMbu4
d1VuPPp8MgSLwffJ+NvXT7Iu7czxnzE8aOEGEmZ54YAZgnaGZ8LbrKK1ZKaWCy3UNE8R3akqD4mg
RrZq9qdqEFBFqONbpPV+Xv+AawZ5bVEjmru1jFZdLmsqVVWnx6kEctayy0y/ScTPBpJUHsQ7Xbgl
vbBmjccWRTb6VYx0LD6i3OdG2SuF5A5xmDlabXz3MvHgVebXtkNa11e3HgXLu8hgW8+DrHDrUSkC
7HjpnpkWeV0wAuFOYuwYnfaAks9nUcjvqGs7ftI+K6W3b0pzoxYyh/159CzMLsEDY2j4+hhjlsTi
JzK0jiXWn69/uC0TiyM6gvOCZ2ZA/TeW79KkOdDw3Njcy6Rkhj8ARKfAzjaCC2DxtarCD4rWCP0T
Ep+HybCOXBeIE3657sj7T3RpZY6Zs7oR4mVh5yXk5uKQ2AwTORkSHKn0MUni24CaRGM90oj8eN3o
lmvzaXNmNAlTT+4ajCotM60+SNB8b5XSxm6eF+gyDHANDKgFDBRo27KCOMbqVMACT/qIGJZSlY5R
9w7TpEm0BcvasrSIBs8aMyEeIRJvhDuqC3ABDvkx3mqrr66aRAYycyNRvF5URHstawekAP2TNikw
3MLrUu427+N3NQXCjkLljO5h285avZffphQK0VQHcuF+MIDV+4JdGwwfJ8/1IYuDt5nnmOm5HZwR
7vWoeL+nsEwQk7ZSDXsnhJwlmVpnrcX3CuSU5AZhqCFSjcN1KyurSJWCrBFxYNgnltVrPVP92uM2
O1lydguHgt1I/m2sP123shIRF1bm//8swn0hkOMAIMRJMs19kL0U+l0wy5aXGwRg7x6I8+fi/c4D
kdITZafZ3TNDg1JEMCyT2Cjea9ymBzMwd1rmFsPPsvqQ1t9aUUIf47YfGMvojgBO9tcdXd4pb/Yp
CINiYVEZc7u0D5geIKyfhdyS0i7Qwl02vIwfQehvZd9r322eAJix+XBaLTV1ZD81ayvgJRF50zHr
jEexE24MdePqWPtuDCKi9D1jf3h7XrozgB00k2AIT5IWwuxiOLL3VCM/1hcbb9tVQyZafCTzQHKW
ZHeNnlVGa47hSTOPdaLfcmYEYuEYw5Z049quQsCUKjp0Z/TAlx75pR9nnRiePCX4htJdbEuiH++u
R8G7hI0SvQh4jlBk9YjCxQkISUEmZFkRn9L2JR3d1oDsUWpuE/VgQuIJ/MOBu93mCbM1FPTW0bo8
5WccNv+DMfptR19+MbkdRdOHXvwkIBit+Zk9mUdRZyj9aRCmm9IIj0bhtOG9atQHsSl3VfK1itQN
/98vMgBCplOg7ODcBBx5+SOq0PMKIfTiU+5mpy3imnclGBaXwXeqE/Ti38Ly8q8je1kIkeEnJz9l
luHWym9j7zS07UPYxTeWuI/B34UfjLg4msHRyoYnK7jJC9nlxPnNOjq/RJboBvPq5iOrS7XzSg0h
1+nG9DQmfyvFP+Aky37jRHu/z0l5uAAk8njwx8t4DeVJ6lCmS0/V17J9kh5/G502+3BuYHFiBkGi
5XKVpydP02yhvC/s/+PsynYjx5XlFxHQvrxqqd12u7rtdveL0KsWUrsoSvr6G/JcnKliCSV4gDln
HgZwFikymUtkhDoi4H7IUKi/fysWl+LCZwF5AvCvLDY7ZlGXc1HnZ8FnuZ6dVRaPzCD7+1ZuPYkz
bxXCeeBOAG6WHuwGfPQtN9T8nIzWwUB/Q2M/laj+lI+/7xtaCA1gCXdsrkwgiZYLLnZaKfEIxexz
w1o/rZnH37oCRCv0UPLWV8fMtwwEkdEaKm7pAlwZlrL3KbackWQwbFXnRNReX76kxqEajC3LK5/2
JKjwL+q3U6Dj4eHjX4SuFsqF7vn+Fshp8Hx2QJ2G5jeoCUzwlF7fRJBSAcQ9Wfm57rkXZ5CzFF9K
sbfgegz7YUQv/D/Ye4//AU4GpFdauJ0wx0ZRBPdNHV+MqjNmSe2iQal1sPZCVzN/Ugu2yUqj3923
fPuuz+OccOhoLyHEkInRWdmTAUw6oA00+MFiyATswFGC1DG+DmRYMbbkxMEF5uIhnEteYJu63tea
mU3dxFOBm5IjWAHs5MnIqjTgVRRkEDL3IWvfbczc6AJMwpFt6djsFNWi2atlnuzibqSBMxRsBXK3
9LnRnMW9gscAFZPkKgQGH4uxruDS3eJkROZLbrG9zqL9WEWPdfHUZIAv3t/3xbMOYSxAmeYGFzrS
11thqm0y8NQqzrb6OLwlYtvrcO8DuNRtjHptZxH3sv9k2QdNbb0ZJENf2aFaYyRceNDQxsPw0czg
B0yVdNDLGricOCrKcxNjoG3SaydUe4j93l/skuuClpqFWjUqS5bsUDrVyDXkTuXZ2aId9Mrs4IMi
O858YS8tSBdIN8dGmyCMcE4QgqTa72R6NlYOiSx/O9tA4QhzPxj0AFpcZoZvRacJlHeK86S4Hroz
BnmLQk38MrbO2HlFFUC7VUsUT0DB3Tow9gMcaeIYgd42/zuWb8Uj6BmmIRTdViDjMrUNV9Blub/T
C08RtvhdtxHH+Qaa2BGeFYOK6VwLAo1j1/6uDHCOJs1anfVmVhmbgW405lnBzuaAMU66MlNucrUw
+gKpvZF7duUEaab4QISH3DwoP6v0tUJ3vDJ9GgVkFbywcKCurEtxmFtMkBZNUBeHSFrrPE7ikagH
mv74D5s5ZztQjZiH9qWyVmq5dATAEW4hIkh0qNfVNMiStYznvagqhbYoVc9JOAgjMJgsBdVK4UaE
JHAF8bRrq1lr+qlH7b91PYgOhCJ7gLBCNglksKXvOuci3QCDCBo0X6O5lzqH7CVNn+Jh00FcteIe
c4ctNH7VqDkQsZLOLPgLZEaoDoPuBhGizC2adgLcU5pdnFkJGijTwUwkr+gaKGjp8wILBkIiFzfO
lkEGUFCZht4yinMtfsSDsk3B2FxOXuL8vf+Bb4ti6InPNJ+YcgIXmjwXraiMOrRj5bm2P7sAvKbt
Xyei/gggmvtTsGcRWSv3c+G5vbIoef1s6FiWoPVxdsAnVxdBnRVBRf9qdR70JF0xtnhJQesEdDeA
1wBCSgdYTfRcnwxRnsfRz0qBT/Va2p9cyP42TefHqfVK+b6BJE4C0t06XamNLCWLiChmUiS8LwDP
yz6CAXGHMgxiubLyCjF4SpqAULzf1Db5JKrxewElZ4P3X/Kh9aIJKkv3P+/SYcWtQhUcdGYIceZn
/6JmAo32qE8AkzwXSkQ2bVcXX8eWKCulhAUrMyMtQNrIl/CYSrfXtRKWsZpW56Fu7VA407DPs0Zd
CZ0WjiqqIgiekNnPQ2zSXrbEql27N6ozN95Y/AiO+22kqDs1VTduBaVQASRE//3D+weYHFCNAJji
yZOZ5pq6tBqulvU5p5CTtdRS9/veWKMdXbgSMIDTAaYcFOtUaWVsSoqYkLY+gyDli8LCNO53diz8
1PqzijSY/5bkaa9sSe9GZWROXaI6cDZHtB8n45i048F0xcrJv/1YOPQKSmZAEKFQIIMazSJX0rYu
mrNibDjE5XaGVhubZsgOWVY9amnzveuUWb4pWRvdvI1kYXkWrkCoBVy/DMFhuAijqoJ6cMwPZYYU
yX1EJYhAElN3z0q0NvFzu5+zOSAQ5oFb1N7nu3Fxw5peA/LMtppzbgVtfyTlI0AzK15sYTPxiwFe
Q0EC3Sx57LqBbdVlRXdWRX0EAO7Jab/T9AgCyQ1afN/LNNRXw5vbO+3OJx71OqDyEexJnkM0Qqvt
NuuwZZW5gc6x5hMOgOb9+7Wwe5jC1+fhQ1RZUAu53r3eagqmMoufG/sXMZ8Ls/Ty7O2+jaXdw+iN
ZoMIHMAiTfZOgtapXZn8nOlqoKQEgSpNDn3L/IOlOX9pFQNstKYvvFCtBi7dNWY2FxQQ8L/rlZWi
sFpKu+5s5vpT2blAK+p7t4eikXqsE/M0palHafbGaRJY0Ervs8eMtSuOeaGOMf8KwA2ARUPTVfb/
+cTSLOJld4YyQmANIR5Kj7OwHb9Brk8lileWvV9jJuD+lr97rGsvc213/iYXt4JQpxZiqLsz/yuc
wDE8Ss4VSHumwHxMXu1wTMIB3SndcwvfXktTFl7dK+uy4GQeTyYeXVhXUuVH0/8WYhvHhjeobTiL
grc7kGmBAycw8OjeX/itJ5/7SCrYEAEyhByudNYGlDftrG9gufhtmntN7GmFjib3prYN75uSBRqR
jF3b0q73GGSglCIDwAmbOZm2VfTUGa+FAI0BRDDADD3WxKt+ftPFU9FCE1g55e4vNCEbEQ4rx2xt
1VIKbYzo67dx3521pN+bLtgghi0zf+SacxqNdMXYQq4wrxulcLgl7KechEKEwQbJYd6dK4tpvx1d
KAfUi9zRm0ql+csnLho/HaNuCinIHbjnRJmi7mnTFOXG6AUPpyjLq091hxZVDAmgn22RQdI8HZj9
ucwLrQIxAxVmOFla+mxkjdYGoKinZKsqrMq3kBjlyn5orUw/OqRInlJdFGuM8e9OSb5AKMWgFggl
FRRllOuP23KXDpo54uN6Slhuh132pO/sXXRQwmpPIAPhCb61jp/Ln1bsmfvAXqlNL/qvyx8gneS0
0YfGLKbu3L1V2cbw4mctzOlxGH5Nyi6D6ru9b+qAqisB623eg4+ra4ClYDYBwwLyoa5ERnmCdfOU
M7+yosjjWpHvBjvqv9p5FJ9XbtG8kTcbfWFQPru0KBsXNEPnbKi9PK13GnA4trandhl0qDrmw2tu
TD5ZG89aeF/R4sDQAf4fFVaZvAn3lDmVqnXnNNd0n8ZUeGY/xZv7y1t4X1GggCNCbQ8hs/y+ErNr
OsVm/Fznxy79Fml/NH0l0lso4yHBuLAhRQp2FNtKDC2js2W+Kf25Zoe+CUVY1icByoL2CCBM+2J5
/Ki1D039IwYA+/4iF/395S+QXptCE1PMBeWI0g9JzB+aVg9o8wdKpA08/tHRu2Mj+JeOrnE1LH1E
1H9wXOexfPAkXd/SKmk1lzQ1P5PJUT6XGcIXTAZEL/fXt2gFJQVU4tEkQr302go4auK60hp+Ns1S
2TOtqfcmJolX4IkLqTKqeghgQQABRCbaK9dmoqbPoorq/IzZvY3xw9lafulr++pV97vHwlh5KbX5
YskX79KctHeJ3ne8SjV+FilGbs10oGCNHfh3Q1hJMFUZP1UNmZ4wSoiRfV0tjroVoQ6kOtwHYU8a
TlPcBahpKI8Y387QwYYWPBuKfqMkk9i0BHO4hhbVrzV12WOpTKBXj9O1EaLbAAtA/xmvju4BkAE3
XPwjUh8DEof9OSdV8luvWeIXolE/lSJWoZxcRZjD1hmYDaDVAAIeSCofVLDJ/rp/Qm6uOX4F0qz3
UWkw7cnZFtftvh0zJgAf1/cpeEmaJN533Rpb0s1BnM3gGKJGp2MYW259k2QEUEvjAjfdZG+x01kD
eF0EZh3uL+fmEXi3g/Iy+J7n4pTkk3VSQNRxbMS5Rhc6YHr+t+jBCGiwESpV6Qdli8EIMa/qX2vz
qi9iVS1zzCJGwHS23CLyXYuRcGJgeW9QKPmoO343hTbTPGWMkVnpUS1o3QxR3YozWg5erUUHlveB
nU4rj/fyd/rXjPSI1gD9ZDp4s86JY37BaHt00Ho3WfH7i2cOBAAgEtbmUFTySqnCRZUmPbYta7aF
OoRW3RyEo4b/4Sz8a0YGaXHXoE6PsdJzp/3p+oOAPnaffa61YcXOynJ06dPYdKpMYuLTOJhUttHN
yFruWZ224vZmr3bl9VBHwmlDORLoHgwfSk62cqmW0mgQZyWrk2+lHYHRNGmi3hOK1YcGMOJBlGpj
AGmxtSrCwgpBl4XuHqgoAF+SM3pWQcXAztlw5qT1HYZE0GpCFVPT9z/Y0gpBoIo7BXULMKvNP+Pi
OiVqil1TywHFrLAyzhp0oFM2qH6TYGncAUw8X5vcWfAXM3U+JjkB10DQLG2qVrXgENSmAagRiCHX
DS89W8n+pEmJ2YyhG3f3V7hmTnq5nEbX+8wSw1kIsXHtqfU68Ad4VZQPgRk5K+/ywmXGgDsODKoj
mNm9gU91WlPoiTKcC5bvDKXforn1UfgoDuWlCekqG1wT4IvThrPFvhqtCFryQI0fERR072/c4gn8
dynvj+nF0SgaDlS2pg9nyr5ClCRUaQ0dknHFMUmfB5WkdyVS4HZw1VD9kFYzaW7R9oMNTdLsc6cE
uv49S9Egur+U+Y9c3GPJCAKm61M+85UkFXi5ZwVX0jzo4+hpVpgNf9RY7IiegddvLWOQoQP/2LSA
MQf2BShpuQyYRUXSCIwmnPjwRZifMFoVuE3jgSZko0+Zh/nyAX1OuwrNUkfM1Pl5UYeVU7QHUDaG
99e/uMkzagKtBcz1ymDMiGQq7Vr8FtCFed2UPpTvCsGdT521Cqt0Af5Z9oWp+adcnJpqFJxy6kLM
Vkm2rYJQSlVXAo7ZQdx8TTQXwE2GMTKg665NjG6VCGtAvqC34G1xAgshVG1NPqpnmHt8vb91i8YA
ocNVhp4XsG7XxlyH96Sr3pOT5HWwDoC6bEjMt4TunYqLj925f3ZvxjdYOJPgspCWhppg31FMBpxI
/hzZ1G+KA5vWyhWLn8hF0R3tUCxLbt82omqpiaHwU96R72Zmj58UO18LOJaOHJajAso8D/I60jlI
krQ2qV7RkzIVoEZ8sE2l8/o4gfQ3X3EhkqN637RZegdzQFAWMGSm49adoirLGnoyQC3hF9/Lrx8/
Apd/X3pBhJkD5ihqerJRkZ70bcGSAHQmh0opQ8GyzX1ry6sBeaGDahJWJYU2bs16AOrhqwagRXN0
kTEg5vfFGoJLzoX+f9f+tSMdtUIZwQ+NeaYTYydagklV6TCI8LWOU0+N8o3qNN5Q/WnpmmNcPBiI
QFFzNUC+JguP9AzQuC6BLyr6QwutiaT+muS/2ZQF9/dx6ZTPke7/25GfLzA2lJ0ZwxEV+VOTPrXJ
ik9d/E4YHgLyG7Q2YIa6dgwOje2oBcjiVKsPFXQ9XXZIXLKyiCXvA9qL/xmZ//uFN+2TkqZajatK
iyCivxOXfVYppK04OYhOWYldtLUlSQc9ygsh+Dj7unED2LSXmK1HY1/9VrVbq9RO4+Q8MeWzxSY/
FkDxGlA3qPeVG2JSMkjj73nznHPobfiuCtHvswL1OcWGKHJtnu9/26X3HMMFAL8B1QHYp7QtaaFG
Vmtg7wvmu+S7ZpHQ7H4TYXuE7Fv9JabP9w0u7syFQWlnHAFuGYtTeDNwm3VuFWQYhivWpDMXv/aF
FSkWshPHHlIFVjr+B0kuOAh3ivvFzAJWiZWDtXg7ZoAbel4WAn85aQfWgAwj3HNvR79cuuvb4WNV
jn/8y4WF+RdcHN0sGtTOqVt6Ehiiqpo8C/So8rPOXBNIWHQo8+wR+n8zEn3+dheGkrx10lbr6MnN
vkdZ6lNxEBH3s5XbIU8//7OgCzvShVfKVMQmwTOTs8PQC7/oj0N6dES9rZo+HJkfsZ+J9sJ54Y/D
0RXVg53Fz13V7opx8IayXdngxdNy8XukS9BgHFvt0LY8DYGdZDthoiFCWq+u+TbuVmc0F28AGr8K
xpMAu5SDLto3kUX6ElcOzdGqPjT9tD58Ml8jObJDYRY5AbqwIKeSLkChQ+dxGiZ6Mm3xVifGM6j4
N2V2ssoA8gmbzE7XyB7lOur7V53Lp5g+xeIwYXN9eiaK0Wyrh8nY0X1Bdn1+iOo3ApUgsz5aJdqO
BvcdcKZz37K/3fcqSycXYRhmv2dg7U3uA7bEMSesgG3yiUw9Big6aBFwv1D4x3LGf1b5P0s3CZBl
kJY0Cr6eOtWHpCCYfHkWrvkJmctKBHt/TeiuXu+nM2Yduhuw5LLuqCNdZHH3QHLuKykd/Pv7t3Qm
/90/XUahuxQCAQlh9JROzBPke+N8Goof920srkcHYSRKm0BM3dhQ7aTMc9yyDsIDoDKM2wda1lDm
a1c8sgzX/ecbXViSXLLZEBIrWo/7DM4gIx1cr7Qxwh6QJg/U1vqNIusDg5QrtIU+jQB45HbxbLPy
U5JNoYo2X/uj5eyFZv0mjjE5otpbKr4lYtqNCpCZzBj2CekmAIE1pIDKWli3fJGgFzWXywCwNSX3
KIqY5RyDP6dCTC8ZqI94um3GX6qT+NBnRYX/yE3j0cydYxJ3kCLRV/zz4odCYRjQGwRkqORfHzxo
LFUCZRNcpjwCV2PmWPu+zPVXfVLrx4aAPuX+wVg8fOgEmvOEI8Cw83+/eHZAdjhkaADh8DHgEw2F
W5uuyMFTXNXa7r6pxVgdTMqYD5rBbaCjuLbVWyMGyQhsldGnnlTbyXZKv2TVZ5TjD4ozvjhxE1pR
v9HzNVDKUqBwaVo6lV3SDdVYq/TEVLf0bbO3/aHXqu39FS5uJjASkN9Ajo3i2fUCtSnJEOuZcPxg
8sFNhmKkguLgfSNLJwQVg3mQd5bTkxkPJ4ga1W0ZIbwtuv1kF/uENjvKeesBB/Kxov77ZUaHEZNi
AJdgUkOKfkqqt7WN4esT0ehne3B8rQRD4P31LG3apQ3pBGodKaxEzOuJMfY0PHRTEazGpIubNodW
gM8DlSsD9Jw61yAw68IrdcMGXCtVRdDR4xuIR6wsZ+mkAUTwP0uSAxldfAoUZGFJ/+sUYDLv//6H
/bowIB2yqjYimsTYr1TZzkxHNFX8j87P/vPhL4xI8QRP7CxCZRjvBXnQwVXgNA9jv9EgzP4fFoNm
GDCoIPEEifT1jYF8DCCZaFie3Oa5hHhUM75M2et9G4tf5MKGFI5FsUMhqIZDXJAXSJz5cAYr33z+
pnLAB7gp1MZAxz+zvV+vom871jg5ZaealmHTdttOf65pF8bWWpYgg9zmD4NcZ1YVA7TcxYDztSlQ
YMV14XK4mDYVnpYgoCOEikA1e1cFbCWmxz6OFD9hDcFkTPemj9EDZ1lzNHuaBqVC8tA2hdeAkevv
/X1euMhXP006mDYZhmyEcuhJgdCZGA4ds7x1rdlFK5hkm7lEoW5kSy6JxH3OB06ykwJlt7g0dln8
IohX67FXRq/NiObLgdgQD4wrYJlRXzhmQvESbVr55ku/Y5aDMRFpgI1exp+nttordokqgw39hY6E
aLL5evny8S29NKJdf21wXjhG1sPIiNJWqo9hCoWwzlZWXuaF82tAeBEgDBM0UQgvrs3ME/mgiM3h
5jM74JBLRduM4Cjr+dquLVlygS2zUIqeRa+lrxflZttYBJbwO0ComQQJrzaqfTTFWiQ3/2bpThpA
DCAfgp46liV5lhjd9450yKdREU8DDaLAdtEDfE7ab6hTleD/AQb341/r0qTkBtzKysG9jmrEWGbo
zI1nZmRBnKnBfTOLewhoDqDZMzOFHEbRRo2LSR3xtYQmvL5P+K7udwl/AkDig8yu7+4GOSUcDTJm
FCXm33IRHkajcOo4g382xpdux8wvaz2tBeeMni0C0FleBHmaZEAtesbNLmYnhkksr8DEuj+4mJK5
v2ULl/XKinTAgaGsFRVSBYiZNgMfPAq32Q3lSnq6aAVfZabTBlBUbhaYdVOr6pRhdFZFWXE6182D
09UrUNT53ErnGnJr/xqRlqKxJM2dOMdbU9oinAT9rIjGDJKsc7zUKFmIYUQnyKZsJYNcXhxq3UD3
A2psSBF0lnA+9S6q7ApG4AKlbsOyEyKw+ccTIKzvXzuSh2DExYBUj00sqmznFq+JLTy3HHz7gyPY
89GGIcwQwfWBQEAGQ4qmNqa0adgJvKq7CBPQgWY8akwDS74KUhea7P/DGQRlvIFxAFRK5LFGKNw2
iY3Rg1OXaxskxgHhf1tmrxyPpfoeiG1BeQbw5YwQlPweq5JJYy2WJYYYTlyNARRgoU2Vh0Sl3sij
R+H8FJn9FneR302HxOo3NGMe/eKqIWmrF4zIrax8wWFd/STJL5puYkaon7ATSJR7pES02M3vWM/T
lXRlwedfGjKlBrla9s44Ysji1EcvQ2TsVDBSWTZIt4ZNztdmfpZKBZgfAZMNALVzqCy5rkQDAoSx
ip3KkXSvPGfZvhZq4veAVPokz4tnp3L4udDjPpwymgUgR/1hCCMDtVThvv2H02XNA12YOUS/SLo2
Vq6yMoMC+QlQlS9EARtMZSsBMG0rj4+MvH2/NjPbF+DhJqTwZAiWM2nd5BLscTQx4aEYxuF4zKLx
jOq50aKNAh7ZyODb3tD9SNka9G+OJjD9TNnzkKwc9iWfdPFbZJyWPvWUDRoOVtYiqwMsIRnKsMxX
uiZLp+rSilQLBABTK8cC31mhX0npGYbXG1vd/LbWNV/CWiDP/t/W6lK0Vw55gtp8jUamxxu/a7Z/
qtYfNU9n3vjZxohAFPyNVtz60t28tCm5dUNv81Z34C6USg9zdAFy6G/X+QsanCsB8+J9AdxhBgXA
7QJrfx1LdJkF4WUFX6uvn+02QM8UDmkyD2q2x7hDQj4TOwS2P+s/378aS3WnmQPqf4alfa10gfc0
FdjXIdoQ4PkwjqF75bCxuveGIOauvb5ek2VePJwXVqWdrXjD4sThcA+Z5ZEeo7YRXc+HFq1gOhUE
hpiYB73b9abGbT62/YQzw6YyiFvHc8ULEc/3d3DxBsw8wJgVRdopDzT3bUMayD6zE1e/Q3luS5Hp
tNBNI97AyNoxmX+xHOCYKMAixIDKGLp61ysCQUxOeqPIT47Bw05T90DJ7OJp01mfXWUfiT6MazDg
f8+6Fde2tJVQL0Auh/EIzDxKkVWK+D220zY/RdWjiNF6w3AvWzOytJWzBVC2A2qMf65XZzZqbrW2
m58a2/rNhfKlrfrNkGtfKuC3hnQtJL2JFuFNgN4C8Tb6UVDQld6ocUClmWTxcLSZj5YlUdRNgvi3
VY+xbmzjdo1CYMkeloZHRpmJgOX8zskxaD+IQRw17pa/CjttfLi8OEjQ29v0hfkD7StnV2arQ+fy
PAawWkiFHKwRdDKom8tlUaW2oqFRhDh23Mo+5WZCz1Ck/Zoak7srKH1S9Po3x/jvSS+y/pSANmXv
6sUa1Pbm8+JXwLcBDz9fF+TU159XFO3IO5IMx5zrqMd+LwoTxBD11q2OChr996/lje9G/gzgk4lU
GjQsGPy8Ntb0JuZIqY2POzwCHRpSw3wAIGaXFtZKZnP76uPdV2ciRAijoVAgZ9OsiBM62jDVvRkH
8UB8209f4hf6YHzKHsmheSl/tj/H84fXB6Oo2KLGggrxzfNOpiFvbGc4jsD7jRjscR0aaoR6ebKG
UFnYSiQBBpQ1ZhK4mzx3nFqHl3k3Hgfae259YF3iVepDQV/vL2n+JFfODfuIAWfQx2N4Y4b9XX8y
Oy8tEHnx8ahlX+P6LVvDXixdA0xLAH4J16mAAkLyni5aa7lOnfFYNumG2K+ZWvjAr4GHojg5rAiS
AlE+mAsm7U1YzvbjqwOz0hyAosJzM1+mK3xiZeoOx5n70e/iHHBQVn9Qf3K+6ZgNn4fTwVug3ZBI
doOaNrQDOKFVzNDqlOcmVR7Ktsk8sCSuvEYL/gxKXKiL4WioGBmX/KemTcWE2Xpsp1X1QddbddBX
ogmKUst/YiIIBPz4HDsEUUp4fy9vXqN5lUi23+FzGPOff9lF5SWZ7HQcc3M4Vqz3Ekh64jiuqhks
GgHdC7wWqi+419dGFJ2UKoMO/VEB2X5bmz6MrCpELtwthA0zpSE4VG+n+ke1U3TK0/HI2R9Mp3sq
khNX+M7Khi24XhTF0HUz3lEIciWp1GKj4bUyHpn1yyYbE10xxg6Gm/oOJuDvf5w5Y5WuMa7WnGZh
ihIwknlfLz6OiUEXiMOn0xGNhW1exV/6KT+M+t9M0XxN89XmhVvDShC29K3+oX2CC0bAKh2IQRSk
xk+BC7YyLzKeoUUXoFaysrKlXYS7xfA+mmTz4N/1ylxgjpIytcdjBYAMJWHV6n/YWD3yyj4K6P/c
38cFdzi3FTFC4TioBsvkiqViNA1tpulYpLz54+QMgoHA5Tnn+2aWTiCmUY0Z+KDjq0lBcjswq8wM
czymSWsEFcQSnhvd1J96Cm9fqp22wuCy5DWgkwlav3kYAC2C603UO0O4ka1PR8yM75TqqCfkVw9Z
QptCb2zatKCfv7/AhfOIWGCuymGKEquU3FSbcdemRqIcJ7MLE3UKCwoIlf4KksZcCwcjQHdqxeTC
nsIkYE4zXyMQvpLJjmctyUGqdEzqZNO5eUgGr6j/6PXKXi4cSJAkYrZHwSgqHjXpqo2TjSKWxZVj
1KoVdGoy43tZ2gkU3BJnS5jBnpQpWlPmWPiAcxsEsGUDw2Y4mdcfcLTMtC1sbTqmw7PT8k3EIDIB
BZTIRNqYeHmxu//9ljbz0p50YCrk4IYJ9v4jaJFzcAWE3TZbe8qWNvLShiataWROE5XGdOzNvQ2S
rU6Erra12EPVrQ1HL7gqoCDm/g74t22Uxq5NFZgWLSAFNx6Bo9qSFqjivA8bEa1QAy7sGlKoebRt
Fl0AfPnaTAeuj2I0qvE4DmrmpVHzDJrnjPcQ5FnrbS6ZAinTLI0GZwVc0LWpnNImLfICbxiYUDv6
QoxcgTyjFjhmvBLVL23epSnpYpX2qOkg+cM7Zp5VKNDiZYmmFYe4cBaA10MbDqynM0BRsgGpOUXp
smE8WhhbU40n4xfv5wlnr1qrFy54eLh2NAzgKDDvZUinDhIqamJSuN4IRJcECFNt+nP/7tyWd5Ay
IjizUPMGBBGxzPW3IV2iqYOhYjFx9Vymn6J453RfKmXfiDScCT1T+0CVL/etLn0lDEXB9+HcweFK
7yTO5JTniYYnxSSjR9Jpp+s09eKYP/8HQ+AeAxoNGl03dynTMz0WNlaH4xBHNRTJkMm7a2q6y5sI
jrP35BV2pCvrWKIZLYLvVJVZMJK/NPohNulT4fN9Tx7HNZTMgoOd6TzfW0nzqyyZ62IU5GzCpiMQ
DkGsAKyae4Ta20w7NON4SHQS3t/GhQsMg8gaZjpziPJJBiOlnBLWVtPRGEyAcUtQHCcATETAWGyq
Sft135rMZDKHMi4Qbo6lAheCryeZc7U4sSEnMR3r2hAH3RbUG9A19G0qxK7CyJQ3GlntQUjMOdIU
VGW6khZPls2sxktHtzvSfFqbWF24imi9IwgC7NlAuVC6ipo6kVHrOgRbPFEQo7qZ39fVmuL0wsWA
FZwgUBDOjWPpNqJ8XMRxzaejOCjP4+/Iu7+zC5GOixBuJlsFTB7zt9eXvQMbvaGUAqFVZG+bCHNF
Z4f9YjYFAzhTMOfR0b0+lCu3fcFfusBGoFGNyh0Y+aTbTjhcCViosXXW4EVtEfTjOS/wFIASm08/
7y9xKYe/tCa3sUTDNSMvepzVg/1Wvw6pV2ycYHwDC0W519asLe4oajr4B04GnvR6R6OhxhlusaON
3R0rTdlhgnCHcf4vI//F2BOYRTDV9KC3gT0FdXWslVAT2anOEfTFfm6ecyVRdinEsO/vwtKFRenS
BpYS7wa83/XPSiZrwkQtzpGunw3tIRNQi5oes3xt+fPyrlM5EEFj4ALvE8hqwKtybSfGZDUAsPBE
lngx3M82evY1eyibv6bavWap4TvuU2QdSPTxHBKG0a4DnS+kOzEoKRnOJ05ts8ZXbn/WEN+OEd46
vW+Zf5rviekl7Rpw9PZDA8SBAAavJFQYbyZMRsUaGMggEGQqxSN8JBqwHF+wOnEN4xZin1WqCJi5
xkJ96xBmszOCZA4E0JW+XqdwwRlsd3CFGPQmOkjjP0/piru9fU1meAp8LXig5y6FtJUNZ5gvS2Ci
LMJxTKEZqHuG++qOE+CX5Sb6MM4XnItzqxXDjShyGXLgyW3WEtOAO1CYpu1KA51fZDDJd7ValX+8
9TyzKdfVUUwGQc5NmjVOxoCnZDpWv4q62OYQu+dGe2q6AbTISSB6pJRxgQGr5Di0j6Krn/PpBJ0A
v+Rxj3a/AIPJGl/W0kHCgXVmcic8pu/+66L6QVFMUpMcb6maf8PMiTduOHqi2q6NTx0KjR+Oh5HX
4ooChT7DXuSS6RTXjpVZynSMykdB/mJAkTsrMdbty3htQnKBaL80ETVUbLL42k8/9Y/nQxgGwlQO
WpCY9AMRy/UV6HLLKuo5VwYCfQONJly9hL8SO12hiV66BzPJP6CoqARhYF+ywzGSTUE4dEyAbra2
HDiTfdU8DtvYWtmxpWN5aUm/tjSBasbUa1jSEs3LVL5x3TTA7NERbD1B5K7UGtbWJb0FBqqH6tjD
WkYOfzRQKOu+OYYV2d5/cpY8FQBmmFZGXQP0YlJW1IxmbnbOfAyKLIhYFVRo/w3jmmTQbSMc7gOo
gVl5bu6oGJJHHCqzQQyD6gKBy7BST+jcyxJoUA8gxRTJ78JtPqtD9SRovNUhEJa6K2/rQnh6/Quk
A4+7W0QIZ/AUdNmGJO1p9ppu7B5GukEWw5TulaXVJo0CjYW08wdlDXK6uNcgdMI+A3oF2r3rAxTx
1hB9hz1QqkcHWIPSPJHuoxP18z6D8gZhBKpwaINe2zBJz6quR8XDEj+K6YyZp9UC+pLnwHcEmgHn
BV0X6R4Ipeg6vBOIUoJ+17zcP4+3IRB+/8Ufl459bmhtPDn449C9A3d5lTxMFuY1w/tWFq8yIGko
sSEGQkHgepc0iKkNVRohtm12Uemb5ChKL2t8Ljb3DS09G8hf8c3neV1Acq8NKaMdqV0FQ+jrPJBk
emIR/QNZrVdd20VR/wWM4rZnlyv1w6WDhjIHrjX81dwvuraaEdZToVDlWNHWz5oHoj0VwMf/h6Vd
GJH20FQy4GjMTDkOvftaxTwsB3DCjbFfOZrvUC1sbHuTl3TFYS35ReRxc+dylrDUJH+fji2K9aKG
v2++WPYnCwyZuvGEnc0y5AvN1/uLXNpJjG2hvYLWHtrOktPQ/o+0L1tuHAe2/CJGcF9eQYoSJVn0
WmXXC8Ousrmv4P71c+g7t1uCGMJUTz90R0dFKQkgkcj1nKyaoKyQZrXjKxXCgzDSYy4k3m0xa1p/
LoZZVGFFbV1HlXiIi43W23lySArks3/clrKmjGgU+J6iwFvJ2uDQSsGTqDTiIdxl0kmuiT65/QZ8
08U25BEsrW7cEq6iMoq+d7YmO9WqDggiPF+ajNxxFG6k5KeF5+X2ilb3DZQZKDBjvg4lnEtFt7qi
phiNEA9mvJswpdUrvoFKW59ysq5rqwFcDUB4kC4CmBjzejWBEiYN7eHMwEioUUEkbJiUfPz9as6l
MMoG+Km87qJBPAwPHf2UjFdh2sp/PbeDBwKeNeJ6ZEJNhJmXWxajfbPPSlE8TPJ+mrataAfdNu44
G7ZsPBthQsFQl8HMHoqgy4aeucsCTr+aJkXE5OipwBpUsHmNoW3104ZfmVw+mREGxB20F+Hf4JZi
23+LUUaCaxT6wzzDZW7HNCFJ0YxPt0/nGmMDNRlwmC7PBjRBZVtP8O1ik0xBfwDGa228DoUblIei
OprymyD9AEhvkOynT/V+SLZ5cYgB9ZFNR/MpFvbgzsNgEjiYbfVD6RyacV6ZlUzm5acx2y1OlFoj
pkgP5XvvZc7jvJ3cN/Govd3egjUf6mILlvt4dqxJCuRGM4KcFkgF890QJkQpHcPaFAqofYn1NqQP
qrKLXrj25NtxuT7kf3efueopjl4ZeohuSi8WPSXYagVSz0SW9hrd5clPNbalVyEyyBS4QW7Hz6Vw
X7mAqmmEjFiPoFgD280x3c3qRrY+W3nb6Mdmvgvxl0siu9FL8liFpGjrHRX2hYnh7ZkEBcdgfUNa
3FoGExaZxtA3Sm/1B4q593jfJC9mIBF5eGklnaSotBgGSZBv6iJ3Huxo+izvaF66ofAYJ1tQyJCk
9MzxVasiTz1o4atU3xeFo6kFaSsVE3FONqe21pHCfEmELzqEJAaqRMJ5+78rkLeWsTw1Z4qgR6Nh
1WM4HNTiHsXBEdycik70cLeAz8ykt8uX6DfgUT0jcMC6Aepdkvpaaes4hfqQoUcm2sXGSQAg88/J
dHrLa/vISZMfpWjX+qH144fRC/fyBoTpmdVtsGkEx9LspfypdMt7YbTlyVcfTOshT15S4QTqnooM
T+OPWiJx6vcnPSWlTEaM/clHMfCt3AHajcVjFFnJW+LmobMJXKgykj1smFtNpkBHpBwOQMxCy9+U
043e1LOX12Vogz9OPiRllpNQ0f1syofnnHaJPY4Tb9D8G/bl8kRkCfEnctAqXPMr7gop6+uuH+Lh
MENd0INpS1r/3CPfjcyqPTdAZ/6sDZU0aKQoa2mTWfpGET1r+pUCSD4ZlM2okQk5lpYIWWxnQ7oB
xthuSfZmUUpqkdSdYLfbTm925pLZx5ysCaxrqu9EneO+ctfCXBK5K+W6siL0NQr7KbKNV20Hqrqk
9JVDCC7s0EQP7mYcd1bnxDmgtiJki1GaBImp5AO/3SCqsIs3MTimUzuQnb78U7rRHglGQ3koO4Ln
AlDut03jtSeC7Uf3GZwdFFuuoDGjquwHRc+Hwy/Vu1fub//4it29/HVmQ2IlQlCZ4deBto+zaNxc
3rYm+tZLe6lmCNLJ6udNO+VvnXKkVYigKeLlbr8H3680bMHfxnQhVI19/8ykScS8SwZ0lEy+IAr3
wAMj5RDdl6m2L+KZADsbzcswYyUKBpOMgSk7CLJtKVuPnTk/Rf30G/m7O1DEFSTr6V1fg8VOlR5B
IYxDtWNJcULMLgquNUqgsBg2reIq5sEAdHWBdmhDt0OBZ8iuXAdsLDrBMDYJUr+rJpJKVPo8M4vh
0CQ5eiATp8x7FDs2AWoet8/wOzC52r4zUcwDVjWSCkLKZoDvoIMDscDQLnpWSv0BqCAvCmius0JA
3zcIC5Xprh+y1z6tnOKxjT4z2hKgzex6UySd8j40eyVXbVkbt3K+43zltS+FDVk6DODkoDDKcuUG
YW+WFMDehzCLDXcSercoJOrkoa47hdAmx1IITugZh81P1U0naLXTqn3iCHSySJ0Vkj1TQcXF6zq3
RkOJqwKG4hiFBcAnxqLYxLVJYCVz5FlmHSFjq7tUVtvH28tgOTtQi8Qy4Eujmx7mGZgRl+8TBh+A
yGHR4VAC9NGQAfrYASdUKDVPXTjLNc80t+P0rgrgEbyrrcQ1waYhDa4pTR7Q5smQvsv1zHn8F6GM
BqC7BkU8FEEwU8hiEmNCDkycM9q1BzN4LKxtWz5IIWibaL5DW2rdH6K55XiGK8cJkZgDXUqTcFmZ
wHKsMW9spSJEpo09J3vAR/6XRYHXYaGrBLGnqFzudNUag9Bm6H4v4ACAHqWVT4ac2bQHr7Rbdvty
4vRlX4cWQFc+E7gs+cz1wIgk2ItKCBzGjRITEyME2nbSNj3vxq687YukhXbKRFcxSvaXkhpLGIds
xOZJxi4pkx18rDvtFIon+rv50WeBG/LonRc7fqUhZxKZCDDIzCCfQ0iMkx21y9/oN/c6XrvjqhC4
LAuPFir2LPVHFwLpWy+l4WBWAcmnX6CEdOP8UQGnTJf/6nmFgFWtPxPHKEih5nNVRlhT5g13om6b
PvWEhBR7ylGMlScYkJH/rotRjElWpzqdIKhPXuQyhzf6xxCOAOni3KmVaAt6cSaIibY6mum5YcJG
Kq/5tvsM3nJb+VIx30kop7ixroJnopY1nyl7Js8tZsghKrlv7hWRCJvOBcGU2+zxgBicq8zbQOaF
mpF3rYwRwiY7f8QY/+ADRYJjmJfTvtLwswUxnkyioLZgNMve+dF9D67hj/5n50R70e08NLR1Pzny
lhtzSx7zEKSR1tASvsShdTEcUL/kW2UrHkF86oHLAq0Ut8Vd54kuNIOt2xX1aJWqASperd313YmO
0EVek8Da23aufmzzQtx3rRWLuL9dRurYznfg9wTh13yQCxt6EZHoIGxNVySO0W+iX5xbtrpE6Bxq
OWgExxDwpUYKY1wUAoD1D5hG2Gcgd6OjBCIqjiquebwYpvpXDKOLVpLnsSDgMoeHWXHKz7Z0RmQa
ercHFHwU2lMNyx9tgG9lc1wg3gIZDTUEWUqS5clU042ZbCNta84TR09WZougKMgooxoGoCkMQV/u
YpV3YdL2MsKFwlO3yVE5lBnR7cRvWqJ3pPSyjdgT4UFtOA7vukVZZsbEZYgbgCSXklugq6TAD4GK
IhvSy/Oue7W0cmMUBzMFbauIqaPqDZhp9qAGnEP97jlnL+MCYIMJx2W6hAVWz+aWVm2g4Xmrowc1
21L9p5H1W7U4zqKvKQCdDT8alahgqi3kOymOHTU8dHQ7NM/T8nHWm2i5obr7e5BYY+m3QVcjeg6X
3lDGSoDrpAdEbIbBk/ixGr6E+dc0/LhtGq5RjC5kXDWJJXIctei7GQ/JUdN3wNZzs0N00sm4A9zU
g/5EBk/Z3pa5psrokMf0Gma8kB5lXkRRKIywkrCsaXyn8mkst6rxcFvEmjNxLmL5hLMHylB6ue4w
gXUIXlR73rXEOo37iOeKrfkQ51IYpdUAKoXgIx1h8p4MKyV6ImznDA0v+rYRPdruuGBg0rpIsNVA
15FRYecn5GrIC6BKjAeAZWzKXbhBecE41Xfa3rKbXb8f98Z9/DG7+jb0Fe/2pi7LYe/JQnT+v7IZ
62DkhanNc4GZsm2P6gmm8/b6y20R14P3izqi6r90EMkA1mFk5EgASSqFjMZBv/XO9OJtu0u3hl1t
1UfBzV2TUxJYlO1qUWcCGT8wF1N1bCsIHOyR8JCPVnfs7McZTadKPhhJm2PH8gEj7rUvjR+R0J9w
gpw7xdIiLqHlxcYxGj82wRSMPdYhPLn1Y/UMBu93YCx5PTG9eRfvQda3173aAzXjTn5NTsZbcJoO
9J7jGq7ebbTVAFYF8KaY1ru8eHISqC1I2UcU2I7TKRM0IlUF75la89YwX4OGL3AZwzYyr7CJfsRK
Wc7McuOX9kndmxsATu/iY3OiXte7HJ1cfu5KRc7EMU+vkuhpWRYVphy/6M56anHzFDfeSIdqN9wP
r9Epe39C/pfz4K/qzplUxvinBchbQUkFxQRc/7BBu6Sd189px0niccR8RxVnljIXx6IrdYjpzZ3Q
PPWzP6uniZeZX0szoS3jnyP7fv/PxADoHfM9Rgkx9S7PHXNbeXpNSOGAbcOR9vRJJTMAFO+1TW0r
D/1e2pv/f/vJ+jZTWAJarauxn/qrOG6jSCJpMwLGluNOrN4AeIigLlsaztl2GkyLilZJ2/FQz1s0
kaKOPfEGUldt1pkIRv9zAwC8ARL8h9FK0J16krCVHJ1f7Oy1zv+7Ckbny7jqk8nEKvKHoSbFmyaT
rLgr+kd0zX3qIqZG0THPEfrNanpLKKPyuhHqUtZiXcieh0T5mI8TeAibHVDwXONO/A2HV/+d7PbK
G8IJUHLyIBpW2sFgRP/ZWHSZX1ovte3G1KINPmDyKdH31Nb/qBWhA5I5YAcl7131X+zlmUQmtTLR
phfjCvsMSAhT2MbxhracF27dfEEVF0JiYBIxR5mHgq42GsyXiYkO/UcePtX3wBom3Br+qhOPW/yP
JOb8xKAeaEBxxdIfwx5ouC7oI3fBrrKBU/KfjDKcr4XcegExZh6agM6RqINa/tDLjq/0YP8lyutw
mn9aIdGPxn74o3d28Lt0EOkWIS9cWX2BzqQvVvXMnIVBVKiCAU1NchskLuWXhZSfF36mMkGW0Xyq
/9CCW8xZDVQA1vPPmpl7HzeVXPdo+UGfOiqbVngUFUehXuKPighKt4aY00NheWH2M9I/rCgiVuoG
gxe3v9Ow+BkWL8nYn9pJ2U28IaLlZK9u7tmXMTpWA3yrVKvlNJqfqiwAJ2kzG0T+XcQPYWan/y1S
Pd8KRtXKGJjcs9RD1YKNUjsSXuXa9lCGx3OJSg8pdscqd+Jny/svhvHflbK5FClQk3kOsNKk9rL7
ZgoxSvdTb9ywf26kP3X2q5fgcpkPLbfXYN03PhPN2IpOsDAoleD4xYfgTn+gNtDc7WozOCDVc8Z9
Q2SO5Vh9Z84ELo/EmZa3YFeNg0EcD6FZSk4tjJhKDASFk7pZ9UDOpDAeeCxL2SQnA5aV7BqZSIgt
rHSvciPdtZzbmcqwhUJtKtM07BZTC+QIT+7fctHvJJUkAVEqfSnLl4KvTDzW1EX1b1wNFqAAPo8q
ThmWB9yk1LZOgWvuwC9Z/7ytmGtuB2ayQcCCooqOwZLLs8qDJkqydh4P5RTb+rjtK3iNPBiYVSEY
V8HwHhCuIOlSyChIZZFQBZG7vLcqya7bB1njDcfwhDBWLioBp6IFMkJc5UfYmUTUvbZ4vL1ba5qt
nS2EsVdJpfYhlSHDDJ6C5EMA0dttAWsG8VwAcxxDM2BOQoIA9FeZk92Be6fa6LWHQZGxxLAa50Fa
XQ9yVxhwRBEcQ4uXB5NUVOqkEuLADm/zoCFWD+Tsx5kDGSMtScsOP57uUBJ8FTgRyGoKahkW+t+P
Zw5jyUaOY43fl+9y8jD6I+iJSP2QvEsP4XNrf+F/3Nuns2pKz0Wyx2Oa5tAaEiLI+AU4QGjMC/at
UdtdrjkmBUIU/QTcWTE9VXWDFkER6KpNR6bwjfMdy9YxxgFjKMvCkeSzMOt9eW5NEKptYqi4UFmc
G3avKdW7acbRPpGnLNyomaaDP3UQ0VQmZWL+FESVCvSKRJJGL20Ma9djTjlzBLUWU8Cy5eZe04rx
2GpWF6JNrOL18a997zJTitOCrbmagTITMwOx8KLWFGPCRZcLv8u6zrZyCGLeItCigzErvGGQVaGL
tQGrFIac2ILnKI9iDMR3RFT9izy8W9SrKxVxz59Kfbp9HiuavsyRwx9fsvwgers8jh7cLNmQQVI6
Kqqj1pG+S+SmtBEYWBytX1kUsLuAmg7AW8S+7MmHSiV0qoiuWnC/iHWKec75CFKuQLib9Pz59rJW
niA0u6KZBKmSZYyB0fbJatSAqgEa73vxJzKvaLWyTstInlKexGR2AKTByb+uvOkYsQLl4II6oVgs
MHaPShHG2yURkwxW6OZzajkmyO28DhBwFPwm29sLXBW3bCQSyhibZWP7qDCLcijQPWwBMlNBkURo
1W0qmp+h0fCep5WDw1zSMssCNm90KjObGZs5ONWGTDqoZQDw4MaOxtlOMcmuq/Nz0/JKTmtnJwFI
Dw0jIiYXWTyZuooMvUVDO7CUZjeedi1tLCdOhI0ZGntqFK+1Ln3+/W4uAC/YSfSVAyCUuQVGCNLw
3BQP6ZeSK195W4Nu4rcka1//QQ6ODE0nEmbh2VxvGzcGGG076ZCDniCd3jGo3kqE0przOK7capgO
RL4ABpaWbsjL9UhyrRVp2wNosYxeDatyh1lzAH/KUcK1AjymhzFeC8wGBVHpoqVn7nJJU6qjIUk6
yEI1P2ha3jo5ojBXGkGPblq9sZnGln6aViIAJrcPvV4zeaiPK9q5UAQvYFjgl7oCV+jkdAxj1AoP
JtpT27R3M7NyzTC8ay15E6V/bp/gWsR/IY65DJIalSroK6SDkYh2haJkZdSOOn7AhFpZutXxAOlq
aI+F7kYgIv17JwvSgfOPFkf0NqpMQDROUlAXwGM9lBIovwM8eXOwHSwT7dJ3VbXNRPVPJlScIdiV
C4n3Glg3y9wNCHkYoSZweil2H1pbRM9g1C1+Fr3iCeJzqWWuolecrtO1A9XQ1wgACwjU2PtvSkUU
WD0adgHs5BQJmsuD6hjXqZvTEISqWsBJSK0tD44rpnwXkiGRRbGV01kWSz2XD2FkzyIqoWgHDOu7
PgRydHNM0MByW4VW1wcaFYyFAYgdVdjLS9NOU6eXqDkfyrkjC/CxddSyeJejKzuXeeBcK+8EJnL+
EcYmu/V5GM3aoPKh6zH700s1BpoQ1OZxHN23PY9PkQWAh26AeRm3Eb2c6J7SWOBAtUOKoox1/SRg
7qwuZlvJ5GKriXVFAI32QQ3Qdhuxidp6n3l5EOoOWDK2WvU5BrGnyJViZ03W7FWpn/ZTo33c3nm2
2v/9eUC3WHA0AKRxrcmdFFp5EBmn0JQOg4C5gzZ4SpFLLq0fctw5ujk7Ou12ASZD0J+cq0dN2VPJ
3Ei9j/EpztcsVvjMFf6/X7MAE+ARx3jOEuKcWc8BXW0WcJmNk/xjFIlhxkR/s+w5AtEV0bqP+Lc0
2Na90e1uy2X0Dz0OcL5QPAGvL1qIgRR3KbbTUxl4lal1mnsgFkSvYHizhfLemJ/5DO7Lw3mxxEtZ
rCNbz0MQd/CFTshYdT+Cr8ZH8wjwtuUt2k95s83MRf6fheFGKctIImrtjC87KmhxK5IWwhR9Q8un
dhSIUIQkm0lYvqqPt7eRuVlX0pi3T5H6sFKBNHwq9K92ogTTV0Q332YMOtwWxDzm34KWEvTS1Kmh
CZJRE6nRJyGzouCUITLCNAOIl35ZHS+fubacZRANErBzEHOpFTpGiPDsxAGaRh34rhTgHBEaE53b
a2E9hu/FwKQvOEBwXBFVXYppsLwhMyBmjhHwok+hIWFuJzswMmR2+HfBzf8Iw3gdtg1dUgiYLoWJ
Sacm4B0PTgGmBcPEkYoPhYfhsnwwo+EgSsR6gHurYBSbcR3lGS6YWIXCSdNz6gxaiVTwIOceZ99W
xQC6W5QRpRnA/7hcSptkACKIMuEUvDT30rMquWCE7D7nkEyTu9cftR6DndtZ4ziSa+cF/FT44QBb
BAItCwcElshGKBRROIl4CuHZTZpGaPpLz+2+LQg6k+TKUXNe++21iQJoyzfwLZ7khZP+crWNVQux
VimhD7hv0s9/rJYCMObDkF61mDeHeW01gOwBYAwYDGwudOVSVp2gM1Ao5sgfis8xlp7NDiQhnVOg
1x8wg86gcswvWxiGVkIWQEXwt2Wgc7Hd52Bioc1cdrGvwj7l9L2zU9Gv+xhZj+w0z0hl/B7QhNZ1
j9RADc4CKJfQHjoMysU9yavXXrkzqhx/gAvToCVF5eTAVzZ/YSBFHznAPDCRwajaPM16YMVD7JvB
ERjfrhxrrkA/q+BV6HixHlvgWTbjG45+ifRwfXTGt+w1OgxA5wPYW/+UFG/B8DJPx0nD7IdON4ME
jf5TCwQzLTNQZYrfReNjXFpVf/ZA9Gu1WSSKlJM2VUgdahy7e33lEOpC74EkBgcKKblLxRBbmgAE
WUl8KU5zhxZpRrKRCy/yPed7aUAACwuA4mVmDPBeLPjdPAVzkKk1pvJkXOa2dTIx9bI8tisJtlG4
b8va6yrRMX4GY4mGK0fGGJiOac88zImR/RTz3BZ0J5iqzZS4LRD6lGwEc6zm5DHvXi4Gk/1WE4kA
xJQ6BnVYVxm4eYERTWLqd5FNiye1bNwaftKgf3TyAB4ji/A6sFaUEVSmiHcARr1AoDHmNSpQKwFV
a+o31h5AA1J3H4f7lh5HJOM4Jla+XhyKCfqCi2JicWw9IQrzOq/FoPCjsncx0oLxxYk0WOkga8Cm
bPwgNaGGgZNOP6SguKvHnmPlrxeLvUVYAA6DBb2XNbZdnBrVENTaSRAsGwjcG+R2MtTbJDRP8brA
rmVpCh5FeJ244+JV1BPqU9rIZox3q9BajB0IEZlGtDAFpZQ4kUqBy9kpvKT9ulAQhsADWKCrF1t8
5vHOWTTnYF8STnElKfakRoNpF1Yobeasn4BZQandYljix+2TvbbwCxDLAge7XOerGyaVei9V8iic
5sZsZruoYk23QWFlNrDwJQX4+BQAjrGKRQCpi4KYy7xX9Fq1vqFbl3gPI/9I71+uGxmSXJWGGV8Q
hFGJoUm524go+x0LOR/svsBF7bO8cIRgGX/K0x95jvFOuLLyVmsrk6Pp1w4lsLzgTiI1BDqVK3T3
IULnOBK1mR+Jo7QpBHm0ITMnSdXx/IcVUQuEmAFWQwCkIpy/XHgxmPHYYPDJp6OiOKlZC/bYyB2p
x8ngbDLbS4OnBIk1IMsCqQWQ0BB6KasUgLwWd0nuV2YE3jHFAVUxCaLG7g86fBXYDXl8wT0+woj0
k1M0xq7N8m1FXUMrSdOM7pTXH7SobV5VmW2iXz4NqrcYMHlhH2DDYknpsyhq89wXA2szDHjqpW0/
5U5QPcjpL6npbENzlZmAE6g1Dlku/PWJY8gIg3aA/Fv4UVj0FFhX9CiWRu4H4l4tVNy5zMmN7e1r
dnW5kUIxkJDGMSCDitm6y/0P1Q4gcoZQwK9R9xFoyDr6YI2J3Wl+AUSa28KuHVNGGuM4aKoAAEG0
uPmz2XtmPRAx8KrReUnu4gyYuNpJVnieIltDgz+EFWrQMgRIOEQWeg/uGO2tsSl9Cqp28CL05SaR
i4eur94bdaIuHqv4kPSgdq67fHIUIKHs0c3TboD0WjpVkAjvEWY2OIe7tu8mGNHgpiPshYVh9r1X
pnbqp9IHKzi0KDYib257A6OTya9oyOrNrE4ZJyXI9o19b8XCVbSU3pe8GSO0MROdDlQv/WIwWluj
quyFqoG65ZCHLm0oYJBDUGpngiA4epoHB70Q3krJqL2hbs0vjjIsLumFX4KDWdIoeNHgTyO3c7kF
ojkMBq3k0teejJ1ySCqklUhPxi/FHlMSeyXmm1yQkXDELjp2LRaweiagCJEfZSxOJY6pYtRq6Y9z
uauBGxE+NFPlUPBtWVJMUn3fWW4WObXG4alcPfIlPjIRkRkodF2u14onDS3BYeWLXftCuynZBLWS
YBJ5xgxLIRpEH+bi4/Zqr0w59hjZStxwJGcRuTNvtyagPiTMc+nHTay6gpIA5q8CFEGjGjxA6CvP
exEFoC4wTizANazTp88Tha8lVb4R/FLkF916ub2UK4eA+X3GdkhCpOlFola+bDjBj6S1JYM0tV1g
RJ5nM648ZgSV2DPk6hFlojzBnFQ2N3MSZEblp1+VV92n6I1w6s7uniOVYwZ4kpindpAaLcospfI1
yzdMrwRjTGqP9HF6EjRH4s0zr2jgxbqYGxfLsz5ky7rU7AmNnJL2EL2H+TM3AbFyVKiBgxBtedGX
/15qeg0u2VQzJxyV7kx9ToavGh6TGD4BEcxOx9q5rRkrmnchjrnRpiWg0ViEuNl8V5LnTrq//ftr
h4QaAzLyoJWAE6ZcLscSTLOIaxxSJgMtgj7r0z4NvoLak2qA7852z+VUufY9oIEI5xFhIr2HOUFG
ZFqGfRumUHY6gTXvLq7tKibjEcnmP8FzMZHS9MARmFGOOq7t5DJgjwgDDQaAdLhcqYykpUgNKIhZ
ABEUjR0Kj82OJ2H587NggkZilRYmJPTtLGzyNCxRUkUS//aJrSkgnnrA7cuglbjieYC3JGaGAika
oNOeM9VTKMnSXTJtAaxwW9Siy8xzIqNJAMAxGvwnpKQuF6Qn2WSlcVn7IWqH5p2UPcg5cDkNztu9
tm/nYpiT6QP0d1C6iIEitMU+4kHgrAkAwRhg4BZgbziDl+sAlMRUIeCpfdOktpTfFXxff9kKZqu+
+wNArw7tQobwUgTgLSwNearGN7q9YRJAAOve4KRw8RXDFeN7Sd71kz1uAE1DAbYPpCmCrugBGDyO
Jrkoq+QdR99XDu/ii1jLUSR1TkcDBQ6h3QHycdFFUkRfvfjX9QDkyYB1CF8beEca4snLtYdCCUdP
Mqg/uon5kg3HijebumLcLyQwT0mSd+2QVJCgDJMt9l+6eYjhz0oJYLmGh9tKv+JWqEigo4ETrTNI
obPKIupZXeWomndKK9jINUaIG5JslyWoov+9KCgl4InNJfHKplcGvYfnGNHWnwfJBqy7lCDxMG1v
C1nRg4XrFZ44SJxwiZn1QO5kzkbb+nkAhczbbZSm70Y57euh4niBa044SLIw5QDgVAt5VMaPSQYK
Eyt3rR+10UGiW5AkuqL6pBhPRqrbuZq4YC/CPI66o4K+jQCU8bdrlVCJANMOemaw5qvhkVxLwTFZ
Ux8fYpvBZyY/Y/hnVHjNTtc6grgZeBILlShyCGwWoeuiOEFfIPUlIbOToiRlI28FbmH+2tSDmwML
QvYPSTHkYy8vVtuEmgzmg9YvAHY2SM9l4umzPSkWAQWzXave7d1bEYcMGJhV0LqCf9g67NgqSjuk
CiDWMKMidG6YbHpqi90zAGJqkTeYeX2nAV/+r7SrSuwYjHOUSK1ff4UPVD2Bxer/hWd5CfIvDfOl
GEYlpXYqm1Ca0ART/J6S3pmMQ1O/ScZdHzhxDFcjUEmb/Lm9k9d3DkKR0MIjjfwaqtqXBzeUdLSE
XG19UGM7xmN3TF5uC7h22y4FMJcatAZWlyYQIG8nW7clojvKtnRizn1a0fOLdSyfcebRBGnW5A36
Y/04RAcmoAmRi+LyB6woAhgnYJgQMqO2wcZxUpZX1VQGrZ9VnhzTfTsgARoUZKgfAqPiWPeVkwFl
M6JjWHgD6R9m49oeeV4zHjp/Soo/cxfbSUhJM0uONvBi4hVHd4F8Q64NQ19oSTOZd7GdRH1QQ7nz
Iy88VV7/W9w3z+G23afH9it47TmGfiUDdSlvOc2z0xLzQBgTUer81m0XiMRn4N1vlI3mtX//4l9K
Wnb5TJI0iEnVKiIkqS9WWH/MVvpr5E/bLPaNubsYc0AaA6YP/QZsN1+n6RmGHerOH5K7IAEORPjU
aBtB2OvNlz5UlR2i5GhJu2TObUspH4twd/uasX3xyCoBohh4YEvvIv7L5nFmMYiFqis73zIzoHGT
QVRIFB5k0Gho9zOgVTIgqwBYNHK07L5FDq6yjhnHS1gxyxffwBgTWS6DaR77Dq8AUrXtsVOyo9nS
HW1qIhrz2yzykmkr1x4gA2jYhMsA5f2ukZ4dLwYN6KAXuCTytAPQaFGB/rfkmJZVbT0XwgQXfWFo
kZmOnZ8BlwmE3I1kj9pMTPFRwYB86DWgq366fZxrlx9R56JTaAi7ctJLOcn1XILIFpCwSu2rhTsW
PwOMdf8HOWjNR8swspFol7+8HrNuReinVTo/Tqz3YaKOGQkfAKKdVIXj5K/aGLQk/yOKsTHdbGQD
aDw7v3LhFrROa5KqAaOX2w0kyhwMCDdgbXijvItxHe/gYgD6bEHJx91gE/hzn0izWGGJFihO4vSu
xXhNXcYEpRwH/TSbYUY5HN8g9YFbDeOLWFAOn8GysivjcPYFjP5g9rrR4whfkPXNfSK3L1rEO8fV
e3AmgjnHLjGtoUBLlR/K5YZKGIrrj6rOWce3A35rIcwR5l09xakAKcou/kVrUv35wGB8vJF1W61J
jkakQ7/LkD5GFvUVJXm6qz7Lj2K0dYA/JoSiBjzaySe3D4W3wcxzogRRXIYdVGuSQfElbYyBt7/r
2ot5CGthRJTQ8H55UaR5toxSgYhEJpjSssD54TTeb3l0QX2bvKee/PgfbuaZQObhihcuyVhf1rTP
vNEV7UHh3P3rqt/yZJyJYMx1N8TimMA9w5OhPmf1XRySzrTjyK7aPeoWnpbpwES1AUnnFegES03t
GOoh0UbqiRXq+moPkNqJaOAYMwdOpmXFbbz4Nsb7yWr4c4OJ5debqgUcSfigP0jpC40NMur3UyNz
IoqVgFBCMLHU38A7gmETRrcjmnZUEcLe79pHcUJjjBXfBfHSoSXfzeNjgcT9jBxgLtJto4m7MaoU
5+9PHP6DhfmNhSiPnaTQs0qcdHkefGFoiBJuqTwQpfmt8hiA12wFWnMwdKAAgxKDbZeqXKAhXU4t
aYCXgjQLUusfc80DB1vzBMA3B/AzDO6ACo6JZZQ0xREZyejXc71JxKMBNuP2fhwDpxo3fwnf+e36
oB0SALgI0lBSY+xrbnVCIOv56Atpbw9RstXAxwOLDppZYNcZpE7TrThxTmstFjgXyljcRkAZPsvT
EdHaZ5S6hoGeqle99BC43VaL7zoHY3XhVGJMc+kmROsnc15DX1tlqUOSATjuJqZ2YTa7TmyfK7l1
gvRDLd4KjAjH1I9p6SaqudWltyp+L4X+lx6b23kSiN4Um1HK7EoJ3Hr4Y3VPbZ2jeS7nefYrjgt6
xJEMQCcOggk2kpC0KEpRLR/9XNx1paO/Apk7HDfWlNl59tFu/g9p37UbOYxF+UUElMOrQkXbJbe7
3eFFcCcqS6QkKnz9HnoWOy6VUELvYB4GmB74Finy8oZzzyl/pe4u+VM54Rj/SpgnNgo7cjOWm/XR
/sJPO9QZW4DOcBYy7chs8uKMW1w7yzkWed7kSCMSJTmIfhOc2TxVC5Ox8TLjEYjj/oejP1lm91jW
0HABgaYuVdz+Ai4f2rO5tcEr4QxyZqCMMaKkyGrc9e0terM39HiYLkXvDr7mTAdlBFjDJHr8maTi
p6JPTwPtwA7CNBYmCg/y3s6CcVaHjchq5Y7L6UdsBqruqPMvXihBkPV0ZYZfYijfWf1HcfsIOn/+
AELi/ofibkz+r2U4ACJL3XI5AXaTfbdObBpDJya0HhtfpePBaEJhg4krKbw5CUugVADtm5q30vjK
mXvhbz2NT0W2pWx+OwqBJQPuDRFT2ZXE17j+BE7VOgVt5+nSVZdsfJr7xNP0sy32Doa2up2w3X0z
QNbYVY8DZPaUdKdYT536pzLpxmlfe7UwEAfcCHroILhSFq5PQJCH9soEApr6DOGF7E8TQJJyBvDy
SROh/Tg732y6MfSzahR9G3QPEM8DMrC4YzGZpyHvyvnS2A1E6kcv6Q+MeUo/o1UAcCX03cGPkFOw
qevKPsYQnXffJa58AQxgABKGzpKcrlzW8a20Hrlt6vOFZV/rfnho37BFELZxmc/AQJTEjU8wYjZ5
GJfh5ED7Fmo3v0VV/U7yn/d/y63DAXkT6seQQ8N3UJd5t6NP/dxrynzpR8BpLcgmuAZ0U+4bufWq
10YWJ07NKzOxQad3KbpT3ezLBh2ucNjitlyzAqw6VCBACYFHe/GkJWIwdd5x0Fhm1K9tkDiV3t9C
fL6/lrUNc0zAuTA3jcByCdp1ssEeTMKUizVN50GzU08vnY3a2UrKDiULvJrINyE2DHbA6ytKOCCU
Zdcpl6Q/xePBUk8peeyypyJu0ckFEQ40cBODb1zHtaVBugIdagDpZD382qrWgCDTjmGVWnzyhnnK
Q4iQb6H11j6TlGnAAZfS2Mtx6QTqswU8k3Kp8fd5Hu8B33sBjfxbk6Thv3+rj6YWC5rdCpKChalc
VGMOxfSYY/78f7Mgt/RDAceJE6ozZsCCMgFayGrP1YuN2P424EUNBR4bYya4qvCS1zaSLNVsboLA
BZiYPE52Cnus1XljIStRgbSCRotUJ8MVWjyHoF8t+8bG7amEl/guciKoup20oDp1j9WPZsPc7VFD
3QuCwIhDMA8B+YfrNdlJC/4BbmoXakxBx/eFcIL7X+Z21/CnEWegogm0BWCo1xbclpA2awv9oszA
6hU8HDDhVwKfdd/M7WlGJIWESza88YItGxAjR4m27mbjMjW5lyvHDtNNs3lK8y087YohyYQPBjAU
upGWLHyoTUpNDLlqXCCPtMusNGpi56/eYpakK7/eX9PKx0ESB35gDKpiUGXZLUX+VkEGPrcveCm9
RPnRwJHet7By2gBgAyZajtwDHLVkNOsmw6zmrnYuNnB65UPHpuc2VuG1B9drM0gVxRZ5M9MBiIvx
0S3RqLj/A253E+gUeCCMu0gHsezApRiDHGcjdS9J+9j3EDzijxZHCS/dmKjZsLPsvY0TqHcSkbgX
kmR+DOYdAayv5h5F8fP+gm6jWbkgqIZgN9FOX/Z2xknR+CRy99K4j5KwyNG8WDU/9dWbStVjKvRP
9+3dzvvK4yETcAxpYEbMXkRRtQWeAU4McjGTzvByyDCrJ6UeIi4VUkqoTyWKD/YGI35052fA/6Ed
9bsZdAQyracAQrslQrwS1l3/IPkpPrhi1+k0u1AcctGeMXxPvpmdd4wh2vu5OolHCHDu7m/AyoYD
zaW6EHGExKey3HCdxtCAcrQksiEsN5O3vNcPnLAwjSWJDSB4m1Dum7MEQ5holGLqaB2jTX29QMcc
aKxRZmFS7MWdQLhAKErOwiZ/B2iM3V/dui3p05AaSerZa1sd73mZOIP11DvmdErb9ovTguueM27v
MlPfUs+Tzusq7cXSpKwjsPKIi5ENXJvjDdR0Om7aT4oImt55asC6zMWLYcWvlsi3rN0U5+DUXDkT
gtYk4KxLSl3aNEbXqsJ56u1vlv1VMHo2uQdKJK/KULoyHN8AvcL9Db1dIWwitsINldQGyynOgsc1
yjG588TFbAU16yLElnsuYhSei8n0TRdDZvdN3l5RuU5cCjlght7S0o8PeaU2fd45T4xXlQ+bh9q2
2n1NFfUAbMdZ7+PsIclJt8/r6nuNkoOfumbjmclsvdQu+8GcNgIaKb7E1lwETGRteP8n3jzSkFcH
Cz7KebJ6eQOZgW6Nm4JV1nnKSIdp4Fn3aV9+bcry5b6d2/q3NAQpd0S2cFfg8rs+YCVRhUEL6j5Z
j1jv69zt58oTTWB2XzAS46Uv+t/piJqi0W1VPG4eU1jWMUqJBBeTwu7y3W65aySib9wnkhXDTuUY
XMTUn7MRI94OKMAMUmmEh8gbsJ2LcMd0aRPzwnCfbIVbPyba461RE8P9Zmtz+5N1JZz0NFD32wwJ
V+b1cZqDzRG+ptmN0wDd3j5N7OKQzLXYl9wZtqSK17YBWqcQhwddH8qB8t8/eGeHthAuAyfAE5/p
/EBtQDYTbRr2G995xYyUCcZcAkDDaHQstsGqwUPRajGGzO2uOc8I/l1P5VJ4qY8bz5qtep/bkxMa
+WA+qTqg0pXVUL8byj4kTmaHTQ/pcbfMh42A98bnANhpYVJDVhdBubUMeFo2NrmS5eWl1LTi2UgT
dU/jonuOqdr6ieSFxGRQ7DGHTZjLAjPG/Y25uWjv5i0kXChnA3683P6kT5W+STCGZJduUIGHN8zn
GMolBcSb75u6eTrAOgJuCcSNcsIX+iTXX3piaZEBaZVE7twOv4sSAb5IVQ5x4ELB+EzSv923d5ss
w6DcXDk2INNW+VJ/OFq5VZl9kdI0stpfxvh5UItgxGhX+qXRZgAG2C4mPoGWzn2zK8uULkvyYulQ
wl7mFzQRHMw0ThpVusEPGtPojs+dEeZW23jpBBW2+/Zu4g0LRdsP9hYv8lDjoCJtxyrtMxs+MfIp
xxCIiRotuGO2ZhfeU/2rBxnWENUA9IzZDrAbyOfsw562XZcULSrR0eDrO3FwwyIQgRpgsi4oAhUa
SLlP/B3oZ9vv2q8y6lXfrPxhCxZ982gi+pDxDsJZTOWCh+j6VxA1a7seA9JRaaIoV+WVnwnQpBjm
TxYXP/OEOrv7m7zyURHSgX4IheH303ttUOsNg7C+KCI9fVDn2FPm6MvUbklprJ3YKzOLcEdlrSFS
UhZRktA9psLsip5VmkKyL6xp7Bfofve6c2hUZ+MQ3XghbOjH9cn1f/iskHMvRjsneaRUeWCC17e4
sPFJUSP0oKAg9GRlzcYLv/YJP1pcHKSB5J2ByynZg5+Iy4PugCoyaXY82erZrXw7VLQdPPGAQCN5
XWyqTZpMaKlWRgZHQV2k+zJ9hSYF9Cfajau/8v3wyECPRBIJIcZaklQ4PHO7WcvraKptv+xMH/uY
jtAx3GVldlBVv8I0kZlhKO7+8bzNcTANA5gbBAylAjrcwfX3G3idaoM9g7Kn7X6w0QetYYuyvbvT
krArj2rBPK7s1bQ4WMTYWPXt/l7bXnxJt+jGcVZU2B5fEjsBRf6h7KEC9XVjjTc40vc1mvKgmugY
Kgt3XmV152Q5g8CwGrWm7tct3Y/xQ+aeUTFGTRRMCZFJft23+p6IXzs8ubr/WpU358PNmKZ0tKu6
riMBB5d/4S/mz/w5u4izAcbp1K/3QFU/1DvljNHdy/TQPGVhsZ8j5ZP2CQruO6hZblzVW39/9YPe
z+CHH1TK0kHXt3WkdiQg4OUxR8Mv+VFVoIE4cz8e+u/39+DWOVxbXMROPBkzqszYeNE+UwVufn6s
WiiIBunwRAET7Y39fYM3QQmiNGBRcIlkwR40INd73pVNJRCx1BG4gXyhkoA62qGsNkjl1qzg8cB/
8KahEqhfW3Fb5risnptIj8Er65Efm/id22qWDDdxXsH0iXIWIIzXJmI6VkjXExaRGOxJaEKIYHAV
UI7qrR52DP9bO+YKqEeL2i/0sfyKeZ/Sb6ndHO/v6ModRUcTJBaY9X5Pqq5/SDXFKaIIs4lSY0C+
RncVO2GWBCS6W4QVK7uK6gD6xyaCDuTSi29XN2jUoizXRHU/Qfl5jDhwaBkGR+4vSO7c4loid5Kc
oCixgq5i4Qxco8zNWZQscqpC7FiiKL7Zz1sUySsnHwOnaMqCtw41waUVKMKynKcTi9C23pnxcAJV
xXN2Jun0XSXO21TMe7ZJhyyDl+XSPhqVP+rDBU8GOvW107JoIlDNzl6hTOwl/FQS4VXQarHNHkDw
49j4FSFfKE+j+zu79gExZIsji54CMO6LayE0e0xKsAJGcWfu+rHzhQCJJqk3Xo1VM7LGgtK4ZApd
nJN4Rk3LbQwWQQoqxMQ080jn7KbG+n1/OSvuEsjl/9pZvE5OkpoD8A4sMu2jxjiG4T+rFff6h7q4
YC5/A94l/9ry20HMF6hTCXAF9vT629G+L6WsJY/GtuqejTqzXvs6d310DdsHUWtNmKnZFsndmpsB
aAIJh5wUvKWPsguUWplR8sjMkoPS4XIzz1R/obaa65/AzoX8qp+rvRSP/+fNhTQf2qoAKKHzuUQM
qIAoOA1YkaLZrLWwcj4L5kAMssqfTQy0ph2k7l2CTuh9q7d3XzYHNBhFHoIaijxaHy5IDhBCWZC2
jSabAzGhFslra1nZ830rK8EcqibIizFKBbAXMAHXZipWKiQtDSyunPJDm0zWyWRuGujEhCA6hoI/
1WwYXzPSY37b6skuR/572PgR8m29PlD4EagPGUi4ZC9pcaCs3OnyQnXbSOdM83TbRc2Nu2/qaNDj
PAHZaAvJHxKbpV8XfR0WlLuoxmb/PMApS0ioTiKbRm8GkK3rzYCWkyKLJm3UoxIRAjzSHeasZBsP
/9qX/WhlEWkIh6NplaK4CGm1IUTOAtK1qe3C+5t6e0nlWvDwOqgggqhhYSXGNHeblthTtWdnvYsz
UDlBUklL9pRS00+sfgPic+vrYBCEGDAJxDbuy/XmaSwtdeLCoKlM7l5N1F+aGtcYWef/KBOMgAkJ
sYUcQANwSaIRri2hwmljhJF3Uct/i/FV799Y+YXHGz51ZQOvrCzS7wqV31FndRehdJcFKRgKvYTZ
UBAZSs2rjBxjIZW9RVizPBsIR9AURmsJ77EJcqrF0iaOiT+3N3kE3MzgNw3jKJAnxoZHu/GlSzOL
tWmQQZxH5gDQ7rTgggIZUhkUw59YgEujfbaTP9PUHjHpsiW7tTwjS7uLZ3cemrFAqZhHrvU6ZPtu
+jJmr/fP/TKaeTch9xCRKFoNS4dGDXSGi5a2kZ3/0NrS44CTikoPMc4C5ShM1ximNwPMft/qUq0T
FT/JnybBKpLjACXv6zPJ5pI3TTzBXRu77JJ+0b5bn9NHcYofqr+2T081KkaGZ/vtsaCnbNxwKcuz
qmEwA24LHXIUi2Rb59r6VFl9HMdoq6SFZ/6qhuSYOVbAVDOAbN1G6HSDPF8aW3jrpki0pKRqF7kF
SqA7BUwBzGurCWNnwsAAwUzy6TSO8E4HA5zLVki0qk38rufgCDVtM073seoKOb3eaMUhZq3t+EWe
YjrOSos0CxrRKvNBswrgfKDXA4lnNov57/0vJt3RxzcHqwAAFF8KqEZ0RZasWcgrqdUVs4igA5Tt
Cdo/+3xKzhhCyg7xxKutN27lE8mLjacWxTwgGBZXLm3qQS+LYogwGag9pmVHvrRTaR+tdEjCmIgW
7qWZUVhUWuHreUOCptHB42tlwkd6p/n1rB2yBlI8JiHaMYMxhF7l5sTNsgCBfZGEjBam7BFl3Qj/
UDIZI6iLhyjrY9eztPpsurz9Xswqfyj0TPdGlAlDZtXpEUM76ok7+byBxLq9whL9JdvrgH/hlV04
wWqo9KautSFKB2M4oezzRECl8M3gTRemZKwvfRp/san+pDZiS8PpvRW5OBeIyeH5UU1HVrsEvxdQ
Y0EfXR+jjGrswot43IFEfUL7KJl9xCjKLtcxEtirRDy4c1k/WaVIDoB5N2FJm+EtK7LqKe90zc8G
AnrOwhxQwFCqQB9b28uHqgyLhMHPNtw+QRMaxOSNyJ9Afzj4nWvEHhIikMzWselbyvTJSmd3JxRB
D0RYL7xmwsfAZ0gQH3pD2emeWVX1Rtq58jygGwv6XlA3yxh/CcCraM6LREnHKHF/9rUW0IlUfvLq
1PnBybVojIHG0nYIBF/wC+9fy5VrcmV68UKgSZwYwLwPUaWZT2Yev3BL/Ta6+VMrTjlByf2+uZv4
Vx53tN7l3Ds64sYy5GsbcN+NSjFG0Fz3ndoIMpD6AiHrF5oOlbDO17v6CJEHT6PGbsP27WN/bXtx
zo1K9Da3qzES9gQ1DIbBnFkLRLHvyVsZ277mxsFUgb/DaPP9kO5sxfEBmdaLLejj2qa/Zzdgo8Vk
yTJ0czNlFmzk+N4ZpN/7i4I4QGCmb2r/AnGxEXysrRpPFH6sJQcjjEWQbU9uq7dixgXLCHqPsake
TO7yfz9HoHmUNRqI+4A6enGOHD0pXWgYjZFVms8i2VmzgQHB3wbUG7svG99xZfvQhDMA6oS/gu+U
//4hVatt2qGJZE1R2rFDmpged17ZdDQwmDMNxFPd+WS27qWy0etE3xlrndzEq+1Da/+qAPyu+JZG
9G2cBRAjcDLgWoK8NrzI9S+aoBFtNiydIxobyE77sQVrLuDH6YSH+P7qbz+nxEtingKLx+O9zI5d
nlG9mss5ymMTSrEI/sO41qvgvpWVoANPEdwRtHEAlEcR4HpFtTArQlOuRjkVXVgUaXdsFKP2GscY
9sNEtOcJjXuQQlO6o0y3A8zE2wHYdZ3AFLPYq0VsP+RuXe1oUrLHri7Uva0Mtp/wvorBadjrzy6I
fDeSopW4EIUSuBYIiAC1hGNy/btFU0yOcDI9mmgZoGJhhEnQu3+N3rOanQn6tcnPvK70QIORBiBY
rL7N8t5xr9kqJq64uuufIr/kh2OKvrhNzBI/xTpZfrVLgoi/ZV66Y1uhjgxlrp9QF81aA/VmtE/R
9V+cPt0d8kHVKz3C8+eVITupQbb7pZ/ic+XnL/cPxspJhy1kfHCloLpdjjPMfa1QS4WtDvF91byq
dggdqo1X4jZWxILQ7AI8C8cP4KDrnQNFqkjarNQjnn8Bf98um9oQ6mFekmxtnTwON1uHcA6SWniM
gCy8tpTqOnM6q9aj4rtFDnbI9lO2r/gONTVymmt/OJiqV26RTa/cYdRBIbCOBgHQM0tSy2xIcUjT
2Yy4aZ0mNhm+aeZu+M9fCn4YdD14acFFtGQ817UhNcacO1GnCh7YeVd4E+cPc5dmG/XJlTMhNaYA
TAZLloNI9noTDU0U2kg1J8pMkgamnXaB0Rtl4Nagtbm/qJWdw8QpxM4xXIz/endbH+6UorddmWS2
ExFmWJAy0Zwdhpuy/X0rqwuSvhwUlEDQLa3YpNW7ZiROVLY6PwpEoSlekT772kHS5PkfbSHuBbsY
TOEwyFGI682zCW2KJi3cqNWU+jmPaa3viOZAO4djOG+TSvRmaTh0GAMCKkiOhgGdc20uxfib09g2
QaxfeC7kctz4h60PXmzuh7709HyOJrYzMKdtceZRHu/xP4WCoC1JN9DKi29py2lADKKCjh8EHLcZ
WmIVWm4bTEMOaOc7CJPWeCu6Obi/v+tWJOE9KLEAE5K+5uOJydu4t0FBfm6HbtxrqfXXqtLNSc7F
tv5nLSYWAgsgotEWX3HMs7nvjB5aS9wRjce7bI4qhU+R0TZtCOFVyEWXZkgbcIE3cZs/kLoYvGzM
5hCNUMQpeENPjTJboBcux41Ls5wA+7+/DlkWhsAwbrF8zMGNPaPQO2jnJJk9jlklLXH3ueUeB7UK
yuKMQu9bn/bnlj8rzr5itkfnV17uAeuua3sj25Rb8cHlvv8YkETiAUHfEBTai3IGIUpWEhMqXxjQ
7TGLBq4DXu/jCQr0+YaptW8P3jLMoAKgAUa+RRCT0Nlsa42o55aY/SHHWUPdY2w20rf3WtNyRRIM
L+epMS6xxBMXFW9K0VMcsbLQDqgbGIchTsTBHLG9qVMpn2ZokQa1Q7/W4M89mcmg7Ae9Pxpx/hno
wv7YO8O445OthmrH2G7UZgwvD0L3DfxlL+MYxHIrTgKnK7TdNMTQNoox1OY4QIO7+mwdhAmOgapi
atAN5NXU8/KYCDXGtirf2n40dnlfJuH9myV3b7ls5BSoXUDRE2w+C7fP7DoXw2xoZxajQ9Q7Snw2
mib/ZSTt96EUDgbJuBOMBdf//n8YxuCB5O7Fy7aU20lykAJ11NXOM7F2PG6eqqTaNS1IGpXpoNPp
hGBzI+xZO0nIWhWwf2FiyTJkHPHBi5C052NiFPo5wTvo0fQ0ttNWZL8sA7zfDMT10LkDokiS2Vwb
YabRgI5Rh4ZatQfLN9ujBfXdnb009obf1s9NaeMlTvnG4GJVgLeovRbDYKaPAESH6k+Se8Wb9ZJj
zvCNRlQP+tjbpAiSf3Z5cADBRvMJZH54oxdvkNHktsqFrQFiE4kkKC75o/UgjJ3Se+qTuXdf+wij
BvfPzBKy/J+1ogYJr2OjJrjsQLeVMY7IX3FJ+96n82OG8H8ITeWrk4XjKYMyGzRbXzOFeEX219oc
QVqEtP8xj9cHAxyoW0MQ4frbjnUM/b8h1s6EOPO+zAz+NS4Y4JSGQ8tjWTcDqk7WHM6O2v7ilLAd
o3Z9qqmBhMplLxVRqWepXR4OacUfWj5unPC1Fwz1e1RmUNhGRLzwlalL0JMlmX5WG2f+hEJnH4LZ
3tzX+rCVLa85jv+aumn75dNUYW6R6udZD8H141vG0dViry/qI4KCB20LFbAEsv1n8//f2oD4ut78
IZ8sruVYGyrgiLfF41Qqu4GwJyT1uwwqxI12VjFmQqzJTwbm8+rt/ulbXbFE60DaDIHXTXVENQWg
IKl+Nlqn9oDR+dYoSqDZ84/Gyjsvm+m+SvONLGrt2X/HmEBkDUk8eAeul20p8UhoBrXZVD/lo7OP
0WI2Ju3JnX93X+kz6zDaOz4CF3RGWzyY8UOYPeyBBEP8snX9Vo4X7jseYcQgQOQ7iwAppm5cJTO0
fe2y3KXm57glZ5ZafhoW4mnqFU9rlJPSYBj4wMtPVhVH1PmhxHTj6VgJPhB1qog6JB0EBjWvtySx
KYY0jUE9x/UTvjTcTxxOgN4S+idHF/7+V1/9AJh0BxIfWg4Yd13EntU4gIw11iAZSzmwE+OurKa9
0+RfB8v0tOGox02QdkUImRbojZ5tmwZVSZ9H3kZp1YVk2qq2rz0xtsQfALkuycWWcaqYrKSsCXRd
ucJeZ+1LggJ4XJQvrihDc8LI1eigYEbHY6d/1aotWae13UfRCnEfYn4gveUr++EV7XPL6t0R8Zgg
ZFdOJ7XNwwp5yDS8qu6n+5u/aGrIO2//1xZKI9e2dF4nTsdhS21P0yt0WQbDc79aDxaqclu8sWuP
CxgeEFnLdB4DiouXO8Ond4om186GLsCNNvkuCL2S388Z/1wTkMlb9NHqJn/qEp+LkMXPk7FFJyj3
bvGoYhwT8YEcuEDBbvGWu1af5Ubv4oJRB8N6lRX7rl3Q3f1dXUL137dVDhehAImAGhiS623V0KxS
HJoiaRPxXqU/kT9/1nnrW7wObT05gWviDApW0eVHhWGwFtLy/bxrmuZvMql7Fx6oGFI/pb/rSvjj
DBRxk+wFU44Z3YIQ3zpdGUShm45KwTt98fVPLYwGeTfmc86YLxyQdYWMfkm7sNWPCjhiqf3n/tas
mEMsCiof1GTBebocH9CtjKh8RJLVUIwNDJMLdLR54FDbTQU0FDs+4QHf5CVbieHgTVEPRif6Hcuz
+O6qm1Rwdap2xrxZWFk/S9B5YOjGNTOMGp8s+zWbfxXstwFW+VIvvbwbt7zcbTgnfwGqj8A0IaNz
Fq+rAxVlMpBJO0O8PfPbGbROTfzQK/HfyflZqn8Tkr3QwTyirPInTjW885Uvxi2a1Nv7Ln8FCimA
M6GysfQtAI1VFDAF7Wx9KU07BIZDm8pdjynDHo1xlj9PW/nPijO9NrlwMRWvaSlKJEAmNIKCNNfZ
zp5n/ZPWZUPoTHYZGJlR/QaNY7njBYiOJAzJI32jHO4fPWno+u5f/5DFO1MDfJDCqWtnl2RkN6Lf
GU3uXOwMLpTn+6ZWHABsyWa1jBRlQ+n6VlkE+uq1hUXzBMgLwwCNi5G+ZnLMy/QJaLVcwPS8ehzD
Bmgkq34qiDe/dpZvxZdy3DnjL7v3JtXPoOdn5VCFyMP7v3Dl1b3+hYvdoDTJO95p0Nmu499Gknq0
2+mugES8F8fjqSleICa8S5WvsXMsyweEf1R9SpFn9erWT5He8ObDfNisRdQzc2jFzvj3c2/79guk
51TFF/pxAPEj88sm4Nk/9j/gn7F4wMIwDocQBy2i68+TNIXbSeK+M0ql6FgPF2vw5uGBQ9wtM9Wj
5vxmWXNQ6/0ILbKq23H185SyfZeAko3tJnruc9+hG79qyYX5/qvwc1DyllUYqAlc/yqmNawmDdLn
thfFZ21K27CiYgyUaX7ksU4us5mhUYhq7KdMtC4cWKWEtFOf1dguPMzEfLchFRC4seX4rJYEqK4j
DonbvuH/dHaRNkcg0PmmdnZ+6uyieq5zrXzqu6IPRigC+AbQlkfRt+r+/llbczoYA0SJ2MU8Megu
r9cln3xLCPJeAhmEh/rg9FyrLgeCpCZ+7VgRuHPsyqvBSgJQpels+N61N8dFIwaphaw7Lsd9Dafs
NH2GfUsYAeN+olueA7WNpPLIBCC+W261ZtQVk+AJwlg6viXKyO/+4UMMZ9nEjllS6efS6nsPs538
ZRTA5/ZpkfwyK3t60A0xoc/V5tXBrJXcb2b9geaYydSKdAo4pyDPbTrVpykr/qBDKGfBWPJAWKxv
3D950xfXD08/qjaAMOLsLIGL+UhBaKYK/axQYOrRpwCisNeCfsx7KEDEwz+XG3UwnUn+Aqmyjij7
+jRAfE7N+k4YZ9J904zUq7eQrCvHDQ4DuGFoIEgphoU7ESnlmCsfjHNctSAPYwFzHE+3nq009mnR
H4rca7/eP+HyTy63UHZCMK2A+hdELa/XVJe1sJsuM86zxJeVupI9Fj3XPT1xVF/pswwzzOis3je6
bJ1Kf4GnHOO8CKXQqljyFwCJ1slBPvMMAeNvFjWOTE8+x6l7mHuQnIozpeO+ndOTEXcbrmrleCNP
BZcGckQUPJZlotGtXGYKxzi7HMQpnQGuvKw2wckoRmsHPl8LLIwk/cMryjd8ifSBi52WLwWm0DAS
gjBykUPEttU7MTLWcyFcL4foRMJe+bTxfN9mCXJoGQIGUv0HzUH57x9ur9OoKEShj3EGm0oW0gkM
sS5hW/TVa5sI6TO0XPAWoR2/cPdjSeosm0zzrHTiPBi6bydvY3xMaBI2E4ij23mjeLVS4UEyAoIU
3AsIedvGYl2CqFYPAVPzPNKAfpJNFvgdcB9Qr4OWfenzH3/LfxSZlYcUERBgHxjJ1mWOcb2XeBXa
vqlL6+ymX6pyp+T7FMAH4A78CpSa92/EyjVEgx8NQvRwQHq7nDrXRkZ7NJGss91DntsiocpU33XI
Xq9Kz02+3be2dv/e4zuAo1GMBuHU9dJ6tWWkA+XwuSOPBtA0XVhhXrjWwd2YP4veeXCNoKy3uHZv
jw0wPdhRQAERwqBCfG2VMwdgnim2z5C0CWmlCl+YyBdci3vKOASWXma+y8d/5G3Dd4RZSSyEsAkw
9yUjbutKGooud84az6ddo2YHnmf0uLGlt9f72soiT5uIoSm1UTnnniXfdJp7s5p+wiUMYqfe6W0c
MMKi4atOw8JNzm1MPJH8FlkaNv8IXv7PeuHTUZGCegX0Wq+32SYsI0pPnXPDFBCBPqLk3Uy9p7kJ
2pD+/WXfvsASpvVfW/JF++BvYsxDCgtvxblKsmh2RqThVqgXl6aYt5zOyqGVtmRfW74bqLtd2yrG
wWCYknLOqtxSItK3NG9HX8mbPOgpzzEnzbUTLa0xgJ+1Hy2WDxuvpTyh1z7cQNANYIyU14ac+yIe
HPN6isXQOmeSAG+tdFDo0Btja5J1daU6lG/BFo0XGXWu65W2AzWUueqdM81exqbxkhLjWPqlZJU/
gqU4A83PTJ0gS3/9+9eEz0MxDfUGkMtKL/Xha2q2GHsIGzvnmpXsOA/j+GxS5dFORuVRtwZl486s
HR5JlovXEOO6eFCuzeWkdSuRz877i0jIZeA/0gTJCyS9769r7bN9NLR4et1RryfGJucsysZHypw5
zPvfLCy+mJmmUz+UsKAYZ819nZKN4GHNdaKtJLmN8BIB8H69VWM/cIN0inMeyezFv8UzZAfmfQfI
21ZV7TYGBRGZJPTFbDOe9mUvBQLeZjn2xDm79XeMaSOS7mlQTKFfjd5gbrDnrn0YKfyL+BOjgGj5
Xi8rdTg2rYAsXJmDXM2oY+43KtsiO1xxzaqC5j3gX3JmdEkPKTqrHzlv7XNFvtSj4k8OBqenjaVs
GVkc5iZ340JJobqNkTCvFYrXqI//s5HlQdb7yombHispKBDvINq2g3QLwLGyEoRayABx2iTvkfz3
D17AVZG6a1OinDEpeBiK+AxmGp8ZPLh/ZVaONLIouBoUcIHOW4aqXBsGE7QlytlK08CFAHdDH3Ij
AO3U17nQPasdN2BsK+4GI7ZydA9voqzkXq9rkqhaeGzl3Nh7y/xs+7XOPXerQrO2e5LnEvxcIEu7
SW0qhY79VM7KGbGzODgp+B9IZe+ScavXs2YIsBcJbXQA/7555ilRlE7D/mVm/YNbkB1O3EjwLRKs
VTNoqQL9Asd7U3dFwxMzKzHM6DlItuzHJHvpzS//fhRkfC/rWTgLS++WgMwKbEQt6DBYBxDjrhIi
FM0fUX39P6Rd2XLkuI79IkVoX16lVK7ylmnX4hdFucoWte+ipK+fQ3fPrUymJhm+0w9VFeEOQyBB
EAQODkBZLapOX4fabPINZvwAyshIQZjCZ+Zd4FFkow4qH6L7Lrzr6hJ9uKDjqPaiBs4F5wYUHqqD
zO0gn8Ls8UxQokaznFidfJDMNz38oOWX0xFQ5Oz3c7d1q6ipTih+/zzd2+Wv/+73I85igEyE7Z9R
ytn3a6OSZGY9yIferls4TTROpE6zvb31S+aF/BYGyYC9AFUtLqKqjZw0VaLIh7R8z7TaG4HeUApB
XLO45WdCON+MlggJcB4Vmgyx74TDA+w4MsgvTX4tv0p2ycJvjH38qxHno9U2itKhk+VDN7QbTf1V
jD0muIMgSfp6TABBiIYZ2aUMHPWlfWmTqScDtu6AETylG7bfxvmoQ6S5zkW5i0VThpfBrYDkLtoi
L0WFXYSHa+vAV7eoCM6uqYnADEvOGXwLsDMgCPAXt0U6+BZmPPHlQ5Hnv9ROP8pTvdcSN4vS9W2L
W5QED427B+Ak+IBLXYhkzBZB4fNgautcd40az1G3FFI5L11vzDujHI8hLChMXYqxgZ0jOSKfg9E7
bo+JB76EHLEyWJ4sExSrBbH00jlC5R3YT7ytwcDPebUqTkmpIYVwsELpIUGlGv+PX6Y/b6/dQh7m
E9CL2wahIaNRu9QqTwAjAgCcVfjruyIaD6CmntyksNedsTed3u3iyFWa/tiVUYA+sFU4CyLtpXUF
z7sjw6Gy4cWcwwBnrYO2lVQ5TF3n6v230n50UoiaNg2YULOn2wqLpHHGMpuVWYVpDoRpTtwGMzba
SEZXjuXa0XqWJr/utFLwWFlyVkjJWLig8BegbJdLDC61rFE6A2FKuNHBu2nTYaM670mTeYM+vn1d
P0ZzhtIueHcAf+SE1Uk6gEdWPlDMh0hG59AjB2NH0yqpXWAwXQMN0LclLqrngEkdQAZkYXmJJtqb
lLGEoaoABqtsTFpRY+jBFllnBJki1MTSsQBkFx4SFyWiWW7/bDOZUSpslUMVHytzr4Z3RiKAuS+U
iRFOnMngTno+x6VjpKhTjYj8gffC8dO9zn6mirKadExIK7aohw3x705Ejrm0liz2QzxjYB4Sf0Pj
Ru3VljYKS+PN6Msvo9/UlLxx2iDcFLjNpZVEZ5oOPCcyAzj9l5aikEHrpwiyzDr0w9T4VtSV17W5
wPqXxWCyHOp5Bug3OTG4gowpVXoU/conrXdbGAjNRPMClq4AGAMqlUA1IyHI1vUsskEespYQiCoH
GtUeTTdo0kaP4eM8Ct6EC9cmOmCBKQY4j/VNcqcLHJutpLO3wJilszuiXLdVy1b1b5+oBW2Ym2DJ
ItZSxWdtZl2ZxrIY5YPd56MfaXrra7PiDtEICrRKEnjEhQ3C24a15yCqRTKXs/aSloZGKGIpPTkl
mKnTHqt5c1uhZREgcYNlg1KAv6FDPJj6sMcNnQFOBnp38w58LoNH6lawPyJBnC6j3aZVDWUPZvXR
x4eKPE2iacKLIlCJYUlDHeEtd2F2qHmrMdNlAkW0Pe1xf7mFaMEW7cxm7IYInkDczNlZLsVSTChR
DpoSYvLW5Og7VE2/396VRTPDMx0VA7gBEKleHhqK/hYjVSrlkOm0W1WhAW4F3Qi33UzaP7EDaO1t
eUt+lUWbIGxSPx9RnMC5dahR9oVyAI1gv6OSNK90A53+SPXIyBVJxLfi3NgoaQ1DHxK0VShqtRok
KkJALWnO8s0yMmMYQs2bPIYfIuaREoQcZeJG6l3rhN+GYmVK/VGgMgteuPwyng426/xFgRT9uZdr
rFJ0PRdTrRzmNTr5MFNb22Ke1yZ9RsjYCZ6PC5cHGj3xMmVFbeBJOMscUTrAwDDIAvLLNSqQdCDA
SBXXqqq1rr/c1mwhjmKIAqAXNQUNAbxiVUSnUW6xl2V+yIuDZAOSa77OfbWytW+9aOLRsjQUt+Dd
QcPFVwrAU2/WpIFqDW7g3B9RkfT0P3WzUkz3tl5LpoFL6j+SuJPXdQmcfw5JA2iMrbcqf6UG9cxC
sFdLXuRMDB/0ZtSJE4kiaGrt74PZeDL5lTsCx84+lbe9cxlcqBSNlKbtwOzBtTeYq9Vb/n03e/0f
mgm0WbI8hJwyUKZgxMBwz0srnx27HtJyRCihVerKbufC16242SFE7b0ir6KHuSOiW/JKPWAkEW0C
OwssDeqBnLm3cSJbCTAQB3UG+UQY7Wg0/Oj69ehgfooOku35D03Jt9vmcbVvSDMxt4wYA5C5qymm
chPrQzOo0kHCOESp3iVyfnSMVhSBXrkNJgZYWIYcYQ9O/smQVbkEqhPpkOX1SnGezT9gRqzRJ4XW
u2jdx/VuLATJ1AXNcBWgkIuGJbTV8O/1Ip3R1KDLJEgBQUraTTfMrkMFJikSwt0AE5z/UKcqCWJ5
h3FeUbrS7B9f3qELPbilC8NB1XIDIojZuiaydDjBlSDMuLqe2UP5bK0405NqB486OpEAE4TXzZfv
DPx2Rm0MjjjEYyiiXJ6mAb3FMghjSUCLe+T0XeO7Y/3MxnU07rvyI8onzx6+btYsbw8gLloDMf6T
7dt5/GzqVYmRhySYKNDPTgOiAMsbRdNLr3wrUwx5JdZXgg/nJ9TQiKAU1JkEs7tl0DilwHxgcmG+
n4aP2zZw5Y8uBfHPKLmwTalVNRIMYNlEE2ceByGmqQBoLYsQXtcWjUwQGgwZkBk6XV26oaSVJsav
BTGOTY0KXha58ZdvC/zicyHc9gytjgTJDCESCfeyAwlSu87zLx9OSEE3LAtrQQrAA7LDyUiGIdHz
YLZ/6SMG8Wb7ggh25jNtdXEpMVXOhHCqdANJkS7U8sCKAJjKqT/k1qqp0h8gWLhzGLcQDRsXTPs+
mYBC1Bq0GFZ1AJyiNzYVmpFE6YulDTTZ+xfzohnjDnfhE9KV41DEceCQoALfCCbg1KKWdoEMnm0G
fE16QhQSB6Pz2siOx85w3YuQniIp3H0PYiinbBto0pgvBqZM5MqpVxtBfCQSwnlwWrRTFTMhTnSM
ZfCuTt3KwGza2weYZ7MBdhFJcEAlgPHB4UJu8NIhtWocl00u50E7ZG5qk+0URm6quwBM2H16h2El
ftmXLpgBAqX8Hpvv4HxaD20OvHbqpdk7jGcrt/pOjSt3bujq9uddOzK8z1F2xhcifw5io8uvc2RC
K+C4yqDSW0CHLSld94qZe3GXt/6k9fHmtrzr++ZSHrezVlpFSmqRMqgBP9LndhX2/08J3LamWU/m
jqZlMKaRZ5rvsei9cB2tXarAXcuDHE7EMKAC6plDj1F6GMJqSu+K+dSU5gppUd8cBRepaNW4W7pN
Uzwpq6wMtNJYKcbdYMmCVVs4DBd2wH5+dm06tGxKDMkqg17ZjLNzwGRHI40FSMJFIRaej+COQu6J
79qfjJhE2ViVAYYiUg+F2x9DBR8SFs37162M3f94ouPAXRHiprFcosG1LoOczEaBnvlYv0d3mAgM
tXB4PmnAUFADuTcEXS6a0gLHLaF1OMiPGjjc7B+0Ra8lFXiQJSkIMkBzwPi3QaFyKaXtMqePEdUE
qeTnlfxUl/KH3u6AWReBURbMDDuDtjkw5KGGwTfKFmByygazKEF2WJSH0CTq2onbb7f3ZsEIWAUS
xL6oIABcw3kAGR0ilZ7rZZDIUbsblSZ6k0aQ/XVI34lc/NLSncvilo6CwRCpYciK5xe5bnaG8XPE
nawLZxZdw+LwaETGlqVhEBWifHe5SZh2jszJYOKEWtI6Q0TgzWm/qZrG0zRMFJLBZl1HDxkxd233
eHtBF/zRhWhuQZFUyhkzBE4VquIubF9dZQhFSel32R8naVxLyoI+xgSV23IXFxfEu2hUR7CoWFy4
oaRhq6RNWQatO9pPmcwosqwvTl9gtyc6TP4jhB8JDIIIcIkMOMkytVdh9dInxHYLaxBVtpZMH6kS
pPXRGoz8PreIwInKOooIsMqO6BhPX46rKatF85Cuo3mWQgN5CGsNAecq+/mZl1Xtxkj1MKoQPaEu
KOWH0ervkQn7jaFeABvrquD1vXjW0AwCe2QzX/i8qFb2egGK9TKw47Lw0wkDgqWssdelTFSBNSwt
IBglWREGzE7IjF6q1qa9YTbgsg2cOty0aou219DogZG5bXRLGgFWxGjOFdSu+RIdqi85vqCsgtZ+
nMx6xSbIt/ng35ayoAySBwz6BZwUHq/cPnVxZs9a3VWBLm8wSh4S/ou4C4kRhISOaoDShb8KSZdI
GWmGOkjj6tEus0NJ5nddJe9GoX35agezBppo8DIA6Qmqt5c702c5xmM6cR4kyS+p/I5XgW493V6v
6125FMFtfpf3tB/KBOONpbtxiF00WSjFy20Z124OMtDvgEQtgKYwgUs1ZhKHQ2NCRjbUu9A81OSl
pnd2dNSyjQx+GllgaWxZLp93l/K4ZTPDEGUzFfIc5Cvku8lLixdq72RndVuvpbVDNAQeQOTUkYph
Pz/3CSn+QwY/D6rWcYvIPGTxnQ5yhq9KQTiEWTnIh7FRt3ytx07KyJQKDKAeR90fp+OgFythMul6
iyDEBjM6qDbQBsqngusazrM28bin9eyVo+XqFL0Gw0dMRg/NluWmLTOBXteX0KVIzm93k9pZ/YCX
Pvj/PIV+s4DSg0FQUdr+epcgxwH6GBMtAQfm7yEAi2JzlFXIobqfo0PKAdOAEEO7oA2QB0zOJ00F
P2p5As2plppWHqhV5lmhgldZjqSBfBJu1bWHg5c+k8Rd3tOcy1VnQJLTf48xeJyKWIeuBQCRBcZ1
xvorI+3LbYxqSwoSSlN4qPNtkbbrKRbB864Xi7UjMfAnYgSAP9XLg5MWRFOqtnQOUt/4qfQNU3XR
3F3sC1U4jW5BFII7zOhAFyJiHb7qO81K1WhaHQJG8afoVo78DQWP9YwJEerkSiBrH6Q9mp0le3qr
kEmouiBqdloX+4aogebaDpHPMpHcBIoX0HS+U6/CxIhZG2bQnU02DSpryPyZokzQOHK+ve0yrgFV
eDnBEIHfQ7HKtBy2xWeeiTQJsK9pF6IW0m0q+70jiQ+K7O0oqfsRMx3NQkYmv3Ux4j2u5pdSTb78
XmSIMVajcABSvWI2pKBaa/HKkQ6VNqxULYijlyIS5Zqu/TzURIM4wiPc+agCXmo5lphWQztkWGs9
XDvm6MI7RpOznshrr/26vaQLuwdDRSGE4QdAEMy9EmyjqbVqiOIAnI1vmfVaKE9pYXy7LWTh5MGB
4KrEHYlWTp7ksG7zLq2NNApAuNmvZpCdgfNEF+FUFpbNYTOY0WsMx4iK2eWyqVlfzxOS00Db3YGV
5V5r7xP9ScmHvT693VaIRQ+XNzFevahwW6wzFj6Fiy7UnIC8JpSQqLOHVU7aHZLTodauFdTas+qj
NgU1wOtdgjw01bNdwgnjqRt7gpB5Jk4c6OG01ckcGJV0cECkcVstfgVZdhrpCXRtM3Iu/PNyBWN9
nK047ZHkjPPhULdSjRJSXqzlUkLsDN5QL8FqfPFIoR0OiRd0GAD3gz81LnmVJ1Gm4xWaBG2xl5QX
VlLqPm7rxdsfRKAXlrFgM4bGq8JiG8ZWoaZxGhAL7TnlGJ0iIxe1aV8vHuY1MK4hGPrnPBZu8aid
OOnUpUEICJsNbEVoqf400N8lGAsTKrJ23iSYTgAUgT4MYCk2m5gTN2iFbIDHLbBapGgTF8nL2Pp5
e9346OlTho38AXJKMHW+pmT1dpw0zpgGRVF5UwVITvnLHB/BZYA5HM954w7N69clorMXdwnCTjze
OGOYczXOKzvNgqpRfjc9OOSTUqcPNhz7qm6bZEdCc9qMNW03ad2KGLn4Y830xa0CRiekL8AYwtm/
PIKktpGTLNAd8Fcknb2teuNHZ9NVT8eNNu+FQc/SCgMjyAicsYcWP7B7bDo9VkE1FthsVC46fjUM
F+3WGMxhuZmUJp6RaaWfN3Lo5uACEZz3K3IYKIx3OLDJcGPI5fHoWanHYLXRyIpg7m0Eq3HdbAwl
GzydIKtrtbTayF1V+6la9VulchLwYo6JsyvGsdfcwiwmXzWM4Vh2YXaI86Y8ZrkcC5JJC4cX/fkg
WUeIyzBhnK8dIiME+bmSBWNmpX4m6c1rZkiNIC9xxRz1uRRA0WEXQOOj8iQLoBErbKW2syB8KauP
5AF4RwyefQYRY3iXql41etW7Jm1vm/uCz2CweoAeEc7giHGH2NFCW50VbH+lfDTDO7lXpX1+Sl5u
S1kw6wspXFiq91aZo96TBWlxiBAcpZWrWM/gw6qNzJVFND8mdzf+s5B/deKOsKF1VlQlWhZ0uTF6
VG0icNcYsh9m2uxHbRetbmu34AiBFWGTUFlbJBqeLx3hEKUp8FpqFkwl2Bpx3+9zXXD9Lm0T1ALT
E+NNwW+7FGFkad/iBGVB2VfEM+TEucOjiOwLJbMeSzWb3aoRRZpLmwaQCpwhwmo21e5SJjJIcZfm
sMc+fJx8x51dZf5N6o/k/fbyLXggkOIj74MXi478FSdnskktWw2e4e2AeTMYYKEfTdNs76qwqP2J
SsYO6VZyP5XSG1CzotLYonRwcaI5AccAadVLLaUU3emgxcmDekzXJKOTW9U/rRr47AY0681pbskr
xqXfVnnJQhFcI//oIFWGgP5SKMY61cCxmsg8hKnLap8jeQqbk+3fFrNkmLihNbzTAKRCT+ClmCI2
Oos2EIPRJy3IaLTorhKV/JcsE62Tn4VcdBzysAKqGT2dZCYjdq0twAuj4lmNS0uBo/psVTmPeNmp
xoh6QMHYuwTo6Utl4iHSqYOh0cGEAcdxjLSQ7IGCO2mfNNmVC/Dtleu8B6bgtQk7V6oeSmcVSo7f
mJFLk8QloQaQdWehMTp+aOkPhWzDgeyrWfQyXlr18w9lK3b2ROwrfP6QtEWggUQXBWt31tZzmgv2
9tqE8JgB7xPGFSFIkflmfLmvJzqlwImpw0t61PDmnpVsC2py0bV0rQ6S84zEEhhXsJ3wbqCre6AZ
K7kIxrx0FXA2Scpb3SeujHEcjBPEoMATdeRFSU+2LOGdnwKdOrtDb6yJ9Oe2QS+ECxglA4ArLklk
iK8eiwVFM9hkhsDjNOu+8MP7zNl085843yNAWJOObvNZBWe2drDHP5URP9Va403mB6ZH3f6SKwgD
ju3Fl3BeazbrSlIlfIlprfTJB+LpofeH9bDOduTR3g877VgObjq4bbauyvs5ddF/cfsbrgps/Ddw
12qlAQ8CbmqkmFc/qE+81Hf7H9296Oh9gmQuj96lrpyPjJtOkvLOgY/0e19ZD0G3033l2VmXe9x1
+/Qp3s+H4dBhYMsj2GPX0gaswRucrU308LHNT42LtqjtsClXhQ+24bUlcKfXNxW+D+RGOAvs/WZy
fg6ju5IaRKhFUKdpg/l0M86/bTWekvX9RjYSzW+JGfpF0Ym2YOEUQjLLkah4M4AS6PKsa3OWmGqS
FEE6S25XbereazK37Xa3d3pJDNib0JnM+r6Q8LwUk0sIC+SxLgLZyDK8fDA1Qi/vMKTOi0XpmKW1
xIQfJGIMPFj1z4FOZ97LgS+3nQrea2xA1mcALNoPgRYewKQGPE7900hFDoZ9PG9dLHpiXLlsqDYX
Ps12NgFCRYogq3eGXK8l+m5BseQ1RBN7qKChPANLbBRgUBoVsItd9SywE3Qmm8/YoBky7ICKLYJm
/u2QTasggR39zOpuFcZuXT714+9yWEe94EUhlMt5j3CukjQpIRcTutYWdVZ5+1iSnbJ3YEel5s09
+B+n1xKzQW5b0pI3t9ETwdLcOlTnIo9ELediwHhPYI2aBOPYigSFeOSMlLYU1diWLAnlWUaDgtAK
M8AujZboE0XDpF4EsQGaX4cQaYMB5b1rhXRel06X+Ilp9aAjLGrBcfkMGXmTOhPtcIk4mtdzBhx7
EUSm4Wmp/uKYrx1dK06yHvRup3Qmhq/6M3g2T860wvuSjvtY/T422V1oNpupe0Sifqs+mjVembc3
4CqDzEzu/Nu4rbf0WMNEJgtb7+xVa9Uq24igTYVxea2j6dHxR7xZcH05gtvis2h2vSissw00FBjo
wgmmZlc7dYFFyY9IpOwewIEefjNL771xFQ+ZFbfzMl91K/f7T0w78dIV2ky8yovX0Zr9O10hnvJD
//ZyMCO4+ijkjpBNZ6Bofj5c13SmI2EqKF6Gmz4uvXJ6mPN1mRUb4tYJppzPIpq46xOATkG2CUCq
IuXHV8sxy2VUe7C3BUk2G67VRIfQkSNXIqI5cNdO+1wQUvaX9p80WqvqaQdY32AfwtT6HoHOq9Ft
r5EFi6hfLSKTxGDKjG4WDXCXkjCiiCKLAqCG05M3ZJd6b8hyIrhkFwz3UgpnP21v9qQzByC7LAdB
YOep1btT1x5edN5Uzi4xGl/pMdxA8jFWoXUrQxfk5ha3Dllvxu2Ozq7PLzy7mwydztLIVtRyXpCo
bZQ7WX25bY/XTgtKovcY/kpDBoG/aePabotQpmVAn6xuX3sVpmUTL/yREoEfuH43XQpie3qmi63W
RWIBjx90DtriV1K1Gcy18Sw3gmO/KOfzvLMMNzS6lDOlml4nvYw16zCYc/6uJCen7b242dsgwr29
eIsWfyaL7d+ZTiTsaruKIKsDO5DmTwrxotoXJkOufQaW7kwM+4wzMUnfSHpojwB3YbK46aJ1Gvin
yKerqPNHdX1bJ9H6ca85O7KbPJ+UMjDjD5skSEweM+T/JFNIdCNSi7uapz7NiypTAevqS3RzFXeJ
NTauqo6uCrTzUKzDSXmYtEjQGSRSkH3W2Wq2FPOyMhMKNrN+l4X61kqGlUG3yFG4libAbS7rCKdr
WSzHztPXtsoYAT9tQNj4EcZ/DLVzjdyFMSp57FmPo0IFJrms3V+B3PYVM2AfU41FVYy3JHRbu8YI
+lB/MI+3zWTZO4Je9X8143bPHBBaERDXBUkc9N8MyX6eOp8mr1MzbGa6dRC3O2m/wzsdLVICG/1s
Q7m8RdmJ+Cuc20Pw82YK3uBVAOh64cZVm7qSkSKT3wB26Ubm9MNSJhQrgMG0/CR1QGap1fH30DST
lZknxd7uJFB8SmDyFiwLu3quvswE8yJeScgi6NxZzSNnkEIKtF1+Hx9qT7Jc6SV97E9q7s6P/40s
1rPNRkoBkMC5OkPLWyeecD0QexPrP7TS1cLRM08tJovLP1UbMU61+a9kOkjjITvF2iMvT4+T4RZp
Dfiibj3Jhh86P4b6pNobUztK9CWa38dacEMxLfgVBcsbwNVIHaJ9jLuGK0VpwyGHk52rAgPKnbtO
mfzbWi2dUtS/gO1gOecr7giKeeA9LWzYsrXt4AZofiA99aj8mIeY+tq91vrXSrCMOABTN/GyZUBr
5Pa40+P0iW21nTUew4iNHP+jtC/hLDii7PY5W7grGdwhqXoy0qKUxiNmxYGcIPXAm+0N4bfba8c5
nH+kgDIaqBiG0+CHYRdSlWZhQ6Zj2M3yiSBzskJ6OdnWlZL7UhOr92Y4UUFgxEUt/wpF0RfkbuAQ
NLiLt3a6vkfidDySRjcZL7+U225N6mlaz7He/AYFkP4d+N1qTYkUtrvbKvN5qE/xAIBBMuir8OLj
DnktzbOUS1hZmlT39ryVtMAA9rkcdgPaTKmaHHtj69CvRTb/SmVzWlHvZgX8y6NnGk0xJzSZjnp/
1KXM78lK6l+puafk+baC7Pt5y4EIjGEDNwhmNXHLG6dAQBGHjEfLQcrFDpt1WKYYd1vmsqeFuuiJ
uLSbeKGjWQ0QctCTcXeWlacTLYATO06R1h6dlo6xaySNOawdMs0Zat425gNO0QQmntAsI9FQ3yUT
RpDNclpo/zcNzsPo2ZwqxaDOx7lqAFuMV3bubMcuf8+k8aemDeXX7mgbHMGYLA16Kh2UOMhyccuL
/EOdD/XQHwlinQlT1CkKwM3wJpHfhWjy29VWMlmocuP5YCBRyKe3FG1uslay+6MZ03VRqSB6BA5z
iHaqKjDP61MBUYwTGC4aDeXAfl7aZ5nSwWq1ZkA1q/dNegdz3ejhuO7DP5lVuVFfuT2Jn3tTEqwn
577ZemKkMAhmwJrIqpLc/lm5DdA5tekxqyJvjN9sso8JYEF54f0cMFhYOFdlYVHBqAAEKK4K9MqY
2qWmGR7qc1nE8rEBOhNzpEJSPaljgmf8ILjjlyWhoAX0G3AnvGo2iZsmLRP5qMbfKxVIu00SIWUh
iQBwC0uIRhx0WWCICEtdcUsYKfE4ktmRj2lj3Vdq5yNKCtDSWluN2yVJUI3JW5kLirxLyp0LVS+X
UYmIEffAIByjNvZaspOjPzj/k/b2RW8GShjAq3DfQj8ACTm/mSBQ7OsJupE/MkZ8qsk3U629STRU
/cqLfbZOMqoSRjqAm+lSm6qLWqqkrXKsCPmpTjqamVa5rtzrZAgAZ+iJ6d/Wi0+qwu6RI2e4RWSR
WRzBKRYNSiRro64fcRrXM+a7oTNwY2eOV6iZm2Aqy2iDfryvTrWcYjjWb4H46+1DRgK4K6wqg7Cp
XHwxNKFUGuZsH7u2xwCf+6JMMboedfPcL+WTE39U489kfio2tbZN4tQ3zVcJbQ6CVWBe5eKuQiaN
TS9nxDcsj8+dRWcqtCLMzPCYSQ1hCBnpQBFLYi0UEW7u6p4ADR0wI6y0jKsKTSGXOxzbU6ZkpkpO
uay7WuBID3WLa6nywvRFsLbsqzmtUJpHfAGgBdrjeIwAxdMkt6Y+PmltZuyjqP5Baazcp1Ohro1C
yr87mQruGBlDvdpMnne1Yj60KW33adEdNFNSBQHX1SobWGC0ByNBhP4opNQuVTcqLbYqBd8z2A/t
8EwL6qeWthZofXWEIAXzVlhdi0FLeK1T9PUo5FPraJV/WA/D6m3cJh+xR3+WmJJbebab+dbKSdzx
UUjceH1/fUqHWwc+C60LPLy/UpVQ1dC5chrt1O3nZys/kf6ps2OgsT7KqvFVFIMn0Ywg7nnD0NVo
swSKBq23qHfx9iurGLMLIG18SuvINyYw8xnFSrCuzHtfWBMng33DWcoDWqEGQtju/UBopXrJyvHj
0h0+Krd6sQT5leV1PNOIsxUpzgp1kLv41PuU+onkmat+FXlKv7KSlQjyIVo+7kzqhoS26B7CpDFx
Q+1PTBxBdMFzPPy7Q6BQBPAAZXi+rVMLnbyPKOwCKd5deoieHH/YAxAw+PKquaNb6RmcASJQxZWv
YVumIWhD2QYDkT9nvp9tWVx2lpmq0CvBTeyBMWpFrAz3cWcf2zh9zVVRWuzKm3MCuV3LMoL8VQQb
iYrIzZ1on6hvjfnDrAaBfSy5EsRpjHcIBx0s/pfG2MZNlqrGGJ9iRUcxzsSkkQwRo0dtWUTRJhLF
2b1FMhXERhA1ZadJwkAMJ3Tx2hAZyOLxwtMBLRnsCuKDNDOP0nFWQxwv+T0qlY1Juqc21+7icZ9l
1U77RdV6J2XSfWq1ItlXFwXbtjPZ6uVqZqHWoPvJiU+65c2ZF9urag2WqiZ8q6W7WnWtdBcNGO7r
4llz26ssGAxYsUHoi7coa5nl9jFqjNhUBhwL2Sp3aT0dHX103AztDFrfJQI9F3YS0DxG6YuHGjCp
nLCs7FA0i7GTDQZ3e3gtHiWAaDeDrQm0Wjh3rCqPYaIWaP1wG12uZ0HtDB+CvVQejP5U636sIV3r
51/kUGFOhWUHgY5HzIIGAy52ywxwPBegRTwhIt9Kzkua3Se2IsgyXUX1TAj66+FGMFQAMPlLZVD1
a0jfZMkJDNxzEsRds5KUY6JsMPXSHatupUm720bBZ2b/0etMJOdGUo2oeKeDhL/8AACflO6PYmX/
fFf/KJZnuqrjmttW1GbG56L/FYrEARoO0J/FN0QpxYwQkeTJada8/KO8z191n27mnelV6S4fPFsA
o1he17/yOGtsE6MGfhryhn7vfK+yJyKDJcnTa4CzNyIMmEgYt4lFM0ldolVgMyUOZpri9RfZnjWu
LOmUOzs62nhaiMYmXT8tPi3nr4bcNg5Gk/RZAg2jkAI68FzL7piuKo16mTb6afge0XWDXI1BBbeD
cC+5Cz0zM00eJ9is8rvsk92g2FvppY6mU9IFA6arDRinaQ/Ec5L7vhUxDbC15AIlHJi/ajPvcHbr
6mgrlnPw/Z8mXSr8rBpmxEl14QsOCVck+MdeGcLYYLPoUaW8FNPk1VQOSZGcigA+wlWtTVbuYtVt
id9ILp0PoqrQog2dCeS8Wg4oAtjxsZ2mN28T4mIwrouWkun7n9ua8UCUK82466gOMcNRVSAo/jZ9
VCfrYL/nv0ANRf3sQcnd35mr7X8GaunOo1ccFU95uf0By+Zzpil/NGV9TKYO5lNObnTEyF3tjq7l
NV3Vz93G2q0E4tg5uDKYM3H84QQ+cx5GiBtXmPj8qr4/6g+VrxFv3ATO4yp5NwQSRTvJHcyKdEYO
/uHk1IR3gw5o/Iki1aAwDA05ls9JIgJ+Ll3zmEXJCFgxaQN1rUtblZShRAcIdpRW9yMgRcVH9tqU
69vruLyMf4Vwh77WomSKyjY5hbWKodmz+UbURvHiaRQNwuK7Tv61UBDLsiwsANacPkWaFC3GtCWn
zkjQlLGf1uFOC/r2xTD3UfK7brbTM+bvgWxe9m4r+X8cjr+iOS2tVgWxA4aZnuzxIczeW/OgdV6L
Qcx15E7yoVVXTf3bfO5/Jb2nt98inbjh7wzE9239ZDjfdXudAMh0+6OWt/fvN3EeL89pDf5gLEeU
SOHKqNN+nWPo1gp8nSdppv5tacIl4MIe5IjzuLRKXGYtWTef1ADZ4GbOW2QMj12Hmvi4NzOvqvbj
B0mUHbW3o7JOUgxeBao49tQZF+2Tpu36TIT3WT5Zf1eC/fzM94OUEMwsbHfk/KDuTW/Md4PrvESP
sohVgjmFa6fxH0k835qBup9hlmwRjEZxp6mJV61eiJjq/w9X+FcM5/RL3SF2RaGQ47yolp8GQ+Om
mpuv7O/Jnrzf3ll+LvM/5woctiwPD4wBzwQkkV7qom7AFZP7snMPtuZNOTyzEVaTuq6dl2yXNC+0
9Q7VH7s9TP06k3ao0Cs/b3/HsoX9/Q7+bjWddOxlHa6kMLfl7BmAzW/0+S4zJ5z2h9y8BwSgq1pX
NVYjJnSMZcvKISD4DdL2SQq3vfTLzF39KPishdQWmkX+szz8uyIZ5krLAJo4DQP5Kdnrot1OBFPY
H/BYa7PySe9rD9M89k21TZ3favIzH9xYOSLhP2mJX/Q6+jm21bQu6lVmxLtMvYvycjU31kGjbmZP
GKQpKqssu8qzb+Yuc4ou4bRAXeOkv5Sv2Sl9qu/yzejTZ/07eUpPkqgOuHgLnMnj7u6MTQzCqPPk
VIfRvJ5ajOvUa4zc+x/Srmy3blzZfpEAzcOrhj17lIc4L4KduCVKouaJ+vq76D73ZG9a2EL3QSOd
NIJ2qcgiWSyuWgtNPatyqEurHbs/FH0cnAPQPrhc7TmF7IZiYXEUGiDfJcgOabyXh0fN8St51yUz
CudP2rwxO2+2BzeiTwzCMczVqdci2bc6l8YrobtUOOMn0n+/SdiLK/SlSlVXY7whrNvOb7qEz0qJ
X0rzRut+ZbntVsNPvGFsrgfn4kSfGxZ25VFTZ73usGaS+FgWoQZeZo3cWTWUAO5KssHrZIRGXL+y
ThD6vm576b59blrYdaux1qx0hulKliA+i6bq+EQrxU1+2OpaF9rSvntm62v8z3Z4s2qctMM/YVMq
ri4Td1pbMkun6bkFYcvV9VRp8diUhlRlu5ype1q3u7lUPdlKVpBli1c0gM1BcQ2CAgjgCbZiYrJK
leFNWwQ4FQPp3fKqbeVNN8MNW8kSlkPzzJiwFcyz1TX1MMKYDPlcb+z9waqOVRCBkTXrd9L8g5lr
usiLtYRzD4X9QDLxeN1q2DPVgbqs8oxu16he8+TcQaiijImLSobde2hbsKQXkKVej8yl3ejcupja
T21uqS12v6i2y22MmpDvTDrOrRHp/XVTi0f1uS3+LWeRmVRFU5TgWgnj8mjOHpVvFLkBn/CN3bvS
dBpG4sXNXbmx11KRxW3wbF6FbVCZrGnOGAwn1m7S/qpRwnC8yQXhy5ZYv62n634uHYLnbgobXCY5
RlPh5huS4raRiyAFyAr9i9GASlE8Ixv2r9tb9o6zxOGlnj8CXw7rAJIaKe4YNvm9wfWC0QzhVeOW
dr4das1qLZavODGvAxjov+aEeI21DBxxNtxz0F5eBfGN8mh5kB9DPgG9clSh1+5mixsaKoh4IgS/
KWrpl/41TdHTJrJhMJEcVxvJ7M4GigjXR3HpAUThDHj/b0Y4HlRSAA1IcC6n+V2ioSt6Y9V3aGbH
AnV1rrr7CdYcoODNwi1Z4mqqZ5lrZaHFnfXsG4RzYqocdC+k+IYRmuFb7agorvxZFl7Vvja/tfvK
N7PbXHmyq0MrFXh6X6sxiu24X/ntn0FAr9jlWMfJQKS8V3A4y3hkPcTPQ+Ea9nOfAS20rSFJku26
7DEbT/ZD+ZpVW0c6kBxtgCz1BjXdUguMeOo9qd9G+zGlbPs/zRGE1S8/r0DnH4ov+Dwqb3N0/fS3
Sbftu4852xRQWbA3c/QgZadOHvYyhGrSeXDtWlnZxxbX938n6RvV5BxN+jCqJspnWyfxKfRaHsI1
cY7Fcw8iLdAdR0RypfVLT3NV7Ws5VknoHLMULx4qC3Tym1qnovuZNr3bV4rf2IExvK0MMd8txOV9
blhYBvOYgfR1ZCSMspc++Ys+3QIUf5A7N2a/pdTtPx6uG1wKedDbgKMHzxGcRu3S0apjCRTVW+wb
RooWrTuZPrcxOpTStbx7aRs5NyQ4RvK5kzW7xlvjNLoVGT3DfrnuylJgnFsQVm801IbVtXAlMypP
hWb3PJ6y/G5MP+piYwxr0sOL5oCKBgspKlbQGrgcOaoQXTL4THVK7dVV4UdZ7tKWgSDISD0Qoiq+
ljab6z6KvdpfOwTvg4dhsNrgterSaqpIVgUNTVj1u19SCPZYI/LvKXGHXe1nv7XAUwdv909R4KJZ
sRkqm6pZnmuY7VGbd5u7+Kf2KG/mn/Kr9G/S2zMPRQYkhdBiNEc8jqV55JnDUbP8Ln4wnZU0YTHb
hGYhKsUcbIJL3+VIAvmiD0zj5eqsl3EDkSafqKR8Rvf3STWL5qFhGXNpXTsn0NR093pmpPvrs8lD
RFzs55/AF+dZRua0tibRPk1DS/H1pnOTfj8UzC3so6SvJNdLyw8Ixi/YCzraxIpkL3dgQapRDort
2j7QqjFclL4k/7pDiwUaC7cFhCa6ndEbdemR1Q4lDnLcTSwWDvFhrF+w7rT5r/qzAGQTtG195pLf
s7FJPyLZH51dVAXggfq4/hlLzp5/hbBISqb0UtvivhfHsrk1ywqoVBkiI9etLCbUwKECqsVpA9El
f+ns3JtD1KZI3vMkABs3xF/UAByCUnmPRiqc215t38inofs9rVb3vta5GDrntoXQ6eZptBoHaaA5
3UGJ4xB10qEv6Z5Oz6p8GGT+Kpl6U/umVr/IkHtM2WTDiUl4Z94P7Qcz/CHdGcq+LTeIfz+O3qUq
3WdKutMJhdiGtE+nLCDD9l+NGS4DQO8C8y2OmWmiMapjyJZHCv6gj1K+mWdjJ7k6KC7nlyTbE9RD
m2pjrRwOfC6+jxeatHW0qCpA1l3OVTc7kFZHjhS2iQ6ITe6AzEJL6i2TIBV93cfF6APt4v+b4kf8
2ao283HOh3HGcw06CIKkq+Yd+kuerhvhIXzNH+EaMNgRMJudjGtrpeyyQ9Iwz4wzN4mjMIrfo9EO
rHgNBrWYFYFW/L+ecc/PPBvqCMAlismzlXgfQxXAKFLP0nBd7Ykfa6WfAB1pzqepdeWU+dc9XppB
UBlxnBLw0CAVujSObrpiGMHGF+qgKQvU0ig2UpZIfpaaxb/YlznVq4yMCKScIoexBLkvtNI7vFRF
3Q7v72TwwVUVyIMZxMVKBrboFxggOc8G5FHELRMV1tpkaZKFWpRAfSsBxJaMLfH7Yl67PK6ZEvZF
vWAAtFCahXWXm9sM1+Egy2Kykam9VsxZ3KA4/eh/3DKFq4zcZ1KkpmYeylWTa0FnN13uxk5r9ZuG
DHN9E83KSNlBMlDL8uRRg/zcSMYILEKzYgQZngpJUJkq0XZaGmXKns5W3B87R51UXyUp/hxrhVZ7
/WhJ9MGKS9L8pchJjTqiqU5bFhlp6RpFY7KjPaqgvI7Nqa13jVxBf2YY5LZzQZBR2h6WEZq21g6H
hV2AC3Vw6BKqAiASvwxXh9Gc1KqWIWOqg4/Zrf3P1iPuL3Sruyl4AK4vjqWDF1khrmQAnwOuLYpd
1HOGpkS7y8PG/q2YzcHCmRTpUQJEhRxK5WdbgaxJQuk5n089K25GEujZUzFGm1H7nKQwMn5DgeP3
9a9aSJE1lGLQVgekKxjPhE23cMa8m6qYhnrSuKoku4VcbMwcvGfVBoQKbjW+XTe4tEPB4le/BK9y
iwLNSByrlkmEht2mU9wCQqie+6m9z899CO3yf2EMvLdc+Q/MlgB0XU5x2lOrBI0TqHj2Q0i3fe0O
L/nBo3fpoV4BAy2sXGA4/pji0Xa285YJbKkD9yvH8ZzY1mdSJe+GQte2vsVAOrfEv+TMkjFGEcTI
YIkdxmyHpmm8RETsGUIVIP7aldJNEUDyXUdXJlqMX2z5FV3N6G1Oq+eV0V0KHuyGDph4OcureGJT
G3p6Fa1pODU3kxpkk5fLU+CAdOpZ/dE81nVQPMQF12inMnNz8liobjJtjfLx+ocsJOkcPvPf7xDO
ncaq57SWShpS2rkgNlFqqGdyaEm8Rgm1tGWcWxLiyawKc0RXLw2LDXko1x7hv7qwhJThwhEhhqyY
MFZEGFDCPKv002abZk8pqKWOxWf9USbu8DkDkuDJr2xXPNu3IyZ+LWdeejnlHQfoLAR9Hlc2vAyv
LtcTqNd0CK/ovtmb9m3Ve5Mvt67Tu81bM3jK+Kt7gWxj0bitBsGy+3pwla3V4LJZrGLWF5cVAH2Q
jOSMOo4wt7SYh1yt8TX9YYLA+hy9DdKR2niIYtWuk47ABCTGm27eTX23oUML8lZyMJJ/SNbEb9ca
IgyE3QBRgrhQ2Ce7OZskRRto+KLo71BEcm0bYjpDkBugh/XVYRcpoS69Zfr7qK0dVIszAvV3ZFUQ
VOHNmJczMtVR3dj2hPh+RMtnsNf380e9JVu6tx6G4BlUcJ784fgyGNDaY7+yry2F/B/j3wqecjI0
RaXPNAQ7MJAK7ZHKq9B6Poli3PO7KNh4gWGGKNilg0bOWtBfywi5+WBWXq5vWjx2QOvUM16aZwei
0lbQrClcfVVErlkVykMGmhRBOsw98wd/DAqfgEFv093pXsTcye397F46aMHbvrszTtPTtngcbqfb
ZGf8Vfp4AX4kH9e3sa96xrUPEq7mCZr7W7vEBxmuemjfq81H4rVe+vumRsfB4PeBETo7iKV91ruH
8ujgG5uj9Pir9a0g3jrPtg+swL7bxTe5+4Z8bqvg/5tda9s/pW6+UuMViQC/VsT5nAlB2ZV1F6sD
PhYEmOgzow/E9PKw8yRffQ2URyPod9Gt/NrvO293fZy+HztAMiP558hsPHqKNW61ra1U11kT5hIE
PkA06SQbPBn32J5QZYtQ9L1uj3tyOS1oeUJ0AlHMwWLi80qlZcVQN1UX2s9wdNj/AkSzeaH+Wv11
od7F6US5rg2IXiHkLmwyxqjbFB1yMET2CQAG/aOjnsZRd62p8qVsX/doE17BhvOlJTpngZiLVytB
RS0LJ1rrDHFdlmUX6qlxVFJ07DrJ72bQNoNa/XV9HL/vJNBzkyFApcAaurqE8I4mqhMb0KowbuUT
aCVwk1qTlPyeCVyaEILSTseiMlndhdY4bfK2whvfrq59YivAyKycCSvuiP1ABcvM3iCwNXX6Y5xn
Gy1aQ0GvmRACQq7MtFR67g6DmGBsuGn8en1Ovq8lTD6u6mDLxb+/SbMkbVTWg5FjTioGBRM0Z7WJ
7c+k9I28DNJ6/MuRm5V+3zWbwpEOvI0uRxHtQhqlnmbWe2bHbkHvsZ+4/QCsjb677uTSMIIsAUQG
XOAaBDyXx0uqpVahFxhGY2ZmwKwUjFCm/OO6kYVaIx/KP1aE42SMGz2vFYR37bbPoAXzs9Nr1Lvz
wTOIP91ft7Y8hn+M8b8/uwOQrihnwym6kHmMueTd+dkx0Na9XLfyPfm6dElYTtRpwJ4fwcq0SZ6S
l7UTeGm1/hkxcGhcOqGMmIW4w95jtHogzaHhDEjwQnRq9PrKcbW0zZ2bElbSmFUAnM18D29/VSDh
ATvts/RPaVFxJvLxsoB7hBwKtjlhM1X0OmkJgZV5knxabYmibRot/eh6270+M8v+/LHEQ/5s/h0n
SadS7bqwLJzCjVTIFivFEbijF6kuVzLAxShAkzmSX0C/0f17acvouilLDYZYq2O/SIDGUz5mJGXX
PVpeP8iswYkORPY3HYARGPpKmWEmaW7iFqBstQkkp9hXNhi2k0C14ltwWXtlrP0A0XIwxdPb9S9Y
9JOn12i2BoWNqMhIYgqSjkLuwjx7Kx24mZ/iZA1evGZEWLhmD111mijw0pE2yZgcc2m8pxJZ2WMX
rpLQakI+DR4Czi6rCLtRFDtSb+kRAoR+RqgsoXvQA2ILjI+0gcBqRt18/lRHcDVrkBWbgnSgQV/i
PaJM74ys9FRcQWvyVM3J7vooLySOl18mjADQKjXpGwtHDi6RvtT40WMDoPtf0RzQW2s3KkAF+9az
dWsMG/O3HdpR6xp6uHav+b754DPwpo47rgoefLGhoe/0wo6mAc19meMl6v2kKsecHhh1DXP10Y0f
aZdZFq9U4zYNUDR/0BR8liTJYK1e9RyNPBOX0X2TvZdOYPyM63fccV0gPSX6CTahlbX7/egDDAmc
OqB8Qd7liCTDdjWBJMRCC2Ni/TTMY5N9XJ/NhZwVBjg/gY7nPLQpc8/PNqKm1+cy19Mh7NpxMF2n
ymTlZsjw0n+ive2QLf7sfCiS3Wu+Tu0ZUvRZbe1UCTgt//q3fF9aaKDHWx+/E6A7VHwBl7M5zuwo
mUIUqRXig4VD3qXMlCsfOn5rfBPfN2AYU6FXwi8FnHXm0u9eokoMLssplPJ8r1PWepWCPWNKJ9wd
i7XUedE1DWpA4DDR8JYpruZpLnu7raYQMBf5ACZ483YC4e1eteR0JbNYNAX0mo1dAyJHIoA/Iqac
FfoAxxioq9Cbmu9Uo9RASY1mw+sTtjiGXPYFlx1++eCfch47NhnqJFKnMC1J68bqLsnAO8rYFPQG
m4PrxhZgpJxXClVKQEF4N4Qwhnh5H5FNVyyUJ8m5d2KzHdzSiMFsBUIhZ/Zii1XZPdZx7mVx3Gws
2lnNgdRW/lH1A+58VhnlEwSHleGpG2lOX65/4Peliu/jDKxoA+ZqbUKK0vQ9OKrREhhGAA8fqaUX
vLNLXRmG72P+pfEkI3htTocjHObWHFtSrUksrNHQdUQXPjuYkpTsu7IlT7I+1iuIvQWvMLvgxAEG
B23Uwi3p+gh9D03OnfnnZwkjhAKRGpmxzkLzQfvI9ubr9R+/8DRx+fOFvQyULjGk5fDzVWgK/MyO
Sbh3WhdNYNUzzfnvK/a+H0GX9oS5MGiq9eCpZcBtQqrkmLdb5TU1f07NdgJW1NYfJylQOlfeV2ni
4ZHOHaeHJvld62s9/AvI/8svEXazuTKNuJo0dNfGgdYfzXezulFRjqvf001deHJhgPbV6e/eV0aA
Z/iX5+KlXWEHcFRdmvF2w8Le+VHVfpPt2nlDow3eql/jX/n2urml2EfnIsevKrwAIVxntAGyNLQt
5pBkKl7fS8KArY7uHFJH7qCWaxTEi/Gk4dBF9sU5vkWKC9J2nOK/nMNeU32TfGbg1n+K9m+zsusH
G6zjxN5c93BptZngkQHVOSAUuIRc7qjMUVqijfKMa4HZblI5rTbM6tYKVfyniLN2bkUYxzp3kmga
hzm0m9JrlGhbVtv+Bj3/bnS0nXQllV1aJdDwASUnru4434VVmXd5kUICbQ4dO6a3Mu4Jbt5Z9V6R
Wm3b6mU4pGm5/xfjeGZTWJmD0owjNmnYlIcUIKFq2tK6tHf/xgqe4FEQA5L1W48acu3O6ghef1W9
u4HO+I8RWKUVI0tBz8kFHS5ZaCLhvQyJKYP0fC/jiVntpvgmVqyNGmmPuWUXPiOGvjJwS1s0dmjg
rXCDMyzxkEX5UiqjisrhjCPOHe2++4VhLm6Noq9XTrKF1BOEZqgkcjpDMCjaQmDEgz7rbWTPIWCP
2n6aCkiEZG3pQf+BeUUmxy9Dh3dHa4QOTd1AoNkaHXMlW1ocXbyda8he8JuYLfHGFMUaUbuYUTc9
pBlE7onWMz9D5cRLZvv3v4gYGyhcniXAmjCZc6bSyYpAq2YNU7uZqSK7dlNJ3j+3gj4CCygFzmsq
iqwaVFJrY0zksLTGhyLLard3+sf/zYa4hzi9ZJEcsZ9RSXHJ0MXe4Ky9ZS48lQPDhizHwI6ICrfI
r2tlVmFrdIIVVPAP6LZtj5bNnH00se6xl1GYy+wWWlkxqP1zvQG+NGamq0QxC2oAvQODSM5mbEdI
RdRs9nvJJE9xpedekjOy0sm1tHTAAYM3DbT+cbnly4WKp/S6cKgqA/8ZRX6G4ykcOhA+9WmehdcH
f9kUpA8BaALRqcibK6VqEbeZI4et1DNPzZPhuWxt3TUYkCDXTS2dSHi1BDkhF1WG/MalV5NhEJK3
GmJJ7uPbOU3nQFc7+d9E05kVYSvoGgpxEezYoKDu9U3SV+XezHt9JX9YHDbIQ4PzF1dqVIoufbHV
fBoyM1ZCMFuAgXMAdrCa1fQWJSlzZQkuNNsgcv/YEgm2Kx0gnFSy5ZCiooAXILsphpMCsYtxF2uz
3J8GRjQIjrfz0PiaU1O204gjty7k6Vs82edGjxJZrpuuTIw2drvGQOtzqadoVLg+w8ujYoF6VbZQ
tRPvptBY6KVOiWQ0yGXVQeks4weTx/Yh6ktn5cmFD7CYeECLFEA+3F+AkBaWCCBxVtU5mQJ0o/o8
zcZHU6uPiRHGChpAkD1zbEm3klItuQeyKX7GQAYOQlSXk94k+lxPLWyOTZWAXh5SV5WUJBuAJ+IV
U0uZDsjAoa+GuQedpXZpiiEdGJSyUsIkBZv9sTP9KQqgPduMKznB0qI8N8T//uziHUVRpqZ2yQO5
uKcJ8fKYrhSeFg5GHE8AbqDeBTpZkdx41PlVm0dF3MaHomu3Kdg9XGOkALY8Xw/ApTwbL7Rcuh1r
wUJ0XLrDhiZxpgHuyOA699R48M0u0TdkaqZbW28kryPleOoaHS/7hn1j9jZ7pZJWrYzqQucHyiV4
A0CuilhRxAJylaN3GjK9CmASphuX+c2kozdffWlsiCCoilcf9A4EP7HqjxVu+My8bfM+6PPhjpbl
XiriaWVpLqyXiw+yLwemakpHGlW+XhLP1MlGzctjhFHo2ehmkPys2UlfAwEvxBZsghDOwnaAO5aw
XuypgrAYaWEzpr6e3svFWq/4sld/LAjLZMKVy+kaWNCbJNrkeNFzprAfyXMzNChmkIdqik61M67c
Q5YKSBeeCWE2o6xb5U2nhKz4bWav0i1EHtxyZk+prG/LlLhl51eMeI5WB+iovc1KlzgrBKwLryQY
XOhWq8A8A6MlkqQXc4GcWsIeAVSWBpxKJY1eZhleMSoAaxYUxcfokJrdJlIm0y1S7aRNa0LDPGyE
bfjiG4SwslqcKA7DOdiMWf8uSzJufsUw9K/TgExpBtn3acwG1Z9psSacvbitnLkvHMHmaBcK4e5b
6EaQ7F/IXj3d+pjztWLy8qbyx5J4ANdNncaALGOPDHPIyEPn/RbF6/Slfhrv9I813pSFUwZDClYs
PD9pSJaEVdNEhCRD2iih2Z10LZTajc5WKnELp8uFCWHZDIOa52yssTuZv+ARWAZV+h6PNo6z/fUN
eXmS/jgjLJSOjsZomlgodPaAENoZNnVLs7zLp5WEbCm/v/BJSAiQczIIL2Er6FGfrbN9Qzdmq3ua
/qninVJKRl9RPCnV7iFEu5nsbTVg8ojf6GzDBvNVp9qnQeTf191f3J/O5pIPz9npquBuplADA20r
bwnx5ahydSjYk5+tdFcod1oSXre3dBHGuzNKrCZ4mdFzKBgs+pSkqFEgbxjcBrGqgSXh3fxNVdcG
Uql6bNdgsMu70JlFHmtnLtJyltnEx71NoqCqoZg0O9sKgqgs3urSe5mdxl7dVqVcuu3wYnQrW/Hi
GXNmXtiAelozCJv2HHLpQHDVVlK3jes0WBnXxUUJ6QtUM0CfCUbJSy+tcgJhXgEzpu2pz3sdq38G
RddJdVGtAbmGt3aNWVyiZwaFcIYYEcFLGRaODv0Qljdub6uBpLzRKvG7+cd199a8E6Im7ruKzA7m
sCqrn22fF56dKopL8zzzrltaXBBnbgnRMlrMGtkES7PRBdR4yOyg0XateXKYV1Wzh2LUisXFHejM
ohAgDh1pOlqwaA3F1o52bPjRUjTNDZvrnokLAYA59BaeSQYJrmlzraspjaCD1P9AA6enNID8WEp1
VFEO4jopKml93Sndgjza7WPCosa//gnclbPD+NsXiK7GNenQ51yecPGFdF+WGYmbmXi2sOgR2uH+
LG2vGxTi5j8GAVJEmQK0lSIaWZc7IMkiuKznKGNHXkJ3kb2mIiJM4JcRsDEBbwnOawCuhcNqmovC
noa0PE3Gb206RmUMWiw3NlZ8EU/5v+1wR9BdjCqsiNiRhzgB8Qm0s5w49231h+PlSukphqt4jrpV
P4Yy7BKykpaLF4Uvq7AHtDNQ5WieELIYmelVg4eP8hS/SNIhPYEKN32SzQ0Ffl7bMmVy698R2dT1
tmbepPvtKtUTj0sxanQDOExUZXhdTMg35FmvIk2yoPd4uKtdx+W/tI3j/ijdjQp8yKF6Jz/q1+uR
sxSqugUQETDeuEmL55TWT9qoWJBry5EwdvkdAZ1ZXpUeJVtVu6nitQ63JXvIQiAdjRY3BJMQRHRs
jUGKtepkT91z2TzrJbkp8h8F7vGWBGmftnu47uDS0sCxBE06lIJR1RdGVamMqnTKpD6pjT3cjirr
9/loHfKGKbvrlr5EJsQJRDGfS8iiIgL85uXZpECbyWwsUp/4vMW7bh/v4l2zH6FTHrdutAVuam8f
4mO3z3a49u6a5CbOT7IP3rZTsta6LmYgXwF9/jXCSCvNnBV2ntYnrXwrpdSL7B9pdJNG1rY1pU1V
GwfIr0AB8Pn6KCwupHO7wgnd6vYcgRajPk3TtNGpP1DbAwVOND1jjpXMs2vJd+Ifcb5RHgf035Z3
DYTW+rXltLCa0ACF5+0v/TNFlMUYzDQqqhGfkTmjn1o3aTO5ytS7mhF7erlSJ/4qvwtTr+D1HjAQ
KExr0Mm4nHontjpdMqv6dLT4yn0BIbIPROum3Bn4758fisvRp3GQbP7+J/M+gav00BcVRG7sGZ7s
K94UMIgby6628iCydCJqKJFCAg4wHH4EX35dxgaAYSaMhd7PLiRXIQRD3mZjum+teS+nEloSboAG
2o8ZC5iR77raWhmghdnQUD3jDOBoY/r2JpPpeUHtkbanfoQID8Qf3YbtE+Uuxe34evwtbDBY59hf
0I0AkIjY8Ez0RJ5HNB2dRvu2AzuFlt+0cucV86GZQB74z65VfJHBGp5CcU4ZKKkJiyy1RrWCsFx7
anNX3c64Xrt0TW/i+0pGDIPv3oZwpYUQs4Ss0GjLJGuRb57y+KeaD362s9F/m/d+rlouqf2hqm6j
NbpmIUGEVAKMAvMJgKmBOrIhnIdEygrH6MbkhHfKLJgHtThJaPwNrKHJbgqqll6LPl2v11qo28xk
pVT5LV7AwM+lyRWOkuNF3suITfLInMtpTk4sh9rViJc+L9NpFDhQvTrEI6R2M9bTlbSN70wXixgt
t1xxmb/Koqnqqxfo7AaVokxm54WWnEpV9upIeZta8LL+w/DkNgCn56gxBKl43kZ620+qBRtJEhRG
gE4Zy9lEGz3/Ga/VPhfG8MIU//szd7TMtme7MpMTQiUkWu2a7N4YHqVav1eKx+turdkS5qtUe9pr
hp6cisGNq1D9Ef+OBki5roze0lLg4itAYvFWSOjmXfo09DKzjUJBXKSvTW9CAvnWqrf5Mc78/Ei7
eTdVn9c9E3E4fCFcmBTOMzRUSRo1eFRU0yMAVcccxxWZDN9knWfH0K8mHYT0pgd5il0w4M/6J82y
7fWvWBzfM7+F82Vou8YyJPhdWn7ZbrIdvbEktMJdt8J/yrcFwCtdYPpA+5FYtB/adK6YiohpE/QG
o1JErIc5m9cmUV0xIzjDsq4o8ESMwGy3gPhsyVy6jiZtFfJA/Bv0uxTlYzO7q63n3y4wfCbP3BP2
0VKlo+REsJuon4k9B/OkeyMB+Lpb2b2+H7hflizIgQLYhCdWwUNnRg9FMRNyymw9DkilA1+sTChD
z2WopArxaFa84THmV9mhMR20GZXHkuJJAxJ95exf8hkwCBT+dZxOeCa9XDBZk0wFq+FzplYHgwS2
PaAbfHalFTtLeydUstBsgdcepF3C2PZOTcy2tJOTkVXtti/VV2vU65UN+tvZjmE9NyLsaCktlVRj
Bpxpsk9z9MpflZ55sYLuawKawapPvesLYnH0QPzE33OhYClm9H2baWRS4ZUj32fszbEq8Cd6nRpe
N/P9ygvHVBXZGchMkCXJwmFrG7Fpp2jSP5UDxKS2Smd6aQo+IjQXAkkDmm5PugeRwcpCXBpOFYhi
B8BiXOvFKI11UhRGMyFK5V0ybUjpWR9N5KFAOJZr5P5L8XFuS4iPsU+ijFDYwmOqN1L8qlY2rzUL
QnDE0aSyicECqBbBVdy4ef/PSpxfJwFQ5ZamA2eO/msBN2Ej2VPzdiYndLT6awX6pb33/IfzTfPs
tM4HlgIFgxCQ68abzJ8G6PiK9udKoPHlLu7w51aE89NWjKQwB+4CHoVeSTDsftmbPDDd3XVDa97w
yTrzRlYbQ5IlTEYSP4M/fVvLtWtra49ey1P+Z0KEbTaPnLxgOiOnOTNc0j9Q/X+ccSFqI90s7bTE
cKGbyyuSh1bJV9bgmgtC1GpNBywlgws9OL0Z5BM7sgLQWNrDVKTyOAJwpiOtvpwKSVESQGsxFTV0
nmpQchapHTjtz7oKrs/54nbCq2cyJ5sCVu3S0GAMLdSTCyxxW98bKXlxtLtWe8TZhNs9b0BhK0G2
eMyqZxb5F51F2azqtVHFsJjcS6iq6LlbhfmR+YblKh4ob4dy5TxYDOszg8JYjjIaVU2UrE6K9Rxn
NKghMmiuGRG5Jb72GdQQAJJDQzYHg126lTVF29StTE7qgwnk21HOXf05DsxtH2RH+tN40De5Oz6l
79Yhjd19nW7MlZgRoU5/f4Kqg++e1zPQrXT5CW0t0UltTXLK2WZ8mH9R36yPTnSYqwcj109Me2lR
xbqTfsVJ5Vr/UOntm3VhANokj0cG9NhJbt81oLJJJ3tyfWOPn5T9m4MJZXPcNdFd6AASfumpk5SJ
UUQ6X+Km43IVFB/MJ2tP10vLHNkXaqwyJLiBEri0YkSc7glKrSdAPnaOkx4YWoSvL7+ldQ7MK1q/
gMLiVfpLE8Dz9IDB2NjawZuol5v4h8lepmmlnMojXDxADFBEcVF4A1QPwgEy2hpRuziCFbSkFy7S
y02n914HADhIEWY2eFqyxmuxeOs7Nyq4lmlY5roJo5T9xLvNGMluszVeTeXTjNnG7JN9NLxcH80l
PyH7CoJavDOiKi8cxx2408wodcgJWZeEYm4czCf7vqabf+Uc6DBRnkbix+vUl/OWGZFdlm2Snqxp
wlVoi0c/ixHXRD1eSh6SSXNTApWutfqo+E7/tchM5H6olH3Jnwjbddm2tQkpU3LScOoQvYWwLgU9
uAH6t9ir41v2Kil3oLk5qNEDtG/VD4ju1JvmMzWfLM1YCV6xA/Xvr/l6vwINqgml+stRkGwnb9ED
Rk4smEL9pXiwP+ZN/xg/jI/mHq9oOwwMuveHhwZ8+x94oLg+3SqfTzGuARnHs9Pf9oWjhNh4LZc0
2M9LN7oxfOPXdA/osTs+dMD9/VS289EJpICO7hDdxh7Yn/b5zny+/hWLQXf2EcLxorbgYZZrxLk6
PtcmGo00221mr6E71dokeEPIQVZ53eTSoc1JjLA1gWoOl4DLca/iNAN9PGTk81k7mNBCt/qbofDr
xNnE9/TjujE+id8H+Y8xIZ1yyOgkcQZj7EB2adirWFpr2+DiXcoEHBi4MD6UYhpClL6XSigknv6P
tO/akRxXtv2hI0DevFJSusryrqtfhDZVMpSjvPT1Z6nO3dOZLN4kpvegMZhBAxkiGQySESvWGlZw
YwG+Irv7iCPoQ5vGoabsbr2WGh69jqO3FCjcy0MUbysUEIEXRRUa/zqf0KqOm6iFStlx9hEf6X2V
BeVj9m3pyLgd75p4k96qvvdWPSpvytvoBRLz6xvkyxSDiwcgT5BTISl9bt7Re22J0cV2tO+nfUqD
6IVSwr5FdxFh5bffEmvCXYO9uxYXQP/D90cmbU2VCcQAx6abdup4P167v9Ke6JVLlPG5a3wreJY1
iQs3CRwVshGoW4IYgBsh0s51CQ7fY//D2fXP1AeIKfXRRCCZSuHOOLHDvfbQ+VTWQzZmR8t68RZU
69yg9I6m+UPZD80kiT/CI259g/9nVOtMn1xlbR1Om5aw1gUfSEs9RUF/XG5QsJSmUFcP+OIhzopB
hXesXnJuqVg6L6IK5q+CCsCUbBh6DHyW7FI3tPfDy2Rsc0qql9a51lEmjWQJcNE1BUjqf8xzgb6E
cl1UUwx0M/00wJIWS2KM2D3+/D4XyKnjRYuV4vf1a3Mm3irwUV47zhNePOioJExi7v+zcH/scTE7
m1w0tQMWcSxb4z3LnG1ZF/vOvYsqG8hmdLXcxAbIuGSPLckq8iW9QZtU3S5g1tjQ48EOL29s8XH4
Z5V42quqTLOoZZjFYTOH0Y9uY6LdZt++KN+8wN3GhyQnuUrmX9Gb893UiHo9b0C7p7Pt5e+QjZLb
Ffow1MvQ4jNi9GmqyvdhuG2YLCey3h6/bAhcm1Fy0pC95KdSyRKEzHXrLUF8eHN2s29dda+pH101
9+kjCzPJoISB5cQeF1hUs1JdsEpmR1ptC/N+WdnS2gdjvLbm2wqd7penUHwenpjj5tBSmgH1NZgD
7J1kA1jhzO1SB+zoUN+q7xopJnt9Alyaz/XvT0JZ3XsAX8eYz9EvwvkeF4lDe/yNZn4yhe3+XyLP
/+/ieDK8dXVPrFWGPeCM+LRWH3XfhETS8GH5H5dnURi1TqysjnpixeideHabKTsWO/duDswrKXxT
ZmH9+xMLIEMpy8SAhf7HdIW7+PV0VYR1mAF8RDfQiwlAzvwAYeDL4/rUhbi0WFw4Bhwcz+IE3mFu
tQEd9ibof9sAUDXgEujBC9sa/dFzkASvylbdGW+Jz7bVTr1CKmJnBegu9ufNv4SSfllSLoQvI7PL
3MWSRmYBO5YD0GXRy4ACom2POwtQEZ/3JL7A3dYJkE+JAu110E0kUY0Mg2SjCycXqCpPRwlhVYrh
BoIUD+oTqYen3WaAePTWPIwHth1+59v8OD3GV+XRQyan9Ztde6y33Uf1rd0WT6CJDPt9H9Q38a96
K03trPudX/HTj+IOLCPS0zif8FHKbbPRwzpofTTIhuBF9mvf3Fz2L2H19MQaTwAz62nd5nhJ4yAx
/RRU3oz8KknhlyAvQKuc5M5miGLPqTkuti46ypd2gcH14A4dd9O339omgUMnt+MP41YNobr02oTF
wdpqu+i2xrGVXeO6oxO08G27Z5dMO2VbALZzeRo+qWcuTDpfSEJXbW9EKr4rUK+VW2UPPPze6H1Q
WDQQ3H5KIUYwvxi78gcefQf7CvgY5z4JoRr4btekxTP0Kf5l+OqdesxIdJNIHJVvo/nccafTxoXs
dikspaJYJQNopRe2/nH8t4Vo/uFdSroucUCepseN65yZGYypB4+kxNhuvkHzkWThD9lbUHR9OB0W
F7UtKwYMY91/ufne53dG/VHIUpVf4W5I3J3a4OJ2r6iZCYojODiiZnKrkIGAM34zb+JgAmE9sjfb
l4/L3iR8Y57a5II2lHsVy2thM3bnTd3XfloCahbl2y6ed3W0HJS+3aVjdz/R/tb1kpsBjPV1Dmav
Zd4aGgtjzX1e+ltFVs2QzgYX8aa5z7x2xpd5jxQAuDk0dj1E4XLI2iv+ECrB/K081JJdL7yDn84H
F9L6cWTJuGCd1W36sOwAybg3g2LDgk5yVxQ9Lk4M8dV0MHxEttpjeGNoHZcrk3jbLBxJcn95gYV+
C1Ik1NNXykK+HNzSVp2VIqZHmjZBo0GhrvIzWaPO5+nzJSb9sfI5qyc3DhMyPFalJPSoNfs0+9Cm
ZOe4Ow+vpmke7qa0JontQRir9rOy9wdj3CWaX0Sz3wHili/F06g4pOy7rRFVG/A4oshn7ihTwjhr
ws4xblea0ojljx4Fl0sr45pYNxb3+UDeoecb+XRUnPg8QK2NQPUWXXI00a5Qdw0xIf6px8/lKFkN
kXtBrgw5HWQHga3nSwRFN0E8hTqAwnVsV7n5bdtsUhp66lanz+BQa4cYDfuy/IPACXB1cCCPCf4p
AO45p27Ra4IXXpseY4DfmgF8yjZuz5VMpExihs9XzbFJ277okPjsDmh3C2Yt8Ts1l2xRkRVAGFda
OrCCADJ5frvFQkKf0UTirYX/hL36Li3VCtwBCMk/FtYvOPFmpnhVZ7YopOZLeTVW1qFwp03TzC9L
r24ub881iHGe52JfQtwApU6gE9dPOTEVNQtbZh1VYT0P6ZAG7qwZYT6BiyILJ7vNt0PiShBFa0T/
atIydBCAAJnocEmvdBwyPF4xf+MUQvebNHSERKtNcq/cAe/gXx6gcLUgQfIfa9wtSnPaydEqYBHM
MejsHzT6GcluRLIBca9SYDndtlf09Ng5y7SNQPYRKAW4Zq1ieu+tBF2dpilL8gttopNz7XVAC7zF
OaGWNK2i5Cj1aSDnT643vbNlC2TbJW8qwSGButgfM5wntrVZ63GF2ilr9IdyBC1BHPlKp+ymRQtZ
raQrtkeZZHrBwg1gIoHh6Z+N99yi5Tr0Zq3WAhgiG39N1rL19CQYaV75FG0slx1EuAOQ4QZaCdEX
AgznOwCcLfrIOgwx1fbMN4CWNXzQ2rNNVG//O0vcqBTTno22RF0GLVRa/NzERDeOWTh3V6XEktA7
TsbEeSTaErqq11A/XZu1yrBND27pR/R5jP4mFp4Y4i7bIG5rTJeuhjJ1m1UHCFmEBZOgoUTYCBfq
Qf8sEefsIxs8hS5YosTst5Cv31Q/kmFru0fN+J4X29JBOc1OSNzOfttIpnL97S/RygY5BxhOP8kd
OfcwM8W2GIoQxvK+xPeTrMdE9vucUzhG1HYD2gmPcfphqd+lZ4no98FlACpaB8IXur26ykmAH9zW
8eauwGlVgwo2MZbDpHuyPkXRfj01wl2VO6vIK6vOPvcQ8F4UHUCZeef2H5c3kCiWoyVwBRciAfGl
HGbO3ZjaGk2PjXdN6Xujy5RHRfsGCUSQU6FeblsmN47ZcltIHGOykLuym3mrxgpBdCBacVCgk3N5
NKKXKm5Df6xxt6KEOn3kUiBwsmQcKWihQPAwJzHaaPLOg969PoSFSrunKmvvFwfKONjX403flxbI
Z4s2GMvx2aVLLgmIQo/581k8M4G7NJWTjCv2KY0VfzRVc0MbVaZjK1xLJKxA3QJAF5JK537ZtGzu
BpsBsGlMPkKhfDFFZxfa8/6xwO2soS+nruthAZjlxwoCCsoUkVQfiQ2RVdMktW4eun+pELFmH8AV
Z6Dqb3xSGHJGtS7R1tI8Ti4bvDADvWrb+q7vVV/r1l6hJN5ddiLBNJ7Z4yK94xYTYwz24EcEWjpo
R7qe2V+cx2dWuDCfJDkeKBqs1N61OV3n/UeeXve25EUqHAuiLFoqQTEJuNi5S4C8wqAq2EePYM7e
5dDaRQPZv2Sw/L/1AS+Z5eiguUN/6pmNy3MvSgh6oOr658e4ye8BfLOpiXOpzfpsU8bpvlWS+K7t
qnDOUtDO0bLaVE71QQdKj5nNgDsz4te5MZZ9O/WyVu1PYAl3VuF7nFVnw1mp3s4H9z92bKVmkeM0
jr38qrTZQY1/1DR6TVO68RKb2DUS8AZaNxeSQe0LGRfi5puK6luH0qvcHN/UzP55eZIEIRXv8lWn
Gnh3UFFyi2rEXlfkBuZIUYJ0Ca0rNjwhc5XIUnEyO1wwzSJWg40Rl6ukrg7Q9Nqpy0BYYu21Srtq
smp7eViCE+90WPyLXc3twhp7II6g8wuY3RAFUXRgreTxIrPCLWjrQP9uTrCgBVGju2/UeYkMSQAR
mzChmIjGuBXverYh/kfLrC6aGsybDoahcTqMQW58M4b7v5muP1bW1Tu5hbDESeiQw0rqkAkqmEeP
htIoJTi4sCZ4U678WHjL8kZa08z6Begz5ro9ySbL8Wc6yeBdq8N+2WQnVjiHBk7GLU1dWS8hB8cd
fRM0sdFy16oZsSCI28l4G8WO/WdUnGMbTpshH5CiKG91V5ldP9P8e53fqXYLFLeMU/ji4MCBx53K
hdaA8nSFUGWGDqo/SHXnOVG/9dUtBWm1NB0ljPgW2ufXBkm0ZnJziWSRg9QQxjbWPs7J9m3Mni87
nrlukS/LhR473IChzwO0xrnnDaY7VeBaQha3i9MwKxwWxG5S+TOjCpmHMnvqS9UiZk/zkGWMbiCP
/m0y2pF44OomWt1Cg97G4pod+wDLSEwg2mH4SzoUPvaO50OH+4eVtz3ptPIlSWYaOEUWgQdUc0mb
GHGM9k4QaXlLOr94fR35gxYnt8sYa0FVoeu0ZrlLSjY0IZIiYJed7OmoJaCMMNXSCbV4VEhpNjao
Ggxjc3lyxNP/Z2646U9cRpc6i7NjDSajOhkCJZY83YTRBY1jADehE+8LdR6ijtsjLYtstnWvxUdj
3uXqQCzZrUuU1sT58sfOOtKT+GL3uZNVKuzYh8ILQT+lWH5k4q58SH8pe6OSTJww0pyY44JmtWSo
RDhwquSO9BIeLdmUcQ4LmupOjzT8dgXEqHnbHJa3y6suM8Ctuj10jV3NmKs4i0CU89yMjh9DoCR7
+e/scIGrzA2j7hjsRPmha7YuEMHttapLNrhkNB4XsfqqV7XCwHRFz/2Ne5c+TZK+GWFI/LPW3I3x
fxwFQgYMSE+UYbWUtCr6ZHfJz7ELPdmECSP9iSXuOgnsgqEvBSxp+QZtpD1ojGKCdktV1k0t3vf/
7Bae5lmPjRmlcxiC7pEzpWRIrrF5yOXlF44GpQzrk90K6jDnW9Jsxx6rvy5/8+ABYKXYPXalS5x3
W0ZZIRzP+lzHP8hz8HeYVonLqpxKAD/ULa6/xJgKwmQ4MuF4HDDQrjl/yJqvMeEkxORgM1BSi2VH
dwwMNP6VrUMKJyFo/mO25Lok9DkkP5G1Brc0HhjntjwG/bqqQlKoLcIsDadhAwReVaCxNqxlGCdh
LDuxtW6wk3EhHT9mSg9bUJwFMi2RnACyn+fCmb4MRWSOgDD3PbJCLTWdoI8jSRAQOsDJGLiQBsWR
onFUjKGcbjrr3aoOdZpI7uLC9QfhCDRU8DwFvPx8nmKUGPBqRWIIGfdkQcthrpEmT0ilHsdcsv7C
80yH6JFtAhgMDSBuUeK6V/oF15ajjmJJOA/LjTMydRu3pRbEc5/6aE67Nt3ZDOZ+qsnkarUkeoum
dC3ZomEYcB+w354PF0q8K2lBhSldfmfx0/QXPaLQq/rz+9zpYLtJXdIGcGsWd0FJbeKUP5kh8QtR
7xcUQLBaBhL76EvmFs1g4GpJDFQE6/EqVxnzka0+dt3d1ENSVmdQ20lBGAwECxaUFvdZ725GqyOT
deekMj0W0YzipojWq0/5OZWbUaif2dGU4Fs0SOcEyAkxv8rz26GVPYWFhlaSFUD2QVjM81K1lRfp
Lgjkj8Oivy9R6YVGqvRBin0XXo7x6yLxl2sQlRs6qGOgyMDXddOqm5La6dFwVtHnoe6P9Xxbqvtk
0f22/VahlXEpJNtQFBoxgyD+hQ4XIiQ3i9bU06lpJ7wkabwpdg3kCZPMn2MdqsoxiWT0B6Lrxak5
zk2Toqv0RtOQX0udveYVT3ldAGSgMdKo6f4vZvPP0HhEBiRiwAgwYGhu9YJ2fZKMDSm9hUwPhn5v
JEugyvoPRIBakI/gcYTqF6hpeJ8sO5ZmS4r2zHLaWBq9qsCWlD+4EOxzPUj4ZUFyZae3LB0llwPR
qeCg3dUC07C1sgScR5dS0+3BNpHYSFgafyAfD2HnsdL+IoadWuGuIGrmLTjdMDpryHa1gSdOtlm6
enN52UQucmqFu7YVuTerfQ4rjj5/11uCS9wBtGR+aspgLqKNjW4cEF/h/oE0H3eWtnCOxFTxXI6Q
LtiBcfInGpVVP02mv6gBgN8Kzzb0d+Jiw+v6Tcwthmh9I9iLC07NhSZB3jKZ0I/QC/5Y4ZEA+gyx
MMNEwkYx3k28yUELI/EzYUoUyBMQlwDv4oJD6NzRuhLNj0aHypTFQg9o/25TPavKDYsJNOe87r2f
9vNvdMNb87csLv188Ytqr7d3l11EdHdw0ROJXlO0zAKle/4VxqL0ncNqNAHTfTrGm6Tas/RmsOeN
kcjac0XuuAphQBjKAD6FXzrFaZquboDoGKJiO7T+W5HHfgrtxMtDEsXhEzP82iWaW9SOuuIqnntK
7JG4v9W3KLulsiYf0RlzaojbxNNgWGzocZrRj+YNpuhEHhYltKNA1l4g2l4oMyMq2SoqA5+NJCc3
YRes8rgKIdbfNo8gkPv3sBfv9Ne5GkoDjEEeWfj1AhiXRT1Cx4I2qNdYb020u7w2ooGAvM9C2h2X
VTT9nrtboRRgWVs7tMupebCZ9ZBU3c5S3v/CCioNaJmzLBN8m+dW5gS/2oEA6Fh0GahTiTk+OvMg
cTNhjQU1X6CtQJMMKlPuvO9HqrZTDnDN1IQMRQuD9YHlPVFwJhclVHXmnVds7WQLlhNSGgdFdTaX
hynaT55r2/hjAIHAc05Qtcn0YcZkOk3Wo0nc29TAZgW0KBsSK3Hyr9M/SLuiG/2zhx9dbdysLr0S
FbWHp0w3MX/oQPTIxt2aOLFqyXXj68BgCQcXnNLVIaW1etGJuy+958SsQdsVHoApGGZAM6OmTQhV
C6TOtpcn8atHntviPHJptb6tM9gqXuycLFhGXWJBPBpcr9f2c3CkcoG+cJW6bC08z+gItGemGdmu
rIqWDHbqEdeh7n9pj9vOC4jSrXbogQtR0OHifRjlB3aYlPFEPHFIjoOMCs9Bh3P/rmFxNZgzXudK
/QPY1buyzW+UOJfxJwkwNp/C2PhswDNRp1uPsBNviEq3cMsY49Hykuhx4juFSmy8TVic4RrfEdvL
dnmL1pL2R1/vu9oJL7uIaAHRtfbPB3AjVQp9tJcFD8LMe9asa6pcG+Eog+oJLrwYJl5FqP+ipxiS
COfDVMvWVFo8qo95GnZNTVACTcYsiFmByIIWIDPxB6skJgstGfZWtJQnpvk7L1ScIDW99pKV6MXL
twBvaLJki+C9i7K2jlvbStoLfRRuF0Axr1DrqcMk9kpoNTv3rUYfPCodIAYJkvnXNAfMGnzwdhtY
0Z6CbAxyHoX+enktBaj+8+/gdoed1yNrWnwHfXlvffvQBNbxZ/SWbOoX78A2ysG+Kx6dpziQ2F2j
4/mD9Nwu995nbNZmq4QTQfy7DEvTX3Ee9Spxqh/ULkTPWSnLcwpyNbCJfBBIL1ZSWJWzqXpFNUYQ
STjGZYcufNNvodM80XDFwtnRoR8YMfpjskgewoL+hHO7q7+d7Fi76SB+oWGOK6JU5Hawt0lg3rFn
oDFx2+semEvsmCSUjK/zT8k8r370ZZ5BJYl8mA2GFr7vpU4pmDgURFtTsYja/PL6JEySaat706ZP
quusK+9yCAJpAwaef7fKWXYtXOPRly+ApiUu9yu2l6caaeohYlmiIn80jzdqg/Yvr/2JO9Yra5Xr
djDfJCMWehaSsYAhQiQU2qfns90vBVs8uoAeQK0CIN0PqTJCrKF2H6xnN/Nb9bWZ9hY4XQlVJbMt
iozwLXvlQcA5wLPhNA5DUbvXUcK8hS+Xt0YZ5pIih3A2T0xwvuTgHhNFjobonwRuQUnZgH/KJkra
+0wGFvz66oPfntji7gKFvRjx7JhIbvfur84zCUQpHi6v1roYX5wDklcGECdYLz5XP5fNgGQXnAMy
ocTolBDFp2oAr5r2nirXrtKTSnayiKK7gRWyIeEGciQ+Y2vYy6wmi43blIXtb38Hx5Om95L4Jlym
EyPr359s+aypajDrO3gwF14VZp4dh4OnkqVdRaSdLiENKxKJTaH3oVPkkxcDSTfuXG4yF+dHYWXH
SX8p1YS49MWZvlcAIV5eM9HYQNCMJxaEZlY2h/OxpSCOq/UGG2zCSALgJofjHFlDYC5D6usj/Q22
B01iUxi718I0eNDWu8eXO3CUDHPh4Uwe7Sv2Os13NnR9mjT2jdLzp/zgsvvCkew10YSawACCVB9u
Au88Hygts2EwXGznBHRMih9lSEErdxC0kxwQwgk9scM5y0Ltycpt2Bmm5qdaPbY02XqvIK/czErk
kcurZwp2HEh2gbZc08G4gJwPii11RZUupUfnVQO9gow3fHUyfkOf/jznHEat61M5FvTIlu9jHJEa
DPi18tgrB71L/Hl6vzwa0WY+NcctUY3bE8CvJdrJRotU470LqjYpyacoSJ0a4dan9bqE5c0KDBw8
8FTdRWMeaNO9NQWeG9IYkC8pkH5Nq16aRm4vl0o3TQ0Ud49xtS2bXRa/gFSXDMgxK80rRBQ161u2
mPeXJ1Po7yeuwZ2cNagtp6LLKRIf4OPSHtCRQzTtdkEu57Ih4Y0IiRvHMSFtiqc6l1XuW51G3QJ1
qFTdNjZ4x7qcxKMH8ZE+uZ2VdJtadjiNEBWn+0GNNlqxhNWjBaqwRa2u1KiX7ECRG4ESEgJPa4MV
arnnm2LS8s5SrIYeZ/XaMZ/xRJS2D4gm9zOliFIaFD35IUOgykyn3KJH5CSINnysTNdxaxNdk82u
yF1RSkMCDGo2eFtwO1zVS09hi02PFSgck308aFddGV/la993eTAW+jQ0EkCwKKigPoDcBBK4oLvm
XhGDY8xqa5j02BgTyfAmlQLQBBj8lf52vSoAhIZwzAWWpvGiMWUoCrrxLbrt/Uy5XrtEx2Asvi9X
Wo3uKgOlCbxI1bAdN739r8vjsI97w6c6wNr0d+4iLFGmulgfhbR3y01SK8+lF/37xOa5EW4Hmgl0
08CPh1dhVG6MhpLGmXw5/6vI3U/G8nnYntxO4pZ5nWvgIZS3+j6e7pGb3Mn9UGgFIMuVkBwdLfzd
rq690V0RP8dsQaNGqQGAy0rth+L1Mnon0aGDVBKaZUGSvDbana9N7fUofLq4+dRK7o+5t4UMLLT2
QDtMEIW2fRurEAhIbi9HMeGOBtM6aDzhjpbKWY1TCyUqdb0eNPtZca4Ymj96LBf7q+Gt4g2go1TB
GKSfD8/AcjXlOjyA7neZ4ezAoWVleNykxqaoZugRyK5bwqU7scjtZxVts0ll4Y7M6Lw32LafIdli
Sa5XwlVz8MBAszlEN3iWDqthRtQN8A9qf0PvTLuxor02vrAah08jqesIA9RaWTKQoXYRFs+nsEty
KIO7HlI6ztjdxYWu3FYF68PLHiEckQvoPJ6dcEY+JQxZeQcoLdytemQZ1/oH5HVv+hYcOpftCJfn
xA7nEGrr0HR20USvh28qkZyFQrdGE8lKQ4pjiofRDVbcVyxxkdfW0WWpL343QXZcuasKyXXDEB1U
4PqFVDiEH1ZGnPNFUbFrF+i0I6S3o/vWKdQK5mjyfGBnkkO0NqtmS4y0QbwcM5bpPog1EmKavX1V
D0qI3LsdqHlh7tikPSeKBhGkUs83tZfle2020Csf1UvQNln7mnaTtQFPhUrcFBnSaskfhqIZiUN7
pGISvb4dMnxHPPUaBEvqdDflY+pXNiB3amXPIdA/dDtURXIV45eJkQEcBcUjmdj7GjH4W9+qHYVn
NyjycC86nxCQPDO3shZ6nBT6OHfmI1IZ9n1OjTxgdZy8JUpjSVZbeK4C4QyYBh5XkC7ijpwmtms7
NSbcS2bSQCWVmL73qj05r/Rd/VX81pwga3wg6C57sHik/1jli5JpoVHVyGC1DiqvPUzOW9y8K0a8
H63ny5ZEOx8k7x5aKlFEAaHC+ZxSC/3ebYU5NRkAh41Kn5qIySZRdF1H2fiTCgDEEPz9ETmuRuuV
maIhSt9N3Sv1mjsV8CRv2jJvV5QjUXNG+vTp8tgENTecayd2ucVL8avK4OHelVRKTUaVPi9aym5r
K1Kviiku7+MyztD2Ms7B6FrKPtK1b2WsGcE0F/UekIFEsq7Cd/rJF/G8di5QcExBexg0lEh9dH7G
2kb/NfxQSV8FbiuxJgpVqL9BdxM1YLzRueErbat1fQJjcYaWvWafF2j+LSCkLuuuFxsC4gdJAJQi
+JpVmpgz9RB1j5DaUVF90LqOOD9k2s/CTQHMIug+IH8FOchzV23nFuyfDeKQQ36CUM4/5FuJvwg3
w4kF7uCY+6YfSgCzUN0zoEFz3+3AYrIzwt8JmQMlcMEf9F9a5GJ8bjk0G8YBJMrOryZEki83+zel
7HZasgN0GqnL2b22hooY0AdwcjKUMuUf0aG8IkH/M6vrnJxcdvO4t+ZpnVWQVwSgU93TbfqUyDzk
M638JXafmFnP7BMzs8KKKGthZkIUJRaUF6F9tU1J/B0pfrJpj2jYSoNX5AFDlAECto9vh/D5fQll
UD/ReJF0Q0EaFxq0bXDjHYwBhCV6hFOVLX4G1pwGbOI1e5nNsGhtvMwqyS4U3UZwBUaSDEzweHVy
dyukCVNTK7IcbchQxPDU9DcaLG8KKkuTCe1YuCcA2432eP50nBvACAAwgZ32fqoPprsHvepldxWY
WGmFMWv2mg7gs4xOu+Q5q0boY4bWa36VyBh3BTtcww3egqItmuJxGp07CUpefZ1WU77mPUygBnZs
gEakr0f/fknO7HBL0pqDU9rekB+L+gMYa9AhSNHogpAIOAl64jEQdALzgrlxSqmr2HN+rHMHGurX
a9tqq75LEdbCJbG9FdyMarfNN7knsaeoeW/nx1HbWu31mIUA4vzFqp+Y4OJu7Obu1GQwAeRKWx5g
Ahz4l02IqvYrxguwGH2lj+KbLJDj7ZS8BwYn2lpX0Sbb4LgmnT/vfj/L8j+iW8GZLS7KI40+GEkL
W1n27IwHYwQrOECinlERNQlKOwB1dVOFY/5g5L9kKQxD6BgnI+Uifhr3pcLWkSoJ8X65OZmv4pvh
qD4vG6Ro/fzqp7brgumqC9NNH/SPmZ/vWFA991toHl/NG3PXhCgkpCtx6yOY5qSRWnBZO5seLkCW
dlMbxTo9L1qghhNZ9jqsOb5NGj8KXqs7FTQvLx5Jwss+IPTkk4nhNj9Ed5asxv3smI/RtrHCUdW3
7rK5bEQYYU6McDt/6qFfbdcwYtVPuF4XyoM6vWr+7Ekc+hNNxZ13Z7O4fsjJeTelbmVa62i0oCfs
pj9oG3dv+wbeD5Wf+Nle29GberMEzpUdMF+7+d4emn0CRr6tEYA6PVADcwMKN79/hPaXvsnvNWjT
JruZ2Jh5g9Ag3cg5Mde15b96LTWuqWecj3wWsfaimekrkBU64s1uXoLLsy9CrQDKh0MXaUYLFMDc
1ksitXdyBWIKNRr6DbIUm4ii87h7afMwZqTOiWMXt4UjObdEe+7ULLfndFtpcyvFsJzM2XQTml3o
pB81u/9hD4lMsVRwwcAYoaa9Zu9XQvfzlbfhxrFhYYxUt/dZu0WWTSvjTb7zrE3rSK6sIn/G2xRJ
PdwwIBbBxWYzjSKrXvtS26bxM7W8Qm47bKv7VJ3AY/3vM1Jrv8I/xrjVK3IoN0QDYNtGMt9YTnsd
92+2MwRpw4iq0c1oysTEhAvnQbcKXbfwSJeLCW6MnF9doukqawHtm2sG0mUb/UplY2okQ2/I7rKD
iu0hIWtBrAKAfm7XehmoyLwB7Uqxtv++zzLc16Za9hpevY3fZEhhoJiCOi0SSVwMUtMp1tu1I6nW
XtS63gxI2+jpo86+JeZ+7PexnpAcrb8OfWfmrmheL49RFGdPzXNjnMt0XvKohoZCZAO2WyF7FS2P
MWseLttZX5dfh4kK+Jp2RraH23Q1uI9iIGvR+mW8map1ZWTdrikedfcH0+7yrAiHTkYzIR7aH5Pc
1ouBFgYABKgp9Eu0ASjW3s0OGL/CZpKxibYdShH/jI3zy9golEUrsIRz1mw72wvqebjv3DrxDZsR
BRoDl+dSFJdP7XEus6RKhKaw1S/BZJSaD737+7IB2cxxTqGOvadFq4H6yeoTv64eTUsShGX+sMbN
kxORZWjRGBj8ruwhT5aDDrbHKafegXjPoDl0lT4MYLwuD0u4ThpaTLCVVaiFcus0I7up6AZAyPXd
hFtM7NNxRw3S1T8u2xFOHxKESAfjZfSFxTBiKo2WFcKWtc7PORqoH2nR9TTJKDuFfmDgPbGSuK09
yedzaLHccstuhatNz3a/U6zHvxgH6CVU04XmAmS3z38/TfoKKTHgjUZQTRUWkCvAlaqDjHZAVOBG
Z9QfO6uvnPhCpM5UsUfUNhQNpqJNQcE0ieb9D6ThtqOjAzbDTD9v3Dd0V3WkbO8sClS3Ph0LLGaM
7tjL4xbFfR3BGFllfUVdc+M2lInNdFwrZMgVWnuk8xdKXJkQkNgKbp8QMAMNH68DpEBTWLEWjBrI
4Lb+2eFJaI53JpXcPYXOCGq5/5jhgkUR22MHWiUUjsCYCIFjOqEfKJfhFtcpOQnvePx7GAXi+mdb
PP77fAnNRtfgjJ32aDYFSR7HbKt2JolN0ISkLNCKXrKVuVHx9vjMaTSZGe2sVnuc7H3rgFk4Ksmi
SnpbZEa46xSAHWk0pxiUPnphb/oUiJJIfb7sbPxj98tQ9POp0xVoO4wNrKj37Q/oem0fot/N7ld2
wxA3JCcV53OrLfTQIfkETC/kAfkO/GL0DJDzqdpj1TTW0Ysi7SGqLPVngid9AEyJJakkiu0BV7G2
l3sGn6Q1M8MFHAj2Bmc7W1dTpRFFL4HUcnaSWeTeqf9vZH8scbM4emrVjDiGH+MqtPM983AtLK+z
wGRvbX6Lq9s46hIf5I6w/zOJS9sKFsb/8IV0E5W6qTJm7bEul3GvNjXqZE1ZbjyAbcOuV5cHK2vy
mRSmOe3iyTT2kjGv/sdtOhRRdOgloJcRnUSr/57ETbQzZN1aAn8sXrLfrCXTk3UzfisgQdDdlJNk
tILNcGaMiyPKkHd2BWuPbVpfFWoT5h3157kLJYOS2eHuHoXnVLVRwc442IGVxLc9c8FttBwYtOE6
zac91LAghkDsvLytR2/vUnpQE7qlsR5o87C9/D3CRT6ZY+4sQJs9eI1GC8OOl6fYPGjVcp1S5s+a
cZXmQMWXaqhkrWQWhPvmxCoXTqH4V0KrHVbHvN90dryJojSg5f+Sdl07civJ8osI0JvXom0/Pc2x
L4RG0tB7z6+/wdkFTnc1bxO7ixEOjiRAyXJZWZmREbzVdOOKqZX5puEtA5NHmtJjEzXggenF6V2p
j5OorCWS6Dzbv07LP0P6SQZcbdYOQm2Ao2BIbPqdKu9dlWxbTiUTl5thzpMyYZwAVwYrT1bOiASd
Cbocr2lyrazmjy+++gipzrvc77C5GKT6w17aIpd5FCN5JzWdIZXtJklAjC+szfGSj8fhmWncQKSG
isK8CFd2/TIWGSVk4Co+hgYFMdKRSd92dnYu0MhAuo/Hm5bOrPx7sv+xRx3WMgIHKTKrWNRAdQoI
2RahYOZppw8FWp1EJI9QTkrBJDeAGbrWQmvF/uKmAhGGMvf7ASRJeWNNi6Wm7FTukrXADYzRoR8j
QM6644SiSqf1tjQilzXKu3oCxA/l+wjKtKEjMxNphRXk0eKaX30L9fKsBq4ZwAfIXYTE6ln0NID+
zFBGE6XeCXnT+L+58sD7htkFah4JktulBrdumaBPnruMwwc4t/vJ4qDYtCZ0/9PydOf7r8xQo0JP
b531Ss5fsgRaB8CMga2xqICVF9kISkZtgdZPPeprjdR15OmpBIxX3RS9Kai5ZtTqFG/5evDsoGUG
s+PHj1AZyp0CzZIthJxEc+IB/VDifDLQ+9Md/bSINo83CfV6+dmjoDREToyF/BJH16N7X0M0L/r8
JfbKU1PlF79V1xrll/Yh6tAgiJ4LLxAKvl2MUI3aDv0fmCV5HJ1Q8JWNWnNoyfegf/l4OIsODs8Y
RDmQvUQFlbop8n4UkScv+IsSC59xJFtyYvf8kRfAoAitlZA3EvZXUIZ6EtemNCCnmuWa+fgjqBcu
nmnA0YAaBc9b/MLxux2vMhSTFyp17aKvFi+1REdK0PCE70L2DZ9/fmzsLuaHxAI6bREB4a0uAVhw
a4wJmVHkmK52u7i4MCV/DgdoWhdNSwp22jBTgX3P9uzKhUw3A85jhFOZmQDmlCp6Ym/N+mCLnlJh
qN16Gi216ewi2VfxGQeNqSerGd8rlNlY12/Mjuvsvt5MkPWSGuPx4Gkdq5/PQPkT/CJ4WnFANN5+
RlyD3npUtdqdwpfplAk64E9JZyst8dA0bo62z5hKBnBbPvdT7ULZSjmzPReFGUjbZoQWKyn3AWeH
AkEd3MvBxm20w45LSMuc6sta7oMuuf/re3kBfILoQkHMSPmlQCmFOi692i02ylf6NzQ7vYT63+R4
RrNjnypTwH1UO5XVWL3T7iHBdel3jTGd2OPoRCv7lLtzyrM8x9XXUO6LycWYUUPMHm+3JnLUemv6
hNERr+Ni9Mjvv6MRkW/fWHkmLJwPHny9YAABARWUXOe/v7qH03YqfS1jG5cLjUHO9ZZ/m+W0uRwe
E77z8Ra59wgQmYDKMVIboKHFpqW2SFmPvdc02KlRVzhKVrlZ/KFVhR0HDXSg/H0ec8bEQcxA7r8b
5m+rvvXJGjj1PvSYP0KcwWPImOOHOqWR1/AdU8i1G0O7I5crIFSjs3+WciMSeX1sjJzxSal1plf2
c5cf974yCwtuArkwkJQAKwDqVZWacy/MQlbNwsYVozcPYrl9/jfy+Y2QZqRVWKIUpyIONsNrXW36
4lAkvlMFjV4LhuS/hxyYRHlxJSKgYXzzWRA4ZL1F5EXQ2aZQ1wLT81JbpkLjCjXYzoR9XumMbw+I
RoeI5JpkDO13ONhy9FSyAwEliBkL/EpyYZ73mwsc34B+KeT9QfCH/1DfIPdZlXm4n1w/L1G90ICU
VHt+DUNxHwnOZiR0Zc3aSIJyJ5RQBSOYhbvWRQt47etpbMbqaygcldJKetfLDfR9tu2flTWfncnt
4GYRphnLDvpCOEdqzTsNAFE2CqSLOjko643HcdDFARSp0k4bCSIC1C2HwZlWXzP3Zw7gB5A/qHiO
I6cGXNjtCWfAj8wrJa9eDMaxNl+hiY5lwum6vFtxJfcXAGWJOlgJLzUSV8HSaBf7apMZA/mbEdWY
UNQVdWge6BYHmbnG6VCo7czQVg0ZgnOcGRrBNrXYnW9NT2vthj8tyjczT33VHBFdebhcElpJgh+4
tPqoD0b0R91mmwzajpB7IMKOcxIrMXL9L2BWwG8Y6AhBbVm2GJu3FJsnI0QfY6uwk5WGkDt/T30W
9SCZEoGt5y67S6+DIFhXzIwUAHatKXLRHfqQ47pdfmrjcWCJy/Pox07+ChV3DDozXJ/8fvtVEY/U
e4+wZGW3/7Ci3805Mv1IFgPvCIzP7ZxrLNOnUiapl8nqMeeCIzmTE+rcNjqORmqgFKvPqoPGFvNq
Pz5p83go07MgA2IQYH7ArEiZzviy4Yew0y5B7qr8oYReYFR9hMUhQYX0samFJUSKFw2ePO7OOe11
O8pe6OSgitCeGI4kL3UAzn00ZBWIW5CPMdg1ycD5y6mRXZujlTQmLpiwlUvmoqAAWkZfaf0fT91c
vYaOBojHBDzUqKmTykHgKsD9XKEpiCDVRC0sMAPoCCB0zl9rmrtfqBlVDRrXWY0JmXLqAIiMX0dI
gMAaYMSeAKKuD/5NrHfjmmjuoqEfITyccuyM+e+vHEAijl2eNULo8moJSIWZugXyZ6VThiu36P1+
wJwBJQ5iGlaDu6UusBa5T0lhwshVLokMGIqYmLnXkJLRk5yELG+C6efxDrx/9KL3QZ6JfTiAmKW7
JUOmLy+i2I/cBprn7eFL3I76N0OiU6qjJdKOoV/5wRqNXeAnMNcKNjRcG84F5sHQiL4Y0PHC0dxO
rSo2bDMISeTKL6U+GRDsdGpLb99WRnn3aKXMUFdYz5VRFQVp5KbAxUpAx45mSQL9ayL8pjJ9WyTB
sTUqAGQTIIg+XgrdN9buEX7ej7fH73as1OlIELAodYiPKN59hyEQDNI70sJ1TxCEFY3BfJqgEQx+
dVLYKoFzRZfViSXZypIv7ebrKaeuMzlKOV9mMeUKGbmToOgipFuLXVxdHk/6XZCKOZ+1U5AtVxCN
0c6gFkdZzuImciUkBtUsgOSzyPJE4c79BurDj439vA3pyb22Ro2qbNsQ5Cp15Na/YjPRO0sj2E66
avI6rysWwBCktQqTI4MxGV/PAJ7bMiDuoZ3vITQJOFhD6g+ZtBuWVDY0Lu1W/65I5DBGpEOq3hiM
xmA26spa0GDFn/2vzDx/LDr4cNdRnx1EUVfFvBi5nSUY3W4zEd9RSHueIFLNA6g96uy2MYpNaUeW
f35urd6SSb5hLSHB3fsrNbLtMJBLaDBPa/rIi+uH2wneQREBtKWO5tA3uC3C+dNaDVAgp2knoyk5
R0acEQkkZZ8fL+HS8UDvisyC+Ba9WCJlj1djLWW6MkYnnrzJpkTPvY3MKHtmLdF3H8BjZ15borxB
1ZZ41A2wxI5EsPzSKlvLU3ZJaYsGg9zCO5tv/rexUUc/qLRCYLICY2uhqBM8tcOxCwfSrODH6LI/
thN6UebLFzTMqErSGrphGmcc6BUil1eMqt2liesjGJ026FEhAmD4rYh4dNp1jNPb8YUDF8jfes2n
368jvgGaKjPjDuIoGuLITn0gcUwYu/LoVMrJC3deeeC5r8czujhUiND8NKoAraFRsdPAD3h5s3Hs
DpZ2Ej5KM/0uniKD38SmYgMIZUKOJCflSip6xexdAqJHC5sPTYTYbfatLZ7zc220lmZO29ZirWKr
GPA8J35lsPcuGwEiTuGcp0N+l8a6J4nfJzE/xG7AWN5BPNaxM3pIMXArKA1aHXneP4g8cPpkGaSx
dy3TbIh3b+GziTvt6/O7QkqCQB9iKBa4hcmz/bTfv9l/n/7+9d77U3xiCtKtcV8vDBW5ZYgAIH8N
wqafns2rWCuFjD0ItMrM9T4zi/nFmVDUNla2zn2YhfouGnEB7xFAT0CH3WPBlV5XDZk7bsXX9jM4
+Z/AV9iSwzyPfxqzv3hvcKyHmCV5YURrZ3T2Lrc3FazP/ExoGAOhMZ1Ar3qhSctAyNzCGPaoCux8
GwBpKLvgpk8Oa4DLn9ztI3OUW+VGyCnFkgxzm9RJzwPUrHV2ox2rnbyBGqYjGOWLdKwtyFTYjR1e
shfN9UzWad+UiKhH5iN5WV2AtSmgHDCrhRFTaPM3AQBfWLJe2oEFQLrBG7nlHddEThfX+2rGKe9b
FF1YhbmSuQzTkEk9C8lBGk9iq2vVi9DrIK9+vMHuo83bFaYu9YLplAE8qJnLeke+Swyh3IXif0iJ
PB9VdHij619CcRHZUGpdQ9kfBaViA7cGZw/3VqyluRYGAdIEhG2QNMUjWKAG0WUa6CR5LnAl5c/Q
PDGZHXprkKOFw46oH9VM8DMgTqQpWwcp1QZRziP3JBii+cyTeuVBdZ+WxNvi2gJ1SyAtmTFeAQuc
/4y+J6JGT1xyYEc7l/6ovJW7or8T99IvDSJNqOE+3gcLqZNr63eXBSpSKc+PsC5++qXev8Z/JWva
JV+94R+I4IyRKW7CYlO8CERek7NeuIYxqzzouLBJACGjMuVilgmtUJV48qSkx2PHqc7yGkRtPjjX
vgUhBnLxMAKKTAniI9Q5rqc+rOXcz11/ZEgsHVVkRFemkD67tAnq7GatpzR+ChPZvv9mfmM4r+Ur
/yvdBpcQbyVpG3tk+k6O6VPvsiv5yLtE/7+Mo98PM4kx0hmGruqrXB0jGHeFXfEW6MFF3icm84TD
EJC1m4E+cbS1+bRcXX1xPpTFMFsDPYAxNPskQFqje308oXRUPxtB7MtBAwv5pjuIJBikprIV2Ryu
V5Wt8iVO9WFCi9QaifXdy542NO/Pq9GUfZOmRTnlrkC8Ufd3+Uuy47bFUXXWrrhVU9TEyRNbqDyI
mVxm5x2KTXLybX8fPEdkjfxwaYWuJ2+e3OsxaTHcrgxDioQXu/enRP9JbD9eoMVNh9KOiCowAiCI
utwa4WRGiD2Oy91+K4Iqk3RfxZv2AkrdF+VJiki6UjS5ew1hoZDshOAdEpFI3InUQlW4aYo5JHGF
E5+Q/rk+qydEmjvhOzytOaWF3Xdji1qpBvT2fsAkpRvvwm1DPKe02rc1gsX5H6G80o0RapUCWR3A
8w8jwSZ5Ehz2xO/XttziOIAOhBQm3pIoet2uUQgAOh8XZelOv/tfwjH4EirCv3m/Hm+Fn6ZMaiS4
4lHUhR4eeoLpgjgvxQlg6nnpJu+BPuyebcsadgSR4tEjb/rZiUjrPDa5MHewqHIsvN1cz6VufTAc
xq3P1qWbPvsl4U+NjW23Qly+cIpmFQy8ZLDZ5j6428nzMyYuc4apXJY7RIlGWADTfX/l4lgygvIc
0NNAb7DQh7w1AsqSlOuKoHZDbhMBHQZKQxVAgsezdX//4bk0Z+9RDMSLiUbzS4lWlUWZARuiFCg4
JtDyyNskMf83K9RQ2JZBzzz4qFFvvDB8TvJhXBnHHQAE04SBaPABKH3gQURd5FKuhlHtwUTLbSfx
F8tolszrsox01FMxktFq9C7XNX/LCODQ2mTZypZYnEgRKgTYe3gW0TUXLpZjSfDT2h06CJpDejPV
22rk1oa5bAaYekCLUUulcS5S0Hrj6ANeU6HzVgKlt55Petbp0GIBRJJ/Z+PPbvpE1wwULrk1phs6
IJvnGCib2bGjBRtAwtsdOTEpoH0e8BnFWDkS++bJkTnyr1CEXhnm/da/NUSFTBwgbIC/K7UL1j09
RR9fV6C7w368Ke+qovRw5q+4ugsZicvlIAcIQiKgC7Hqw/Dl/81A4b3JHKCUUBMMjcJ2lJ4MVmWc
ebINSEskY86++0i0X1r89vE3LS0vtKVAxTJT+98VqoMpl9IUTHxurYTBM6exmjFNQb3iIu9KJj8j
B6IflwjYBjXaKyvTOAWqyjQoJqhbbpc+GxarZxa3U5B5AgY1ceQdar68oWublcv6BwB2eyNgba9s
U76zLTsWcFjYBofH2wHFaL0wqo287U61hYywlW9+5VZqvLLgUknMy5/HE/zTzPDIPH+76ElXCFzr
+60LCKal2sVJQoqItYuNlxDk2C3JHhxF7y0UMZ75/XDMtmtV7zuMAD379DHq06FnBcyAr+p586W8
DfXWU96bwFLeIlHnAjzyaisuSc3ZGTPZaQNVM4PN/owCqFnzPchEZSWHKBhj5HUEHgJdZoxUw59O
z61v58NfCdokPcjwc0djrccTuBCqIjUAyDYuJTAYo+55O4FSH8lB2AI74hd6WOxr35SZHePUb9lB
269d5kvnATcf6KCQ7pp9z62xouXYqmTY1mXbX50YE64PjcfjWfJpCEtQuADuBq15VOwYRqGoDFHc
uugJTbZDk2cbMAVWOttqGgEEvlyxtxCsAvoF/A3QX+i14WjIXT3GaG9P0hbPF4kcoot0cC6AtH0/
HtZPrYHe59dm6E2mJErGRDAz2miv3UoX6Te3s6wDZ8hPlePtbemT2IQ8d+R5o5nRL5PZnM8sCT7P
LfAel0IfyffK0IX5bD36pnm1rxwuW9WTpLX4JnkksbqLFEDLntnA0lDFQDURmcRz+oKqVuFOktW+
Q74A9EZAZCtG6YxgmavN5kWIdtx3w21q/kszeIlUe280grX8112lcz6j19NH3Q1VWjdZUyety8e7
ujsIhQ5ahW/fynTN0HvS7/A7yGmQyIzMytb5Z+OccCtH7QfN8Gi+qL3JDx3L8F7eun1qj7ENYHrO
fgGv5Ve65jDauZa2WnpO+1NZTETod0mxCdmvQk70RCGol6SpLjDvk6rHB6UyNNkYtecOePfYFPFg
Frc9b6U9GF+/i03Vg4GAcIxdxac8NgdVh2o91x6D4jh4T1ENSugaqoMg+OhJAqWZv3Fqt3u1MCfZ
Ejbh78gPd6oPTDPxh1UqnvsMCq+AVhi/UFSbi+y3+6bW6g50823tvn+evgCaYUizgZ7lE0O+oFKM
0vNcfkZ2nwEViQ+Kqvkn1/H/+EMGoKLjcWtuWbL9lTgvgglORFztF4g4AHQ1ImX9r5/eyXScgcfH
cOm0Q5oEHb8iwlKwElLesq2qNB2UEWGhsklY9ncotwfxLfqlMI6sWVnVuGr7GkXV2ta5P2koC/Bz
RzM4NPAeup0xIQ8TD1m7xu2lbiL1VH6KkfbORv5BCyd25VwvXQkgIQWrPEpHSOfSJWAhqsKslWfc
rpDs0tGtpdooWNFQkJmW3yPhlHakLtdyk0uRxI1Z6niUQslW/AwX1k7gmimexJIkl3jrv8hGD9ya
YHI6T5gNa3BIszGbGpw0pRP8p8UQeAqUc+YE84yvuZMH6ZWwEBlwX7o8uw2Jplp85BvNy3gByd0g
AKBg4oF4EouV6HX2lZRvQDWNh/gN8EMQe6VWOB2jVKxYxDGMdMh5n9T8GmboDjX5M7IrE9T8MkGJ
nNTgNW7J2QWWEiwlHR/YnW/FzLbQ8wLhb//V2X7/+vjULGQNMKdXlqnkhFxEvJYGGBweMVa1AR01
TvLfjvz+DXwDlpPTK1xSvqHhZw2HcVcfpYdNxRy86GdTGwQAxx7EbYc+TvgUfxvApwAPz7+jNwuU
lNa4xud5Bxik7VKP5F7xKl9lMN21WQGqEeiyzgEyGO8loOCFFA8Sj+RWdo4NDcAXfqVweldnoMzT
bwIt9fwuB50wUpDFnjkqR+15eFOOymGw2y/tKTispe3+n1VGChdwazSK0Cjkyuc72R9wcryBpK/x
c3EJrMnR9Px3gMEHJIVmxIfgXmqT9UlqeEfVfLzPFhKV8z775wuopWYFIApSEUtdCKaS6J4NwbHU
icH8GRGPJ96JLU22/7Nidek6Q5MKaqdztx1Y2W6ds8qwXibUCIO438NGRj8rlO8/WVMUrNDfoL2b
feLGvYrH5UVM3LYGIpbXm3hlvWf/cO8//vkIKhbraylhAxmTryZtbwYcfHUfCrneycXb4/EueqpZ
nRlvBRUc1ZQlzR80Pi8ktFdMf/n8wFaN/tjAvEp3Q7kyQLlCTShakDaxjTvsmXfJkfAQ2k0v8sqE
Ld5yPyrT/x4H5Q65qcoUoecaN/4WfjPv8V/tRd2Ll/KU5SsDWt6XVyOi/N80ZsUUCjA1tYT/hIRg
ekgCvQRceMfuh4MG3ruPx3PIzf8kPYlgGkIZDOrhyNRS3kdhQVYD/s3GLUDx+wHc0ke6lSQwbg6v
ENypd4qbvvkZVPJWMh6Lt8yVYVoqTqxZBmGFhk4QPMKrvWxr79oOgkJ4EnynVvi0phi+5HbmFBYu
TcRF2JTUOkYZulAzHi++pjzgUR3IlS1FL5X4UpWT0wxmjsoSZDQSgFZHMrCOKOpVJhBo9rb5tko9
PYszJ8+sfI2aaGkqbr6MWva2rwTOG/HoECOHL3cSuk+6p4D/yGIoAx09xio/msO0TaKvx4t/55A4
9M0BhDzTdCBWpRuRKzXomxbh1Bn9aBqA/rKOS/C5HZ9KrzK53kNH/xpu/D5fC0zlTDiMFVDB3EVz
dYR+LaJwXtTngDn549nTGGMQT1kDxE61Hd8C8ODJ+7y1BBA/a0Y02mz79/Go77Ng+ATAAtD5NrOH
Aex164fzQg2CUGvqc6ug7Zgw4JJkPxO+MYOctTiJ0WUFb61jOG6ScqMERpk+8cz3NI5o3SpPGlRl
/vgMWHf1lllZkDuPNn8ZOpBmChhcQnRVepKatkLfaH0W6sDoxH3JfDe124/vjaw5Aq7LxzNxdxfM
5mSQbiOCRxjwc2Ku3uVNnjJgB+nrs+zHkELYaWCEkes13Nl8rd14GMoKT023pKbJKA/1uU+/laYj
TQMG+K40ahYZJPY5jq2IdzIv1cvWyaYXqACsuNXlBb8a5/yFV+Nk20CSfLQ/n9tSj4LMVpjGjMoM
klTjpp5ygwt1MS7IhBJl/PExlHsx/myaF1DKmF5gePlWVGqiRU/oPeP8zPkvFgHJWGxIFsy5dPyV
8xkbytEEBQxAEFrfGbxaT7rNf24EyS40fQEsD+Fn6iXdqmpYNYpXnzuV+arrsHJiZUps1NTXqB3u
s5xYbgiK4Lk+Hy5AqG8nuxbaAMRqXHPu2OZTDj3THw5TCJSyaPN+rYNNYu48EpwsNWrhuWufhWEr
tU74VO4iD91TabOfkkvAW6BACj5DPTJ79MOm3qkrN3ln5wrpwftR6mW5hthY3CdzaDYDQKGtQFOo
5AMUlydNac4xw+3A+WQyfUfGYHwO0dwi5qKeqk9M/T0LqAY1QlPlC+9wUodPfQhkMUSC4sTi31u8
T5rCSETWgM7xyl6+DxEwvRq0BRU0+aAS85PAutrL4jhGZSr1zbnsDYiXxLiR9ugi98yuIuVF+QMI
52g83jwL18SNScpfNlzkS3IFk9CNTQ8t8EbM8CyM5w4PlexXv9ovOG9G2mHMaGDUp1FqFelaVwgH
iYyT357b76ZBc7xMtOfUex6f+qEiiFOdUFppSFtwhGBPgJgK2knmNkzqPTAIQKlmUj+ckc2ZjLTo
0S/i8zEUL5U1+do5yqAGN3t35NDReowuAyoqZnOtCrhxGs7AXBkFD0Erzdfz0mn9FU69xTFdGZr/
/mqjcB3vV0XDDueusZWkIE20bcc11qO7GB8BxPVoqJhKrWvcsTVG08dvfvRVeK+Pt959Ho0yQO29
0ePkMPJhQOIIpzhdqwejhbYIlD3BjTsdu9duJd6/XyDwGMwejOVRGcfgbudN5NskVrxgOOd5mNuB
VMS7pmdHQ53GHMh0fo3n//7OR3kDDTRI2KH3F+q6t/YmT4oAyaiGsx8qTnNKRJ94Xm2mY2tMMTa8
H611gd8vGgAMwGbwMIv0Hd2D3YmgqUIxbjgnqoa0aYiW7zhT1qzcvyzAhPDzsIDsOpwWfRGMCdgi
1VDCRHalsqmSVLWAY+D1ni1io63SwhkYJnaSCm+Lesy+O7UdzXBQOuJDgMMEi5NP0GLSWYDo+aYa
D4kt+NVaknme3tvziK+E3KgwZ/JUNOffTn/YSaFWgrT2rBU90bRQZ4E65HrVUHsr0tZYAJam/toa
tdi1ptUSPyLu7crc8GvJEetsBTi6NCCeR+spGttnVQFq/0JhVGx7MR7PAsBe3ksoYRsdZOGV5Z4f
n03+PrCDd8ZBEdHNj9iFVk2NEy+UxLQdz0GRW0HyyVYWFNxJ1OjDqXpSfLQ3qG+B2htQGcKx/Qyj
59S3I20HpoMCvcfdb+kjCxWizpwcw0oofe/+wMPxU02XkAlHGeF2XXuohGtj2Y/nMvb3oQQoiFaO
pAyyNdb2pSUFGl7FwxIpWRzhW0Ny3ip8zzTjeVKboy9WDp8GL49netEE+icxzagnwNCtCYUBHarY
YywBF+DJknHgHi7ZVbHtORCnj8KMhcWlNDfC0tCwMZe5spKl8Zx7kBLx4BdsX+Eao5LyRg9adXyT
wrpzMiao9HQcaxPiq+m2qapaT5uINx4PemkB8T6Dhj1e7DiY1LMhSfq8qCJuPEu1cpKwcZI2PYHe
yH5sZsHdz4K8nAw2LlS2aUhXkijYGzI7nsM+eM7AihFPmVlVv8Y1trGlcylDTQmXy1xEp+P8Sapl
vhTi6Vx30d8q1owM/yGoExn8pLllU6+VZ+7DNrzprwxSJ6BpeF9Qex8G28buuUjnit9i5iYsgNuE
V38Lnfl4KhdiU1hE9QmcKkDdw+nf7tMJBI9pCqDSOY22XCsYPLf15ASMZg3x8az2xT9jK1rj5J8U
NtrUmb/ylFo6J2hGBKXinDlCnHxrv4+4UgCX5XQGhnLSK8EvbFD8rokR3CfscbEpwJvB8WkKXlTU
cRyrgEnLUEHyQokdrjC60ahCwjeGl8okugiKjaZlsHDZBaPZRVsawsTvwOxTozQbxp+97ERpua0a
4bIy//eBMz4MfTmg8gQfOk7y7fhTvm6qTMKHDcxJBoyFF/SAMfnyxL0IhRVKn/1ajnfpkGIiACgC
NBudT9S7khdRKo9FYcLp8U3GEyxgKjZZsvYCWTqkc0cuSDQF8OfTRS8euqxDwk7TeRi6BM3lEdgr
1LIicgACpT7483geFyIyBN/gckKGChuZFtdrgiLWhsZnz1zesHYexi9qwkg66wvNPs2i1E4rTjE7
cVhrXFk4sTAMBlFIJiMbS8cigDur4lgHMHzht5Xb23yvT9m2+ebaj8dDXFi3G0tUHJKyqcAVEYao
pdmmlED5AWrJYFSeHptZGhCKHTMR2txPSTsEMU0mrcny8aweEh1npHx9ziVdCPScJY8tLa3ZtSXq
thgzEN94OSxVsaXJfwEj1Cv2HKN/m1XdurMeW1saF1BD2PQAnt8zq/lBwfaRVo1nhU1MJfABxOIM
QTVGFYrW7HNWoEDquY9tLo0Qj5IZiglKnLuuKcjGg5I35TFCdCSI5xEt3WCOy0BQaXXRClhvzRaV
MEt8VfUSDXcvq7PHHDh+0FTwu3zFypIjRasAsNQ8CyoFcATd+iuxyZVULcXxPGoAILb5Ke8zQxoi
y4vkTZzsI8asgEDpn6Swt7OpeWWQcfD+aPKRlUB1r1fnUf3TTr8fT/SCs7n5qvnvrx7OA8P1DBMi
DBp8dDyr3YaPQIwDfrAYxMGPTS3O89UEUMfQU3EIoeU5nn1eTEidoerD+xCOxEsEOzfqscRrirgL
YQhKrhCvR3s8nAwd74yZH0fJFMJjN+zZ8+3CY00t2HTJF3TDH49uycnMRIsQs8DNgN7Y24n0uCnu
KiGfzgDXtU7vqaPFiHgKRsJUbh6bWigrAD6LMc3Kq7P7pHZsPsrwm1MxnePkUvGvafw3UX43JzUy
wunYVK8J85YVuyY1gKkEk11kP7a/NFQEHkAqoj8WuAzqHmRVpu6DZMSsikNsp1n9G2qpvjnVUC94
bGnJ9fxoh+GKUHEfUruTB3WfNnK4cftBT5+FSz6ehN3EhyA4sPxgbYMujmtWKvu3NWqDVsNU+Ewu
T2epRO2xA0hYDc2y9VferPewuzkbgYsdLRV4UaKD43arNCMCdF9kprPYGVB3Z5FuL86a9pFVBUlr
AL0KM5Kcjqn0PvpT1YaH7Ej85AkkirdlvSn5iID7Pyl0fjpKgxsWKol75SBnK4+SpQOL7CsQaWhd
RQcItc7eUIqDKnnTGYhtlgiV8NSCel7v4orTtSDsjBpk2HquNv9Flgg9BsjYIC8K1RQ67VuOdVEr
4M47K+9QOxD52lB9QMQ3aTkY6dvjLbaw6IiyUPJGLAksOt07GKPTacTjjz0HIBI0uSDlSNHkoVm1
SeE8NvWTjaDenChzQZ0bjyIk3eR5wq+cbRRpfS8rPXdWFd+VEzY1cg+RczJwvD6NFcQEwTVuDBWD
Rv5JBkOlNHFWW7Gp48ORPVfhkEEEO6zI1MrxTkX0ayld11tCGPqkSrT2EPFiZqgJV0HAIVfNrGoh
JTXJHvcudENrItssmMBCpE/JyAbPQ+CrUJztciNBv9eKl1q4WcBtMT9okXJC4Y3a5UXblFHQZsI5
b/dpUx3S8UmtUTJQ1ZVtuuQOry3R/igNwrycukQ4p4oF/AIApBMiocoMstzhwqOSgBkMSnFxQHLR
t6LP0du12UiUgfl4vMAi1o9a35mFFm9CFsreqAfdrm+L2l+lafgQlsuMWkSCfQ0Qd4/bwrG4NjFv
56st1DDpNGhZLJxjaSfnR6VCgwFiib7lbWXYD/VRARIQSdVk3DfyqPNgJ4pMAaif6Pm/GSueQ7jR
cenRPVVcXMd1I5fCWWKZvcB0OrTG15548xP6fj7/sUFtoahqWa5pCuE86plgJLKd6nmiK3a1jSuz
9Izk/X8aE72R+A7tVUmKMYVIvUtAZgGC/djCPb4G2CC0pOBIgK4HrWjUkIShKib1/0g7s964kWQL
/yIC3JdXshZJLlkq7+0Xwu62ue87f/39qJ7urkoRRdh3BpgZoAeKSmZkZGTEiXNyST834/1o/mz0
z62rTz86pF/+rNS9dLht73V0wxwjY7RflqgjCxdo06pzHULQd8YzD1H+NGZ3ctpsGHnt9ii6yqhb
mYRIGq9C6oO8XWMmsHieh5DR9SlvYeWmq7RxzJcvc+0MUA8QPJdeEv9hCvUWqcmsoJBM49wezAoa
+fkkeVJ0ro0vH5V4Cx+58t0Yq2QGhAlsqp2WkAqkSR80SRQYZ7PKThXQMWmXa/0vo2pRq7MoHi1C
2Nxyor/VoyUPmtWwJL+sD4hU1+hmtLDAIgt0yscw2pv6bB+qZFDuhtKC6q2zwreW1hbHSg2Ku8FI
4o29XBYmfmWm7igocelzJQpXVD3HMBP1pXFu9rb1RZLdSv9zAG4mHW875uJ413aYr8MzTGpoUOm9
YpFqZxNK8kY5z+HOkDW3+NMcD8a0NeLweh91EOK8uRb9AWZrhOWEC/3RlJkKL8gqPUKnhoRkrTl7
6mn13e0VrTzwFlvLudboAwK1YckXodnhCpWNxlDOyvw5apzP2hjvVVrribwbmn1vRV5nNS4ji609
A7s6RqZ6l+huUdxHEgCtD7W+S8Df9H/d/l2v2C1ofDHGiyMvX5o0WogBlQnte0Tv6jxAotXCBNoN
z2X1panm732reBU1y7SHrDaQPS1+iouIxt9TXX0u5OFDBVLEzNW/tNneeHi+Ps7goXQ+FNGQSr8Y
NJR+GGqIDtWzIj1YWeEOU4G8lWfX4aGYP42SW04b0X0lT1hMYm1xuuUavd6gcQhyJeafnLN3U58B
1vd3cZHGbiAnntSSN8ix7fZvK8c1E+0pHPayEXt+b90HdbdxzF6KQdf+D60R/MDL0BfcxKL/21WR
9MMU6ueh9p29aiXZofKV8a6fquZc6KXsloXkgxbTe9e3C/NOArHNHOrQ/9xwjyU6v/olHHdl0WsD
uCo8JpO6ycxAivSzpYyuEe4t6Y+WCezGjl0FBuH0bevJbyqEiK39bcuvPYBPcGFYyJbkNrG0RucT
JE4Jp+RUMPGS8ZL1MudBSp6bcOPdtVKxh5eZrodqLJLdsljK9m1JAQRVm+fwVIQfummAAPwonWNK
kNLg5m3uGoPbONpBLjcgFyuxAdOEOwQflolmEQ2daJkvBX1nnjUrcqNMcx396+ADYiE4yCEqxik0
k4e63GuNG/xJmCjqfYlSql/eTfpjFN8HQbp37HHjd72O9svPItjDnILgm4jPUO2ozWN9MM+Sod5p
zX0ZQIk9K7u8MA7+r4NgFUNTkKNgFF/H1URe2z5U9EEzJuvcMQJbnWp4UpdqYjwd4vj9BP73qR4e
C/0+jKc3lrKVTL6+cQwNmI1M5YT9f1We7YacFonTW+dW2w/QXJr++x4Fuu592v+VVu+sTyN02fkY
H+dlDuwzyK1p3BifX24b4ahd/QQhUZKZw67HaLDOZukp0kFNPoE9pXj6aLdvYjjCb5+v13ff9YKF
g63ZypxL0mydef6a3lAi2WSVE1gSu9h6sL8G9bK1NIjIA8kyKdwKydmQt3PYZrp1HkOGKstPIa03
840yg+XWi/ae6kQM8MLapf5j0j3fXufqxl7YFr4q2j4x7LSadXasY1Q+F/67ABX4jeDxckKFvQPZ
oXFMIE1ksnv52he3OxAGI29SLX6nSzIeUqW+Hu0Cy+/hQcibuNo5sUIjua00MB1RC1/vY9Uo4+eo
DMrKjZmE9u9GuYm+VQjWfJYcB1UZmiz52zgbYXPoiwmtIof/c7DL5ZS5jD4Kc/+uTWLZ9so5nW3E
MsDy7vpgsH4wmhyVHmy9ReZFo1J/tI0h+6KHk/StmJdqAKdgto6xlnG7G8NsmQ8QhkjdQddLyoRK
BCbQk3J9+aMIzntD0qbf2rlBmwjGD8hKNR+ZpLQGiGSGyfh5kDt/2OWR2TOmqSmZl8ca0zpFW1m5
l5hZ8SW2xo4XmVFIzxl0XnCE0SA1vAkdQft5rMndf0BRruEEw0gFAwT49L3OhiZ3x8w38rczse5z
13QpJPKMbZwSJU0rr6z9bAfz2AC9YGenIxRZrXSaZS1APIoKW7Mz+TbJbjDm4btphk3mNVlP86VT
1cI5SrOhB98ypyTiyJ1RVIeo0OHXnLKi1z5OjZ6eJh+E2katXzh5oH/oDnKx/yM8KbwerFGf8rBA
31JLaZdGknnuorx37W7j7hZu0L/tLNznNsI3gPwFO3DO+POMWOypyHznTTw5tqdlo7GrkiyC4WSo
j7XT2PeFWu0kpf5FVrH/WUflgDfM0hEVznwyZYkfVFZ86k/Od7q9t0+1ECtf/joSETyRydaWgtn1
eYtDNfG1bI5PaTrta6u9j4zWG2huZeUHtTkW5q8hCF/ZE6KlMwZ2ZUnYs/BRXUqY/CvczTEh4cJ9
ZUXIeYqyUXJJURhWN0d2yHmcG+fJbNuH3inv4mQjMi5/7SJm/W2Nl4hO9RzaYrFFvnAiTchrxKda
n2WvyILR00Zl3t3eKbGm8bcZ2FJ4MQLrA1Z6vVVlUWQtY7/xqTKKgy7fSUAHVa+2h+NMTXpK0x1T
6Lsm3ipuCIH/ld3ln1+E5LIMNUkz2TIze+v0xzZrDk753JVbC1z9jBfrE46ZkSaKWlSLGPDoTu+H
jXfjWrBg8ODfr7cchItVSA6XZ798PbWhTil9kwMZ/N8Wp86qFQCQi2oUcjiycJyG0oir0ZA4rE55
HNTGNTOdNOfX8sm/d+TCiniIHCNkxipgmlP5ZPql16qE6VTeF9OPRvt42+1Wj5Jj06+heAKGdQmO
l99NbgizMAufKEIbrmZAMKglkbxT6yA+okkOeXyZbCknrH1GCDCXgAt1Ai/Xa6NB7iu4WZScFP1H
iz44tXOmKc63V7ZqBO4/ynaMPb+aJfRZblbaeXIadeVtb8hvg9Z4O0JrcNvM2gdEqw8ZOoDTPESF
zeqzrJ/UpEpO1nRI6m+WfsqDHeSRu2Rr5mt9Qf9ZEqLe0DMQIqlISuN391Dl8Zq8vZRVA0D5Fl0h
MnzxKgoGbezKFgOVnO3t8ShPTN0EG869Fm5oR/1rRDhCZgpFi9wVyalkUibZF8GDlR/nraLg6lK4
Uqk+Lo9VWdgVDcDynMgDm1/v5YrsMPdCbvPb32ttKSTpy+AVrz/QrNdunMyFD8O0kZzqcK8zaul7
Ds9wdX/bivjqfQkHl2aEIyqTYDWWFqUnuWbAnCLT4NWz8ocyFfQ8Z9/0ETvP0h0VqnA/+h0zZq3F
yL0uda7cosZYTKWnWVN+5I0q7dvahHgjGoNdr829Z4w9WnOTNn+4/avXNuDiR4uv1FopS5CafJuh
PynVUZv3irlxL6/lNgsk3cBXeQ6/agD3cRz0dUsT13zTdR8rPXpSm97lcYpc5o9Bqzc2YnVJ4BQd
ni7UKMWJj0oOiqJThviUOW2861tDfqPVEM84dWwcb3+9tbtykZn7x5Sw5XWtx2Mcd/Gp2Vv7Lf67
9XUAiwNBY8PoJVz4czp0Sr18t5RZefoBXljOnjNshN/Vw0GL5h8rwnVfa1MwpzpWGpVealI+GFPq
Od03yFne3/5Yq+vBDZi84FLhHrs+hg1g/XKCVuPURt8M6zwH5yH9ncUA3lp6MwwoiLAUM+2qKW1J
AZn+nQbdtWbGm53zZvq89hRZVAX/sSOELd1pEkmdycWyTtsbJTOGElNr0uQ1sOwgxOY5CtSY4cYH
XE09QYmDabbAibwaMJpo0SA1SPI0GaUXpk/UlI9Qdo39gP5F5IX+n2pgeXbD5OvtrVv1c94l4BcB
DVDAvd66slDjURtIBNI49ir/p1NsTU+sOseFheWfX+Q3VLH0Omx43I3+x2F8oDjsDt2n26tYDURL
A5dhTMPURD7JMDLNwYx5wtn5UY48n0FfZe80hxgBtS3U0Fq68dIs/p8t4Ys1Q58AtMBWUoIXLuAb
1J+AZFl6fVCNLeDQ6vYsZU3wmHQ8xHpUaM4RgyekUHYgyzCX5s9FkW5U80Qlz5frjT+9TNGRrdHK
uN4ha1zmBOs4OdEndOzGpZbXRA+H0f4mqfu2+KS/h+hOTj8zXx4j/ddoLgxb47grh8RN1Pxwey/X
vu/CCgr0bBmGER/MndTO05hmyamX832enVVgHRN8eXYGesrZSCDWnJMRetSglul2ikXXSy98SryR
TO6Y3hdy5lbOY4ZKye0FrYWU5WAvStpw94qv10lxSn9Ew+PUtdJDHGfQw6T7spbdpFdqlgVhf9a6
hSFtTYqvOQ8gDlAcQF6ZqhESvdZMWqWSKd/IQ/4+Z8+GMbm/vbbVzbowIYTLpNPNToJZ9ERxz7T0
94rxGGv1Ia86b7S0jc3aMiacvGwZr5UMYylHHZIBxUaYduroEOjjqdftDWNrIeXy4wlhS+pGBdVt
jCXl9GSk886MdDcdsr3lv23SfJ+qm2nmqjNqzEGQSi0sUULOkS1TpmrZJKesoc7h5lT3Oq+BxxXB
91AFC2nmNSTjdpZDd9opTIHHSoP661So3/WstSo3CisgqKSh3Z9ZbTXP2ZRE8d4YpuiwlF6ROKqH
H4FTAwmxGl/+EI5W5Ltml/jPXarYPoebouOjlKTjRqq4vjaHVw1tI+gUhZRHscck6VB+A+9HfUhx
g/YOdpaNk7ZqhFkrEJ38iynJ69PsB/R+J8p5J8lPXHU+MsPoyvq32y6/eqpoAL2IhBM7RS+U0pwX
R8IjcEBrKIKedV+MgPFvW1m+h1jyIt7ztWzmYlAbvF5KbM9dbaOtdGJgohsYUgFE97AJ41ldC7hi
ywJ8K3MBXFsJxyZvLIvwB1uh43Ufbq9hdTuWWRtaNPCCirCQ2Ia/vrH564bzMYnfWmHttuGn2zZW
V3BhQwjgso4OdR7xYm4Q8Lz3i1xyq8hudretiHxbf1+RvGUXsBNNfrE0OLeSD4hxeTPPhyl1v9iP
k9sHAFfvqNGnyTvjTs5iT+6OxsfbltdiHrA02ow8eGCtE3ZonGAyMFOTCyrKpn0TdPBMWDna7P1c
vJEG+aQa+ZYE/dq+Xdpc/vlFxqZ0ch43rY7v5cMBsYNHqED2TT1ufNT1pSH0ZlAWp9MghoSoaeph
sJJTqGs7dJR3VazvVDl/djrZzeqNXoaIVHjZQpBqBtchzv4KCoWOfa+XQY+vIynbvw0RInqoc9hM
Hjrz2H65cz7c3rm1r0glmU7xMnWGkPL1V7TGnF53S9GgKp5TU6UkCjVFXOxvW1n7iKiEgo0DVk6+
JFgpIy03sl5ir4xpx+z11MA957zp5exUFvlvxNdlYgwiYZAHNEuul0RHjqfkrKF1H8P1Vx1b5Ma7
rQGE1RVdGBGyFsk0faotKulSMXpxD/AzOsza6Pm+vdO68+3Pt7pJOvAwANrLwRZ8sJjyuK9CfLCX
a7cYzktLr99CJ2wZWVZ8cZ7iwkkGOcdIQvsunv0j8+uAxaKN87RlRniFO1pKG1Pi2LadO4bHRHrc
kvLcsiBcSn02T01QLyUlAEVlD6M9kr6RtQEnXEKaePUh0fTPnoiFqykwxkCr+Fy20Xg9lHr1/Bs9
siXBomhFF4Hoc70hxuAbhW8thyY2Xcv5HsfJLoc47Td8y0ThYJlKXNhWr60oedU6msQ6DPlnXj8G
UQdNwW8dyQsjwpaUUdr5dmonp6iBlcQAnQ7r+FY7ZC0ZYWzln5XoQrcgKaOhCpdIbSsP1bfUf6Ok
+y3oxaoNC66jhUh/kZG6/loxMAS7yXyS3/Cz1v3MteMQnip9Y+e3rAgRTJnsKGT2lKCsPOY7JtVJ
p5/7fiOqrFthNm5hXl8mba/XUve8YNU4Tk+Nkd+p4UPSOgioHp3i220PWzb31UlBYvsfO4IfB3aE
dEXJzB0YB0d1PLlseKJMro2UXqR9T3vZ20y4ttYm5NhFR6e7TTJq4V9j52P31oKHBPaT2wsTIW4v
lzUFfZICYG4LsPb6CwLB4brkW5zy+Xm21btRgxy4uU9bT2t5r8huo/8o5w/VDPRM0/e3ra+FOQaX
ubdBaC+Ud9fG9Tnnle6MwBEQRoY+tn60ok+3TawW/JaZYZWSC6Qf4hSlmchK48R0/UrdDz1VTo96
NL21ejhk0nfa9NTBM5qD6TSaX5yGWj6tSmuJesDyP0hor1eHtIvGlAzBby7+kMCrVq6RPrSyR3v7
5+1FrrgKkpcKdTlMMXYluOcM8cU0jhUjoSCvKf3pXXVIk7t8qyK3boeV2EjR6paoAFvNUhlXSp2e
bF36OOrNt36w7vMpeCh4jm545opvsKb/bC2/5eIuD+SiQvS2TU9W+2BEe1YV9hsxaiUBujIhbJBa
JcZUWCynr7gAswj2PVWLn+s0OUOnc+cgVnN7n1YuXADs0J3rS98RrMr1mjJNq5pCxxfl8PMMZNbe
amuuxKkrA8KKUjtttLElb5wlEsZ9pU7HILu3n4MiPJh1c/xVvu2/fXyhekD/hn6BSFZc1q2hpMhZ
nYbA/CGpxjOy4Rvp/arTLaoDDNxBpyVmKaMzW9I4saa28/K/yvZN4NwF5UZKt7ozwPRgfkKQC/zQ
9c6MjewjqEGAzxl46W3jEI6/nmxxRf1nYfkFF/48y4HjV1HK2QlNl94NExy/c2IuLCwn6sICtXkt
m2YsmOq5Ar6T1n/RTP0NI3SFIJzRaUHhxtdGjNhSiiDlvsisN+X3zrn3N+6EtZ24NCCswhzKSU9y
DGiFywTrkGycwbUjQl+LKR06TzI8htcLkGu512kTswC5L13dCBikdO5S1XIt6Fz14axM8ntDDe9u
H/01L740K5zMcWrTIS/z9BT6j3LzQ9KpfzOWGWy1mdbuO96N/61PuFNHSlCxqbK+OLWjk5+rkte2
Q7qDyes5NZ7SSXmaIudrPugmzXR/i758+fNCpnRlXkiTA6XvdLXEfO0/zekHhjaQoeigC5qMwmv8
jVrD+leloUDFhrbNCwfXhctHfROmpYY1RHBCQLYqOu/pQ25s0Xau2lG1xcKLvrTg9byUlVB32D0w
FnP3YBQPefqAFMhtH1lc+9W3g4wLCM9LoUbYOsnS4zqYucYx4Q9nVrLZqt4yIWxPGloNzGOY0PWO
+yexPoPwfrLzrbHT9Q/271JEksrEcpiQtrlak3yBvqCnMlcH57eCEUN+ZDy8YylHC2e5BERY1X16
au2PdmDvCEdDWW0EjNWAtFQEwc0ygv0i33PhY8ok1b7U8sk0Scp3WUUzRIqNX+S/erlIud3Igi1O
KKW666VMba4WSomVRjF3bD5095UCr3a/U5UNN1tbEFcRPRx4dRc19mtTgK1zK2uV9OSUBfo3Vip7
1L+njc+25mkLtQV20EB5BUuSZtXogXIThyJQ2Jr/x8LCkDryVtd7zdN4vXAs6XUA4BZu7rJv7cJI
NTwavM8xGVxb8yJr4525uhhKwy/diCXNvv5kqVLUbaCqnEzSkP4TZGR2sxHK1pJRuOv+MSFyJ0xa
aoatyq5kiOnW8d3UP5rBUZEtJIe2aplrHqAtyAvm6ZgvkcXlaFFSzUafnZoqOPDwWsrOt0PZqgXq
pOy9Ci7MFp6VqSrxZg7JRTQpcSXoBfPfANcxD/qfBeHpn5X9aGgvz+PmW5NkD3n3U04/Bla6cXGv
XqiXhoTHVRhYERwJLAWwox88MHGqnY2P1Jmn/qDDbTb8RoZ1aU9w6LjTnKFe0rjl0y04jhqago2X
z9qhgZOSeQMo0TihwvbYSTd1icnjSvW1o1SbbtIgMtJ+9YstQp1VS9BygPbnfDJEeX1yqqyorU4h
RGvyp6J6dqgqRBo9sGxLKGbtiOpAK3hdaWDJRMha6LQ+7Cnjy3uxibR7nCHZvNbW3PrSiHBwiAJJ
GbcEtcA0qBo8QGjwG7sPx7Ky9FV58VjLMi9um1jv/L7rsTBkDbNBAESMH7Kx8RZZ/VYXRoR7UwsU
yVQzvpUeZTun+7kcUJhGdrdjwJYVIeUd9D5ImggrZc6UYNrbljfaFXpp0JpsXDbLdxczJ6joiJ4O
U4kUXa6/WjXpOQycxOf+i/kzfZ/PiXsnoc9Rf95qNq2Faai3oSgB/sSbVNifVEaSIZ/j7OTUUCzP
eT381QTw6YShLJ2nPP/Wm90WjfTqGcKn0eQBt84Q1PXqlGBAuzxNMq5Sn9bn6NVJ42p5vzOHH7e3
bM2SYVKpV0CZkk8JWxZJoVQVeZqdFOPUlPmuDM+QA7tSvTEct+YaQLsW2gCkNdBEv17RONRl7wR5
dur2fuV9r7cYXrb+vvDFyryX7DpjHbL1pitOwK6D/vn2p1pzucslCGeIOa0xL5GlXWo54/Am+VYM
b8Doep32g9YA05MPt+2thR6IAgBMok6Efrxw3ym0hHJYHTPO7ARBj+52v4HtIxtcSqUgY8hEhEtB
bepmDBDmOyWVz5Rftc/NL9EfNbTFVuFlyZZQ3erFCvBngeCA9CfiXTtBNpN5llmBPb95brLwXNAi
CGQmW2NTcsf0e5D/HKKD4s8bW7fm5ZeGhU9Z976qZA2Gm7Bm4g8Z7Kg/+Nk53QIGr7khfIRLcXth
fBXpfdrIMPLJwc2l7mgVD353/J2W50J5+K8JwdMzuZzHhnmq08vHirype+iDn7ddb2sZgqvD2RMH
I8TfJ6RXhnifRo/WePz/mRACj5mGvlNDj7t8KeYk+FJ6sXGA1lexoGOolC+cWtfuphkxhF11m51U
LZgPPMOQy9Osn8akBPvbi1kLDbwTKRdwU9D6FLKEOMhLJe+xZI8tnBCV0vOQM0AUO/UoI6sStI+d
b1Z3c9UqX+de3Wrsr670P/siHKhMUUwxkFo/mfJX9stPPv7eftmQCXJ8CRri2W0DKV36mBwhu/Ts
ArXl2dO3RgNWz+mFEeGcSvbAFWzZ2SkKhmMQjLuhP0e2+lwOv5EPgc36dzVCip/6jmxOmUEkgjCU
CTQqL1azkXKvJQ7wvIL/hk6EZFi0kUBUVBl+dtJCGV7rx8au3VyW3P1G1rVWgOOOWNqhMs/iVyWx
HImWRtJe1iKpLuqf4Xv7Qx8+bt5Iayu6tCRc4kZrNrnd69yAqD6E+Ue/+qmn/aFtfLfst15hy16L
GZ61SAMaAM/heRVO7wDiG5UmjCU/CwjqGLV4o+2e7c6bfDf9am6qfK6doUt7wuL6LOojJcYltLk7
Wb05IsBVeHZuumYb7ifGB0AUj8fB+QGv2SEc1Ie2M7446uhVibkRuVY/NBWOhQESuVxR90r2e9ja
UGY6dfLDEGqHrvE9K3/TGu/9Qb+/HbtWbPEwWOaVFor7V6BLBCkmm8nV6CSVjvlUTbLpagGaD9LA
QJbVZAWaa0W6ETBFMYyl+qUtkPglDYBWRuT2MTKrjVCviE4Mt3j+J8hE4AofHbdSn6ay2jta9KzE
j6nUQz74dRyoKCuflaLbt+FPLd+i2lkJO/yYpdArW9CEi+Arc3CkzujL6KQ67SE/GA3UH5AvVcXG
U2/dzlJN4orgChfyn9wwQjlXu4h5jbg6MHXTuLoejXvmsYY7xtyqjciwuKxwhBBNk5d/k+AzrXR9
AUqQsC7yTXzkjkn1OfHzXTcavyhM8PdWXlgRgjbKopGlxVjRmHzO60MYHXIz3fDSldNJvY/KIugl
ph7FJg7UZk2o10N0gtH9aKnPWSnd+9Hv7M+FkeWoXDzFyyzneW/3NFGYDY0/+NoP+CC1jWth1QmW
j8Zrn3KMWF1OoGcsFYuV9Kr2kMj7H/MEpVWyUVx8eR282vsLM0L4jCZjUmd/jE5BEnqJ8pCYT5Eu
HUtj8oZWfw+hnasGZyX/OMn3TmN6TjPu/KrZ6erblsd0vXfGkxV/g3HEsu9q7Y6zfJKS5r4YoJZV
nox70LP7rpT2fvNob2VuazEJICkjfBpAEVucfuzVoSpCRYtOkLHV0pvqPvmj/1H+BoqMU/+vFbFk
mSEX3bc6VkhBye28BKq1rtU3KhWra6FOAbqTURhZLPOOmUKXebGSa55Pg2eeveDZb2EP+vDrgZzr
AhQ1NWLgF4vjXXivMlpS13a0AA3g1M+pHfxVt5G6m/1MOhrBRAW75Bq5bXPtWF7aFE7MHEpD2nQs
jivDM7Nvo/IQdRt3xdqBYZqeESrqlgajPtfrMtoRrpg0ik80f6D/emys74V1DA63V6KvBUvmlbgB
qMNRKBWWosRpqQYZZqq9fuxP0h1cC/nOv4cuyINtHQ4413IVt/BSNzuEh2T/x8fPtac9fOz3xl3w
XHuN6g731hGyG7f2kvtk9yl3cy8+pvf9j43fyorFs335U4USaz91oR9ZYXyKcnKh5nuoHW8bWAOJ
aZcWhAeNNPZNqvp8DM1MjvTjDuYIn6b8IVWr/Qg3mR0/1MZCTm1ZcPJtDbiLFLYvV8qF+Zep8QtX
9ockyPWOBarwO0OH1s1u8xX4JcoTT/03/0v7bXyLrHx4puR3e+XrXgAhMdCxFTZI9Ip6OU4LOF4q
VH7TNC93oaUYG8dGJFz8e4Gg822uMgZRHOHONP284sKuIReTDkb81R+ivWXGd2XnJnAbRS56Ky4N
wXzatWP6Th/u6EGaSH8x4RlA8DRtNj3WohRVhX9/kHDInAyZzSBgotlC3b5m7gGJqlG1PN2n9jRu
XObry1+oKzhp0M6aQqgywjCTIX7GvZrJK/1kN6uhm/hfQmjKu0ftMf8+qoWr9Qe1jw/jo/JOng6B
8lxQsUFt8faOr6784rcI576KUVMr4I86oUBuzX8OEtxPxV1humWy1b1em3Vh6tEAskNVd0kDr0NZ
iviDYwxM2fvyOYdJsg1bN1EeperBn6yDH0Su3+4sB+3p/bjQ+qEyMfQbldjV1PvyR4i+V0Z0AxRG
ynnBD296opY3N4+BGxVu8KH96Yw75WvsTgw8fGg+bM3+rV0Yl8YFPwvBv+iZxvD/FGS70fxKy8rb
1LBaotOr+Ej1fKHO5SOLyaIT1VM1zqywvk9JfFX1ockfhuy7rJ36/hvQjt+4oZhDAWsKfzLsH0tQ
uQhXxlzmDnKZHJ72oYroTIL6jArqPlvIhLUKKiKMGqpGFG15FmjXloK49CUgePEpT3ovD99ViuUt
3TwfqjenZ4iDKM0j8d3tI7I24AMVPWQzC1M7hU3BbzMtia0sZNx1LJ1DNafenB78+q+hdpVTEjuP
zvwRZruHeCNVFjkD/w6TZDIAn8nT6IZcL1eRw1JLBzU+OeqfsTrSSCz2hhG5Q/EmD4NdHepguSa3
RY42nWfXjJo73lgblYi1/AMv+vdHCMFq9PMobgwIBGTrM4g7b4CmgJHP+/gX2U5fVosLAVMDKaqw
x9er1cbMsNHTTFjtzm4P87c2dYPei/60OYsb74O1e46WAqMg4OIcU+z7KKOZSQgI8NSJjB8Iyw0o
Y8XWRmhdfrB4Di1mzRmyo4jBHNr1gppkmDPuFNzG2COvGVZ77VsRnjooBbeawWtR/NKUEFcAwNGn
LTE1eMUn5ZS+L0GNur9xDC6NCKdPL8I5SQaMWOruazcgcez2Xjy7KhzAwNHOt82tfj00rmSol1TU
owVrVlzYsR1gzbfk+0lf2s8uqqijAkMHjL/NhpuvRWbLASRC056jLr6GLIjtF4wQQXPQIi+v/Ecn
TX/6tb91+a9tFdomaBnTVSU+C16BknHgJDJ8I61W3xkKAifZm7k9okWuhG8QJQiq3I3Mt6rzCX2h
ejiksnnX9F44fwiULczS2jGw4SQFbMx/IVZz7aFjMcg17Fdwnmllcm9bbbyPgkbZOGxr9xGHDAQt
TM5MXQgRJC9mbSpHPT7NvX8MU2mfR8D1w2aHwLzb5g9N1Z9jq9y46Nc2lGEfFcYH8gr+43ptUOEw
/EET5BT2tgfbg4XM7OZVu/YBL40IV5+iFLoygKE/zfW5nD/p4bxx6NQ1d7m0IGyRP1OwMQo+Xug8
FWa38xnUN7LiQYZUIrdmNwuWZ3XWSQ9h9hQnjxIZa2K4cZUs2ukDI266yyt/P6QRME7rbTzsg3Q+
6NqxUdxcqe9a9WBFW/PyW79a2PJkqiWGp5ctT05Tgea7jeDG1yj1oLTe+ELr+4xAO3yiQNnVxfsu
sg9IIoykcLgkYQIArxS5EiXFVDncjkarGw1Ynq4JWQADDddW0IhQ+8THSljbAM0jD/7t2xZW13Fh
QdhoqVHmcWz5ZIUCUHUwPRsS7nwLnrRuxQIDRx12UYW8XkcX6GnWNZwKa7R2Pa2fpYY1Tsfba1mL
3QgE/GtFWEsW+VUI+QBcR/Oj6hs7Z/hB06+vU5JRyHuDX9PofskcUIhH7QtEDFV8wduKYRr1zIEr
JMrfUs/LxuSxg2UTpF7wO84GrIrytcpEoSEsLKr9JG/88W8qyomMwRk+qsoWs+vye8XEgWGDf60I
62GpM1J4M87Wlfu0Qy8R8RgpeJibrff+WmheSozoSzCnDOb32h0sM6lby2ejUjMinBReZXhG+oVR
jVJP9kq/p0J62zVWI8OFxcV1Lo5rlFuBFEYcpKbod76qHianCly7D+6KNvxc+1utllVXNECWLWIa
TD+JO1YkWZXMrDDJa4fp5dq4G83mPs/RbajSINoN+BMCU/HWY2X5w6828cKwsIkhTJhjlHPPm8uI
efeo6j8YtPodf0TjVgdCt/AUqsLXBDTnzz5sub6jHUGEJlRRGnMjE1vdMpjD6OES/UxxBCbwIY2O
WmIGDVC30+L78bPTQ+StF0cn6TaSZlGDYjnMiHDQrlkIMZb55usl6bnfN61EHLTLyA2V+Q6+SoeX
Vk9HHLHXwgsf5YfM3XdperTMvVW9u+2gK4dvUS9Hx5eGGHrTwmMvDDRJMdI0oTZF+R1G/C9VCM12
MVieHxQbScqqMYqtTGBRtJZt4fKyunpMEwnKl0GecnTN0t4r2kxDbT5K9iSkW8RNq/Zs4MkL6Qfd
cvE0JLYxGEMLBcKoMeDaKw/Z1HgyGtdqFP55+0OuHACQ1sgIoOHDvSlWlLPKVkuZw0e7nOmBIB0p
KzEcv9NLP95wmi1TQlBppiIOJahzTopPBSDqXGWM3RpxjtsrWivM4pnEkoVSF+ZZ4UwPQVROtBeY
rTXfoVLhFbvkQ3Ivu/5TcSq9/mA8SF5xL93fNrty/q6sCkGatCCWMnnJpLzQs9wf1jHZ3bawnCkh
VqEcRdNkobmjwyhYkFLUXjqLOc166KGfkVFUCoc/bttYuWq40pgO1h3eWY74Gg7RlrFKg8lJvQpH
ZHitN3KQ7OcCQQ9lX0TZH4uamPTzttE1xwAZokP5wMQ8fefrYDINaVwUmk0eylxWUn9NqeNLW/uz
csXQ3GICjSoNAxMiGDczaytueUCd2qDxEkc9yME74yG0PFn6uMl+u+YMIH4JFjAfISYhPB+zqTOR
V8BYkX/KHOMQfdVi3x3izAPQ9xsfjykgEPMLD+srlreyrGXoRVhXXGhu4EvyERBW5pX1tKXovbqq
C1PCY02akUXQSw5wBChAbr8Ow7vJfqqpk1Tl1sW85uwMnhBsqWrRvBACfNeXXZoNLMsJ3vXo+GaF
vnErr9UpuboWtk+b8g8D8dduFydDaA0adwhTxG7gVOS8E3iayUtQsYma+RhlfxkUvx35N2ZiF65F
nvK6zXCv6PCaZCZDEDM8XCIw/0dfeTzpb3vF2hWCMg0BHedD7mM5chcJ3P+Rdl07kuPI9osEyJtX
2VS6SleuX4Tqqi557/X196j27k4mUzeJ3osZzADTgwyRDAbJiBPnoHYfRMiogRdrTC5JO0CeK1+H
kWaFtDL40ua9tkRE2y4IxxZqVGB2ayrIwYQyNJC9gTdUKWEpAZBmigiAEO+KhjwHD0kZfBfpd1f9
UkUKqGl53hDIsXWRnJeJjVvJqZbkCkbDipGRM6kBgGyW+3bYUo6L5bEANDa/iNHxS/p3WSRTVWAs
/WB1+WrWCKEkppeH8o8FYiiqUPi1CE/bqqPxG5ghb/PfdLcAkfSPCeJi600tZIVn+iSPfw8Kveo+
JtqhR5snIuaASiULwGUI7oDCFW0JknerxztlKaiBoG4mKYeQ8V3ZQC7GQBtDsH1AVaJqCyg67WLP
7dXj12M7SwHt2g6xHJUQQ3U4g50OQgLgV2Wi1Pl7CyDFRoJFQ3YUYe12z6uepOXKAOasijOBhxmF
l8e//wPSJC8g1waIC5xW9AzvxTOtAnTPhdrirTw3UKDzV8p07sPvKXMjlN/Tyeq7wiheoUQmTxDm
+zWmmh6tI98tTPALMzQCkCUfAfE02kZx3wOYjBj4ODJNVav4LkUFIy3zZ/CPVDDu0vKhmoUCGkhG
cNYSYa4vhUHpFA1nHyR3C7QdiBJlvy4VnHHz+scEMQzP51MtZyD61KTRyud3Y9Qb8mACqf/kRUCf
Cx6rcwA9DuWlqVS9PMe5CRkyJ+diUwhOUripChquZenWNGNa4FZAAeCxdetTo1B0cdfim3wl3/Hy
ORi/uKjc8JmwrwTRhWALDaY+j/LOyQBvmd89c68ZMdEJO/EdCB3BF5EfOK60C+WrnTPS6UZOnx87
9BL+DFJqcx8gcHvwHuIGUEAcKi94sGepO3mdbdmVuhPMxpY23Yo3pWNspJZ8DnfN0/QbNIWmqEMU
zGQA62kM0UxtxWF1ujTyoqf981Fk/X1gUsiqx/goj8cmEqMVrt1Gp4mrkFWdeKzNBiSUYrsbRtFQ
w/CY1cNBbdRXIH3tx/OzBAW4nh+yCoLKSOPVIo4Q5ildMat4n649m3v1VuCd3EZO69KkkufFJRcf
q46GTHS1gy2ZCJKiFxf8MJ9ZLbpZg17nh9euAG04JXuw5NXXZohzK4Wn80yAKR66M18aYW7hEI5X
iE8NxdJSVVpEcQPU0sjb4Z40x67ri1gldkKkoIbZluJZk6ovzW82YiI1+hReVEilxlYGWINXKSZX
yZSzbSkw4mmPhwhedBxOhVvjdcukfAmO320sON6kGGUT2ENOQ6Uv7VhAswFlABASKUpiNn1hFKQy
AqYPoUKXo5IBGhMqpBpaJIpO/AxqhlKqWjSIei2Iu3+UUImghMxU0wwy5jRwVVcK7dSojhktjbA4
d1dGiLnj+N4HUbMI1CBqNR1oCEvtF69SdtjSXker4X9GQnjHFHQAYMtSuLV1ytL/UDOQW+n6p4k4
2ha1EhfzT49WYqZ6vBGcqABCTTSbLfunPmaHacO9CXbkigZeiwewITjc8NyEa5UGPRHmBXn0LcTJ
prEVHjsavkULTH8TfAWG9CbZQE2hEp5Y3lrYcjYOtszut0GzGRxgiuKDuEnfByt/8j7Tp2Yf27E+
PGsAG5iPg9zireZ6ouZgcbVDu2BivcCHNyG8WWCFRTywfLDaWWNopEh6r4t3rdFVOLQxuqE7MPv+
q7FCyMmuFMqjgObYxHmk8CMfTrNjp0hRJS+hGbkBpaloKcL+M1qcs7ejZdiiCaBCBbc2251sVzvK
dD72aNTgbn8/lJKclRgsNWtZvvF4qR5PD/oFbn87E70+l+aVwq3yMzcngzVp/ayPdz0Uu29NaEzs
4YKHz5flDZuue3nFqYfHo6DN0PznV/7GyFPbJzMcmenW2KN6zdFUI2jzdBdVvAAVnHmeEr0TwAsK
9YSvGOw9yG88HstS4RuE6/8OYIhVt4PhcOz5nQpTppfveeMbQNv3yIz3vHXxN/1zWOp/wNHI2/GB
34x4TTvxW/ecrGhdu7Q5JQJMxHqiGAMSsp3UXT7glhbQLuez3/7fIQyXh9uBThzrV2WL40AE3lrQ
Y5N7aRxUMJ8guaw8Zc7jeaW5IREIeqipCVWCgzvb2sNrS6lnLFZvrlaNTD4IEBit/Hkwzde4Z4zh
HDsJMlGjzhvFGY+7cFUV+z7fjbSrwmJu/toyER74oMpHrsTAcr0wNfxjG3W6v+Lfa7d0e0fbo5Wt
h2AcxU/n+Xqwej9Q8qs9J3YBWkM9uOkEbmRVz0O7lvTOzMZvQT0HLcVZaNaIIFIqA8OA8DncVia6
Nt+6Vez6BmcE1v/LSUi0wxAw4hDycyBhzDIo7FhIrFKmnBeLY4F6CHqAUOhDG8Wt3ydKqxVIvGEs
OLqDNdBkghUMRvo6bmi0actueWWLcI4qyALZjzBvLAMkysDr2sTrw6A4nQa4TDVCJOWNy/UgSY9h
qwAInTiyKjmqnHZ6E9MA4Isx5epriNNGHfigGVUcBUrYRcY0KCexEKho6/lX7jzzygrhK4o49h47
e6a3S8zJVlasLWzVLa4bod3ZtIb2xZPhyhpx9qijMMjIFuP0D/UUPR+u0puF8t9caq+MEMdP3sec
NrDzHs84ayyfx5SheD5taYhTpxWlpkw1WNCyX2m/yVka4mL52XY1BuJAQRdSIPUtLDDCS9SKlhe5
Y9TaaWwBSxL2ay7ozBySDyoyho93NW3DEQdNnsgRW88OkX6H69QpLG7DPIvI/LiP7fwfu+0H4zjD
a8mYWIVDNWh+CzQqH4P/N2slmTfCNm5DoxjSjDNVNh8lPOjisdch/twfI06FoHA5KROkZnKhWLU8
l4WOl6UyumGbEMehlgk0KrV5wPc75J/vJHZI0KHKiywFIpBniwPu41WhWz5/GHrKjCxejcFjMiuW
oF2ILDnJ3MTLwtxPVMWegQ4biHvbXl+aHfOHMvWLm/7KEhHo2C4UVH/0gdauEyOS0TajQVj+Mpwa
dDI+ixCokBHRILYlcOfHphfHCJFtScRTHWSphF9LtZYwmZBCspFP9TASOL1TNUv2hDXWmXZfX1y5
K2OEKwsTm3ftgK6VIJx+jb0vuEo2zOW1gDXKDq1SI/TNbHWsaAnhxT0EvVxo26KMjQ7820ML6qeV
FKSACTfebw3Z0bB/Gvmt39uV/xQBTQRQyuNpXRzplcH5g67uF4nEMV7QweBY9w7YjoFX2g9gwwk4
VJEkyQym9WODcwy92xQq2iwA9kGfFbmOUwnlD0B7sHm/IyFbj1z9InPoB3psZfG4gK6qIILjeCbl
ux1WHkJYTx3qaGsr0NQbHGheRaLu03gMFyuxAGvMC4ZOe4h839rpgRcclRyjycBoMKFzkf/MQ2dk
Ep2rDmhM1fMSUFoaJvWH5Y2cREjPwD/Q+IoSHDG8sA3yDoIpcwffsB1X8jpw+p3/qz8pvd4e06Ps
4hT+zTP6tClW2XG0c6R/23PZ6tUzUu8O7TW1GJKvP4iYh6aP1NifP2g0FFuzYksxcqfaRHb8LNrx
k/AeHSfqUTfHz0ezQBymQTIKvefBKIvxR4ffnllZjDMZ3PYzPdAeNksedT1CIv4oYLpRKuZnyjP7
D5rL9Mx67LM/AoGPxkNs/qkWpTDsYQLFpr0Glea9VhtbZFo3/KE6lavCaFcIQja39t59t1q3Lvv6
+BOW/fnKschwkEI5Vm7xCYkrmaITrxu90j28emlPgKVwfjWd5EPOq3gvjTUYAo1P1RyLYg0ebAiG
vTwe0FK0uTZDnFcAFk5QO0N4Q6Kc1QWDBjcVKG5B3kU6f6pUOcM4hKdy1VoDijCeUbyLa13Z53vR
9a1pPTjCWTJ6ezRDJ8l00cp+R/a0H81hH2z7V/x7zevx72CVGRLlZrDU4wWQ4X8iBdnmEk1RgBwm
vm/MXioA/3aiUQR6mEByyQj3mckqvz1tI+OZ8njiF++h14aJEDXUvpyCRwshyugNVo8MZSPqqpm6
vK5SNs7SGXZtigg+U9aVaVrMvmRJbnVAWsCaM56UAdFciYg2vtgI0FqCld3wdYjdQa/1zurgU38g
s+FqTykl10EbFRFwOq4ZyzCAvcaULc1uzXlcNFUI2jYkQo7IFmqodTAycTqzn9YxbDyetx9A64Oo
RoKVJPD+YBjoRkb7JrLSBejSjXzNW7IpvRRPrNt2RrfL9sNLjvDdfn1AAubxFyyOEU2dc1kWsCWB
cA9tCtlImXBGa9URPbHa8KsWnpWWkm5YDASgT0F7IdpiwaRyexMY0ejke2kD4Lmkl1lrQJ4t0szJ
N6iK0suHLRoE0EKPGwcglbemcjBJZqmALgHhrID9XrV7dL6o4cvAcXan8gZKsHqL3gulFcEzhOa5
nZR+pGAgeTyvi0VWNOyhexMNdJBqnR8LV3fHiE3lIfIwZK4x+uLLl+2ysDqoSryF7K8KVEryNOha
lFqptJ2ENQ0XuUSjIILae5ZoQK8bsjy39hHcE1UaZnR6IRpt/CmOgy6CKzLrV/13Gtk9pEh7lxvW
g/ZFGfriaoN7bG4cBNaUZHxm1UASiwAocl7tdMTVIX8PQZmAXiRGXOUtazepgyL03NyPa6PRiEe2
KfVpLPRZHYWmpTWfyndbDIgD6IKBIRoUG7cTkUFBTSqSuRctzlQ9qZhzm2vnsIGenoaWSitKokDv
gf4GxVb8TpmK+Qh9ZJw4YuOmqCqmQMcFhMjMoOIuovDe+Vt0n7hTJO7rFoxpqW/l38F/oSIgAuuL
Ci7w5hJINm+HjSyHnzct+nIg/dKou1Dd9sXTQGNrXJrcuYFFnblwseMIL8/ysJIbWcPpUnUbP8zW
fNFiZOWlDHi8lpqPqeLeQBD3+Xhelzzs2iyRPPDqCf1FE8zyToPGBL9ILcbLdE8pd83YUrby0tkG
0D48WQNdLdD0tzM5ygJTNBNmMi6+ISaYo9+Wqhy1dJ6B9whUq/Oe5cmnbS0mQcAg4QXP8I1ceMet
T8wzM46ssQU7UM5Rwv5ixh6E7Ki1I/+LTgEiTLJ8mf+rNaeQUBmtP/wS5P9lrWfVUVu1CWMXAapM
6JpmNVQQwlXJI3HbTJZaqB9FwFKKZ4tTjE4aEK9A9QBIkdspbhk2EZkA6ymIlc5wz7GAjlyF1n+3
eO0Cm4+ERBCIEfG+vjXTj1HBxyqDPQFeF8Ftm1hnYwV9kZ3ZRRZIV8TCCDMDtZ/H7ro4PPCtzGy6
wKn/1KqvzgJvmqQ0aCKo4HXqrLcgDbLZexQ3XRwdGCckSArBj4C4vx0dzzV8IhQt0OlhmG/UjBWM
WKgDS/PYyG0mvrGR/xQ2Y4H/lKvvQl/KmxbZdkouaonkA+grIG1n6B5w8sRdsKm6SGOQcdx248GP
zSrsdagm6oK0UhQrnyyJEXYQiiqn2vSz4J0XV564Y5CEyGct68Zf/f3kX38O4enQxpYqNNwAaqpE
qxakL9PwnDE031oKhODBRAs72BrQM08EekgJZ31f4pRJa8VStF/jUG1yBc3BMkgca3+v8KVe5jQW
ZcKxgDJHkmNuYcJO1kBRRcRB9HvXAZ9G4Ynz5QOwOpYffzDKQDnQ5913dYjNVpAtwu/P9Kszc+Kt
Y4GrtNRiX4tOkGl/Zbxmjw4pWk6KuIf+y4aK3i8Q94MJgOxT9wSu88WBiU54RBhdsEn7tQo6mKq7
PPaGRTvg/tGQW4YsCSnfyQhekwGGGJ+aKDEHP7DVcCN6pauEFDTT4qRdGSJ24zD4GedBGv3ENr+9
7Hmqnh8PhPL7pHonwJSyPI15fNKU+LcGbldNphU8yTvsvxblnzGIxMKDsC8HwjKNT0Aa7CrwIOAv
bgN1Nzxa3QHKYkYp4l3+eGBkmuXOKnGn8EopYQQGI5N/Dfb4xzuILpCDW+91en9saWH3wAf+4wsk
SbMvM52Mkzc+DWpts4mKtsqwtQeNpXX+EcHhf0cEIN3Mxou+AGIekR0F4rKr4lOUGGihiECtpFep
Lm4zh574Wx7VP8aI6esCKUNiA8YK9Sn96PeMr9clxHDMTIfWvDHsMmQ4zfbvouzdEIlI5IfiyPdM
GZ9asdiOE/JxwCiCUYtG4UFclH7scLKGyxhYM2Yg8W0s8spCDgpPUY+Jxx8mvOO8QsJZLq/H5tik
7yG1H3xpn/GgsEAbJe5KONZuDYYRiO6grKkdhf7MqesRypqPvXDRwPw+ETUQk9yRn/BsV8tgg9SO
tbYV1afJpz3xl6YMlw/UFBBcwTpARKIWLIZJpXjeMW94w+OeZhL6sE5tgJWAvRNLlvLYJy8AP2uE
pzcPaOy/+hZup4wroCbOlwFzhDB2OupyIppt+FL1L0U3uimgGqXZtmctR43ohQ31XEx1T7OlsjCi
nBIl7zcDYP0oDIGZAGcY2ClvPyXPuzgvi4E5oo/bEKrBSqG7p0UUDgQykYgRQ6IUrZuodqBRG2+h
WzMJUyqll0X+afN7PEVvkryeHAkoRzf8FD2jLqg1hfuIIkO5DQPCixajIjOXwBdkYiAl4UlukAJH
LCknJzsk30HI2X5mh7RU2EJQBvs2rjYzghuKleQdQGHYYcAbNjzlgmTUQeqI2qv2KQWmxBktl6wn
JdhNaLB7vDeWzILUDJBx5DHQQkq2DUSKkIN4pQtPNZ6DpqyiipRqnWJ5QtWforTMXEXrkUcp+sCN
w5J71vDItx9/xL0P4U2miui2w/tvFo+4XVymSyE9Vk/hqQhH1YD2N7ZPkzNuIXk01mTiXQs/guTG
fM3igcnR7pjulW7sO46NspNy9mvdHtbRqd4+Hs2959yaIEYjtJKXZN1sgtNVxmpaXUFSLlOP05Rs
En+F5nzr7y0idIJrEsmXmZDrdv46P0zVkE2yUwVuMV+fND0Ttr5m5q3RiaIu0wqASyO8tkfEO0HK
OCGWYE9ERp2d9KCweMma4vUMmEwu/Onx8MiM48+iXdkjSQu8pJjCOIQ9hjPU5kOudKndBGjrb4pV
mhsdUAeh25Q54o9oBMcG+GOaoB+ZR56/AYrkPM4oXNDR8TL78NULM60TtosVLzvJZaNL22rcd8yH
5++49pLmm7b4rIvfWqqr3wN3bHLVynLOqMNEF4ZwE+e5nvjpeqpYys5ZOAnmz8LSIz6iGY9sk2hB
uhGirw2flZqMv5XVbfrOfQhGoOjsb/9cp3rlSLverW0eKsKU4LHgBzCO/gWwBiF1Q6qBRU0CSKIc
5Seu1ZC6MFsEf2cocGVAq2myUygb6/5lgbHi6TK/vYE1+XmeXy1B1qI4WAlMdgrE7BKfeBXXoPTZ
L2KH4m8LQWLu4gfBD55+GNp8obgyVNdVM0Z8kp/65kMUe13zNr2JfZVa798A7HyHwJypl1pCliMH
3GRTUl42P2wBN+9BtFeDDRk6i1hVJBqIDxhbgQ3lmhVPpVVs833iikf5yK8j11+r7nTUfgWn/iI5
wPWYlaG5NMURMtGh4iS4sU84u6RCfjxF4vOUgROlq89hGYKs0AS1Of51gIIe0E1P2og2xY4mGPzz
Dn009tkLria/KvxsQAQXT7yRuQBnAsvVbLJVs0Lbw2ZYhY7vyjb6/MBSzh+FQ2znNr/incShiUjf
H43zLCAfCd4tsLuxZBdXX7KgwPYxCzK3E4sPkV/j0aQLrCsxjpCfGsnuQfFG8T0ewyOHj9Z9NLnP
HFbolLkdfikXxVCGpXSSdP4b/KbQKN35WwgCHTw9f6Lhb+5XGhcN3CNxwcEtR4SG5K05dlTluuUZ
+fSWPPm/xMxoI11+KnZ4qk2RyVKucXcbCxgx3BNB2grAytz0dGstRq049pNYO/Ga1XZuAvZ30Rh1
RpBo07hoCfQEs2IpRkfuoLor66rNE+3UrbpN95qdyx3/7qFPRl3FT5FTW8E2+yPWFLM0q8S+iccE
5SoPVsfg2zsy/TcUuPTGUYKKFvfnX7pxk3kmr8ZH7JK0rfx6qDGTRYUOglefAU95KevtqWKBAje0
8YUPfqFKBHddtehiymj57bs3D57aEBb5Ke2jdY18cXsFqppAxXqnVgLsXdjEhu87e/n58XZYGOaN
lXm3XAUDLvGKtJ9675Tq9utfp0GIIRAPT7XNGZYFjPjU7oHXVJ4u/cFr9UJHGt55PIz758tsSkEo
l8DUheOaGEeZgOCW6QXvxB5Z5N8/NTs7e++sC8ePQsN71Q40VTSy/gBSVrwjQOwL3iXw7oFL5Xbq
vJH1xVbi/DOz8jdhZw4bDcTf69Q+tyv2d7VT9/mrZEomZaTzFiYcU4Y/QDALnDQs8tO3ZiWkaKdA
DIJzKtp4rdQGJCUE8OcLUJ0obZrM7oIXgnAaeX8EzFlrl9hwZaVqZZ+FwRlqOo6S6j26MZ68VGcp
nQl3Vw+sHK5ZeHcCNIjARdx45TzOwglMVng0oJ3uK+/O6J3Xx4aG2b13FPAgqzChzFWMmcXqdvqq
HEpifh0kZxTdVEf+U7F68Bq8MjgNtqEd/JG+hr8DegADfGuRWLCB93ygnP3kzH1mhd69QrGkRjFV
72g1mrvgSBgiHFLsh9JnfQwt9PVBl04KBN6F1WP3u4sXhA3y4sR3SsLhiDl3B83CRfTxr1NXh3A3
EFiqZSTg54NLvq+NyFT2sbxq38zUlBjcBHVAESgm5y++2U/EiIhA34G9wK8nmOyt3/1zwhsArhwt
tVl7xtcRcr+Pzd3d6Alr8xpexVuN7SalmgdYwv0S3TsAu4/b3rTTDiKt3WHJloZIAU4uHsUVErzK
8a1WcjWPtcp1gO8YpFg+x9ZQV3NnGA2jcD+NgKvACFgigP3VSGGeYBDiqffj/qwyQfTURn2NYqxC
I9q5d3GEBpRWUIaELQBTbqcvYBum7INMPMep2UmWhEfhpskPk3h8vEz3bg47eO7hNMGt7U5wVZTG
JImYVjyD34VrUGpljFB9f2zj/moIqPu1EcLZ03QSy7IfxPNb/AF3CE+BnbxmL/Jn9xG/PrZ1/+D5
sQW+aLSOYIXIOJ4B4gOuvUk8N/YQ/xJ/ZZ2Oh7UmfKbeIY5dqRj0JN70kKFBzps7ztSn1UtduRr6
LFq93iY0Ys3FlQTj7r8/iNh2vTRx0Zhw4rl8SUcrhzxRJIK+BexngksZ++wUtzsc8wwEEarKc8qR
TG0KxdTWLPQEz5veeNPQ1PdLtCZI0QRmaAzGe335+Pge9XOr03qo7g7PedKvDM8b9Gqz+6WcxU0g
QC/qOZYBjow+fJfGr0+ipHC8XBsB1/OtEVbMJkWZeBjZFefC/e25saMBjKU5YOO2H0/lfaKIMEac
nqgAID2LW++5q1YsEkNPyknwdUdv1ujp1f1Dt5c9k6HN4/JO+c9E3m37JJ+0iY0wkfGLcOENEY3w
3FHZMTskVK3HQ7y7iBAjJA5RrSgTLkJUOJvl0e1eGEqK5f7WSPw+cYAq3NDGjQe/549paUS8GRzG
1GzBVaQrVo1dmZpoefmcRkukPn3n1SE2Ag4DDRSUaD9BLovwx0JgetR0A+lcbUGFsfG2jeU9wU+c
ekOjcF5asmtbZNki0vK0lCVPPLPOsI1M/fMgGZWVb4fD4/UiyYlm/78xRLhkjRYekQkVhOpzdbGF
Rm827Lt4yDa12Zoq8LvVM9Aihc4cav/vryu3tonjqCsHAYIsmniuAsvfeIeDPjnML8mZvgXDD3Sq
wYWAcjNWwjnBiu3HcYVJlfTJZq1upTkVOr4pM3p/lN+OinDRtMjHtBwY8dwbkZsdyp1f6ui9wIQK
RvccrNvXmnKrXDgMbsZFnISA9lYZOL+ls+rk+nawKHv6bkBge8CTELJUIrIjHImYEONmAJxWBEkU
WA244hWsUZQpuztiZgsKB8TSjFTF37dBONSSdH4hKufijf1W7CjCZmZqfbQTXMWt2AxoN+U7T4C0
PcRO8C5DngLam/OfXx0tVZhLaShw/gUsSNwFvevQncLmhqqNEtlqBaSDBB7wU6cFtGB8FyBny7jr
ARmMRLFCtl4FQuh3Uzr4FyV3Vbx0S1xd+/aLMqF3r9wfK0gNg3YMz1zyOul5fgA9EoxPKgNbCK0K
fcdNDeCBI9aTKyuxmThc4zuPzS7NKlq9UJFELgFci8QyCgDWNFBC9y8ADBmTvEPVzCggXpcHDhd9
CsmkP7Z35/cz3zxavJD/RDiGNNHtKjaCEFTCyAeXcc1a/tp3OaunpLrvk6yzDXj/zA0HCnOy9pcy
Q6iFnRhcAldcD9thI7v1VrQBy6Rs4vujjbBEzJ4nlKMSi1JwqWwGpFyg4F6Xu2oVG4WFFqNj6HJr
CN/RsAH3FyDCLDGJMdR3236C2X4dHMKVaGQH7vge7UtXtamY9AW/vJlNIjZmQTsxTC4Hl3h/8aE2
d4aOtx3tylVOm815tm4Oa2JYREwsedb3Yg/DYlaqo9ig2fvCg2fNWewq2DGUi92iI145ybzpr8JJ
n6pCkGQYVrh/4l6zj9ymjWe+W9wPB1yI2FnA4ZHA1UzQEilmheDCGr0lr/3VsAL11xPyII+31P19
APOGShngNfPL987fkfTP5ViuwktuTTZvTGZigjZvI5uxOxmCgc1shjbaKFcvFMP3rjEr/6CAhuYQ
FPzJ5zYg+bLiASj/4/6gcEYlJflWHHFDoytf2NK3lojVEgeu8pMOlhqzcyfdswvrVbDqTU45N+/R
c+inuR7S7DZXbhH0eehN85AEPJv2v7rDp62a0m60g5P/jsIY7RilTSFxqhVjNAGoDnsjIhVjKFaL
vihkVKkUA4uGwDEFCLWMjh4SrB4mqViCxD+6IK2J8rrJ7dUnzkJL5lk8PXYLku5MBVwJoNB/TBGX
7jyclASQm+hSWtU2sUsjMX91dqqnK8gUrvpCHw/8k/pUutIPb9d4Gj6/0EFC05qlfYc8T8nVWkYp
TvWywXf068TlsDOarXpE/Ys1Riuzfct3Qre327fYTV6iveYIRoNeVMWlOtXsnbeR4GZCSCbjQC1V
3DDxIYXZmLU+1QZzal4/30G5v6uc0PYsz4r+GtA1d4ZBRW1GAfNQoSC2TJzyeSdBC+/S2UA3CNvA
mDaTZ6gm+1Rum4+1ER2LXfnK0Ugz7gPrrV1iB6VJNiezYNf/ENfchudQT2YpLnYfWm9tELtmKIIQ
OKufXYOOcP23bHrn1KYdEfN5Qy4b2nDAhS8BlI3b7K3/MHzYjDUEhi6ZtK2jwyh9eSMteJOUdz+b
5doIcbwWHldU7QgjrCOuPYdd9z81+doOAbBoHc+pnWrFrSdLcWQ7N3O7X9HSRfePBeiMzXTLMy2m
xIuEp4xa4wugkU8uMvh0B6HT49h4HBLm9SBn8toC4RNJG0VlxFfJpUMj31jsUzUzutFiYmi2noQm
//sTEQLQYKqfPR/U7mTFKOKVCJpNYnyphePQGg0DqJ3l9ydGAGcYZ0mAIHgp6+Yt71QgPwTbFuSD
zRzdlMVWDkCFlduPJ2DJlfCCgEgwvgvFOsKVKj5tsRV5TLFXtCbyq5OZQjLFirvq47Gl+zQE9v1M
KIKHGcRhsU9uvbafVDWX+yK9tN/1ntukxtZ3y0/uOdpxB4qpJccB+hW9EygNgnycvzVVxFFTNGGZ
XqZkGnljzP3ij9i3IWO0aIz6ozRNrkAOuZm26KCq30Z+GGUj8b1+J3NNjrZpRovw0KmZ5LOW5LZ0
KN83D5V0u+vvI6YilKPR98smvcT5ZsjGrQbmjGBCCzsbmnzyleNMEKUM0rWlKTwHA4AY/fHxJyzO
kAzSZkCEQTxLiiRKbMj06ZSkl0KV1hoobpkahJp/bQN8ybNgHxSN8HgkjrkiTVsfeeD0orIFQKsR
7xta3mkUD166GYGPR5khRAhakkRECfRloKFlSrNLZXbmZHK4zqqubIqAqGtrFLxXMgXZcV8aQ+iF
/CGkmlB0hqgG8R7IuFRkwGqUXUD4OhOBogf+YH0Uzko50C6YC+sEUwr6zACQwoE5//nVVUFSurJo
vBwYMONAy68uz9zVjxPj0LxBycaqyC5e3fZPGlPxb9IYVUemaFsjmFdW59hOVkGxrBTwyaLmIOQM
YKxgDDJyAk6jplxi1EUyY8EDrQ4oa3tfK5HwJAdCWEDdDCGKRCI2njL6hap0F7YwVOBLAvR/gVzq
WPp/GnQdAw6lnfrOjfjwjI4/vWwhKV5f/DYwRqhMeabAWJoAnEO5rWg0aT/ue7uJ8W3IYqFaDiwi
2vFul4ad2DKRmaq/MOWq9Dm78H63LEJ0dPIDtIJPqzGrrVgq9VSxQyZ0vQ64LSg1pqXOQKvkbdDe
GmYL2Eqe2LJkBekqCb5baAKrTyrYxPB/t9UOVDphB5D5VOhg1JPHRs8Li0FGi0VRr3hjRJAU7sqi
NlnvM2NzK9iHf9LOqeLfcvSm9XoNOPzjXX1/ZEogif7Bi0MKlCdjK4JoE3Wc1F9SoBH0TO5ki20T
1haj8LsWS5Bk8+pX1zI0ruWf056YbyRDBTQeIB2EvB5xVnMhCM8aVgUYcHj1pMEdWDv33Tw7jfmJ
DQ+CAobsF214CRnclwO90DireBJ+yy7PrNMte44UM1JVI9qDXqrwDYl7CmogOV1xI6q2JJvcbgxB
sD0cldEqrPDAazbUgPSi0oddLjtdaJTCs/aH18zHE3oPt8V1AJhw7HEwJiD9RFwaM6nuFa9i+gsb
BwD4gjlIfAKVey0biugE064tCyhCm8pRMuSN5J9lZVdWg65EjrpPAz2IaVhXYQ6Z5FRffxHh2kMl
DvEYeP2lCzOds/vSjstDrBm13xiFljqjDNlzE1WRfCu7cvDRvXiBXjEHiTXS5o3pTOgPeuoKzrgb
A2tSTD7dZeAkYUwOwGVvFSclPMcYm41vNgHt9L+rrQBeD41myHVAaRu4LeLcifu4GCZ+iC+Sbnqj
NQ54uVrnUZcONKLku9sTYYkoeMS8EopF1seXyGMkd4DmuFFNg2r2HHi9HnvJ3ctiNgVcFdpPkLjB
HriNNqWndkk5TVAp001ltDsDMBmwXdLeyHfnzWxGQjwTcJzKIKO/NVOrbZQAgQ0zGhD1uCG1Bq82
tFPtJ2d842Awg9CBZZoVqUD/dmuG0/giVfg6v9TVwKwyX8zBKsuGXuxwpZxLRj4q6OVJGrFypqRt
KyMRk1A1+niMK70rWWCfmClUCyODPtRoZN4ImTgPUk3/Q9qX9TaO9Fz/oU+Adlm3VZK8O4vtdDo3
QtJJtO+7fv13FLyY2BWNC8/0zQwG3SOaLG7FIg/R+5UHVbgMm6b1DoEg+D7pMbIjEUVx5WORKyZU
E2uHWproQxWTvMH2GCr6UQcvW7omClK+3r3GphC6TjOmvkLHVGhfggyg9VQsB4MHVPkzDEMYCrpS
UadC/xqmuq+FIapl2iWmFJ96p14XB8Wqlr4T4IkuPLyqq7gnDUeXfiYwDEXmlPW2acfWQ9ZfO/lu
HyibpKPBGg5uxNYKwXIfuf3FPzLeKVRi2neCogMaB9st0gxllCtoiMI941A7XeWguxiL3Bqnau06
fVK31buPUQbkwbfN5meBDoQxyoxpBhVhAwB118KV8oU7SEGSnCrbIOpm71N9XdvDiePEp+DDKPQV
GUaiseEPSY1tZKeGJuffx09eQxmXDyb6VSYgFLwcBNylsa3J7qDYIaH/e0sjIy4mFolGO+Z5NfFh
FySEm1mQg4+GDMo5ljl9uDwWJsJowehWZoJjQROMA5YcxyPqekE8amxC8r9CZGEpOrQAdx08/KHv
BIvhr7WgLcVFGSgTOauz67X8UVmkfSqJ/uv9NmM/siOGEKNufj+GQ5cHyekZGDRbj4R24nBU7ecr
y0QDlzY4aRTWodXXzCBHwuPOkIGGcwexrXfR7vjArcvOntAFFfmaSrgoCsyUgQrKDhJxpBXmO9Fa
cj7n9JNzGZ0TGnoHJuhowPzgTeKaVC8tolgKvPQk+OQ564EAH3pktbp9MjMBFNU9jLiIeDA1kbZf
E8lKUylUpcFNirgvyl26bolYL2nFAd2cNdRLOpNcL25sDVJfQUhB53l0ibkn3qmOyea44I2Bzwnt
kg6j0lms9IoZgI77INOK6nd4ULE5qvYjD4SmXdJgtBn7PZsm1+v0tHU1grmu956H9fizKsSQYPya
UBkoCTQVxBWv5aVIBVt4UeiR9/Q6SYP1z5ecTNK8OBVxrBUtkMBJuNY3TrmbhhTXRvmopuTon3nF
07locEmNUWhJaiVzqMAUphFeo4DQT87BTIK/wQ67/ylGsVAvddzc67VqhRvO1+fyg8tzZ6eB8hQr
KbEbMD3pGywQ12ydHEq6eh+oQopft82SpwBsSdQoda8t/SI9DRQJJ5m2mhRWspMwK8OtC06Z/y2x
MbYJxPG2zdpyOhckAo4cksgJHMHiaBvHNNmiTdjpvVCOULba6o9Y+L4saWDxdtL8bAC8thy2NpLF
/dANEQRXfIaOuv4wt2sMZWp2dBxW8lbG1erp9lHx2GJynC4UNC8fQNAKHj+S3WbFY4ljNixgcebG
oquIIPCsUmml/okp70WBR4FxA11eCM0owjAX++3o9ASXbZ7tc+IMG8x81RvjSMPhd0DnKJalvcEV
nXAi5mwO8O1hMEF37c8GgGrJRtVOmjzQdgeY7PfO2awWVFi/3z51jjP4AdhTeqOalAqMxvJpaD7s
7LMoko6ovyqfpJQ35cKJnz9vCkrlSaIwuTbH0rCGg+aviRVvcsoT4VyCcylCxhl4sie5Xv7lDKY9
HwtaOqOlrcotsNVrSmPKkeOUlv2788EUz/WRedVCzUplMp+IvCjb0NKt3Tm64xnR7ZiNsd5rMrVb
hF09QH4oG6rrCjvNVxxGbntRld3ng03SvRyU0D1cVOvj4t7fUpsueIP3XEWYbPkiZKd5VXcC4D9O
4ichlTNSCtRHwgt1tz2CoTIeoU0VKR10pFEdxTPngqID+M6nAVVJ+5rifmp8Njthmdq8C9083alX
EZUqDAEwzjTyyt5DdQLe2y6tfUWwM53jrucd0TcFRn6JFnSimMXpSTpmjwKtNwoeanko+jw2GPFJ
hdaVIjAgkFW/oBTvrJT729rGI8CkUqLeB6iagEAykpikZPEnPN+m8C+K9o+g2HYMs8G4zDCAxL5b
WDodD7aS2hs68HqUJ1n8dADfdCYHcaHQAP9HXpVGKWoE4lNoLe7Osc2xTc6Z68wlZ9qqpGKB46TN
JhEw4dbbm3zPIfIvKds3I4znDPNWG0ojhItxFssE/c8CiZaVFR7iFc88px98S2aM04y7MlGSGlfD
cLcF5rSzUEhLf4/7lK54VbF5x/nNFeM4paJuu1AL8Kq3eQ6IfuSw8rPr5ytf+/4+Y/GpWQVS2eBs
pGpjEEm2JI1IB+GAtxuSOCWxY3Q/PT5GHwE1eiIju+I4hHlFV1A8njD40MnLeARZa7Xcb6bHRCzx
6tcSMVZoNgJ6GOXFukkDfhzbBSXGLWDas4lzDW+y8kfh0RIlHZ+Y1rbf53TFSbbnyqfTc+w/XDEe
wkjSOAlacDVg7AUg0LtXaserzeeTgixF5uj+7MXrmxgLWYDaWIdyMIj5a/9IC+e2K5p1dhdfZzzE
ojAzFw4iPT29jD55TP4cb39/1j2gFDpBLkzFd+ZYCnQFAwEC6a/VW1ayGs5hQpBZ3SYyfeTH2V8Q
Yc4jz4syl3rkOYslAunyjJmPv6OgMMlvKWAEyfeQYvvPI8ECFcywiytOejh70N9csFuGAX36f1nv
4/KBo7Gzp3zxacZJy0OAPs4KApKfuqWGhQTqinPOPArKdaTJ69yMMNwKV4beuto+uo9/yQLjll10
uaFHBgTi+5Z2ls29Qs/7qgshMd4YCGnd4BtQVQDtPL5l9L6zxF1JOXxwdJV97orNElBTKqgMD89v
5isyzPe/MgbW5fqmUEuNDAL+aVxFy13mlMvbFGbD1oWgGJsehjrJNDwhneK1dxaxEY4Tt+aj/QUB
xp4XWS4U8XRPUpdPpaVsF/7kM7B3lmPVHEZY12qo3RhGBcyiOGCz7imlvJv5zGGj3UjDiiI0PYno
KLy2iqRwcaGolQxpC27m2NPjkNTjadScuK6oTGxeZHk5RspN/ANPm7bivElkjQUWeKoZeOn9jI1f
0Zn+/IKOlBVpL07c4P6/ngQ28HR35kA0NDehhR7AObrEdtFHqoJdi7qW4SbuyDHaWfuCc+RzNawr
EoywgNIPtBUBJNyXxu6e7nKnOue2aElPNHr3CcfaZ8LfFTVGZGaeSWOd69np2d07YkFVIGhgpwAt
P26bJI8OY5KlvOjquJrooMccO7MP1D3wLl48GoxVIoYImt5CcgPVl+4DKo0WeudLUpxu8zITBy9l
xlaao9rojGiiA/RkkrXcYsJMVUST0OU7NYainY7dmWvWnSQJI2QVPHV2RRbYnk0U5It8858rZF2R
YkTmCh3w22SQ0jAFa+DS4vjYag4N8O2BiL94BZ/ZE/rm7CvCXRhoFSpNFE6cacR0BNpS7Cf/5ISX
eW9zQYTJGGXV65umB5GIhOvtYI8H1EnOnFyIS4XJWAatNg1fBJXCVpf7aFtQ7yx9nodfHEI8kTF5
S5+PEdokvkTWvEor/WinL5+39flntxVAYNB5LWJQE2jnWFhw7TezTurKzlCnK7K7jw75etgkB3d5
cq1gH+zRCrH73T8Nu8xCH4R9m/bXt5nU+Io2E4E8tCuLWPmHYoZP4/fSCqwKa1ys0l8mtqeuGqC8
F5jkL7tNa6EVHHtkWoWK9kCBGdL/zpIJKyTYYkxD/Uw2hl1sFCfOyKIkyX6xlzcR9u59FBEpQ5K8
lQo2tJDwudulnuW5q8ZLqLKPEyyOXImv7mKJzXnqr0VE/f4VXYdBearHZZtig8m61knrcd5FZ4Iv
UC00zFZibAE9P0zO3qYpAMBLCbdfycq3o0bOgcXJVHgkGFtoDVxtFbObauIydfTd65E3eDGXlV5x
wRiCIsj6INdiespK8lzYMlU8kmqQ4wNvtnfOW12RYmyhwebGhV6Cm8oO13lMn4GGWNIiptO7i7FO
OLFxxs9fkWPMwvRlYOYnILcVP9AKJf2+rfpzLuTq+4zqqws1rkd0jJ7GO7zyG+jo8mlKVk/ZSn68
TWomMbqixOQUBToXFE8CpWEp0321XPxZ/R0BJo1QI60MFX2cHpFE+qbflxwGZrzgFQNM+tBLVZam
IUwFpeG1apcxeV19co6bZyvTb7gITkUXyF0TQZEDzNw5Q2MPyopXb7p9EOgavKaBDbmlnhmg0Xzu
s6Vq5U8upxP/tqQAzn1NIVLGeuGKOAn3nJH21JmEZhblxFgeG4zNu4WO7cIF2Ni2KNSfu/8Vk2xC
zfjHMf6YwImlqlcKEa8pGdkHJLQesdOTN4nBY4ExbqDop15fDaj7iHiUjC3sK+ZM9c3cFa64YMzb
FVK9k+LJfQQb9Ak7Mq/tnONAdPbVqY+CSnZdUBC24mY/vZoASqt3zp7Fm329bRu6yNi3iBr9WBk4
kaIgC0I9dCIUK65/n7SfyQWuJMZYeZ4ZmhLVOJNn3K1kRHmDFjvjacNJqW77dZ0FmsEIWqakKpg5
rWvCu4RwJMWmuNBq1QxjfFxsLWckyUewrwtuMZkjqS/NuPBVWZKoVefDH3ZUcV6muUqdBPch77rL
cSZfT+4XZFzV8DU3g4JpxHHEI33PbI7TnaWAxV+A+1CxouHHXUdfAB+hVWAkBrqpspFoD6R752RB
c73VmMv4psK49ipVxsAzZRjKyiBWFa8KVB8cLNG1AJidEReP2+1SRFNxhsQiOujLVY1R/ObXp/0q
3m14ddRZ1/P9a1gVQS4eKIIIniOSvRTWb/RXc6Q6q4QXFJggkMlZ5hUuKNQ1Malwv+1grrcj/qx3
uyDBhAAMQ+apnILEE45NB5XMJbcp8Jhgsr0Qj0OCWkPH49JyArLY+TrJKUc1OPr39ZJyoeFx4xdy
14GIRvyWVLh5mHcOxmKy021meHSYYKA2iyooaohroC/l6JgYiqC2dr5NhCcxJs0r+0VQ6TiV07bc
OehNtMqnklOe4ukuEwiCtuujrAMJ485pt+GK59l4ajWxeHEelW5kZlHhPDBojHXGABc+3pYRjwDj
Csx0xLs2/P9pPD5rj43D7auedc3fhvF12b7gQA17P0omiHpg769N8hwdeoJnzXjjObc54RzF16Dg
BaGmVzDQK4BQ+icjd7D04J1j41/bcX8E5AteGCOvhKbRGwmnXdi1JTki1fCuhP19eGgOMFPaltR4
sEtyfOc1w3M0mV3op6l+M81ATkKUrCokvzYd0d5vy49jkixGOHYo5UNegEa47uzF0x9paSzHj7/z
L18v4BeH1C8aM08NEOmolgF2y5Lo7/Lwl0QYu1fcYogBuwK7L57gwA7JGkNXlNeeM/eqfBlF2WlD
BNh6aCeFs3pziXHYlq7rU/EcOerbVl3xyP1EW5huARfKx7iCsHLbrq2gfM/tTtLtYLc/YQrxPuox
XdxvlCdK+94Cn1Jkf2J69D9WNi5+AOMqwsaLNQABTEq491beRj0uyNGwFv/lxvZNhn26Vdu+S/0p
WD+Ly+3w1aSCScLs7ba2z9dpLsgwOcHoG2leuDi9HqEBfXDvry5Nlxybmnu9uDy0r0zsQt9FOIvB
8CEz9JJ2NtYXuVjICSRTgPLI+5Dk8B487BguZ0yiELiBgeE4CNCqU5KF5BV1tMBZYfnJX4pQvQ5O
fhcWgxpAhLiVJudg+es1pcY9r6LG8X3sm1wsCq6RSNpXy29PvHVri49/yQjjMDBO2SdaDxL7ZOU4
4XtaOTR+vk1klg0MMk6dNdgKzY7wYrN70ZfZApkCQJ1/ZwCP01fBf3F8FzQYC82jQBekGDSw+QjL
46m0UZ+HLa+IOhsovqn8iOiFpuHBWp9yt/C38oA+/KnZ1+DwMn+bvyDDGKi+APqEgfztZA3UvzcJ
FncTaVMfVrfP5auj5UdQv6DDBHVsblh4dQY6Ub7EKtUXl0yoY4TawNBcbw7VaRuuBWexqYiBG1EO
oF5MVHOu4POl3IsfwdhsBqxQPQ8mZuVs6z1ggZB+RAz55RNhmVi8WDLvIi7IMZY7+i4GXgcoynYv
Y1rWktqpSUZe8tiaTf4u6DBpfpBkXZJVxnS1w8sEeW4tbzN+ft4+QY5lsatcy6SNA08EEYyhFU9b
uSO4GWEY5TaVyQfcUhM20+9N3wV4M1pyADREOqyi+U+5/oWwJj4vYsWQJv5QtJMi6kS1MNz8/ncc
MN4hkGuMN3X4fo9ZkEPKbWuYDOWGhNjAjSHwYYg0SOjrmdZ58+xgTV9Dm4eGMDfZAJiHf1wp23jl
dzKqYgIYmfoaZHo3EnT9Yt0bt/+fo1ls9G573c1cDxwlBMDPtCH+w1ODIWHhzr/P16W4bPEqjLEd
43T7pDgelp19FxZdOj1DT7dw8yjctSfgBTi6b3FUepY9gI1NvX5oMmfliPmzEv7VhNNpnupttD5H
FteLz3qACxqMdx26IBK6DjS2+jLdiRvJ6smg0Nf/ds9cYH4XeJWAjmLRDwCbFQUeFpHjrJ7iEwCX
nzwSADMFoen24czeMy8IMT5Nb5OmKsRwImRgnwumA3ltxvMKfkGCyUewyXmU4jGa2pAkZKeDXdGP
niKWWz7hVZlnde2CFuPX+rofsGMLcmsjegCqH24QgWXycob5iHNBhnFu5rgYcyMEmefRGnf3+l2z
e8g4Zb55uWFrJ6b4oc1YV3DtQat2HLAIIp1aHVone+1ekZfSyhoyojqyxVW5KQP54fC+yRmT7l84
7CrEujBBzDNcZkdneAJKIbkfqfss2ZwINy+9C0pMLlSYqdmGGiiJ2Ih951sq9jIlYIinDLO6fUGH
sVasXG0EBasjTxZWLwiIcwLnjX+WEwMdGlgIMo2os4/8Tae2UZeUUDegSep0yjumcjO/k30uXl8S
YkSWum6vJ249mWl0CLAxqy2tevfWk8KS/0Ajql1xqul/OahLqowARaF21XGAABUyPie4V9YAmW9R
E+IRmj7E6t4lISZh7KVW6IekyU4G6oLxb5VW5DElo10e8g2nRDhrVpe0mGwxDkUvrQucWe0ggxts
abIqp7JyeAve0oo5d3RJi/Gu2tBACXUcWzuh5a4wyZFZgOu3bvtwiacd059fmK5RKSYWe4NMjvfO
CXUYuKZ32FQBlW9pbWMLmQc3yIWF45FlnC16ZCWjNqvJQY1OuQbIoaW+qjZ6l2s7PvQv0pPO328/
Z9SXImVcbxSjfTkCniEsYcxI8zTYhmM45nP36lMPD2XGgoqandxzR424isP446BV+oVWgt0SUsYA
G823gJABdmy+5IJRTEr47wbxY7OKksS6HKuT4jjyhJy+c6SdThPNJsORpz1zSc23RAG2dK09uGaH
Qo0xGShp/C7bHvnTWc3a3T5wtHT6zi2eGG/SdXlX6zHoAIXoLbF956O204OMJRLcnJrHEuNPzDHK
vS4DqdFR8fyPBUN42E7R9chNbqYv3WKK8SaaoMqiX+CgjEVItK51FOVjUB9MPD6molUiry4tvV11
9dJsXou8/Z9hq1FHxcJU9QtHDeDGjFLGRhCUfjVMTZcG3oQUBFM7x40/pbdPb97s/qHzFQkvXAwy
bk3wmi861UvnSHa6/A/9o4DNBEIWANQXGHBiWBEWqlDHRj/pIWYfpzMT9torf4vhnB5i56uBt3pR
xlgY40G8zhQqD1i3QCsQqZNCO+615Tly3m9LbNZfXNJh+NGkavBbA3SAo/8Hq3ZJsB4ccynh8dmz
eL3+XwfAKuIFNfaA+kBVE1cGNSwVJm/99s/4tOGhJX29mtwiwriK0e3Kwp/cUocVdQlR/uA6Z+kD
AZaRdfc4Wg5ur/feWlXt/jNcbcw1b1vL7DPFJZuME4kDUU5aEb9gbDdatj1vH7xDQ0Ry6NZIuxYc
rZ+LcJfUGD/ijk1kCCOoaUAdQCGjea5fb2vJnF1dUmD8R68OPZQUQcV7RW9d61NjfZvAz53L8BCX
FJgcxJAHsdYq8FBa8gRqM1op+sANoq0T8rz3HgIak865Vz2rP9vW6yalnzwvOXc1v/wJTH7SCIY5
etqUcgFvIEIhVyafPGx3Hg0mGTGCBLtcplSreVrndm2/ehaPjdm65iUfjOcoqrQeFtqXOhjYfnpC
F7HtWi26Tc7i1ry/fXA8hhj34ceilCWT+1DunIlMTwc8fNymMX3jhj2zxe/ay9xqqBEnUQiSX1WS
YHUbditwMgyOjrNv2fIwykEfgEoHtQO48+jTw+ffMcK4hVTtq4UgQFhWgGSXRHSkETqmeH2Fs/4A
eJELHdCFqsZeyc0wl7KsFbPTi+KM6+heXd1mQ5oV1TcB9hKeC1jmHBQj+Eh929E3Ou0BAhESOSMl
ovohLSl3XdrkYn4owQVNxqmHSuyFRoG4C0R4mhEdw9pTdqtbLRUdWtz9LY/MWclFlpdRAiEif1ep
gKWI8jl2IqqfWvrq28JanAZc2yVHC+cjJMD1ZRk2rCissrddrgBsU0LZYdla4e+K+iLJTpuw575/
zKWfgLb9hxIjUUGFMxoUUNJkaHztaGTfZ9a4bGTuOBGPFCPMztCzXvLlKUI5oRXtdxtA6PNfYafP
/NSRb46YQAg432CRKDizKlqhXIzdzypR/0g27UaHpx88WkxIREKb5mEMlkanBeJ46ANSTqHV3UOA
ERVejWj2TfvyrJjwWHVamgBJE6M+QGBS7GRnligE1MvpVoKWwW22wnMZ9Ze3DX3W8V5oCBMRgcra
Z2ILqspiWVVPeXO/qJfaWYzPYuMkIrlNbfb1EeVK7PsC5jKK44xIo9wQBTFScEu5Wztot+v2ux7d
Y//lxfaSDCNLrMDLAW2oTndzkzQqkbb5i/7Gs+PJen7q4jczjOyiGtDxkgdm0NNXEP95GgbducR4
ArrhbbnNn9I3JSanaLDyd6xMXHpEO7E/YrKbrpC8HJN7OFMicHG1Ks288YrpcKx4t08tIOwj0is2
z6zmY9c3M2w+4RqqoPsgk95bTm81dnUu1uKxf+1ISEur4ZSvp19945TY9zMhxsqJzIUVP48pyQ85
ujtTLsbUl8/+QUXFDnOgnU5rpif3eCE7SQD4qF9A4yYoPcl5Diz61AQ0Wikr35FP6Mxft4+x7fKU
cFYzLugyHh7tD6qex6Bb4kXjpTjfF/cPt3VvVn4XFBjHnqOLMdQqUNi6ewwfUvh1zgnxeGB8+oCl
93guAwVsXUlW3qF3AQ9311Urr/sv07sokX+fE+OAtLT0hkIELQzwWdKjSNLlA2/acPIu17oAEG8V
M+ISdl4ZPybuVNWr48xUm5O15oXZ6efd+vT1cd8+2J8p3vXPZA5WG5vB90alAaJK5ST7zqG8B1ee
IJiD7QAB3XkqBPH2eM/rS+V9mzlIva8TvTHw7YRy94TN3K+uRcPGD88UGoBpNyfFeqwswPXYOw/B
9/h+fLp9BjMzA9eUmBiSwxMK7SSiiKyBWtyRLRzGUbeIQ4+P6XL7YsHebMvG6KHN6Qj8eoi+pUxM
VHExURmVLRRg77x05+C8sBP6AfDpvdXePfoW1r2v6So42rSxjqtDYrnUc8z1+20J8M6RCTrYGhuK
bYkf4TyiNsqJmz9DzbV0mVDTtItBHBb4eE8+eFY+U1a7/PiPKbtFo2mV52nN6SmyhUOyzN9iAgz3
8GwJvA1qt82eHbf7G4Fj3+V1pJIldyw1eRL4Pecoeb+SMfdCqFw3KKDLf/3lifJFdG3HRjHdyVUB
O5rX2HlbAXUWtnEQxCToBvxqjRDCqYrP1CmvdYQx7zRK6sCcdATo94+VacvZ+SF+rB2UlK3d+64B
buiw3SlPtUaNvf/m9yTchTwofnk60n839B9zdZ3kDsZisjEss6YKibB10dlNde2KpKvCeT4PZLmy
P/9SHRjLHgwjbQURgu0J5Xxa4akaY9h9jsbPSMe3cSmLChI9ZMuNfbcbyCO1HhqyW73S92OzpUtr
wnbbKKFV8PJYzk9g6ty3bfLnuqXFlZ58peYXCh74EsY5RvCzfWkIXrhDy9m765LIxP7AFoDb1LBn
77ZCfLm2C3KdbI5GF0MtC7K2TLLuLeEtIu8RnkyrlUDWpYOxwoRkBVFVKzrs0SCjrQV77Tvb9YDy
tuwR5e1OOzzXKW3k7akHqD+25Sb2XiOiRwrby+3VuGqWz9XybiHayh/9QcJ2t6WKFb5Lc6dgnx7x
FyTA8sl+UwDZgiz20iNQQYjnoy01Xjcxqe/1TwldlGvAL+AvjFaw7bGpE6u/lvHu16cS4ol+cSgt
6VilVnjfuljh8Zju8trOngwnozV+rvBn8aqFXx0RYUq6peJgt2hFs52L4lKylLDvY3+fTXhpH3tx
XTvL3PkwiYYJ1zVezKi4Kex9B6JBtOqtsMGbNkoa2ptoj9v+riDt8W5h+xSFbGwi06lv5U64IM/r
gmDBNKJZRvs79PA6Qk3WjraEppoJxXWUAjZYIa+75QpYEI/GMrBtw0ZFem8+eNs8xTPGw2KT2ID2
7JwcT+fxm4YNeiMZrF6i5oexlddqTbQEL76He9/KerLWg6lvSt+iQPdQY71m51rvGqYzFqTo6O5V
fEuWm1/F9lBY2tOd3NotOWJ9WmolwHtS1oL14G7ys3HScgLEVUAaY2mQLSA1XgJwWMK7hn5oO2tY
ifa62Zyzt6Si2tK36KIBbkzgGAfEPrumRg4kL8y1oUUDOoJlAtGI6p27tvPVsSMKMHHTz/fOku9W
7+ful6YQ4m8sfTOsF48YuNigW3ZFyg+9I8uNDuUfBVLvKUmReVAVrusPVjSdDIU4JVZXhB8GNdfh
Aa0ud8Q+liS2CyuygPTVYsfxr5a22OO0iazPRgIM1Kok642yp+PDIXBEIj2WZx8e8ITEF+fRHg5r
/M9OR/IeQkPlqsVvsTwK6a/094OGziC6wEchCYE++1b6Ni4doLOn+E/J3ibEwa6lXwIe+99dO3vr
AHEdozlXJZ0V5LYZ24fVLxp/qMu7bHtoKDgFoISBJ+FlgP0op3xp3kvSNiaNFZ0/EOUGaP7O3QE8
Nt+/Y1CUqDl5F1cyqVaj4WyW8SYjj+a7lxL/M7CGZ9c5G/dYWZ2fG7y5bjKMHFswNJH0Nur1K6Is
N2shtVwPWunbDU33ePBeUu39NaJAj1UeJ9ifTWNVFSWrmEC0f1AJFdaHuCbDXbWN7TIiZLW2C4DE
mxZmpj1bvheQ70R3OVkN1IVsPuGrgEdK6u35/Tm5e0qc/sHfh69W2jvjSoQxNPF+o4P/2w5tLsxq
ADJSDVVRMeTLuk/dDw1BCNwWPbiKA9PvyUtwmBoyYqtOyOJOdyYYeHONo9oE6PvmhCMufSanksZK
KWPVbAEfKSVU2gankxMAT79x0Dt0n61zZM7KvQk3mu45N4gv3pjgfsU7k3XpiR+K6QK0i4G8nEyg
GATUJahSrm4Leaa5BxMIF0KeAuJF0BBFz8A4uNCenq3A3gP1RjkUzzAWDet8Df4b18/q2jU55g7m
Lep41EucaZ6TX7+lp5BsJQcGwGNrJv8DWwpWqiiyogOi7potOW99uXW97mQSvPanogMPiVH67B69
7iHwsIp7LoLczAvAxNs3TUaUURE2ibcATSC7pz7CIHa7BM5nx+GNl6Jcs3b7+HnfYn5yr2Ry2ObI
UKxHzq/8Wf65zn2Yg/a9Siqxzm1KwE0S2dpBA3B/RzIOGZlHh8nFAUGWCVUMOs8OANUI2d8J9GV/
8myEOrLCsqWnrS2S49OKh684o2EX9SD9663twnC8qCqkZLq94DGLd3vhZcLsAJSx6PNOmK4vT9vW
cXzrFKKPJCW/TkhAnEeystfacvPkEwqo+PeBbjyL1y7z1QPOeKAr/phk3FXluKh78PdsWfvH97u7
VUF+I7V0thlJbDRROg70PKPbdutaWDUF/DePWCMeR+nn8qGn9tHeqNsjQgO5D6zHTwTr9eZj9XEQ
EaF+KWS/95GCrRb2bY3+miS98bvZdzjBbCsANiALlpw719qv91aHn/riaKsK1wYMqyWOQnbYYJjd
8V7wOdb0dR+4UIlwlLCMeir7JNTmqZv68ynuyqC+roMXH9c7P+2L6TJhnTyyX0+SXlL77YSWGJ8g
TUutxrLeA9wFB9R0pmxNsyhSK53g6sSp7X7B+N8S8rUP+n9KrsdCJOPHYO+CtX5+/OU9qOvn5d5a
F3RxXxN7taTkiH9jcgZtBbpt4wfS5eqIJZuAyVjxtJVjjOwLlOAbC72dDh2IirxQPPHC8mqi/K9g
WSpGJn6EEn/wkjrB0lxcWEoJaVD3vFhhTFSwqi3vlOe82SUtxh9rPvrKAGnXwmsGdrv645LjdJa3
TWQuucCq6m+OGN88uEES9boGhCe6jx7fEhq/YpqBiwA/AwGAaHhBh/HNZryoMlMDHQMXvs5+Ud5K
rAQB2m0K4HIBLfnYckrs82fp3GaQJ0WmBNpUIV544y8pirb3YiD2HI2O8JrieGQW1zmGH5rDGORg
z4pdoiTE/ZNAKWJY4G12Zis9GNTBDlHZ/Nryd01I840oc/sFcrS9hOEtxINyJeDG6aM5qMQtIrE8
p1sZ6/hjQlgoOMY+96JwSZ2xdSlX8iEoJurN42O1Tu332+zNllwvCTBKP8RVKVUKCEiJkwxWZtiy
S397a7GyzafBtXB0vMVF/0IT+JCGbEjYdc6cnTi6kTCYMOq9CXgifROiMF7bo03T83/i7psSE0cF
bGttlBDcWe5TOFqVhctrZDUrEQcmcCqTsyWgadbv/9higx8gxNOyDcBWbmmkw85JibhrEZNKgPA3
gEpEOMzNBaVLetcvV/8vUvvRSyQwF/8eV9phSWU8xPob73ibztxVDJ7kmy/2Kub6lasGuA6hkJKt
VEtpHcHOt2ilkLcJFnTFexd5Be71mxBv6PqhMAjPqcyl91e/gbEDH9tfKn86yAEFo8iuV4udZB+L
t78WKmMPbigImE7HIQ7YoYP5EazScc6Lw3+Y5J/c87dQmTAQynJhtsMXQxOKXQKghc7Bdq0ll6PJ
mn6G0G9KTCAI9IU6xD04mvaFmoDOajGejum5wzQ95yJXClGnCDBQyaXMU1AmFKSiUJqmNNm5A+jK
e90Slh4oSve3FXQ+FHwzyLiTUPVTwfdw9UswMxItY2AuvwbcbiJ5UrFbcmR8SaMsTKxcwompDx0q
qtj5SwEgjAfGHImtSV0nANTosoX33MR7Ye3dVStePx/nKNnGi1ioEtlVEVsHWp2bBpgxupdbum+3
7uf/LFPg2+qqLCPxAsgtc3RJN+RlJoDZ1nmuABJWYvLgyIut8/WPCyrMyemNOY4etoGfnkzi06gn
PRBbPVJZMppkYjtwvOPwxqU6c5BXvDEHqSaxoiYq1LJ1vnJK3FUlG7VIZ8PdvDFzYBekfsz6VK4c
eMVkewkRMRur2bJ15LXgKjwiTByQdL3wPIA8YrjC3Ka/U9TJ6pVqFw/m4/gQL6YRZvS70RyJSrb6
LB/k1Q7eOyWbM2qkloURVAvoNZa4MrlN9nNZ6JUA2NiRJUOaTicMWYsLWlATvTxv7u7+I9/+f9K+
azluHdj2i1gFEoyvDBM5SlZ+Ycm2xATmzK+/i9r3HM/AvIPa+9plv6hKTQCNRofVq19KIABtfTfZ
0n4KUEW7rsJrb4YmAwxqqWiewfh3TnaukTBNEtiFyUEvYOD7H6XQPfzucOeswoUQ7mHKhmQAHhRC
Ki+7sW7U2+4pPOj7aqt58X2Knt7lTbzJvd1xRCr8qwMg6yu/l5BCtyc0WoiSF2vhxcX3cO+XlWpj
1Rj4nnpzUjyi2tvR629aALRE7eXC/eWesEwyyk5vIMoNljpMCg7kpx/WmyhiWjHvFyvi3i8CvC3T
Iog5/QwPdyZUZrB177qurF6hM1XhzJ3SVaRSJ8go7wK/9tTNPWJ4gSsvWgdn7FJdTkLSIvt6Su5i
75e0rRGC/Zc392K3OOOGNh4lqQlWUnmNV3idBxA2nvdMPFB5zY0/F8UD2lkojxoe3uERPcq2caTH
ECW3m2LTPpUn0brWkh4XwjgjZ83AQqsSdk++lV8JDMlpb6D6KbsbNBu+q4fpFB6Yq8OeuG/d3sk/
tF3hSI7vUdWGaQtsp9ofohNFHQpFMC/Y3Bx2/dt1LVpLf118JG9xol4p2bIj5ohmhZeYoviFXmdj
2BT9LtK3HbUL6sb1FpzxiXwbT/asOdHs1MRhmRckKB4BOD+VXhK5yXyoy/um2pLyh+Azl8+4YrMM
zmYl2Em9bVF2IE5w0F7C4/hd+dx65AiC4F1iO9ign78rEKLEm2eB8PWrphsUTRYqptdwBznq+qQV
EQ5ycoaPV9QqB7tFwTx348NwYibqe7NTzrYXP6q3eLk6/DS1h6Pllq7gSxZJf20DZsDqcHNM5a9x
mUSRaChhsiQc46RHolxGGRzV289qfzfuYrQyvaH29iOx1SO64FxRU9O6pf5T/CGcpc5pHVhRj7CK
dk76icGj2R6X9IdglatW50wKZ6TDtNTlPMR2E6f+LTnpG7LyIl7c9ZfgTAhnohkooRQzgRB4Es86
mnRiRIPDI7Hvrx/ZSjbkvF7Gs1l3pCK1WkIOOIcflB8UEeDuuoR1o3a2FM5Kz3VmZu2innjU+tvP
N7YrXIFvLdwuzkZTDa29dQ4ZEyZnyLvy2B+a306yFc1BWL1qf9by/R1nWesw6lEz+9YwaPe4lx70
TY8c1fUdWzd6mkFVHQkyFTlaXLMzKbFK4rwr0wFpU3CLBM9W6tAjsCJwq80N2zlvSzymAJ2lIkug
Pdfb3wIVX3cyz76A03E1YmE702h4fB1zG1SC4aE/WkAuLG11iU2O+cm8AQ8lJi/nW2E0sWpMz4Rz
uj9ZVJXGFMLHDk3a+9wOfM/uPU9gtNdgrcA/G7qmYvCpZancIuMk6mik1QPumAqkQh/jTEGm4Yw5
ZrGd4p16qGxtdtuXLrGbR0wRPJYVzBZJQBapv6Q/8P+uFKHGVq3L2Udxi0epx5h11sNvwswmljrq
4xMI/5uX6yq2fmFMmaLBRVap/D2L5kzFMGsmjxkGiDxOhxmVpDfnSVhoWLbvr8fAxDNAiI5uA37U
eYChCGMUjMtK8lf9/ajes1t9Pz6MmZ1jVu/7vQhIu5ZP0NAST3GcyAOpBnegBfrXNSlgw2P8lT4v
c2eXzHLs+JuXXzeo4oS2cZLvZ+BufkTbMrEFW7q88fx6QSqKOoSp6BqlnMc7FaQYE5INMKUT+ivq
x9QDZ6VPMLx13P4QdSrLixG4Jo4zq3Ehl7GZVgPoZjAborrZjKDwD4C+cqStJqJD+671/SVNwVwF
zTBwXXjunjCvhyo3oS+1O26SxzZzQsPRIY3tPMd/e5vhDBZvBB3RvwXbuqZGyplkzrtpgzko4r4Z
/qHFB6LKXzIbGIH7W9kodoUMn+BJXLuB5wI5lzOcaFBIHZYaBfaJ+szWmE02rcjIr1k5qKpFDWPR
Gp1Tlz6dZ1aDQBxoNtOmGAdY5U6j3mclZhiTj9Hc6JLloNXOscD1VNwE7C2TdpPxkUSK3ZeHQga8
Me97Wy92coRmfiL4wJVePw0Q6z8fyClYoxQxLZfbhKtkbNJDaIenzwCUGW+hQ3asEtN+rjkj5xK5
V1xP8p6aIXaegvmuOrAGVrmhCwpRCl51fX8znywUhCKnh48PPgohq+2a/6rAJhJL1y1NN7gPiGKJ
GlOCD9DAV+k/WGgqGJ0bSZjHXbdUfwSZS573zPyaQz3N7aJjz2B2R1PUa2qrnrXJf8jgLj+o0AT3
5kM5lk6X28nBumtPohzXWhUOx/u/a+WjBtorfUoqfMJx4TPv98NndSpf8uO8zfYf6CLFePudl3i7
ZBvciBJJa26Uouo6uitlQ/mLEHdmgcJYOSGkrpasGbB+QjzLSnM41PdMBneWqsmAwSsg49Te5amz
5FIOcFy2T8hL2oDQSK4o5bF+Y/6I5MtVgVyVwzTMAwrR2jFDFLaAZb07ELZHJ8mV99VPYeFv9dE5
E8lZxyBIyylI8Mi6y1iz5h4Tu8E5hlZjaI2YDGZVmkYxJFXTVUs1uT0lM+sxpUTFk77fxMTJXdAf
6beD374nh0mQ3FmN5pAr/x9h/JMTdBn4UxoIezaQa0FtWMb4JgXEREzkCa5mzc9FcbuoxywFV60y
PAbb9jcIpKIbxdg3xQZ/Ky9COW580rYz0o5DJ6i0rJU4MT33zyq518bq2KQPGUS3G8O+TRSvbW3g
JNh9C0wGUOEiJ2nV8zsXuJzxmenJ8ipLMa9kyTElMlKMMHCgWbMlQBf/y8ut6ctAP2oais65sili
simztMUBBJUJ4FRLDDE6vxR3F3liXMFqoAlHQVUQg+GfxmknTXVJAgMNrMpIAQQ2O6mfbVKn862e
YQay3XeF1bplZoCEtA+quLJbVss1BiGane4FndJ+UcmQf13fBrqI/ct1QsutuUxJtpRvyN/ZhpM5
lQp5SMdHhpBNdeTudVIOjNpjN9hWVGxMcMqwdwICVhmdNeZDMv/qUrui9wwlIvaqfVgMmHat+snk
eyW3lekFqTuvqU8F/cqUymGAZSo/09JOCYDhdpo7er2dmj2oGgxdUJFfNdwgyIGXDU4oi19LoSXE
GGgyPmLkYKJ/9j/yArSkH+kP+nR919YP848kvjBXGXJYKwokJXsL9N/oxAh/TuMhxSwsnN57HG0T
ZLWGvUDsSoFVQ3Xufxb43Y54dliLtxaCnGxEq6MMjB3qdNQ5tMJM/5qns4xNBlTDwnxWg/OtkpHO
REIN+THGINP5prkT5cK+ow1e684lcJfBpFKRon1mfDQK4FWlwNYnb/LqHO0g8WH2R8vu9/ltqTra
qxLtWbQNSvS1YDhLbHfjDvRsjaNQl1CMFh1OBPm0BNo6O1O5N8OtdMAQyF6/YabblTtLGEqt+caw
iZRQVQaiSuONIh1ImpV4SGs3+zr1kqPvS8xb8Zzysz+J3b41rT4Xx5nEOVeHWlKHxQYvkdvpMQcl
mOG9LHUR0/v6gaSpMMmxpgHnMrkczxRoYwOk+oC56cgj3oINrMB8F32fgbzDT93Che+300SUPKuO
57lYLkTOyy6L5xliC3BZgw/iFhQKMEW2OsC7V93FMyK7AYDG6lgcazc5FR6qnIL00ppFXJIuwIDp
BsaHc7pZaF2QmQ1Z4AU/mWt4s/PBtqJ+i9Uc1pkUPleXJwjiwooOuMqV/fNWslFCcTCqr7XbH6mf
HI1K1GKx6gCei+T8iKJVGCiisLDJUz/nR3fz7va+6oZ3/Vbdpb8iT2Ct1vyxc3ncPRmlnADJCXmn
EvOV4tL5nG9SDPpGQWaJz36L0p9rsbgGJidZxsUkGMx96Tu0UlpmUw+XTO0D5kYGItQxbpkjzaBv
vL62dR35I4oLj4cpIIrcmUh5b+lro9mV4Rpo0pJA5qtsZlUgbfW50UBxqBogjzYBoblcWdjqcRCp
WJkL17Z5KA6Bi+flQT8mQnzg+ib+EcXZ/q6fJHlI4BZNmLY57qfKDlygC1BCyz23+SHtARoQKcpa
YHu+PO7GkWoeYwCcl8CWON1N6P3q3BnQiVxYvlcXHeAfnjNRfBBUV0NDJQpRLINetI6sRi7THRk4
rPmQdm6ZM4/9HrNTUcRO17mtN8yviTnbAzjI8gNVT9bgDgEyhIe42WthCFV26m4TdI713lmPrDgG
utezX2302pQnK/o9g8Ak303pJgLHWOgViLzqQPMH9ZY0N8m4C5hgnOlqbAmkpSEblqZSsARdagsS
x6bJwML8+Hp8J7pTANHpOfeW+1Wifc4VgpS+vQ5+T8/lcccXEFo0PQ1GcHNPQEFa4B55RmnP3T/s
Hwznznt5Mybb0Ry2O7Rb8JNgdHJ4i16E39fv5LfT9dd3APsBmJ1CNUPlvqNIMe42N4fp8fUVOYsZ
BKrg9Zt3gCqMaBuxfdv7SIAm6Lc/SqfcfmGyOGqRx/vrX8G91mB4V1QQkYK8hOi6phic0QMSmk3p
oCV+acD/7R2chDM/GyO1s2x2lNlyrsvjFPr/ygMdi4xhCRRSLw97akazDTFjwLfSJxDLbpLkYCIH
1ZmCdXF24R85FLtrYvKrqam8CYqbIDQnK/El9SuS4FkB4doqksAUrEoB/bqlmygsEU29XE2opkPb
t3nqFw07ad0n2Ow24fx5fcs45+afpZwJWT7izIueqqyqurlMfRXtvlP1RdCyrd7NmZsPtcByL997
ppJ/ieKeJEnKqrEZsR5QC2OEaUcKgQDuIfpLAHcseZPGHUY+pL4+0BcZLHigdPHGWt0bCLwiou7N
YPTixKjt63u4qnZne8jZmGAsrDHMsbCwCX63Rmpr8fh71qXjTGglUHE+AfLPIjUoHTEMhOq8jtdg
CDJCTDb2+9ZTo3syOkS/y7ON2d/m4YcpIw8xnwwjskv9FJLXMENzmjQ4IxPNDF5Vz7MP4TworbSU
QR3wIWWcOLLypOipXc7b61u7qjOoSRm6gZgcVvxSPa20LIawh3rKIQa4YKRTxHSB1qye3pkI7vSm
uZ90qYfWhE10U+uaa9TNJjLU31mjCw5vdcvORHFGOagKdeiX1cTNFylBHRZ9loZ3fcfWZWgq+KYB
LpX5aFwrVXkgQ5v6NckdU/qsTXTPi+reIiHc2TOrzcoO980353spSG3Sn/rJEOzWqmlCyfd/VsK9
HkM2YW6dBSFKhkG95baUHsFS6sx94RTh23/ZNVQiTdRAFdSULvVMIf0UtjWUYMkyVfVTaah2nQo0
bXXXTEVDbROhMsbtXArp42zoo7JLfaMJBjsHq/rOHItg05apqGYgErX8/MysDwWT5aDA3gX5c95h
Nll1j6lPAru3ejlNUP6YSB0C0M8JmWpgHwI6pH5TG0/DbH6CsUegA3yc9o+5Q/aKEE02iMUPWcqM
SFezZkr9zAg7O436G1nNjnnG3LDtNnHW3rW4pkqfnNC64FS9p+dh7DVx5KY09Ac9EDiUqxt79j3c
GSpy2geRPi5rnuxiuG+0zzJ9vq6MKxZJI2gfJyYgYmB944xenfdYZwc9ybtuNxIz2epKicwvg+s4
EFGkyOe1ly2+EMcZwFKxij4ccYxZOWzyGuZi+CnP5Mkkw0teg2yY7VN0DKG8R7PMy0ug1WTBMa84
ihrGzRCTYMFA0tBLdZVGAPvzqYerk9Q2aTJbkzoAA2cvUhBqgPVh/PfvyoVA7hhTPSKTVc+p3yoU
3M2VgTRAkJsCKSsW7EIKd0EajLtQc4zS8afiy0zA5iJr20EP7TL1rmsMHxT/c4ZnG8jZL/gZXdIW
OMOpe4j0+zLGqAt6gr+v3aW4KyrGxdenFjMBul5gBP4foinwORSkZZbJnZ1KmEnShuJR03+keJ3D
cmPENkm3qRx7pjZhhHBwMsGToys38AAF4lfuI7YYJWCFUgo8B+fy58BxTHmqpP7cZ27aImzFOCT2
cH17VxxLjVBDQxXU0KGd3LttlsykstklfvyVYWjhfaAegcq22ewr8PYy/fO6OL7p7J/T/CPvuyP7
zHpXTRHWpO8TP8o2Q76P/HQX3XfM7YZbFElsBk6c8b1RHiegc+TCC9XPuvkta7cBc3LNDRfWGU++
lbaggPn//DLu4VcsTW5TDTuhM3tWbPoWbPGUxbvIt36UjyEy0lvzXgbZtWWTpd5ha5FHyF0eZM4O
2LQ3a3/9g1aeIGD8oPgqqEQQ4nPfMxpJa/UAAvil+jXq74UpOIrVG6ziD2YAA+PHA8+kpIPyRSTx
Man6GA3PcW8r4PHRvjDr4/b6Ur47P7n4aMErmoaOW6TiRb00gqUSyq0SI1qWUeyTXobMldVnpQVN
U93A9D5imJrLVMM3ixBcRJt8vI20TVV3rgT3X9ffR1HBc9UqI7pFB4mqy6rGfVCMD41GCx/UkYPV
b/US3F3gON+EynuXPzB2rAzUJkw3L7ex+qS4Zfc+q7uIJaClYoJ7vnrQmimbOAnLsrTloM6uhEGi
dAaza+KPeuFo2psVCx7d1Tt+JoB7Beeayrk1QpOC5rkzp+1QjXtqHrTqV62abyN9ZiDQvn7iq7br
TCRnVuQEelD2EJmzJzU+hABix4y614XwVeR/jAmKV4phgSNG+fawznYONrOQk8yElDIpPNbOupdi
OuMG833w1lptuwnifLZDMqZujC6DbS/HveAhXN3cpYZAkTIB5py7ppk+VEMUSTCg5Qd9gRZ5iFtz
kgIzNDumcX99yat6i3tkoWC3FNaUS13pCQ3CLMCKJ1W7hbVyx2mym2Gn9fkhvRtJK2zQwC/86+ae
CeQuSkCKqKYj8kF9ewpnBBCySP1XNxC1TqqZVDeRx7xcUhqXspaacepTKbUT9pF1jtw4+U899YIc
lAaayLdfFwhg1ZJMA8iVe1fBY4BAieLuG1oEO676yTh7asK8MJOcRHNV4kVq6Fw/OB5I8o+uIjxC
phYLBff15TKrFvnaJIxSP2oH5laZHDvGWOpuh2rNNutQCgXWeXYlZmxrzUp2ijHVD5MVxgJ9XbuZ
qJzImgVyVDwvnHtIc6uN0w7fAUo8PFuO8nJ9ofzwmu+FngtYPuDsUoZUGuSxwHnqW+pmH6E3bOXX
bGdsol8taGoeCycBiMUHJ96D5lAKCsT0JtkDOdDcsn857PGvb+F8R4OwhiURvgUujb6VC+LJ9KvX
hk1W39fduxz4ERMY21Wn8Xz93EGPcy/lAUgq/dPE7PL1NNfuhKoKyNQQz8EsAEctKqiuvSAy6vgI
vZFLAnLgcsuHwGrVkTDkLFLDjqovRX+7fqg8zvf/buQfCdwlLWqJ6umykZ0TAeOLgglmAvk0Rk9q
vLM8umsCO55iwSsiEEsJd1XbiXS12aRIxPV2ouYfyuChlbjr3/Ki34/trcLscHwO86eQNfZM0Iur
Cwzu+nEquoWkuwWTwXfDqVWDJwZpDF9vy8+0z0vbmOQNS9CF1o63zGBbtGprUexI4a4JlYOSKzvB
5i9PCG+DZfhpJqU4AYUH6U4JG0s0AiMnL0fPeZLZegLbOEtOpis7BU1mRBlt8LU7XSJtRvW/2Mtz
8Zx2sZ5gA0w8AZoFLHBQOpVWAfgsR+qCgiG1S41E8LKvGqmzFXPqJieJVo3l8qh2H3mMnk0k4kIi
mp+79hCAmxzkcoppqDLvPsR5W5BJDhI/nMGhSoBYjLx6eKXhOyn8TKs2VK0FOZZVl4US3FPkL5eJ
15z5TVN08kYNgUUyGrgIr+1ouWnyGmco9eaY3VufgmG+z/pB8P6smQgKR1/VoUYYGMnJNdDCWIFn
GKngVLfNEV6tKFxdbCmvpaoBHn8CygbUqLi72g/y1KQSjFBpnSiAfFn83I2oyYVf16/DYj+vyeEd
rkhpIylEch4TpFzWBrFDGYXjrHR4VvDCIp5IRT3Ra27X+do4t6udy5qYJXKoc7oxq+fxt1m8d65S
Dzbrm/9wUnAPqIHmRRNpI24fwxpDe4akhqktvqQA/Lja+/UNXLtciHvw10TAAVaby9fCGsdaMmak
0ecfSXOSxtCN20Zgub8L7H+dkoWitAmjSbCSSyEg2gxDiyF50catsosDc3KnuGhdzJGWnEai8m4a
Qskb8xjgtp51ICRqZafWKs1WzLp8Z316n1qmW4RB4ETGsHhLU+2NRW06QSNljsVCKtj5tY2BUwSf
EF8NyBe3MSkasZKYSHCN2tFJm71p2nqvC3ZmVQjQ5ij84I5o34ChM/dIQi2/j9OK+XNslxlC3Xe1
vbt+wGt3HQ8W7qBC4BPw8MG4C1A8j2LmM2T85f4rL0QsXWv3AVE8LAnAB1BR3sdpmlKNCBaBXJEj
IfbImtBp9BPMdaegVjYIzObqpp3J47RJzRG/mkgJ+aFyX2fqpi8GR5ibXlsUPH/4OijLqEj+X6ps
pPVarhgN8xMFPUUpTIo8exoZPYvUm65IdmojYtpcO6lzkZwt03qpKZK+Zn4ZfiBP7RKzEOj0qv9y
LoJTaoswra2Dgfld1RtbNNspTkwiNF5XVbjNEdk5ddHO25IYxUGKSyRfKNQli4DzrVoLbYb/XjfP
P4debjKbmdQZGlYcIdpLTbSAixAMa686xuvKC6vf8rAvunR2wTRzUCujaJnfFvd4fgJXTk66X/iS
5gSCuSBragmXEEPkLfTqoAHiUlSrmwHL+pL5Wn9UlHu5i2xFerq+YWvPqgGYM2oHaKuXLe7hTtEb
Wgfycn6F5fQ5Jj/RfSejbV50x1b3DY8O4CwGihW89etqUNL1ucp8XBFnHuetSt4T7T3KtUMQFW49
GV6UioL/VfXEM0GWOs0y449bHkA+IOaSDeYrGDFNBu2+yAcnZmiFpY9DP3t0esmM1DES1EmjwQ2s
ShQ8rfkTGEMFvAvCJws9uJeHiGeoD+Q5WNYdzfZSLrL1OU+cdjQPk5F7Ejjzrx/piqHRMUhOXsCL
iq6YnDWb1aEolDFDRVZCxyI7GqXbq7fTjHmK7D0WPfcr69OxMFwJzMDU9e8+77P7EORdFQ0M5xop
vpK+5OOv+qMsbmZRaW9NjrEAosAygVbeb6aPMzlpnhooA+vMH/KjGviprt1OTfOkgYxfV+SP61u4
lk6BY6GCPVRF6RQdoZenllqxafSLtMbIQPzRy6VbNmDYSOvEQnkbCD0r6w8DM1oHA6Z0h0TqsE1Z
LW2vf8jK9QR6WNUpGIkWN4c7y6qUayJ3WeZLdeX05a+5c014o52oK3DldoJbA5UAimHbKEhxWtrK
RZqPY5n5tYok59Dajbmv9tRy5NlW1c8cJFvXF7Z6nH8E8nHvUDR5FcmLwMqNCw8V9vmFtAeZedfl
rNUGdGjNMt3bWEqk3BuIux70dYAdbJJdjmEIX+DqUd02ckzghx9CpBpe5u34hakNmrNj4GwWeEur
J3gmn3sgyyTOxliD/ERH7EB+SGXsylZvt8ks2NK1e49Zi7j1KlaMstqlztJQHjDoRWN+EXgSSTZp
gk4aTY82Q2Ht8qQCmZiliC7K8qByjriOR9BErg9wO7BPXwpVFg49M2gz3wDe92ZsyJsc6ABPWEFk
2QMrSscs02wTMFO76cK53CrmmD+NaR65VjLMHiawIvi+fuYr76aOKhLYDgiAhvT7cp+ZCnUIcsUM
0szPwz7bzBnrnDiCQTJ6RQTnWVNjOKnfxg9QDh5lVadlnYBUlvnG/KnX06Enh8FFMLftJREwZQ2/
hjdExdA89KdjviGnyaVMY7mP88yX63q46SMj8AJCZGAPo9ADZ0C8K/LC9GIgApxJHoD5wCvhjUNX
emyoG08e8h5QCDIcxxlzIEhTFYKNX90NHRbawvAHirrJpTK0NM/INNUZqq9FsU2Lkm61PLI2aaEz
b9bU+E4Ngnx//bTXLhiAnguezoC95lMPTRvTuQUa058NgL4NejdNr7VOCpsEovUtyswrO95ysGlQ
VVFRsr1cn8ziOBxyKHtZHzT9nhWiK7yyFoOgVLEMLETRlO89yCmGLcwhjrjUHvr4AR1Ng4wZNaKh
0ivnBF5iuJQEmUcDWnC5jjYOkUiRJ5xThPfURIvTbGujZE9Ku6/GX9fPZ2XTDIDpCFxMFXhqwqmt
nGdWqEcybmN+m7SnLBfNsl0TAIpvBNaw7rC0y6aeXfexyVMmJ1hNU5Sml1IZs2qa1theX8ba0YCs
Bp0oS8yLKsullBSN+1ofQMo7kHQW2sgSm4k6NNbO5VwGtxI9Lxfex2UlQAshxZV6GbrkgQMQgftX
LOTCvPO/i+Eu6gQ1nlgHQR1KBnScHXl8QgLz35uDCyncg0SafsqCAlKkbjuWhzq0VXM/F05cCAox
on3jvJdA0StpUCFomLYzcehX+T5Mri66nauKBiiLhryKjrTE8vMzReunilItNzEQWkWlvkaQ6KGK
pgh2bU3RNFgAqqNaT1EWuJTSZGNXoFxf+KQJPqzgLoiMzZCau5CVApVe0QLAcpBNRZhADYy8vpTU
0jqmGE+A8ykr41irDfj4IjXbxWpIvX99e4BAgIgF9Y+8FBeXV7U5gm7XynxTQqNv9VRmX7RBE0Ut
SD6uBXwo9i4E4RaGyABYdbkmLctLIy2VzF/yjg+S+tzpYLD3weppD9LRdGbqDO2d1LrX17eWeEe7
CIXxxjxlrJGzctEYLN4FzXxStLspSj21f7Dy4TiAwkQfw1Oh1chgHQ1dEkheURcAYxEZaTB/6AtX
LhccdlaAEhaUcolwW5XaYfE2Yjyb8nR9hatyQIuDTlUk+hU+/iqlWh8rGScYVmgZHe2iOXT1KRfh
8dZ0UsEWYv4P2l7+eprCBtDssotznylf1XCyxnc5EliLdRHAOFgqOIzQCHC5Y90Mf5UYWe6P0ntu
vEfAhQ3s/vpurZgKU7EQQKLbYEFZcWoYZaMZJXrxvQwNZcQm+y/HcSaAs+BFScZaT6rcr60TEN7z
jAbQ+iSshqyd+lLBwp0CCAVj1C/3qgzlMk9omfuVfAJmlxouIrRAZIjWpCCHoKJoBdwAwGiXUnIy
9TV4TnNf7o8YKGmr6c8+fI2L1+uHsioGaV7k4JFVBlbsUow0KaSuui73gR7eZl4DhtNKaR2rElhw
vnVuKWeb2h9B38bi7KGYjDStpaKHhnWWTc3Wg8ANS+N7OI1Nf1zinniobKY9JgxcmXOo+2ZjHWYQ
avafxHr818sGnOfbPQaOCY7Y5bK1WS6nNkLlLM/f1f4t0B8k/S7W/v1jciGFe+zDshsKOUchm1nD
wfK0FCylpahhds3MWgg30TEPzCp6c7l3BJ1lSmyoqF4BcVFMBgZJYi8rAkZSdtBAXxJjWCHNBYQQ
KwYDQk1zsXxARfGEEElWylUCJiE/JtsI9HiJdCe3godrRTcX+jhkKWQNc2H5aTgo12JKazehxUud
3H4AoWpRbFI0XAXodb6uD4uac1HMhSjutlk14OmVCVETOelJf4wxWbAme+S8HCn/jJp8F8redZGL
il0Tuaz+7EIENCfN2AL7b45PlZsXR8PQ7Qa8g/IkmtAsWh2n7VE9g6HVgKhS84LnqSruEv2Yd++1
flelb4FVCnZzLVVoIcGMSic0A8x43AOMSxHUkwxA/NzcJ0SxaykCF2/lzSp1pyiy1dgeCkcxEDBk
lfnvSwQXwrn7gBg1k5USZ6nkX4Mi2zK917vf1w9vzae6EKJenp7RRlpkmssKkT9LXP1Dkh0DzGzE
NiPbIvYkgexwW2mGwI4uv5fXmvOd5RQVQXI4DTkWJ/eF25edG+qVYP8Wq3RNBKeYUzsHIQmAl2gi
Z9gCgKiDlazZiwr8opVwSmnIOnBioZz6w2EzCtyZ9d+9zEvE4ESkOLlXDR2UTRFY2CXkaBVf9His
vWU4/P/99TxDVdHovRwslXa2n57UbfaZHSyH/QCC5bb2DoXkTJ61X4jiryudYFUW53gkWdeUg4pM
otTWzU0TBo0XyJKQYHLJdPx9/n9Wx13ezGpYzTKsDjhxUEYvs2ILR8UAW9G0szWztOB3NRm1KKQp
OA0AiUUrh6mGzOgJBR/pGIFUuXFR/kf2RbB1IlHcS4wyDc3rDqIGjCCm1uCEkenKNdLOymvT7tPu
IZ9EmTGRTE4JJTLVdVNBZoFadj1sAGqz62TTTN0ut44d+bSk/X9QkD8byuewQiWSYJRVrFLepu0W
jbrXf/9auhUwaDgaCEQWAlluG6OyaII8QHeOQR3LfyiP6UHyjJ/FtrF/UdBqPZCdimm216WuuRrn
Qrl9NPNB6noDQms39B5EfJxrzzCm8iJ1qQJtiD7oS0OuxIicJdUC2FB5k4sTIWSnZ08Ifljy76se
iK/+SOI2LzAiWY4SYF2Myi3i0f5Zwbaq2eb6bq1q3ZkUbrcQYPV4GoLlYcKw6KF0Ru04N8cwfVJy
TNGqF5yFKKn1t2FCLnPx7xHfIRbVuJXlShiboH9HZRCAh40sD/dDTURqsOJULFKQmyXKN86GM3/6
xMDvxhhDeWzUbSZtkt6pqLZVetluwl8TaNXyMT72z4EmuFd/O6KQjDT6dzIVEHZuT+Ff652ZA3vT
yxizpqBiQhM3EgBuBEJ4/hS9KWP400A2qMppYGwJXRv6FKgCMSs9sBeL4Yt/bIwJmxUAe1hFdkX4
mnQlgsvUSwErrdsXpXqSkTWxRn96TLJtnxvAP8jlbpJKQfvXqtYgo4eaPEGv1V99cFJN9TrDgvXs
hqL4qM1P16+CQADf+EYzqy4rVgDHAcqnIH9PRH2fK6EX9nIhB1kgnktZ/NJ4pCbtstrAXioReJ4a
bVM2dzk59fldMmEafH5gI7HDScSTttynyxcaYhfcOdLueDl5Mzxp1uKBjBDLPIRg9W9FusvizGuJ
6Qqxi6u7qCPhAcjIcv24azcmcp724yIsMmxDukMwLfBp/zbwWM5SfEGjGkLKb+6ys0goCTQlmiNI
SCMdHjQmVaAPsihEKQiRmGWhZ2KQQAPMcxGTAWK1ECY0+WnSuv+0mAW5aoLoDCnISylJjf7oLphR
Q8qapaUb7ZRSKHBvV5qsQZEHldOW7CagH1yIkzCUPVWSYik3amaj6cFqEDbeJN1WVd61hjr/h7Tr
7I1c57m/yIB7+SrZnj5pk90kX4xsGffe/evf4zxlZzR+R7j73L3ALhAgtCiKosjDQ99raDDG4CcB
ZzMv7bnoQi7FM5qMATwOvRQHy8T0NMM4pvqLHIbUFA9CgkF/nS0UoEtpP8xIcxq5XBsgi0zBIUZ0
LqXH7fUNTUjI2CODpc8ERdfqxmRW00tVnEB1VVY//bBCO/nvCJ3lfKXfxsXXophbbvATTYhKrDqq
spUHAnL/OIaxm/cjTUM7N1Mi9TT7+c992OX6GA9TeHrTjWOazIlZQ33NO97dPf8C1pcAF4EuB0Q/
uMOZVZWVmIviBHSgKGIHDacMn33/1VfX+mp4FQTO6VjyXIosw9+DURM8LMxykkksMnWEtNDvAlcq
wL7hjcIIwXW80VsjAVkrGvQNI7Hv65EjmMXWGJWSaaAYx4mZ6x1rv7cT6eegrbT4JQAK9L6w2f5v
dPpnlazLNCu5iPQYwvrwl5kevJHz+5dChQstsnDyKAGQtE7neCQ3iaa++ppPMByOSBknmFx2NDKA
enOqTwcQ6vp4GWCvMcShS/Yjsoh9c0795lgEh/pnLmxl5aegrGTFc0QwEHbKFoz09/W4uGnKHO0h
dawia3QtfUbtpW0Lj62gl9XfIJkiPdd2Q8v+931Bi17kQhCzzC4S1CLWgPisht+dSvV9lDk1hpCg
Bf1/EzSv+OIOitJxaKcGK4reAzcYMUchRBMK55m2dNEBjIG0KQqZoGybzfNCiFwaUaEUWM2QfqCN
PawPWXC+v45FC0TRcobU4wJiaRrMPBgKK5UR8WMqWkolygtxFnfkQgCzhg5gmXiQIaDYSKAA92lI
RU78+dUec3NML2QwV7UgGsmQK5CRb3XyqpJ4C6D29tFyivXviiTUw8is2qnorwyvW0pN+qa4pXNW
1wLnSxY37OJDGDsXpyiJlBEfomibqDmKvSuWL/c3jGVFhTHg9rqQwZg4qK+qqM4ho9rL6F/elbv4
M/ipnGuMCnVAOO12VKtI8Sy8mOvSbjl0BOxwxxvxjOG3sRmk0gTxrWO4sHs6kXQLUoK0oNNOJQIx
aO4CMeeT6FvhVJiiG9qVjcFurrTKPqdv8o/0h+RIGxk/ua+ZRScDCM5MAwAIA8sF0KaxErWCAmf9
qdgaII97aa1vjHD9v4lhFKBHoi+DlRZBbrJNMT2vP1egisnWSvkLqNq/8QAXa2Ku2WmozMmbgeXa
4JPGw4gjpHIVTnlm0WoxDBQc9qoGPiXGalXPSgSzhRAjeEXbHtGFb3XVuffVtpBoh91eSGHsVkrR
th3JQKsb2JuwtVtvraj7XnvvjA+UXsvGpKDFiwFbDXhFoUUnZ4kmGhYBsAbVwLUfVXIvCwUPWxZK
7bDyJ0Ulo1lJtpRWZUZKU+EBgBeab7FYlODxGv66bxmvp5p+04eZibe5Otktxp53GIQF7lRNOfQF
Bp6WOa0Q7GtPsY/iTQwUhcqxnMXTcPEFjE+UQJLmCy2+QKS99r2KcR6zVbIFeMOIeMHgsn7/rJYx
IEsPerwkPLikCRwlwe8hfhE8cIBE3+7b0FKIC6IPDIhCNy9eTOxpMDRg+5oo3WtvAaYVGXZtfM/C
8VHzH+SmceRScO8LXGjIx0xG3IqAjgPXg862a8sZZA08SUkAAIpVqdu6V1LSKE3khF3Xg04sTsEP
pU8unvjhph3zwEHznrC2mrp96ONCoVKOST994wmn3PI+MyNtUS5HxlorR/A0oK+UZCB2cLq0RX9R
1prbOKhUYJQG62BKobUDjNXf3F/T0mbN1N0oMYP//4YpMvFzoQaENNkLZu0iG0uKJqSNGDuV+c+Z
TKA9VUO+AW8SvHLla+11GCQZ62B73Wu4nOTK8bOSCCJnjxZzNzMycu7yUcAIyVjF3BTo1QEcy/Cz
/UBvfb5CgXJAhAlO2ZrjKheV90cWyyuVN5EKGmacKiTms3Kr5VtN2ogaL7W39EIFRBYxGd5zaFpn
liSqk274M65+8mWPTv3o24XZvavZFFIr7z+juE1cqUqoqqYgpOxG576NLKZoLz7gZp1F16AvBCjz
wkYaB/0vJ5la37sffkeE3u7+JqMDaiMTQ0dRZ76Z+yabpZr7ItabYrZkTkdXs3grWlQpMNTgY0Fb
LYp+17YYqnpRl70AH1XZYHSbdk3qJuohUJ7M7zGGKrzf1+BS2DtDtv8jjrntoiEJgeeGS0SR/leV
vEpet/LlwtHTyG4aTlA2mwMb/6LLDT09YGTRb0gOhqYpKsvAbikCnTJX+JnUwzEyN5oZPQCl+n3I
Nc6hW1we2mRRbwO2CdHotTZHzyi7OujSfZw2tl/u9BbtZWgBQfUviDk32VJ4ogJwhFYj0HOIX0ms
i1dQ1cbyKMXAwOdl5ZZC4Yi5tc0xKOUvduxCDGMgGNqommnUzmLQIZQHqw48J0AW2bI3bcPJbDjy
Fs/YjFiamwbBxM1OcBQDD1yfBrqE5Pzb0KwjEFhWWbVWfeDVMVEiy1coXgXlW1OrHNFLscGlZCY2
kJMAJVQ9T/edb9dagjlstuYPq6YWtjA7avVP91W7tIPgMJNRHUZAJH8lJy52UEqESC5VtE5I9VOm
hzQLD2HOo0BeMslLIUzIpQ8iZlV4MJPEWAe5RKIot3tQzserNuVh+hYXhOtTRa8eOg3YbhVJr3K1
DTQgfvVUpZ00ZnQSQH9paCJvWYuidP2LGwIrYOnfjKmWjLbrYZZKh2EG0jTauWhuZAD2OWd6NnDW
i6CNYe5AxEsAhdrrM50roz6NhQeUr1kQoR3sNvgmgoIsLpx/bg4weqwFtgCvpVwLwvwA0O8raJoY
420OQl1xE/7NUi4kMLbQtFljjgqA0kF9yGOnq2jqbTJe9n7pGF2uY966C7OOYhHD1CSsI9RcYYrt
vnsWVVK+ml7mmG13uq+1xe25WNP88wtpARjhW2MGtOMpODhTqKBRsjXoUBiBqxp4UN0Xt7A42IEk
4z2NNhqA6K/F6VGvZZGKO6UOBjJO217/AZJLudlm5TGNOQ5iYW1I+gO/CeweUtcsCZOVt3nRt7ND
KtdjvUc/eKB7tONN0Vg4S6jk4PYHvvLLG12vKUb7g58BVbYX0Q2tmbRst5rAO7ALfuhKCKM4FBcG
TZm7AeLMaSs6dgdQbWclKFc4XnxJEOpsGMI40/eBk+R6NcqoTaMV47yichj4qiMMH7qQkFb/ANqY
Yw1LGwSQLQDfKO4BMM2YuiyPqRBhdssc93qxE+VbEDxOHSfu5UlhVGcUWizVE6Sk0lbD2GqRyOVT
xAs2F8Avc50ETZ0YEgblsZWSVijBlVLF2T6VUdRVTqaJjFWr4tY38r1Vq3ulPgsAnImoZfuqeY5F
dYXxWihpBNJOyXhFgKXMCLhkgLcAudBMuiBfb2STjU2mooER9SgnGAJimoCRCtVByn0MTXtUE6pY
dtu9+RYmaSfS7/sH/YtOhvH7EA9cLnDA6MfWGGepCs04+DUA3Vkcrgpv2/ebUthVgYCSX/eEW8f1
6xH5mZpWQytSLXvtxRLTAw6DDlKFnSb89gy3jVd9e8yA6e2lbaf8zpDUEORdKK/SZmPyeH4WKHJA
5zCDDdAZKQJTzKisSkWhDaYa0H3DTkLUTnR/nWDMHBp8AoqxSRop/NERpIkaQkfwVZ1I8vAY9wdp
wGS0yVjhufrQ17wX76yrG11iAi44A1QNVFGzV71w0uKgd3jzAqQtyLnvDAiSV4VaNpyy8cLJN0Xk
69HKrsyNHvPPL6T4g1oFVhECkJZsRRAbK594L1nGI68EvtBfjoYCJM7md8zMv80IaiWvVrUKbAvW
S9Bvu+Cnkb1nIMbJlYgmol31026o/QfrM6p+N+nvIOxeWrkiuPsMMV6jNZ3zFFhwEHMhBC3JAA+h
rYv5nh6mYABKPvPxx7RJ2nM7yaspMp77gufGl0SB4RH9sCiZYcIZ4107L5y8cp5lkIaxbQYbGaM8
MR6cWhkPNbEsCQ8bNOxgS29Iq9QpNNUCsP+3xlr15bHQ30Ye8GmpagDGzj9CmOAOJVwh69sSMH/Z
tBPPokLyQzAzqvna0Rh+1atIQzZh7FxTaV4Cr7YDb90onesjH4ztBBJM2Df/HEiHSetzVytKW3Pb
CrOdkWDqVTEBEDhVb5Lnhv1WL94HXvvawpm8ksKcyUwstAY9gmgJWBVrjkHOX8icdxPt4Ihh53nT
oAm4Poma1NVT4wFi29RbNIKmW83aVebufN9FL8QtcHPo/sYjEd25bP56BL0SavsgoEMd0JwKAiwX
8Z7/QgauQwu1JRNIayYo1ysg/TGvBjly+aRN+9RHFzCvnWDJ0ufu0v/IYG6aUUxSr6wgA8ldACZV
GsUuzjrYLy37/mqW9nyeLAWyPlwOGN9xvS9wFF2hBwCDhvlRDcE/7vPYdxbiY8yD/SOBsSrPAn4/
TSFhnNbiAECV5YIFCm0DaIzQNM5yFhWHtmzQtaCpFX0018tRhgqK6wATCp+10BlVJFMxc/u+ypZM
GSwD+P1zthsEv9cygOqp5NGDDOnNMH+Uz0b7Wvro+ORErYt6uxDDpDaNDE9Po52Rdh8C0J5E98AG
L55E47nmRQkLaTHECBh8NONugPlkzC2XM9+cMuC2s6R+MNT6xfLFY6Kj/mJG+kkSxBV699HAkg6c
87qwXVeCmWhZADNIEhbwOLI/2LUqI79fE3DQElWsOA5oaY3zrNt5BgGg3Gym2Fcnwxc68JtOiBkn
aWP1v4oHDJWQXhWxpokuu/etZCkkQNXgvwLZVwdyKW2cNAgJvLyUHjWj8d1IyeKjPzSpk1Zt5FaJ
3JA2ltA94WEGlALUCbWGaqQhiMBI34WdOyJhf0r7JNTRoKhluSuDJNLF0LGBU5BfSrJdfS57ckC+
qpg+CFjNVNkH1mtQho+RB9ZdbxdapEbtJkp9ux1GYmr//FFrza4HBg1Q1s14iBidibEcQFMaXoKN
NJJO+mGKKK/qAsd3y7NzZq6heXoQQiITbKzo/r0+u16WlUYhI1hRalAMl44ZNWTQTBtkqWul3inp
zscsOtQEaW1mqyggkuFm5c8sXDeeZYvFysIMxAHpY5CUjw2JrOJNaXknf+mdc/GVN+yczVj7iZe3
6EdJna5+R8aMjONDp7SuAJJcAMG/B5gkmVWbujsqbfx433IXHA8w7Zg8CPgROLxZ4Jg8FUIZxAiz
kpk57En3MioUVOpG4nuYk2xI/6M8xvKSoo+FqceeNOEePUZE6dWNb22KBgNQUfwT/koc0HhgSEcN
/+vRe/EmCIXAHGIDygVFKRHMV0GpiW70RMDQD0E+tX7NuZO+8OU3RvdFfDK35+Nevza6As4s00YM
l9F6VH27GC2JUUgCpdlWgo4poZipiaGe2WsVVeukF93QM6hZTq/p6G086Tmd9oWigBQ5emhyN7dc
XzG/3d/yJT+MObfzNY0iBWZrXX+hqZe+UYVoo5G7DvgMAY39stG4hTw6+qSMnHa7JVcM1c/qR6gN
DMq1tKAwWjnHuIR9nOeOivnwGXA4OnrKFP+xxADcupZ/T5m+vr/Ghdhw3nMAlJE4m2sJ11KbJgMb
ExDCIE46CUZGpmFtTG/3ZSzqEW27c38XsPFswiQXS/Tjl4g/jeizafS5o2GmKg15ExqW5OAhAEq4
GScCsOD1WrzUr/5FIitH28IaCYaX06x1dZ+Xzpp/EWu6l4IYfynItZL5OgLROmjdtPRPg/mECSad
2qyGynOU2l/d1+BCcAVOK4Cn0Ks+A/AZ2wC4Je+aL/Sv9zr46iFTD2JHC9PYpjKP7m5RFlhYUREH
0RLIy661mIt95zcS2jHMUAXHe986OehKC+vYxOEak7t4fMWLdyySEP8VyJhg5TXJmOrAU4fpr0lw
k0B9lcQfmNhg5y0d/KcpUm0PxxxsxH+hVR0lyJmOAkNMmDdLllhdPbRokVIzOyGqQsfATnlPiSXo
rIXXF5I56LkDXymzd6Bi1upIBdSzMix/3QkzLL4uJ9uYWhXlJVNYZbqX7LK49He6Xg5OZHZPgeRb
L2EpawcJ3Agc17t05jE7d07HAlKFxpHrHa6NLrDKpAdWvkaPhXU2q6fB50WWi9uKct2czMJfaHi7
llI2ht61igQEkdofewwkzAfD1rp0K/k6/m5WcmjZtaButfYpbib3/t4uqx1sOnP/Bbwp21SaTUpm
DL2Bh4KfYPKbJ3d2OYaJIxYBHo992VG4voaqcebZUTuY6HkaMtroeLh2bSHsxQmjhe9/06LegWFD
jklHDpx9VYrpkCehNuPI2oTEkUGm8SNueSzXS+cXO2tKIBych/0x59e0srrN+5l0tC7tCeAPR4wK
i3hhG63KNj3W6dP9ZS0JRJILdjTTuOImv95oSwdZcdehH6+O9EPav0siWp8P6lRt9TDe3Jc1fzzr
eS9lMUY1Wbo3THOjVR3Mg2FlT3D8UTU4l+Ki7WIuJLCMeP/j1TzfNBfRUK6aSe9bOLORVRYuCGsi
JwhMzwUnHCa5jv2w1sR2dJRByhw9mSyJZJlX7Ucz1Vf3F7x01cwtUZgfgKoT9vP6S5S8GvUOfdh7
dSrAw9sBcOiDGNvt/HigiRI0GGFgnfqw6ThOYukyRRgIAiz0whp4hVwLzvwyUCMPmu6Uc4WEvaUe
6jayzb/APCP/ZUEMchP6zSSIQo7rQfWwQECGEOSYarxGnaC0m9HnPegXl4RMmw6ooQiWSMbfjx0u
gbrAzaYpgPdWzSFWMPo3PuP5z/E+SycdyVJAkebxVPD618pTC9Xr67lhIa2e0aRPQkz5ktPxL/wJ
BjcpYP6FZSDXfC0FLeUgiu1QY80RpR/wXHhtlMBYT5bvkftWuKQ5xIjIZctfkDzmiMt5YPmaiQJr
NLvzkhj5cUh+agHnub2otgsxzOkep6wLExMUj6jgyuHZ7zVi8arui0uZqwAo/mDQANt5BKB/3Hzh
F63qKfAKG7R7BubKBennfZUtruWPHPa9iGJdVpkZrr+wruZB1gGGfxQxxzssuUM82VHGnSGSGstS
B8dUxLhI4A4lBVRJqe3B2O6vY1lff0TMP79whf0oZEKTAYRZeKvMM21VfkQjofgXIHI8DP6IYWzZ
RPxXyRVWkgBpIb221qbyft9fCU9ZjCsdqqrNfXSU7aXAJEJZUl80OE5zedP/rII59x6QKYJaztTY
kgEuxyqwTTSbgTf+bxyMheAGV66Olkd2xgfQ55ZveBDUqrGryJ9KjP4Y83xfYUtbj/Ig+M3A6Ii0
x6zQi63P9SDz4x6QKBxHy/ioNYGg3cceooZjxrNa2Ft9Zh3D49cCUpp1l6FejN5kgSBQR2SYPIXd
J/rrc0waCYTv1eA70vCPQxbgwMF6D+Ac/r/BI5QxUB5Gj8MZD2jxGB8nsyaiDyy/HG/66v2fqhGN
a+i5+aKsRPKIsbt4KEE4kgEvUGcYdHke833Rf/jgyrov5jZSAKUzUhUzv7CE3WKcp5DI0yRXSFDJ
q9CBcTuFI9GEc4ZudwpCEM6jDQIzbFSWWUTMjdSyKiBGevB76KJtiqlbdQUuuBG0RzrFDYIpy+P6
/tIW4rGZrhpMjqBlNZA9Zs6VpvRjnwZIxYO6NgpXmnJWei8iALdRARQ4sRqTIcxpPI170fvHZxqy
kXjEqYZq0bV9fQrCREQWKEGlBpfrplBAE90PaB3lnYHbw3YthvGzah42qlnMj9GyJlHqNsj569Kz
brr3dTk70uuzdi2HcbS6VkrZhCbsvdmnTlwCftsfeqWhw3jqRd6Y0Ft/OAubpx3CYBA7MBGXVE5R
JPQBIq7sIUkepLoBCwKHgY596Zkz+Zw2sx8o6FrG9CYmONHq1sytyOtPO5GWPmmPgYt5uq5PMVLs
aVid7+vvayzGhQJvxDHnrBEnMdNLiOtpjsYbcsDQ4rSilYN2jW/i3pHfjxXSsxWhe4M6r6F77knq
xvaWl75gayk3X8JoN89zIIBHoT8dTMP+MH/HT5Y7eOTZKHb09dx8jnsaoHXx/vq5UplbwUrapksL
SLX9Zzcl9VpDF5/sBADBnwmAHXJHslVwMDjbzBYpblbLnMMu0apSNKH38RVheyNsdAzNwRwbOnRE
F9/yx6Gk4XvzrTmXo08xsyB0rdOkfo+OOgZY0yr6cV8RjCu8+R7mwAaREcR1DT2kSFSTleia64IW
lBMSfz3X75kbc15rVG3qroKYzo4nmm3ErdES//gtIp+dQ15aoj30qEE8y3TYTOieND7CVXqQ346i
u3q3PitSrTxCaXcW3d4+vouuQp949WW2h+bfusAIl7lEgmw+Y4kYxRPHmegPp5jAP1Lg3hxw8mx8
+k9JyW4kMdYXen2aFyMkTa49nCLk7eLHhsYuR+3sjXMjh7E2Qx3MEPWI4dRW5KPbFOhNrUOyje01
byIDV3mMISlj3RZagiXph/jYHtvDdLRWRU2SFe/ssri3m1UxxlTpempFFVZV2ALqLYaIoTsdGeSN
ZJDs/DIEa7RYFds0pagClSYp9U0U0gpDpIFO4FxEbAHo3x+D6oMGNuoZmHB9sVoZsgGyAcsu9gdz
oijnP0sBiQ+Pxkhy92yu6eTUm2hXHfo1507/f+6MP7KZmEyfWjyqSyhiqGzzc2h31WOl0rKijaOf
8ifNbYCKRsrwvstYFos5QAgjUKdA8vV6yUOsKx0IqftTHGNi6ZPRvES/Ul9ZKeC07zCDBNStPxUA
qbRiw2uiYMLDf2n7QjSzYrPIwkod52vLOgotNSMyjLal7cYCU7o461yWpc9U48geIbK/Xqbmg/xs
6LCzjdtuJ0yKJOUmtX/dVyZPCHPtq5bXYCwhFiRvvZW1S8i79C3lLGT5bKI18D8rYS77uM1zfZq9
r9yfcLcNgA0+qOOqSbfjuDfyV9PnXK/zYb9x9xcCGU86WVWg5C1WVTrFL2UrUR7bPHdJ6vXmNJMl
V5jd2Z80YpfPiDXhQwdnWMWc882yA/3b4v7ojnGhXqHUKGNCkLnS0K7voMulzei7TLYR2re/98R0
THrfJtjG6X/LBBAE45PQX2My+5Wi1wYJfcjsqdFS74xe8eA9dh6Tz6zYpXbivNwXOB/Y2+36I4/Z
rjEQY68LIK/RfqFc/lp8YJJs92o1JUfQ/+M6/khiti1A82qcdcFwevvhoxBNH1X7PVn363rNm8rE
WxOzb1YWRoEZWQjwtO9hDqSgR2sOAvn/McI/q2HvPFHN1WYOGMRz/Bo0JCOi3e58W+A4ieV7HEmS
/xgE43HTqJKbaYTawvMbnKy7wWCf0ZbJ7q88BaAzGH04Gx7LgjCKImgCvHy+WoFmWj8Y9Ht6isj6
vr0tX5oXYpj1dIqvNpEJMa0GhmGqJa5A8pV++h7/apz0rRaIvgfdEOlWwvaMlspyx5u8uBj3XnwB
c5F0UyX7lYYviPD8oQOpwcxhkk+fp9DZf98crQs5zJs/ivyiMctiVmhAI9d7RO5x85489Wse1Iaz
Iva6ksw4UrwaknLHPwb02VvHG5CLc3wTTwpzX015EkVtBSnKS3DSaWSXtuhO5/N9A1n2gH/UxnpA
tIVGxRRDjPdbecgJQMW/Lce0PVd4SpzisOXRNy87pguBjAvM06L29RQCO9cgD/mhWfsrZXscibXZ
SZv7q+PpkHGCYiz2UutDlrUGaw2MT3P26htvaBJPCuMAtRAUWMZ8lOWD0BKL+ER8MQ4myTkmPv8e
1sLRtobhL2A3mDMk1zdxLzW1oo7xeGrETgHvplfZXRjmq67oLU5YsfhqR8Uf7Tmoh4MzbF7zRS43
06YuETF642QQf9c9Fg8ge49slRgryck94hHdDcjOxMDnj7964FzIZru9MVRRVdUEst3kIXjwgsfO
ab+Llm06Xu7cN5BF87+UxZwyTR/D2iogq8136vSReCQJ7bHdJI7p2bH4qAPVGm9qW8bpU1f/o3Am
+mg8VKbBmg1HcvYOO1sHbbqPJ/kcXwEZ5FhPHHlLweLlYpmjN4pR0qkp5FU2suRvoSNQcaM9ZbvE
Qz7q3afn3KM8MrbFuG5uNUG/Cfg68Ya6NqXSnKEEyXwFPR/cEDMw6bNOwo7K9svLmTfCZzFSuJTG
RAohRsojbQhpmI10LGJar3wkNLbTyAtJZmXdnMaLZTE3a5X7Uazr2XCylcmuHJnIZL0+e45+5D3D
WSTrV5R6uSbm4Bci2EHDGmt6y/YGiY/qp5LaJukcnoHw1sSc+lgPA3gZCNq5Ae2+G7tw03ysbY8C
w07vG+OS07xYE0uyi5nzmFcxQpT/zS9JvRdsm6s3ngzmcI91kIRJDxnfevq2i48fiu0GdviqOWlB
6AuSYd/uL+ord3zHKFTmRE++qSdtB3eye6hp7Pz4UZLNwf1QAuek2tHotHvQ0b349poOB7rOkFrb
/OLN7eYdOJU55h5A4Ionzbt4KNzYp/4GeHO6Xvvur3XHIw1cjJgvN5K5Y6uyUqp2wpJH+maQ5EG3
dTLz+hk2DxrH207GkWhe0ohlCUkxscOjavsbk/xSODcf25/6r8Nm6OBAnKtWKsvcYvZFkpSVhHOt
fjYPiey0790PtKLv8QB9VojurO2X+uGF9jskn0BJ1xPolZdOXLzqLz6CcS7NUEk5eN9hufah2geP
kuu2nyXpNs/fkWzzeQi/xaBMv5DHeJg476raiCCvsL+9AflGy59HSp9465p/zc3xQHsjCtEWuN9Y
3abjWCtFqkG3CCycfhMQyiupL1v/hQxGdUUchWOOrviTnX6mhtOtLUe399LrtiW7Q46cDAcJv5hx
B8z2v4tidGc1VjWIIQSKHx8Gkbex7/rk+fl5IqiqbtPVw+YU2CUolbbly3n9lP94WgcOfaXOcO4c
n76u6csTfB/PkOd13tM148uT2ASwoFRxaYCRdzdu7nu65Tvpz6q/7uGLADEJcs1IC/x6NOD6K/Vl
u10/PT1xIt7FE38hhHHgaWdIGHcIIXZaUtUGhx2FVd5fyeyfWD0ZImj6QQQNyhY20hUrCb0n+gTT
D56VWLKLWOZcdUthFyZmAwGOTjfE7kxI4udxoUZDOp6yPnIx24tqJQaJ6ABH8248lpr0y3kZGOg+
U2hgQCxbbwfDW1vrKPKdDj8UfRUSoyHp72cAI1zLUR9XK+q8iN/P1Uf8k1aryDljqCImsju/OPv2
1RJ+o9SL72A2rm2Cri071Ijf7ENOSvIQb1FgUwk+RRApWdGKvGC0E/6ck0NPhs7ZcbZVutW6juZV
jNpDbzxiT/YW7DEjvFO9pj9hhhRQvdtuD/a8iBS7cN84FsJrIIrX6MPibPatyV6LZa5DT6+6qdcg
ViMeNsDc7NFq5PCuwq8ZZtcKhhicDDhtJOk1tkdCApeA4rVjf9JXGMfpbf3MsUj2MtkoB1jE+hFh
Qpet0mKfWbYOLs9P/2fmk6omannovkW8wUkL7uD6exhvIzRTg/EQEZ4ysaV1dm6U1kZqtf5ciIUK
ynzJGHJSSWV5ssbOBFWtYoRE7Fs5JJ6ao5GkV9OM5wLZgUs4DvNX6YDT42jPo+Bw9i+cVGpEsgdm
A+TiSU4EC0y9FTpmj/JDbR/PGX3tDi/RIf9+36HcXnLXQpnwS1TAYeEZEmoAq/K1dr2HF4RC6/sy
lqzsa2w2RurMh56pmFiy2QtokZmtbHRiJ7C1FcbcEZ6ZLQR3+r/Gc/9bDnOOk7QJ67KAnJY2bvht
cqvv0jHdFKShvMSQehvzXMtiNkuKRyOycsjqt9n+hLHQDyUQE4YNDlFl8wb3sd35RAO/covZs42t
b+XUHp38ebPyAzv6nBzVnagT7i0n8mzjqd+PBOBrG5NxDzY3R3F7a1x/LLPJ7RCryQj7hmUlm9I5
nEzbcOSNTrbFyqMcd7pkUZe7zfiUSpy0BLjhebffcMIPnxnlLmjWLutQLmUwwbUXtZMlqND+vM8g
G0VJvlkbVDgI24L+89zmtfaYG7E0xjLo+y/t5eSh2XmuA2o4ThC9dAFcrogJBL1SzwFVhJDyIK2A
LOChGJbPIABEaAUCjo4FeiV+3/TgKZoBHQ/+b+fzXO++/c0p/yOBUVNbD8IYD5Bg4JRHdrE2SWr7
NtdNzsZ6u/d/5DCaGlvdqIQZKqO5D28JfcuJa75331KXG5zP/uKeJCZW9r1Aq4bka0UP4SqyU5oR
PIP7NfcRvHxA/6yJuZBqUYwUC6PMT7UTnUqCYLwn6otOALmJVr5d7nhsEwuZp9mo/yuRTVuOZVpo
kQUtfqufSvp7osf0wbc54cXiRXsphfHIUaDGnaWjEqaRyf0R2OK7t5coYGOGHXMuMu6KGI8c6lkg
evNupaR1XFRkfx0Fu13/nebmYUgI12beRsaZ6qLg15r8BTP58J9wPxcEiGukXwkPFbbwOsQmXYhi
XGmfDUYZS1+ikK1wcxp8Rz+XKxz9Dc1WaU1Lzk29fIVeSGQca62Dv73IUFGMNoP9Iz4M2wkwO999
4gX/i/7oQhDjLQyvzmo1Rna3dN7AEEJiG0xem/seafYEN+f3QgbrKYSuCiMrHlAvf0twmpItR128
RTAOQssB6vcKZFV3yWZadyTeoDLEI+b76uy9twzGOUjKpLVCC1Vlb5U70o/g5VBTAOYQbQBVsxWp
tMHMRTsnBTBy8i/13aA6UV3Tdd71Fv+o7fEx3my1Tc/Dc8zru/Nl7LO6lfQgL0tYy0HdTnhYz4M+
eEMtv56094QwPsQamrZJVQj51mXk8OHRBDGLhrkJB/PRU+2BiiRwjttnYjnhSjzZ2e9kxT30nJ3+
cnQXsXllhF4SW1+OzCLi4YC6GTr01u/p5vhKc3B06s+8yHxB5DxxAG21M/PcLe9jMtQYp9D2p7fJ
RYK7Wdd2/sKJOpY8zFwzw38YcT0zYGGHL9ZlgNQo9GYYC+Y6uUgnuN0OdwEVVokTkLNHf90/kSzV
1vzGAfcbhAFoj1lyN73ecaYKYwZb3tU6TfHkPLg5UJUISH0QXrgSTe1sZT6nDRGf74v+4p1l7OhK
NLNUQc5CLVPhTMszmpSR7hr24IKZv+AtOBT2BwC2RDiWBP8IbIP2rvyovgz0M34ZjuqO0ny/tTaz
5flusjIeOdHTQg3zWjPMtSJrXQVSc2gGOG8q4ekAjsCj5vQRad0X8+gcvaO24ZWcFxAXs1SQsKBt
EA2RXxXHi/3PtBpTHkJ4MAUSMbUE9Ro3wQRSwMEMigLq9gXzJreCDc5AvNh41rAQ9lxJZ24bLcVD
u/KQIxdX8uogO9IaUbwzbAtifGSr/Pv/kfZdzW0rS7e/iFUgAgG8DgLBKDFYovSCshKInOOvv2v4
7bMFjWHOrXPK5Sr7Bc2e6e7puDrliTu9Y1YGFhiPw8JkdOmhd/+nuIdu1tSuDHYVUmDlTr1E3ECU
9WxN3zhe3CDSN+wPaoBTodjceMgVxnAXUd01oYrSBkIudWPbki2uVRI8FBvfCPazZWZZzgHt5MQy
XnqC/SLkvshPajfFc/nnB7DswqlMrxWtrVSIPefwHOIlttnu0pbsAVUL1BWC+t9/4fNhYg/t0khm
YZciOzHdDYv4mkka0qDiGlPEto3E3v4RVU3v/T57E8WPxQ9KjEaXGKkJfMlFicXp0AsS4Qkc7Byb
miSP+IZ3TtA+PRiPvmXNXgPDM0WPxCQwHPU8f+TW5qnosJc9ZpvRX6UX+kRuiv6su123ToBw9SqH
uUyyvLluikD1DVeLMbwhxMVSzjLZcVu0vHNOhPcjGIcRE+x+4+U4e+kU6KsII/8Nwaqvxq4VM1Js
90XFFjpSR0aGblId7eU2gJAEGLVmdf+XTBr68XEwql2LkhrVtYrKSW7OtnJnpNJSTR05NBam0K13
wdXo+73qrfxqExniUjD6N1UyOb9iwgP8ISGMl1lUIiAI5jocFEiiuTAxVLB1sWmrMRYbeBAHXnll
6s0ec814nElcyIEGaAYoXAqP6PmlWfaEx9SE1/WDKcbrTJCvRVQApiSRAElHnGcADrP8VakaWJIZ
xyGRh8e5/lzrH0FjL/yjX50FwcyrQ6zUnO0KE7nznzrI2LgQo+hKlFBtH1Kyi8lQG6/+PljtklWw
Kj48S7Uy1fRX6rI2E/KCRcampcWGyctvTHT/44dgxwlAOQD+qvwxIehWgqv4Xn9+6i6v2u4VtXP9
d7TcmwTeMPWIfZOXBJzK2P6gyeh85gZqIwSgKRwUGJb5aec7soU9OI9Xs3JaXA+mpVyDly6Ycol/
0GXUfNb2/4i1CuBVtXRmuqOe1OQVGKkyoOkLG52TDZok7Tg08mijJbakkUL8Jc3Xs4BI8TMGiK6l
rbdEGDZqVpK82lXhKisM73RfAycVkMKUYIRNpzC5Px/cUligspL7/VmyZWNm6Os9L0vDo8Bow5CV
zaxrr/05dgJTN6K9oX/c52HqGUdx6l8eGBGfAwxDFwrKA5HejG7JE6NJo/Hv99F19POM3EBIxaoH
B+aAQ8oeKvJiuG/3ebg5cszzBFgIWjoE7AcwHxl7HOWozSAQ6M/lWlzKlgJKR0AXG58LtMc1B67r
MXEtP+gxlneQK0UWZ6Cnn2g2HtnxEl2hi5W3bG19CYhpW0A7xPk+lxOWETBc2NyEFg+EGuzQTTgH
7nvRo5BXi4dkhiEjfS8Xc1JXTuIhv55xFh5NXNwPcozo5aWX6lUAchLUcKapRE4OtaYZwTwlevzs
6rWR+U/3WZxKqf0gykijN88XV7R89Gh+SJ/qZb2LERq+l1vpl4+ew/vEqB1hhWZ0njebO4oO+lkV
61GIAu3VK85hejWL/ur8bySY6F6uexE7IUEirrH7pHgLotV/QQB7ITG6B9mHbPzULl1NS6+mMqGF
cETVFOtrzPsUqOr8cUojCswroM181ffdvj97aFa/mi1HdXmfp5c0uoRI0mqpk8CAD1RYMTR1PLS+
ylPYKX2dj5hg7EM5qzNPpfegRMDBqRMiuhgHSnRDBxRKyfEaJsaMgaQ0osZYh2geqf4Qz/vzZrO7
ldyR8z5H7+fUICvyvm2sbbglLxjpNBJrfSp2iZHsPpAzJv/bzTGvkzsTuzTw8TOEoSGl9N5i8XSV
8+LASS0aMcuYiTJSMFIdCf0Z3dKoCHqt3S1EjpDc1sXdE0LGLAS6jxV7iEHQRrez26OPlYoe0fcd
CU7Ho1QiHtomZE1OfkLih9OXdvza6OePTb+8f6JTWfjRzf6BY6rOqrDpYkircLg+dqv42DzMnfjD
Q5Kch5k6ea5YdUB734AoeTuSkWLIflwLoojbc4uEaNLHteY6WpMPyogEo9pKoPmLuAcJuFQoyu8e
htU5sc/dBrm/5dLatmaGTtoKIfxJX319cGz9pOaPqDOafwU8iRKouFO9uCj5c5JYccm5r0kGcXpI
AKLjB+sUfxqXrg+Uzm/84YwtJu9i4Ju13hleV37UuVBZ8xD7IFysfr8vJJN8Ydf1ArmJBQXg+klU
ztHoNfjhcC7ynRvui+pxDnDd/40Gw1idVnM/LaPhHGhvad0QXVzPPN7+Zh4jjNLJeuRGgh7AdBWN
IUmrJptbOdz/+6xM+m5YZwEwF2D9AdlL/Hleg5oN9XxIh1sVbaMtZ2ROZoZrJ2S2TE2gHHIITiWu
6KrbGz4cIikWNxWJiV7VumyAx7trkMbButJtcRaf3h7Sg01yc6sW5KU4xo8F6VenxHAO9zmeyuz8
+AHM+yArXZXHUTmcN5fOJx48ucfe2r1lth0bR9/ITas2s9xIfltr0SxQofIfUJTl5XRuRfE/jOro
HBhBLeXBW0iAszw/Pe2y7WtJ3vrU8MhyZiwx1Oc97kWMooXmFW21AcICjvpP6uaIOiPC2jCbYadM
MZyb7CB7pxZ7koTsl6tkltjAqXXnFufU6aneY5cR507Q3V6owO4GrRu99fqg22/lriOrT99YWgFy
0IWRnk6HmXngvcTSpCp9M8siiil1WMeiTmlvLtryNfh4lX8N8KdWZGk1Vmu+rH+f1q3ztRaI8dJY
1q+A8Iohk+/JDSAaSxsB+MiY20puvWvcJzhv8TOdHQv5fP98ed+nRzB6rzy/lWdZAzUO4tdQ+7Xg
gQ1OfV8UgDdNl8AAMo1xpYtALOddtRjO6iK9SNfioqfdf2G5gWFFkeXQzAfUxp8stGEzDPlVGM5u
7hO9X9XKU9qb949pKquC8/8mQvkcndMg62UQKAO0TrEXhhBhELM4nZ9j0fQeK6u10Y1Zx0Q9c8hS
K8pKPwXERllf1oHDxCi7oAaxmNZ469ugmwVGq6P/2/A8vUqBqCrnLhni0neNWIIx3ix6Xd/5wVyN
SNWhc5PUfhbZeZRiyfP93yVO/C4AVWJbNl3KhRFv5nf5i7ZI0EIxh/WficYVLVx2vot35wGVhNkv
lFwDstbXgEJZO07tPDn3yU/Fm2gCxrI7YOniHyx8maT5cewFw/xsXnay4a+xSsFafx04tm6q8WBM
hl0plGthoSkDuMytmKCnJ37FSuQXfqcNtWHMLf+gwyiJq0TXPm5BZ+bAn9s9vHWAFDKGpQXjRk4H
h/eGTD3eaBVBGwd90LDpgFEZyfPyvsmV+Rltoym5PqyWMKZbwbbWHN3887lQIR2YgURfOHalCYza
aNhnkfs1Bi5NuyT9y9YYeO7OhHP/kwRjwVytT7q2iODcr4cNsbbr/anniPuEIPykwTz9Xu4PM8Cp
Y24UleHcWJFtb1qco5oQ6p9EGJ0SfbgXVyBznzczIr/s0UJgmGhx4b1q3ANjnvCZgCZFeKFISu8k
zKkkR95kPu/SmSfb7as0qwt66eWhv5wWR44x5nz/xuDIFuvY2TYMKb5fIpRMiFEtTxz7QuX/p0L+
uIqbPIwo+FKDjoAGFBRCJ+F94+o4zgfvJnh8UCM7ouJlQ5w3Ci4i/K3/BmoZb/ZjotT6kw3K5ojA
NcCajgFdwYi/FSdd4qjWkKqeHHjoPhPN9D8pMXquBCny0TIoDQ+7S21cLq9Xw3lIjbeHnZ1hmKfD
tOUDvDSOT87TGTaDLGReUSpU+eeX18eGkK1lBeQXRzP/NM+UOUxBAPCVLtVjFCYJFpXvFilGQtCM
AcOMAIMML/dFbgJs7ScRRmkGPRdn5Ty5WcpfxwcAbXXO8ejt6so8bg/hYOoZ8dC6iqwuhzKHPZlJ
9V8bOgcvgvJ1Wx/R87Itc3K1/WXlaDjS+XFLnq10hfHcX+gzVV++vAGzVpohcfVholz24wxu3TIj
ec1mwHEqBBz0k/braYcXw16RR9XYFtaztTd4QvsXQ/jvvbKjpqVW6t41Abk8R3UDpbjNwfyvTNU3
CUYDO3mByTaaGDdzEqbGM2DxAt5a2Ymy9s9jY5RPr7AMuMVS0vPOtG37U3xcPm4tOuYVGE8xp1uF
e0fMc9upV1XtMxwacnqD/WDPcUnLwkmcLWo2GTpA+RhDf4ZhP/ljXt9GiIo2Qw3lPGxq29DP9+X/
L1by+46Yd1dpEqyIjUtwdAn3O0wdn1GaJVcn25vcPpQ/o9mfrDCmJERvXSCmOD1z1wENIrAx9GAQ
6+Sjw0w3eQ/ARCH8JznGqKSBXLqCDMnYbGJi7nBdq9VjYyw/K+cI73KNAWMdAx68h+0v/tK/R8oO
1/RCiVmkGdiMPUN5XUMUNTSKlQ5HGKcf0G8yjN+cYueqgjFtZEJTIqwWD6bT8hobRPqNP12BbxrM
I93HvV/oVyrv5sUuDXSzIteyMIllGadsiYlNXtDBY4oxGUp/bcM+z/vz4peCKNNexcanbC4xBPeC
kVfeEXKvijEe0mJeqakCEUlSAJN5u/KyxnT94cC5qolWwh+iyG43mF+lzPMoHYghbAbqAOiMXVqG
5egrLEvm5al476nCGI1AzQddiDK8JTEadG9vyfmTvCM/jpjKcDzT/ODYkT/7nH5yyNgR/SrL/sID
xZDszHZX2nhTHkwOEc5jzW7IClykYusM0nEx0cN2Jivk/DHSi9nhjWbx9Hgi5/qTJcZ+lGEptnMN
LG1A7hX0rvaRfLr20krQHwi9/jp8fAictVyT5l4UNSwoE7Az5xa8jrwADFGV8O8hKWpN0gugVO8f
4bRGj77PvGBZ2ycu9rPS1oknTDC8vj6skNCTCZqBNByl4/A0mmrsHyZkRJARxQ6oAXMk/qFiKH8B
pYwG9oatWc3Lfc6oqt6jwwhgpGAtT1Pj4BRHNtvn+x+fyIBBFkZcME9XtihiFYsy6bEBwBOj0Nv5
WjLWjv7YEq4rOGkER8QYwavVvlxgcRPK1xHSBigS8hIT0/bomwLbRuDV3ixVA7CTIYf0ALP+Sc0R
kgeAFOHZvknLMKLFvFON1KMJ0sXF6HbwkDmodl7J4YPnXHD05pazG+lNFf3n+qUTANuX969/ovrx
4/pv9nb0da8UmjqizvLT5v86Wl9Dxz7ny9USifjtYLSmtd/HZmw7iPJ4rE3kG39SZ14pVeurStRx
ghs0LQ+raI4p9ALD73ZlGOUb4BKdD+f0S9hwR4KoztzRKXZEMY4KbC2nwVFQG5H7UpECCzBF+ypx
jB5H4G+WeHS8ejJLQg84y2f1QVspyJpyZHDabx/JIGMcivkwC6uUnqCJWga83AfEVhUKGa1prHuH
V7fgmYubPI0YKhqgUwOimqbMVIwz2P9nZE1LMdbmf5UFGPHGWAtFT2Q10Sg8BKYEVGO+fDHWh0PF
Ma/T8eI3GXY8scCmhCykR+h3RIAotEAsxAy8qHIi8gksmR/SzuLrt3r+j9BtTMFSHHf9kF9+Na8Y
Y+K+8JPu7Ygnxr3t/Hk6j3MqFjF5ykm1tZUtvAoV6WAAPFnhZc0Nu+kn76gUm3zuAYUL+FDcFrJS
xCxJtylOOrYr0uXS943WdGQ84o4xG2Uu1rESQKsQ/dDg5xNoZnBeLMP52hx4iALTSbARNcaxELRg
EBUXjJmoFezs2ELr0OpYmsuXtbXuyclBeLL5uM/itJ+LrBTASmQNO+2Zt0VsukWVzRG9SsBNfMhO
5xXiE3FFLFyfg7Hgr6/2lvHjkJ1+bL7JMnKTXaVZpok3spfLA5YRYwuBBafeUPbUqTe+0Meboc9c
cFCW4RUVJ+oXVEG+qTMxko8m/kgsKpTFjGobnF93K9IZoH/e73noXH9xF79pMTIUYHuVpwygtXna
VCbtDPOJfVxWKDXAdlpwvO8f7V+E9psgI0a5J+dCQYNnGnHCbAKGdWEukf86LPYcWlzpYVxTKdZL
LJChr7qwvGCmb0edYdd+Xlr73xa8Yct0ONzRL/6p/d/cMe9QozVB0FHvGy85iSEyaN1Y/i6WXJT/
v/gM35QYhzWPBayem8G0PVXvKpGgHatl4gzw9J+xJ2QwZBuwURz2/vLMfhNlniL1Wv6TTC2tytxc
0aGibckSs661YXwoq4NnfjzxOsI46oA6O8589NZW1VVudOrLFqZ5EYyd6jygj7o0u2XN4e8vz/p/
+FPZ3ariVY3jmMYyr/qDa66IjJy7cYuoeY1mEj2qv0uKKjAmpvJbQB1cafBp2uYDddGP8dL2N69I
ciIDA/62W8uZG8bJMYGz5vjmIfrFS6FNZwf/NTUqO1kPk67GhUofSOi+ffYJ8jFkWCN/wD3b6bf4
+2wZS9PM1JmkFlRggUyAQcvEQYCt7TkvxoJHhrEvmuRJbdGCjBYS/Yrps0tvSO8xqczIx//o6CsG
1kqySjT8jNX7crl9Wa8RF50si6yutmu+vz9jgOWCflj9kG6NDxdB83ptIXzGDnpOuD6doBpdAGOi
Zgu3DFya3TYBq5etMOU8g9tw4Jil6RDt++wZs+RjCrNzadIhxcitMXsVbOPg8EC9qMW5J9GMRVLn
Sap5NIQeVrnpEop1ep+N6YTN6LAY89N4YiWWHdgICZKHhwt6VSh23hFTZqSCqu4tw38EtOTpsOGi
1E6nOf49QrYsG2SKqws0QtyBamnolvBurL2K49NxzDo2dP80dqFWhgG2MEJLkEmEjwVvddmQLRKy
hXECKASvhMMx6VgN+5Ng2neIfAOk3DavOR3FhoN1fFwAwUkkX2vsVjgFy/u3yBP5W3wwsud11qGd
6VYLXKzdlswPsANKi3jD/B8JMRanugpZX9GwOl26L3jusd3AOXEF476vqLJF2kDoQk3qIBhPmwwY
KPpeePFPkXG4+Yb3ObrF43dU7IZpNzq6ZiZ6vjKj0vG0283x5GOxDlmGRuKgNnwyHOlF5QkI5526
PZkjkqGitXM9wSFurmjpNUrTOx945um+14QlLz9l0AOSfRXGYGtn+g5SHw/x5St/xnINhBRc+Nvb
Upx7h8hYkWsltck8gcR3tvm6wdzk7uG8Ovq7z3P0cERvUi+Rz09CjBIt5kAS07ebU3jqHYd3shxX
WGWTdEGJ6DShqleYm8vrg31+xM4ePPqng7qKDI4zzFO7WyQwushe8ocop2zPHDu7EteRLINi03Iu
k/MKsHk6xQ+wT5pWuQGF25jyTsvIEJkCT7d5ZJgYKajdfwoutq04KKTrxpEYv9eo4UP3eC4oRwdu
ofHo6AbvP4Zks0Ol230EYNx9xeY5nmwirqmQ5SkX0LJ+aSKh9LAK7GrzDqtPBx14vd4ci8Vm47oo
UwatgyT460+Min9weOFdDeNsKFkseTmtoZto36bPCdrHlxa9GVTenjjE6MfuKDObiLt2UYvXErwA
ieD1jLypu93eyhyb+I2XTvpL5upfH4CFgu0z3ZcyKtt1bAoKSRZOoDhRt430k5RD1nN5mVTHHgNv
vFXjnDNlk3NJE86FZg42N+2X+FLsvzhaOzHfPM45/LH0sq79KEio2xz/3qH7PDSWK3snL22I4tFb
ovxM9hYGmVryhQYrjvRziTM+SDZD73NRgrvUuqBccX61zY28m+dmawyZ5dYH7cHon82D83WKdkEK
s7X5H60jm7ar6mAxaOiUoPUfgDLDS0a7R4Q/HF7/kmb9V4Zuc3ojW1Ik0rwrZXqT/m+0kamGeEHX
GocKT1yYIAhRXZBigS16f1IjcxYkPfe8nnGOTZSYwKW/qpovhGhbQVTur9Wlw7NSvLifXW43T/RA
8UpQuOzivWC8kgw5KQCCL2crjhHhGES2Ba6W5KpeUCCR1sDmi61HwuVx+bgvjqjcc0hR//2Ovbql
BUbX74V12LZ4Ts6m2S7IgB5y8huZzCvHyeYIgMzkTKJZXlf+AI4QTKaAtUWwInNqOpzsGkCUf3pt
0kzItKhHkrQ1AGxjPmBjq0c+EU8TTJHug1sbQom1bDyQ+OmQRcJGNl3BEJ12E5zRGYre3FU9aoZ1
58kOrfPC/ESixkLVnmZL+D3Fk+7piB6jTW43u5ZBgjtTyKZz9F/h232hmA76RgQYXaowGhFhwhyS
jikg+/UNQR+qjhEhL3vUyg6b/04KRwSZJzqR1FCrXXqCZLVauja6pohr9cf7fE2q1YgKFdLRPWlZ
nHSpT936wQROHM9kTyY1Rp9n/Xgviq56TlVpcfCXEbmVBDiGlCdrrI+OjRL/BAuXDVC6aHP8J8Lx
rVEYzgmZIR5Pk1mGb55YJ70dJO3a0uz4dfuGq1GxB3qzAJaLbs5fSl4lbtKEj4gxz64i6Iko/h8x
cxfZwrtj8viZNHcjEoybHi1CXfdvWU7ZmB+fkeVHgMpzz29h7x9GdURF/iloddSUsS/h1CLzFet8
PjvAXxHA86CFx8us+0LNJcZYg9xr+17SQMy8XIptTDatIaMz1JZfBO0hXzllbXMo0p9/jz3WPOSJ
CBg9UAyBlJ8uCbLDBAUTR1nxpJ13XYxdwL4vuNK0oRdFdAzqoCVqqaDkvEWxBGGpvmox+Pp0nzue
EDJGYobmkSStqBbLBZmFmD3hlpx458cYCsnXs0anQpis/F230Y0O/cNf1LkL8Jcj8tM5mm9hZF31
eugWua6D2tMOeX0cITBkzSMAsPAHlSeKsIC1AjURUJK+f5TTJdoRaeZFDsVwFvQ6BKUATCkFKlWR
J20N/ZQ9eKR/fG/tZj2spZ0XwoV2nPvUp6cVRtRZcxLmaRPTftXNa/xZ2gok9KBZTzzYjOlExogO
Y1PkoffEdMABS8QFpP0+brF8Z+2cfF4ydjpBM6LE2BVfrPQ2kKls7mh7IJDkQ+jCGnU1h4f7Mt2x
NaLFmBU5lmJFuMIHKMxLbaHMhYe5IlhFgTE5lIA4d8XRuj+899TDAlhq+k20Pr55cNxWRxRC0DqA
jfNc+8x5qVlPXlko7qzqQa02djnxrPkSC244ejddyhodIGNIVDBU5zRzXq+jLdYefEkbJSYeFvbt
sUPni+tD8ZhirEpXu4Lgq6B3m56OTP119nj/lnh+IevFD6FEmQIJ+yG2kORqyDtafDWyR6r34Ejn
++Q4MsH688CRTTTJpQztInO+T8jiyM2gcFxCdiil9tterOihocuOHD/pKIKFbmXrUHAeTR4hxkik
C71U1QyEdthgu/I5aDq8rzOGIQskUdJownqzAJ5pubp/ETxLetuEMXKcI1HPklLE52ujXZsdXXj+
PqzzlbHhuehUKf50LRaIpGSdLrhmbLavoEMqDxDDaZ+1aaQmdjnwNi5OZuikbxLMTbizhZhqCUjY
8434GBGRa154TDC3UQ6Y941deC1oed7t6tfAlADY8NyTZIlNbOiGQr6Ic0PTjtI3U4y11rSwLaQe
JMXXCGuEt4/Wy9rgPKjTsYeMpVBAkwVwLjtnMh+067zJaur3xaQ3dvDH0C9TEcw/YQ4QzxDHf5g0
ACN6jPswb6W4oqOO5+E9wuCOtIbd5JwbjwQjb1LR+HmjN/SqgCeANrIHzEqskG1Evg0Pa8irRkx7
Y9jvI+mSDrBlFotMKXs5HSg8aG3ExC/J4FA4EeqVvV5Nzd+47+sTZjR8O9lJwebAa2CbFM0ReUb4
+4WbNPUV5B+8A1yUL4/zkE8nYUYEGNmfXRdaM3cpMim5bndX48EOzPrXihyFD3QCdssThq+iX7wU
zHQWc0SWkX8ctur1w6I7d+ZA4l/+En22ZQWvlsPfpLyM6Cx+RnaJ3s2EWMPuvKcnFbemmf1D/syR
ycmHfESDCXpoi2Gl5uBlY7pALEL7C8reyssHhwy9iT9M7YgMFZWRUcd+1uIq072D+dHHspbjrYcR
JatTz2OIKtE9SvRQR5RQrmojNQZDQQNMsqo0iB1+ektPWfFCq1up6O+kRLY3S1S0a74YIH4bNIUu
PkMReNeyvyw8ZM/TK8HmForyfbWF/Yd5UAPMZm8UjohMO37/HqzINm0lflWW/RwHa5pRRgga/BKS
HE8n7rodjtSLbM9WBiyWUHexbnCTNRtUzmLYDkddHTiSMuldjBhijEYbRO0sBCrYOYhsL/FI2UQk
AIxvs5IFMp+vfVNabNzq8ms2PFaS3Worzg+4L6p/4lpI1XVIAnqrO8HIXkp/HwF/pFeRI3QtNePF
rdPVzxHDjDUZUDAs5jrOVfZXmpCQeWjUS/G9eKolQ5CJn5NuuRY/us1gKdfLghfnTXooI/KMkdFb
1V20MgCV4y8/JP7j2uM95dOR5IgEY2M87IlWywAyirliwDyFGzzlBEts1PVvyTqZ3KEsHkuMsQmV
xBPUiN6g2f7GjmGaHm/NziqIY3AMm8ijxZibxsPSHM0HrSeT7nlILex+MdP97rUeDO1E0tV2m1m1
vXhQCoAXhCYv8cChz3Zm+cUCINslpCcxq7e9hWfovjrwGGR7suo4z1o9pI/Q5eKuV74F+22LKxTu
aIrDTJ2Ns17YjmFyUx1U8u6YV7Y5qwPYtZ9SxTB32ceqI+f60yN25riyAWhtRznf53Q68PgWU7Y1
SwsDdBh1N3opaa0r9mKE24WdIE3GoXT/YRfZGk7mK9jbSm0c9ct6Aytot5nzHhHacbv/nWIBtsnx
bqfzRiPmGCuTpos0k32oeWo9yV/VOovImjvLdd/hE2/Z49HbG+l+WcsDHD5MwM/eZaNbxw32Qt8/
Pc4DcbOnIyJdow1ZQLXbPn7d//J0i8PokBjDkdVtlGd0nUFh1qrZ+0Z4VOVl4VpNTrInfYemqNpJ
eTh4XMFjbIiWz9KkqXBs1yucPLKEuULvFxJ7vKEZjkax9ZxaKroupPcT/g5Ow2/n/vFxTBFbvpGS
hS8JPS5m5y5t1Y45ppYjXGxvlaaGuS/TU0LfX4jC/gtA2e4zwJGsW7gxkiyln829LAUD7grTH+X6
/tc50RgAUH96pvOmbnq1pdpx2bVr2o1dbRPfLiMDgJJoNT2cDMN62R+XmcIzOJMR+7dgsx1WWEMk
6kpFDc76oh0QKWWt+cGbhZ0O2UdUqPiNzk/OGox/xWAQKMtz+5UCHCwBqozyCfbdGNwOQnped96H
28s1IgfoEL/1Q3qekVlUxBAJzhHZYhQmuW427wAZyzCfeZjDmsEy1AW5XNL4lDnB0+CerryYj2eo
2TarcLaoipqat8Iudy6SHcWSD0RxP+rDdu+fNyXOU9eT6LaUHouWnvNd3hDjwCfDUVl22DHpSlGr
RcRi7Xq3MLTH0GhQv8M8V2/i5DbSI7e/lRcPsdi1QigJUSyDpOogY2wRTDM4hmd/8Nq2eG8F2zOl
K0IwL6lKtYqZYo3u/vShfKCgRuuE/2NMxLZNKa0kDHkF6QtR0PKfGmzla8wGq8R6YLwVRKvWlmDf
t1Y3H+SOdt0AVEfaFfph6rkRaEo1wEOOEXmvANUE6CHOq8ExumwxJq0lUZ4FWKqkV8R3Sckz6n+J
r9BFgk0tmi6zUz653zSJqGNpCtBCzMSeHcPdi4G9b+uTb5tc/MXpsgVAPf9DjrHytZpqNTa800IC
nSg8hJuztpLffawq1E1nHRDn5Bw4T+NfLuubKOPd1Zkw12O6lGR42Ngre2YMRyyz/+JaeBp8/ykU
33QYC1/2cSM1M3qWG4BzPqxcEy3jFJGqwLY24OhxCU5nc74JUp9jJIUVoCyzqwuCBdoh6fwbBjQp
gCb1lPGu4FnBOL3JEf1pR+abKGPsBcwk1ZIGkXzagKS9a1vs2nx0T6IpAE7fOOQb3ubQv1j9b5KM
C5gLeXVtBVwgAGZKoj1uKdQdQL44nE0/mf+SYaPFKxD1hoIGHk/Rdtcbg418UbrrfbpmmDsOyhGW
G8+ju9PLmaSIwYwuB7Pt1+Qs/w5D4tq/09ri8MVTOjZU9EKhSmS6ogpzQ95GsW2MnjsrskavwenX
vl5J8Ax47T3TzvT3WVL2R+zNsrkraymkJFZNF+unrz6HK57lYsNE1cXqabWhpgS7VkVykZeo7D61
2nJhI51ucl4ZnmwwNiTVQ69F8Q2GeINRP//5vujd3vo7poONDRtX8pJQuZko8yKusUUbS0bfKORW
h4kT36gwXr6NV+jtiQC/ZUZLzH3e/wnc82SMSVbJmR924DDbxvu3xIQNKbfb5y2eA4fXVjsZ4quq
hi2XGhadss5+jjWrYpYF6A8tgV+GTQo2IE2QAb7P0qSDNaLC3FnUtXLcisDInFVGpFh5ailYAhas
gmwTVxxxnGxUVxaSSrcdYcsai9IPJIL8uujptLwJG9W8pQbgy2D/9f3nwnxEe7Jn1xvPXuw/PACe
ahbn+qb0bUyeeXsSJddQ5wJ57FBN0Zl1/bx/lpPVpDEBRjzmrt8DbBwVwM3OfrM/F6vKoQ29KG0m
EMaPp5l9n+BkRn1MkHln5mqcLNoY9UDgFG1kK3P8R2fzdJ/IlISMaTAPS9dVsi74oHG52GYHfKog
50TNk+mLEQkWSj+sijaQ6MVsdtkpeM7f0Z/hlcYHdyny1Ls8JkSDtJHFbep5o/kUrgFjCu7aNR/R
IBSRLfVJnYXFOTgqTqy9GhOjnsmImNbVneR3IFZaGNe2eK/HZKCiSooC4P856ttstmTu1XPATgu0
zUHFRPa8IhqA1wrwcphlBKMXHH6mBGFMj+GnEdHG3fqgJ/kkeI7I9ZAAF/W+sE2q0JgI8yZ686Lt
GhFECvuygbdWW6/Ji2+JL6VO/FWlIOnfgrcvxxWMYJlzgSFurwh7a+MfQB+50a21XuUvlNkAIxEi
v7J7y5cEYeB8SQbLceacFiXuHTLmt2xnCgobYBfErJ0JbPfFmSbvenDJsX6TLr4qi6gtzxeqJGpM
yC6J89mQt/T+wNhl/o8RDPakf+bZjFv4/8cpjmgxitZjwCB2S9B62qjEfs0eVSd46FCLMwvAtZkn
10IT4MlY2MAJxKPGzSNPH+zoBzDCGoaYoGvn+AHm5dUFDiIiDAfesMrzeaaUfHyojLwuvDiV4gx0
NsB+yZ690319mNS5ERuMNKbhrHO7Ap+PECcJq9q0nIKL8TyVyxnzwAhhfU1TgGnMcVbo9npdEX/Z
GLK5fU4wTWvUZL5qOY7iZOpjTJGe6kjJBi9NczcFRZqOuNj2zCptcjpxZ6B4nDEPcufLrYgNMRTi
CfPeOqgYa/l4/4omX68xM8wjLKt9N4+Qt6ZeDUY2sZBeJuIzxzBOup5jKswz3GbzwUMDAahk6E4e
IA6xkWyW1q+149k8U0G14w/1hY+GpilNw5gQQ2yRJpizUiQQq+gSDWuOwqcDg8g5OSpYd8iwSUTd
1QNZmMsgQ/uZLp2p7mWC7nLU5v6r4/vmiE0kll2kuNqgUo7sXWKiFl4Yjwa5wqX+6P4/+vKnre2I
IGOAvKsYioon0vEujJBd3iRTNiN0nn7xWJtsW1dHlBgTFEdCoIchThGqhGzD9bEEqsGAFpLNo4DK
NeyrfxI2oPuxsHiKzBEUNq+YalmpufkCEPum+zgst6e186WsNIN3ffS9uCcpjIkCAr0eDg3obNq1
bmMk4Hk4zI2DgpbF+zI57YCMTpMxTb4vhmWu4zSfQuTp0WBnd5hn1I3lcrmHrn0dHM24T5IrKoyV
yhZV2uUhRMUsTOXW2NfZkimukifRXPNOctIkjvhjrJV0FT3tWkERzIbiGEj79DJTYOW5Dd485WZs
iDws8iTQYOMFJB2a1Wwfbcr3/VeL3GXO3ZLDuzaZcW6a2TwL4g5nmL9Kz5j7kiVSWeSXtczg4FeA
wnA0eXlAoh2mJudmiCef6e9DZXu/sy6Q/XkB6k+lhZXi3t7e1UspJtg5NRxehOfDE6/zePrVGZFk
7IsLSNBEwPpg2joGo3l8gdX8whqIJ+5FcnRcZuxLFGNWNC8VHK1F4V2zisws+dn5uK8FU6HZyIrJ
8k+XAC2Rs/T/sfYly40jybZfBDPMwzYwcZREipIobWCpVArzSAAE8PX3BPt2JTIKzXi3+tWmFmkm
pwc8jnv4cDy44t7Vih+3voB5yrX4ZrX7+2IW4zX0a2PhGDY5aiJzvREYm+Ykm+g89qeHFX80dPmw
fv995i6nrSjrvY6/X7sO+KPpsozOGx3Mod7XYznAnSnC3OMYJBR9YEEQmtxtJz2Gm3A/ibbekWZ/
QOX/QTsNnLb9/wBUv5VjrrTRN1kiKZCpgXybiC4WOaMI/dMkm6gmX19cVoFFm9AVmLEo4dxM5jBV
LHLuA2p5DSLTz+Ixf9EwV9EiFdu+VHYIGmv+yCXV4W+eRrdMEx39yL3dCNJmoamMsYTWCrBfFGQK
4P8WiLaKJFteDw0W5Iwk9VaHzJbFf+QDZmKZ6xw1U2/FcjIhUsUdkxL77cVedduVwgVmjd7Xexoy
91lpsYtHTiDK0T9KoniFg+Uj3hFDEm+/UGB9ct/eR0+yA/Ky2WzQcXqmTxuEMKh+fX2By81+eMdb
6gCg4fjeZfuaHQKDASES/qlZ4pftlZUGRHvAAkXQZUhrzt2hf+feCTDRRCeCZk2k3xiq7cu9rJBw
bVf2t/JUbnWXI2zRD86UYhDnqvZ6LWdQCpHnGVuPkEx4kHCAmc1LTy+SImJl21+2y9yXYIp6Ux+p
KLDgmP5ZwU6KMHWD3Yoy+6xWNshtW6JfMeiPUX8aF2KxFMY7ui3e49z81CLUzn4Ni1BGFGqZiKW5
Z+dj2iqdZ9k39x+9qCHhTizdQs17H5UBp1YwWklWII5WaScn8tbHdfRoFjayYnHirACKgW3Kqwqs
FDDj5w3dOHV45UXEi6HAb63ZXKZ4VSIpjWFb+ARX9+OCDWHBTvExXY/6Jt3j9fXPnlEzkTR4nkHW
dEnMMRuheZASr96ICREQg/hujG0dK+2943YTcL6swYBVGEQYtxEgcKv6CD6kHDWXjbiNsYEKfBVf
vGzScrpgpiCDWGqCTaFTT+WhTT55Hh9XK5B5ctCHA/wGAz5pFQ+lZkAICqg5KERRpuXmnznQazDA
g1S9nHRtSNcUbz3L00TbhSMD7yuPE4MHpQaDOp0A3ylcoM0r4lHsVBlICB5+OvTOObZbmvnOvWN3
Y+dXo0d3b0A7B652sjMwlwTUQcZWehBB3X1Zfx9Qygls3eVGphwcNxiE0YLuIgoNjjPFsg4nPihH
OneJ8RO7EMh/B+MGAy+Jqoe42FRWQ7bnvVzY4leFEjtWmBLN+Wdvwt8mzyZrq6JojSKlTvrj4qcv
4R4EjM+gb7oSYcfL9iyHWX+5DZPBj7iI8upaArL2wCzvs8CLt9iC4zR+Xm3/YYQ804wBD8zkjqkA
dh3axBg9TnhS4wR5g2M8+zcZyBgGSzbLkMKwkx4GA3URNEg6yBfwtk9wJTG40V1lU+4a2D9GrG5p
RvAf7VAs2HJxnp7MnZtmMuhhpGGqJGo0oaCE3hlQU1ESbsQtvJ4ZHt6aDHjIRZUJiQJb354v+54U
q4qAj0jmzjMvdl3MAhY2wA/UsijyHmc3+lFJEIzFruAalh3sipZUo1M1RCeXHaKlr20UP1i9ff9W
35r57h0pgyCCYZVBMsJMkOzBiKhuK1tsUs6c2AWN2jqo7QBkx94VjaFy7Ia2uYJHDRFL0PcOnymJ
a0sMyHSSnKd6jVs/bjyvtq0Rq+LBrSysUSHBVsX7yi+nlH/fRHaDcTpJU6mIsCckKPdYGLUGw/P+
+GYS7C6z1l8cadRo2KM2VazB0BUTe7hvD9pZlFJ3stZPRoZwUHHKvYJBQX8VPxb2V7L/wjOHI23p
rsylMSY8IYlX9hakYaqGFE5sv42ITrgv1KW85FwME3FPWdmjKyW/BQ0CScEHuRo/eTWmRbOYS2Gs
tIiKuLhqt/gHDf4xONxATo9qFrdAvtiAPZfEGOBYJ1LaB9CnQXmwnbDyDXPtNm10xPvhG28WC+tG
ed9q6YU0E3r7UTPLyLQiGCONfquz04vQbxdRnkQ8kL54RsgTxbg6zZwKUKxAFE3unh0L6YsruZzV
HNJev7Lzf2eF7MSBISF70dAPF/jRszIRPUddl1YbEh5/x2J31PwQGYfXgAU9NC/QbPRrjJBtPUwW
m9h8gV7HkGiWU6OL3ha3VLyxNtBiHNySvlx+mcV4cP5DGH+YRnIftfTmOXunbQmkY005/vtGzgAJ
2K9XTgC62ARjqqaF152mo5uOuR1RLmixUF0QVGOCGtb6b6Ylzrekv/vv+PVbDHM1QqvtBLMvgF+Y
7cLAPejyXmg5hxeNceSwt0GVJqk16RXEOyQ8hFhXFIPskODg7iu06Hxn53b7kLNrZ0RoCAgVKAS/
61GmpWE1gAce2Tzqc5AW2PJyvItznHORFLVnIisNe6zMDCLR2Awqm4+94uUbbd+tRVTiYvhV576O
i12xc4HMrVD6XjCvV6pj9liDRnl1GH2OCN73ov8+0+k6qlPWdRV0Ok+7tCbWIUG0RPtGnS/eFiFp
2Yn+ZYTsGE6m6qko9rD11zMgy9HREQB6oxWYFzhaUWu+Y+23yfWZVpophroc1/T96Ij2Y2SXNWlW
6snYfD8b73Qv7P/DZliedow3FTRZB48ThE6Pr9jnQFPMiVNt0116Aq8Kr/VxkTNqbhwMcIRtGReZ
RK3x7PXPSeAgzMPKLtSE376+v7nE/cshye9vxwCIeAlRgVYhjvKRnB3EmivDvp64ALIYk5iKDEZ0
C/GWyBjkeMkHvVFNpJLBXnY9aK62sRPZy3zu+3tRo5kk5kHSyakamlAKB6i9JRigwvCUsAZPAQeq
lopdGjpgJRWLXiQTqyr/vGNylBdt0Kq4xqp/qj6t4/W9qdE2tA0/79v9Uh3xD0lMgDA0uiAUpgZJ
2/Oj93lq346W++snwUsfJPaZfSUaNzJeuGuYeZNEybR0WlxhPlggRmVdhtZ00pGreRVIaddX2wSZ
rls7L8/VvvL/d5bziwdeS/EeamAgB5ANRRXRSPjnwcbjmEupWooAZC/YnOh6a/I+Og8/sAWEy+13
m2hiQOUPaQz8h1XRZOPQibcUbYmVZLjhPyzvQj5DknhH8Nhkt52D7z+aB9PDyF9lg39ltcVT6/5n
Xnr66DIUl8FCIRn6zQxm8Bb3WtUV10hE9Wy7l91aRSEcUbUIiatva00XMXEkUjBhdP9DIvORW3GM
hwGrO07ZEwrDhgG+VaSD0fM0vh0QV7/yEy0Lse4fEpnbOfZCEk5BItJS5F5xghNlPkO6hbvceCmS
+EMSxfXZaRZZPoHkN4UV9cjPPk6TI3+9rexuZZ2+4AdlSjBoo1uU56XUBYehy5JsoToMiieY8J+C
m1JW8MzLYFAaGbweRjztQKfjYtW9QeAhE5tWR5GVwaRA7ZvvJroCPrM3y7eTwb5uV1h2A0psO3qt
jnb++Oz0vLThUsv7H7+Q+Qh9lF8brMTCL+w2KExgVcUe9jY1fuuCKxBHYxPb3OUq0eiuTfMTjIw9
r+99CT7/+BHM96lTNc0jEccEOmuNYHgXNQnPJAk33KLn/Tcjn30PxoEnSWiVjVVAW7y6+2f5PT+5
L9/1J+95v1Tp+kMjxnVfpwmhXQSNuo3jrKwWxOOo1gaH/VYjCokw2Fh56d7CVAEiWh8rnPfYUwKD
EF6NdGVzq8ZLj54/fg/j2+UUnljv6Wd2nE/1ffrUHfCwgO2yJT1GHmnOaBtYnATO0ptvLpVtehEu
gXzJJCp1ux8f4oNcgxYwcp7UtR/uBqQJsJkrckeCxRFo37tsv0Jn3HafPGhbBJrfX53tfkmMMBos
Ez9jRBERWRC/WQXegC2rFlavcWCUBux3LIxl3LuGZWbpWS3CP+O6B4nTH1dITHAH3ZYxbaYU83KQ
u0hthO4myENaPFOIFCItPtgCxjkw0GFDubDg7hq7HdY9BRlIS0HGJJZ9BQVLMrrpprSnVUg+H72o
Ihpabx6yjJQOgtTKf94Mvv0Azia7i0GHRRGWPupRsjft9O2fFK/+sDYGyqpLOVmRjjsHPD2jeoUZ
L+zW4/stDojcQH/mTYwkDcEygZMPDqNUkTwIiRl8506YeFH54xqQcHKEhGCdhrUZ1Q+OgS3EtH9o
yUBYWVlqLwY4fySjRFuIPfVLjdElOpUe795wvJfKgBgGDrNCMuindujiUDfEtP6OPue6VeTzIJP+
7r/ZlaLoomVKsmawjU9CJ3SXq4FTzUbPItn1QQ9+iFvDcP/J+c3kMOdnDFKA04OcV88JEoIsiYje
YWqXHEGLSDATxJzeVRmuVnRp6OlRB59uOu89gje4L2apuxbh4e9zY5AdGcNWCwKI6ezW8cYHZRuA
3HFHfq7hWQqyave3zEW25yZLFi3xt2R21DZRzbDvO0gesBbt7VfghV8JmQY7AwBx17AtXrqZMOYh
0OngwpAsCneye7Fj+K0AMIPlSc/cav7C+3R+ordoZXa/s6qPsF4Feilkv5XQyK65743PS2DwTo/B
b80INE2tIEV4RHT1jmlo9Lug/cK+bx9LKa0/tGHx2mrAAEvtXTdsR/4VOODTVitMKXdrwVl90VaX
+PFw4EhddLmzz8VgsSkXdXaN6Rn2dvZo7jpPPrcPTvXyLThfkc9dX71UgvhDTSaEzM1caioDAkFK
IDmXfdeR5+/uE1jFXTsuLeLiTDkGQi6XQjRzjcrCUqqPmnjrkGTgenvm5geXCBj/UIsBEXFKMISQ
Q1TltB7dchrXNgaLLaLbqSsc83g72c3he3pZPRf+t0FbhzhegEq4g8s3+5rdBmwZiiyL2g99h5a2
/vOV14G29MifK3n795kIEywced1CRGffNgDjtS1MGG3/XoE/0/7iUd0sh07IO5l4WYuSZDJXIk81
4XLFrMpJ3zQVue7LX+k+f/kZrTZt6jx3j3jzbmlBk3OSSy2xujyTy1yKwegSqWohN9ptz80JCSll
g0SG/YwmQs4FXEjZ/CGKuQ5iODTxRYColGQn6QHl/ucvzhVfROSZNswtSIOwqUwTIipn/9i/GS5G
5Z5Xmc/LFy4/UWeCmDtg1mKmdeqIyKBZITGZk/QbVSHM7dEeQtltTCIdG7dz0pPrVphB94TDFc98
8sLraV66Coqki1ifhgISUjO4KjM7jY1IDDR9osmoKrWVmji8IGgx76PIMl5jEv6nslT6lzQNL2Jr
0tvmHYPeDdDU2/j29+GKJhSMAHO+4VLQNRfHHK2ilck4lhCXEufjYyKPPtinM/LwsuJ2DC0+Qeey
mEBFGAU48QtVDW/g/fnx5IHu2g9WKhhOkDznxl+LX+v3UbKPzwyJX1PL/nWUuj3kCIbw0j6F/uCC
YvXrEPFyKbe3HQuVMw3Zd2amBBPeBgbud0yUz3TaCJIbY1f7xtxuXB/jfb/ILiAPG0JZhnR9c3CQ
yvvSj6BF+xGCncThfN0lEJj/HhqCzOxVNhuhluiJi7nbXLa+f4zA3/vz3R7RCvltt7L3j4Z49blM
JqwRRiXRsgvOYHs+R0gSk7eHjbwKHjjhE081BsJNRcibOoMY3P5OwmqreDi08o9QsMXGt4zd/ZPk
2S7L2G8oehiiww43/xQSugjNtRJ77fsELeB46hV28gsYXnN5epYiDUVGQ4ok0WSwzpxmj1ok9oYE
eKwIYFYmZ5DOYdqxHMhQ2yjN8AxmKSadi2NONe/hnS4XiEMQ1e+GxE5W9iHAGNv6/nkuX83fajGO
MDDKsr9QwzSOz2hQxMTo/b+/6GnnijDuTw6yGIRbAhRxBtmOniVfP2/UT+y9X4WP3OGuxRh7Lo5x
hWEr64lJoQZLcTPHqdTV6IW2O3rv9XrTfqy44+NLTIu4Zr9PkAHuPLmaGJGAgihUFw7W/2AHEaWM
9J/o7gCbVsevxHQ7oru8s116Hs1FMzg+ymkom1kknV5HH+4YyxvTK9F5ps8xEbZNvSnNi1JWONL2
+eqAnAINBhwIWXw5zxQxqKIzeKwv12qcsOYFAQylqgTBuU2HKY/mDuQR2M334xmrmr+4326p5j//
dmx3utLH41CaIQ7Q6VwBXw5ZO58Xti8Vj/+QwkBHMcla0xewkFfnI0sI9jSHTyJ5EQl6J0KHbsfi
hbf0L/7d/f1lk2yZcDCHSmksnGfXEIkE6ymnvRqoIKDm+s35eIslAwV7M1BXUdFZw1L1JFOj14OW
S6dutB3xRaL1qofyyTY9Hn3fUrepPhfFgEnftnKvW5lEXZojhusYQ5Nu97gZJZfbaraIwDO1GCQx
5azF/owCtnF2UrdZKbYD3jLO42Ax6psJYcBDvw5X+dJBiGPWRPypr57zNw4AU0/xN1uYiWBAoler
KUsbfJ4rbGEVuqcLqW1zbXxI9qbVudQvy9b+Wx4LF3Ulys3VxDdCPU3ZSqvqqcrtqq5cwXKifDtM
bn8ljWelDoj15QqTm0rilt3TfbVv4fkdtVlIKQrszFCQND1tLy5G3aseqEInpruQvAY+ZhxI8Xk8
opjsJJ4Gein9FJ8xQ7beuPVaL0m3RpTP7clZBOzZ2TBhoJ4XVaeNiXSqTJJeV9NkI9U0km8957h1
3k0xGMyxag1XRcBXKGQnsjBWuooOq83Lpq4Il3uPWtC9o2ZiFS3rjDwecdQ0L7LfrxOQnfXE3+3e
NxsuS+NSD98cA9jBmFiYcqRyIW0/xAS7LhNbPQdvPAq5xcyEohkKchPgttDZded6F7ZKl5S4Nnb4
oDi1H6yVY7EajipdutvgUYt6GeonyldK9Jf7xrvsD2fCmTsbJ70eqEUtIYoBvfH+UbcfEe0eW+S2
GnewaXV+5ajHf+Q2fotlSTaqTKpbbMOSTlq1KlYP9hDa6hZtFXS5yD8qAM8O+FaxnPn8IZBaJZBw
wGhk2fdeSbB+y+od5P+3XPKzRQvVVSSZwI+Hph3mPDUF5BPB2FC/4cmubuPBe/xJsE5s8/wNotT7
X2/ZIf6Wxh5jLAdVl48XCcklWpQLN8MnHVFNKwd9BBxZiw5kJouJnKzcqiZNgWb7fRI6+tVVZTTR
1t5L+/GcYi2Mz/NYy3mRmUQGw5ImKLSpgXYK6b1Ctncb0Nu6gytbKN44X9PzfQ05n05hgCxpqqCc
lKt08q5+sVK9Z5GzXZv7uRj4ivN0ErIrJDSCMz614JdNsUFnveVNDS5j8uzkmLdWESWq0hU4OQdp
uthFkRhjkOiW55OjL4bsM0lMnNRewF2gXQYJyaSzQ1+qJ4mc6pfSXps7/4dtp4+r58x9RvTJ67NZ
xs2ZaDZs6rRrKl9bKLn92H94p7Em2KRI7GwVEZH26h9WPNji3QEmiJrSvArUFtriXDXJFmsSvxRb
Ov3/PLbkOdl0n+XnfatcLDyAFeLfiMJul48kI1IqCzJFHy90tKdd3XhvNbbg25dqk9n8JNpiPPpb
IptE65RrYUQazPQV5D2RjX75ya/Xl0+T96y8Xam/+fOZJAZTkubf56mVYKVAhcOj6Pzav6MraV94
1lE7/jqesFWyexlWQoQGoXKtX1G94r1vqZne+yEM1MhlqzaDRG0JrA7NY+YVoPQ73z4qpThFLwfn
q3LuDctfYoRNU2YJbmiLzn3vo11b5IK0/faKSMPb6J+o0nEkLr7UZmfNgE/WdLGlDB29qdIjFlyP
txY09TQ13Fe2wjtOBn/kS2SJ5gRZtdt4dCnEudiNtglu5pJgiE7yQeL2Prjum6+CUgizNViIi9KP
5Thb3kHzjJkBKE1WdT0KcX2KHbWxz4utPza4sNwXI9XpngkxcCShBT4PLOgMInvVB20iWNeStwo+
snDt/9ZeGSBqA0kqFAPCkszeb73PWrOryjcfHHSlJnb8Txi29RkIqUxYU1LuRl2EuW4RHeJdFxPL
hodcBcg23bfTW7h75xzZDZnVZVS1MqYe5dUpN9HjJcHU13r9WDi1LWik9W0EidvMjvZg3Mz2X9yu
2NuGjXu/gEGlMA8SXe9GuGlvv8XWl/3jxf6MSbpZU1J4N1ttKiJ77y/P3KkzTgiiMTAU5oNZ9CFg
aO+gH/fyxnNgSzQr8+94+/dZKBz0Ela3Sj2+Y+/t0aumeJVXvlwt13LROYVX2/P1s7Dt3t+gBdT/
2dtPx6fc79CR+hKBwwcMHf7ki48PvYuN55m9eh2u/sB5UC9mVrGGVaevITTys11B8aU1hHoUKVIJ
KwwwZ+vBuaSOFntCRq5r63XTYN369sDLLy3WpOeCmSs89JHVSuFNsHjQSBETDHyc9+II8oVN9y7W
e4zW81KSi1HhXCpzl+sws6QaZEMnZAbPj/v8mIa2lKObTuVcrcWwcC6JucV53OpgSqKSLPS5q3bR
2j3OcqO40t54v3+PF/tAZ8LYTiHwandqmULYFiNIYe2lH9Gjfsojp1vbpQGfU7srrATLnQf3QbE3
hbvCxdYNwvN7tEDL3ub572Busxjh4V02VOkmcoRjNhK72lAWo/v6Lr6k53KYuyuFRT3k1gR9MUb2
+FjbR2y98g3bJRv4Njqfndi80vESXsxlMk+Wri37qJ6g29DZn16CYgAatjdcjnSeid4acWawUavp
/5rotn1W/HdQDh5Mm+epaQBy70MxQUOeTKGOj4UDtB73+xSz2OjYjSza1vrFr1nSz3FPGhMXJH1Z
61EAaUFDMF2/2fT+j2pz4FjfUpg3/0AMolhx3xZtKEknOV0LR9Sjp8gOBN7E99KAkD4Xw0CI1lly
X5jU9l7RmvSI1qT1kTy9uaBWAqPQlk9IzftWDJJMg5Rckox+q23rOBqIH17QX/1Ye5GG/ltuVmUp
dp3pxzZhDNcswwQ4xIFFyfKKLUYksG8GzRH37/BiCVHXMfWka6osaWzsIU1aJClgMDyV08qgadzE
nj6vkfOyQQk/QezBzeAsRcpziQw6tVIpRKWkIGrcNmgiFtCwgMckMmGHg8ApaC/a4kw5FqCqaOq6
KzUSnKJa2BoO8fX+AS7i0UwEg0eN3gvYNiBLJ6Ej9V57A+NOZ8dYePuPPNlMELXPGSAVk5glcQ9d
rraTPZV20xA6R7vlsrItRfXz78OAUhtGRh/E+D7bPiCIsjcP2O6cPh6eKXsQtxK0aOcztRhQEhSh
TQZBha8yflbvEhZC5JKTig6SJ1zeRJ7lMdAURX2rGjdz2HofjxOpYQ6oIIPegPt64KnFwFMtlhYI
DnCIlQOWoskpfeNF2AAmeAVCelv+Buqz82NgSQRBdGm2Gs0Y7vuTdNzIzgv1vPetfDHzNDMKnekJ
K6u4MeMCYpBQVv3z/uPjcY0xDKw63bmoSL7Y28i/L5KHTCwDZJ8KRS+msAwwQO4bPGVlN2q85GFb
JQSPof/yIHUGK65m0ymWCHGvZ4Goa3QXoGPjvkocOGLbXCKjHlopgYgoIddfIrom7F7mWcSyZ0TF
2KAz1YZmMYgUjlgkk4LxFy+qwIdvXHvrX0+x7cMxgnzJxkJSfv5sMeKcyWTACRsc1TYKddxijH99
9LvxQQDFPy/2uwVdfzf236ox0DS0gxzVFyoGo5ug9ZtI5WG5NnJVgc1rrqFgcE8WA0x5c+3NHK+H
E8j4pWNANtxH37I5/NaGgaNYbjQpqg0KfXibnPe1ux8ikPoqe/WcP1b+94ofxSyD+2+ZDC5hx1ED
/npohXTjuZFJGxHDzX6EFXlGvprjG5fx9rcwBpsmudWjNoOCVNg+Xt+/TYtpYv0vo9NFBpOG7pok
qQJdDO8TrdTH47pY0Ww4+v5K7HezOeIWw+eZOCZuqUz1GkwaxAmIJs5Xt3rOts0ruFwcjqAlSDdQ
HKXkyCqaNxm7EK9RkY3oxsAYrxO8P+UOEvuYW+RIWfJQcymMJQyYIkjzDlJQSrCQ1FeJq7jYh8fR
ZrGncC6HMYIkq6/KWEPObY8MyEZOa/TDYt73xw8sUuc1gy42p87EsY4qlSfQ8OcQB+4dxwsRT5y8
R4N06GHZjwc0KxjkkY4ykOPlfXyqNPLkjrsGS1MxErwq9of6DXxH9496Mcky/02M5eRYCV1HF/pB
B2d/woQ9wTpYNA0BkUFG+mXtOPdOXcKuuUDGl2mDkSqoscuIPmQ/HYn6gegg/0aF4eruH0m8P5Z2
5p3WxyPo9Ac7eUWOT7PB0J5baGR1JdctyION2hmPpW8JEeY/jPFNlTYIclPih702aAOx+HyDS/g2
F8A4orHoym6o6FF7+4udiUTx/8VsKL3zvNFi+mMui/FGvTUUF5HeUzStYnAQGZDCWZ9AeCu+/0ze
dFKuK4zbv9YBrwWNd4r032dPAbW9DlpPbVzBznnrIXPv2+tiNnKuGANAcp5Fl/H2lbbnjwjLn4+G
u4O1Jtg0z01LLHlBw7As2cI2OrAHMKdotJI4DghZTk23AZ+T7LX0o5npzjQ4QexiRDkXxZxbL3bt
WGAk5rQFx+DHR+GA1ca1/NzB5DIHXnlaMUcI6uFo0AqIEv3X/ad6Sj0Ori626syVYfB70lqMnWeQ
UD33LiYLKKEExw6WXcTvT8NAt0UJ+o0QIhyKG1jYukaDDr8HdvFxMVOF7WobpkpVEqun9ux54/4U
Pf4iP2mHE2ZWv8fVKvF5n+c/QPJfqrEdbBM4gAZx6uCVznsPnIvAQv8JITId3ONlPBbrO3P9GDgO
ZLPXBwn6gRjjVB5CEm6yCM31BLVAH+sW7eeqJt8gPheeaDfzF8cWF3OZc/kM6tIpn2SSIX/00bEA
UESzKl4BPN9LzYGNmOdiGOw1tNYIphbmgrmXCwn3La2XcGzyP4Du7w/HwEVmgm0iqaEL0iDYmk3S
DqSSCck9p/Jbe/ONMbrDd4ztAJy7sBT9zZVjsKNCrN50JeTCXIDx5nu/Ej8vnzwxvDNkcGMc/g29
W8c8nC2y7360K7VFV1qCrwbmYZ92z3B0W3q9zXVjoCSXhiiTY+iGpQd7LPsrSfSDpxjv/Bgs0fUg
rSrqLEuSPamogNwG13jWsRz4/GUdLF2z1jRpZyowQdi55q0/0w2mBqYdwj3LxvWOjg8bu9uqW3mL
GQnOKXI0ZOmb9UITgPiAlK0nbcONZdde7G1BtciRs+z9f+vIoAlKxXInTTjJLSqZQ0uuAm2icJDL
AoXmZ96iGs7fx7g4iTGzEZbIebIGUbQ6aEdZ09B7dCMqxO4zjGP8fPJ3727k3oYxLtyHCudKsGOs
YqWNKE3Tcx0mx1ujtRCsG8/CE+3vB2M1txrP+44MwqTXaTRKBeeL1gzsj1VW2MN+sdHl/053NYQe
Oruwg/r+R+X5I5bqOZONCtkNKInZYNBAwteefvmgzNm5GMnnHemiNFMSTU1RJbxodZUJIK0kF4KU
qrifPKSI0G1AaudN8zfQEG23hKPd0pHO5f3tSFtTzegDCEx4GyQPL+SE1nBnVIhmP4jexsagooVG
GF4OZykKw/SzIWsKDS416U895ayK+hE7nWG0XvdhoEG94l37Jeuci2Buo5bUsaRcJFin4zx+Xr1n
DjgvBkdzAazznqxQ1jIIQM6LPjLQloH3M+afXMycYJ8RR94Sgs7FMaYhlH3dCjGOzGxIH6LX/BdH
wGKP61wCYwydFg0Y/4AEVI1RufskOY2AQCJ43+i4chiPDTqyPuh6yMHL/gzmzMg++cYBoQ/4Czii
6E9mI5+5SozXjuIxQ5rrppIDYMw8yQdrHq4SL6O2+DSbS2JcddfUEfbKThSc0C0oXUDRrrYU+SOy
AbOvw2e7XwoO5hIZx20afdkgqYLPVRP1hICO79E415TN2ZRtFaXaFSI62qCH2BHRODLWb+iROHy/
3v9WHPtmqwpFVSuJEQ84wNGNYs+U+Auhl9HuL9RhKwmlkF/KPMA30lpXbF7TxDcGEgl2E9u1BDZJ
I3NkpxpO9xXjABFbXCib0Squ9BDB1pGAlmqzsnnbHBZzeTNbYP1GVmAaGfeKZjzOZ91WQVMJKNq5
8ekBW5m51r5YypjLY6BC7dLU7CkYOWfpLH6XpFk/olM199WrPWG8aLUpJfJSR+Tw/MW9arzPyOCH
dpnU6TpS4c4Vu5soYyMPN5ZCubl+LG4M9ZjJIiwFoxOX48Wma9Xyp4cVVsmiy5lj+TxA1Bns6Mdg
lLOIWsh5P4Ca0TuZztEng//yxQlnFpMTc8UY0LhUBbbWKrhlYHdXVpef2vvXfWtfjEdnEticwdRj
ZQJ2S0OZPfyusooJhoOfj3TyBG0L6Nzzn69YtrrlVXY5UM8mDgptmCYpwSHG/oHbDMmDd3ZmVlL6
tBY7/PVXR/u5jdbIV6Ma2Z9Uzc4y0N0hzcOtqv2HaPAvvGLH2aIsMDUhvPkU5MWw0gREsJ+h+w7O
lh+ufVnzPDMHgtkBWgXU44OR0IimeYqfnnl80jyUYofYUsloMjTqUDsvEV+kbr66kD2JQ6KERO3B
F9+lCAJ4t5l7jgxgVGk6KKCEoCaJLdfTKnLo4u4fWDa8OqBz57+8zuzCJ7Efcn2qcAMQ3+w9yTnV
2DesYVP4GlD1xYMqjo9mdzwF2lWrE/l23zRv/xF9hYf0KT2Va2DV/4eLwABIpcthXg9UnIMg8bx/
Ff2z5SWSHZYkOKIgFmPr5H1I4V0+NnlgNMEEitgbGiPz4j0effXku5vNbUCPy/TGcS9suqA2Y2Us
DGh4RVPNeb8PUGYu3ZWVuAfe/gtOaGAyb5Q6b9tJVW7fLngqd0gP8Oo6i5X5GRyz6YHeLNFyQJ9B
YIvHYxmM6u+obT2jXMDzLYvZ1Lko5oWS5nU1qgWuGXq6QEyGtznStyGWoD6ZO0J279iTgm092NVD
FwPxqIR44MIuf0I3cRTKEhQFIYSXOc3K920XHVJ4wdDOCs4j5sacfOdlweYFei3ptXSEuM5Gohqp
cWyIHghGLJ988rYrfiDueh7fnrNDRZn5uRNniyQO88NmIpQsN/TBMCA/JQU6cFQniMk3HgEcPXkB
g8nEJmCdiQVBodiJ2nruRui156WnuTbKYMqoCwa2LFEbxRNjWin+CzpHHK4T54Um7D4nCanOWKoh
p/HOaB7Bu/OUoRIdOMd1S1SHoLhqu/YqFWxeMoJnLhaT8OjBOTqlCkSfaR+O97nGEjR4hWFFN8v6
wyHwfJ0M2Jmysx8w+EAuW2H3lV0JL+PDII4hSSAys0DvJaqqjO3IzOfMg2wQkzDKdmr5IE829vsI
PxLBLXN7PKkGuQ/cTEj2N2HsdxWbqTKlMNtViXhUaouYbb2XrxdOUMvRiX2l5o1ZmmoJnQKNlBOZ
RDJie09mhwlpShsjev+VVuxDte6FIBdFaKV3Gcku+0o66AYnimbeH7eTw8S2aWJITldF1ql3mEe5
RlOe7cRkJf64fFgdGibGX/cV4QlhPk97werdTIGQXOmx9PYo5amtq6k9Wv/gA+mqIVkgrjPAKspk
ymqoU/VZme2u+YXo6Xowidb/ukraxhA0r8plO8tzjswl5XTN0LCzAd2ByDH+mWGUGt0Ypr7KdkaC
lqNgXZmhF/eJc9E5C9OXjHwuiAFiRb/KVzm/ZDssl7JTcVPGX6KucLRZFKKDjg99YFjhxAYKljaJ
hkaFyFGEw/rVyr4Vbu6bw4IMCdSCMlbXGAqanBiIuihml4gXMd8ZauIV9Wa0UFGYNM7tWfgukiyp
EiSIoBS7AeWsRaK5xtmoWWq+K67CQR9Kx7yYtqG9J4N/Xx31z9QfvUIQZGBsyzJUVWW7LYPe7Aqs
L8x3bTdQdWqj4kigX3YWAvxLgoxhStVSTexYYO6PGbRNcq2kfCddDum1ss2wsbN4X1uhd9E4tNtL
H0f+tyx6dH+a8zDqaZ+I+DhFZrnXxG1V1amu/3dTxsIPHJZoQZak0B8x+zYhSLX6oFLy3UU32l2h
lJknNL24Uy996N3/Oov6wAthIRmy/ypLaJcUYiHIfVbsYtFv29zprHWMxvn/uxANsQn1dIpmsYcW
m5qptEVS7ML40NYgAqLr1iTF/gdS/oe0L+uOE+ei/UWsJSZJvEINrjJO4jh2d/LCSroTQICYxfDr
78Z9b3eVzC1W/D30kzt1kHTmYR+HObg5ajGuYzU4cUETGDYZ7oz27oeZnd7x8xgB8RzHJEDR0V5e
eUPTV2UpwybZm+4Dk0enfIfkQy3/S0KT/I4JZ8oETjDMe2f+U+Zn3v96xymoaaJV3eWmTTQtmQEq
jlQ2SKTVHBgEmsWhAXE3GHhNubgUOIgAJDc9qjurQppwcBSotCbdDantG9aj635lIn3Pm3vYH4Vs
hUWxH+haUgAGXrE2NmU4lXvPWR5Fye+3b2xNu7j/kXhNalwII1Nt7eSZJUMv/uw6z63tHueU+gQT
oIZR7W8TW7u45dY8Dr/Q9HStnDPeIDnjyXBM5Uk4IoA8mqXcJbPaEPw1tXxJSdMxvWlUc9xTGZr+
12FD3rdOsfz94spSWsxOUjEZuliT6zy0yb4tHsZm465WHgY7tsDCWIuEQfNXwIELKsKU3EsqIw/n
/BuWNZ1MeTeT9K7IXV+YG+HXyomuaGliQybKjcQAreHsTOmuI0Eb5uYWN69RgW1xMWkG1F/P1e6t
sVqjNJQsQoIdmX5txFhtWv+F2Slrx0gRbdyfno5b7OZiyv4lpx1qnkSSMVqC3Lc2af0WCfaiOThx
5HfN0am/uOPfbuPbk1+IA49D50iNXTuEnh0HUCM7Mt0ZWzewcJ1myq8+SQ+L4lIUwsMNJOq+l+E8
fEzo3W0RW2F8kGDw4dD5jpYM65o557yxvZlXRWhNQJCOP5vN820C62f4j4DmZZe5codkIcBY6wv7
JJtPg3f432gsh7zg/Zo19tQaTRH2/EnFzwOPfIjYbRp6OuD/8sd/B1kOekHE7B2FxVxwQyyX9oFl
pt0Tbz2+oy6gucay7j7aVVweMmome6D8IfthEPOQOl126kYvR5HNcoNequzz7Q/bekFNTOIi5ixb
LpjzJzn9bagf/9vva3KRkm5yAGpehDSf957b3vdJtjF3ucojfNl8yIGT6eotO7PRZrQn8IjG7qie
DPP8+I4jcGouYAkYknC1p1NjxmIjw++bCZoZk/PYbknq6iNcUNAeQdmpZNGUAkGlb4IixdjAVuCw
ekfw5sk/YZDuBdswTzEF3l5oiO/peCbyWys3dMHykW/UzQUJ7RAowFE5NSDRY2SuqILeOpCnibcb
9nDtrmxiY1ME1tl4pg7X5JBWibpHgJL230n3rbXHDQJrV3VBQEdnmqJ+MEmKYM5zqqMx9A8FJUBk
y37d5qotMpp/2tIsFgMFGUcxv2MPJmr2bHebxsZd6XuzpsGxjXG2cJS4903+xeJ/3yaw9ua2CeAa
RAkcKQlNuqXqXaKWu0Lz+Z3pWT+p8aFi8Ywt4lvdVatnsRDBIy9BIelayGBKhyUoJyOOq15GhXkH
d2s6eLGHOgMDDeVfCtqLGJXrjSzBYaK5/iVZlmGR6qms2y/M+XPMHmaWbFHcOpN1bRSaQs09s5Yz
5ZlP8ue83zI7yze/PZPtuZbreByrRq8p9IUA9MnAilDFudo1ZvLTs5rdnLW2b2PbCXKxhO/E7P5Z
kulEIn64zR/L+78lD4g6rG+1GWLia/JyquZpdHgBt7JC+jJJzrVyzky+zINzbMgoN0KY9Qv9j56m
quO5QvxEYWWV+yyqn0ptmIJVfsfW1P93Hu06W6ufS2rg9w/WL+fPrxu/vqoScOHIVmCUlr8OWl34
CG7fOTYyVkU4GgeXY/8Yuc/LLZ5bfZIlO0GW3a9gjOsnsWMEXCWLZVhM4kedI7Ucj3va3uUot2xl
fHUE4Vevx3aBu4qZceTmdbROM+vjoUuRERlylRwjZ4p9NcXz3cwnFZiuEQUkc+kTRsrRRWGX4iDa
+rES4qviBtY7VrMTqDiOd6YnvLss6nIe1FWaBl4/bsVwq5dP4ctyCwhNGIe8vpeCVk1fdxniLOX6
7U9BetzM76c9LPSGYgQCW+thKjWPfMxLhzWFhCcRR4E5e0EJWqN4uS10q0x6QUWL47Gy3i4sB1Sq
eNdhyMn5MDfP/K/bRNav65+jYBhWT0MJ0zMnbKGUIevOnXdIh6dObJC4dY6FhKaPCRVDFi+3lcn9
WJ2l81BVwWZKYusgujwgD2rECajU/Y+pelbNh745/m93pQUxrjBshn30OIj1iFqOZ57nef8OEtwD
d6EsgPk27a4cWZaCJ40MIx59sCc39ZlBEh/5r91tQquP4iHYwxIi4sDnvhaTOLLr2ZAIJwenOZjA
bZaJ6WPeAvszNtz6hU1127GE7pxxDOohf39NiYjOImYH3cE6GRjxgQ87Hv1tTH8NXNwlxfeJRRtn
W7MelxQ18cz5NMxVW8iQEyw09V6iutzwLbfOpIkmVxUWAxugYAzjXaM+AWLd7+i55pbfNuit3Wfi
6+33WlP3r9rGZZ6JEEa7xTwWRGYe5HQkiF/8CaO4fCe/OdGX23TW+AJJdmTYAeltvmFAeyhnVtVg
wJnfVeJjft/PhyzbILL2QC6YDuCWDkY4dXMyFYUo+tmBZmM/bYGWcfEOMUICjHMLRp56OlR425tU
sArGcUxk8ZXldQPEtCIJhernDVbQmxBebSPFCniGkpFje0zjBWZjub0xQyu42LDql49YgHeIRbon
VlgR83HOO79xfxZ8K9hcU3g4HKZfkXvH5q3l7xdeRi1KVrXJALmqp30lksBLf4r597PvNgryqLxh
5RunurfOEjEAPWPMQubm9Kmp4vFgj/Z4rjoVbfm4K347HFxKnCVv7aDEc30ggMX0Q8ynLCzT6FAn
6Uc7wVpwq9vN9XFk56gc4WqQwe/sZ2ukAfPUI1W9Lx+4V/tdZha+5aFdr4z6j78tE1cftrDzxU3T
QXUk81QWmqb3NfGUn2LykqbiTrANXakjDy7MdEVKe1RMGgNRuO+zMOungyR+nZzT+bnnnm/bH037
LqpCOuY7mu7HTMD8pLv3HNVzEJp5EKBXyM+Lo5auInmETAlsdetP8S8rI4jQTtZWc9kK8+Kc/9HR
VDTqhZPXUjcLi2GKPnZDUZzcdPrSKqDe3j7RKiVqYQ0KgYQyolHi7my4QzVnoR3Lnet+S5LGL0d6
uE1FhxX55+EuyGhaQNU0yivLykI6Bzbz0gDZBn+W0WE21Y9MOdAB9T7rmgcVOx9IORyY1x0da8SK
ZDLvedwHZGCn2x+1enSILtS4B5Ohg9E2lM41GyBQQNfzrVMUZb7YKP2umCWoPGDqAYbUteG3XIvG
nBsl+sxMyCzh6V0jm13ujs+0qR8L0r9g6w3ZYNBVgtxenKOlUudpsjhGQ50gcsvC2PgjKd0dmf3y
K+Csdtn46/btraqjC0qaKNoufGNag9I0fbGA3yKAB411ZpQj2Y81isOX2+TWMss2Env4D0kRBq17
fZUi80RSCyMLB0FmQKYXYu9WwNTLbRIH3ZhH2GuWdTsziUbML+fqBATc+s6pJLqGk+xHVHXjLsHW
yffIj2fjIrjtuJ6eleWDNSqX4LNaeUad2a/nxrf6p9uHX+XUCyL6XU99n5hzBCI+vEEnHMzgNoEV
t8aBo8tQGINP8AawUPJcVcJkWSimxts502O/ZNLi6jFBzXJ/m9byUJrDC1oONDkaPOBga66axO5i
MlbQba60vzVNd5f07afbJPSpjEXdgAaDMwgvCkZTixNEqRRhEhfWzfVJ8sKPFIJu6nttFkgLvT71
S5m9zAWgvGn+1RpEEI/jjqEAMZhlICeUrbqtb1p5xKtvsq4ZuLZcFOo4MDi8zP5zTue7HE0TToH5
JdsfxqfCAlKwqXaq+9A0LZiZfBdW+c2BrsycdMOZWFETV9+i6aUuQtc5idEHh3ZC50RVznySTdWZ
9VXk57NRHMZiHo63X2X14S0H6GlICgAgWHsUmSbV0A14lNoVbVAlLaIPk8y/r9UdtI38S0W7Zmyv
rXgfe3DJkqMnPtL2JKOX2wdZ82mvaGjXN6Stl/MK11cMzyl8Kgu+F2l+8fhXRHjQTG2QMPvOAEjN
bcKrYmpx03OXnTeWPp+T9VYje3RhhQ450uKcqO/dM2k3iKxpWpzuPyraO1UlsIAxppWHRupaaMMY
u32ep9ldU3VmvkuVOd8z6jV/iEE0p6ofjQ/IbmGjtFEDcNqIRMBF2/uliKIN92+dgf77MO1p87ZM
5FCKPGz36pOxYc9WxfPi1Nqb0r6dIihBtG0S6bduvZvGn+kWWs7WA2pGbHAyu204GKeP430cA0Jr
+tUC69bjyYZd2qKkmQwiOy+RBhpr5/EQWw/znZrvGvv3w58rTlk+4sId7tps6EUMfhz7cx1XOxqd
eJ5t8OOqrkIAZ5uug9Ik11zHrK+R6156djsRBW5/gLoU7Q8vP8vy+23xWuWv/yjp7VpW0c14fNhy
kw3nuf8sUvoe5XRBQRMtGiNvP1lQTjtJPpjqU7m1iGu5jDfG9YKAJiJxoYToBC7LHFxo13OBOc6C
fRLky+KYxE7jY8HM7Vtbfx+XUOYCY9/UM+20NCORTOhvnVXRHuc2ih/bIjrGXuQXUFbw4nvxfJvk
qqxiibaDEoUHh0W7xhJqEAyBaKJ2vmbefUuF7xpbHYj6oOw/TsQFFe0uZ8qBoTVSWJIhCZ0xKMVu
kLk/OsSvrFH6s9Ni13z71MMBBdJp4g9Z62cSMYtCHtcr2r3tApvBxU6yZtzZaMnq3J3sI+Ra+idm
YvTj9q2seOQodSzlexvLGVw9OapGtXQD4XvTKvFpO+2G5C/bPufkz+6Bsq1QePUNKHxF10YuAuD3
17KfdgJH6Rd/nDcPBGbp2PVWUDuDt9FHtUVo+fuFklFsJF1Rwm9C60DgskfWIdKIp43LW5X9i+No
qiyx4JzlFMfJyB1a6fsN30ef+fmHmfAoCLQ5Sq+v8y0XpzBadJ6JBqeo5dmsZWDKUyb7oCtQgvki
U7qLu/0Tk1vx4PqxPAdtI2iiRb3t+vLKvKha+J1ZaFmPDosfmPI2jPIq1yHJ9v8oaAmEnLERswiw
Ab1X+qPNfCsl39L43qjq3OdJODpbjvQi3W903AVFzSBMMkqraRlNyRPjrqJJ4Su1Z72EZx/7WBl0
R4eTMMluTvI/2norA3z7Rt03FSHHyknGcN6GypPVFXdlvWFVV033v+dz9YJQI1q4fiPOB5BPv5/j
Tzx1PnYO9R2xNZuwdRhNxfVJP3rZcpUp6jUPW2Hr1q9rLlVvdGTOR1xVfR6Pd7eV3bpAYZwCi4pR
PEGN5JqzVWqUw5zh08u6Dxqhjqqku2SaT3I2/0xLGxOgUffUeP1T0iRh0m919a8eDhuEkVN1sGNG
z2vzwWCGuQzGtFPe+hbGVT7Luhl/3D7mWsMl8tfojrAAQYJTatrPs5LCzoXMQ2Q+gxnV8hFQ7rOL
qDG2grK6RwtdNwnfOTvDl7Sb95kihyhP7rrM9tHQdZjM+tQI8zDWaTgk9Pvtz1u7hMuv07Rm1clC
pCO+jrS5H7fcr7KX2xTWHBpE82TZ1Mzh6GkKzO6ZnVU1ZoGK/BQ37V6k9UENk0/u4B0gnld30hG7
2zTXPJpLmppKyyiXpcGWO4+/C+UEcQYMlepLhOvM2l+3aa3ysYlZFzREeBbMhCYkyskbwUy4T8x+
KdBAWNTeqYzHr5lyg1nSB0ftzSbej4n7Lc3KLedNn89+tUuX5JcXvrBLvBRJweMpDzFH5jCeHVG6
x7hafVQ1eei6z7GR7EaKxt3mvkaFSA6J8hskD3Z9skv65oAmzoMH32uO5sCRW7sm1my/uQxmcL40
HutFHDPphqRwcTnmdCjTD8WXrN3wLlZjeSzGsBhOx9EpolV6s4zaTekh2i1rLDaPkkC1n023DIqY
fG45oGWiaM8BCWSoDY9jrZiBMux/lDUNZubAGlUWgfIdZj9tJz8ZPsju51j9rMeftj37RKLDrL43
4FaakbNvt5TL/+fsmO4jDHMQqHVfPz6xYl4qADuEPakCVj+WXC4NuYGa5mC20LPuFee4u29StaG9
VyUMGSAHC9/Q56bnxbvCHZSKB1x6ZIWFi7mY1g76svEZb491ujXEuMpGF+Q0JkcDR94AOxYeQ/w5
G+qjkTx6m3MlW2fSNPWcNtQsnR5pExv7bGvvoTG/m8UZ+25PZlbsb6uNVWKYwcJIIfLOjg5MxMuh
xpQceMdqvCAd9g1WzAjyrUIib043bNAWLe32AF7GZbPkg1K5Fy3iufbHZPg9oh/q1NWGVKw5P+bF
wbRbrLIRNmUhlhTqYLAzhq8PaPcNcsjC7Stc17wXpDTjZaeKxMSwkFigP4qmvM+s+8g19rEog4n9
gOuqBHrl67Cq1IaHt8qPDhBiHXR5Wm8GXGeDNtSTULomx17U4VeT1sFQbRBZtZyIziyUpR0P9cpr
4ea5V5pdj5s0E37k8bkVxS5TUObRoVNfkEr0O5Ns5GpWX++C5sJKF9aEobuMAusxD73mVFjfpIMp
a7s4Ao7/8+3HWyWEq0NPAUMt/FWzXRDC0Bs2HHY1THQ+TsdyUgpuUDXvWhJ7fteXGzHH6oNxZAf/
KT/rSBxJFzd1N8AO5XHhm9azShufbiUHX305PbAx0bwKn9aBT/tmMo1gm1hXQSsOXr7reNufIoZy
rFuZQdFzv6X5cyNI6c9/iTY/VminUOYhKbK7Od6VE98qba3esQcDZWH0G3esPWbTkbzvPXBp03+o
22L2edn7jjPvbQEn4PZ7rl2wZWK+hpuUIDzWmDV2o7KPLAdeEDpOQUqpZ7Up8Yui0u/3koh2IMci
XZuOLqb/k2rXyHOBnq7bx1hTlZcUNM/RHMRgdQnFC5Z5YPV/m+qIXXR+hzqvheG/28TW3sdyOMFS
GtQd0Up7LWyTh0g7hvuG5pMyqKU4V+N0apMPdg9puE1q9Xlc07VtztDh/IqneSFuFVpI4ATwPMyo
CBprJ1t0V22NAG4R0TzhgnVTkVBcnus9S4XlsOk+L/L/8SSaMXMic2CpzYBroc7cMAMqH4xmS3JW
Ge3iurSXkRmGgaoG10WGgN/VxcYZFi56w8dodKd4dvhtrnaGuRfC9WZMFipaf0F6NWjm7LnvnfNo
kWNbVn/FibdBcpWx0atNXITaBB1217ymLGVkNmLRME3r0KVorbFPaYXKITqdkeS8zW2r10fRPmwy
FL1hTq6JVbYT1W2XYTifdLDFhA1HLuxqw1atshsQbBmGQTHvpPO0KmyZGGOBucHMk4GwaidwaG/C
Hg/yePtAq5JKOebTYawwra1lrEZDeG5DMKLoDc6hcl6aJD6MfeYz8eE2ofUz/UtIXzzYoWOVRSXG
3CrsAWnUuPeG56ynG++zcRwdbaLuWsRMc12ELov8oeA/Gv4pyet9QeP97fOscYJNFswb5BfdNwP0
2VTmrUPjIoy7GR1XFOCVf2EyYYvh1rjbgWmHS4ZUC9GvLVe20/cU1meY1P1kwMRWcfUz6c3PToPK
eBE93T7W2gVCY9veMuqOLmONwflQxDG22RVh3TSB5D+FheyJ0R7k8Hib0Got95KSpioKhjGEgbRF
KAC0E1hTgo5pr3UfW4fTQ0w4Vr1OTXdy4kxhDsP72dMoDnqbGMDe8UJh1DRoCzt+hzxcfpWmTYwU
SxfHEfJQ2S+M/22S7yjnJcUWgNqaNHAXzgQ8bIxmONrhrUEWCZoToUeyak+782JNhm4LU2hNGwOi
An266PNaerivtRXNOQcoJwYCrbKNfd7v4r78xrr63FrGXvTISafmhlis8Q9kAtMCLkcr1OvO5Atz
3LhxJ1FHLDBIOdt+oj5ZNg/MHksoxn5LTW7Rsq6Ph4ayjrvLuBi6bf6U6b7PxS5GQiCK5t1tZl2T
QqT5MJWPhh3L1Jt24DmVxJjcIrStMRSuGUZAtzLb7pjn9FDl2UYPzFp8hF4ybAZHEzQ6ujWl7JiN
UxUdmqCnAlBatKcf2vFPu/fuE/feRgsQ/tXZG+mGhtb3hrwm3NDHZlHMPzHAjmiy7yQ5HY0EY7Zu
gqxS0j1GaftRIklQcPtou8jYzjIoSvFA6uGezpGfDu071I/noSMbKTWTeLq6syaRThbDHK431eeh
Zn8Uwg6qTN2xeqs6tMo9yFyjaRlPi5ava+4BT2al6WK6Qc5TOHrDB4bmQDW5D3zT914hhWoM8II4
mvMR1mvvKTsJVP4JjeZcvmAhX9D0466WDP0Cz7f5dJUQIkE4QoD4whTb9Zkss3JlzfCCtfngcveT
LH7J6WxQ9vtBp0swaQAgEdNEnkPLzrktz5AWwxSFY5BTjLbGgrRAvd7QxStK8oqKloWsnTFpucLk
RIW0lWCPqQsM6PIdLusVFU2L2HOXYG8wHkcp46NCTyY1niyjWwqEskt3EeuC24+0JmeguMD6eK82
QHulahoGN62WCR5Gez+neeBlj9R9mSgserUvsSutjJVfkz9iwMxhQOd0+wPW7hXMgZQ+8taQd43z
S08aaigJ5NwZ/ar4hUDjPeA/7iUNLdxsKSojVg8ahVP5KI3b3PHdYqPGs3oQ1PgdZAFgc/T+jjTP
UYusAGYjrF9MIhXRPApvq9liTaYsAgATjtI4SuTabfVzTVRd5mU4p0557Cda+VFh/6xI/RGIWs2G
pVmlZhITKAeoIILctQT3whldL+OYDYnnU2N1flzXT72d7KTc2nyyfLgWq7mADoGqRXcMJkQ1xicu
QBtTJy7DxHvGZu65OAl6z4Y7W2w45WvPZMGOIVuDFJKnj6LUxKoqGhkypHW5l1F3Rn74IVP2599n
60symroYBfVQkM3KsJ0RKR2x/sMbNuZJFsl8c2UXJ9GuzOLtCKRzUYaDyn1T/err+l13BfQyjk4Z
RIALf1z4T32bkJL1OAStX0CAes9E/bp9TyvexTIL/i8JjaHZ2PE5xSRsaGIA2U8n1fheN6M9YZ+l
4z0bnZ1RV/dGQV9u013z+JHzxYyQidKKi9TQ9dkAEh93HXMBslE29tGriupYpXbvp1EHHHzCoXrh
aB3H0XJfBpthBLliQSaFveeCOSeUPkVAqgmglbc/bE3mMIrN0PWNSUc0m2vf1QzJ4CFrG1r1dHQ9
hmBkPkz2Qzlv5cXWur+xmwYYeItbBxO9iMrF846mahEQQBRM4Z4mXh/m7GTXfM8GL+BdQFBKHVLv
Dkg/QfzJ69xDxIbdVKafBj4GVvNEna1mqTWWBjABwwQI4AGQTb3+omYCekSclmUoa7f2eePEQeJE
asPmramASyqa4DTDYJXKBs+NY9tAfzZuYCVAguTRVB1uv+aqeYV9xRChjY3YyNRcn8guSys1Z1ki
GfSLYQPHgDazKl2KlAMBgtF9Zd6N1j02QwaVx060Ht+hwtGbxxfIMwyavI7kX7xxFReCFrIpUbo8
T9a5+NZWlb8hw2v3ibiOIRSxsc9Jz3NMgwTKd1/j1Vpjl+bHuYl2ybgRhmwR0R7NHQtARzAcpER7
G/wvjv171ha43ioRJBtgigDbiRjk+rU8ErV2zkYQSR6REwjq5kGq4R1Pgn4YNIGi2oT70jSPNxRz
CZenwkB+W/osf6iU+Gm5mEjM3+MuoEOKOphhtTkKBtfnaQVg6LqurkLRtEchjR+T9ZdZpPcQ3tt8
vmK+YSEcG2KFKhr2t14TmgRJgbvUlUDJ6SLfq4yD0cVnzhBaiGHnFn/cJrfyTlfkFj1ywdWsiwrk
wdoy5P3kR+V3M0Odqax/X09gIve10MTh2Onts9FY1CSJCPgaPcGya4/xXepmG1Z8rb2BcswwLu/j
YGJyOevFWSKSgKPHqgpbgx8Hz/mUxM9Vnz5QjK/ObbUry+9opQ2kaPw2wvYZaQRZ3m1I14riRTkN
KLKvKKJo8Lj+CAxSyDzt2yrkZXUqm+Yst6B3VzgEA37IiaO1c9FGmmihatHnvcirsGldv44+JM4x
jqVvF4kfjVumbeU4SFbDrUCdzGZcHwBhNJac5VOF1Ihpzztwf/3NTRKEbLf5cO1QqKq7eDsQedPT
PTh9NM+TBX3hdVgNVFvyRAcpDko6ph9VmPPjc+JssOXK4eCLo8KE0wE4W4flL1D3GxRA2kI3r/bZ
3GNnirDeMfqOq3PwVMt4pK2HZZ2JtSze6FWYwPD4sauM7JwmnnF2yrHdkICVS1xeiVrLMA1zdZxc
2ZAeSV3US1L8Dwdsl7bPTt2nPp2pfZAy9XxWdvZG0mDtEkEQWTSG4hDwVK8Zfuy83igiWYd51Hw3
kqVF3YuOt7ljRUuh6R4D78jUYfJRh0NMI5c0Y+LUYdI+cEBvNB4WJWD84/epIEfGXxss0SWliW7m
RkKWTDShDfRcNj+jJNwY+/+Nhia8Ih6t1hZZE+alHRxrzP+Z2UYbxtqDoHMAUS28JY/qGbBOTVbL
h7SBVRR3fG5+FuI9Q9yAasJMGNrk8CZ6kGl3ptv0dtVgkpkeY2bszDre9310d/u2Ft65DsxwCLJk
uR2EFgA0vuYtWTbtDCRPBOk0DhvnGzUbv8FuVJVuAW5uUVpE68J2dKLKYd2TEqMXT0x8LSLM2NGP
mfH19oHevg0OBD2Ap0Gw9uZtWsFoN9kK1v2HOfndVki+9fNamqECrlPcwyMKjYztXLaTGd2QkS0K
msvl1DSNkx4HGPYtdhTdvp23Yo5QBXj3cK9gdICWe/0IaFiYuori85voyDzpd90LTzZ05CoN5GqR
NbDBWHoXN6klEsMxwws0jzx9AXQxsZ5vH2PtjqBD/iWhO9hW08b1SMG1fPKlegEA3W0Cb5kVKFRQ
uItYwGDqYoG1OcmUO2YZZu3Y+AklfdiYFaryVSWC0RjmDTv56lJcy+E1QU06qnHAWBKgaMJGBXw6
VtWufVb1vokPxjmVD6baYIStA2p8HEvpjAT1ypCWkR1wp45OY2F8lQSNqXZTNBsac2Hat8cDCgRm
uBlc/OVBL4S/iIxE9vaM4xn2sJMdRq0c+AHm0Owt9Xdtd7vRLA0/moYN/fbWYC/3igYXAvfKxfj4
NWEVzSmzI0RJaNspqkMh4x12AkRtEqTZ422eWTvjUj9YMNUxQKWjnWN0TPTSgoPlsSYsgH7HynOE
3Q28OFiR8EvOfLrl1L0VBEwXAlIIVgJGm+or4sqstOHkkDa07Z/dArG90Uq9cn1Xv69dn7QEGzIb
vz+MKRIPHyJfxB/L1M/4xuWt8CMMHa4NHgh6xXQoiAWi07Nnq4VT//eQfwAvuJjJKzYTSasHWsgA
XBt+jr77pChal81j1IYJde8qBlyUL71RBnOtzrm7URdcLkdjephwEIKjgFhJb0MvJ0TPFkk72NbU
LwFr4ySIJr7e5rpVIthDsuQ9F6wXzaVqSmOOuQMiMe6rFC+qP+Tty20aK5zN+QUNzaUysPde9nHe
AVCGBDwX5xrNrSPWREwp2SfVT3vI/LGz0o2IZZW5OYPLC18LkqUxX6OciE5T0QF95LOUj8OwlTNe
ZTpEszZ+Hpk8fftSzksM05VtF5L6Uz5GyNGMO2ik0bL2ty9w5SSoDzOUZZdMof3mJLIm9jSMfZgC
wmFvD7U6tV3qbRmRxXprDIe+GsSsqHyjA0q3Wp3RJZHXO304yTnIvfylTPiDMs3DkHU+LYbPU198
dmZ5dtMjzc4mf6Hq2+2TvmUVtF2hvWdBo0Xcpyt62EdUNqmtgJ0SyX2CzoKDMCxkha0h8hsry/dJ
jNI8Vpuc3HEqTrepv31QUEfi0MVSC+SSdOnuKriFXc1ViIG7QHmzn5MjzLtf0Y2Q7K0auSak2TNT
cRnFEVNhJu5kfhiqw4DRnvjBoFtvusjv9Zui0g7DhWojsIrhpF8bsDaNGt5SNYTdIOoMIN55fSa2
5HsJ4NwgnYFg6XlFFKD7vPGrMTYPBmnL4+17fatk8BGYpkHAi2gEdcPrj0jNgooOHBwWc7QbYyBI
iNE3GmdD4FeeD3lZdPdAUFA01BPQYxTJyR0Ax8iHvfjUxsuoZJhUcoPMWx5dYncAgGJrBIIfd/mM
C2ekRe0kZ1kDVEG3JveV3c8PiYFZJ1vl3zsGVG46kfbOyacnNKLbGw6JvhgRiVrAtGI6BxBzaApn
+iGrWc18LJkZugAumhwsw5q/VPlD/vcgdtm9N3+eLOETFUT9wc3O3Wf80HGKvqhf0nnKohOhabCF
wfb23vkyxgyURcwlIvO/XNjFhRSWdDFRnFhhOrbVfmpIwx49KVQduIlbYjCvQkVnQyWuDCoBXA9A
PsvABJ5aLw+r3spVl89YZ8SUb2P0rPCwiJJxH6CmvlN7uzJn+2kW+4b+vjpG0RY7QzB6iEQYpvSu
zxubIi/b3DRDuzCwBS+jbtimXf3lttCs3CqagdDJhfAB2KZ6rqjOG4X+9xi3KlPzRBRtDL/EOJ7f
2wi0B0ARbCilt1IKGwZ/EE1kC/aongerxTxyhkW3IaYrLUD2UWBp/cgbtykexFimfIOTV2IWVL+8
V7wwVPjflP/KBnUNUbZmSOiuqAOHYZubX9k7wOdjwZv3ocAYzvjbGv6apuaKEBG5zcBL8xUMoxo+
9bvSrQNgkN9+uxUVAZRYcCV68YBSwq1rDslqBBXI9JkhKxzVBLPbmUWQl41E3JJndRmgXxd7Q3jV
zbs4mTGCVhiAbrz9EW+NDHzvf4ZHgAHxBtcZi8u4MRoKH2GY1hE5Jr4bgXl2MEXDTu6cHobeSTfE
co3m4oMDlA35E1Tjrg8OoPx5BLyeGY4TDyf6f0i71uZGkWT7i4hAvPlaxUtvy8K27C+E3W6DeAoQ
IPj19+Dduy2VGdXO7PRMxER0hJKqyszKyjx5Mlr3qACSQjYrjPoQV6EZcxY5tdNAa6DgpwM+B4q7
W4GpINfKGVyGqzzvfkURmhXBNillgFiCdtLL44QKRU3KpOJo74Sx4BaA+eN2BQyGxevOqkiqjhf4
PKAEBdu4dOf3QspMeo7rtudc4hOeAAQeuMTR/wOMLMuObmYZAk1MMwDHU/h4btHGnpR2o4GLCLHJ
fZ35GWniVkP9FGkX9BH8IM1NOuFUtSCEwyQAJXovtap1JKESOZs3LQWJYoA6YfcsLi9UMf55Bg+0
Aq76SLL+1HjJqeMhxaeOCK93/BDUAoXBcVuvrqWuOxddqsfyykizYSXKzZcShWdaAknJ8SrTksZW
YUBvURoZreJK0gmWlsRJKq+CVP24dOq+V88boQ1+3z+cSTG49RF8IEQHZ9qtGJSjUT5NMxlAGwkE
PpfQdMdsiXcqxYGThBuvsNuwEXMWwQMMLheMEfuh3kMkqkIdahI44dMFgFFULl/KSqRZ+yALgot/
//bSUJGD15iha0lX2KWVui5FDYD4q+bymg8pMdHcJvFoY36qHarQ0DggMJG71NmZ0qKSHlUQhGsg
UVbQon7qX2PtknAc0qQQIK5QaBlHGRiMQyqOFfT5EkKIUjeiVZYFyn6dcTKO/0QQyMFh5CqqSWxL
jNkkpyJXS20k1yyplGeIe8IhP3/+3ZPB8aNeilEncOvo+7tVOnGolBhDPjUMRK0z0a5NvS29tkcI
RJq8nMWPf18c9E5ELQ6VETysb8U156ACp1ukr1K9akirt3slMjzt71N1AHfzr+Bj7BaVGTFDU3Yg
oT7qq0goV6MUkLD97fSNCawnMmuY1gNQAkvvY6aZVqRCqK/a8/EJj5YAVT79s0wNXifez+thFATW
2u8kJZz27ZYpMcq/gZHoKCq+1YngFxhxlCnOccZLEEwJUlHPxs2gYNoUOyG16hoxOEWgcNYKk4Yd
GHpDtLWLYHbmHc99ST9GfXaAaIqNiOMBbZYtnd9k42R1DdgwDd7d+jNgQaDynzVhAOTt5kXn0sSD
FJLkYD0rqg24mE5CvZmFJR6pnGzo9KrgFDBqD3Td7Fu8K2HGQ4n9k+JjRPNQipzqdHwosiJf5kbN
MdwJRwRwGXAWQJkC5sOurAFxe5OJHaKGCJV5IszCZx1I51/37XVSylgpA3YEERjbdX1MJDXIpVIC
M1F8KkkuS5U7Q/D3t68+0MR/w7axfYgtGR0vT7NzeMpAEH/W09SKTbTtpIIo01KbXex/sCK0gIB6
BX0gwNrfakRxlGZ5V58R2SnHloIjuAX/h25wKhqT+/Y9/BnuAQ58/PurkAG0u4NhRC2oLuLMfESH
ZexoeWRY99fyQ7vB3AunjQY2XUQCkUVYCh2I+EKQHq2aLCRVoDxiYJxVy7jOdWUvFzVn61h+PFQR
Rh3AZQ2wJTqsWBgAKvdJlbYzyU+ItV6385J8zP05KS1yIq8blVJPsHacNbKZgB9Cx7Tm1VYK8uxk
SgWERvOzZR0X1dfCW37e30jGdH/IYI7rAnRKjGSM5FtvL5xgmMVN/vhtJqybnfVjEqT4bWd9mW/D
eUwW1Atsjhg2cfRDDGNCrSAFtQmgvf+8VklBthcyd389rAjdeHvP4uzX9z19FUD+kMaExOdgqCp9
PJSldZg5b+vucTt//OXagrs5U1B/UZ4afN+n9ySOIe2VGvTIwyTluI3WeuZU88F6i+h8PicnzyY5
aW2ZPsVk/2XOOUtl8xg/lso4jEER+0SsRsGgan4ZoOSdx13deA/99ep+WHKg/f/qluC9Ipbjk4s3
j63Hh18vvUOp8Ppp3df46RMEinccUo9suMaESIDcN0OlCZJ/OFtrpybbx8h6dH8R+0RmNCCLnfUs
OByZk6u8ksmYcgN8bRDEgeTnc3FwN/3q1SAbu7Dq7YJ2ZL8Xyd57vi+ThYb/6/iuZDKmfUy7i2wi
0+Zb0Rz4VDoQ5XO2KD6hLF5o7Xa89o9pf3UlkLH3oGuw6YMp+R0NFSJZlhfQz5iTMxh/5Ie+XAlh
rD0O5W6sWkm+QsWH4PF/3TTGvPVCy2M8GiT/ZEEbk8Fu/ctHH6+81PWeaPW0SylPJPMk/XFOjH3L
XSYczwgN/J4WKTL7h1+U5mt9vvMWwFU4O642MpfnD4GMXSdmgyTPMZR9S/v0vp5nnKQBy+3C/j6L
ZtOHvlLEIxRvuRZITQv8cV8laxERz+Kpw3f/0h19+NFukISi2g6wZsx2pOuMrLfbrT9/1Oa/Hx4I
td/fIXbREeuTlwqdvnf+aCKLRIuEqJaFGSQvDxdrHVFnPn8gK4O8hpTST46WsOSIPzaV8SCzuqkv
qohDi1ZL6+2tpiG5kAfNd889od7uM/zgbi3HabEgiqpC50Mraljg0sG92u5Tq3YjC2WY2VdPuqWX
7HsSWrHLvRQ4Rs6iUyqjkFPA7iX/7Dyv19HDOvEcJyTzR8VyV7q7ojMqWRX1Pnf3fSbHMthmqRAM
eUWSwRQ//CMJCQ+hzT1ExrsAjlCl+Xj1rK2L5TgDeXQfiG3bi/0XN1KZDr+u9JPxK7qRHcO8g8Ys
3+odBhM+WKHlcWKEvzACRInIP5nofGZ8/nCMZ7E8S2Ss6M1JrQFKOX/AXbqIyYnuvN1OJvePiG36
+rch/JHIXABokr/M+lHiMp2/tXMlpwi82nVPvB2PVOEvQoU/spjzqo5NeJmBXtTPyLP1NrN85xGe
5ZdLaGo/7Xe7T852fiNkf3qzPwKZMwuUWR6WWgzXbH00j9sBtOIWRt3T8kIGMsfkHrIiF/v9eFh4
+zAiXxFJd+PTwxseEoI7ivOwn76a/nwOc1OY3UmZJTXWbyVe35Fsnu0t3vynv9DT/whhe7/PZR5k
7RlrLhLv9KJWDvGeFt5zQ/63xXyr8lUcbUiNfh4KLEb9SHwa0IaonNCS7QNhdfNbn65EnJQK09ez
SPafra0W2521WFgd8dqOcBRlOjYHccm/7Y5llczSPBpO6GT0ZaLiz6Gz8caadZbFuXe4p6Pcvj7a
PD/H0QmClsI+2geNHRAv3O+OIllyRP3FVf5nTYwvOV1Ac3+MR+VfHzAwnfQUyyrIm2i/ZU/pMvR3
JwTLlKabV7qPOd0z34mJO6bHZmK6xsgCsT6Opndw3py5/+3LXEJsPFufcN/hD09fpu+5Pytm/Eur
h/WgjzIb+qwtasXaLBCuCA/LT48brjCAmR+6ybiWom/KODlBN5fLnq4dgTjO3G2Ja+MBucBD+b6b
5ngOdq5jV3ZlH5uQZkUBme3Oz94Xb0U81ZTHFV9ZG4AsYJwRxxVh9MBiPeLC/dMSDXi5wvMdXFlj
rHQtq0D99zIbLXvtaODgpvC/juDz3lC8+5TN3/fnQDtp36d06Knmrt8+iE8eXl5fO+sdD3DOKXGX
xUSV4BABDV0yKv0MIZ6BtyE9Wim1OHHVd6HwjnHJjBdpzCjNxe+L5LA+zd8+BII3PgI6otsuMch7
TJ4iBAw9QcjAcfuTMR2S+ioYEMYOL2aJKrrTZFkpZDwQanvYWUvO74934I+lXf0+szQNQzAz8KIj
MDfxAkEq/0zEz37OO6lJ870SwzhHBT44UMdlPCMY1tcbe3xc37fZ6YfblQwmtGqNY1AnJpaSkbMD
J7F2jqRdGkcr8eN15J6sCweZw5XIOMBLEgZhnuXj4Uju2TqYBD3cF4oXjce7XqYDx6vVMQ7w2Jx1
TNbLZL9yKms8qcuqSq2nvbf74mVVv5ty7ykFEzgZQ5h1ioKdbCDHciJLW9kw3x1vURzlY6sUkiIq
g6JhTTEaI/z9V0fCD45ScBTvOxK59nynXO9OGUQ8rxVaPrUkRU+14XC9+Wgnd7bs21VdyZGSElOg
Q8jp3eVBc9+yhXAh+cbzSt6mTQdPfzSBxbiYRpUVgYrTWa9jgGBtRBUdKXHlcvN+vM1jnEMaCCXo
bCGptA/W1nEu5DFf/kqJjQiXLp8L7/5hTV8fVytjvAQmEmHI6AmbKJOMHJDenD8+6vThTB5Wr15K
Dco9tjFbeu/YGJ+RlMPlHAC74R+fNcG9UNvzdqafvQDOx3n5cRfHOIsiDcMYvf2js0DEqxOsbu4+
KmMVxqYLeAzOrfVNrHBvbYzHKIvg2AsaBGIE3dtyvXXmZzJs6l/U+9rt/sFOAuyAghnwKWMZlX0H
tYEJDJ9yRjgz0hw7OlF2UWm10gINBcbLfUX5LvbdLu1WGBPPdGgiaGdJCateHpC+QmJn7rrmDjUT
/MO5IScy0bfCRh26Mm1TaEuQjo/CkOIkwwrzoyJrTuxN3YwlIZ64UeXurY258ctaqdqhgzgMYD9b
PZUWJQFrsKWvV2jW8dUL3jCUcz/zZDKGHip5n8THSvaB2Mtyu0DveCfugdblnNvPaOZ2KxkDj/Jj
ll5mWJt1wMsIJC9Hu+6dRW7vPW8QuGHvT/91K46x7lksmLOuwbKWh7WokfxdXMHQ7q/p5x12K4Mx
67xqj2GHLji/7CznEFHlQcSwKErvS5m4/m/FMMbcV5fCAPmIjOrEUgQLkF2EJKP9VmloM0PAwdPC
UcvuaSETAuhGfNaEGvIsebuu/EQgwxr5MK6X4mge+wrqB0BkK+n7iLLf1RNP4cZtubMMFiZ1Qogx
aCVOJ+nJAUoAA0bk9OvQWoqdRY86Rx5Hv9n3j2Ca0nAad239fHyPnO4h5zl1zrnIjHdow6RGxyoW
1O8Oy9hXOksTnPT5hMTCkqPZE+Htjc6xzx5BPerZYEDW89oSyJoE85biibXvCC9lPlF8uxXFOAY9
ks6aEWDjgNyPz6R5iCCHlw2ayE/eSmH8QZQVyrkwIOV5fWie33rbJMNp0ViVNj4c9zbVyGtKyEZ4
Xa6Xwna9tGi5Rd0YlZ//9b5k2Qa0YwF688uo+EeNNO5vEF8hsPL4OAyexjCeIxFToxl6XMwdRU2w
i+c6BadXrhGLWhz15/hCmXEazSwO63PYIkdJltapJcCa/0r2PNfEMTJl9PpX9/FQgwCx60a1VMna
MlyTvL1tfeK6GBsdkWeO4x01744HUZhQI6+CKAGvoewfLqGtkmplmSQEi4at7tpoza97KBx5TLRR
S0UlRSAHQ0liG5WLFaqpOrVmD6bV8BJ4EwWCG3tgG+vEUqrFdNxJXCrBG0LugjjbOco64fw4XwEb
xL0tefcYS8mqN8E5LDssz4I73q5Jtu7mlBv68lSEcSdhXRrBeYCUhnaLrCdIep0zQoQn1YWnRKGB
55Y5kQYLaq/73gQ3ObRk2D4buxKlqoabCpp4+N0eFxNqVFFxDrquHgP6gzUg43WxAnedRPZ9ledt
HuMwBgxnPHfm6CUzMixzzq/zXP2PtrRTVIlti1Vkz4VGjMXxRGtjrqCX2jFfTd4dxjkYlkE5r+se
jP7fe9Za4rPpSJ+NRCSv9ngFZ55qsyR0sZGCxkiGKGuN4HZmOeK6dspX3GS8pOBEtv9GE1im16av
jkDTQ5QGzMBBA2Ml/mxR5arJPFyI+yq3L24J8/3iPod4ToMFuJe5Vsv9CfeJjDLH2pFs4LmOeBFl
a9023aYlVCJPtKEnK19znDHnfmHHaUh50iTZeJWlZ1sZqC/Q1LDUgfca4p4k4z5mAULSpoKcfjS0
yMLzK3WQs0SIxVnRRKrt9iSZkGRWD30mX04yEDvPa7RQN4/qZnhDsi1E6Y2bcJso8d2KY1yI1KLz
rBwfYABFrE8fBhmDuSW3yj1+9Z1Lk23BR/d/lokqxHT0+aBvHUuyu8ZGMWqwbe+s0vsOayLTcbsq
Ju6opKJPtPHJ/KzOEN8vhxMR3Y6CfcRGhxklMfE83TJ4Yser/84qWSLfMFUycEaNm4kpS6eAUpEk
1lfo8KLjaYcMXjz0f6IOwMKFk+ISV13SIzhuKCYHCDulpryganotf2QwYU5rzpoeMxxH57W8vNhI
cZAvXh3lL9I2f4QwsU1pZNVlCCDkMKJAazrPKEBHGyCOFrnr/cP3yx9xzFtJTzpwnPSIApbrwzpb
09qie6QROVs3OoOfWvBHyhjQXYWjmpbL2oABwP7zSSSgv+J5iHFT7v0+44zas2Qkswq/n5DntWzN
Nhu8wTwuQmvaZP8sg3FEZdFegsvlWwHqd9MZlmsH/wBkev40ab4pj6Rb0d7DbWY49Ct+4pjw9D39
RzzjmHo9C5SqgXhn6wABbaMDmBMKTCCRRy/xRwQT1xzzUosUdVzhARc0gMhb3wfoLXRtgOABK118
mdYXRzmmHS6YTkbejO8Bf7faISRKB5LnAU+iiMSrZJO+ir+VbTPPbcwDDvaxx8UvTuwkmlgwRGWk
sAPZJbPMi5qZYdAOot8H9YC5XHL4GiZnDJqPTyJqfMNRWhWG2XtHU8IwOrSCbhAj/c0uK5TrMRMK
DfLq2BSJSfeMpQMnNlMFQRL9U72L05DIuW0UL/d1ZuKlNEJIQImCJopxPunt1urHoBeLupT8S+Jr
M40cwUN5X8J36w9jexAxNgb9q1mMWYahosNAKisJYX1CDukcWfu3sKLbFDXGcLOdz5aPAnVzb/Wi
kc46EaxUcppVvdrYT6275yjT5ILBcYxJciPtFUuGn4DIWc2bE8DDEVIGcmmpNY+rYyoeUUXQ1YDK
AlOcQAxyu6lphn7n8BwiujvTA3hLI2LqpDuRpCNI1C6Aob/ElrYJODs94URB/DZy98qyDjp05gYP
DSlUmkqCWEUmReu1F7DkcSP0USOY4wSNIIiiwd2EIbos7Ag9Q2lYFiY8wLZ8a1+ClbBYfIHfX32w
7ivOlNnfSGIuhUTtwuEUQVLlLHUS+6adzKzE8pYNMWjl3Jc29RxAh4hqYlDCOIaEnXBepKWCAAGe
LSEJWZe53UpkCJEYkYGSeWypgk6LetgI64tGWvcJJS6Lo5pTRRIgVsSRpmLk32IPsA8vl0oJBITM
C2nzcfHOR3L0EKDropvN6dHJqTVseTRwEwAQA1Ix4GU2cmmC/OVWW2NVPA+9mCm+XM1j02s6jYog
96Px48k1tVXT00YH7QC5v99TD3HsNbq/oKvoTWR70cQOvBB6MDN9JMbtdinNy3lEpJcdz5d/44wY
hR3bfEd6KTDaoI/9dn2ZEGv5pZQhyOp7apXv4ogvqJ5TstXmIUCVAsneW/yfvJ5F9AWTkktLXogE
cFLw0s0eeHfoVKR980GMe4hnZn5OBcn0azvcrFPnuKjpW+gJRN+kKWk3sV1EZMdDJo6/em8bGO8Q
dFGghuhS99MjMR+TFQxp790/04kY+2phYIm+3elZA+LEFNzUft9aeQQO+eVlqcyPKi+amwizbuQw
Gms0Zl3PQshZxvPG7k3ado65UUjtUzvNLTT0kwXGGt9f3MS7+UYoc43FZyULG7T4+5A52CDkaUWr
CN7PF+BIVf++LI6K/CAjzcNEVcqTNuqstOjeZaurSexkVNXIZiFTWzsUFjdNe19DNJHxt1GXCvGQ
YVutai7YF7rJacjx6RPGiOFAaLgHZ5YKpnm2i1KoayEtusD0ZUsmuYtZPhdrcAcaPgnb87x9Ud36
KcbLUyW6ug4TDCx1koSGKNDNh8fTW0qqM0lSP1RdHgPFz9WD1FTE0BowH4lYPKNU4vkSZujOD/yh
tLQazbjZvFBMTGQBTDhNHZ1HZvtTnyAP0yTA3jFSS2nMW+GSixhMUiaBfxBt348oKhcH3mWtjUd2
a/S3QhjfpwHyaZ4qCHk+bH87ztKgS+S6nJk1a0nmFe7asZZrtCFs5+hpDb1o+/C6WNjR5n2z2ciL
7AGv8R3Yz8licXToYrGn77zkzXc5794njudy9fQLj0OoBSo+0QLC/uPDRPa8tQrAmdcl8d3NAqCp
YbGY0cH2ABXAJBHeRTQa7o8PAJuFCR4DQATZW3c4hqpUVUGAauDgYJaw6g1e93rqSeoVW+GVh2GZ
PJI/4tiERwaSsWSozMBXjBONtYNacsgZJsJPHPqVBEaTw1IGO0wLCZWTz481eSuJaJeLkpo02oSv
J3J5rqjE8f3f4Gh2G8FvgqHWoC0TsZm353gsT8YlL3Jl7IotSEkUuj0S55G4wB2toE5PQMzwlGei
mwYxBGLRkZAE3Cff1ddr5anTIK6PneLjUTGzACgFPKe0gu3mvSOF3dg6Yrn9+33n/F2yZVZ6I5Sx
XPSyBzPlDKGVBaupCdqSjr8Da+6sD8tP0/r8LDyra72ygNksckp3GsZGncju71+Dt4tnjBvznFvh
XOI7FCSCnGKRWsdduAse5qQ/5Lb2onwI/v2lT/jIm5UztiqJhtrHZaP4+ZG8nWSizcHCzIuCJ+zx
RggTqISxVKeFCiGWuX3Tfj+CMufiooi2u7+Wn8HKze6xWKuozvVLJbWKb7jR9vFBXgif9wXwlJPt
NumPJz0QTUgYtuLbGYkg2UJHwdwlirW6LLpDSuhTx/FmEx0UWJaGSQ8gDgM1Atuxl/QZaG/THruH
VnH0MIS2X699IozNgstHV6cuVeleXPbkmJOvnTznLHpyW6/kM5k2QblgbrZ6GY0jAwBxrOI4JfUR
vKznCX14GXusN0/7aBHZyJpzznQiOXq7esY0EaHlxxjzyP32cHzXFrDMiwfAJZy6/fCyKuYbEDVE
PBjClOu72XPGEPHWx1+Pez42oFrOVvX8uSagD+5Rt22AShZf/ce446FlcatYk9Zytd+MScp9rSGd
AdmAY4QoBT6n+zkZdradPbwrqxgpaGr+EzzE7T4zNorJp60+YKwbnjBObvlwfq4CCOarztPniTcx
JCEFh0GnyKiAJuv2WtHMY5yHxgwnCvP5mC3nbkpWICKwUY84Wj3hoY8meD5uBY75j6srpTiG+nk2
QODSWr+hFAgdejSsR81yATGVxpiVIgHBrfZMutardY5hw7VYwBUA7odY4EvWJ2emzNONtPrU/eUu
fRubnngFkanA62ZnGUvVh6zQzQskNnRpOYlXuq13eSmo+fgb6CH3jErT+9NTtU6wy+Z8p271uWGn
trLhOPxp87laOmO00jlSZ1GGD0mAeFk77Rx802gMcY+r1UpenMiisIAsEv+LOuxUqHSzB4zllpiq
NlMTiC7tZ+DZ0FdRuFWPgFf0dtz+q4mI/0YYY6pKILeXthbHdcYPbe43BVV1Uol2om21hPNcncie
3eoxY6KSIAvF6TRKG2ibww+K+9dFDZjjbqyKWvfdPm8jWa51kOEKIWZkw2rWeF4YpEWFDR09Yz8P
GEM4bn4CBn6zNpaIzqgw8Viu4PSMdbkAywshLrqJ0MyGtmOa20dL51xrE4CLW4mMGyqiJDkmZ0hU
UUB6c9xk7nF2cPLi/GMFBuN36uGcGWkHCSfLUT3M6N3Y9maB5w4iH16yc/qevBLGeJujrFaymuO4
WstY1ESilv8dHzwYliu4qZc5giVYvBlH08HJlVjG5URmFkuzBGIzslyv0UyCeMiZGxYhv8iqs/DU
W3ih8+nxmnF4LsZgXEyK8VFpX0Dw82GJkMRxZvAwxZNgE/fXysarcrEXrJymNKY8XR3P7cdr4WrN
jIuJz2ndKR1EFyR60OiMoGMBl8kKMEn73aZ7pPp2xj94Al67GnbgRtYbMXLZECqOLVU4Wz+jj3M3
cNyNBFQVR3V5S2RcTRwlqak0cDXLpdbRCgXisRL9T9ojboyQnRpxVisjiUCs70ev0V761FBDFV47
stzxFPUb/njn0Fjq3Ys5EzQxkaEv0UrdJhv0Vq+b52o1sz7m43wH8viI+3G1kdCKv9EIwvmVrbuv
4PE/jswfycf/tsNs2iwOu9nQjPYq2TOC4yQJdVfo2o1s5fG+qAlo0u0mM37onKsz7dJgk2GhAhHf
nfmFEHKkUNeni4sezd0Xz0R+VltvRTLeqAXeKxVzFW+Wk5NuwS8rzoFn8KhgmVa33IN3J7TMV2FV
84oQ30jJe+fMOKQ4DtUqPWOxmDxpYVI6PQvWo4PkZOOWAQG+F7jlsR4ElCzsaGkt996evr6+IDQZ
6OsGEKP7uz8BF7/dCsZRYcxcFZ1E3ALaurQ/BLxc5jO3tSmyJw35vC+MFwGylRFDPNVRX2Pfky8w
ntpIuDngwpof3VlGpF+vY7uivkIyw/LoO/LBcJT3P2Dc3Xu7zwREWpQ0eR8ruFQ/fiW8UQYTBabb
rWS8Ui0Xchd2ONsYZkvAz2Zv3u37C+A8FjAx4TZqvwzn40Uc4PnUcOmUJMFYjYeIoq1EQNlQIF3j
4hF2foyJXZqeSPInjumMO/RjB8F+qIkosIOhcnYrXwya8Bhj8Im/zFfqh/ILrFEcCZNhyZUEJvCp
evkMTAAkJNFOylZtY/UCVQXyfH8npwPIKzmM2wGjtB7JA3RRpKg/2u7Dy8uMjuBLxKq8B/u0alwJ
YxxOdsY85/G55Z9NUp22xlebPWG8M7nkdu33ywaAWh77+Gi4906K8TSm0bd5PcM+Hr8ONcbPCIuG
Nyhq+q18tSzGeVRRXAezzEAllxxGGqyRv+Lx6WkkSeIcF0/vmKBGvJxDre6xgctjbg1LxRoMy+JG
qTzdY/xDLiUxpuHoY7h4QK/RRSTpx8UGPcbR+uo8E2RGz1w84rRMHRkVjAJUDJa1QoxNXEVKpKJn
y0q3cIS4iL66JR4x3ie34D8az0+l+I8wtnGrUluh6JJYxavCWlspBnxYBqHgruBKmrxiMUfg38ti
e7hKo59JYXhU8bpAI5JJigOXx3H6xXklg3EVfYUR1qoUfKcw3tqIADzhSmQBcqLU5ejfBGgBzv1K
FuMuigGjbfsAskxvbcnAZTnS/GJnr5uG1youT1vun61jnAUgIZhRJQnwgDiksTT1tl039mlu1dTx
Hx8fXZOe7JW7em1WG7BYLL6+wBDI7TOZfoFerZhxIBcziMKggmKaTj52kQdzp5lLSx6IcALhd7uz
jBNJjkrTxEEIA1i2Fpii8UAbWTryJfJBqB0t6D6nu53FI9qajnyu1se4lFnXpoHcY33Ph/VBd5r1
sNs8jepDua+jKe81wnwwK1tUwGfPnGjbtKUcdKnq1wuUQwsMNUJ6RHg+zpUDAi0Em59L6/71Nv4i
a+iY4IERChJyowrLbBCK5amqMln1Fa3ALLUjufBgPGM0w0rAmEOgBFF/A8E8ox5qHgaFLo5rIqcZ
qQh9n/3m3WGT4c61EEY32iZKBaMtVPSnE+utfk82Ij0ss6/1AeOdZaR6rH71X9DfTrnJa7GMaihK
oQWnYRS7PlvRcWz8r9H1HPhnUlsuyKDsM11AKT/vH9pkluRaLnP/KEUzCF2fjU5Tx3q/yZLAKbmy
n8BrxwtKppTyWhgTroqFcT5X2Un1h4Ya5SYLFsN7lLqmxWOkmLS0P5J+BK3nWm0DDOPEdh6AhZZf
ktWifQL7IG9Fk2m6a0FMdNpmiRo1o6AElSAwCDvIp4Pd131AF4PkqHwuo/EH/9oIgOPD318l0WPF
OCvNeGAJARMhUN7065PPQsHdQObywQDwNq3xYIWYyjoYro5ytw4Y12kZPYYxsSzeTn43fd5bGOOx
hjhsVBmzyHzk6g9rFanqg+CJJRlMS/tFLe955KrtF/jP3aHT9ulpYQ/0JU8Byqagt+F9z+RVf32y
jLeR5fLS9jK+B1UnJ7ML9/LY2p7ccZ8FUyeKmbjgbUIFCCNOmBOtwAfXXLIOgoScrM2DBDpZJ0R9
YM8z9qnA71oSc6hKKxhm3EDSsEf4LKRUJ6bTwtMABgp3OiayCZSJ42KmrP5aKnOwptRn+qW8qH5s
kj6xMlc8I3U2PKDeM7JhScj+fvLqLeNvssqEORcGgMkqeN1ZpFOLUennqldV/3CYgW6pAOCRzEjk
qKZ18srKCoitIhO7o42XBeAL7V3OonkfwBwqhpciTJQU1QceM3jH7GHJbz0xomH2rogU+NoCnQR9
6cpHjuTJC+x66cwhx9VFEC4plp7XVvmMCq34atLVqkHqGaEG0d0XKgIXGe0G3nT0yQfutWjmpJGQ
DbU0gujTL8m+VL4izTVA3ZsAOLjOkl6NV9OkYrBMgBZPFwV6yji7PqXg+ogqxqHPMFyRWbto5lj4
EOlIRIPUa7t+Lh7DXZSSp6fuJUJd8/O+vAnCNxNvsz/ymAVnGfo5Gh3ylvEJ8Xk0o5rVkgCNgKcX
wJmR/+6dFXiZzZUK5tLCjtwerV+e/A8620xADiVFkTDKcYzCbm+FsBMTFeR9up+ib0lUSKTvOkdd
nMfaSu91H7udMhAAd3h2NmHbN3KZ8CGr9ChAd5uO5zh4qUGacSjR0up/DLC1R2Wu+L9yMP8uhrfF
ee0J8y+d2yvG+wImpigxPa7PJXxB6KkvaEP+QE/r7vmgLA7LevEZOr3HOfQpLR87A3TM5MP8JvTs
3O51fwKvRgaYmN8lD0dfslDQ6ZeZM6ZxdvUyctXX+1r2zdXBOLMbgcwS+zQ/hmkrQMuA7cYkwohu
L9bRE1tbeMrm74t9sNkvbBI9f9eXABoAZOAMwuoEPQScTxkvPeZTFIzrRM8QejMxJoT5lBoTLC9m
Vwu+ETrJJSOK7hsfleBWxwcVfUqz06KTX4tBJ2r3lRVO0uzizjqaF3IUT+QkvZentRpXJIYLTMEE
6iXxqsMIuXzbGrS9zIW0oZLhV8ImGuwStL+/Mx5edOpZfb2E77rIVQDVn4r+fMI0Tn+2r7/k81wy
I1D+NuY6mNmnnTAvA9o2/v19mwoTb4QyYWI/aLPOyErBF0SrQuzkxJ/CzFaXA8IZhxJjS2dr0X8S
gWXZ8dCYU8/qG+HMXZRGmR6lJlacNwAb75NUtMIHTX7sT1ZRYmyw8CjlnLT3BLobJvJHUVjKiFI2
SuVinARflWhZO4FBZxLGwv1ulx+gDJZ/l9W8+RWQX7pKBgU+sYxnvMuAo6sK45yHVEDnm4Q9lyUa
S/T343YsTZ7si2CjjRTzKDzOIY/7eGMcsAr0JRkYGIop9j+ozYzGEAWxugR+aFBnXWxOe8WOHV0n
KeqFG5u2NhA9NNtyjPJbY+/JZZSrOhmxGkmQW8/m55dqiUFyIJGvqewhkWL5axEFtdQhbu24fm45
bujGCJ/jaL5PbVMDeDN3Uyo/3N+Nnwno791Atw02AuRMrJtUxeKiaYEU+OWzeSRGnZD2A8WnjzKz
KnMviA3RTpzY56emMzIZ92S05yCPFBlAa/2XvDR3Kl088SivfpaUboX8yGgW4A5F513gI0mWebj0
dHJY/h9n37XkupEE+0WIgDevaFh6DslxL4iZc4bw3uPrb2L2xooEcYmrXWml1SqChXbV1VVZmZnW
eLp4CE0028gHydEFCCeDFsjADYwi3xU0Euzwr3f4+CWA1kNRWuAY/MP9TaTkfROxiYjhcg4K/vvv
/UgoHZRa4qDDZuV1CzvtMfs+MTiZXzoXCi9uBOfcFVZVAWzd/K230nbQi90uPsNlGz6yg6y1YPcx
zrq3O9XaSJoscTDjznkdXtfv4S5VYx1iseGnY7yF/giWA8pgfL0oh+MpOp6OC3t59mT/M9HS5ITJ
URoxXCk751RQ6VKtaLXSqWN8QFQDh/3c2GP/yDhY9KtCx1URIUI8yUDVbq1UNO9R5zVvOsfgkGwc
vVcDHZgmwq9AEw6cKUQxXHNAP9BH3Iz1efRyna7Pv+Mxzpl8xySmhHaunKYM5YBOwAxziFfr7IaE
mq/5xjXQq1y9rkX9uc3HRtqJzcmOlj2KgVywS501CFRqRrcxoj9nww/Vs71V20+eU79Ew2LXq/7t
aFmRLn199drXBVHuUmQ7buWpU4XiPeDFUN/De2Jyeyhu7pZOj0gHvSOvLpKAw7nZe+/xjifhSjbb
bcuoq0gv8ZTkLWVVfQargqxyRtWWutpmvdrtp0wyET3XFZRT41PKyBKqt44mArduTy6jBh267Sn7
+SIw49AmQ1dAzYm3yzh2NDrcu5VMbivID+GUI06pd/CjegehC9SkPBSI/j439vBiUyAzhNtSkkTI
HULU895WTEtxqojYZEJFevDTJWtKRi/UTjk/t/OY6Pw1hA5JSNtxWNWJocoP6iKXAgQkqha/1J9N
iPSquBeuX6wW6c3FQspfWiQTeMwi3ZudggabUEqR8oSsZ4aUGeaSD9RNbogGgvYliaU5xzHKduNB
hr+wCEDu5zLsWiUNUthqRmzHsbEMzmov4ed59BcqwDyQ/tJP/Fu6R70KsJpvHJt2XZMlfPHc1X/3
Idz9h6RyLtVpgg/JRZXfBcpKdHSWdPKxlv5UJK7VrF3QNXjMHo7zfDP2yXENs57uhhAmX9fbTsv+
Gsbn53a9XlsZ2OzKfYJTLJJ9/3Muc7W+6PGZGbMC+Qeu52Q5STt7glBO4wUOmsjoVLqfAIZJQxRg
BOocuXqdgb9qTbv7rIKouVErphwRsdv5H0pH2sYsFWNhq49O8uH84gpBuhSgCfQfT6xnCu/VdQsn
KqnONkGPkk/cQGsNFpy+f9NRE2SJ4nx2wFgCEV3ILMP9upSbR1USUGGY1hLUa5l9g6ml02QpBngo
7+LnBQVJDjw9Ic0sTuc0c9yur2vvwso7gAxIHNhceMyod5EH+W1iUCTWRdABOO5rwn3Ia24gmOA+
WwnsWgj0QXEWos3Z84Z+colDZzkoCX5dzs2gIVtfpD4wHZeBOnqV3eVHvr103VuJ7F5G5JSw+Svb
VypXvjesFgyS3gzq8Bq0X5JEGvQoS26qcYOaRT9US3zFJ0NqtOJW4jSoxBd+tRQvjpHDdGOMouCQ
iOchKjqF0rhS5kBEu3EvnCE50EKI3nkJAWOVqEOt8imROT0pzNwlPZ5o8SFyF0KK34B0+gEgVBCg
dc6CIGKKOZSqNi6jXPAucYIa3kEGA7+GOC6x26+K19qvAczTWvk6ZFsm/6gyEGWIYJaXvtOUALoS
5IEmGDFYCgy5IjU35jZ5PaW+hpf8EiuEcVVafOEV1debXqcFPZYMiMwyprNRZKIYXWiLb9lAhp1v
146KDnRG0dKVJxoOOtT/OkhEnKutQyA5FMQqR6m1r3lfLbS/nL/Pj+isu1I4hZcBaRp39SS28sra
EWhH9C5UQLx9rgbvLJFXHok0A4zwBAdI04FHTNTDntciK9T07GUVGl/SlyXZglYZitW6i+mdmUtS
Qq0MLCbjmw1cJhPHHbMeL7k9jzM2bJlM9QeSHWqJVoXCtfJ822z9mFCRmp7kVEsoS3BORac2L5VI
an7pdD26FHwLCxVChMHI4k/D4B5VrmToA/9SoTM5s3tGi76wwvmPEBh92KlZeC5cwjIaJazGOKhV
y6BRe5QUXF9nI4OyFYEkoc40by21FB0+OiMkmPEfnCXELahG37vYOAvyMG1j/+LZ1LtnpM6hDCz6
WuLpvXNyNUNTdaqG1J/hJw4/A3qrBGgWoC32X4OgFXwHjy2E9mrIknGTeDntOrGo2sK/RP1BOeH4
CJv4gjJD3R+p2geLj1H8iMjADxotm/lJahbu3ZmXGYhmUGFhxmsOymiTifCpeCgYjwouOQAGDSkH
kkok/Smdt1Sn+nWbg1Fk06hFvUO4ShUvXWrkrt7Kavrt7kNh61AI+4wy2AcvVUGEhSTEGNTd+5v7
rxv32I2HLjqvHLjx6yq063ok8HExwQUPWyV9cWi1qbTn53rmgSzhRkBFgIOS8sjscm8wL4a6rwYv
vgTsJoMexhft6HWg5fQ63TqOARfjn+nCYjjVu6QBGXLVXUIwPCY4obQNyXAQ89CogDHTMNBJioBu
uDC51GYCtZuD8wGIF7yr1r7VdnSh3YVrZeag3tmbbIFYhMi2E8BeQl8VXHdATj6f1cd4ZhwQj9gd
kZQIAfH7Se3ihJFcJUkuYK90IQh8bb//P7rTxqhoslfurEz2CuOgq1J0i+TSyHZ97NacUa2VFZLV
bmGlGr+m6oWzM+6FqUFOkSWIIADRwk6TCsB7VBTHeenFKa6VZ3TVa5Nuns/czNMRXKI3NsZB3xyA
1B+1cXPYyOz3ilXpYC2eKZNeFz2qUs9tza0Sj8cV3LXEC5IymT9HiV22aqr0glii7nVkuxLwjpc6
80otdhLOrdWtrckxy5o8iIShTC/Sn7aA31HptedtwuCVqvbie1mTsjGiVH8+wJk8KwJPxLciOv9x
K/0yUdxMZlDnXKL4UnbxoCk/IICQ3sPEbigDssMet2lKLQ51+sBd82hQkc+uwrNbW9TRVTaU8Okz
gcoyau5aMuBYrSoEGhuTKLEk6b2iXuvSHkpdLu3GR7Zl1SMyQYtejzgxIGl9cpZypY+7DzlKXF7j
sUI4PX0PZwnXeH7b5hfP1wThM022fL3wEHn0vjCBHAIyCCKLF/cYjt7MV5SUDuUoQ34B27fadacC
MAP/hW4Fq7eTo/jyfHkeSw6KDII3TgS7FOIGZC7uzQENx/U0XeYXJEObWpUY0theYXr1TrRLrXhh
XgQ0ZithiHjzr5ib1NJhG/3Q/YHGB+A0K8jeIV6Z0l4EQdzGjN9hvB3AdqBEc5H+B3K4VZutUxLl
UFsZv3DjPHJ6jaO+MTpJTUpdSwO9CaPb7sxevo3v4BQNWrRmwDizqtDYYehEMkFychJsEjTW80mf
W2JlfE3g3EN3bHros7JxOKat8oswaJmjtp1shh1QxYqiJV9+RYSSJs8t/jIxP8yyyGLQIABhwBt4
v8yRwlVOXvfQaNK4zkhRV0wSRmVYXb7mrzWoinJV0ROKOLQWJTrjG3WqtjwZXoCzUf11L5IElbev
PEAOl+01RGYRWo0KiAZ5pIjI4JLy0P0kGekAGantDOy3PqmHbedZRWyJ32xJGsrKMz3D22SROetR
ewAPyZF0DgOTQNI23URMx/ry0AjFxeNUuopIVLwFMXFzowh7wrWffmrSzqviGeFHL7x0vMa3J+4H
RSZBAGk/SRQwuBmcrCuxFaC8UwJwXdgNYFSsRuMpilKYZCmd5knrmtFSxcD/KSCf/XyRfpvvJot0
N4rJrmTyKBNpQSwuaGn3FU0C4EjacmDlGjbldfgGWgIlIMdMfqAF7n4Msh0EBiOZTk8k2SoDEg4r
ljZ7rRe1oLLaxFSGQ0RveEpPM6NwiPcicPv0IH36L1ym+9yb20JREoXlXnf3/J/K0aV0A41E562j
1oXJiStROUp41P3kgVnEGuW/hopZhvuQMQbKckKDFUixS/HmznZ9kOlhkxPeUwcTjRIefsVbUYIa
iISD+U2Z63RhMA3p24P3XXtarrBI5eDPQwvsqycsTOdjb+dkU4z34Y0n9auSEwuZLy7sKrC31Pu+
NuNcjZBLM2kN5J2eKiK0VYefDJK9eL3qiVmYvrFU/hfGZZsuq4imAUSXIEJhfl8DN9+RN5QHYjK5
uHD79ir9SXf5rrI9gwEJhHuON0YCrZl9TwYj3LmqtBXMYAcFVaTnL5H6RsB2CUkiGhpk6DWkySu0
fC+WYLKGvw8WXo8zKUiZuf3SycOoL1IuLCmpuNBSSZLyOrZri6fkRTCxqqHhLdl7jH7u7U3Sy3nW
cVzhYmaYfWGUqNeMirUDaEFkzTMc2zGYHb+PoF1cL3jgmTLNneVpOZJLaDGGz8DeOIav7roRXoYP
ftvKpCxVsf4YehtxR6oF4SoVsDXY0/Ojzs7cerczzU2OehuKDrY/ZlqxWOK7pEPSGWigdxcnQfUN
1OQ0zk7XCRE+HFKuUj1dc/YITnn+Hf+PvSmCTBbNYCDmm6yAgEpoG8fjd6zzL/FYkm6daMVgsCJe
n2scF3rUe4zsLFHrK/2WHbpcy5Fo2VV/6YAofyQrjmNVWOVm2uhBqDoqVapKTigwG9XGuGvCfXum
GLMdNg6ptFhrdi6r1t/BsYETWYWaIy2MaSZ8x9pKHDAFQFOw0m8p+ua8MW0fKbHkl5e+1bwOweNV
TBUiJ5FVsxuazkmQU7tC+tevZlhFDIWcgqwg+TJZUZluYsEXHOxlXncitX7tOk+VPr2125zEJUbX
mWrTaE1CmlrGo1n69X03Y8x5FpAcKigvHrI75Y9XsYZYbYv0DcAgPrOG4I/Q+GrFmT4UC2qSROxC
RDF7dG8+YJKLC7zaa+k0LC98aEcAiSLstqvQlst1t+AlZtJ+92OdeCVxSAqPkzFWerWl9sF5MOiv
PaiDRBJb1djKhoxfNbbtk7caVD6xjbeaGpGEVPpXpubGNbItKCfgqiKusfSqmnkR3C3E5AChY5Dr
Y378uNBmMisOeFXsXp6f0kfCKNxkEtKLeBCgN+XhlIqJiLRn5f7u6KD8yIVzJFjCPg7BvypdxH6d
1yaVGRKYhCggJrZ5hTytXnUfHXgRe5P2988/aCZjM36QhDcdPgcVmzHTd7v9ZDfqGxGrL+EKr71d
Z7SI+xA1VdAApTYDJHwEmsgKQDwq5RwiIvyNVskSgHNuD+JpCVZGEecOzMr3XwG0spjlQoU9CM7+
Ojcc73VI/zglAAZOt/BOmbOFPlpJkka5YH6au8yzMGxb0asuwGNXfxDIUMhwI1mI+gMy3wvTy85E
DPKITAVIRUJQO3kDelLZdOmQVxeuXcvMu3ylwDksSSD/UUPX5ISSyK6el+GKDRfSK3PvQebW9ORc
M2IWZ36SVZfiD/Mdchzheo0XSFrJII/ySanWvJaeRMHsdiXvkwQog7RYy0sP7ZkSMBBhN1MwOfRp
0qYQNS6rC5SF7XNwEuDmPiTzJCNZvJc0duGIzTrUW3uTc9zwmZvRDOw59ApigyG7zaExmwWouByr
1pZrwoQqzRCpsaSz0ix409nIS2G4EXf/e4FMVlzhBielqrq61DEKKtk643U+J063zSpBL5SAlAza
AHLVEc8Le2385Wl0emt5suB9UotMiRajS1C2ap0gKJZiEg+6S6MS+BOW2lB9JfmfuD+V9ZpVbLd/
iyvSfTz/jEcGmLEUiAiZg0+hae43YLrxKCHjdUIkYQJ6BMEHsKDzGpuQfNsHqnLJPq/y7iighuMb
DLkIdryW9UCv1dISbHbpCIwjfpgRlNl4ZIJH1srxdN58ihf6NZencOlN+Nlvm1xHmlEeMyN9CzHN
4YtK1yFvSx7x35m93GppZj2fjN/o7+ELwDqKBIGM212arAk7yq6zZVxemPdUFw4tEoIVG6k8rdP+
Gu8UQJxKE3jhsjP6NbhFTCdCST74qfDaWhUF6mD+OwR3t55LhI5Ivgn4YNMen3/lnEdETu+/Hzk5
oZmTs0ogYJqKVO1z4uN2jdd5hjKtSxA1Pjf22Fo17g+FhfIBqOyxLJPwSmBi6JuWBa5AAoIsUbUH
9Avgoan17+G5tz0dqb+FetXsybgxOdkHtZSEYK8qy0sVIpuIh6vn7JJAC6SFx8BMAfF+bONj4WbD
FXWQQnv8d2wKqEayTY22OE5D1l5HX4QN5tINB6KzSE9AKf18XmcXcUT0/ra0gxjy3nSURI2U1U15
kVfMvnUjUgywEtT7SFq4QMfL+GFP31iaLCAztJkSebBUJSCSbxNKMNwyf3s+nJkyzjiV/4xnsmYu
FzANDzK1C1JqF+pbvAa5lQDDwW3ERKVT29uWzkIycSYCBFc9zzAiowgsdDnup7BufZeXGgH01JWn
B/CNYfYhcAt75PdBOpm+OysTl1A7neyDJKu8tKue8Hr9k49c2JlWW7leadHBXXPfHZJyDKGNhvj4
K0dau9Fpu0MfbLcLT0sI+Zmtg10DQt+xWiajB+9+3EohIHMbUOUlat98CVLbzbFBW6pvcHhDt033
v0zzjbnJ/ml9L8oHyikvefJTpxBXkb+z0F84DrNryaMhaFxOETor92NCBB4MFaR5L7VCQucac+im
CJcAwXNGGFnGzUIzSPALk6XMmK6m+iCoL66juzwUcyuQnS+1lc1uGMB+0M6F8gsrT+8QqhB5CpFi
fSm0yO40RuN/PHCQDmhLLdAmqcu2T2Jb3oc2nozeC1jGQW9IuD2gFTpvsVqhXp+fzRnkDyD+yPPT
SDWgyjvNgymtIyt5mtYXJlFzM78w33StubpCSqNCjksiSEqj4ZinQeOhCZs1Gq8kgyfrBo1hnZqv
o6WLfm4H337QZLWlcFDqhE/qi8S8+CJJozXVrvzQ1+RAdXlXBRwN6QwjllWWa1fDO2uKENt4FfsF
1zh3AUDASEFbHAog4sNDpmO6Qm6aor6sYxTawR1mN/vBkl76fY9uaCTXIz1Wm42WrZhtsXCNz/jl
O9vjbr25fBwul5uQxqp0KKoPzLbq0oW7e9zPU9cFyaQR6Ab1Ekma+OR+4MssHur6wsUAmnXbKls7
tRWVB94xFrbY6ARuTSkjDgc9jKhxAMWH/3E/GL9hZKnm3fbitlr1DjgTIFkmgBUJyB+3aOTsNy7Y
aGTSahYKi8+NP+SdUH/g0bcBZBJQpLI0Ra0OXcoPWZQ35zSw3wccserb2YPsu92kC7fBdOP+WhJR
JYQoC3JAU5XPJqqdNArY+lxHKtvGq6ylt14AJTGvOga9DeTswsRON8l/DIKscITNoHlv4rJEn2aD
qpDrM8UiH4y+wYYvF/z7rIkRN47SOzA5U1AOpMSjJFT85hzFqPSyHppf/qVz/x0Emg8BPxIUFMIn
TzxR8agk9ovmzAyiQSmHnAtV180XxvFQdhjNAEKCpRn7HGmFu9+DtVgzzTCaKTTRLDayKa/kVfsq
r1yL0RKN0iXdh6ZNbjNEMVM729W2Z7FqC3+3sCGnF834JUDL8TSPshhYvycDZga5HBAsNWcUWnwL
LyoZdARqTEEuae3RFr1hU7v+Ttclqh//3rSsIC8DEQskZvAdk0mgo0AulLA7i6gk+Hq/TaEOH+zq
l5A/CeWZr+2G3YrsQUj0YAemvQX7U5eDkcvAViE9yuESh3bRxLySeXmQ5t3Z9z2SU8A9yhdUo0re
LqWFlys3rue9zxltcWjsAI4D+NDJesstT7WuW8OWRKu4WpXgyDdbHsU6Cj3N8OeofklNrAV4wYmS
GfMeaaq/TqmLXKH2xZtXrsLstS3XEXrduXXImGmiO4GaVURkVoDhnphqJaY6EwLtmPNLd8+jy7z/
/MlKCYXTUoWEqaokm0UPLKOi4ue+hMo1ClWFUyOFRJ//y+5gAKrlAabABp1sTN/jndDzmu4cylpV
WqXO1ets3axYXs/eUubUgydJsZtwJ3zUQAf+L9ahMoPHNSIRZRq4ote/kuih6s518cJ3NSnQf9w7
Ko6z6gD2yDEqm1mJXCAPY1OBzqQkbV8ZuVv4jnFi7/eNgl5oXInwEog2+ckeFYGYwcOyo890FlIk
Y/kYsWafLDiB8fVxZwUIDgCtwfhPo08EVcj7k5CnLNV3aMk+R3KoctG2742WPjCB/nxSH3p1cdpg
BzX4Xzvw4vd2sI2c0Me/Pnd75ZQWarnq7JKgHHx2NjKlFq7arOLN5qO1+7W38pkF3/5wI/6al3Dx
Akg1pkzvzTdSA2W9FOaFjdtt/VbP/I+GQTmRGQG5w8JoH8qHv6PlEcXCvwo8EJz35vpa7PAagTkm
O+eMJeVWmegxBx2mQPVLiVRDZnkQUS7jbBvU9Zefl1/QvyJBb+ZLbn52hYGbFEVsJDzkJzPPDWGS
MuO3dAXIi7vIHIJtQR1CbnHU4yRO9xLgkZzIos8O7n0yyYOQ8yic+sxZKHW+PyZnPiEy9RK/sGN9
38Mbpug1t953FKMCxKSFYbwQss8tMxqRgJ1hkasAncD9vIuyk0ltFjHnqL0OillFR7aGSRrs89FZ
yOmFsOchKzmuM+ZVRlMIdAbEh2ss7ZOwcyQaRIPgQ1Ff11Cw+dzv7bPdgJp681ZrAHurJw9NlNbx
9fmRmlvXW9uT2Y65klVcbzy53a4uX4t1DtB/NZjPrTzg836HKAuAtSG4G2tM91NaB7HfVlLCnLcY
G9gheRPvHMjbqUZKTJD9m2YIhmj7zKihPqhgs7twOv78Grvue/W6SCH08HD9zwchhgKrD5Z6io5q
JCeIctGhz1oDSuWUnD+3n+/v25AMpDZaM9eiXWGurdNptzuCbevt+Xw8FB5G8/BhUCVVZEgfPnTN
tgAjd2HJnKVSLy8x6BoisSAc8u9BkkPukFNZRJDHZviIpWSlHBbMz50xCYg8XIoga3vg4Ir7xkVo
WTBnDinNCPDuwiq8CHilo9J8dm2MRuVLxwp6JUCsMNS49pzHoxLa888Yfcb0pI/csSy8G8cDGHC/
KSS0JYUe3zFnVjTSSM9bVLW/slc2NJr24iOYeW7utyQ/tQcoPpwYWihRzZv4sKIW5DILGeYspruQ
gQqqOXQKbuMd9OGrFh0Ag2BxkdY5huJoZXYJXnko3omh2YlnLlZFdyMKpIP4UDDodEOgDxcX38B2
RXbabYcyUftYz5aE/x5qRuNWQXCJxYJHwvudvZ+lvqvA7FHg6CBW8N6HtY+iGG8xYNg6XcGE+HyO
ZjaGhEogcMmj+u8DgQpwb2FEQZP2zL0DmQ4O6p/nvz+z5He/P1mCQXTzhPMrcKj/RfpDQK+u3axl
wbSem3mIzMca6j/DmMYjCkorQdNjGJ94g2i9Vi+c34VpmgJrYql385zC7zOaoylb5uP55z8U6rDm
d98/WfNK6BtabPD7Iz+khP+2O37V2Krnk3TB1swFcGdq8rBQuDaTMgWmnO23rwvb4Ph8LEtTNQao
N5mfzHcErh9/n716Bmr1i302SwbGf39jwO/DuhbGLRWq6EdTh42MdiOt3qDv/jryDiyzwi1s4l/K
1huLg+MlLbBrPOSHSqi8KeqeUfECAzjkD7B0em90O+u6BKKaCUru1mnc8jdG0aLIFXGMYUK8QiTU
lyW//H2+UnOXEnwM0ktID+LFNH1jhpRYht0onrWlt8mJIemqUetDABG5dbtQ9Zo5oHemJrsi8P1O
4pMeUm4f4VrSeV9l10tEq0s2JhtDaZCt8DjYoHNSEtXb1UsTNl5QkwtFxusKDwJ0vuBNPjk7XiTR
FRUx49YDoo4ANGCCorZXl+w8vJ7HFrIbO5PZghIEy1O4Rs8uytb8l+3anBkeAKHdLbE8jL/0bEST
OaPCzCkSHyMCG7+z8BSdXY+bUUxiQDyQhDQM8NtxqQIb224W80FL8zQ5I3wqFFk56imdoev6Aug4
b3DoK0helg7jjAe4W5DxsN4cRhGw9mLwYGjtvhjfIeH0VlsIjmbO+52J8RNuTLgCuhUCCtz+4mrr
rh2t0VubXrgmZ3z/rY0pwCoAO6oYgArx7L/UZvSqaEuynLMGEGKDaggxtjQNc6XAZR0AqxBOqIzm
Avj83GMt/fzkgQzNoizlY/x8eQ0OqTn0kEZ/bmEu+gL27J8RTG5i2WHYyoEDGBv2UxW76qVTf1aK
ebKihQVfGszEmUh9mjQdMp1nTUD2pCbpeWEos6cDArOoPKIf5CFJE4Wx19QM+OzB4ZqqvvpTauyi
rtvMbTwmv/9rZLIkVdLnTdTCiKdluvKv04ijI7z59clq0FIu5H2NX0/xUmaJAbodASJVS1HwQ4Ef
8dednclauIHfhGUCfncNqsDH18QWDMZi2kUy5Fk/cjOeiWNvB66F08J4xtglhiL8OTO1hWWfdbs3
NiYuHetBp36Asby+Ii0P5AfiFWh5V67Kbo7H4xJU9QHbN527cZ/fOC5F9Cunw+1+9i17K72Qywka
Sev3nba5XJ8PbdZF3oxs4u7TIStaP1QQWh4jg7c3AzjcloazNHsTT897YRrIFUYT2KXqb1bX4/Mx
zIX6d1tt4ud7tCVDRhfLs127u8Q+n18q8D2oC2bmN5oC8jNQQ7LA4d8vyhDKSVEJwqhMmqA78geN
MZd0iWVvzggjoKyGSx6sclN0XQOWkUBOPRDrEtnsdQYvI7AAqMVCHDHnKG/NTA9Nhg6zvoYigmz6
Ft7qprsAPJ7bV7cGJifGKV2JqgYYAArmml/Y9z/Bql86lnPe+NbI5Jg4aVv1HQ0jdAQ9xlLljqkt
7pmVq5VW+j/c87e2JgclyMF1JHawxZrMxrFSeymcn18S1AAl1MKAvJh4ffAegdW5g77HoKCPVOXt
YEBMtHBS5rYXiC8EZBCRwVF+2/NuHEslNkFYOByHF9A7pxVvyRrZGJIR5EThxdaQRX39Xywi5yID
e470+zTfP9BuX6WQVTj7arpV3VXamd2q2RELyMOjoP2ljJp0+6XVetDAGD0omHr+a3ayNfrUCRwq
kDloUWgCrQanBK1vYLfTrkfwu12v6DzEH6UlA5sqgNNsKbr9zcZOXwG3HzDZLzQ0URspxQdgpgcD
V+Dra6WFW0lXD4eXF2Z3unq6p1+tv8/nmx2v7we7I0QFXbNj18nkZCeN08Z0FozXISyjtzK+iODM
zUDNvNoRncFyO+cA9TpgiNXFUc+95n5BKv/X+uTYCw3rBxUL66+vsL42mJA4tmi75scKbXIncN76
WmIuAdxmY41bs5PVhqoFU4klzDqgBZP/JisIlo4KLs/ndvbw3EztZEk7P+Npt4AVWtT2Iwtpp+IZ
yXgLQexsDuF2NJP7Uiqrmooa2ClX4ERM1W37Um+FSAO26vh3wYfyc5fzrbHJrRZWYUUJEYzx2zFR
1kYqZzkH5eUbDGOfrR68ORrC9bHju8OIm3UsHlJm5GDOiJ9BxKlSqUPyAwpQVztdV5evC0oNCxev
MIaKD3sa9VeUgVHgEcSJa6ycVhRCuf1PiPf+HtkSklSSKpsjH2hnjUtxtm3+0DOAoNMkjHX1z58Q
ZOWQAS6sTK8Atyy1QJex/VfW3+uY0HKNhFwz83r9u+jz5p0Pkv+ANAhAdExBOBzrRmkfIwlU6uwx
23QQwzmnpmd4b4VtlGapurbzJzE5svL34FfUUg0t2/bzzfqAw/71gDcfMdlFQRen4RDhI7h9tOHQ
zBqd4m14UbY5rLmGt84PS9SKo295WCeAFFBzRLcbnkj3EVLeSgWX5QNSulmTkZEYiiCQyhaO4Wy4
xzEcjRgMclSgA7w3k7Vyiia+HMpR72h+tQe75QHP0ACu0hd23mwgfmtq4ljYluLEWEr5MyBqgy28
JbZHmNxUPq9SABAmq4Jm5yobriYuUB/NxU+3hie+ppFByMoNGX8uNr6O00dENAwsObRHIBwUuHBJ
sQCnKTSwUJM3WlEGPrBH0nDOylwV+regOvWBmfOC+dZFgCYzhconSyWrmaGhXQj1bwDw8PcpdDfp
+D5oqoY+rxVBL03nD2iD0v0SQ/fMTXRnZeLXIr7KGhbvtnMgXN0vqiYNVF4GI+r+9n8r0FVI3mKV
6fHqxWkfe1HAWiwIrDQ5cWHcRBKH5+g5g9yIE3GGMryWHmrtaLdzE5I1xQlg65InjnDxWGPhvD8O
+N76ZMBZlddd3jDtmW60Ad0PecUZTuqrGW9nFU9EySpCdg1KpgW7jxcI7MoCqMw4sDHS/CTgaKO+
lns5BSypN6JmRUmlOqQDUJuZzoc7r78WihG4oA/r1oIAzQ5FegGU16xS4jR/q3rhPpsJBfA5IAEc
O4qBY/29S24iXN51WSlUiu4s/Sn541Ac88FKqc/mKjagXTjhDq2tJXrIGTdxb3QyBz6PuJfhAc2i
6EqXmVIvarXpNrkEccrA6vt3qgJNkC2n7Xeq9cG+ZUBLSPnqkHz1/LZKLgtrMl6I9474/nsmHpLO
m9bH7u/OQ671yVoKcTGmupig2fPoModeZYNUW8RJ/caWj2ZBUgP6BKSYpq2XQ9SmOdO03ZlesS6R
+Bep7EyXFcwy+wzkD04ycjHeBRE4+U8K+hG7dJuVdjjYXLPlIhLnh45p1co7c70p8nvZzxdCq3Hc
zz5wsk6Nh5a2kgYCMGi590yhPNOvvTWVsMPCaXxoBAYyFtvwn6mYrIAU9h4FOs/u7BavoXOSwPeM
LCj68P8PaefVHDeyZOFfhAh48wq0oQFJkZIojV4Qogy89/j1+5U2YoeN7miEZq95uROX2VWoykpz
zsm0OkjmJwvy4LzTgD2xBfldU3tq8CC1L4ny3GQfFfUgh/9snIlL3skCxgdhgmY4hLXTV9OIl8rW
QmX65GSxPe2LvEq9UE/1785sL4fCqH91YMOfGqMO9rIy3UsJKEna2N/HzM43ipDCF737DtAc0M0X
jAqE5Bh19wdl8P6SRm3UNmXT+Vl2MOqbb3N6DG5aeDD6Pv7LmvAfW/AVwc0ARAJSvF43gyanOeh6
P5UlN1MczykcLz/o4bxxuMThWS0K/wckBAFSUcFZPabB1EJKUdTe7/rhNbTn/OA4krZhxLmwdWje
muwgOydox6efsRdyAmHfLn5jlNLgmdqcwTooBv0tC7Kq2xmJVGiPE0P+svsE7sqLo0W2c0wHM7Me
yqCExmI3mr24usNoN16jyfypdZVR7QPDir/ZRqJ8KgNZQWZocjo4+22vP2rjmPa7WlLql7wpYLd2
Vem8llOk/S7nsv5hdOryBJA4/VSkavOcdbO0z8KA6Sa6pVUfB3UaNLfXyqzcVUs/viRznz/BSULR
MbEcqd8P2lj/UIsyfcvnIP6UBFFWuEZRlc9BuuiZVy2G+aBVch3t5wGRAa9u4uhrlKoyPbaBTjI0
+nE+qEs7OEcQcRlCqkOZxp/0sohK4JTO/NDojaQfoliV7sDlaG9mkMhoFpedJqPHGmfPQy4txWMR
SwyhWeQ57PYRRUUUCnLEhkM5Tr8u1lB+G63Wuk3kev6KH0yR2Ej6ovS0orG/F0mW1fs2Lwd0O0H+
x/uMWV0fw1odZKipcN52uaHUidd1BU9zFnVt7ta9an5GyHHq922RlOBbIc59j+LSSG/6aYYtEPRI
8A5yUudottZduXNaEt59WidO4KKmNP4TF2G53Pbsnekaw8jcl3kK8y3s5jpZFHcJlquYu8mwasQX
hY95d29jNYladZxGH6HkYvKUeShbKq3mGB3kxRmzXYDTeOmbEnWwPHPij13ZWTEbojERd+hLPoVS
OwOzO2Yl/x5UGdghK0VMUmVACphMBXFHdsXQzZ1amfawz1DbTb3KjHOAbqnVPdipReEonpEZ8ALN
EjJGPEYPqNrl+6Za6h99sDT1zlGW7pdUhUW6KwY7Rkt2RElQILOje+iNOOQ4z6Ubpc/y/gCJv5mO
ndOAUNSybCpc8JvWy9SOsryTZiNEQH1aZmaCG224VC5CeRaE+qax542oX1zelQuBWER1WXBjkJVb
uZBkHqqoMOfRH83K68ajqUWHof4lZVtg43WNQXxJJFAoyCnIJ+raOkW1JRplvRxOvp2EyssimZPr
OK15QBxK5m2oAeP2U5e4dWGTZKOLtOsDSzqU1lxDZ3TQONXrZIsMcMGDoiVgUPdGsY/gbRXCTtqU
mp2eT75GddrTLEb4Zab5+/pDuIpXWTmZKdsLBRT6ESpdp2d46vu27GN98U3LODAK1Yus7q5vTaof
8y9G9G447EvmBK+CaNR0LHWNYV8Wc9DLJZT9EmTwUx/ojMypOLx5Mw8fynyxPI0B9Pvrazw/RzxB
ok1BJgL5aP1IZHZrje0kLX5cJc7e6Pv8hve2v+M5L3clhJiNJEC8oafnVtjjk5FDMtjDWp3boZ1K
Pmok+1ESW14Y6tWDM0gDXdhB2kjsVtnjn88Hg0OWcdEwZeRVCGeNFOgaNZF92QjmW8MsvqudPR6n
GOkFPViWx8JUOi9TpPpwfU8vXBkhgw4blBdeVM9FAvbO+ckSc8pKVVv8aao9p1b3sj3cjL3zDCvc
m3X0LqdPQwf6VbuNy5aZYAujt6pgCwy2riyLHRDSu3Sa6PpT5139DmLO1hm6QvGR55e9oSS8cq3R
HBiXUSCBwORARPkb08NVIhC/xFRikgFyZNyn/F+m0M3H4VcdW7rXK11xn/ey9CDLy/K5G1sI2FHe
7GhGZLdFMzk3RR1VH2lId+5czMGhyJP60Q7L7uP1zT2/+axJSEBpDkEN9MPV3laxWrVqL/vaND9W
av2lqzT97w+pyTF12DbSExotpzaqOW4YPbNM/hJ23YPKRKkd5zl+s9Teubm+nPP7APKLWoAC/pOq
yppjkWtDXEZapfplWuuuY3TzTZsvuadP3bRxHy6Zog5GMQ39LF6M9c4VZplMRA8+xRRz9NrgCPT4
+mrOQ062THRTYAQLtPXKLTMuLxK5juY3clzfq10LXXMwzJcC5Ps9EQH43t5EDHMyQ89ZZubGX7e/
zuk58eIHQI0T/0HJaFUMa5ysMTS6Vr4yHYx0nN3AYd5D+ibp+s6Z9y2iNvqC/os8Hoaw9Ir59r/8
AGTaKWpS3GTE+enRsXNbc3JT7ICe7/op3DPS1svk+s7Sl1dF/lwr9W1haX4i2U/y2LpD3G549Auf
mdCL9A37lhgQfvoL6h7786Dg9sp8+NwoenmXWJmtI3URUKW7vt4LH1xEB1DlxHXR/pQ73nm6UbOS
LtE72c9lrSkJ0Remfg26frDSdnwdpTjYt+qQHgqL/pK2UFq4bv/8+YKWq2nEEWJkDijz08Xa0SQF
nCYZzWHFuTfmeNhzyltiWjP7VhTSX7J0xflS/wj6KLQobdQbTu0FiiQvtWPIflwk5o2lFMVdGNjZ
wQ7V4UOWBvmjFIzUI0qr3iowi6WcvpzsL/us6hRihWboqWk1C+zRHlhqpkZeUDrPczK/lkLqsx/h
KDnPURl9ahO45fpW5e78JRWmbZt0Ujxo65cUMYxoslH/8mu5EEEB9bh/ysTXzdQFzuzF7fH6V11X
m8U2nxgUZ/zdsdJiZpbrPQadenSl+p/UTg+tlj8xR9FFmO0ujuK7okZSf7SUDdsXrg9KNCbfl1iM
hEA9Nb2kmRaZUq36Zm7nOzUNFbpEQ86pNtINU+dPma5bugn7WrTZqTqcmpohsgKdL1T/wOiTjWBy
XVYSW/j+j6/fsLiCz0bGr/pTWZKEu8XU39mF+bAE2U85bh87aIlSWt9WdfwyLtFefRvH4UvitKhE
SfsghQskA7NOfqs1UrKj+eH6J75wcXVCd6IyEXTyBJ6u3Z5Nq0qmTvUNDe6sWXpx/S0pRi9F6ui6
JeHyV/fmxNLqLPVLmAfFiCUr2lcSUj+0IaPs/vN1K1vrWd1OQF8mQwFH1U/TYScPD53ZHQLjtnK2
ZkpdNETNEA9PSwaR+dONQx3PaaegUf2idR7H5lvSVQd7NGBFboDGLxniAWWyB6om8ANX4YKRTBP0
aFv1syTbFeb3sjJvNG3cS6m1cVYv3QNSS3I5OrfguldO1QkstHb0UPONpCtuQiv/TByxJdB9ITRg
1A7rQY4ARTLmgp1unALgXgmzVPG1Ngi90e7H2zZTwsVtTLVnMLqx7E3GJt00thiywmjj/UwYin6s
0312dGvY2N7zRdPSEp6cXjXv5jqO7SJJH6Imlf22VRd3aJf2SBMq3V0/lufejNHEDFYgu0MKHmHF
00WnqcXryYf08yG5Xczgoev629DciCzP3wcCWFylxvAGqhJr9ZtuzqVUjhbFT1VUzRh3XFcGVbzl
nllk39EUe9a2BETPDydtM8blIXHPgAX85+m6ct0ZnYH6ta8XxfKsIL++S4vAvLPNfvGl0dzS97nw
tejOawR29EBZ5erWSRR87HJpCOs6tbiPSpNZLmYEJ/r65zo3Y9IWIxcXI3VA5qzCmaShgRzLk+6X
uc5wIz1tj2MZ/v19AzhGmA7Ulc4q5+J08zKpSYeoxUqk5+CZJio6ZZ/bG7f6/OhhRehq4qOErMnq
vi1WXgRTp+m+PQW1T+qINhBB63PdtltgtXMXzzHGmhioBZ1mHZW1ubLESZYYvlR1ydGocl4suZBv
8kzVjrSQ59dI6rde70vrE8w93lmq7Ahmne4iFOIgL8rO8ONGhz0Z9UnCpFsqzLqrt2Vo/PXRgAKP
ojM+HydJcnNqrizmvlrG2vCXvDY8e1j6Q992W6IwlxYlBqWQilIvOFNscap0WGr4Bb4VFm65PDkp
CieJuuGVLn0vsnfENbhKqrqm2uc6Cphql5t+bMcMERj07NbMtPHGDsroxuloBiBgFO6v360LS4NY
IMQ46SgZMIFXG6ib0+D0uuGnZjXs7Ciiy5yOlTsrTrdh6kL8CkpCyE2yOiEhsvpY2mykjR44hl/b
VnYs81m6RwnHvDGVpvd7qwlviyzqb2bJ1Dx9VJP7fJqVTcyGuGGnkQ+TRGWkwnQKmaiTrW5gPA2h
PASF6TtyQVYw3XV6uNeLf8wM5TzFLRUUlk06F66Wf7Q2k4ZL+817jmgSEgbUHcQ/fxfDV40jh8Ei
G36UWpB422ja6RFTyYi9q439vmiKXJteIQKz5CinpsJJsqS+t03fNiHX3xtaO40fkjnOmLQuDZO2
0ZM899KMc6EgriObZOrWGguTZ1lU6wwi8KWSScxNZrW/qimQN7KD80UJK0QHBr1CYpZVRNkupoR3
lU1fbezmuzo42iHTaHe5cdpuYSEurog4T0U7BRe6FjovLYB9mYQ+pNNFI1qjWjsygJF5tPrGo3DR
EKIWNHNR8kKF4fRLKbVtFO3Al+KxLl6zwMpvGBVfbUhKrJVLSH7E6ybEyf6gO+wVDLBNaPiUZhz4
RuiUX50qd1zExqWnZmyGu3405PtwWpS7YpLmfYLu/CFN5PzY5nn/UivZrZ4kmSenAWOVkzo42tKg
f5OBP35Jqrl6sqLR3A1Nl/60aC1uuPkLX50pmtBC+RQIn63nIVpjQ+oft4Fv5WHglSHlVDM3PhrZ
JiT+vJ7A5fwzTxC4JHWFVdTdWxMdWEMN/I7ni7kxchR9NXmrkSQtpPhHXZr1J8an1kyXMYeISZPp
WL4OqaFsLXmNPxRfiwCVcJgTQUt83cwpMxX9vCSy/cBOkl2VyNOnRoqcbmeH6aFOrOBmYPr2Ls0J
6xqUjfbdHDzGudM8jdGYPmSp/ao3iXaf4fg30tQLn4PwhXgMji4Hdj1xTVb6wen60Pbt3pw/mSFt
yTIPq+eFYsvG1Th/FMnmmPLI9F6EjCDxnV6NrhdVrqJKH0Yn98z8hwZnqOnhujJD8W+HXrHlDsxj
JIqQ7gMduVaSnLWw7Y3Syh9K+9F0GldZ0LH69rcPrmg5UB2kio6fWheDWQrdtRQ586WgM5tPyk8d
FTXPDKlZXbd0lg1AB6Y/CRWCe4OOwspVaqlTaFFYZg8Bj+lTlsai9BpZXhYYyR1XZzhctyee75OH
VQBREFjig9EdxJedfqpIzOru6a4/FLmsf5wps+wGvYcNH42/lqAzQKd0y06JNOdFladiw/pZtoV1
AncK3fgHuhOr1fZ10GlNN5QPQxrqD0mBFFKlTtOxjbpfqRTFT2UkN17kpMrH68s+O6HCMIGuQAbx
Vqx7d1qfa+GSO+UD6EFncTUtZIqXFAQhOuaojkyHfOmaX0k1zX97CzGMg6LSTK5H32flqmKGYgyF
ElUP/VKAMyGi3HOcYtfOxm7j1T0P3YQtVFyBKeKBgR2dftvEKBB109B4Muox2BVN5fjdRJimlIry
YYnk6LcN4P4u6CbQaVYYqx8UZypuru/0GiZITMGvENMYaCKKSXviU7wLnkY7jIAyVNXDojTmR10C
tiIbk0AvWEz7VZnClYxzcZAR+fyYG70xujFCY89z2WXu4qTmHVB969AFzpsaLsVhcZBJMBtmgaVd
9f36bz1zkX9+Kh0HGi8U2tbeu4oHw6nipnpIg0TfZwylLoiyj1Vha2/XLZ0FD1jCD9PNBDdIz32V
HdP2SRVTAge3OEq8q80BfVt5yjf8sLg+p5db3C7B3QOqKtqAp1sf221Qx2at0QENunRXD4VK9bcx
8+eulZPRM4vOmG6vr+x8D1GAQI9KBLCirLHy/eTic8atNv1aX8LlY1GnDJopwBfVT9VUMsvrb83p
tIVlThb3+Vz0y+i1cen6zPbTsQdoZdG1tR9QhZYNN5ajsP1rtIaAn3GjxIQ+XrF1ravSm7aWZtvy
QzVl9lkg28lwKBDvDDci8/N9RLRHqCyh6CIwvavLy5FZmrSIbX8C4udBt4hiF6hY+nEMImNLWPr8
OJ4aW70CVPAio0Daye/B97hkVGicTon9196e1A0QHyUh0DeAg0+Po92W0ZIPkuXH9aAetaVhtDOn
aHBjHcD4ODLZwTQ6OKyNZqYbIKNzh08YSsWLzg/BAiH1qe02SOZmNCLHX+xpVw3BfTzFoAPaT8ug
HGvp0/VTeWE/0QZDHg3BdUi661pl2M3lmBAh+n2dzZY7G3ImeZ1tps5GuHB2SlC/IsdBRhUQpigZ
nS5Lt2uFHKQqfdlMb2KL91rtFWnvqFt9sy1Dq5farG0tKIySAXzmwOiL3+X4bFXxxltxtm2shgxR
NtCbpC3whwPz7qkIgrmN4mAqgQ11ySEpy0+F3OcbFd6LRv7ArSicQ2wW//ydkSaSMimwGSXYDzFA
RiPs40c5LIpiw/letIN+7f8OhGf2+qkdw8koGTl26U9hHNyOOaN46CtvqQavzzWvOmeaMAZQFzyE
dY8v6nJbyJMZ9+bsVRAP+z5xg2TfWPNxCv/StWMLmB7Ca6rQbAfbf7qi0ZwtozIC4z6TP9jd5NU7
q+t212/OWbjwx4gpGn4OBRBgJKdG5mwWlQrHvJcTUwLDGiWvi24VrwMp0V09O+HXjlz1bgGjdwy1
JfZsrdW/yL0ZPptTwyw+yS7cRg/bu6LKGm/K9R9l6WjMzUv00NwIGNbxq/ixsC5Izv/I8a9TXPK7
ILGXwrwPX61qfzCOyn54GP65viVrZh0AEHpTVBqYyEpDgvrs6ZZU2jI3dp7Z9wSyuTfkTnjI6lo5
AMkuj3QEp10xN8xZmGp7l9hx+mi2UBCkzixCSoJ9cFeqdr0PrDJ6tNo2eLCkuPzUyWX34gzTcINl
+XZZoiDZNW0o77pOcXrXnHuho2mB73YjBUTvhudaxyYsCgVDC2gZmE/qpiuHArg6X6bFtO/1bCYx
PCpqeyv131LqG9e3b8vQKv6s5BlcR2vZ98NyD7SBeauam8dP6fD6H+zwjFIhpKpNU/P0Ky1q0XWx
jh3LmF1pMfdOEX+r9Ho/LdbhuqkLl5708F9TK9cym30p55Ft33dO/yHIzVerPnTzQ2fIrqqOG/5y
y9jqQ0kWMmkqSoL3KcsKdw9S83LTballXPpIDg8iYgNkCpSpTjdPzfpYG0B9ozK9FN6o5cVtWzb2
jT33j7o1Kxvfau2bxeED/mHBlxeMyrUIujxoUaCUmBsbZ3JTs+h3jRoXGydvTQ0ig2AUEAGcYsGL
Q9pidSRSal6JY9WRP6pxxQwiIwyYmRN1w5c2HCwG2Vij+r0dW+FL5yyavKmFPuPJk9rNXlo6/afe
loto14RIeLvU1bVQc+cy1TVXC+flbTDz7NksGJK9L1JdDQifQk35IVcN8zLkuW9Ge0fTh3Q2VsN6
qyt25vxMhZYYbF9ckkCGri5WrunTYiSGdA+Ev/48WK55wwQyKWH608ZGnmWybCQRLkLpgv9hUa44
PR5VayaFbfehj5Rld6gfa7d4E+TX/Knaen/OjgZgXhqXKqUyku8zOLYy93FgKVPoOwmYnMF+BtF/
ozeMWZULye2Ub0PNdBctoTOWf1n4nxKuu94P+1nawm6e3bzTn2KtVp1TrlHKeAz9TrrLmWeq9vUx
Q/12ZNyXVBz/0qf8MQZDirHxQNDW/dqxK2cj6ubQj7MvsSbth/n3EH3KmDoyTF+vm1rHknxNSxaN
K4uvKUg9p19T6lINOPoS+kpS79TgboLnMEcbWixnHgVGKlUPnhfyXxFSnhpxjHJQ5dKK/Sa3H/rg
NVDS4xghINxvZBZn8CSWgyXWAvUW32WvHOTgOEEQMSLH1xXp3rDKca+RZ3S1Vn4ca0h96VRO+0wx
woMZKumHKbLbwxyhdz5G9nCEj6M+yyOw9VIhtK6JXD4EhPVPfaG9lAPEUQDK46bK/IXtYdg68S+k
LfEJRF3wXRSsB3BH4jFO/AjqjX6rhP5k3NLvzT84d0q6M763P4Ngdwiei1/85uvfX/zt92UJDGKb
DBr/y8dZV1PNIohahcaE3zO0m/nBpb88I6/gJMdpZJDOdWNnYJlTa2eSxXMMhL3WsFYnP6Owvo2r
eacu+hE3c7AcmEjz/YDQf/EFX5pZy8ZaL5qnOQwTQEzgoh5zutE19J9mlo3EV/LB1esSUFpA+9IY
XKhKbi1PPAvGB8P4J2y+9K2+ixIQete34IIfcd7/hNVVKJU0NVLDZL/n72Hyas0d+ue7oZM9bQtp
deFNEFpRIDLo84k0/3S10WTpaGux2mC+GevfU4C46fAth+Wohp+NtN/Isc5PMapB7KzoABA5/KFu
vTvFY6F1WaP2ka/E/mCbXmOjtAIm3Mjfrm/hhRcISyrpD9AuoPrrtMQO4lBNiKD94WAgIFc/ZG7t
RSYjztqNA3vuHamaiVkIQFp4W9dV21GqZLvUtYiKlioYF0xE+ZxvGVnLSRCaYAUvLGoxFOnWLdlE
aRc6iGHsj/vJD+5M78XU9+FO2jW7rbntlz7Se1OrOCHJiq4fMkzV5S9J8sLnwrnvmo1M7IyoIhYE
oBgZKZWYS1v3nMxkbuOyaGNfPdYv2ld5DxvPbazDc/2WTUKu5fP1E3HpM723t4pY03o21KTHXqm0
XlbtsojW07xV3jx3laerWt2n1JhbZthhJV728f4AxknZN8/Or805K+dhD/h60kw8skUBdx2AS1ao
WYFpxHBRvlha/kEOy2NpRS92kx6qxfHiovUa/asToiVgd83TMku/a3ioUn9zfV8vOEwyKBJDUmtg
CSz/1IXUhNGVleeJbz0pT+ar/dPc/Sh38g0DPPn3dWOXjuZ7W+Ijv/MfyzRXjoBb+W1xV6kQmqy3
pu7dcdrSiLp0WrjPRAgkHCS7wm++M5TFdVRn9pj4ppR4BSPtegNloWQj5jlrP4tLAFWCgj9TWUXm
cWpGwAHCol0Sn4bzc/LBvAMTmr/kL4wE8JnXuytTtOZv+g2PdWkXxVQT6ASU/Sl5nlqN9FKKFl1P
/FDuXaYNudCdXWo0g74Ral30WgLvJyYfoIGzDlIt8niFYxr7X42DObvL/cjw7mzf3pIAbcTDF8/h
e1urV7NakknJJGyNCF867rfW/UKUgChh540bD/Sly/fe1CogbhuE06gOx367N/b/6Y8DnKKjDAKH
1+v068jKoEZhAMehTTpUrPLRFYHZ7u8vEpjc/zOyWgHZoWIuU0M4ySRss+qeKq10U+c5bLbEuS/u
FVV8yyFNo/K2OmwqgiOOk/aJn1g5KjNS8iRL6HFdX87F5x7wFUEFQ7Mo46+sTHVZNU3GfZ3VYTo2
kcIz6SzGrgEgTHvC/jFLmkzP1Mj2XTE5+2B0tgb2nUdtxMhA/JCK4CqTw5x+N9L5yaR/iB+MjWgn
OfZ9Aw19H8na77mtjN2kk1tcX/YlL+XgPWAIo6MHkubUZLDozRSk4iInzpFizXJD8pt6Caq2Gxt8
wWUQ3QBzAM8HF3vdBjcrua/HIkx9xfhdsn+EBFraeIJI+9dLOjG0+pBh1PeVnkiJb6jZHoz6XTAa
PoIY++tmLrzTIteE/oLKiKBAnu5cCEt/yOM09ePRqfdVUISjOy/Om5kwVJJmJOOvUYR2u8IeQ1j+
4yYE6sKnO/kBq0+3SHFDclOmfqvIX1VJPvay8ZTN0k0gm6M72fpjYmpf6rC+mcXMMlqc4CeTGv2Z
BEnXKcsZawoyeXd9Wy79KmpsuB3a3HB3V7+qKMHioe6Q+lHDiIUp2WfLi1UZGxXKS4eJdhtdZ8p6
FIlWuWydaFEPhk2svX2o6++R9qSo8Y1Doebvl8M8NEpRIDNx2KsrGVOHimUnYzlas1d06MHWW1v/
dUsHQf73VtYOu9esMWjz1O/3JhiIqPistL9KONafr69GnMnTNFwMs2EmoAO2FvzUajWjNjjJ2CyZ
L6lO4TVDVZKSjvvrRi6dgPdGVouZja7Sw1LO/ChD2FUt3P9wvy3KdZTC4IAT/pxevDxsmOdsVDwH
7Vc1e03Umyb5fX0Jl44XnShyTDRkkVFY5S9KnQcIStSYCB/z4GVKb/tgZ+a3161c+hqAYHlsABUw
tWe1UXUfGM1k4BE15Kl/QV5rPcOA57zheC/lSQBj/7WzeqmbtiqlUYlSv/qaEQ1KkRsw8DgYAlcO
O6+p5WOQZ3dZVbvL7GdW9Fgo+sZ9vfS6nvyG1Ucr26yvLJnfQBGs+EnXyvxl/1PdN/YuKvfR8/WN
vfCOigkCgsYMXp763OkJISuMW2NMUr+U/DnOn6aMyZXtzZgiRVttUbMuHHcKqJQKmM7NI7pG5vdN
rIdWoqSMzF7czvwdMtwps4yNS3XhRELhAT1Lz58KmrI6kYNUR2PQzHxD+01mOqkUHtCh4SNu4Vkv
LodiMOwwEGtng6+S0O7rdlJ5pvvGVcvQW5a7udjCPF44+qKJKthPgkeprZYz1kXcJpaFW7VNTmPo
yW3zH3aMT0/PGuyODrr+9BBkY5uEXWumft38iJfnYUCJDFXAtPl4/bBd+jIQ86BNc9QI3FZPEUMx
GBxnOCyFOFgbI3SCQk/Ljkh1bVzkS58GRyGwmyR8yGOcrohGD4NC+zDzDQYS9/oXB6UeK/n7zE64
CoHjFUIna4x7OtRDkA8tRszYDe29Ez4p0UOdbaFLLoRPtJIEkks0k0DYrhYDq2Rqc+y0aeDGcbpv
mvg2NWvGr/pDGd5FvX0HEeJ4/WNdSvGwB7OFY8GLfsYey/tmXkaFx8lXn2EM9K58LJ5s1FV2/c8h
BZK38dHOy6MCP/GvwdXxqOQEglUqDH5S99lO+rzsi7228ZJcMiLQaaDhSJKgFZ5uZmoscp4Pc+Yv
yod0YnC9WoH3O/zUqy8b+ycihFUEYfAqUj8E50+9d3WrEkT7gS5qGWQVN9/bjMs5MJXXel1+MeJu
3upZXLpb762tTnwhV7VE3ZTDOISgyt/0EL1JufW2i6PiL11bl3BY76o1SxkqkSHp7GB/v1jZzfSN
p7EY953plak3pPdxcmirXV/fpYfrWypc3TXL4ta/s1yZmpZPjgqr6aGK/Gnf/mx71377/xlZ3bYh
XJY4tPhsU3v8lnxP/1mQJX25buOSe4IITepM8A9kZW1DbqLembPcb7vkZwn5pl1gM5nt7v9nZvV0
SK08RbOU537VGjdFEd0u2fzN0pOtsOnScggB/4DVyTLWjhCoW6AVS5r7Iyxot4dec0jHUDQajK1q
2qXXkPcDkJPQVSQ0Pz0CoEYAQClF7jtaYnpKAFHXZOb19X27cJeA3JORgSOlMLSOIKawcZxxwUdQ
W/YiAyGBVvVojYKJ27D0J/VdHWmYwDg9heY9TZrVtbXs2s56e8r8pL/r28g1ukc1+1KXx74CefFD
Hu7m+C0Pv9N6rhXDm7ut8OLiWoWID8UcoaOziqyToCm1aeS4l/KNRdJWxYcxiL1wK1j6c6bPVkpP
hfAP4BqcydMvF7VoO/Lf3Ed78aB7y+4tv2Pok6tRty72hpfSXrn+GS9v7juTq8OypOGc6mOc0/UY
DvLduJf3sRt17gflrr6djoVnbFi8cBFM2YI97pAMgfkQp/edg1KU0nAGGdcYZPmxRA+M7pQUfbi+
rAteEH0WXYjHie+1Vh7qzQreRxdkPgPsoO4el0zxGu25C16ldqNkfuGxJKxFuUOHf4LO08rhdigz
10bKbSsQv3GHPEyQBEzyYz7r023Vk0/mcDAfYhiY/2EnxfRmwTkQBYXVM02xRlVz/uVbuj8Mv3o/
Gf4eQALdDLw6PX5cCcJppx9LG4KyisIo8vvurQKGLxtQIfu7HOqqQyP6+ke7cDKoyAIcAf8m6GWr
e46GWWtKyxz7S1R5RX3XhjoDtzeSuQt3meiQEBoAL+n4ui6LyGeupoZOP0x/zpd+Jxu/TYeext+j
RwTP6187q2MRWxGBoU47zDJezMDa9dL3pHwB1L3hHS+cdHw8fTfhGjmDq4DQVoypQbY29pE83dsk
DLvYUGjNKwSfefptGSpl4zNd3MH/swhm+PRM6K2iVfAOYr+yMk8n/VeTlwKNVZNxQv/hQLyztHaH
WZUUShHQUmwDoFSjzALN71NvbSQpFw/eOzsrH+j09SQkA2M/r+ngacnOyEkjt4RBxF1ZOXcCGcoz
OtBBCnSruwR/LUgNuwBE0RjT0VHSm0Ebt9LUy0ZAJkLWAZW4/jjp2BrymFDNogu7mOFvFLV/Xv8o
F/wdy/jXwuqjDGGY9pmChVRu95n+HQVfr5GtG0l5QLdgR2rnXTd4aUlkwnTl/6T4a4GE3kmgAJsY
pNX7VKCMIM/N63UT5wdAE68tQCYB0WDzTo80mj/BpOT4cKmyvTJK3a57m7Z6I+cbJ4wgDSfUgMGm
r4wMrZUuPXVyv6yCQ+YYj4n2OTb1+2ianqK8Q67Furm+rPObCrSfB4JeLs4In3q6rCaQdAcMd+5D
0nYHHqLpQ2h/GpK/dginZlbXR++drJP6MvdhEKCvbPWPS/VobqHkthazeh3iKuiipqh4Z819lhmx
G7dUGPM6cxvn1/V9O/epLEg0lujeWbSJVwtSHSmzE3nMQQQ9BXH12qFtU00tywJDG5m769YunQuk
Biigi/FlEBNOv1Ig9xKNAiLpKKGzH1Mck6bXWu+8uul+w3faLsqcHXdxe2mZEc0KkuJaPU8KrW6S
l6r39Sxpdi0QzR1KXeWN1k9bWkEXTBE7oNwAboEAfp0mWGCryjlSBj+NA0YlTdnXicmsh8Uy+uP1
bTxzEzzpwCKExIegMsmrh7AJTFWq62HwaanuJKvaRdlGWUT8hRMHfmphjY3Ig8xsm4q1cFslt+/l
fo/F5rAUaXcDeC/xJLlRD7rROrspnZTP1xd4XmwS9nni6ZsCfGVax+lBiexSKQhCB3/4oavPuner
WIxEKsB4opzpNV67sd6zg/nHHgUTci6aO2uek52XZlrbrHdqvfJXBBoKHfp+t0gbz/zZdVvZWa1r
qIMIyqeKnekQGv9D2nXtxq0s2y8iwBxem3GSZiRxlF4I2bKZc+bX30Xte71neniG8LnY2LYBASp2
qq6uWrVWSRTe9Y1KeOBXi/KLu1H5d0TUURNaMeI9DSPCji9fQCy7CX9p0LmqzFA//2aN2FpZs7Wh
zT+/eOz4fhhATAcGD9PPU2BAY3HlcrzxivPcgf0bmU9UjXGFXRtAxO7XfYm5m37moT7pOW+Y97fd
mgXKGeYFMo7pvAtqeZeA1tSrJVCbgiH55307ty9RaiiUg0f3dsuXkoDjFT5FtRFWJ1EkjbP3OlIk
BNoQrwO0xyVIH/4/Dc+e5WKRCqn0p8SHYenIawVkansrKPXX3hJYR9q+V58FWZnTxX14sWrzzy8s
Tk0ZcwGHVWvYl1g4iP5LIqzQvqyZoLZ67oXsGEYiZlM4dcOPXj3kwsfKxN1kb6kVo3Y3cItTms6b
Lw5SA7RfWqCLb0VNYgONYZnt8SuOYsnFgxERDemIn/EmpcYElvRIAPdqt2fDgbAeLmNhTSVtadou
TVBDqgO0U0d+2O/5gfQbeReuXPZrQ5h97sXKQ4whgw0MoYk++OYYdU8ra7JmgLoGA4Fj6lIM+r2H
7EOxQeNAGTwIn73bHdQHdncOj5GePN43ujJpNMV70viAzip+v0+y0si5Us+BT8zWtN0WrYBvA0SH
c7ZFnX9+MXVFCO6BJMPSeIPOEwABqhVfunTfgWTqjwFqe4FEp0/qJu732RewG3okuXVqd51Zhba4
VopY9HZ4okEXREWxD+Qw16MJssTjwSTU70fug51pyC1kqEhAILGq6uIHFmlldEvRyx+Dc480ZbCL
h6ZSZoN6IehsqCs/GrC09JCWQYZsZZsvT+X/jg7Gbq6lNu7VKO+RyBx/a4QMvz9XkJwLuwFESHjj
oh8D4TEdo6ut0qOZDXuuqB6zyE2Cwxi597f1wiCuTFAXUp4XhRKD7HTPc+958oXjWubHGv3/Jy5f
Obbz1qJCyytT86m+2Nt8W6DrGBIv+zSpkej4FNT3AQoi3NobdNkOir0oxX5rXFzbmZ1b3wk4Q9gC
Wq/qmYpEHpRhRG1tByxEPhjRv5YoRzczYHCjgsPU5JEeQ69HzBgzFnTGG4i8MnsLPg+k0SpSKhDR
1IDluR6Vz478qBZJD4x7SzJxIj2yX/f3wuLEQbvn+xkNPkPK+UicMDVxgQ3ds9u09C1QJhJRdsQh
de4bWpo3JKxRUUYXDOry1E5Qy0HqxaQd0PTfknDYJMWrmr3P+TWu/fv4HulxlOdn/YgZB3I9bUke
9WEo5ANw8p1bMyTjzKLUgTeJ/xqaBCK9S0vUoCCb5/esWA97KB6AiUqIAr2tsrWH9C0qaDYDqAH+
R+UQgfH1gED35CtSCAXBRtCLPWt6uc0yziCTKbHLTb7WnbvkHy7NUduuVyFxygxYqkCId/IXw/tG
OL7yvslxNlDGf0nngvfe1eCo1RqRl9SGGIOTushIc5akUG3+S+5DgNRQ0MOtBLwwgDRo57iewUhj
hiyqp8EFsgt6glImblRfXitcUBN3Y4W6+7I4SEIhgaae9Bb1NqhUeg40i08Q1WP6t/vHiW5ooG3R
3XNyVAkpU8NWzOyZ9F1NQUr2IX/w2T5EVa3pSBA70UM+PPPjA162a9UuGi33j30UY0FihZf7TfEy
CNVSAOfb4KI/HMxyRtqZBBxz0iY6oOtXtV7uj/cbh3Rxk9zYo45aJmdKiEUeXNFOmmdpMjoIaVpQ
bM5Qy8vs3hl/4H8ntEb8yWwS25DN+5/wLUN47xMoX9nNOadagqyPyr4n6rFBk0+edWYeOTVaVqOd
gsaLnguPbdwYVf4uN58jQHtTtkHBUFfzXRz8yktThtjgsGuKBtHJ05TZcS09qAz0DtVeL5hT3ZSb
Rua2vdjr40o9YHnTALGkIusP/AHt7b1Glts2UAYX6hKs7tnzf9UGwrD4O9CHyhp4O9ga9+eN8vz/
rBwged8stSjpUN6rGDX0WPLM4A6AuYlGkZco6PijGJIeTM6Gp4wTON/QtH7f7PKOubBLubGh9BtZ
jOXBrXm87jsjzHpLQnwgeicUeGIxtnrmlStsvzu02qb3QQCmkZAnci8ZgfyWxkD9Sr0eQokz2+Ur
X0c37PwzKwoquWDFlPHoo8LWRIX41tRhKSoxInL4lRQPyO8lKqpOG3AUKT1Dqq23WnSgWVP/sTsz
78ypREB2qYdgwohoQvWxGlLQWZEM9hcwjcgeBNzVzPC0kfh+Atk7k/F2FXIG3KEoXGQtOHBATG1I
0knYKRBLl09jvi3ArHx/0ZamBa8ggM6QVgVTCB3ydHKfyV6htm41PKSQLirCJ+zVQQz1uMugE+j6
BenH/Zo8+sIeRYuWAD5AtLWANoieFaXMoJLGdO7EvtRcbk+yXeelNWSpKfR/92CZVwC2QFwGnhKU
dmiggKalaHUQ1c4Vh2MhBqTrX2LGknlk5XfolRGfVqaUymb8Y2/GjwLOAt45mt60E5lMmjihc8e4
zZ+HwefNAnbR4i3qLNqETCGBkE2IxXzm/V7ZJhn0K+9/w8LFCJJeAIDApImHDS0KXYhJwleh1rlP
asAjwywSFk2UzFcyVXqy1lX7XXCk/DQgwMAkwcexoJKkropk0lomS+XejeUxe5hEiXlKlIaBemHs
y6BQafLt0GLHC0U1Gn4DtuUMdf9s1FozHCd+z0wqRBZlYdRHDyRbCI8Lq1UiVW+bst21oXqGbqRg
KPwo65MCxu/OKzK91ODMIHLbmAKkPyuuLmymDTiL6aH7KY6NSFqwd1siOyIVXLcC/I0klNOKi1/a
yPB5oAJBDQSAXmojDwFb+mEaIy2SZK/gX38UmR9K/9iVD7Vwvr+odN7+e2MBMAzEAeqLkBqjIrdE
bXpws+S9K3qmJm6gVbrROOhtBQUp+t8dSAeBBnsd615PFQao4rUyOg0r+t8PQFgMeV0UA2mUZdG1
/qQwZe+WouUNqt2WgTVLwBa5AfLDXTVtsnCbopIviz/Z9jlvQXBcyqCLecsi/3R/Npa2uAw+Z2hV
QtUBz8DrCFPKJqkTpaJ3Ge+jbH+O2jEuSCUTJX9YDdCplMc/40bhCbVwALeBqL62BbKxtA+ytnf5
JvoBGCaJFRkxWHiUf3ZMoUMBuOVX0EDLi31hk7pN/Wrgi5zvelfwmJ+CakeenRe4Qv1tntQ24C3G
2IJNhxuIl00G36yi5eYJvDnV6GPR5lIzCxbp60FPRQM2S67p3VTcidGmbPdScojbI9R6GzMc9Bxd
OlWx4yK40MnIDtMaE9PiCl98AHW0qjYtxXHebULAmFKSkkHKLO8kgjy8BbWYkokrMf7aiOcPukie
4AqXo0jGMkcj9zBw9aZMtb3UruUfF+9cHOA/M0s9W5geEmpahJkdmdrh4tJg8Sov5E3IDAQydsjW
zHpvgRVJJJXs+8fmP+yrP8bpHKs38Eo/ihhkk1gHWdYLE9l29c2czs+1sxJ0La8glBFx1c+SDdQe
ZrwKSfYatpT0vWSdJn7OgO8cnwTvRVsxtTypM/GgMFvDu/N68cLAH/iQrXq3z3714UEGU7WH13tm
oH0NubDcs37nze//ZjLRiQW+6pkc/yZ6ypuMbToc0hZ3lwq6HUvCc6mA1rLOaKSTHLVtNm3jBL/u
G/6mKr45nBeGqasAelVqkks9Due04YInUFWeJxZwkwI+EH4wmPWL84iwIcTsfMhkbPr+UDSqoyG4
65tIhyzpJhLdoDyV7DPvtaA/tpHrGpBUa/mOxKKjdisvytlf3PtkKkqoy74Z2hxzBW6hZKMiw+b3
TsOs9SwuTQ3SamC5nDk1Ee5RfisY+rydIFbhRtpBsgIza3WhLkj64km27EPe2kjACwDm4eRHfdYq
l8nQ+DB5JNe8E88c8IKX8wOIzLYVsCenYbJ7wRnwvr+/ggtHA/gdFk1A4FjHa4T6SnQiB1zBzLNh
p9N28B4lYQMRdGMUj6W0xnC4bAzCBKAbxm1J92F44TTETCrhHGYgQHZ8oYcyAZHjnyx68LMuWok+
F1YaY/vXHOXfABnnQOUu9q5Gqr1nW8r4X03eHwM0gCIaJAla42zvFkmtl6xsjtmnv/VtaUKPW79G
TD9vTGrjXg7n2/NcXAslU/RiPWI4O4l0K1P1jVu598spFykWQhNnHX45Hz17AMLxSo18i7jJ/NKo
xMaomyPTEKXZqDgp3sCCqEkEkqc6Vl615cPmEI9rKWo6/TmHOxgw+uyAzkMvEt2OC/5l3kf/GvYm
m580xSsegjGZFeQbXtHVfozfO076heBe2UpRXWVEarO/BF7/8w3ok8QHAP0KLahrd96JRasFArZs
UT4G/BNq6ZAGl31fF/nN/ZO4dCPO5C5/TFFxRlQOuVYJMk5HqRzLzGneSuRDx7Des8w2/FlJRnTw
wMPiranAL24svBy+swMoblEeUYg9r6o4BobbXCWM1kOreIiatS22ENbMz94/ZuafX+zfesiKaFS9
3mVHRw1Hq6t3uT4UFWnf/dau2mO7UycCaqJkBPlk9smtTPB389rNHr/4AGotm4KLqkQKkAzeDFbn
Qn4jJLHZ2rXenI6SJVgfDJmMQ8SS0XjoEqfRB7vR8YrInceVtZ7X8uZTRBHd5uqceqBpW3xvTFtU
k5CQSx4G6JQDg8KCTLQykuotimzEf6QWn8q3pm6IMOne9KC1T43eeu/3P4Qm5Pxnf198CPWkKOM8
n9IwR1ro2OXkDfPPPdWp0ygQJ7BTKIsmWJEnJdI7vFv5fj/FT1xlNZNex63RlBYYQOJjgA7V7C/p
pP75MmTv8cCbE800kXeNEFhTw3BwhS5/C7Xya2x2Qfp5f/yL64B+rJlSHozR9ONCFZpR4iKsQzZw
DLK6IE/22NCQq8zMvQaMl2v4wcWzNhcSgZvGhUuftQwVjz5to8EF2Ue0Feop/hyDKFvpJ188ahdW
qKM2aIKXKFyJuYtbcQ/RYn9XCEFg5VKjPd+fwW8poZutjNIKgh0NEuc0RYraslkVNphCxFOd1Vjj
lrd5G03zZ8YK7OINu8UafhrRht3W5jgec9vfv8ab0dI+WsvfFGZrcXZvZb+DT0nR63aDPzvzObQS
fS0gWArONTzU/3wr5QHAzwpEQQEPEPEByUcycMgKeAdo/sQ8T9TS8fyn5vDfZOKuzFKe3QMfRyg3
2MpMcQjZj9x77oSNmh0lwMDSU8HBy9xflMX1vxgn9YLMY5WLAzUZXKULx20+DJWZt121kdVwret6
KRmDwSGFNasz4pxSg6vA8pz6YTW4udlvG4u3sxNnMD/l53l1QYu/l63Mrp37A1w8txdGqQF2zDC3
JWTwn0zv7aAIFupFlYv7qg4kEuSCTwAAVlbCveUb+sIqFVCmYNNTswBD5fvcHBypmQBtPlYO9NSq
7ADmI95DVtdk0jWvsbyef+aYflRyLSJND5Vtl5WaI493AwpMKtOvOMP/cDz+NUNfBgmU4tqmQKFL
Q5r/FGuq3rHb0CO88uW/d1lAFO6ZWYs9l0oTSPvzM5ckWqclGjCeenzMtaDRc0PW8VNNV5AzbUIo
5oYGnPFGGia98SzAk+0q8w0gkAyRO9XZu1Z/lsqG+fSZ3/ywA+eaLotrT5al0tnVx1Hbm6uYLosF
HKXUM/3IrtvHJnJV0Rj7TYrWAB3i5bkhxbuoVUkDiiPt7xO7V/apnc6EGvStGSx9kfl6aKb5PlbM
pqh0pVir/y++l3DvCpCoAwMTLRrHCFnXiRVuDU9840dHbt9lBmw79v2j+x+W+18zVLjpyX42zeAJ
N2IsETQNKIWI6nOTHtHqY5ZoVkLIwwMqohoJ9pqEDaECrpYj/kgVh82PA1OQJNxxcafzIbdyxtfm
gLo5Q0YsVb5rBhcccboYB3rmWRKTP7arBIjLjvNiuqnLaPBypePYFrdCnFtRuI+1h7KM3gvtpEVO
5he7iX0XpqeU3UaN47WtAd7LLaPuS20NsL40aNAV4MKYpShv1HxDNWgGKR/hXpRy+BTDbrYjDsZQ
yNy+S1NpbZbnTUvHDJcGBeop0GhiFJQAEfgPtXwS2IaACLcNrTDfpvxauWDprkBpkQWp88ySSDOQ
qGMj8EPu4QR/+vmPOtiwoAtvS8Xuf9zf2UuGUGNHsofX0BJMd115jNSrM5OZO5SlMRVwYkx7Lqre
mfLwqIpr3nqhvgeUE5KakN+b9aUozzDGeJ97HUqjU67YcXvuhxQibZ2utltB22kFtxXC31r2l12t
33H5pVnqEvS5RoilQBndEAwh9TYs3+I1zoel7XFhgq6RT9Iw5hkDTcaufuu7Y1UN0NuzwkQkauxW
8drturRuyJpyQCEAkQEOgOvdyIReKTA5M7pNgDROjGef8si3jtq3ToBK4d9uEjTeg/oN/g/Fbijt
XRvz1WqIggAqmCIAK5XV8Z/CR84TJV65N27P9LUd+oipcZSEPuww2rZRPiblrUAv6NP9wdy+Zq6N
UK686RIIMEZAxgDpUOq86LFbJh9Z676VhYc7zEA8ba7+IJtKp7chdjiyHaDyrjRw+qD+QPQz8OCk
NSfG8GtIi3Sb/I0Pv5jxJZV2yvg1IoNQBIwhATVQipETND+D8JcIaMO4zdTC4cUNnxs+bpq+7aE0
sTItt/v3+nupuQdaPJSUHqizND+N02Pj1EYnE7SyyP4KanjNErUAKYAqaJeBpUrZBOomlkoz9l/R
l6ezEQu0xgpmbwFbg5HhgkA6DP2l6NK+3r0YFBPEg4aRxclB6AKnLsyqex6EgZR9+5yBLUi1+pol
fTwRgEoikdXRYEtCz27YTdvpXPYZZeAj7FFS2vBrTeq3cbIMN4/6BzjAVJSHqc/rO9CkDjU/og7C
eaZalSOJC/ALd3H0a2VPLpyv+UpRgIQDN/QNr5WQc2oNmA/vihWu6EHn0OuVm8r4rElPkLopymMn
ByRmnitfQhckkfLHgnlsADMKf0fSLgqin6n6paDvDZrd7RtEKJnWt/JmZYOsfCatE+JzBVyYJ/Ju
J8a8BUpas1HKcIuEa3wKxmatHeSb0+D6Zsf9B4DLTGU6F9uoJwQo2JI0BpbV3eUE6bSSHGX9x48f
ov7jtH99fX1/f394+NyekWIjv3uS6F9/vSywjzwO+vtmnh26FbQIZLkHTavkBnvgLIhsD5ZkgRHp
4Nuh3ewE27OEp9SeHHnDmflRNllbiUiyjc6rtN239/OsQqbM/OuQ3bhpXQ81X5UTaJ65EoAJxGog
OOWD3Ip5r501iOJCqhxlTdwnYCCZocK08gwXREpYtYrsstvgXbMmB6QuD5kpgyP8/gRz8/VOL/BM
twN6SfSs3KTlRlaIhLHVZDcnx1EHM7j+dvTJL5GUxmn/vg1IT17um/zGrtyYRJsUOGTm+I0mJVPQ
GlGAi1x2jd2hOrlH68M6GIk+6lpIflibI1qniWsRuJWn+uQ4ju5sTdMmEQZvPO5W7tWFByGm+uJr
qPgnmFA2Z/NCdhUSmnln1GcA+UI3cnS93A/bBNmk7Rq0ac2oQFWVsaMhRDtgCvDgfNE/xh9lYgqv
wn56gKJZ99JASfrZf16Z9/maujPvNICTDSM8wYMS824cjI/D0ToeM8M6BjpDPkryY550K4XaHMk3
1YOBeX+OiP7Jk/zoPEqnljgrG4HWlUHoOU89iGHwStFmbrzr26fKEtkfh1p2vUP7dLCqfRJa+1fe
0kwbfT869+sR+M7f41ZZgycubvoLw7OXvShdQAUI6WEehifO4PX8oD1XnV3GeP9bjfB2f9oXskwY
JQiivvuiRbQEXRsbQN+Rh2yDE5aSad9p534Cecdp8A/eqxLq0VMA4bGVqb0NgQENhsQTGKHQZgAd
omubICJm+nDwVbfAikrmubBzZ2VYt3fztYk5lLmYwyyEknLveYrL2uIWgFszskKT0Tvy+opqmiM6
q1CMNYvUSQUQoRUSn1HcweiMXvcd5qHaxWfuiTdyCxvUyQ7einv8rkpQZwZErgB6apAYBucCtUVl
rhx5P6kxSnDkd7tA18xS/xEY4CvXE4Lyv5VbGXkq7XJb2vUBaAhrnoPU9glrPSVG6ETGQE6SXZHI
jB7Bkk1iMn99i38VdmgkhNFfAV/U+520SQ7MptF9y9ODTQme/GfGUldGtLgzLgZE7UY5rdKQUSrF
NQrLfzznx7U+vu8CATVlQKSroGcEQeisSHu9MRSU6Zu0UxS3MURd2Hkn5qmwIgszZk5O/BEYk+Nv
a5t7ra2KqLvcCnYBaezGjrGI3hOPeQC5t+M99Ov36oILRK0GrxdgKxfoHiK1CzM1CVUXKnNma35U
G8Wa9rxJfDcJde/1/hlZSI0BG3FhjjojMJcmUxapbmuiPx3QfEsxkQcimvmZG6EV2YGJmJooxn27
dPPm7Fiv7FInxffqQKwEDFO21W2zyR9CMpAONAKv5aazuwfPvG9wwZ9+o601iFaAlYTu3ZwqCHFH
yaC6nh0ZgtPssLAW65QrPmfNDBWMChANQ9YUZhAGOsPGf9TsyCl05f3+aBbAE9BmAXj8/4ZDPTsS
SDwrZd+r7lu2QQOOFT8CEfvkH+T9ZLdQyFBwRSKp+c6tGZ5/MX10wDwH3XS0UoGvlRqgjFA+T6RR
dZt9uZU/5W1iVKZoKPb4HP+UTveHOW8+2hikF5C9EIH5VWj2HTbySq7vAs0VSjMUCTwUimg+2gPW
9DmWollkn/+1RM2n3wgBxPAizdUCs9elALjWfS0Ycfssmz2n8ysh3ezCbgcmQ90C7EJw2/M2uriZ
arSuNFOaaW62j57lZ95Ykzxbnrk/BuhqP4QEudGbDcgHxgEy/Mnfs5a4stmXZw0PDWhlSWAJpNP3
AKVoSieXmise2M9yy39Vv0FkZvJP/MqbctESooQZnIMmVSSxriesTT2xVZpec0GfUT5FPxXIp1ko
ZoLdefpUVrbdonO6tEblOJpY7kLJazWk52a4GJpk8kf/kTtUO+WBjfXqA9KTfErWXvgLF98cCv0Z
JHWTR2hg9ngOZrUjeA2exS/uV7vGfrzkoC5tUJerlhcKF8adhoA26Ej/iY6wY/U7t5oV8oyFWoOK
Oxy9P3iNovGIhh1woQcVpjTzXCOuSXLqzxv+NBq6pNd7ztyGx+R831csJIpgEAAuDrkYNBnTLJIJ
22WM2sAgu1VIaQd4kkq7FvdngKoweOYJb6XAAAg6BEv1dtf/WGVBWZzbiy+g5hbawz7ErPAFlYGG
rkeimIEl/KhtefP6wBsg93hPzpG9Jq5460uAg5iLZ8CUgLlJpB5qo1qlHMigPFdhJ8vjN2XFbaff
TNNb9yd4yQ7U0jG3YEqcJRKuj2All3XdFjXjslqxRRz6s5x8xQHlW2cW/MCuBAjzb7vykCKSCxyy
GHghgI2Kbh4bhRgyH0XMuwkDJxz3VWbkUGcweaEVVuJN8WbdkIYHZR3KUVDPmhG01yPjA8BjxkmQ
XGZ64MotW+zUaFNoREEnmse8et5XCCWT6MACZuI/T8NJyonEnxGl6YpgD1+s/9k6ivdcJPp05lDB
xt+/qs88dzT1ua90Fj1P/m4coDjmWZ5vtLXRoHlBhnQS+P9S0r7GCWk6Uy4RmKeogZ2HeCf4Kwid
mysBo8QVirhyFja8uXNEyLOk2fyizALVM8t6hNCpgjRiBOIEMwmj0gn4wjfLdvRWds6SZVWcmf+h
QQOy43lnXdx2ojSAHZCpZFceGPR1D+CX9wW+2NQDJjmUtNRW6jh7lLRxrdC/tLRzhxISswiVUGyh
7o2eqUofCgoy4DfASXCE8aCxEW+l7CxwpDikgdXmWxCly9Fh8reResy0WC+5A9vrLOcEjD6BLPmH
Nu6myaor4ssnrgUas/jgfSdWTQFUzbXF5C/J77A8pI2HHk67Td59SMRLpI11dce/ZVtJfGTVyQoj
4vVWpe4F/Ov+4byN4793MFjNJKT+0FxIDVQWwVnaTEjHQcr2hPdTBewxuCTbsvCdom5Go+oS3ogr
oduUUv3YJDK4usby2ZfT1uA5T9UlzTP6NPudziOEXkyuN0KqhIQXUoGU4MMjXaYMm/vffQsAmbF2
GpBpiGcxBDqeFAK+lydfTc5CrSYbUPylDzwjb4IE+gYhAOzdAMU8wRssrcBZQ0hcWFIa/a24NdyV
IkmQKcZjcM4k086tywGUj6rJc4sIUg4Nlz9GOLJi1RNQmJASKxnLzSlQXkJuxfvcJl9gWsXLHVTj
EMVg6VhQ9GShZCvWP6e57fW64PSc1bF23xjhuW+2gGNK3i9xtctq3hDXDhZmMWbI5uAdLNGSLHKc
C2xcZ/45ajXVZBmUi3qP9cwx7wK7DjmI8nZ17UyBJ275gOks9JWQNpoKQ4Vwu6n1ZbMWTt68LUQw
qvCaBG1X6IMg6qf8RNeAdz2q/XMVi8i0RbUus7Gkz2LZViXko9UCUmjETanams9O0ESrM6sJo2ij
jvwaQuE2SYCvAdk8yuoQroHroO47P2LDAhQb/pl7VgM9jQ/jbxbEXJOOhtII7yzR6HszC03BO3Ki
WfsWoDm5WBI2PSb5T37Po/+7cFLobSUkQnXsa+xsKdrmkqlwO0kwNO1FOfuirjBr8ziHp9TSzslK
9Obgngax9XzfXfjbVII4Q5722FEvnkwCH+9dYZ8+tspDKWqkbt7y/te4iyY7lacVP/Sdob2xjdcn
KlT4E0wi17ZHoeehbVD4Z159gPPwDP9pZACNI0GxbVWd75xYPDWSxXoGb1SfySP71L+I5jgYUrTj
dMUUeSKcJDdVjd4zOsbUwL+/5nRuL3ws7cVH0hdSW0pKUOb+GXSJ2pGp7UEwBWXrHyTUDZsjZ4o7
6Mq/Cb6jPDLw+pXB6ay0skzfhSFqqsCMgFM4g1hn/Mb1VAnoDO1bSfXPdR+b+eNYvmSlOfi2l+uy
96th9l1hl+17NkVEEPfB+LNiDZmzFeCCBolwmY0cQ2dCHxHK2oQtzKQzRMaeRrQmPCSJGXknCGWI
lcnETqsRLjGlR+ELFVLvWXtqok0FKokGyV3mlyg/BqAgaLlDu52ad0UjA2Rew034HI+QY8m2jbSG
4fymPb83eCqPIDJpJ6YQajrLh1q20OxI6uEp9A9ap8fbMHotS5I5afyKliZc2mjOf89OUe7EkjEF
e7+xZOmVH4zxS/Y3PvMkAhmeb5XRaOGxtfooewkRqid4G5INZ7Shj3P3iB72J0W2wGevfHjiRunO
SbwpsyNQhsGsQb6XFUucDlmxS4ArDUnHbHxVL1A4zl+yyigUsxx2lR0qj8UbmlTu34QLNzgKTTIA
+gjRkFuRqIT4qNSNzzKyf25iSy51YONLfwMm/M4AWCshfGirjT4e8gbtaiba32o9Qz/XVlZ1eTyI
a6IeS9fS1efMQd2FE0kyiBn1teefx0Mqou3XqmOjRxE9YEkevDSjLoqmyMaGyq/RaSyczivLlPtq
E36YUpHxz0xG0jQBz1Gha7VCJNkCs1KVpQQd5yuzf/vkR2yM6B/OfuYQBj3V9XDR3i2IVeUH54Z9
YHDzRNNwCHyV1AXwFNlMk2jG9UjAnLTlEDR3Ko5jMG40dZXW7uadhS8R/mlEmvNrdMt1GhV8KbZC
cM5VqQdJX6g9SC0/2GWncHo/1tm+VhLVzbn+5Ddss8s0fzDydAQpWMDxb7ncavrIJrHBl1z+VTDe
GtT79mmPL4QwKVQGeJDggX7veq7Qj6SEaR2E59YTnCqMDE2pdEDZa8UuaitoO7NmNlnUQUnuKWJe
kmqvVVasAK784/6ZuS1SotgN5i2EhVg4VZEpRy4XojDKaR6fZTsGpIl7VazxAGcVizrvbXjJqQj/
Hh9BFXS+b/kWIDRbhpqvgBsWEEaJilU6YDH4WguSs1w+ZJpV+eDkcfL4pHhnQf4ZKYe0Jh7aLdiH
RjZrtTYyj30reHcAY0CQzVIaOYCmbz0LZHXi6WoRbmEKWoCNLkhfgQqumGDlAXiTXqI+eQ4bLk40
JyYig7grPvNyKpwHuCEr6usaKJ4EEiJVlOnikAcrd+3CbkYRDpEI9DWQxKWzE0wGjG/IVsm5AiRi
X6+R28xbjbpGrn49dY2EfF8Bp45fz40PyvjSfynCtnjoVH0tsf9dE7q2hCwE+nUARkLuGzmm69lT
qtTLhSBOzmMybf3oII5brlIOXrsvz+Ukmn3+XoxOpyO2MBjRc+/vt9sEKNI7QLiAywWigxyU2a/N
pzwjtl7gBeeKm2mwop7EIzo+rS45ZFVE0spm13pXbvfLtUnqcCUjuKK4TgvOs5hIzLckETg0YL1P
k/SLQZLp/gjnAVDzi+SugpoXyIJAqUcdqCHNBzBVKuFZCPrECNqpJmzO6kyvxPp9S7dFfcwlZCGB
7NMEeA06ss/L2h84JYrOebYb5Ue/m0D7g14z/hcyOtIn+EqTzCwtLiL9XlaPWmNNB/DzkLYmGb+L
1yq4twAXfA94I5FCB/v0LFx4vbZKU0QRzyTRuWEO/Uwvwesp8yQ9ehYzkSLbpEcVJcmR1CfhrMmn
anD8Amk+yMplK1NzW1eaP0VE+gBw0ZkgnTpPBTukVQ6urHMlfhWF21WPNXMSUkhCBaYfEtlDU390
lgZDQK34f0j7rubGkSbbX4QIePNaBUMDiHKUe0FILTU8Ct79+j3Qt3eHBHmJmN3omRjT0UqUy8rK
zHOOvPMh14fwUmxFKFNat5fp2vabHQb6L1H7wWVzPisJK4degBLHsZUkhENGmzuVFDfoy2XTJtbK
1ESQsPZ+uWYU5Ezg9MFa4GZZGFWSOhSyMEqOaajrG7mr+W3fvgtNt0cX0oQnXmysvJiuZEB++ROw
8hAYn7kizsc5lj7EOUbM6iT/kcftqAnQZMB7Q65J9jQgGK8jS2gtfa0t+NqBU8DbAwg+P2fHFmGW
2LdFjEd4fNTUbvIEMJwkGbAuTTWt+K75XlmebA0EVAISLCDxW4JtpLbnR00PEyQ4IH8kRXBeK5fM
NecsnpqYl/XkavPhm4Hyj5NjWAtE0BPSTojbvyW0Lrzw+fsoEWhK1YkbD2RYKU1d2zGnphfBkBpI
BsKhMjnqhaKBmmXgaJwKaEkqNDx3NaaDdirLnH9/NjS88IFdUtHxuIzApjAUJt6ok2MzxgDMPvtS
aYZSQOOhwHnM1rbo5S07iyPJCHgU9AnhJl9ML+uScGIYI+Cqgs16XYSK+lDuJmF6hOj5rOSgJWaA
WHUjtAU6w2JAdeWwjcyGq0CFoE+5laDH3m5r9VuLRwnUVly0zyZxFdI+O6iLzYZyExLdgHeBwef8
UxsQYxTZJGA5sn2rIO0KqB7RpbsaenDTDtBUvnaSNb6eq/sPUwRedSiYIfOx8OA8U0ZJHpXkaGS1
CSpv6J4/cRPN8mfkuqXKbvFCH/R9zZvA/PLBWhQ0H9XloIGhm2ujBkg1lmwzDe+LxSQW6ZFnXeRx
TAeEWk/T+1gOjwlo7A/5BAU3RfczOhb9+7/ei8hfoO6GDk2oy//G6CdnT5GCpBiKJj2Cmgho272k
mH1pyTkoWT5uW7qEjmMLnppauEowq0IASqrTo+gBc7l901K78a3X9i2iIBCwUhsgzF2RUA1Sf9kh
hn7XJjioq9Xoy5gWHb86nBmkKGdB68WRhxyvNCVRmh2Rnq5NJgpgHEsgMf3vL8AzMwsHXeoszeI+
yY7ZFAOlvAPXVCjuwR4zrOU6r7yjzka0DG7FMgj5Vocp6Ul0Jka0V/0d4sk6VGBoYyEFFtlDT1D7
elpZUfFy56JXGU2AiMRmJeVFvAEe/7iroiI7ot3MQsL9czzWXmz/xIea2LGpo7mkN+t7dQ/x13GP
+2Mt+LpyOZ19wPyBp7t3VCO0KebZseJzg4yqkVpBMub27XFeyaZggk/GuYgrApmhc79g2bEwVf++
7U1Qx4lQ6wUXps2Jm/pZrHZqvlmxeuVuOrO6cIaqXldQPMHgtMN39ScjqE0lpvw2UGSCtxWVdtQa
vx5uG71yV8AmqLBBTYcH32+i5WRC+UAMwGHQZEcuwYsS1KhfuDSgZNF2CY26iHPaXhyonLO1htJL
IAC8Aw4MeiF59EHicX6+lKjgBCgUtekxBTvfIW6GQsBVHMgtDQpOQDOWUk7605x7ewn4ZGzIkLJK
cQvGGkajMclewiDuvhPOqLvvAbugPURRwX3hCCrBRupaDuQchl6FAJKU4JStBLmoTD5WtckLlAmM
IlFVFyrKEr3xh4OIsGIPCZMZkouGYgnpEH5JQxREZjvEVeJB0nvIKctV3A2y0uS9eXshrh7qmQ4M
9zWuQpSXzudDZJ2ilEWZHpFTaLjO1GsiBCBK8B80g/augtK1TpMIvFA9BdIXGNfbHyBeuZag1/bP
BywOtyzzeQx5LDyZ402r8GgmbSOIVCe7GrrsEk3APfsHPJWDraPRFEUSO6yJsudacC03fyvuLXzB
LKfNYxNgxiNiZE+l6qHu8r/4TDQ9gygVHPTI5Sz2TQ8I7FjEUwoesZ/ok9/ELhfKoOet7Kg1u95W
K9LpBM8lWgYtrZQ3zr/L0JPdUaNK6YAwPdn6voWCZSLSKtl2w7aKcPeTUiP8mqLCJckXdrmMQjq6
fdG3iTfa+aq2SJVz0yCkRzZuSnXflglJQhuZQgmo5lj6afvIapDl72KBdMnbCC56fxdBiyUBEAil
zHKrSy/GSNUeuLbXMX4c0eiQmVXJkX6t/H7NF+A1hSc9XvbzI+78W7mwivoxNtIj6vudGbRqYZbZ
6BMDU26hsKqSNM3Ypqq4NZ6sK4+buWcQDEozNAdaN+eWobLkl4kqY5ZUPtjUg1Sj5WCc7pSsLFau
6WvRAEqQECFBHA72skVwXGhloFRTBNcuCTKYrdvRig32goLPjk/KtcLJ1ZsE4S30vNGtj1+LQ8Uh
0oxaMLoc+QyAJ8Gw45Y0IMhqntXRRmUgek0mcwzXLrDZWSxCTOnU7OKe9PUw8uOyzY6lStTyXlO8
lt/rNg4ol+yLwRmrlSfOZT8XNjpofJFjRvkVrWSLJRyUshZCiPcdxw7ZCPQYQTfrS0Tbek1a8RVl
Ef0+RFwUW9xodjXVbB53Ktr7DbBaT3+FcefLK590zZ+hcwaEtxqaaFCrPt9UfClwUctxiJJCo9uB
kRZNJI3yJHK14kGOOtwLrAwoz2URbdG7u/LQvJYokOCiDDzBUCQHa9a5+UTzQ7CbJ/kR8kREjd+0
EXU+ecNpO0ly8qFx0uCh0msrWhN9uxp3w6goz4oQyEIuPKQsZOgn6mC5V8hQPtR8bhqQCPFjK+ky
WvGM1upr17hA9ZMgsxW1hmvEq7CwALifBJT0Qsh1gmHsbohe9NTkfQo+vttu/MoxhGIrgnEkCZG9
Wh5DbmyUWMiE/AjNaspJ26DuwI7hGWudNlcqRehlwtvbmBOVKtpFzpehLFtVLxIpP6Zu9cRtM1JT
yGiRx0fh8U9FxDVWx2vZwTN7i13XT3nXVCHsMeKFtvx3hm88/kx394mrktcCyubHGrqJq7f3lRN/
Zndx0eS5UOtTLObH7g9eBIm8z8PPXHMUVoA8A3pOlU58xQNbFz881dzex+cUZppYA0BE7Z4VFktX
ekqvnL+zL5q3wEloyU2y6uMBmh9RLp/xAoXZ8Rl2/UCE8KceVmlDrtpD0xoPpkrAO5c8Q+OYRlpd
wN44AEi5QdqVbJkTPg1Yc/TYU57QwpvxMlZXUrrpifmd7f2avNze2b89EwvfO8cm//Mdi+OXdQAf
hwZ2wB6EJMQgEkrDBMSu2Hc/7btTm26O5taC7I5P/dfDw1oi9lpS+Mz+4hqv804qhXKed4LGVrAR
Vi7eLyx2hh3zMfwQz8PIfAi+bo/7Ws3j1O6SgygaW/BNRBh3S0eFAG6P5zZNfQhdOKa0vW3sylPp
zNbyWpX7KNVDjFHX9h34YOPm3h9fhuBntUXmWrLozNTiKs30RGajhGFJhwxAG+RkgBHu9nWPRy6p
5Lv4o0ezouev5bave65/9tGyxKIEAYKKECd6FDasJC2jvMe/8NMu+UGPzpSYHAhYmFU+iepK5uaq
cz6xvPBh2D59n06YXV56UAU01cX2AAm61eD4qs+ak9qge0ULxZJXo+pVTlYDdHcq3H7uflTsTADs
AVz4Ww4KxNpc5Uns6lN85ZWW8rptxHfIVGYoFxrVGo/5vGUuj+0/H7NwV3krpOEgYJ3jwutCa8C7
hqPQXwAgPkUHzz4zubUM2fVd/I/J+fdPPOT8/AXNDOZZUlwhthswpMpv6DAWVklFlocTtSHw/p8o
RS2WtBqG3hilZnDF6g7NNSrFo7K74zMPjzius7gVxMzSCV3YW1xHvS+ofa9AKopZHeD18YEdkcUw
fdIQATjEkHxnZugZm9tuYXEF/LdVdIeCyQdpheWRqQS00tVNNbhjuY/8CpTByIqV71VJJP9bT225
DVfimMUSzhY14JDAOz/3giLkPl/CqayStM17KHCZpVeQz90a+nFemJNteWFgcZvUktpxXDQMbi95
TAlJ5f/7OTsbweK6kJB+5uUWI1CTweqTmLYFAQ9BokgkFTXcF0VQmLeXafHcW47pd7Oe7PsBhCRJ
y8GkUEKVT/HwMIAsx8rKLB33hZXFHTEGqW8UMvTD0A9oS2+S3Xy5ym58aywfeUn2entMy2v/v83h
wQG5TqT2l/qWDUiQM7nHju9peA+Rry0ELolMFKe2FUc2I+RLawc0i+7dNECsjQMqNQPM+Pv2Z1w7
6FjO//cZxvLZEQP+pReQNXeTeNuNAZkklZYALnStSpLY5IOWaBOVeHUl7Jn34eU+/cfucrZTvkqC
DsNPt8Vzb/nvrVs88it7dXknLibZ4BeXMahW4ikzoKun1yDLN4WWiH00a7l/lO2bFDGLR68lM77k
RCEj0kAoffXJWgrh+vb9Z6iLJ4UPzl5Qn2Ooz/d0jU5wZRshbXTuUHyWV+C7xg8PRJlwUDEGLYup
hl6DocYcrRHHT5rpZ49laIHwaMrtGqoqJUnRswyN79bpSpt1/lZOCjpNDnAMjXFXQ33j9j677veQ
RUMpaZapWtyW6FTvxsbAEW55p0ZDGwDYBqqMli9Y/zdDCwdbqbFegTINp9iG8tV2127WJJ7+P5vq
n7EsXCw3QL0kCXFkGnA3xDi1gq0RwQw/O5AbPphQ/6a3x3T9kCJXgjIcVPLQSXK+yLoQtLIf84Mb
CWhWhA5D1VQk7X5atG5oAFb7d3Fjt9Fa88IirvvP6Tkxu3D1E8gxlCzEXA78kxEwkr4Gsk+4YO2U
Xj0g/2PnIvURGqrOVzLsSMannjrpPdc54xHAwnkHh+9d8FGbRSeRqRHxz4iu4YOvhAHIYfIIAJCM
QgvYIvUiFkoQAzEDLxHxQO9wVl/8hRqHPYGaXow6mxuOnL9dWdP51F84wBOjCweYtn2DVigYhWrz
g86hXzAEWovt0NWgKPsAtHvii6ylWx7nNczxKmIrMdeyUeo/ywv3juSVBiTEspguQJ2qFycBrl/J
ckdqnlspsRq//hBKW+Y7q9XGbdmXSK2aIUjscojiJMJTB9iUGLJtEkAX6UMzvDb1d1mwcj0s02EX
HzfvmZM7v6+gLQfGO/g1VbEVPzMb495vHWkw/crrMSWPwrgt/H8pX/EfszMrHJwyIrXlozTPWOZP
/WzWD+gUOI1E0yzwKs74nAbF0nXuX+b9Liwu9oE0hmI1tbCoPHGbZ/9e2A078b40jW20EnJcd1wn
g1vehlmUhuUAU3VmCfazb6qm4txZkH910jt3jZPhutc6Mbe49/IyymM0QA8uJ5jjRKHtqbrcXy4z
i4ecrqVzlm3LF/O4uAhD3UgiAO8Ht8iV7TS1m6BEr61IFFcFzUXo1bKA33qRkM7MkQEIIIuIYs6E
66iS/jfx6oyEBH2WAQ3uxZKq0BJjRSDiU1pH7DxFfC6klW0ze/xz76ECUwd5Hh2vYUDaFq6Z1cUg
BUwY3Tc0SVjwiGuBxaVPhAHU7JEDxb+g8np+/qaxlqKxgAEtyJ+5itago0M+I5KtsmTQkH4Xi24l
Fr06pln1DD4YMLElYsYHJ2MzoY7jSm89OrliCgGD+3Zu9Ljten+RZheTd2JosT4i30A8b4QhnG6R
Nl9IMUqb8UUyBRLtNGuwom1t/1QWxNBKQBJM477/elpTy7o+WmD0UOjDZfJbCTpxcIAGqINSYYJF
lQa0ovKeM9faHy4vcKwdNCJnVDB+3pLBwfDLOldTdXQznfrQ/tBLS4jNepV6+OpYTuwszl4Ckbyp
kpXRjZ95leSVw2Wkeq34h1ZkK7HQEoKGc34+psXFwAlpVDS8NrqDnRDdamyw/DiQzd3pdLwjE8im
jPkXrSzwpNDEKeDfdjnZVXTmufFXI/DL4OX8exaRbZkYLBEyHd+Dp1Ia275aQ6tvZdTXjYBsEgED
6BaWXaTl0KVS0MOIKtsNyrzjhFVsVtzWFYc9D+UfK4vY2UATYKFysCLHr7n22Ds5JIYRA6XSRx9Y
hpZRaVBWRnb5MACOELLPIP/DUcA5OPczcqiPUOWBTS2xY+NPHztac1cY1AAs+faxv7JJUV6b6ZTn
aUSF59zSKGSyVNTl4PoJqZ59kDTu/UO1M+5vm7myVCBbU2eCaLzroRp/bqYR9NFI6mRyi5jHnLWH
wnCnqLRuW7kSHyFphd6P+Y6BkeUF0BZNM/RTPLkaO7DHyi0wqqzYSC1BQ+AA6nhQnaf4rxWzl8s1
cwyAigKbUFAvyuEaAkYtyTE63ePIId82Nm8xa8IjiLN+WlsK6QgCkLWk1uXSnVudf//EVwIDNPWF
Aqu1rFCR7XP01AxUkZ6DOKZNtFkZ5ByYnN8P5+YWO0WeASJKA3NTYvuhJ1dgoqmeu37nPyap02qc
JUsWN/MthxA27L7+b+aXOyhIVCgpNtnkNn/0Y4+OI4YqsA31oMoJbFBLRAjA16oHK+u6pFltSqBA
WJ5Pbh4VVObfSvV1fOORC+r7v7eHd90ShF6BvUbviL7wl3LdprgtOGyT9inmjrz/EVZ/Jf+HrXHh
XEnoYRlndXL0F2Cz/sr7nuwa3ejaqBjDyY1bzSzjyErKiODC5ZBIrDu7ZLTwU4CQ3VHgHoqPrqlX
2I2Fy/t3/gIIVInK3K287I2fUrTtjk06ueGWWU1osnCDrrXK8p/CR2Pn0ycwHD+EP8nr7Sm+jN1m
szP6Bc3/YF5YTLGY8Q1vBNi/I7o5VPRTOMIEZQTSNCkttZ34eNvclXvj3N685CcTLWZtk1U6fNHI
e9z0VH8yivwp4MyRToppi3zJyqVxfWIxoeCpRx/QBYMryCIyphUMbJY2qAssrzqg/XD+tZWJT75j
FG+Dldvxqg86MblwCnorDXXQF5PLU2EPSrSdstXIWiZi2RaDvYKp/MfKkpe10oKkCydYaa38INLn
iYR02hwevzryHgCnjnc6TR1w95kSXQm/r27WE9OLm1gDqrRJeLiAZippJKMGPVWgBzkAB7uyXy6v
yPNBiov9YqiNoDBYkkHdKQammk2mMtkJ/8zSNxAsFaECEnBH5ANaFMIWLwU61tumXXG0c1R64eZP
BjxfAyfbtqpzvR4MbCLDf4+Mr2RYORdXPd3Jz5/tn/x8fQKeKQzLeS2z4lH3X1LpIJZmIq+9fa9k
coBRQbM6/gafMd6d55bySvHrtMKuGWyQu7xMm4EUm2aTmpp9yIm0EygcgQ2mGsBkXletX7suT60v
5rEP2rrjYlhXd4qN6gHNKMQVvGqjWREdKD6A+rQyZS8Gu6i8R4qdrKSyll00v8cGrWRzHIlHq2os
PBCIyAQW1Jjqxq4t7oCeUyuwFbO2iq04IjeLdshGI0g5i6kNZVBGV5Md19wDmOsAsIPcDUrTi0lA
+Wusu7CbXPbStDR5rJ7ze/FT68z8rn8V98D9QoQMKqX7/rCG2FavLsCJ7cVG05RUz2W+ndzSKsmI
HuBqW90PW/8vOD8fkHaRTfQROQH9fC/oi4JXUEu/QftpHZ2741EnETXoY0o+A/ruPNdkC9IjwqHv
yfp0AzpY7l11J9oKbZynY79XH9diymt+53TmZm9xckzaKdVElmHmwK/uNvvMhSzHisOZ9//ypKNd
FJ3rYLbEA3IRPxZ1no5pPcF3B6mnsDAD+VGtbzieT9F5OHFe1gP9KeV1R5kKqg2NldusamOUhwLJ
vv0x17wOUHJ4gaC7DDiTxeXc8J0wlpE4uVH5RwsPebriXS+9DgYJ/lU0SaBrlV/GHCka/Hw5VHS3
kSmayFo3B4X47SFcqdYDAiCCqhHbHdmnZYARibWcan3su/qxfOHBg4cWQZraA+VtcTuaKgEfX2r1
r7fNXnFzMAsWQPS7C8LM3n6+U5QQJIC1WPmuXYTW9JqVZNt9yc8IqSCX6xRk3MqvaPwH+QxIVbj7
YeVld+Vyhn0VkRUOONzMkkibywKpb0ED5u6NlKo78YW7Sz7y74GIW+PD8HqTPZf3DShh641CpXv+
bg3Ae+lkwEkAUn5Z59F1LS1b1tDB5PuFqPpukIGaA2oI473C3SNBhoRmL648MX/TlOen5tza4tQI
TSEYTNF8VKgZ4Q7RJ0dmQh3R6S3Fjh7B+2gnjmoOBGlB8vyomgG5v3tF1+KdQLP7fjtYvCnancOj
KWCyIElj3t4PlycJqs9InQHtjY5dNGyebwcjnBKNJYHvhnlJZECX12RXlhgLXCvnFhYbDhSFqd8M
nOHKDmcrb7XDjoVVH7tX41jdsafcEe7DtezklWj63OjiMvczwF1Bne679WOzn8DQPFk5TUhO19oq
rngKpENAzgYqLAiHLi9NvS/CbNDx/oHAPPSr7jJLSh5kIYGnv71Q1w6uwUPJE8awTuJvOH/i4n3W
9A10wTk3Az+RF953W2mfPjGv4Im85bf+JrwbXeUo74ODf8e5axyay4GiojhDzAGmNUDAAyjx+UYR
MrUbykLiXA4puiD6zouOpFDrrKSasnJlsNeMIQhAlg5jRSp7YcznR1FlUxx4Tb3N73G7bLJgInoO
CO+0QqqwdAfzuE5NLXZKM1YVYKFJ4Em+v4W+HdD6JWeXNRJ1AdTtYmQJ+GDtibJ8XC6NLgKdYQwK
kPRgfNXzQY/NyFO3CbwttujX7V1zEdT9x5I8u3vUKNGhe75sSEVKOUSXsB8ga+qKtLBTMzarPVK6
KYIWKK1aFWF2djDu1+RALw7h0va8yic7Vq1bOW6BBnANKBG1wbM6OX2/CbxoOxR/gwnsktH37eFe
nVeE7+g6Rz0HMOxziyMTfa3mMK9C44iKWQ484d9iFhDNfxy3WvRvQ+bfEcJpouINH4pr5dweS3ox
nRJsnilKn9KBmWWXE6EOkFbbSscwexKjY+DPuOaSHeL0IdUKWoO7fabTAv6o+BGniNyegou4YvFN
SzqZVBgqCHVgDoyQIMF48HetlxzHHl4icZkLQMRdu50lb8lqA+K1swQWCpTrECDNOdXz6QibPm/D
pABJHNopvfhP8eq/F4fW0WgAEZZJsuuQcK50HG1uu6bGsiQHw+0FyyfGF2sv9GU76gWMl9AEyKxh
3xyyT5UymniRq4QUwfm47yz+6Y6774DkWqMAWIbgsC+L6ASYCQcMxMeLEJzJcI8tRJ29IHey9lCH
D4N/LwprsK01M4sDLeX9KJQtzNR/u91EV7zhMhz4HQRIcAHUn2Hbv6+kkyPLK0KUI0CC49W7dz+q
tkGbrCT0ftMvpyHRbENSwGmKEgJ4vJbwrBCKJ3hnd6EHUkqnsPXdZGa72lM2Hmep37XHgGjcGebk
FQ9ggz34yNJsNig3oEiVegZq+v/+wJx9z+IGSHMdeBUwunp19dLpH6gDEgayPLCXvevlcaxNbJ4K
AsLVd+0mLenAupodFeR2bn/HlcNz9hmLO0E3Io2LRExLCgJeA63thvQgc+DX30mJEysr1i7qt1gF
BQUW6PaA5UfBs//8rFZZCFQeGyIvZJCLSqjw2uRkHAnYfKEjMGVoGi4s+TBYSDj8Hfe8GZaEAbpB
N7eHfVGE+c+HIL0LMk6kX37jnpMt12vpKIVqH3nG8CQqJJfu+gBCutFAwk1yQPLTU9aeAL9orMUW
VBBCgRN87oNHzud88MIABNlgjBEoyFzNLgfA+e1K28WyHT0M+UYybLkECh1yIt+BnZFQd/EeYvrK
Glwk1+ehn37GfBpPhs5Bla0P1CnypOCzF2paoF/Urw/ZvQ/as2HfFs9iYRZQDANAm1Neb0/8lbsS
yM+5hxr84aixLfzlUIVgpQi02EvUVx3EtT5oZAWfJB8M2msRlPryYpVP5yKuQ18CXAsguSIytBdw
IWgclUWSloOXEYYECdhraU1UKlrdvUqnN/zvj6/799EElzCdyGtFEhOqMsifFOhjmBCt/PxqE010
omgo3rTEMHs8jKjJI7jfB2aBRBkoqaDOc3uulslWPJV1PNVR90RiSgVd9vlCTYWRtC1aYL2ueI64
gEDpWQlXDsKF651tIMKfsfngc1oiCNMw7AKfdYPXagXpQeOYALZ6exjCEqaozQNBbo83ABmVMI7F
orcN16dGGI7eSD+8fWdu6FtlTn9ALLFB1lOkXwN5jchHhhl8ky1ysHMT3Pzo66WH5wMYUgnZfjxv
/0BPxXydpWieHh4kYu7cjr7/zciut2WiknukhvCATelmbqq5Exz8a2X+7ejn39ZKIACY0p7+VQ8y
IFkS/vO7sxX8WVrZTzoZqE6SbUrukGRTDkjRO67kvPbme06Obkqslt6ek4tjsJiRRQinVzw6UccA
M+JM9bPCmfyfIcfW5MFWsjXylXyANE/wmec5N7esS3Id61tZg7m99+Hx1EzICyNb7/tj6zx6pnfY
Vhb+cq3d7tNxfyrnbWPeHu+vAvGtL1i8rbJoiLNewBeoH41ZuSrdfhzsH9u+t0wLPp88WR1xVOIQ
a2PdufRl41qE3JMdcT5Nna5tyWse4WRDLrVL1VGWA23C1ySktN40ukrSurK+S9b3LlSj2OhhoIHM
BfoVcMn9bX+4P2prAYWZY9NvJ6vey4c0egBClDfzNwib357zy5h8seoLR1/rOtjCS3wEK+55NOei
11mcAXQEMToUlcNvzt8z8DcAJBqg9wel4yQHNngtuFub7EWImne+H+QyPsN+yXGovbcDIzzdJ8QD
rwt9Jjh8FHvgzbYfG9z/rmPd7xz36VWidH98wAn8Xlv+y5sY5OogdUe5AYll4MbFc8/qd50xFhEo
GjMR/THbuj7WLDfLjyh/Bb86q2Mz410QguSj1/uUr9FtXwPMTwBEMOI1UfIlP8rsHiFnOTOro/MQ
NLeLs6FxWtwr3JR6bxz03cxmG+xzk7tLD4OZ60SBDBykD0zBqTb6FhPUOOC29eEsTTBgm6X9N/aa
Y77W9n9ljkS8KhCngX0XTca/KdXTMKHk8lrIw9qLcoYmZiDoPVxGiekXPu8Yot9YohKUjjAOjQVu
uuaPnIvGFuzE2V2ipamZjnlo57oYWbkxZk5fM87jNTWwpohfQ4tc3pT4Vhlc+XN6FdmqxU4fRHnS
mBjXXsHeWwkSy9lTPKwBvi+d6GwEKzVT2qp4qpxvmlIzwrIzYESds7bPANpPoKfRibrGGgbygPln
nbtL1BewJ1QJja/z/ji3NTCRlVLFDc+IasB5kqJFb4JICXTW5TYQPgO5i/9M4ZDyFAI/gKRyXPMz
jhCZdQBN8qG8Oma5W/VgTjUjyNB8VHkp3I0jF/1laaLOKrS9gaexBOxjWiAc7w3mHyak+l6qvC/A
1tUroCXpqg5dlF3FdaDZQVHF6TkxGByhnfLnENRpCo3VcIAIhZ+i0UaByKIzTthLxB8YJ2xTpUtf
y67XwYctVQMA2b3cfJdDrL9UrAylbQES2paCxBFUxaKWTi98Wdc1aMLKjI2FqxQ1aIoIqO34+G8o
aX4AjJ/uQ9oKLaZ1P9lMVnK2jVojG+0o0XsRkOe2jb/GllMQzElS1Zix0k2IJKIRZDtq0ExjRcZE
ikAdUyQyiHfUUC3NtI5i5U5mOsu2tZEDECcUEfjyfKkFJZSqpJNPxylG92XS1RJvdbN6GJXKRM8c
cVLbaINPQfsNF7Dmuwmwe9ClLLOUoroL8vaUR0ucruEHg/1FbV6Z7g841EoTqXu558BsnoFSYwuU
8/BYpkkFnD5TCjdM1aYzu0KoH4aMD16nOGu+KjkTecpAr+uJcWI06GICeVKpiUbpxDzPOJKOctOb
wtgppsISsDsFRR2DSr/QExARtn31M4D2SzAVjVWpCaWoEheUNMaxPUZS4uPtxyvbosnEnxLSI5yT
yzmH+nPOgcOE6cNk59q83IPUagrR06wJQYLGNYEDOYjs2dd44JHaRgGWVk141dHySjDMBoj9CWnb
pJdpY+R8Zs24Di+tZ6LuvkqKQ56H6RP+FEtJAHB5ZGdV4TdkGtPqgfmREO8nKBNiYEXYOFFf+AJl
HC+OG600mn0/8OMsCC8EP4nKIm4rMZBPbqOqEWubAX4Sk5HxynfMKg06Ij1LDUvkpFQi1QDscyWB
NIOGneIPmxbqyS2pypoXTENOwj8s09s/htQBlRRzdQOAtjIAU8NyvXnhaqEDhaA6YdGCoGmhca6K
FTgQ9KnLrLQAX66pyp2BdLWcVMckETUeoi0GKPG5rI4kszLUAHpfHdKEoNASRjqOHYhC4pAP/yrA
SoK3pBoVp4hDQaASpzGY5NENpUdYEpsJgD2YbaSjXV6ahHbc9RB/5jwNAFndqzmA1ywhjxjSGMok
ixTlmO5z6CvjefB59aHHND60fGM4KVZppOAGH7478CRCRi1CnpwK/ISCXMQa6WWSo/iYcWAXDxQ1
9Ik4GEhotV2A8TMf+4xoQ6u+8lmvYUWhgvgDgESOh1IFfscgjnD+G1yBCZEaAIrQwt/UkGPyQfIF
6pLCSIlWpwzAoaFPXoQ2aRKKhHX1NeTDsBW4bIzAYKKE+1wLjdIq9C4w6AxY2/Qx9BpID0xOABVo
n6dVHMJ3tXqhvXGllFcbIW7TDsnY2J/Myc9Ciy+r+ZpnCueNsYAMBBhWy2NRKFnrdrqYYraSiJvF
dcTsO236ErwxbYsPjSY11WmjZEIEYo9IhFot48Hp1EAg7hntHSWqIj4QBODdVPBgA6xd+VYqvwcr
RR8aGLSqZuhI9CvhqAHDOJrIQ6hfldYg+JtqBg2TkI+S5zzKhs+iL5MQEN1Yg1hJOC9qakQoTGpx
AWarHswj8yaDVzDEptpxPqAoJMlVeK1GTJXcmrSJlzYxwJpfLfScNKC/fF6xJKEMIhddsDVYkEYf
BRw8CnvS81IiQDpgxEJ0vdGrliDEowIFIqPHY1memoLy4Fd8U4WGyWBJb1lHjGrkDSsfAhFEhFGt
P7Txf1F0Jkt24lAQ/SIimBFbeFNVuVyTXR42hNsDoyQQIBBf36c23QtHu3mg4d7MvJmKQrPr6/VO
pU333sgp867ZquS3XEWeuRP5rK+Hv6/jFa82HRR8E6+/DFrm4rFp8rZ7IfClDk/eLDG2ho3ZHva1
7j5AIua5CjOkw+N8TDq9Hru3vOVj730GF+6Htw27HxzC/FUHyAXjj0yiqGbWjqP/O6z05oooOJb/
5jXLlzM4QftrR5v65nQ3R0VoRfKCWeoylUJl5suxDFAj0bgnScloccQQUyZ9exVUjsd5yFdg5bbe
V3kXx9WM+Y6oR3X12iG1RVdP+ovpYd9vQbp66XVOXPW0B1w3ZdpbfrQXy+y/fVZT/3Qkk11KOTBo
8OYnBsoijqppfNznUTyOKalHnESZbk6RHsK+3MS0rKdwS2r3QJJcQ5qwH5AQNLtIqbOqlxxGveLp
y4D1OZYpMiZeY9cNmBvuJC5TbpC2RYxtcjzIZiKcIDaxwLE8XOqxDEKg5LKJzPwDNXT2qtut+UHj
tnXc0gEOwUne7ubTvFXTeuult7/0KDW7y9T6FEJDkmuoncN5Z99fScvAeGvDFb0RIXu8F8ldWC8j
SUph5+fvzIscXiFqYmlOiTKrLYS3HD/rxOclVLxoTNq8Lf4V2dGLSoUFAMGIowwvjQLMLarAr/a7
ZDIEk8ARti1l+urqN7D4vD/JdcY8zzYYEnEs6XS4r11fZy+2zVlFo/SzpbSjb3Ef+5BonzjPE5RO
ftYoRvZY3GWVz+O7qFMfi/V599BJD/XSXeNljNXZr039b0/6fTzLLsmeUBV9wCdRtvWnYfOGpZjT
bWKDtkjGThWIqDl5mw5Xcp8zzyenOeL/cl3rCdFD6FHX7MY0yz3fwn/y0s5VD3OwyuZGwIRXX/cq
t+nVBnr5krVCdaWtxtm/TKnsp4e6bb0Hr6rHP6pLhleXWDJ7lmZAW5DW49qe83rZMASbdDzf5Ucc
y0/acx8WCbXCGgIvAPBPHYU2uOC+bl+GeLH1m476yTyJcW7qL8myhF/logWW1xBo80O6hM5ymzsc
nxi1m/z2XS27D6QbV3BNlB8cN8s+uY3gG0rV0i3HgrpjGddvGu/wf4cdRoV3TBxuN6SwbV1QvefB
pVqmgYKPQhQ5j4xsQ6usU3tZ+6Al7AYn0LPOJjEyf7xsya0OMUh9PVQeNicxToqGrcfc463aq6A+
+a7Cud3P9Haq/WqIP2U2O7rTMa9jfT0ao5GB4oSY39HV0AkHe2/VL6/Os/qtYg/JwvPQhp22VWw+
ZVZPEUW1ILLNvele2/Cz4qn0yWZ79G1hdfwMqzQYL9XBP7ZmqeWLbukzixxN7/co8PamjJiqeZ29
+vidLL5ozsS7yRcJfXivraBhse3Qv9VV0uECukr/NdoFTPDHpUttOYTiD6hC8xO2y7lXWfWivihZ
T5QPq0mai9+oYyybNWhwyx913ZWtslNTaCqGR4K59t/xYIUotnaecuK62grFXWr4hoZLLCoI5Yv5
07CWfxoCBqaL1Kv5JwddfZ0yG8zniaNxKKM2EUQYC4b2oJxM3Z4rmUVNYQ8J1+uUxWjMRP5ctl1W
f+6QHFG4+FP4zB2SDkUvnPqhHWVOMeeWzsK1G/to7w+c9GXNWy7E1jY5Tchg3d9gybqXoK8OJv4W
+TvnVPsISbQcjEQj4mlCqZF/C1WSUgR4qVqZL4jcY97ODQ2MHx3yHHbcBuPS5C/rnsn3cQ+qa69C
aB0vT6794YtvNebcn6yn7AuJb1VVDnFFdlhkTfAzb3zgm2adOj7HImKMRZO4vxG2lvFB9Zo216z2
p+XcTOuu7sPVH+25TchsK3b/wIYEsj+OT3O8mO0zr4givBUGbH3Aig3KaRq9+zqhOz4nez+9V+EK
Et4Iav3iGMgkKLxmZ6huXkKxn5e9z7Nzb3RDjzdhQEUxUsXtKVm1r090NIeifj9gi0DVGeUasmZs
Sq/L8umv2zLeeTTXDWaZXSu7q+3yeeHY4vp5pAfT5mq6RN4ltWn7W+TZODyFvhnnlwyBpmRjcmcN
17j2bHdi6Bu7l2yIhlL5K64vNgZP8euPSiOMBmo0fycAsiQvPhOFDgQpm9yd6fdVqeRbtHR0HWO8
EeHriW5CJLPY7bO3mlwWW9r3CUQAejtE/3Y3pdMkERa6Ho9zwklN7rOBdSdXJ1Fg8Bu5EUUaRutD
nTB2LRPJr8rjTX8K11bmVFaBuJ/adUcumaK2LQ7hjUfR+/kO49hm3+uwxbprVm5Ffbs7TP6TWOVP
e6TjsRimOoWdWpM+LeJZ9mRHDh+2ndAj7ndVZ4NfRDYfulOzpFYz8jGqF9333h9frBlAW24lPoiL
GVSJQR1expb1pClVWwzLEhO/zMO2iHM8m2wuJq/e68LIMHv0mjxpSxfDlhRMbkOSTEtLJbqhZf9n
4G8wg4ht/DDxZ2Tf2WR4YtCM3l1Gvfxrw63/HPRNrc5iNGzJLlWiLQeqproc2j7KsIXPEgYpOsUz
JbF1z77fdObihxw0nChT9oWV17zZrREAdn5Te6cgH7B6HlRonvZd1+Y8HIwl403FC+Dv0NuzrGO/
O9dT39JCWUHQzhH2Q+mno9rKdFvV5zWFYaiDDmdUCrejppfdLa7hdvOJ9GQg4dsSDd0rLvspYFNL
Oezrnmg/CaMYklbnT6Q9sRvIsIsDXpYMx/5vJ01AjnZScww2VuTunKdH89ut8/G6tFvsTlEFzsF/
0nUPvFmD0W2Q6s8yoXPlrWfemwuH+FegI+2ffdOlDFsGfZSeQoQHdRGQnffOab3LU193/XKrssal
J0Fn90MMVewT95bKJ9kee3rOvaH54ehWwYbWZEmKaaQcws53EE9M5ypsCQbHqRsar81ft2SN9DVu
+wb/xTTx1/O2Ji1xexzBNwmdirze6CEowljUP4I4tuqeZkIHlIQr4GUrPNpV1JUH2QbVMOlz5oI6
ONdR2t/GrXPZGY+v5vc0WPmsAaWbWzj10XSb5DyNb2NeD1zWqz/rcrMKJckwSVkTY6VMexHNscQn
oXtp75ZAmu8YJwtuxjnBq1nK8Sg/rtCsiA9/pA0mGLgpaxmPwe0Y9qm/Eg28RJegod4VLea4pcY5
5uDyiAICp70geErrjpN7V/78ZMJAU1z3Xsi+JzwKSzvthc0nbQKzPiRmpWFkThCSBJVsTq0Pin9j
9rg5MEsJ1o+TMmRUdmxiXJObRUZjkbIEwdv3ruJ1hfFoT3Ozx6I0LX3ACYD4nb9uvzJxA+zU1Mn6
7RBa7+UyGU0z5sFXPknPn4FhFjCpIt8Z8biPkmBvqagWI07kamQMdrESwjIwcR0QZ8FwQpFlHdEG
Ne3zxAk1h+oh7cLKP2l/Gz5HuczHguaI0+7wVRyVW1THXRllNaL3fq51dq700WO0ItWESJMckoCj
r43OW9D1x5vaNLWk+phsKVxUeVM5DylEAjA77L2gPfnrH9r7cUzJElxSquuFS7OPI3KTGXEvVLou
+dPY1HkF4t9nT6OptxyscA8U1WXPzyBUCVsSbepQ3IYokT/zYDreQy90jH1Yb/8XymOnl4nWAO/y
GMtqUbnqNZ88VvwW9tx/WVRzja/ICr55nbD0F0kPBpaDW03sZOUuo+CILnJccDj1DoYtL/TTIwqx
IZ7TxxWXL6zR3ZCRFxK2nLErCfDiPHQegSGNy9a53LrdF2VXYQJSNnu6/IhmhVde09UmLmivQXua
bT1+iW2N/igXpcA3Kgnf7ORm3MlmaiM8T2M2s84aHeE0r3vu0DySv22f5qpMPyp8EEIjOcDnOvrQ
ZOhVlcsSMBIw5APn2NbSPFXSeR59l80Y8wl7/VRtThxn4e9jfSJrJIqegr3al7LnOPg7jH3uFzb2
9aM2KgIfbPX8LQySAc9Y/1gehZh0e3IanKZoG6xdH/O+T5tbmtk5uIRui8JL51lI4aaXik0WVJG9
QPhsGJIkHwZwfWj8+uTZIOpulrP9OU+6wTuFbQrABJSUteV0JLp9SpzXtQ9b1Km6mIMAGxWzEXZE
kpVo49JN6/I7apZgPCWjL8U5D1GFlmMgW4HBZhz+J5h25dsc/WTxazdxeD6iejalNeH2TdjMfpak
13IL4LS/lmE9mZ/e6uVUr/OaYOWtBvI9VdOR8rQFY/p9Sz5wyB055J3OPb3djdpvpnJ0QaTPnlqT
Ww6a406S2YCgULUMbtlKA3LO80G2V+WkFAX8T85ZWnvi87R45CFNDVWVLuzO0XAibjBiSNRxYXsO
fGatzfA6yX4AN950ml27BWvPsqOwEoV1Yjdg/jpiSof5JyJLulhUZSBrH4RZQq9e8skAD0/0ZQ3p
j5gWYjHt9ScUnRJMzzTxwxxPmbnV9UdrMfU7W6ziikDxDqCJaC6TZimDac+m06rC/WfHKtNElg89
Re8oWoDPvBlPmw27e29NpYdixosAYXiJOLf33ICUWfH4QCgMUM4OWPoZd3ViznO6tpshQn4msXL3
NwBwqT8tzerzCMmKqgAnCTx6Dt3+Fo3gDKyd/w6o07tTgCMmBZNi8pNSZtLkXjJzuZDiR9UGUrSI
f0Gb48TuaTv713DMuFo7h97/hJOHr24UIlKXAWv0t+VzURW4uMmumYu65vsameoXFZlryqbbW8I+
x2kM55veA5Lds8mX3n0XqGm7HJZ/FdBJEHEiWqcQix+wqQ/TGwEs5FaXnZD4C3NJ1Jy+9VPQ32/1
kDJrPMZTQlglg7Lvtd378cUbbB34xXb4bViILicKZu9RUU/77hy81VqRwQuqUoKvREnhD9oeJ9NX
+NpmQMTfXbtTIWndba+kdFffk+ZIfk9Vd6jvvaLMfJ65QpIvIZe2uzuqPmieecqdqDB/TrjaMKsL
H/ykCqufmzYHH0xN46dg3KQtVT7UumR/WRzOomwivQe7kB+G6SkWQ6zEl2kTzAxUvpUUJ/5eqTc3
9hvHmpRY7VIauVps5bBoiYOCmFNw+MoXsX7a4n3Wd3W46AC3K51O6m1wXsC3GG3aPvVd13mnhDKX
L210+zoMukWKRbdk/wyqWwQAOYwBbT5KD5l+MpEiOahqDl9eqqrx8pJ7b8NiZLVJvd4vnZeFHNiq
8U4e1ep2j0dI8BV0fHmcMhq4a08VQXqZsV3y6I7N/FcPwjimwlW8fI4GH6uEqHESBJtukdY71wKq
nr9J3sne2um2pPs+nNY52+29hbLimP4wmaByC9ZHORs3vs8uHVqQB50ywwsCz/jnPMa3YV99eVus
RqRcJGJfqivq3j44T10lMPPDMaEhsObgc63W839Q66Zd0Ynex+5DyARSKIiOj2cikL3cRh+fFak3
Hm+VafYAYDfPZyrTBDd0taZzEQcGiZcXAnmU/WLT8dXQIw3nVnCOnojqqaYLPtl1dWVIJPoaZ1Qp
vDbReqd2GdzPhoBTash1rCp7PhCSkTa72aG7W/I5Vg97INb01HSE553SfpHtt+3gSLzrKsqbCozP
BU1QcE0syd/IT32kdUeQ3i11vKRFriPxg1Hf4Lv05tH9aZc6q36D1O3ZC9drRBPi1Ic80UiKpCYg
XyrWOoPAageqWAVSQ2nfeLc5jjVAl2k0JqcV0BasAIpFtwOOmTg/bpxUxi+PnJCRf8bqQz54SSO3
SzNm6ols8wltnHdEVGlmPrAVbEw4lO00quO1pw559zoKvNKl6fAFJh0qB9tW7bz7vM2t+DYOIXZI
00EtceCONdy5g89TjsKX46mefZ1dU7np5CnfghZDkbGf/wvaKEWW67ahL0ZyvdKbwNz4KdvmLi3c
vATntCN6uApbFZ7HipLvHGl5POzaN2lRVzkayZigxz9h0/vZo9XT6oNFAYRRpKZ7WnLgzA1G8NaY
10SHOzyHlj5Tll1PsVv3MgaS3oUE4VxEQysSMlphlTzuwkl0X5oPp+vz4KVoQFdL5sa0avdqqa7b
O3QNwAuKuzEtxlHTETWVH77zMsUzHcb+2C9b+tPmfKxCx429Zu1RiSJL5fzjSPIlKmQyUHI1UxrV
rIJsQqk/tgsA6WbSlwAcU4IXpBmjH9Mk9gIQwBFtsKXelx7I3SuQclYc94oEAtwXa9rnfHSEVsBi
xIan0YykZNzR7KIpdOeM0/rL5kb1ywDfPXd2oQ7zfKPLmOzKu3YAezqPjk6vDPqFZ2rjwUzECVr/
n5JBtBTxOAXfh8bTv+qw99ZitLt8jSmw4tNK072f59CYlw0LEuK9iM/7tg6KUm0UKjkfjZsIcfwo
MOEv0v69SQ+acpk2UD1p2FTv/UBgQKs+gPqFxvu8o3xoqWWnbjs1u223k+2HNGc/xOYth4gGo1pa
h5wQIEWVczPm312DvPJuoPj/fDBJ+Fa3Fg6vCibCmqrNuqfBM0DQgWvsr7rKKPebdkC9EYCc3c+q
69PLFqjurpo3TIKZkjowqgDK5DvSyLNGvTi/QQElFDSdTJ8dGMA7l0P0G7EPzJCAEodjq474i9dx
u9MxreN7xIvEEF5ypxeekSQzJKoNf6XrLD7PwzTCYATT1JeeWCyHWBSa9yX3q5cgxoRBLEf+xYmq
96F2LI7UQWsA+od1ALHb28C8MNuWdGdOR6oSWdfJtzXcmvY6ZXi/N3Hik8kDD/Vp3xR5XF7vyNTd
8wV2RsedNWVKBXi357HUOF7my586gwMpAD/l17QOFEAYoOErfhBqO6P/n/Oy187H2y5o5qhMBopo
eghb8aUbF91n+L51xbS39nfjK4YpuZQBaoNkm7YbNaSNAenhs0tG5iWk2Rjv3WWcK/95qiY/K7Yd
nKsUeuf7rrG/LVczktlDKDuDQfsWSrhkO+xfe1t1/7Yxn1RZqyWDReqW9IvylI7waYv0O5Q/EdX5
Rg9cqnkQ+sqvDj/XTdwexby1+bWLqBjgICqmn2XbvprpCOe7qV9YVDHRR5omEes3NrnTt3HqSI8m
p6V/a6b5kCRu5rs6JytOUaUfOfH76CKmz1ZZba+oBPpnyWM+rXWysSLmD1aDpnj5rr1FfwIYqP84
28y0jlRtv5YpOh5lHwLhCJfey+BjgMUuefIWNU3C2IYa0n9qP8L8bLs1VW97BNXGGnTj3bqwrIwf
h9/oLT4gc5shNLO10g/T2gwzgFs4Uw/54V0zuCo7z1HikKOlffMrH/blhaA6fupCt+wu4JN7Ve5b
tP/yYqXUxa1m/I5UgqpH1EmbnigrPQzEwQPut9Dhq7ltNUb/ym8J0eml28ZLR8n7ljXRMf1Ad7oS
Y2MSPctr5CGkLWXmTRdvr830sM45THMauY9V1k32uKVb2MQ3+IqwgS73pbxbR0vw2J7uxHk0i3eE
t27I5beOrRaD1Jok+g8sdgm+MlkbmR/UljUSiw0rH/jvqLmEXqeDkoM7+AEAr9Lrss+tfx70tvAC
zZ56tFH8rwHzMxRm6xpg34AOekmefXQBlINtNU73yUElewphhH+kCmr8VHFG+Wc19DGSCeh99OR0
H+2NvqzaSrFvVX45jgV7prgHnrrmXTBMDJm5CZAi2/RfkUNAgbx1y3tGUyZY7Skv0qJe7Es2xPJ7
EEJKFOIHM035unnB/URtby6RXAHBC9lN6quqIWl+C/44exhb32tLMxI6eibATazQEbWMTgdZcl5b
OKiP7GQO/sJPnGlx/jBWc0cuGPg550mVPScujf+tk/Or8yKCMShq12Y/BZkXYBH+6sMGw8Rf0qTz
tlvXMCyCJpqGFEWTjw+ym2NLzKZZNJAB0abefE62nUN294AnL8wop/OZZQcqAFcdI6Y7nGKq3nps
VOU8+Rzpvm2f5kSDjaagJyghYiQ299StMS5hra5wbW1jZEQVV64shyRuVRmZ0FG5TiJ584P8IIFq
dLSSyTz18PYymzaavbwBSov8frggg2FU3sXojmA9MwVVt4rgax8GHzzHgNHO3e62Kiu0sGnAuZ0n
Szk0Oc3PSkUvCi8DIt1yON4SOF78xz7eEY2M6wIjuS9zfcKqRLivYW+48YXcFu+Mfmrs7k3rdyzM
o4EWs8go0rNN6VpLDtRsZVSqdtEJ8/SWF+Q6qU+9DKP9qd7mAIbXwM8dZy+cu+O8jtI1z7upU6yN
Zhio5yRC/ddwntpsfd5A07aTSvTR3OvRyv7JpH7jX208hNtdbjbgejl3vveMrmpvbm065Bnt5q4e
xazrhSLcy233FQCvtzQ6o9GvkXGt72B84rH9ElRJn98JnUG6rIOXJLxhYOZvdTMG01UFEow+P/zt
S0R7lhYNVvsfDrzNPJx2l2/umlc6A7/rPEbQtTfufxCMAYeRJ5zZC1o/IvFAKyN96ftDzJfKQbbq
2G3/2chb10vgVUqflBZuL73DkL6xxRqVnuO5IFjo7p5lY9f6ZnFx5X5SW7U/oL5byJUQMLNlk1jg
CB8ICuRSbiov148sxpL6Y2MYSYYMy8nlAJEVixnH11o2IPVctNtxDvqE4YmpzT+ERf6Wums/ieUH
XU79ku01fEiYtXNYzugYJpAPPLjOS6/so4HnPy7Sm+oaJwUKi++dzRbG9NpRVBc+Mmo4NcD+Ep42
1stp3Eado6oIjxzoQ1XTp7wjhrkgI2rrzu2uWUxyiXaUZWbS+/cBvSLxcSac7fvBr9Qvc4U877wm
Mmpe7Qp7/r0WXh+jRKtw8U4CPVBz74O0T4bZgceJlKblWxAedsR0KZ3YbZbLt6ymFgfZOpjxsx1r
DErzoiIdrn2TEoamrGJmDICBIXcBtZqjenRKx9BFWdY3BTxGqu4QTO7xvZrR2p4BrNv9Mq45A6F2
zPfgQoUq0jMgjmLOgE9e3bm2Nk8eJJa+OWZaurc1B8x698XYhPeKq6f5s6pMLA+BY3a56DI/2W9u
69NPgc6W5lpXuzxK1bgAq9IUIcpjtQ8MaiOtxLBqPQ7QucYTB/02pEL71fOzaCa2IdP55yX3xPoj
HqOO1RXXW3h/UOfg+lrFxpSGHytPx7J10JEIRlbMoYaAW6uvMvEJi6Usv647/OJtGJa8BytNqebK
ZWb/XGGC57WIZBgHF7wsO3eeoqTKWWVLhiAjmePmXomNVbkhstqvk/ZT9TeY/KNFrxUhdFvGPJdw
YrPeva8iJobx3K1e1V1Raez9yUtsMD5xKg/Powy4BnWQjdvzwM/Lb8rsQ/WuyGy0rz4m7zw611X1
2G8V5e0ubf078BjO/hT0GSdzCkbtPcAeklUwgPfi1DA2Qfdn29OQ5IdZR+Zc7zqGPQWHr+66FmAA
xcaxw0hxcO/D+di3ISCETCTLFw9KZ/mgbeD7qDcFmkRA6qq5W4nH/A0SsSmvQHQTuZMyrkoLC4c3
3K0wAbDJuTThxVO5t10SP8GH3YWdqO9TTy/hNSF0+Uumqva4ea4Lm6u18N/FbOLqd5/WyHNWRs8H
WBKubV2AxQDsInmh2aA/Xpm1yrxxPcGMI8n37JJyfeRc1ojTTPghJZmz5ebp1TMPbHOEDOKQcf+f
GujHChdOQXLechump9iuCTBREI4p3mm76h5SndmHfOpoAd3i4c20xEe8k4fYEfnik9beXjzXIxiJ
Eh3HZTgnyH65JblW/dHRFpiKWnrqYWGvGgHyXkiKHlP4VizeSSqF8/VahQjwWkAfaAwEWozZ5FCf
505Nafej14v/U8WTncAcDDo8dBe5KcyWZT9giGPiq4QO3uiPMDpyUxdz9HXz1H6GNJHbdVdQPXed
ij728uLv7P1O7im0VbpzTZs4ncqpN4aQysP3Fxo3xsDvvdoLWQRHArgdJn13FGP80V+ZNYwcuhUV
iDvFFIC7eYfuoGRlTUHmxUn0UUHM9KLMYCf5SVXIJmgDB4En0XrUZFCO8/xPauLs6rTr0rOEW3k5
dApak6/KZxa4yo53Tg7GjSb60Jcohwy9TtW8f928hin/XKv5FUB/fMrF1Fa0QLN7a3H12K7tpMxx
GWjuD9SEU/RXsZqSApiHyqYNIhdDmR4p5GK6BaiLcrH8S7zZxbc6XQN+PMYfPeiQazHvyBLvFyTK
0qK6G9PX2cG0lWveGVlWakFRZmrfPmKUYbFgoUIJboHLcwwLF+fIzdyX5pvf5uEPurPxs5UIvYt1
y/2+tEiOg5uBdvvjhXE3oh5PpSl9wrbrE7zrzGBh1k2POB3XTFc1HSIfB3HwNUMIqG+ZQyP0nwHu
XpEGZixbROSyvQemiCfsL6X1i3XXAlVZzZo/oxnbFirAkAXXm8kHXZjT/W9mh4N0QeJdvctSW1QV
O0nzxxUlmf/Jsnv6k8qTjRKWbwHzlEQUr2ZuwysuoDnSACVkeFYR2NppRbLLPRNHrr1VvjYa+KFf
1FXpFgNAtivj1Vm6dEA6ovHvjkh43JtZNFg8G0Ty4Ps5OkUzkkbCXcClhcJgb+pLunYiLG1I0cEG
m9V4XvwQOeKeQuDSYn3oB9Nw3ZlP0+iWYBW2wBHfUbHAK+toeKiN/P02y85+bpCLK6A4KggcsTrs
MAzQ8namNO5uXp4H4yMUev4lh/8fzlm8eojlZ5km5eoNR3TXIUfd72EO2A3egaz6LNuNWmCLJoWO
tQMWKtO2nkgPHLP9q0jpj0pQTgJqt3SAw+/n3LRnk8o4KP3D+rB8cp1eTUemZpFkQv3Y0mREUuts
ld7CVfDMZp8/R0sv/ia6896Q5GTPtjJoDcYZtd89DwP+tXfhMJRjulkk55PA0Ik2wP1esilR33cz
+mORKRfORZ92dfIMWRE1uOlJT4bQLHUchHcDHB3LDnI5QIqP1vhs/Dk5vjYC+LYAgWrxpV4irE77
eFyHy5weyeeAr5OXOjHt9OlDS/MLSFwOpTymdi4jpevXqjNU9JKVdQ9RwtqPEnrKi2rn+a0hqYfo
FweZeF2W2gPtnP3qO+f9IS6UoEd1ktUINGdmdniZHar3H1UWuVt0zDVaW7coSu12AV7ml/fe9yw7
DJ1n3zI5Y7corn4uMEG3jySJBKEGS9hdE1/OCP1Nv795Xry40gogj59qiQz9yjjhwoeZrRdgwc9J
DJTRuxdZOYXGKzWEUGQjwyWXKAjNfi854r7Aw4jfJkHdeDeIef05oaFoTlMSs7tC9MXbrTWZ/J+0
81iOW1nS8BMhAiigANS2HbtJtqERKXGDEGXggYI3Tz9fazZSk0PGvbM5cVyoGq4q83eJT9prpv6u
ZFYR86WiqYmePWeIhg33tmAbbG3jqW8qz10nIfvwsspaOV4PZRjUHtoOx74dsHT0iLFqG59jLD21
AEWY+42XBsrd9HFanmGZVL142vJfi06MGhVwYT8aed18dSqDEZdMYpqSdeEG3bTs4tm/a3SacN6y
09SbzE0sAxd7SNAUAg4NPVv4qR0cEGTGzartffLKKDtk9QCb4hK0V1KILr3BJVfe1BpEu51y86Vz
+uiUNJHNDC17AmrMMtq1g1Azs6V1GI+oYQajImK8aH2xOts9KhCMsX4SQyGqJfqQ4HFgOpZGABvH
IUcCG9mazji/yb3W51BzQlBo6ipcGMDJ2XNh6vYn9XM67su0BrPxhr7z10YtymgX8xR+tVKn6Ytj
4gkBk2LnWfXdAFph1zVHqNIMIF41MozatRs1YfqdBxghzaZD7VYjPngicDmN85VrO+l3zfF4NAdz
fEGDm8qlP0v0S5XVy2Y5N6b7vRvtSm5ads6YxtCtjC9WerbKQT1zShdloKZXGw/DMdVozV7rOhmN
XYMq2lyh14urm4RwwflhDqEyl7GbgCrA8oIHr3HS5NkONDloflIGOeam9d1RXKfjWOijYdU1+9o4
D/aitwf4EVnXtoXSwQpS+6adZBOsEAh2LiE5be/cSz06ZHskbALbmXOBCRzhEKPF06KPruq5GdJN
5DRVtpVNmHvXPUe0sQMjhgBlNCw8vGs5rbXidIzMTSgk/HhIMwbm4YftfdwounVTOtXTEGl3WmjX
h/G10Ew9uKqNrRWHYUZyqsDbjrQigg5tc79ic59dfdATE9cpp2qn3yDBtvjVwYQsnlEcIwK72WbT
gAzvi6uqNkrnltfRC9djSx+/DC2A8EWF08K5Yh+cu2WOidbYKtNCxdeiCuP2pppJ6uZgvJDkUD1k
dVt3d6rJbGddDmbw6jYoTuJMZsFqKILoZzg6gb0IWzuO96M3GQAy+LKiW0Eu8ivIhnrtS48WOB1N
6d9ndPsmUhMUbelVCl2GxBimsHsIMEEhxYjyhvJTypFvcfYCc9PE7RTtBon8l33KjIaVWdvVtMmG
xg9uTTMQnFyDL/SJGSkRQ9fr5qzfS1yv8V8cg16BlzSbnoeyTa0ry6oRvPuBVtZt786wP2MxT/Y+
cBDAbCxPzBQaliV6T68LTBZVh8InQ+AGClaMOrqS8SQ1gobS0uABjvSIeEzmiZUMRMZFrhxjb1nA
siFfryXxIkNE68ccyrHY5AAC87JqAsHeoPL0Z8z7Fi192Gb9VEsvJkUAIwRth5kM9ncvtRtsQMoe
MK8x4r0hvqKJZpBnqrBh6OtXDQP2S01OgYdQkGt4b4xTEUYLbfgZAIae6sc0aU1F+W0Io7xpzTRl
c8pC/VzjeYM26s3y26zH/rE2p86+V2PIJKhSd8VXUeeds+zzdjAXkimx7lcGC2g0ozE63oWIxpxX
bx4qQMSEMkosh1FO/sb2ycHApePN5WacmvFGODWNDwK1OToOYFQWzXIMNtMRQlz+cPQMZNz6Zctc
dXwbdr5uBn9+miLln3JsSjWVski8vQlQmTPrOWjD215Eib9GvxWne8esi/ButIvZrimcVJyjYaCw
mpBOlqN/NyFu7r9AiVvfGhNuaE2Eh5GtoxaVCxt05HHEgiwMi7DoiA0pLBk9EjaX9tveQl8NwTOO
+dEOxNlpg+VuoPVjVMY6yAzOiyCLkh9Q6ibAHnKBTp3cmqy4h8wnL3LJO8jJgrDa/9Y2Sf6YerA7
eGjyHECWztXaNKlyeY+CqBVLJLDtLaQvfWtTOvkB5fPZWT02YlgIa5Lfas+c8xPMJ3XTSM5yuPKs
Jn8BsbI5v2AhUf10ssQzYQG5927CUGQ5xy5uieIsbTZja/BvUSJAsmWd16CLov3KlmEap4oTWcP6
B5L/+hvgNwx3LvhRuYldRErUG0js2b9aq1rh+7TyfcDYS2sdU+sif/GzHjlkZtr5cAypFePd4CVz
d2WaRf2SwFuTvDrbU0/Hb/Xxwkui6tcoR/clMivNBlFYyTLp/fRUBoP/1cIE8uIZSY0EMcTsvLI8
v5Groitxh9ZWmb7UQ2dYN7G0cEggYo/7tQhVs0uHVjKuGJWcvLXbIe6+JrXsggUfr8dID2jUeuW5
MdrmzjHQ/WplE8ifFJkNC16N/jMFNfNDXewIhDwFIY40tP4oIVUwjTwhrwvGs1tjihbceiqtPm1l
tcT93ZqU55Lxm7rJreFb19gAgwy9H8Ot72gHy6g6e+6gkSjllwbkUYT9ccoFzji/vpN1b+/BKdoO
dDVrfxSj7+G0kWCgAE0YaOZfVErj0wjN1m1CrSlEN6GHcrZY0EUNK+FGGSFvdHa03U46dks/Dpg+
0VRlIVZBVGOwKJwofyiVG2lEI7lbL9s+qUjtt3qjRKkRFHfYNnnZlOjNa0r0wF+ZRhU9MODAMW5m
kVv1Khm7YDo0bpRT9dZaOSsFvB9SfLnsVXwUyDrq2mqfmaTVuMvOg+sLSKrp4eb88TmIu2h4nscZ
GLoWbtwh6jq/pkOYOr8AangOCc7LYGsy4JSqm8+apzTOtlhCG0qepNMzVMRBk7XyKscgamM4QxvB
fC6SqtDGqNso+Eyk9LF5M8UKZ7vIY+exCquK8Y2+QILjhmEDkhYaRsc8oq57hPItUONkuA9A/uMg
WHmiHm6YDpMAiHInj/Tl6dFtA8xEYFBlvpRlN3RrJmeb/aJrziZpaZiQuTFGT2cBoSluQEW6lz61
+mEx9sm0z2n3Yo6+IBiviv4s1oR/Nu9Gk5ty6Fu4ih2EWq/JCGyKH8jmNQ26lMWBG5iM4HOoWiFA
YrveWCotYRh6x8JahKARd0Q516fG6HS2CrOSXt9Q/Ii1dGr/u213GA0AQdGf547oKMJDsmcZ3Dlj
+eZzyCt0CWdR52DkNI6mX5i4d5EHLgE01bPrKfe1MJOSfwbPfm4z07ylgY3nZQnf9BQGFMtLZ5hL
TANdkN412NeshY9eEXwXWG6BkBxkhUMJta8GYP7B7luFGzT0mAV5JKO9GeNgtBbSzia+91CRBE6d
1Hn7eDbbUxgb0ykSVmGuIKfz6srN1fg7r/CiLBLZwhz6NKdfYDD0F8xHHFO+naVyazXo729qOMsf
eRrgV5hTu5fryI3Se1JVe5r9yu4OUkPQn4UAHXRHU+UPzlhnYk1IGprJcB6T64AxbXjxCpNYF1dL
j7bfsoOiYAuOtdqzBxvIvgIpfFQElhHrFwclEgE4+Hua5HuMFhKpIm9Efm05RjWsaikVlpGQcQt3
pkkHfnKqwq+v2bv634QOONUtLVYXXVW5LJ5HhqBJlF1J2Twm2imNTVxk/iEGmeRsjU0eLBeCnK43
AUVIErARIejEgcqjQW2dGws3ZIXRKRudYZ0XYJhPcy7D0zBC6d0Ccpr3qeln9U2iXPDs1tZ2fBi8
RtY3QWGfJdmdsqJ1NlK3Y0FK5x8YiGGO6HAoaWgAoZyhiMNvfkPVxP8RyN+2B6LL041KpiKyDKRu
i9xwW8+Dr5ZFJoIj2VJxt+5H1dwNBkOUdxKe2Poa1IH96LRJ8312rKFCodTpaOFkmmYVqYJqPaQT
eWpEiy5VjCH0vMCddrWZmfMNPpjSv8NZPT3YRYoUYkwqXPfnkqy9brQXjTzGDIMfPg94tDFLfGOV
6LpCOhkPdrAWZs5hgYQq2EIS9F9aUdjPgC4JY4O6NiFXvXF9fxlGYf0y+76NvLs3J3OB3SP+Xs+q
/aaK1OADHB2MKCOy05+CCgkCsQHBWSKMHvvnwUg7SLyOXXED52M7t4010hHjJmpvM2yvmONUyHZE
+56u1FSOziL0c8TSPRBEyZkwQw52tmPilyAc0904JhX+nRoGpU4efiH0fd4Q3hvghf1xdAdFNoNN
U1OAtxtIbbFyBqRSGQVymhx7ars0q7K2t44doUFL6Sa81QSlp5aVEzaPRSp7nHMdBiE4Xy9Y945t
OruqKTVkTeTV33RtNM1Vn2e4WKOuy1ZWHbsuu3dQVOjyGSdIuWV+0/1swkQXugRqTex8a4H0ng1s
db4Gk5AN388458s+EXRwnSOi7ZCxWVzjhA9QtsepMXyl2slJXYLmig8p0pn2Fw1cQYZGFpANtAAd
zTzO9Wg6aPwDT4Nokc0WLbXEwhZiqB4mRzko+WbUpPxcX2ZP1KRdvCPaq/+ZRliTFkiVKvYH7dnf
ZGFMh9SceAnLuNTppq86/WVMxvzBi7MZMGKoppeOw/pnj0DFPVukulMRxYZeEdE9CXT9Jnpezx/l
gwwm1IOy9u3nLNLnrWDygnyJ3a7IeB6UeigAUVUu4qolSKd1EIStFL/TW0zsRU+SqAm0VnUcPrVB
lMYPNkoumH/21eyhEmP0Jc39cUKl2HYncOFa8yrO2Gi60PT7LVQQELwM21xuTAuj7kIDPf7yJurM
VWPPyaGdAry5eM0atC6Y4h4zIugC1LmC5BYmjU7Ya6Y4e2ln7WO1HAyEqhyN300+73qFfLR48UDe
CZ/ChdivsHGQYFAMpreEnB6eCYibHFyISXIkrl8xe883DfOqpcTco4qIntEhoaWXek5IVyW54xlz
V19vSCgOq6sAvVOIRLxJq+8z5zg1mJnaD3SYfrTM7QJVvxk39R2qkzG+RrEU8q/dYSx2Ltky5e2c
5d22muuatwQyKebddVwk0FACzwT38wi8pu0P6Vw6L7VAbrrwGH1Mhm49AHIbCisPUiIXvRSgcPPo
0J7/wOORt1d5UFu/ie2oxHpk9BNDgWDnGZrZh+en0YkYbT2ZZnMHt2fOEpuI1lC7lRalvfRSPZGe
zgUYB6+eyyegMUifMBiKZzbd4jBSE5hLEFqfaqmJu/OU+yj+wQ7QWQvsYKO6ncirgCoWiboGKbbl
FhFsnt475AH0XGYJDlh3rU+ZqNJh7znostjyNCGicUVJtYjTjA2nz2TjfumJZYu+Y1gJo6vC7ZNb
hFO2Alkk2IiXFlWGBqoct8AqVbVtoo5ABZkgn1y6ImGk1uSYnljO2htwBchC/Txrq/Y9/IF5NTf+
ICnYq6m+OaPI32OiKlLECZ79JZVCgZqPQ+QfS2toqnt4KtxluX8ONTDi1KoPmV206brzCvm1TcKJ
zGGqs2MA50Qtj+Tpq7Ym7Cy9KGbociOeCiYcT7TIqk97sP8yzAowo7NqA/ydF4FPocLcaPY19b5X
TdahaObwSHBPcttZLg7sBRtcnT7kGPbUwfWGwqJKaxM830vTMQ3LPJDBQhuxKZNKBj6i3k42r3PO
OL56BW6LUHaR+443jBvGvfZGd4cQ36qskz91OKuurEjEOW4enIB5eK8mshWqG99GE0ynSL9lh2sX
L730sKbgC493DPPzDcY2SyszqFPrqPruanc26QDRO63SuNdY0gvXCzZxwPScYlXWQpBKmvhU3wRA
9WbxWzdhhSYTvnoY9kapHPWAOn3216IcBiovMyZAwS5bL1h0tjX9soluKa/ngIIDcsHRxeMQB7m+
jtgJ5apj+MSLIrvJPDUw+WefNpu8/9Po8yE8CW9ScDa+SBUBlWOcdbvUyL35qrAHxj+fk0SAXIYw
D7/Pk1vnu0kPkb1tQTvDvRrI/rwm9I89UzRzlK8GM/HGh5ZvmjnEhee6uDLIQniqOpHMN42fymCP
twinlaBBxb8FG4oMwuLrb8UCKR6GrEXB1yWpWzGPrEE+auMe8ATTzphC3V4bJGyOC5P0F76emXQC
YowyZDlhqyb+WEj0fkHnPZwhvopxmENeIIZTlnUiwzdFU9+N1oyJWEEQoLhIvsi+dr8L7DOcF3pQ
95aeC+YZC8DOCWoRm1CWJ1Q2nDsFjbgK5CL1gunkBNLpj1BTnGF8kc6XxvaZwBnyjR96o++JOuBx
q2tD1urHGFXha8oNmNcRknAToAFkZ93VbvMjjwbKx8GJgUC9HP4osAf+zDiYBzxzjpi/6Tk0gq1I
tVFvoe/Gp77whk3huqK5aptg7A/FWBO64qMneOgVEB+yCTzA2zHQ+E0J/xl4V7yU8NOeN/Awl5yw
N5GH9AfZJLsDeUFJsIborrdzPrfVumyr8n6a/px3tjV+qWxIuFUtIlhMrDOFu4xY11tGg7JGMHKZ
4jKpOmfcBmUaPRM3EtM1dLm6xchK1sngZOU6cyzpLVBaoFKNJTL0BdBtV27Z3jV7ltOT+zNH0R1g
l1UvaNsB6hqTDuwMXFn2usGD+QCFDzVtV5lxnKIIyLYOc0zrQa+638PgtrSnfEB6naCnoFUHKS6B
B3GkHULMoQGRD6XV7UYwlBt/bhFNj4xoZ34q6T3iprO1j8w6bNBOmFCzFR9UPibryNYNlxYG7Xwr
PGBQbOl10C+HBlSaXBFrpiFpSB8+ZbU9xld+40dng1ZVmbeix1cAdWCA2+l67MeVmdNxLel/TbQT
U4IWyysbrCRhT8QCjFyyCBthlyuRhsMvpPP0fgGCUzIyI69zrsrGC7GQcF5flSSLzmvCweR9VJGW
sCKzo78zBx+KuwsCGif0ebxnGXq3L21QOZDFqmlWngPWjHTOrO+IfonBs7As1LceOWNPUzmMwaFk
6Oyzb071KhWi679NNpQ3OPqkEupe+Hq+b3hajLLkgaJvrHu1gNYxiyUpoUS7WAlQ5BrNCRpXm3AB
BBe0ZhZezVo+63PbswokMcH8YlfnO+XMwZfa9PA7Q9zKB0+b0wpTeX+s+jrbzAhdQ3T0bvsT+z7a
HZwh4O/E9NFszMC+5pou3jwSNKPOTmV40gUIZIpXHfO2tTbwNxHagQ4ZDSGaCWyleoZoF3mdPaf5
kAU3fpYZIxrvzFzliUtQgLJ8/l5pScjZIId5X9G0/yixGWBSN4bkPpprKTDRYYtZoEDubHhKtMWb
xILh5z1TzU1pWoFg8Imqi3vthOAohVk0vwur168l0DC/oC58mnQQg+m1l3ntrX1VjcccaGtYxEVg
q1+uaUAh2XDzV6GVKqY3TVb7QHyEq/GM+zldUauLHKVAZV+PTg2H0hQyCnel2/jzSkFB6bXfCcbq
+Kjub6xzxNB6KqP+yMbap2uIJlRoFtuBcXUe3GYfdN5Nww1OAAwTA9kj1q6K8YYpmmp0gGbTvLqe
p8ZbHCPKPYFfKwdfLJYOb1RESfVGxieHyzAykq2bd5jAYseLvuMYSFAEN2poj1E4us3e7sazLq23
4v08jlofyXkXw97sgxHCBCtLnG7QMfi8uEOKJdDC/fsjBgP+rvBcnNANofamoOg9AoIUXkf+XpR7
D2uDsaNr6QW+4LbM1hUsVEkWBBYaQIkYjdoioJYylooRY+mmzmic+LJiWMFlXNuGWLlZ4AfX7HIE
eUrbOIuIyNYjh6afh+6EIJ8cc1587RNmEs4o/tqljJ3OPoaNUSBhwUkcDxxqEd6MemmxWef3YEAz
3kwmj8nN0Kqw3CqZYkyEbOvszUw0p3MzDZBuZyRY8PJy/K5oTedoGWdW+3PoKvuUO8RaZ0vVgfLs
J+YMEkJVuGbAlhlObXWDyCZ3vlpESUACS8MY7oCoovoJtWSEldpDReCsEuQuqGEE9CDYIIkqxVPs
9e6PjI0G9YcNR+HNvQPfM7hkPyJp87LVUCNDRw0O8brJddoGu2xwe++KlJ66uVIDBQsHIhoOtTST
OtVonV1FoOZYJ911WeS4kaO+tvfjGJqhAqWOLPt1Lpz6VhSg+189BF3WqUV6SMDXPLX+faLbKrhV
mCRBL7RhEJM+s8xVheHW+Go5TV8yzpc/7SHzwPu3qqoh83G/COR32MNTJ1+JIKzuWqMtxK4DW/AJ
XxLiIRFxSBK8KSiuq3RA2WOcrZAFZIR5Tc0bJrsx5IvdRjyV+7a26DJV3RIykHt+9EKDOTZXpGZ2
p154VbOOB7frkSm3RrjDUxyaS92XE24uTAiWceMD3hPXFagouAtSLX4k2girnfYr7aNMV3QhWHvd
F7aUlmShFrKOHKfQ71PABs/2Ic8aJDHV13LmANT45/IovY6ixGxffJN6G2wAB/y6jKfKPkhy6aJt
maBEIBKN3KiFBMhjPnCWhOkzES1DeNboSvO+rBpdHhkBzISJ2naa5tSoCrnbzCMzd/iEQmp2YUi7
enQ67UJRdw2gRz+Q9bbKm8jJT8Dm43htu8h+jN52cQJ4ThlgY+t6h0pxlMOezOn5p+P3MkaW2yav
n2Tgvs23FiQYoiKRpuD4FRfZqmmfWz7Kp3aPbriLH0SWr3M0eCyIuMlczEb4GM7Zpiutnb9tl0ue
1Cfhy9Z74aS+QF5kMhuEISEXP6FyC0+Pip/AULuJtOtwTYTICl3IPt8xr2IZbj4dLnDOr72MD2Va
sjwnetuYFS/yUA0uq8+8sNsPWTWt+5oBKDUSLPjggemC+AgQVSh2tXSsuo3het8KLGs7s4/EMcSi
EHySRPxmeoQlFGpSxt17Jgmql0HmsiNHJyrLbg/9se6nbZL/UuFXAro+edhvk4bP65D1zs0m9ce/
uNPzYHUCb1K39+/G9rFcTuPO20tj3S496zEu9vXKDq9yghiWJcMcj/lng1needL/rH8RKwwAEgnS
FfCefqej1i0DTeUaO9/0U+6HDdLyLcxJZG0i9ckNtt69ckBMxXBswbVfXrkXM4nPbDvGr+jl3B1m
8jJodkLziuwBxUEpNY6C37SdwM5rfZYct7vJ/i0GY6PL9JNX/u19AIAzzfPjPg+a/jMI/q/o4LrF
4NmTWbaH3TmG1QYKbZ9U9x8/7XcXsZjdwPvtudblSwVHa48ZBoa95eR3aPlu7O4+cR7+i0VoVaEB
qMzE5eTxtAjt1nWCfk+W7ZNyrV+41u/8yP4kI/vyWvgsKEGwA3oKXFH6F9+ra6jG9KUmRSl+rq17
4X3xq0+WuHxDWMIyEZcQJiypGa2LkWuW7hWDxUVyRIeq23WNndTd1tkWdcXHt+zyY79c6OJVpISW
rU9Vdkz0XZvep8FvoV7r7vjxKu/csX8u5+JTixlZMGe1lRyb+lXEP311nD+b0fXZHbvIe5ZRmsFV
cscyZ9l0R5vDa1ojAHfrT/aNz67l4ulrYwyiMbaToxd/CeQhcH465SdjHj57KOef8NcXSQjb6Kie
2zUEJxkeeChmcj81/+HXcvnoL6a7RL2NycpkFTIEl5lFTIb/1XHv/n9P/vzY/rqUGJ+AgwA0OdpY
T1LjF/GBGC8/eb3Ot/zvA/R/r4TC0rZMwZdzcSXoA7ShTTc5nlPIFhBn12aLEffjK3n3ofiQ8ZJD
0UXl9u+V0MihZ2YeyjHSR58s2YSwUSv+WQ/6k4XeHA/nyxGSDcb2AFJs++Jr8frCMqMpzY5xewu6
ETe3fkeaM/rBWX+bJKgdPBf5mJtZHAPva0q+t537yxFmJkJ7qYgB+/jSL7PUL3/Qxbc1trMzGQE/
KJrFOiP+LJYCqjdc1YbGUscsleePF3zvXv99By6+MSZgBG4DKHTs1ZX4XpAsmfvwmp/e6fMzu3xx
/l7n4kObvQrQtAqzY0p+aY5mGacd6iDi3tQVcXoK62U6bjy8Dx9f35838nJh3/Y49WwLmfflG9v5
qWXiC8mOqjCOGCdR1J0I18MJQHCf8ZDee690iv1tfu3e5sQ1AYN/NmbkvXvsO/55mAHFnuNe3OPE
jmQ3od076lXUrSODUSo4+2Xx2aWeT5A3lyotV+AwkAz2ubjHk+UHiA7b7Fi190C+C9LSMpo061uw
8O6cDYFaSPmy5Sc3+HKkhycY3EQ545oUWK5wL7aEFIlXDcA0nQRBHiZ9bEMqBPOZk/7eHR6t8gZg
MAGw6bwrX7yOVXY6PwsEMBPxYHoL6rGRff7Jr3pzRl38qIvNsI3jaSTybTp1GC+n8TEmCEERLdaB
Xljl5uNb8GZTPC9GbW0TrKMEozP+3a806Z8yD7gDXngP8rOo61//+QIuf/55MhQBTJedEpAlEiOp
p9MAi2fbRHQb3z5e4U+Z88+7wzX8vcTFNRj9KH1a8+lEPbRw/dvI+ck1H5x0PRDbDS2+IwKkr9Qn
z+n/WJdOzPMkBZi6+DbAfMk+LPrplBaHXn8jDnFlnG176mj4xCC9jh1xk58Nd3vzQXKx3EaPAYHM
OaGE/feBNVhZKjj9+WQQJt3mWCP4JlGu7J3ok2/yvZWYjG3RbTIhg7kh/67kV0FQD2FlnpyQ6HUi
pYJkR244QqlPBlh/ttDlfVTFmDphZp460gUO5PwawJUk5/LhZrt2Uv7q4xfm3fU8AT7/p5nxL87o
CXCBjng0T6JJF1n7oKifSMev8t3H67w5EIV7xggcIYBHPSEuHpUM0SahezExwHvHVqZXbfUYVjWR
Sg70jDj1pfnw8Yri7d7Bkh61DagETcflhpbjbW+cYTJPXkmuauYYr03g+l/yGaonJ+/rRjp2ed1A
2107zWz9BO2rtg4o6Iqs2OaQJ1Bas4U/eBGESX4ztqjcSW+T1ySJLLpWv7Q4XrBmy3bbE0yxaKE+
lsZgHHJfJjsyPaNvWMyjT760926kjQuGQCzeeCEv3kTENCUGFGGerOGh+Jak7IPLuV+19UF/8iq+
803T25IRCc7CdmhdzmGFjjHKRis+L1LDU21ttOuu4/na9selJl1nxKMzzOQ6zdP642f39tGdtxFG
mvtskh6F3b+fW9mkgqkd43zyXGND+gHpH8amz68j9GuN/fLxYn9mIf67Z/672sUtxeZvcfL186n+
gTC9/Tb/tB7Ma7VJNsHK2YldH5KAuFDf89vwsXvU1/Xm4x/wZ9rNmx8gaL/pW6V0/8yX+6vkdwyi
exCjzqfhOryHTrhhVqRxkPfuar7ST4f4lDPaVe2abbJHkfXJ4m+qDcHVO7bPRHHJX8R5h/hr8ZRY
JBTC3nwKG8Kb8FbdRK7cOkn+1crhfsl5JhuufS1xSuMZW7X2/PW/+QUKoJX3WtiABP/+glFI1PDk
jpyaxuDjqp/AbXfBuBoSucOo/oJNGi2+66eLjrr248Xfe9OoeJi8La1zKuvFvtTF4Zw0sP4nu2ge
/evGW6qieMjn376++n+t9Oct/Os+R7DuGFfcP+90uXDwzMPHX+dztjMGHE5+8fTxem939jNsRK0O
0Ck5Hi+ea2Eje1JpaJ64wuvODTaEQJMJoe/9/pOV3t0ogH/x+3IYc/hfLAXoHM2OmbMnHSu3xPjx
I2keGQuXYHYzAr2oMnNdld5n+9O7V/jXshfvDdmCdp7WLGt4zabur+K2Xhqu3mdJ8BgEAk35Ogqb
fahrMqJXpHx1xnAdq3StQefrz6aPn6vyy4+Y0waE0pOEs7kXb9Ioyr4kn9U8FUMWX6l+/M20oWE7
pgQEfPxk33tn6YCkqSzmGMnLNykXhUTNynU78G/pTEDzFuGkHr5I3MsfL/UHyry8qr/XukC75nrU
lZOl5mmQHX4vZsosoZ+3jlF8QVRxGIRtLBNnvJ2r+g5S6yafnYc8m28T0qyWJEwn6yZHDC2J1194
irSuwrIxc5nHkJjoaG7vwtgiv9Co51UJgki2BcRMYP2MfHklkDcuKxGs3X5AlC2aTzZ+623BD1VL
6oWvTAH6qS4uzquSGPlpTVEiJInGdnvo0u7ZlHOyzLOCKU928UoU8q6snBe4wX3sR9dZXQocxPYW
Xfb8ydn+7u+xOQEAS5khrC6KMUpPEPCgM08ttcRikCJZoq11Plnlnc/Vp0CQzL2xaffAKv/db3Wn
GLeVGtapXJDoej1clcM6OaIHTqoNoXcfv0FvP9J/F7toZms8/IZth+Lk1/gntLjNvcPMhDWU2+b2
46XevzBGBrjwQrYp1MWGYBMCaWsMPSd8IYO7SVbeS3QgiAur/Jfxv7owaSshTIpnZV5cGILoOe5A
pPky6EdJU4xITkVogBXn48t6u7FwBylh2ckVjNdlxUeoUDa7EwvNXUNei6jmq5a5VldhaYefVOnv
LuWaEOeKwBRXnIvPv84ow5py3dEAnWr4799YxuJlGA/FDzd2f3x8UW/3MC7q3A4g9RPK9C8fFYHU
UoWsVCDIQLKxzPpr5BQ5GVpl9gk1YJ0LuH83MRZTpDQr17doRC625jRz0oaBJQLRhCYMGNWd94Wx
UlvHe2y9lxwRQRw/4X8kanWb4vC0o0+ms7/9sKHNXboQtmsfivDiXSkiHITVwIgQf0LKTomTw7bn
7n/xotDFeQ6ljIV282IVws0sqOlBnCjqTZQxDnpCUSzF/ceP7r0v+u9lLk57p8aKz+RmcSozNsFr
I74jzxUt2MerWG/rUu7ZuYThinjvLzle3czaCAijOyX2rwltpJE+tkSpFvk2zX4hWFo4OcPV0Xjf
fbzwe9/A3+te3MVJg7/b3iROIQSukzs33rC1dLv5eBVLvPNO/r3MxV20XW0Pc26JU1GSaeAH9qpk
Ctm6qUH/z6pQZnm0/Y4uqD4Q4x1fEz2Z71MvjW8nwgk++TXnxS4+ECbWK8fh7OFYcC++RqctMPwP
oXeaUO6ANdD5kq+zCP+HtO/ajR1nun0iAcrhlgqd227bctg3gqNyznr6f8lzMNPNFppn5psbA2Ns
l0gWK7FqrUqTbIAPt/btxc/3jRJnaMjNDbgfnCwtzsMzihrLgP/roj8S8MRRKzP94SQW0NgGkz1+
uwvKmnEHr4UaPEbtFVlXUd5DmoGPOrNtGKXpMMYWa/dhKay5jEyPiXTfj8I+jh50dWuoDHkLJwys
CtlAKCghkQVr66VAyYsG9FT2xr0otHYJ7I86PJXxBhDuAKOrSNmh7aR1ZUkwNcz8wngwdnkhr0WT
so6RzNnyIS6dVfBsxQZGaPRIHoNT2r4rxh1GVokcrQS0xMWD2aK9ZwD+IrYc/AZcekL/4jQeNExN
AQqqBGxYq6agpPwylNK6ffxLO6PpyEoMCTyiyHkp3c8xOY1WHsG7jzFyg1Yqvkb8uEVjeofG+ADE
qigMYdj4VXVCFlvzVbfK7AgABy7MmTbiKZqrvZukBp23vn/qW/G5qDZFbDatgwIj8O8PWjvYBqBZ
Kw7wU8a0ytODEt4L3NoPa8aVW3BKaOBAEI/kDCELkvDL08H0DYakhNg/YWbSkpRnfkJVpXrMP0X0
bhzQwMvnvgmUHasv3jSf4X6vq0iXwilHX2RK0wE1wz/Fme6UIwDOAbdgyH8A924W6PoTPBbp76zt
l3cemw2YfQn+iQfWOHUbQtCYYJxM8k8Ab8LgYYiuNgBJGmvApbDeaRZu+hxc4Nqhs1DW6HcaMHdN
ozZq/kk9AFZSDjfZcNR6gyRqbOflG6czLhpLHrU0OQKLCkja/FPRzo9RwJXJ9i0o+jDNbwFE9Pbl
uS5rSmg8Qa8RijXItxHlXuoNevlEFQgo0Wkaj/46kTejf5Cjnw4HGEdPrYxXdiDiF86o+sekRwnZ
FIbPyAIqE2eK3MrgdjXgkD0gqJYFZ5b9CpOCAbDMkyhkJRpXZ375qRKVz4BMEcj8cRud8ufgDQeu
35ffpTvY7SbZohvN9dCqztieq0iLEklZ+R60seAt7KNT3b9JYPRuv29v/5WnpP4+ZVMBK6fVqoe/
L3eAG9FLE4PCZfjetW//Xo4uqqjyqvCPEh2y6l3VZOM0Rqemf5Gr+qgXMEmpOp5Cv+cY53QVi2NN
uoz7gsARfpmnjikrlb7hYg9r0tJsxQ95AvDREjnwVOTremy7DeY+GVHWda4moR0I0QbMAawxSvSX
asyPSEwBHTcdWhMsJna/gnZuMPsQMtvWrq4nJKG4Ks0JNQo0dFicKhhUDDufP6BibQ0b7hiausOv
Q4ZXu9aMSzGUUxsNLUgjDmTX7Xaw4jWaV0VWfnut3LMIA48a6KqY46fLPTNCLeU5OeQPzQbVaQvD
S6S2Pv17cwuwqf3Xv9XAC2H0yxDqlWDMm7Bt8TqwDFPcC5vbAq7V7lIAdVWTOT4a+d9z6W2AzuzR
PsA4E/HaAl3KoK5ryRsAR+oD/qA9Yi4kxVAL5m8ehj2278W7C00PK+ut8B5F72P/aZw80m8wg+Jo
+5Zxya487q8W/n12unR5dg1If8u0j/hDbRt4VzBMYxtaGmO910kTJWXWoLOQr8d0TQ2IUWiI1dvA
q3N0S/4kIkEti7Ge5Vv1z3oopwfIs7TtIqwH82e7yOJM7SSuOYslZtFOnOm8Tl0rgBdj2jjDCdY2
unksFARhJ7L3bsVSR4F1QpRFAi4GUIQ7SPJOxrq150uM+ZJT7BY74yhuJLN0xBewfhmWxHBarJtA
RWPgrweCmgjJohmYxU6yffY+slZH2Y6p7OIS81z8YXIMJx3W0gfCbzPbyUQwAVRqqkfjHlCtRmv5
zPUtqyUqmgjI0MyKqOVSLcsskkMlSGa1bG1vm1jiprTQR+KA9YlhVa6Ti/kKnMmizIooeqAgBFXD
YT7E0Y7X2tqzsnWwluzcSuzbNmzRvpwJo+xLpujSNA9OHTYPa5aHnP/tRcRMLYSyGBWKVqWEVoBD
B00M7RR631uDbSIvt8KX2+tYvmaqqqF7BEUAvIRdnhDwcFKOy0oePeTxGogtdrGL74uDZ0YMu8GU
RJkomQMWfSBB0nzBauJZwP/aZlvPZN0qpiTKRAmAOebLeU293W1qEtqIBy15X61yRoProi082zzK
RhVgpUn8sZht1GDJ5uwutW3zv28dbaGydsx1BQsCLuJm2ERWQ4QfE4BeD/+jNlAGCXgghhBJWFDl
AMeB1MQ4xqZggleKoQ2snaOsUgu6+8yLsaIWXjHB0AhiQLM58YwFLRq/fw6IfljxCq6VVAPrGazZ
+YobPOKbLMuzYMXRFYiAXYCRw1s2dTpo1cfzKAacISQwIwgZ9+l/uKYXMqiDmSIZ1GP6r0oDZ8gi
DSH5htuwvO7Cfl2IoY6lMEB9hUGT+VjA2WvycH5go2Cc/fXzGxrtzjZMpbyCDwyEcArB3V0SjO+b
zR4Mo1YEWx0CeBzDJImps0RK1zb1QiTlHEDPJQNuCguT7tTTbFc5MwOGPGkt3tr+sOzCkt/Dc7CB
7AY1D3SNUfsoABswyjtt9nvDpngrdgNukfYeWuDrYyztuto37+Y/suhu6x6so1rR/MpKjx0wmx96
WKMa5QiwiO3FR+9OMPMvkSRbfuc9MI3tbLYpb3UhntpZkPNVmI38FT+b9cRC++jvbS4dsDKYAfI8
hpGa/+KVRDQ7olMT+4vWYPz+LNYVBVVIANGHzQ0J5st3hS2TwQTZuwl0Y4aFX9RVZKvoC0UBUZEV
ytE3NcrvTR0LhzTFkHWAZ331pCAFe536k+Jv6/QkokNJegI5Lukx8q1xKmu9CwnmnDD//Qmzbp+t
VwjKMAbKrAB3JpqJZRyzDwxY92/eGu+qpn7k9p6Zf/A8Q+7vCCG9z+dyKYc9DQoHSAzIrW3uDpji
lRVaujnt+yP86l58Ds0U4NmgrbO8u+YdmFRWzXrAW3ATeDgzVOS9eAq9qoYA+wV7j15P5NYKWH2t
4Cl8CB9mKwuuJSfdg7UNnGPBQ3asSGyxDNXi1ToTT7sPrk5QcAPp6CHYK3eNdaj28rbZh2vHEY4r
0PK+g8/tZ4LqZSuGji/dKsVQZYx4YrgBP6kzV/pc5McaZ35qbWVdHwL4fG89mxGRiDt2nvBbk7s6
7TOJlMni1W70pbARDsDWA0Ox3ZvaY7+aQ5psXZujjcQSBRugVu2GTb+aE1lvPZkGoNw/wamYkNJh
50fiQiiMVpe/t0GhPEXEhRgunrANxlq500943T+128kB/wuCLRDUZx/1J0joV4UJRgsk9CUSC8ZJ
LET6F59A2bfeCyNgo+ETBiuxwEpg5QfvXtxMZrTODqCkNrknVkCxlMpcyKSMDtK1WuXAjI1jKAoS
r6XfRBsz8xbaVfpHY81Y47yNN86e7jTQKknpJb0SDn+kXYC4fICSFaZhMQWxzpMyKQ1Y4tOEx8Ik
XKf8WJucCUxYE+AovQUW7Q1jXYxbpFCJQAUwFm+a19Xbc17vIchItx2Wl957sBf+f0pCL06OygiQ
Z2lVGs0nh8syp6HDvja1h2w9WuhNZ0XRTEWhQs+ZGUbmPChnsO+s9Agqo9/T6y1gEW0LlkNgbSdl
lIZmxovXYCJaOKJugzE18LBZjQWsKlvceGsPRoA7KQixC1OD8oAdHLUu5qkuOoUzo0BZKt0HjEGl
4lTBxftbFwLKlNndzcZKtgB6bdb3sx0wLI5ZzJNmX3vjptChqwrOQrA+4Xz1k7ctjzCFNjg2j/5L
Y6FNGrt+hzLfHVre1gYYZUm3TZ7VyppMsNR3RNu2VnJMjqBu/Y81wHPdUylLBYJ03VA6KENuP9d2
jRrn/Uo58YTlFhejW3QNG4KKeQ+E1ZSSY8o+jtq4Fw7qYfrUfi0GeIptsIOsmYXcpWDvXBal4RXX
9moN9JPfMqDwODj9qtuARxf2P1v79w3RVslxdosRLjQgY8htEzKr9PV5/7NUSuWBHd6C4wDi2y1w
ME0UjuH0IlZDK2uRlEZHquSFAHmHnTIRuZvZXXiazSIIDO7+UyZ0tqG0S4WtF4A0D1l4dUddtXvy
rG72njg+kcj/LdlDmyVGFtAii+YySisTKUGBaRT+uq3RXj8ANh72Aoe36XAfdCewbx/ZYtSGkFEF
HoMMTEuVOrO01/w0A6XjAbSJP4MlPkvN5qm0hFW550YbcEvr4pA7wSFHosmtFFbMunSYsE6AhtBE
APPRG9yOgEFKwaR2MHAzdGgo+l5NYGVZiNJZ2cmS4z6XRW1u2ep80gB76jCukLEfDHN4aEi2/f/I
g+Z7Rl+Ec0lUSAJQwKGWI6xKuwNY/Hv3pK0jOFR93/xU79mxdGQ8Anjm+HD7MK/bNuahvLPdpJIf
2BmA5nZYIWhBT/mxQ0yq7Dyr+tG2vil986QB0ghD5uIJoo9u7ooCoSdt5D3PE+JKaUX4OY50d/nW
t3GKK8xJ87v/YmCMM1nUCQqAkAnLqYG2rOfH0PC73qChnRHELnnMcyHU4XWKUgkxAAl/7/xsOhHW
rxQEeLc3jiWGOiulqvuZC2betxi1924LNHiCLm7GBV/0P+fLmeOUs4S4GgsRD9adiIfd7q4+STvf
zlGp6lbyS8iYl2ctiYogG7EXtQn03b9vyCDVri0wJUPbWSfEXBPlU0P4OB3P8SJ86hzv+/ZslgfT
I8KhfLl9TEv1ccxY/aPflE+NwZKZCz4WVVkYtjmGdoDnhWCN4O1/VAjKEufZBKSlWbkB17+fa1Kz
3ceiWGZwPoUr43S2IMp/5rlQqzOXJLz07NPitfw+HuckFWCKFpD1rSlfGV//2y5qVG4qdZ7Q1AGE
zk+uPAozqTltgeBnegx79DsGRi0PUC28hFK1DloAumdaS4GAnMijiGfC/hiv0cywl6zPBl0AvYXZ
8HcXF80uHx9963Ribe1CAHQhmzrCGsCaKQYjxMPutbgX7Xg3EWBym50JwYoJ9Fo7dZIVa29nS3Fr
xdSBNlopFeKAFU97PPsCLxfFexDg7NP74agiyJSeGIe5UGM7XyZd6akBbCcqCZapkYNg+bvCudvc
28WxvnfXX4w9XbApF7Iokx9N6H+WIyyutcEWi4Qt3kekXSuMy7cUB13Ioay+MQwh8HixpleAh7/x
Joe2gGmz+UajL3l7Ex2gbYLWD+rKalWTF05P+G3yUTV0+tNtnnUYN6IxlNhMuT2mZeXGSbxiHNiC
jxYFdC/JmFbAtJs8f8OZDwjR9yNIYz1f+b+eXeJDsWuO8ys9s7lieT3/yKKcABC+JcAsz7LM3xJs
QAB9PUd2c+kJb7KWwTGTrCWFRK/q3ChtoN+Pp9bXhmPVtkIlHiK1xgikzfFvWvqjakzQiSVBIo/W
WHRNSjOs2uVGtmkbp0Ikiwd51SGTxysmimubB3TH2qKDWqPFw4UzDm/JqJzLpBanxDIYYBLIFO68
U/rQPmcb3pasJxAmmZWdPSfH9Kk5Sna/vi146SDP5VIHiVQk58A0JB6AMgrCBqdWvm8LWApXMRf0
z25SbhyMMb4mx5DAAYtxxkPWLK/Y8R6oWXI76451t6qKjzbjNoXyopdWBfJfVv/5kn05/wbKvQNA
U8gaTBgceNPbxruP2PZt/jD7J4B3woz2Fp4xQLiJbhPWzV/qpblYP+UuOrEFnVwniQdQxdrxsdtI
ewEjzR3pSEKAITxaqiPZlQlz98TYepZSUT5DFgoRQwSzp/o4fACYljw9rFb3eBgYVo89Yb1CLb2O
nK/01/qeGaA0hyKBWwapl6muJuujJHd/EmsDTBQ4RxWeuZrz6V1Pvv7XTf79tDPRQQNkamHEJoPM
Ce+0HJk2d0+r+7kK8g7+JBRvT6yyAUOnfgv1ZyLlStQGPJ/O5raHyMgBsCiq7awM4hrQCTikQNuY
MQAwaiTRSIdaxYXgiVJm/QGTRLTvnDvnLiTf35Vd2aBqevfNH4bezG6QjjXORVJuUmqAgx762E28
1aK9It+WKPM02+pBXRcm80Vr0QSdLZAytyBEa9qgxAKDABVp5/Dk/14N8ZX/VLacVVi3V8cSN//+
7NxEmdPCNIQ4Jc7JxB/lPGJI+PXmt/aPMqpGF4F1wvt/2iibsh3auYnzmm9Asq7MH/AQMWQuXnVM
sRqgW5MxXEBZOA4lFuAGqOIhe/XBS9hZxQvabkvJBnnw7f2jJGE0Cg3SiiLOz/iYwlQoeyaKAIU1
MjFzHYDiuwIs6h2Y49a3hdCR2l9SZpQZPGlj8I0uqPZ8UghxIWfuM9puorsAb+hAKAMhgrkFriYB
gce6Xz+aPREyVm5BxVFXoqmtNDjN9xNNytyd5bTfgTWhXSpzJqJ3mwwo06b5kxzyj76wfSeuTcY5
0gAYV9Kp7VXbvo+zBguvPmu7CDFKm5L2yZSe0ZVhtHblnHpymh9q1izJ8uWt/0syut7wwI0BcEml
bn0ocQEIosPUTaRPsFUNwJ5Xy4BEU4g+YV1/rgOgSSYAN94A0Lqa2cFZUHy/Q7VnF+f3E2DjgCyk
injipctMmpz0ABOvUncAn5e+qkFTDdACW7RHYKSb43caOyM4ZOLVJG+MVXyo7qoSL82yo4LefS98
T6ktrutmF4XrTLm/rZJUVPjXt2ECU9cV4M0YMqUWfeR3IE/kU9cQwBHO5bqIaaEMoqPCBNUg601n
thFXW4HRdMTxmMvnaciesRLkUjWU1E2HEXQMSUbkCsw5urC6vaxf8FRaEEwGrjRkYbyUis+kMc7l
Tm0yV8UT1QcY7nLuHqM7wNLhn4GzVhL+uy6Aid+Dbmkbb6rA4Spngj/4HIYVxnq0yEo8e0oBrL/1
QzBGbeMXcS8/YMQXVPQeHk5//NSeYivoT7c/nZ4b+z2S80+njgRsKzFcR5u5umr1Q4oJHrBmkgTI
8Qindly0yUqSr/s7VpH5Fwjmas+0eRxXwsDGFUpNGIMVytdgAz3V1MARQJ5iNG921j1A8Ezgbo2r
BqT1pPwKV7U7M+6AA7NBceATsNj1PpQ3rcI4Rrov4K+9OPskyueg4y8IugGf1DjWaMv2+O1s1PtV
Bl/6WfzIa3ju1MF40woTZw+3z0FashyYaPt7OygVCoRGC0phytxoo57i91f55y580HbqJt2HZrXz
o1Vj/6BQaG7Tx9BRNkfMuN6hRwT/3xEtVoGSLhz+bgXsl4FZeozxXgFs8Vw+NmOZ5q4MIMxyA7ov
APaDHjJ97TqBf25C0HVaEiDSkemLYfbYTin/DJz59DWXjMRn+JMlu4EilSJh1h05CB0njgF+BwaG
3G2bYHL4Os9ASZ9+1g2vPHYVzxoWn3WeUk3gMQPFR5ZQzsSYPX5/Ft4YgwbC81rLXUyUyxs9FESn
4EvB0jhwN0klOB6TKpEZ2kcnOfOWA3Ud2TI6PmXAsFMFHHEUYqFom9wVE0tVSBXZuJJVvpYeKjTp
rITxQbbKQ6XuJGGtoX+jwuMIKyCnI+W/PgLvWzJgXDUJOEaXS5fGYBSVos1dbq0KBxHsxDIp9yXA
GEeCXUdj46aW7QwUSq0DONDiU9vcvghLmgcjimkk4EbiRZEG65IDX9QCpczdD6SYpZn+yZ8azEqE
Hww5CzoFOTOQrAyi3yvnUGSiNPEBVuqhTwQLraenMgAnPbSpjMGFC9IMkNMJCoBeOdJWvjlNtvIc
A3SmVP7taOPvtqMTTQCYwwx7dLVoUHUmvpzh7Cunybfu9pGztvI+IAhSvp4ZlcIlm48JYYDU8BKv
Aq1vtkVn+l11QTj4ypi7MUFgghBgV4H0JDOVIyhkW6JlTsERVmhEPSr+tUSYE8B+A4Ic49KXQsG/
wAktmEDdni96iytHjYitIK8L8AUSLs9GonWgAUsC/ak3fG81dTzrCU5cuNi4XDhshB46f4Ws3wll
5OHm4xs8j38ZQp/7ygbJkKwM1IvASahyYM0jgOqfwDOJJ10j12vt6MWKAZ5Sr4tjK8ZoLqjxhsQH
0fnYttEeg211bPFjLL5khSS/gCoV8/B8UPeYj9dCAT5Dy4W93ye8QQyxD569QlSeq6zu0GuocbIr
dVnBGiJe8mWY8wQ/JrAYMSZNt/olIEKtPGOmi0Vfo2qDz03rAIoUEzDcmFz5Ib7hc7itKJH8vi9B
ciSY6kf/WjqqZ+qCCbA0ovINI++h+15nJQBYAr4HA+oIA2mAeBHEl1UbCL47c/Bo6PuLRTQ9qtpq
AIfY1sdESg8ytmSwJ+l4+77/Zm+XRh3zmgqw6dH0CVjnX8t3pvRl68t6DH5p13r9M9rZBh0DzYYj
f3LyBxtB7mqMgpVmjmdMfQN/T4j5aP2cTuYWQ3zWfg8ziKezhLyZ5vqE/9YjeXzMzMfCBKk6OpO2
2635yMonrm0ULoyEnhj0qOLbab8HVMi0lAzPexLKN3DHkbrZxMF9MDBcz/W1uBRDVQ8CL1f0FgDT
Tyiz2X5yrAEhAgAhTOzuJFC53z4IeogSOnApjbI+fl7C8cSQ5vfWaBYbjaDx5qfYHw4HBywUm+/P
0SDDdjDJfvqJ71mdFAs341I+ZYiErql64FV5T5a6Qq/3wfmoTRAPkY18f//COwVREVCB7cgE5j8j
jrlOSC5FU0GeLsa6Fs+iQVsoFz9CfBeDTPX2/l4Hkpcy5sM+03NQ2vgpzIr3FCRu2ZYkbBg3iS7N
/HWAijTD6aBUAnSVSwkcWM36Scq5p3Tt3X+vhm23PQLQ8guv2TvFGhn6cl0rwXoURMYQN3MyUHvG
l6rfSVXLPQE6iwzNZqZeG0EiWn406kuvMF7mF08Itml2UxpoMMTLtXliJU/c2EGagqmDepVqzxLa
wW8f0UKMY/CA+IIRxOXmEdZeShknvP/rGcc95XZspyt9r5Ptj4+uX1ZRd8mAYF9k9LkDwgKJ1qUg
Fc17Wj143NPgp85QbKNaInV9KJt/HzJjRWeCqH2TajkHNSwEGVmP3A0tFDIPHlmNhPxnkkysDVyy
WOfiKItV161ce5XBPe3AIYnJFPGEblGC/PpTMO3MNrfqjpEoL10rhKQA3kG8BIAxaicrqZSSScYC
E6OzVZDlKcjbb6vFgu4hABTm2iBeOIHrfXlYRVI3YNFNfTdRq5cqrPZgrW1JEKb2bTkLNwrvqCBP
wXKQcvy2/55ZCF2L+qibat/N6nwL4Jw7T4lfjSz8kMqRlGnnCCLPuFYLVSnjQiZ1YIM8BIGk5757
cO6AtQ+wAfwYUIHfkNWGwNma27V3TJDTPjKi3d9JJcrxX4imzJVQKWrd9BD9+sqbz6r93Jvge1wr
xHKcjWHjEz5QLvcJ6g0V+N92sqVigMtsVqgS1utdYVk/jMrsgvZefNGsCGcHoHGSESlN6bthaKzV
CVzjCr8vB8FKq8asa5Gx+YviYGTmrAqkUiqlV5FQ6J6Y+r4bg1RZtMNWASbXOm52RZ4yLuaSc8X7
siBLGFVG+fPX+Z8tTeziuhlk3XfbbambtY8NlUimE4yX3jX3maV4Zu2RBiPbxMcsqEdk7wnwte99
WZH8zasZ30O3ss++6uJ7KO8Btl7Aa3Oi72JSXHg9RGiNcECb9xOha8j0GJ6Res66Eka5XjDsKnEH
Wnu3nlblQ7fnhd27gkKSchj/LfDUX7IANooZLrwhoOp4qUPc0PBpGSeBu0vJYSKCYI9fX7vnBLWp
r34tseApl6I2PCT8I4+qqUdeoHQ8+tTdPtp0zQ6Qh/Eu6BwNjMs8Cb016gPhBCz7xEoCyZLkXRfe
CfxramzEZodOJp4U3FbLbDBkW0O2jz2NEff8JpD0PT//QqpqMwbJ5PFdFLiYmQbHoYNHDyDFEoSX
X/7WPAp/xHnCubG/n+7unIc9hw5v8/FkvR5260f5I7wLrcxce/aXZvWkJ2tWf9zy1fhnB+kO3kzS
ikkO4sAVlV0kkualBgEs5shVM9K2wKbOtyNAjsVqI1rJaVQP5VMtkOG9eeAyc9RORcAoxi8UnHA3
zj6IsguojYRhX+NIFdAdeG8CJ9iKsZa8wuobw1VyJwdqrITaE18Bs3tbFxb4dY3vSj+AqZ4kHutV
bCE7xAcBpgCEIahKAG7/UqcB4jOUALIMXN7Ut7Jdr6YX8T40+dfeSi3PwyAmz7ixS67wXCLllsZM
NNImyANXq9ZqaY41psaz8Q9K8wGrhrm83XiIkEBoMYMVUjeoRYW3U0Zsdyk7EuAXUkt+rI4B5h0N
uz8mJLO04K7m8RiwmkAbTRLMwT3d9vzL5lBRZx44kN8hJLzc4XZmHgcHKI68WU1qhf4faRv5771v
liLqu1m0SfV4JXoa2OJrU2E9SS4FvnilBpAhINskuCLKaimdCorqDPLHlULKHxDURwTM0YJpxg7D
79NNM78WEpuNWg/IBgAOSKl3N4EYt8zGwMWsrePXz2AMT73A6viTGO4idea7NkPweYpvZUF8zuI1
U9GeGRu+FNOdfwSl0lNhzEB1U+C22mOrm4a+FjCtMBA9t8ZTHJzGsbaEPASwmzNuRKT4aiUyfOBv
4wZtGNHfCcoKmG/AuVHfEBeTkEwNvgFPoU6aWEJD3jBcesyOruumTmxhbIH8wOSd/svi50oy8JNB
50nPkA+1ojc+r8LimamtAWKKw6DLqrPtd8X8yj8URul40UchyPlbHnXiYa3J5aBAXrtFM2v1lN3H
drPX1vlBtYL3ai0dpy23OoL1AaxZ24C0H5glM1lHPm8nvd1oIAA6DfJVBeC4l3es8qtWTJM6BIfr
I3ivw5NW2SB3E/2tZhzTeO9/cVuJxaS1GOWeS6W8XxgowA3sIDWQTOf1zyH4bFe1WRNn9oOvyMyz
zWhq6OxRQ/teJSoZQzymHd0jeL1IRdzH8WXXMjRvybrqmG8HHwQU7wpb0ACxsZFqXuCGxSponqp2
l4lvGoZBh5ywdn221PSuz0YFtT1NAPEEFVODerKYEolHea+3Q+Jvx0NIdDDUHkWigSfuv/hOGJaZ
LxbzHECCvTxko0IDqhRzoZu3vq3In75GJNEuBmCbGE6r3vO5GWLAPf9pgFG4TyMLBN6mKptptUoM
VvI9C6PWjt0FM56s4/3wCsgNz2BlGfpi5BrNSk3WAn/qvVWkMAKshTQCQ+OoxEDADDRKadggRZIE
vuzI7ZotJ5mNZMX2GNzr09dtszH/HWo1aFfRZCgNIgHEt5dbK8qtrjcKl7hxW1joNgbKLJHbTXio
pHUo+gRdzozEe2H/JDwqyhglAwAEUrNLiaHQqUE8GAns1F2zHR3muNGCcl4IoCxwVUejl7UQkB+n
XWaJ38UOvR+I99BXbDz1H5xzewuXF4RKNyIptILQoJ5lhhCgkSFPHklXvyjaMZu2UfZ+W8rCcwoK
06qkwrYDR+GKpUtI00qsyyh1MRiaV6SxNBI9NftuDzDWPXLqiTx0pLDvM6DKZJndPAsokz+ub3/F
nL7T6nL+EdTFD9Dg5HctPgKM8baMaarc/7gtYWE38UaI7kEesakEC3OpHr3YakJfl2jUGuC4p00I
RNS+PPkMLVxYCJyGjFgFMKwgbJk/4yx1rjIvKcYcC6m69FnjG90Rqqqwb69lKQK7kEItBkhMciCD
89xNjLuu20p7L0xMsPMkwmHMX6VpVQ9gYGTFYtePf3j5OVsb5RPbClTKUxGkiOxj7VGZfurpFJXH
zH8SauRDm6hnxAILRgQRrgwjAohLNJdQFdYqD40ui+PU7RXSNjGJ4odxeKsaZxDROBicWPn4lY7A
IEIQQIlRNEbmQh1ep4ngFVTzzA3HCAi5SYFn4xVokkIziUWGolwZYkoWdYSyXqWDEMWZK9SaFYGY
L+CdFC3gIUiOWv7ztsJcaSWEIYiey5KAocLiLrUyz7Sx1kL0B4EryfC7j66qv25LuE77ZhFz4wPm
BFDrp58qixl3RxA69CmisSLAm1D3+ioAKk5x/Htxt+NYyngVk2PuAdcLLRagowObLHVWUgGiFpA4
FHj+hsHC2DcHSDKffKuY+p4A94Fg+PYKr1N/SiJ1YniHV4eYkwp3Vwy7D/BDrDp0A39HTkdAdmae
WvK1NuNPK2fd9oXTm4t+cGpAFeTREUidXuiFceSHpYvsxvpj7AAl5DnEF633ZmVEFrOJ/OraYaFo
pgBCPBypgmTjUp4f5qruDX3pyqscj9124ICLY4pJ8T0wippXsSUlaXa5Z9YySg2UGTVIasOvRLUe
W548jiPjprGWM2/vmRAl4sSsm4WkRB7NTF6rBnF1z2IkSiwxtAtTuVisPKF0S3tuPI5QiDbsOCDC
m/IUhs5tZbzu/ph3DljxeGTQYbB+vfrZohAnKiC/VUuov/pH/+Okf4z62G6AgfrYk6RjqeBV7ANx
Mt77eQw9y2AwoBanNkHdFOi7dNH3qpFd+F7mTi1bL2pGMFqopswZp+tCyyxxpm0WRQSSMCyXp8Z7
clED17py8bo2kgnZHjh7QKhzp6FqhSED+QkjhrmleWaXPDbcQ/I9sSLK60IL9Q2U5nQhmNhqMIi5
mKZoZ+Bwq0hJE5jA6NhuB4Whp/MeXsRAlDRqjwtN67zSGCq3coDhvmPBki5Z6IsdpSwmXwe6lKt1
5ZbhBveaWAdHLwlfvw2xtZbutScmh+Ecct9aEWUxMRwXi7nfVm5mHBR11b1yIrQnSk+ltzVqtM0S
VimQqTZUjBJphRI3EtRGyg8CZ00p2k9fZLtIneizwNANRvYBwp+K6JZGYyARuNiU3tAqozCvzFW0
hOOcJ/RmBkVUQhXK5zZ9jA5ELq1dwX9IARClZ0QTtpNnNoBN7E+TzXpjv+6YhxcEW/MvfxLu/m8t
7cwmIIYf2zD2aneoXmO0w7nJi4KSZDq3qUdHnWiHbAfStGmrOxIKRbct0kI8A5Io2CPQz8nAp6fu
Cs93UpQYRu0W7WvUmp2ldo9pQXSZIWfBZYAKbW4l0BDRYMiDsgtBm+pCnjZuFD1M0lpz/eoARepJ
MDDQOqT5QlDqC1oYAe8yBl5nwHl6KQo1kRLsgFLj8naLGswH+ow0x9+G7tMhqjBh/b4VUX0BugzA
xlb+XWaa9sNj9b3DTC2m51gDikvxBz4HtSgwwQEyhe6hmMrRULxebdykNQOwfzppaWf7cKcNPzjZ
NQArV5Oxi5uNMq3FgPSot3OWfNR/ktcqZjiE63IkdO38Y6ir7U9h1PWV3sCpdl8YJATsH9pcCYCk
EYbhxYOQGH1pga2RHoh0O1bpZtYm+mgUETqAQBMsODx1NEJdqB1XjK1bqWB98gxpMtMChNa3dVpc
cHsqOh2RFc+dhgjwLjWg6lPJa4G25lZTRcAQJD4n1WYmciR1akeA7VwHgG7SiD/Zcr8q0Uxdg/89
It273r8E+i6Sd21r5sHb7e/6rXpfLl9AQzPm/ecUEz8pV4FkPmq1VBzcSiDqgwc+6FVX2dInYI7W
YOub/FUgk7Ew+3I/iVaf24J0l0Qk5ddaZvXxDs3g7WoUrKL+8izQScsGeDltb/qKxcm8/a0Le3j5
rdQepkmcx4LPD25NDtBKFBj+4NVg7hyY4QJC+ynbFUfFfExMRBJfDOHXQdmlcEpNUWUM9bycBqSs
fxLzMNqoWcagfPiYi6dPB4P8eQnJ27uyEkzXPL68M+Rfd2LPtGszMwOSozn9oopSnCEPmV4qA8I0
sAzE9rRO0X4YV1YGQgHfUkiPGXvPZIi9NlyXUqnbkUpGo8uKMbjNcBwVxGdJDSbNdSqwOpOk63t4
KYmK0kQwUcphjfU5KXHurD+jOTitPWFUrEH7hW3uUaX++D/Svmu5dWvZ9otQhRxeJxLBLFIQJb2g
FJFzxtffAfneYxLEJers7WW7XJa9GjP17Nk9egxQMpLYRPs2OsYLotIbFd6aLOWp73tRJnM9fuvV
9ackcSfmjNPZ8Uuy5S48aMSH1SmCKQ/+KFcrbDj3WwmI9oSyAVgxFm6mKXcKGNRuJ2NyKgcGsCOm
xge4+TdTbRKPVPw2rHnCJm9hkI3AT1CCk4Utfu+jYJVBXmYU/gat8CRJQvku6EAZCsMmzJfhnY/v
FvVVWYEhkuzjg5OAhnUOzp4jkUm7ZGSlXPiA+xsZHwChVKQjce3DI93Ou+D6CjvIbm/DfB+RHXpy
n8O1S04//Ld5sqKziV5BdB5/8vvv1S+oeJeK8vedW+PEA5oEtWH0lgB6dfsFFBUFvBPHvf2yeT3s
/M0n9Hf2B5SqfHLKNqZp7vVzT9brj9La2+tI9whAv0+rl8cTMS7v1Clff8Vk+ZmoYlOHjTAPYEAs
LlIZEjDELSz33IHDcmLFR24L4MJvhwroQSYVZdbb/qA7paRHjKI/Hsbccl5bmBzponRS0Svy3i5j
UM4JEeE4HNzQdBlJE0I8N/tFleT72HEs3/87qMn6MX3QgWM57e1Me9ntUCxIyaZ/en3dvXvq4Tnf
PeOK1xJGPXXEGojlWC555jZWrJqE6LqdMsT2QGkJ+OpxdQ7IWk/2aI61fxP1W3s8OXOelRvV2dCS
ifbQaYaQp8YCbYzD1sajGO9TMLxn6GqO5YVlnrUDiDXeDoDLQh/tdpkDZxiCeDxTGXLhY+pTRnBF
iwBQVL+PRzS3a8fCOlpoAPSC4OOtpczhsqZXwt7Gf9QSQUDDoMi2pEEG9L8ydEej02LuovGQKvGb
w24q2uaY18cmZmft37HcaTe3eQmp2qCHDDWYn91tjIcBE17cbKlWtzBpU4BxUwuugtu0t2u+wwMr
wTlMIEeah571eERzx/1qdZTJYRSqtKd6CYacFm8qBXX+tPoP1gX6lwhx4TrHjqLbDVDLLJ/SUdHb
TVhrTATwqLsXgoV07ZRC+u9uvLYyuSRaCRq0eQIrSBVt4/Fx8ro70PrBOGarhpy6zekE3qhGf/vg
WfJBEw39GY+n8q9eNvXP158wcZ3ATjQOX2ADZtrrJiWSAjezM4zDCVeVOeyP3FNCth8QhDmvgKOI
1AXXMbeUf40zHPoCgW+YHOmeRefg3/6vO4DE04TI4fvjEc7tymsLo2e/CoDKLBDdoMMAyxCYBU8T
3ZeMWULo/X9WEt0s/3ccU4chxKxURrDiB6uYvOzSEZ1wsE4CMuL2qT1+8aRF7NGA5AEEK+o4l+jB
WPCPC0P9C8Wuhiq1AYRdZXxENfpH5UewI9f4388minh4+6GBEnQSk3PBNF1eS26Pc4Hu7TIRDCeX
rVxZwovPvKRRLASmB2xVSGugUeh21aIw4LmabQbgXcB7jT3ZWWg+16xwR3TIn7lqsZY+MnW11Fw2
k928MTytrkHMLREh+TnYHCk8U/zww035Th/zhjholONXyjH9fDylc6EFgkQo7uL6RE1vskFppggq
Li0HOwaIqU90HqCAoD7hnfweBgvZm3HapqcddtDLjxZUGo/k22lNeqj8lC072HKfkDo610ymZRyh
X6ngSeGydZwv9ezMPvauTU5WMqiSNI1LbsBjb9OD4xtwIdVdvYO8ynBtEtdqAtzDEmZo9tWBrBu4
bCGhirbq8ahcHYWWTcJAbuTBHkJDiYy8o0kXplrMXXyKtPS2rnV0q1qPV3Km/sAgZPjX6ngVX1l1
a6VLlNwZ7AYiDyJJGh0gYolXm/qXUZX4CIVcUADErw67emx5dl2vDE/caBE1Oc1mMMwqR3/NQLsk
fKPTN48zi3W8xIA2F5hej3KyiVLJESQlGY25Ty0k4YWfLDWj7mkJWzLlDv+7HkdkHw0vICGGnNzz
IRpr3ZgTBnu3K9WNgSzSqnnObUo30cWo+gat2Yz61Rv6x1MMF1GvMvM30OvN08IlNTtgcBPz6GHG
Qf17aV0tK5M7nN8qymAjU8/JRrXiPBUa0EuVldlFvDIzndcyrXmlh5kk2zWHPictHEEChjdZeakg
YPJ4y8ymoETQPgMZhIAabAC3m7WsGcgaZx5tM8SyKP3k6s+Hz3cBTaOHT8s6WSBXMVxqEZd8f+NL
ALOhZIYcHcqoU/20vK6Tuq6oxqYH1qaETBW4JS/H3V+Eow20lYJVAYEiPdk4aeF6eVEHrY2IBjex
qCqfzAY3MUkO1k+y+rpA1Bz4uXVZkfPKdoi3+livQJwjae5lYZbvo+/bT5nMMhAGmRS5YWu/cIQ7
gPyDMAYecIAQxeYoVEdb5uUNPXL78nB+ypdwqvc4JhzF65mY+EGZAu9vH8K8bL/2v+j9Vw8MMUbj
iO/E7deFP4Dbcr+v1J5477+o1j8e//xq/7sSE484hHwphhVWIusvcXXIpYVa+cwuvh3gxPNVbRtJ
Lo8BZhr42Y1Xg1eHsfuqcslRT1Dm2a7V1epb1helOcZNdHuX3lqeHFe5plupSKMWgWUJ6ikaL1JN
cbVYCdUIRC5SuVIi02MOhXCMkk2cLXYbL33A5GYdKpke2hBzy5HXcP+OYoynPXMryyK8Zuq0sc7W
Z3jEpShzJja7Gfg0BpS8oQuZ0e6mQWgGnq/IeP45BRcQ4q9VT19RxxWaZR/vo5nk/q3RyVMppqQg
ZlMYbVWhJiCee999Nufn8Ok5XVuWKeiXCMnrhNDGG4JDUjNjCb4li/xwM5fS7YdMHky90Cap/+db
cn08zq3+/l49K6QZEzQ7UX0OtJOZbEi83b6lgr6HDyfnse0GpL8Lt/7S6f6LR64uJlap8zRNsPmp
1csr+C5yxFaialjgcQaV/ulH0re6hC5/ljD2+knRnhZO9+IHjMf/6gPqrunj2MOqjGSAYCJDdIf7
A5PgExA7mtnqSEnqRdfXmIFo9+SZCy/o+5v5djEm7q3vZSFuKNj30F7otBs5sxlQmziJGuQL78h7
zrlbV/rXO3411kBW6k4ZXWmuxyjp7Xj9YEHF5agz673K4iLRljb94vROnBtXZlldZzAJVIJgMJrl
nV3SjHEB3pUnwJ2221iD416jo//y/cR9i6elvv6ZNPLtFE/cnBQ6FCR3x9MOUoPNCFQAWoFeF1ss
9Ehu3W1CVVKPlwukKUAhoXM90aETmBDnkBFA1LH0q9XCsk8JvhEZ3n7UxPWFSZy7RTN+FJSKDsg1
4m5H+vNkfhE4Pv8Inw9u72/OeuyF/p4ND3z+3x652gOD4lFxONoNCb+LiVZtd4aEXltHO52605ZQ
T9gKQNnhXbpw1BZ2+p9TvrLsgFnHCWlY5vLcQr7K6LN041euGoSDkTas/nikM7CJmxmewt2Koky9
OIO9QnvNP3bcFvEgMVsDJbojhnh2DW1hUWfebLcmp1Gb4rFUGMFkpjk7xxQMf+2s+IOz6Zf85kJ8
+Le9riYziv/fDTb2au12zXZIyeGQgPDXJc7WPCLllogEfMpnbKNFBYulpZw4rUrpylQZT5QYm1Vp
Oui4jyHFOFhUuJhHGU/now07ib9C2cmyQoGt3tQCn7ziisqJgfITBmqdjpL6JZ/fUvgxzf59Ar3B
ZmHbcrMfIIGQCEI2o7rnZFHlPiqDIEGUxIMQv0ZqM1eNU7g7yc9+q0KAygqfLM+oNtwJVYsUR8c3
1ORpvKxW8jBi9haBnDOQEeyzq0+aXFq568tFFeCT+ic+BBHKDq6cWNIA/KhjfJE9UnRnFW+BhamY
XfYrs5NlR2tgnMcclgL0VJqoZvJb7Geqk5sxoz4+vH8oqrtVvzI1WfVUEpSoUXBvgO/4qfkaH8c0
gn9W/UzQBYqlx1/M5rnALrBwqvd7VkPxN0UFEF26RvGyvXCA8dIgC2rIT1GRE2tdauMt2AtrHSRB
2hPaBMDYvRX7pUka5/7Rl09uPDby2I7n49auHXZfh7RNMdxSfX6mJj5uAKB5AWGixxrpbdSSO0nu
K/IYNiEjJY0RC7JRDk6/pA97INLQ1aGjh2WVoHi2cT9X+WL72P1ekGmWVkSJQw51bFi9/YIhZ8tG
qlCwrOlIC6rKqh2qUGkn3rOyRBJairTHW4IZx3Q7sTcWp4WmPGmYNvCS3tYoloQ/QQA1bH7zRGnY
jAum7r3rranJ9PbgqQoHD4NrVdoUDpuNrG524MJCzOJp+cKpun9fwxiKpPAwY/5rirBjmrQqmg7j
cjzVzwn6XbWF0zSDnhxNiKgDYbVAYzjJefsluv36AYVY0GuMTffv7+4KtAQDufQHuSZ79WlIjMdz
OOOjgJwHiRiY8dFfiHbL2w2ioGbXBZU7YA6hLArA2OfhNKxErTSA800totqB3pLfYFEdeeYWBpqe
R2MEaILQtjDtY3ZCvCioWujtoF73rZ5JIqiJ9mUFSBd4X6XqC4QNJMmWkor398St2fHnV1dyw7Ie
6+cwi8ypjt+dQpC5DVyVWgjh7rkUhFtDk6MX5IXUeOhWt1+QZEu0A/Ih4eYZPHno+VM2pfpZmgcf
YoAMso2jNvPB2ursBvKDNuiGTTs1xFVjrteNCVGjc6Xiz3VqnGlCkx69t0tAlrntDYojpMvGLmOQ
j9xOi1gFQ5QJ3mAz/TnZ5Lmt+EbYegtbfOahgUm5MjO65avZZ/gyV4oW241d1085jy6Or4iYur4f
C1W/50hXV5WxOq8+Qi0yH2/1OVeIfCBcMS+j3CNPdjqbZ3EWc8lgu46rVsrB4YBHCzYUF6MdUl4w
NvNwGAWCFRYczSiJS8Lk9a44AaqQKeoCyZbaZCDJwxag8Hg4SeonanQXGasIUcodsieFuYSFGrfW
1AdfG58sJuuURVFHSPC60Up8yUQEOxKyvOxvCbdV5AhAqkXiiTm/f21zsrKN4imNG2PAzLZDC2+2
kiTVp8B/XHCkRzX0kktPjxd0zoOgAUmEnB9QGniKTAIdpk2ihouYxpYucPmgNE6NnNd4ZdfYTmzh
Tn9sb2ZWb8xNgp26gDqX29GNza8DDT1x4NxkYpUqj65nOtUCq8bMbr0xNv786qDw0SBUUYmx8apE
GX2i5cVrfqjchTrd7BwiMhiRvCjZojH51o7SVCJUAqrW7ugoOopCuJPbNCee0wt6nReU1QYxQ3gw
WMe1p5gC3y9JkTHjzpjsVhwU8PiDX21E1E6ucSBUITPNKY3tdxodmEI2MllS6/jCntLP/JNrSfz5
eCXFmcjhxuRk1LEvMlnjwCRPm1nxVn9SzCfvq5m/oRPC5JofEp+xvO6NxjJ3mpDt8uQpA49tYnbK
LnJe4v5QAU4pgPP2J1SgdZqsZciC9rvUOfH4v5VIFxGVYPGEp/4d1AViZ3iDFqdqCREL2YwSs4ZS
/HlYc6hKVt8BWHPXCa3m1cWLvkThK2lPYq1yrSWUpRo7WzHTO8ny13nQgOOkUkHsKvZL+jQzlwCm
Bc4KTU3o7RMmfqPpatRICpRM+GwznEtGpYyaP4T92FKVeuu6A5GzzsngZj8maMG+dEtYtJnL+eYD
Jk4EiYc+4hIfaY9W43sS//beL0rUcWPW4sLOn+kvAK8CxEDH5hAEXX975OqEcXRWsRUuI5vNDYFk
kGnOIN5mBIfGKIzEjKyN7KmeMWxi2zGGCGlFTnWMGE/Ys/T+p4wNHgxq4d6YiwFvvmriZKKso6Ag
g68CveWr4JAdYLMjfJbSXykQ9ZX+pvZMNbMXfOmMuwGnDi2LoCsXoHcxCVZiMRNBJxx1djKI2KK0
mkDgPEFKOUfbXvD6+PjNHHiOkdANi6LcSBYwCcFQgJWjtM07W6oo/6XB65TwYucs7OaZ8oHMMTI4
+kB4CRaRaa+KoKQe68iA6UsQrIGOgRE5mtJ5GqiasoYUkj2gvIoqvYMIN9Z8DqCIVo1aSeX7s1is
yxLcdQW1yjyd4YzHM3DP/wluNwk6uED94QIDyOXW7Qayy/ThIHV2gC6ozijiLS9k5Cn3flhwYaBY
CUZhvKVLzaHUPDddmjz+gJmn6e0HTI96HPhwyICOxy9g+DLeW/1Vcz9D8vS7QmVlBV7X3FXZt4Ym
cb/Bv1nKwc2cdLAAjIDpUYoXPd+3E8DmDR5bBZ5TBbDryBY5rQZ5TeMwEPogHtqtfyytYL1aGPXM
FX5jdbLzqnYAnxML4NKmMiIgJki4zwkHJaPnU2z+VGTbGtsvSQWstbXW3c5WFz5g7nV88wGTc4a5
QHjKj69j3AOMAUqfRus+WBcQrbP2eLBzM4zCNw/SALTTgxTzdob7lKZEt6cRgaL/TEChontJhuch
XvWKJclLh23mRuXQawcgMZQwsKcnnltEqJCUHTPYXqxyr/VHCBgFkm9HImpfl8u+0dEeC+rEn3MR
YqRL07pkffz5lS+XPCqXWwnWq3wHDk74TQ6NP0RxBtJzao5QBsQu4UryVPbZy/dLwtYzeBwwMwFD
DckaCRSxU4hDFIZimFU9oFWSke88hsjuL4AAGw8v2cjZusJhaFYuZAlp/X+9yDeGpwMvWgl8TR3e
U8GKZdauSFh5K/ENSVnVSxdebzPhATppoDUCUCo605XJ3aTkWU3JBZ4VFbdtPnnlt+ieFWlhRMLM
VcSzY1pAlgRQhkzfaTleiEyl4HbgyEsPWUfhNfgWf7stY4DtXhWMnLwPRqPR6rCVzfaDgVKXCWjD
oGYfuKXzbaNv39DmsNbN7Vb/6C1G5yHbZF0Gdfu2Xv8u6bDOHDOel0DGz4LcAa5s4kilpKHbIGV7
O8qeQFep5JoSotOmguAMgubHqz1TFoKUyJWxySkr0NRKSz6MbXYH8SPSQLduE+lUrb5MU0dXNAgk
KXCus5d20WHPuM4b05Od1ihcDQgm09usmSMs8smnsfl+2ZXoIoteFHP9QVnCggeb85Y3Nicbri2z
xKkE2IxJ/iKR18DaMfvsJVhwH3OPdR4IbEkE9QhSBNONHfFVSQ0NpjVFAizRUlXEmwOU0rSFB2yJ
+MsxKl1+jbX8QFnS8Vt4Bu3F85Kcz0wpDKt79RmTO7FxAqf3WnwGCOMZ8PjuK0wuux5edf5A2c0n
ei07NO+B89U6M+gnFBa217h7Jg8xQNDxS0SLBegGJkvMO2WKWcDJ69OfMtiX8unx9v0D094bwOOC
RXf2PQJ1CAYUU7uyswHneIcCpTZs+Rd5Dey+CDhBBNV61yz00MoLTTLtM0ojivY7igSAXI06Nmhg
rKAeBK1KsnSK54f+75dN7mU8gXM67qrO9iW63ISuIO8FOTo/Hv84fw+G/4ftvrqlqlapOCYrYMRh
31jWrV/yBNElupaS3WNLs8NBuxug7qBhv8utuj0aF+ocE+0F3jmX0WvPLV34SyZGv3g1GE4ohSZw
6s5+qXs1hgAElvSQGX+YoG1sof1Q5NS39Rk16sdjmz2twtXgpmvFdtTA/Fl+Zdc7YxQUTc2TbyJw
13JNf2OxP1a/ihWhqrKUWZtdwn9tT9PlYsLJTV43nd2IwqqlX2jlkxYH/fEI5+7ZqwFKk8iNrqgO
/ETYjG76Uzma1F0Y3wi8WPsPzKDlZKQWQQfhlP64K0Hg03BdZ2eZq8rVp8sZTXYu8fR+bGfusYN4
4V9Dk60SDyF4VNi+s2Wm1OME3dqCUxDsoJQkaNz2ABwOfSTTAvaXCyQ1A/Ne06A85Qi8kUud5bL8
i9LFCzt4tHp3Gq++arKNOAFgeIXGUg4oYj6zpRwaXlQAKFkBf+J5efjUN/xnQcncApRwLsARBFQ9
0EOIvk1hPFlXJyeGNIgjUOiKLrPqqWV9Pc+f+uFFSNgNrSxl3Gdg8ajuoNWAxQsY7aHTRHSXUHj1
58jLOiXAMr4mFiRRgBgnJUT0hm++QmvfOrpUYHIBXUf3K8bqwIH5cCGfOXuXI92CXoA/RcXpyRGE
RoFwDVDA+W/svjoMr0Wcnja7gPuQeCPoIKIDVZ1BeV3YfGNaf7rMI4nZWFSTedTvbmfb89gGIs8u
DbAHraZIE++ofUbio3PxFnIoc7lU0FgibyZC4gAYhEm4kvRd4yZsPNgac2FAavJp1ih2J6S81As+
cCYYww0KIR4UCQXEyRNLXCgOhZOglhFYVa12WgkEHDSco9PSywbE0ffzB/Q0Ol4FsDDwSLTfzl8d
lnwVZgj6FSiW7JRucES9rJAMNkBvzMgkyivWU/PB4TsjYiXqM+9457VPu4YyaTnpROKOD0MSejgS
asp5AmhkG5FKfzrOq8LnOoGwIXokZN4ltAvwuwoZ8DA5SaJbAnRU5MhD+FGaRVu5knxRFzNeSfU0
Rvb2G+r1Dm1ATY6SkWCVU1+VeYHutYJv6OTQebEwSo6hY1kfW0oTI6mBZCUshIUpXYEoBEfcsO99
rWvdQLTaoVWeuLiJuEMqpV204fuUdXeF5xeUJnqUwxFod2e0OaSoo2xArMAGhziphOJVSqUmPTaB
XyhWVwEtaRZlxGW42kUfGNGhjXhD6SKO2aRZ3xdrNhadsYbAOuKOZegczSmtwzFGEpXuM3yg153j
3o/KnScInqQW4PyGmp2Qg3A2LfwArzyFB+m5IvJ+dQzjNguMAYix2oxTRS40fsh6tGb0MdTvfIcK
wcTDRnStCw7LeSumkDsftE45HdopHzXJlyDEQLITb0CW7DNmMxZaZqGTUt4e9QE+exLjVuFXUgdi
/icprz30lPUFRxG2YvNUj0op6jH1RecPqtzGafyegLFK1H0kDMqvSmbd4osv69gFe9VQUsmqTnml
XbsUJQQvYLTxAt1DF2z0nIYBG+akKNFJB0WDOBD3TSMJvg35BRdtbKgBoYleCbsM9Z6iUZCUd91a
gq53KSbMyU3betAi/HNekVyo8fdMSRI7VKDhq7eZ27ibskBi5DdyGT9q12UTCd6eqmtReMNvkwEe
EUtt815xVVVBvi5RnqMh6nvSQcyQ1fM6jlLNyUHIrLOYaXyREkjdviooaEbXfcCKpptGfrCtWcWD
ThjLO6GwRYKG8jdO4dDJjoqQEDPhQGT8pugw33ADX1Mkbpq003s/TSAInzplHqtlkQqhKufoBwb9
VZn0xbMLdUMugHKK0ibnLMukYZtIOQRHIraLKJWn0B614pKQhdyyhEliSIZkRavhWyrXqqCvmoCt
O0kYvaYKLt7kKZ1g8ry2EqCWiqiGQetbFcodQbOkQpGmbOPciuOWyY9gIIgkwHv7vO9Xjk+V9FmQ
O0BmBkUs5He3laTgc0iLTDDdnhJLFD5Ev9EbJ1J6lWX9xjMY0Q05LBXX8ftBBEsSzkadrxmvF0Fa
kUGg3ozKIkrA2JIzyheVxBBEoN3aFbQBem8/ClI8ngEVS9c7eEXmUXumSJhQj2I3r3RK9rvUYHyW
zgrS0FQ0aC6aUeTfNkkoHXQtw6UDtY8L1aO2+1m4ZGaudNAlo+ILrjT0gky5n/ihCXELp4PtV9DY
DpRNE9g0bUm+jRolUYRdl7w38nMefgKPQ3LP/+26TFOcHz8Gz6vyu/A5M3feP8xXHBjcUPCeXA9F
PCQAmoylbtegKgLROsZEOlkmjKDJufnY2vibTS5YVNWR/EPNCKOfNkknCuNQ4F2l7USUY4Oj5BdB
9o2ErgMtoPvYeGxt5tmBKw8yVohawOghTGJjrhgD8AZNjH0g5FpS+a4O3MzbYyNzJUnQaaF8AEAM
qFr+wIZXIRpX1XJAe2hfjCg0mOM5Xmd7psb0VUjOC8/CgEaMiuDhVemRC0oNpdBSWdbExf7UyUWP
dBIY+K701Cehc1inrcLl0FPnGBIPqijgjeyzGv1Vf/tLyJjJQt7ZmgTEtFgUBZvI7A6xeLA9tRmQ
1Y/ndRJyTy1MY8CydAde9DGaDEELnmkAN3/LCtgaSbaEvVuYuOkbSvDdSJA8id2JOz9G0DdAPKUn
nKv2K2TbHw9rGvj9M66xaIoMIDKWUwYUDkqRZSoE3C4OHKPxtlyhgTrXcIYUvvdb8fcyXWkcWPAW
7I65xaujd2d3jN2utqlYtokSy7CLYsKwFVGjhwiFj9YUGb+YXXloL0tA32nf8j82AU9DUQ0kaHc1
YoFuo4wJPW7X9nq8akUCdVtFLb9wZYE7gNkpb0smZ5eSh/gEnkrgg5tS+ZVAUvF1EHI75FbliNC8
lgjE/+6fA7sLlpZy9B93U4pXIdheEfSyd1y9filHNURId/UviANXzYrac/vuJXwODcDRHq/f7MD+
xxZ41G6Xr23qQWiVBFMpEEAEmGcRAemz+51q8udjS5P76Z9Fu7I08ZqUC6UYqYUlWVaFxgD542+W
I2xY2pCTx8KdHfZ2RCFfiGw42qEIvfPf5WAUJwFrZ6OGx35V2OWnZLUSEe3Hw1uayEkOvixoRx64
mNs1sRr4iZ5zPzGkSUEY4G2pAHHO5b+zN3nBewCzZE6EYYKxHZkMOjOkgoTH4FSsqeN/Z2pyxGlf
ifIuwH6kzuEJvE66Ayb4554mSzzHS3M43g5XvsShGppxq/RvTPILcwHNse+jz4RxVYZb2Pj39wC0
CUCF/af6gGhpsvG9dggjkC0ru66S0VdCkyjKdDY7RADWUlCrd/OljXnvKUHTiyQA2AjGl/lfduJq
dGEeZDIgvM5O8CA9XFR67shWwoAfsa+1BOcOAJ6waAgVhJAwPtbQsukpfok+6v543H7F5HhkVFC7
6RA7O4n96UMzTdCnuhCNLZmYHAWKBfkO1UfOruZZI4gsvLNafqlXa9YI8lcg/kYsBiaC273CKEqP
+LJxdqVbkiY7Vvm2VhYQAvf7EWA0/AGmSx4JiKlz5IWeguTO4O3lcC28MoeM0+ngu1QOETpmymIh
GTgJK+G4bq1NHGSfQuQOMCFv73KuotZxwhCq5Av18WGeontgRkZ9XIRAAQj1kQq72/heHGSSH+yr
IbHi9OzzKA+raUTwrNKC7AXPcAIdDV0ZSDFYLQcgnpQRMK0fgibTA7HRnX6JQW5crNsb7/abJkPP
2YyqQiRA9gGvrPPkzLWK5UZPTbK0+6dV8r/RQ3EU5AZgzQbyZ7Jtonokj0Mj8V72Ky2XLlkCqWgE
ma6nKU808fasT7ofRVhwoVPOnNEuhGgBTQBFH5D1d2+GwYe8S1pH+xpMnShW6CiZJlpguKarMxql
l5qsAdBFCjNG5RZgWVOEolNl2My3vJAGnaLO7r5l4gIGJajAF9JE+4gljXdEP5hfoaGYa0hSbxrm
kwkTNfnmBDOQJVWGIkFfESpaAQTIUq8VlObf/ViT6w1F6W1OhOASJefY05ggIO6hyLUgP/QCid65
wgqRPqAvyqJy7P1ZgcYAIkDIYUIY/a5NIRjCns0LMdrnUfoNNmAERt358UG5dzC3JiZ70stAtlJF
UrR3gcdMG6sTNWTNHtuY244345gsBS81Lqg5YQTNI1B6GipCB3qXrLjdoCuCWleEzfR+KehbGtrE
QXONL/RsD6sQcQzpTenrLLvwzJrm2sdNBhmnkacYYAEkbSduhm5dV3DKMt1TRW6U0pEpznxYqy2A
qUmvRYKlgEG5LUPTqxdM3weat5YnC+e0Xc0NaZXuY/n8zqWFLkfquH3bJUW2mTfXraXJ6pUKKyaZ
W6f7LDQkRnNlPQ+AfiCtbFa7nrTeQggxOzJov8oyWnRGV3J752VcHAdKlWJk/BtVIcUkIf+ZvSFH
SHx2KUCa8ckg0/jX2MRT0h0f+0ycYXB1owbBgas/pNQswNu2cAbGWZo4fxgC4hfCTShdTF2yFORD
EdZYL6/N1ZKxRG+NoF1CewAV7Bjn3IlHALa88RAueML5BZSRZGGhLgv0zCS1oQxJzaRUnu6dwSo8
SoOcDk2KFJ2qtkQfC2fbBQsXwbQWNp4LIBvAKY3qKoRmpnkxcIJmreyJ2d7/GIzk+Emp7ZGHfKEu
w++zG7VeRba0rCByH+7emh231lXwSZe+jOSwlO37+oP/iRtAs5wI8YVeUmgIXomt7nyxgcnLu/bQ
h4rdyGrXvUnQyBZd/fGCT4vnd1MwmfWqc5HQF7lsT61olTMCI7RZcGp3G6hlRGoVQFNlUEFUoxeg
k2hJj6IMlET19MIv6grfR3i30zL+/Gpahj4DPDHDagTWAMZYoECQ41KTFRpCX5Vdvg1Wv+iMpI6y
zliPZ2F2QVB8HRm80c9OTyYhYHOZlpIk26dZqvYCXqe9q4adEbBIDkHIEtQC/4FBcVTVA6EAuoEm
Btu+cj2kjbN9KbyCWF+l213guBrqG2UKqNESunfGfYDzGm8dqKAjLT3t4c+lgXL6ms32ce/tQycx
KScnKd7GtbIU0Y5XycSBCDwc4iizgBzNXYMpR8eMX/j5SAvjaKGJ5Ayx3QO7AGiZi+Gu7UwjZ1fk
PGYIYKcxoufqeQDLP0OCA6XnWgO5cUpHMLdDdUBzjE796Il79nR5FQPID4XKs2ItqWvMBEH4HgXK
qAInS8Av3G5eWkwCOK843xdZoKZpoLblwtTOWcDDB8JDcJHcnTIcm9VBJ3BJvi/9mNl0kuzpgYSy
6+OdOW0A/XMIwHKOmmyjktNUW0ZJs4Yp8irfZxarjmDocEXrvC5sOrJ1VXE16NEpU+12RGRF6lJu
b36Q/1qfXHSpQqHqz9awLpcFsCEZc2Q9v1/wen/1l+kuvR7kZLV4oY2LusAg2XXyTL36KzzvaBJo
IJ7nt7LhQ0H3beH9OjsylsX8StghQPrfbpAiaSBgiiLrPhzAGBVvULVccCrTKsU/S3dlYhKSCK6Q
y1XY5Xtlxa6DLxC5OW+iVujlltGdjQhl1qXGqdkbFJyO/zOqyXoNJcP7aYlReZbwxb1iQl8CrfhM
Nr6F2rSyDk6y4emjIuPjbToXLSD9CwgH8r/imH2+nU7fDfzS+z+kXdlu5EiS/CICPCPI1+CRl0RJ
qVsvhKRS8T6D99evUdidyWRykpheFLqquwuQMy4PD3dzMwPnX8typnATySLPEqHAtcn8WwmvBD0q
Vw7gf7AJnmkNHau6NA/5tAyaPTHSz24NOXTZdu4TUKru12iulueUIErH+AwDFbTzoSU9evKVoStB
Ek828TZxBBuRUOCZ/EaBvElzUP5MjP1/ozVB+qUXkAa3/X+Wfyfg5AauQNmWSiMsa3e9VYFISTsC
9XA3mp+G1RzoyhpO2/HsEKpgNYSKMXR5EIEh/3c+Tq3Im4KDUMdFb1BuVjRotgRi3naFl5h1fbvM
2dqgYHtua3bhBp5kRJkfl27aP6XRn5/hI4A2tyXUh8Hwma7ecZRKigcPVCw10+q76AN/Dl9Vv2+f
/R0fnMSX17bT2vhn69xVjS+VOr6JKG8gIZboLpAeheC9HANTDFi8a+NNBGZA9JQOm7EzqbTi6y/f
hWezguTd+QoohtJTWcEX1N1fb+t5f1MospV3o9JZfHSg3J2PL1K5Rmk/revZuk9ZF5RF0WGKUAQo
+ZnVQqzDljSNC2yIXZCHVtrLNDMTKBjX/p/rC38xx1BHo7iWZTgJ6DHMSR9DqjRlSUjllmnyVsS+
kxXQv2ial+tmJjc3GxLK6iD3gJYvHoPzen/Wa52WQPzd5YNv58pjiKbVLkdJbK3lYmk8p4Zm/jbm
mNq0gSFghZ6ivDD11Lgd1Xxl2hbGg4aOKTk2cVtAkvl8iajKC0CAQoyncAuIl+rBMy2c3FgrMS9s
BWwExBkIcpE+nntxKVTBt9wNlTu8qAlTzeq+VO3GcK6vzsKknVmZHf6CdK2eq2PlUjEzeXQf2iNy
xtdtXJ4lDXsadKZIJ4oQhJ9rIIHXpwA6IeKuRAS0/balAq5PqWotvGusPNKIGXMvNos2Lk1D9kvW
cyG22zpeqwIvzSnBAUO/zPQbmbkVMW2rrtCU0hVpyxJN3Yjhd6xmpkdD9MKvJXEvPSvGjSsDvEZo
dgIAcbZVoizq5ET3K3cs3kf/Oy9l1LgtRUahDTVopcu3QnGf5MFzXzjGR1f7mxrUcZIbiFtNbk3U
IghtgPUE5dKd0YOW4Pq6zNnzkMuYvg/pSTAHo8g038pxFbeZ2Oml21TGts4yk3wHyiSj8SHtI27G
TwVlgbIVxH0Sh46u7Ir+lgd0o3v2oN5WUIJNXq5/knrpLNBRgVQpiC9ATqXL54eraca47nWKGHco
X0sjNOtYXQk2F3Y8lQHKQq1EMaCMNtsD6KYK+qwra7eQRksO9z0awWKy4iQWNhp6pXWQZ0BMaTrD
5+MIG07LMea1m8d7afxbGoYVRYYpByOjSrKSnV3wSGfGZmc4yX2JZKSqXa3STbm5C4rvtvgJycf1
tZl+zMyRY01wLSkq6ju4oc7HhApL31ZB3rik/hKAZtMNtN74EJaTb2XxWUMp5rq9y+cWHgPgIEEa
UUFFAhvi3KDS+YWikq5xA32j1BHqD35qafytrmWmGC7fAS8WUnv4zp/EQ7zLn0BSYMR77FSXHLi6
vf45l/tGRfINgSdUTiRgY6etexIAJmkyCIkaNm6a3dfkR09vIpqvnMglG0gvQocLvYOo5c22f6Dm
iQDelcatgOkMIdSXI8/U/rd5ZwxhyndgEadu/nkDZpGJhEdN0bijU+N9APJAcDWCj3TtuXy5X87t
TIM9mTC0m2vAQ8OOPiB7Jtp6tInSTTtCIWblSF96jckSzjTe5oCh/G6kE0uB0qkFikWN2ygkMGup
v5PBB7uyNgvDQSpbEhEug6EMDN3nw+Gl749oHGjdzHJiE6lmpq6keaf9fH7AILZxYmG2+g0pjQgg
5tYFxAWUfJCc2+nOw1q+fN7ODq8PjeaJTUCUJ6HAuQMMqZFXjRK1bqKmt90T6RDB1zujQqti+JwG
D2NTvIl9uhu4t08g/gnex151OFFNKN77TwHgwej/T27zzFTKxzzMb8iYOOhpErzj9SO3sK74UooA
VYbmz0V7qz40Eh4nZet6Ohd2ddKGdsuHn+tG5i03/zsf/7YyW9iiqvqqGHjrpuNt40N22UwC3M/q
Z3Cvpr2p3fkdulON/L4Xs5fiLwmcaLR9OVnxLwuD/VVQgoQHUALSL9nyySZuc+IVesYHF9BoZrQN
KPyvD3RO8jANFBbgUxFRgk5sjtdqM6UTi7QdkJBAn7vyFh+jp+alv6nvQZuyIVYCGtHwXg+sYLT5
TmZ/iH39C6YTP9vgmoigGbBfhIFoczo/QkIQd7HA5cHl0JcgaWBK+SHhtXXdyuV1iGGiLVNFxxCu
3t+o7GQiSZKn+dh7gytl/ZaANEIDT0WWvcprCblLiAImVMZYJlgHxJ/VaUlPLHV1RsSaV6M7mKPV
75RD8eiDfbg3OyuzhwM6jO9982+0GR+vj3BpHk/tTn9/YjdMwyYThXJ036z7tZf3tNvna3T6s6fZ
PfnZqhzVMjpJRtdg6uarPdTgttPMh9hZQ50uRMfnszeLkYaKCqBjgKXB/Eo3kZXf6jt1l23HDX/j
1iffDhvBIS6y0tCerCzPzldO3MKBQFiOBltUG9D2BQdzPtZRH2lWdrns9kMXm8D3M094jcSQqT+a
aEMGBcVLk3qgyT7m8kvFnbwKnDjr7kIPXPJIUhZk3Lb5zTjY8pqu2uV1AwzWpBOI6gSemb9vqpN1
qAIQL8m+BPg/4PlmPqIJbJRJsE36AoQsakocgYgNyvAK2VzfXcuWESODvQB0bPMcBNVzZGiRvHQr
YEw6YC8yPWViv/F3OX8LoUB93dyl3wPARYFAHbA+iP3nXkmnYiSMUaS6YUVuNaFwQHSzEvEsRJJg
2RCRTkNArmuaMttq0kBT1BQN1a0Du7iPPFRtd6PO9E36k7jpTeHKAotl1t1UqaWoTg3xQOleckJL
MtvVTOKlfzr/mNmuizzof8aerrrDgwhSAnKQQH2FKCw0w37Hm60OueSn8QVybUO9lR2j2V2f8Msk
KkScAKtCFUqcegPm6fZcL7sBnBKqW6oCAJ+mIj2g54Zmz0UkM9Lsk+BWbvaxvtckRkfd1BMn0r7A
LdV9Xf+Sy0rV75fg6oWOC9LV86yxoJW0JCMaKOm3ngD1zdT6GPt3ghnea+FdCi4SYZOWt+VB3gd7
1Y0eyF21T47jj+TZMpNfJboF9MrYKroJGqBx5SK5jMfAuKTpKIIbuJRB/XnuHuKKy3kR4euG+rsB
/WVtPKTK378q9KNLAc/y1+uzcVmjwGyc2pu9dwQwx3Ukhb2+3dB9d+MakAl4/nQf/6wMTJku2nMn
D0vgE8KcA4J/gfLy02QSY4o1V7mD2K+ODo37fnT8I1rdNAddr8mm01nXH4Hvq3LmH8oXQ3Lk2/Z9
/KDtreCMqi3XzkgfNLLNhN4sICtdOsImVNcENS6vuvMvnYUMdVzVLSWpBpBMy0gJTfhxr6lrYIfL
Sw9WkA0BtBtuAq2v5ystB1LvU95prjeYcTUyQ8Ur4hiim6wPKqYGTFXRwhLHzlpEdNkiMK05Ylzw
e0lTy/HMsoHG7iEVWs0Ny2/tIEzioVbGrRZEm8O2Du8GgMIb8TiGK0NenNcTu7PQRRs8qdF4rcHz
vVThU4YVL/7R2ulTTw7Vp6BzljCo6k4Y4nzU3Cas3ZHG21avN4rWr7z+Jud9sZlPzMzidxQLA2L0
veZqibbRuoSYdCi+KyRlE6NN7TBpipUra+GGnC4q5MyxdjIS2+fbRUpLD2q2ouYmxXtcgfHf4bF2
RKs664RwG/SCfd0zLI0Q6kxo2Zw4WSFffG4vJzFVRp9obtdnTPVfNbnbRN5jhrbJvkpXBrd0H0+A
W6TgEDxDJPbcWBqiNxV0rZoLnknChBGsRXmW0RUXtBD9AdT6S/aNciFed7MrOWgEDe3MsuoSkItl
Olic42OavKgaenJUm2Cj9LYBgTi7A+8/BTfVV5w5pTH1cKNlzlDeI4CtanBONqm9mlBYDBiILoFv
Do9kdNPMJkFrwrGRY6K6WZTs61JnEG22BKwvGjQCIjN0HZsa+OY8z8vN8RPiBeg7nUjjFeXJN7aF
9mpA1fsREt5tc5OEa6mxyyI93AYaXyeq8qm/b45EqIaxVjodVzj4D5mmmDI0fiu+9SwwZX56FqDR
jXYM76Fkaw3iM1/r4lrckCfmZ9PTq0jYYbsjOO3RlFkH4KQOo7K0uI8GMswmsBHGoKycgqWNCeQ5
ROcowDPARZ9vTHBQ0o4OuLQ8mfMNElwReC+hI7hy1qZvn7sTaGPh3scrErD6mTuhhYKG4E5BrPiE
CN+2VXY0zJujz5wPgznfm5DdiiZ0nR3qCpZp2zf7V/uHfd58Pj82B3BN/wnAUv8IRq337fZhu317
+vvwCN5A62D57tth75mHhzXI1NJynH7y7JIs9K6t+YDdWo+12UfPdDh0tHRa6U4CXOP6/CxGKafG
ZjeWl/oj1wdVdRVA7ItqD8CjTJ/VzJG+hNJRVTt9Vvb6TVQcPBCxXze+dGud2p7dWpPeNY8yrI2S
vKtIXnaVhS726zZ+tT2vbYCZd/c9sSjqnqruAVyLvTMx9oBADTRMMohO6aTnZMd2z3QLCjs++vr3
/AbPY0iOW2tP5KUAVKfgMAMYHxnh+SmP1UZRkhj3jD985P22ne5pn9XjXcgPouZUWboyv0tHDDUR
8FrB+yMgmu39stZLYeJMcEtPZBpaqIKVGsLv22I+uUjSwndJeGHgDXJ+iIEoyADjSojrQN/Q3D2N
7IdYKvumNjV/POvnPjRLizA7AorjcUt3ydtLyqCYcfyz1gi3dM5Pv2Tmw/ShV+WxncaqHQbXUzq8
wD4AhFjZTr+LdG3Es4sO/AzBkFGMOGXDHvydbwZ0A744M1h18/blPO106+dX48YyzPvv7g0iTaxg
SDCDFc/5nGi8YufhkENC86Ux12jjlg4UCC8liI+ATBqJ1vPlGMtAz8KiAXcEGDuaYd8q2zxtV3bV
4kyfGJnNgKDVFWSEOHF7+AodCEtQoTRgFM0/r5/cxd17Ymd2QXCKbHFdYzCN30N8i3I0ipTxsBIf
LU8Zet2niwgdA9NXnCRmxErPjLHtiQseITwUbtphK4Hf4/pQliJMA0sC3DVFXkSVz42AGKT1gywj
7qADMvmCnoTimfboFEVyIv+6bmtxeU5szRy6LII7qopS4vrGYfwWI6soK1Pia0HzkjMDYetvyRm3
968GxMm8SW3TVSQoiVuAzDtSdpyL5hCUVt8/IJjqUUw0jOP1kS3ci1gnPG9xjRvAH8x2tw5WZr9I
FOIa2jAcdCko7TqUNmNBbjmyRGDiCVcsLmxBiMVCH1sFJcKEJz5fN2NQIcghwKkoFXiNImR4Wv50
fVALy3VmYpYloGEugzAC/kSKVaYA1qsibTI6abqmGbOw0Sn6DfAIEKd/jNlGT8bQr2MJhsryD5Ah
Abrlh36ll3DNxvT3J5tirEXq0wo26vgDY2noVupX4NCL84Vkpqoh0aEheDs3YZChTeoB27tPSAZ+
j+GJEDzxVQEcXzHaOK6vztKWQ7MXgHsa+DDwdDi3JvtZCtnwjriCnAd2G+TgrB71mHk8QOtUGgab
Jg9WDvCv/vnsikGamFLQxqFXEst1brQpvKCRUhFDBEH0LQVX80u0eamsDtKPJYQ0SvPOZxCe3Bzv
79/vdevIBmjG3UjQjDM7JoMBsGNrscviRJx802wiUgGgQnA9YPcY9VMd9roZ6w2kGVCIgaAya7VC
Zdenfmkvnc6CfD4LUQUWFHTDEahFPSrVMZJ3SbhSoV00AXcCKiCcC6zxuYku61MwCknEVce7zn8c
0UbV6Svne8mFAGD2Lxszp2X4IFIPaxV+cuy+e6n+FnJuX58pMk3FxYY5sTE7E7UiVg0y+Wip2A/7
F27jTW3W2Dt4TeNXzKo36EM1+zeFVQ6C4Kef3BSmjQUqV4bmhdw8/uyOOD47goag0IQ2DeQmvYD1
+NeJlBRUVYhhXlsT0kgi22rWwz/ZXkRBQgT0EwCjzE91y9WhH3KKxdZ81ZH9BHRSaf5WDGQnN3J6
R9AzZa3M2sKkIWcK8ScA/0CCNps0xOmx1NGEuhp9HpIdXkA5FLvkPP7vAwy0+9NJXR19/SA5P99k
6dAMXSWFFGEMWhjETMmtpEX1veN6t3Jklg7pv02hWHpuKsm0qtQ0AfuZV4+R2r6ovfxKQ6lmoEPX
zABass71SZyrGqEIPbWAAEkDhNdvzvPcpJ/osBmm1H2rIRhc4UH1gnSOlZgR3lno9jKTO87Ap+XU
lm535ptsQxubVFsUA65/ydJZRnAFnXVkfS8bmzJNK/tErahrCHuBPIjij4HY57qNxfkFLIWghRuR
3FwqQqCxNrR+Tt0yGCMTNbB76MkjNaMhp6zcj9HmurnFIUHlBzXvSZtqzq8N4NIoh15NXdDBMQ39
aLn+WY/P143ISxcqqqbIk6MRBgDCmWenQ6AK4dBQt4KqT9AdOrBm4d4e/vb1vZiwVncMHc2R4n1J
kKFTN2DsS7xDNnKWbUPh2LcxQ52D9YLPBq+79QOQJ0HUq7kX16DHl10J02bDIQLsFIA/dI2db7au
ryte1QN1vSAFVFxxgvrQ4aHn7+Ta0iSToD3D5LLxD9aBYhHUqdcL9caZC686RQdrh0JdqYMCNaX1
gwCGto2HZONKZfO3MjH35Kemph14EkBVHfoEhAimGrN1evzSUCwfwOePdAValIAiO2a7HjLQBiKB
O4QBPYtNH8TvI3oXE3bvb358m92EmAUWGGawf3hoTOMfRHkUsA8gOoE9EufXJhLomZaAQcQNR/KE
IOiJVLQ0vV4WV87bb3h1MR0I9iHLAvQoJALPpyOAMBuoHA34aNxUyS5mrSU5g83ZHcpYW8m6C9lP
y74TdpPvCpC8gSQCVV/Jhq9jGPj1k/L7vrj2NbOXlTRRVhc+viYhA1MbywDX5x+h22j1xssOJHWj
gJsKQc7OQH8OhJUAv4f8Ct8Nua12MlhmewckS1BZAixbOBjKDrhlqyCHgW+V6KBHeE7HZl3HIAh+
k4J92oesie9443AB1MB4/ZpEZ6IbQtVMTbnVEYg9+DutGEzSrg0WM3ttrFNYc7IRhQiM4GNP4RVa
NBuCqBetm9enc8nvoFSMevX0pkN+9twCj+MCZ9zXXdrf1yM4O8MnXQEDYrNyRS1lbNC0BVL3CTwE
AMbsTKFo4YdBhmWrcG5y9gZOJosiNkJNjuFWAi2Ggd4/YmIzHSFYYf986+z7W2XkV1Ghtk3xewp/
BqbbD7GFTASzInOtgLKQIYAWDFQ0JrUeopDZS7Mt5ZoqQaS7iv8pDp9Zz8Fo9llmn4ZW2qqertyW
l2QccKWn9mZRSVT2pVIXsEf1L9G/9RSnhGAe71wa4NYuSiaWZtoxNbGMQxh1ptE7XrYLEBSS4aGW
Y/DQ9GYi2cqgYANCFB6oe2RN00deWon0PkjmCK3BVGBFeUzaF719jD2mjfE2FtY6KxavhWnepiYO
YELmUM6+6XK/1FLdTXZ6/+6BUy9AsWmnbluIp6tuv1JrXUqZ01N7c69EY2IEJey1oEod8/RVM17F
JjDJnZabvvFQ6PDUIEcYQ5vED6Av9LRxJdKbCyb8xl2n3zD3RQGICqZuBLf37sTA9LJH0IyzEDoz
kmUYG3R/yOoDIhhToc6Ygui0t6n4KYbVsQqg6+QxabVrd9oyc5eBui2okVAuAhB5dk3WYiBWYYwt
1WH9XaVEBij/LgqTkH3ib8toxX8stKFMdXaUUBG9QwZRnm3hEhIZQu4Xugs1CIXb2r0G7Jnr9++l
WaecjeD/yHfXfdZSIfHU5rwGjix74RE/x7QDAQ0KHycw+61gg7yH3evsNYOfAB2aBYFLF43YVrpS
G79sW8SxPRnzPB8xkJIHfLKv9U7NyaEteiAvW6jlWYRvgoGbNb8DUW6aHVTZ4vlaY+jkKy/X+F9z
/otEObkWmt6Paq2D/dIo9orwpismFXeigv7JIFjZ44v7CZEvJMJQH0R14fyCiNRAG3SvwrEeJAb2
KNPgVoKINKIHgdzLSmnGa8WiZVdyYnN27YG4GjSrAO66imKrm45CrxqTi0IwkA+M1K/Fs+T9vb6n
lqJ81N7xPASjEPoiZsPUtagEc2ynu6EmWnX2JgKNk8dP140srhtyteAqBnslQA7nczlUjaTmlU7d
KErNUN56XWJRz65Vbgprwpq/L+eLTYI9AsZ0ZOjw6j03RoQWeHUOR4DubyvaRTsRsug4kMxnKqpE
PnsycA8HYIFCFW60BPaFKtiW3NznN531PmGkPJbubp479icxM4RyIEdBFUV2nv9cn5XFHYa3HBIP
mJiL93IgEJlnHRy5FmSu7mEHD/Ehbiy8Qpx46D/iqgSF+9t1o0s3PWRJgDIGHBSIjFk4Ikp5g3o4
jOpcYVmMaOQm3TQGqNdyxCTSyvNucXedWJutRVlXcVRq2NAELrGQv1T5z4DX2vUhLb4hEU+gvRFq
ptjHsz08GGmcyUIA1y+8pA1nCflq+a7pnnz/Lam3Sc0aAPvEELfRbZS5qbTtNQryjxxYkK/IuB0m
ooAGNFRDYVdK8Vr79aYKN4W+Kbrt9W9dOAmIEMD6A7ZxcKD8Jl9PPFisKmPQgR7e9fkA5vx31Tui
c5DF3X0VrRFeLfQiAI4HODnAeSgtGfOXUmzQITeSyYUh0EdcUm6DYDPS7VCpLILUa0bZWMdWjCRd
y/oR/1MGJfCT1q0c/0W/NmEDwVkmIck21wv2pbEuC6HVXcm3A83O8016bCpTQ2IhADRaOvK163lp
m59anEUDNFX9KAomtxbire6PwrufxXbu1ejx+q7i7q1DSHJ9addMzk5W4+VNlAwwOcSxPaqI6+un
PrnL0aXsJ52tCtpKp96awenvT/ZSiuGNvO0ng3tvn/LwJvb+lP4RYg1WFrbb68Nb8laTRCIcK+7E
i0ql1sgKr5DBcVMIlQjVQdK3ncAIUIwg0NXfGmElwFrM7aEDe2JRm5r2fuPgk+F1VZcBPQGcmgyI
jL7v8Wryt8W94oA5kH2odsnIfqpJSOwpBnlSy564OVI8fe0sWVnaabfMrhQdKSoDw0Z/Kwhbzmda
8tsBguPID2Mj29T/kgu+ranO8m6Nm2nJP5xamq1pIhQJuDZgKfE+arFi01tI0hsriZEdE1aWdHFY
KnRa0b2Hy38+w34b+FA1DqiL4hMiqMhRZci0kNyUxLXc8C/Q6WIKf1s0gD9BSXO6KU5WMy7a0S/L
kE7okzDaoRFgpDuSf49WK7zHvR0HhRU/Q5Gh/hqkm5APJnggAIdpdkr/NJCNHK9VJJe8EvQUAX1D
LglOeY7NKmOjyoQUyeO0g9bu+FxJR1W3A/JRCOmO5veKn78oyuv1Y7S4wCdGZ6+3GLUF0mcw2sLn
Cv0PkItWnf806BNB/XLlZpziqotJx4WIgitufGSOzyddFBSShVDWcMUwlc0kAYJQSMo1zo/FbXRi
ZXY6mjFMxHYskJCT9kOKShyqQS264DtoeQ9rgImldxd4YXCvTfKbQHrOLvtOARkgrm6kwd5q0foa
oeLtgXQnutGP/kuygjBaHBqmDmcEL3xoApxP4CiVUZJFHGn96F2v4cTVL85fZWEN1LK0UAQRGYAz
Uy/0RYBMw0Rp04G6vf4Ujq5er4SaS7tuQtj+xsNQnJ+No6KtV6M7grrgYmZa+d6DBMLIXkpI/3Ta
5/UdPrmo+aZDn800XWjFuWiJL5UuiiK0uaEj1B7liuXyYzKiBvPAkb5e88xL6TVAR/9ljcyKTqiH
JDLw09TNuL5T8lsxB7NU9F4JOyn7DECq5ZmVBs8WJIcoCayiksDxM+77pLIhyM7G+LXn0IvnOz14
oX3KPOPO6x6CHAIqpgC2+x5J7vAQQy1F3E1twCPfg3diB65zvcXBPaJFGOwgLBPQOZLdgMS6GZiQ
HqkfMnmwrs/swhV8NtZZzhLUz14I8gvqcjk4dvVGJ4IJSDw6qQ5o+el2tbRWclral5DmRJ8nUpfw
I7PZ7RA9QvIKa5nSyIwy8VYXit31QS0dMQg3oGEOpxqJlGnQJxeD4TXNAJpK6sa5qrI2kQ2TKiAC
EFNklArfpyuXnjI5iIv9aaDwCqUBEH3O0VBUDOK0qT3q3r5pzALWBVDMlynD//Zx+xVZX1DlZm/4
3WcoSZtTXl/Frw1JzPb5+tAXWj4RoKNnCo8xFJ7B630+9iDo0G0u41PU3lYallIrJYc42JJmJ467
to/Nzq05mL73IsBuY4B3i4PYHSyJ9Rp9xxII/OyxMPsWQw8VX9JL3RXKLanDrVDaBI+T4ZiD3dXY
IN+RRX89xazwvvoBmciwVqleyi6dfcHsHimlHkJdA54rQfKRU4fzZteG4IvTHKqxtnuYej/GnyKJ
WZrv+jU0xtIrEp34OvojkT7EhpxFKHqTtELe1jrIsNHPXMlOk46PKnA3dfIYKXeydwuFeD/6rtO/
mvIUdbvhewQLu4ZqY/QuhoPZF0xSOKtkSMUiMJTkP/V7+tiv6TQvPetQ+0LJG6UpkQBseb5rGlWA
nlbJddcz3vCO9VPPatFqqGfVrTakpq7GzIgOaW0G94qRmYW3HUYL/TOWtDZnC+7BAMcARY0Y4RMK
B+df0vpSGhadhIf3CCqSbJ+s6T0s3fawgJ8MMgQDDMCzXRn4Sl4QDlHYWt80UKXdCvWDpN1OfDLl
Q0FUVvJDuMYAMa30zEOcGZ1txK4Jeellqu4a2ZNmfE2FrlpxVs7+ghsypmQYiKygpgRU5vncYZe0
hZ4LyASIEUDKKZjn1VQtgU7InzO4J7MN+sjpATpGzbePtqBprG7FqNEfCBUIkwrjH2RX4YwA38WC
UnBgzN4eXC6zVKqxmrVwK5Ub717QDglS+Onx+tAXAgTkAQFppMgGgM5oNr28LiO1jDG9MZJCIuJ+
OT40fIuShY9oLljLPiyt5qm52bAGKR88DvUqkN/f1vJnEd5qoOP+/w1pdiQNIS6accCQogbZfwh+
FY5UKUwubXoT/YN4Gw3mWCZJmXiWxNnO0eU6iRs1N9wU7cSx9KQ0KBAKb428tiGW+gnPLM1cogp6
qzzOMrDjyMVrgh6gAUqmlbrhnkM7fsgNRstP3uApZ9VroOVFNwflIQp3jEwOMHLnB0TKFW40YWm4
8kYdN3F8n0A8wGtMRb6LJQOVvZ3WHGtjXyhPAhh9o2cFjdZrep+Tf5m7gsnBIW8tiyATnS2sOqhK
yDVuuC16+msQeowayuSVb3J9JZuzEKIDaACwp4aoGYy+M0tZLod1NAoGGpIyS/NvhrRhdbSTwge9
e7m+W5dOxL9NXbARZlBC6I3W99xU3HMPBAVoGQcw4LqRheAGfk1G1hH9mugNn4Pqci+MBiHC5gmT
x1KzssTUmjeJ40EQ3vrdLgESIdx16QcVANkpbQO8iM0G+Lda2NIVyMjlKiLFISHKwh+4SOaJjgRA
u7olODFJIb7nUvkGkAvUaGjnJApfe3Qv5BXQ4Y3+XyQ7J53h38TWSUQrlhIQl52ElZQ0E+xSRTUl
XTWE6HpYmEPiiEwt7OuzfbmksIlWG7wgoW8s/2I0T2x2MXL9fR15bo3I0K+dBtKw3Qo8aHlgJ0Zm
1z2v5UEM9cBzefI3io6Gk2UMhJkEcsbfgiJa2bj2Lr68KqClAFUbMEegaKHPpxKN9IPooYTiBgog
uN57HhK38tVNG/xJshvgUv77WZxWDfRPgBNeULC0ahGA9CEyXBF9msO4L3diGa0VUac307lLwZhO
jMycKlfAglApgeGqWmNLyk0OlQZqoPVL3mTRQ2+8Eu/PIBQrZ34hkoJZ3BcECslIZs6LJBnuYx6P
OANd5uZytPcg6gZNDFbtmgkmRJ0uaDeVH1qrGOSFp8W56dmFZaR5behCZbgVyph9/PzQQ69u21tQ
hPKiTWbpf4waxAGtQ3Nb0J6ur+l/GDjSyAAGYNxzP0RViAAkwTTfUtawrPuJgGi6VeRtNuI2G5Hs
NBXff+ajurKbFogRkKWSAAlVwQyIm3qWdSFaUVdhhssD8jHHJxAUAev8TU0C1RvB7FGRhMid7bOP
keE/kcLeVEdrOBgWsFZQSwTE3bk+FUun6fR7Zuc3KlMFOtn4HvKsdaD/9E2Z2C2Sn5L8rq7y4Uyj
m+9zFYzV4KgHIANx7vn97YeAnxG9xmHSobMQ4kEUaptSfOs8w6mqALLFjqfCWUm6WXmoR0GXV7ml
/YjnncZNiEOLzR+xcmiC3BHoLvmGrtEWTPvu8gtBiYy+XIhSiNO1ceI0dUmJfRKMhgsl7PtACCBt
XPnH63N+ea1jDyjwvuDqBzR4rlCZS0nNuwGXgQFqaQ6mj6g/8hxStHjbrhIdLy4wKotTjQbdkHQW
MqHhP9ehQIODxhUzlnZ4EfoA1Op6zricsQj93IpwJ8abUOiZIPemTjZ5MaJlKra5TpmqP/kQXb4+
AwuXL7rOFAO0SGgGBYz1fJbVpApUGnq4DgFz0w4eEmsSlC94vXLc1uzMnhWNXPGxFBFACY16y8Ns
izbBvYqnW7TSt7FmaPagCKsA9LMVDA29rRmsTjdBYK5hbRb35smszcLBUMrTwuC4a0kbf+pBDIwP
9Fmur8zihX6yNNosvafiyQKSfIxk9EwPKDt142PfPH/TyPKb+4E61+0t0DTgMOhoQsAfCAnn+CGN
RmIiDannxkx4FAF8DJ56awJnPIECvUaWjW4IGMJu6N5tQVRz3frSSQRj3dTVpIId5RdcdXLaE7VX
J5ye51ItYBliP3SNKtmryIFVblfaxJbCsVNbM0+L/nlJaNMM4Vi3oepHmT6U2oqJpbM+8d9RxHvA
E8yB8yH3Eg+VEM+FZD0FFXAksaY/eMpOUvZkbeWm3Tb3lGhWgSVUXiDWPduNpMzQDDVywMpS8QbB
iYnOFUsIhB+CRHilyzdy9111Ky+iFaNzitgakt4FGQrPbYYMqGWkRY1DJeLlB3bsekzQAU2BMZeD
taBz0S6ED5EfBp05+oHOHZaHI5HHVeUBQKTu6wIHnI2D6UkW32tr78vFjXJia3ZJNmpWpJGIifWz
v0X8pKt/SuGfBJyo7/5rPDMHnHrcF9QI49EIYL17eVfZ0F7qh48ovgX5ZO5rKx5/IW+AZ9+JxZkr
VpQatKAyLBKvv2vrWxXYFlH3UU259fNjgZwyKHaJdNN3qVPJwfb6QV9IJE/mwQAGHvAJbjLbrXlK
inFIYV5HJYpJxB7Sr+J/OLuu3ciRJftFCdCbV5pyUrHk1dIL0UZNm7RJ+/X3pHb3blUWUcQM0N0Y
jAAF00VGRpw4R/6pRo929SzTnc1UR1KdPDtkk+oV/+LGP7P+7XTP/Mw8cxRIxUKgkWSnBshIH82d
OXgUGsDGyp23dEuAbR9/QFaBOEvYqmmjFZkc4dmH0hYUDOLt7ZlcPAnogUcHISTmgVm6PAkTHIHe
6XBjCaI512StNya66ZZ9uO17f/zBShcyTytGFxI/WD7+q9HigSkRA4Z2qG2rojJ2T8LcElyiwEeR
3Th7OUSjtPoHszZV7CbRZ4LOsk1aunX93smrkqGLc3v2GcImllBjzowBn5F1KjScnM54nis/8qeN
vh09MN2FwJ6A6q/GrJCVPbTk3E10tiFZoVk8kruc+NZKorFM4NyndMeyD2hbAWPsVHnjtLJb6mtM
HYsn5luFyOSxMHJ+l/bS2AS7vISFBnTDHQ362mv72na10HDL4p6xxJXA0ttImV+hFiOBWLP7F9cZ
b3JX0H4J0mUR2lxUUyqRGc4eTZOunG7saovWlLD2FOXeqlZuliWve25MiJMtpe8GXebG5lfewdUc
IRP2b5zguRHlck6tfJ4iSuDaEW6ETeNlymeugoxbfk9C6spDtKNoMHa6Yd5UhVeM+do54osmXtrY
PJhPCbIs4N68/ICwU9s8pmYYpMhd5poLAI6HHgiglpBwo3es33T5L6s6FglkjJKNSd7+ufc4sy/e
3+ASRadkboQQw/TzFo/NMX+q3UnaVHr/LOHxn6z2YiydWcAbcHSA1QJmW1jYSUpT0is2zs1gbGkW
6MrvuXlvwjupzLehNsB1mR7k9mT2q45SH9ScR8NezVxzK+LEI8ZF6ABqCmQAhAtXYRKrwHlN4DbR
CTI9x93eqkE6BtLBiIFacuwdE3wBtZoGZSk/3571hd4MXhMAIQ7EFkH0Ywh3gmINdQufToL0nqst
jhtwaSPdggWAHkaQba194hPqK8OmcOvd2rtl6U1hIdRAAhvtCHj3CksQd0PbZIpG+LY38syLkw3V
nno/O9looPND5WFlvAv5NBgEuSy6AW0I7wm+cgxNmme5QoLWlFxWEx8Ql26CIn3rWOHWrP5K9uCq
q6drYZEvzAqvQJnKWoXVI0GZP4/yg9KB1Ni0gIx0wHKxAY0l4tbWa+I15vjlCQZwDfhhGTwkYjJb
jpNYnasOdz4YdeXEQZ8UnX1mAT3usLtOA+vqGosf37DChoaEEERXAE/i0iOCK0tw1EargcmJgLsc
2lgxdD0i/Q7sE/vbq7lw8VmI2UCGADJ5A2ztlz6Lld1gpASXbl9aewtZCiu5o9TaWUbiyuq7CSbR
2wYXjwunxgE3CRoGVLHqWaVjW0+aAjdNUAZBYQn0c2hQGo19YlG0kT1Cb92FWIMvl+DBM0HhDFyb
hgwOomovVX4U0bMSvaprEcBSDA0ST06oC2Q7J5C7nIk40hNFLVIS9DmUqoivF/h7n6pwXHjzyYXT
Tt02arcKHfy6XIOD8EMjrvi5dWEddDmKuraLSWCGM3XaFvAiPTAqp+51EKWtQTEXVx0MEhrqJUCr
i1X+JG8UCMdUsAYp0DjFtqbdblIThBnoUMgr6CLJq3n4hbsCLWwgDkBlgSfMhKdXwTrSYT0J8B5Q
0FOUzitONtuU4akIKwdtEqCyRd4sBoNqeafUp4LelePKFbk4cIOTYxpoAIGi1eUiq9mQdyQpSDAa
W6tmG7NOPBMlY5zmRv0Dsa6V3b4Q+ICIA7KWoOKESI8mhAStAf7vERkfaDcbkmdXKOAkRC683izX
CFQW/ZSMyYVYOc4x0kyXY2OjFEZZ1MIWchUu9vKOxNK47wG/8qy8PEY2evazvNQPQxlPbiwbaxfx
4uyi1oGnCwq4KJBdfgGZ4nzqYokEIXaunSNrEKNkddeBMSZlH3H+vuJKlm4iWJOhNITuVpQ9L+3N
9jCNIcVqtvQuTDOv/asZrs70ExQfTD1z8PyW1qqNSwf13KawohnoozpVhk3aOMZcOZXfoZcj/xW6
twe3NJeQiuYE1igYa+LYhqbvGdFtEjRG+FHU5abKQZkJ6qP8E80bGotWSrZL9lAMR+Udb09cdsLT
s8xkpaMZ1q4z3ZQlW3Jqt3KnuFL9MtLd7bEteYJzW8I+yZJECku+T4ZxdpIOiPs1d7p0gZ5bEM55
XTCzYNVEgreYKb7htgnxCcCit8fB11p02gBL4LZAghOZOuHEGY3BZGoj9DJq4zhau2h8scJ9VYN/
Xq5xgfjx422Di8MCCo3zv6PA9g21PEt16FqZthy0EBQzJKmI7bIQQjCqtJXW5H+WHBcK6mi9QJpD
hQLa5dGqO7lSCoogr9LfBuO+MH/Ea52QizfuuQ3hKNU5dmODxG0Qgr869Nu32dqZmYspLBzTS9Qv
+8taK8mtjMsUtvlosTyce9i0lb9599eyT1X/cXuRFh3x2bhEN2ioBIkUA9tbhQ+S8jsZBMhqIIU7
5Iubr+h9btaYVZcOFFpmARwGngw9pUJIbtcDSzpLik5mPkjerOqTMxfFGiPGUl0Z8S8w7ToSBtCK
FW5wmoRK1FQVwDle7cQuKoygJzP9yv94rcBzKe3WLC7t93OD/Odn+71uwyqUVUBa6sIGP7Pf27/6
Rga7u71ysBaHBr4X4IKRdQcmSJhBq4qZZSUGSrV252Xoskrmn/UBXQ/FABB9dciaY2xvZlwyk4wM
fHhvpB90flrZOUuXy/lXCKdOL2N7JrEJCBb96kDTcGA/GvsVzw9g3kcHdOgSdEO8sQzGxA2Ve3wJ
6e7nbA3xujTtnAQRKj+GAoCicDBzCbzigzKGAViEnCoDDDQ91rPt9Blb8aBLiTAkof5rSrx2jGi2
aG7NgLhAX9QCFRlwCYfCSHdoYz0Ndo901FNWgEncko+69tR0KxibpZMDgQjO9cN1m8THbJtWrV4U
eP+00nEiMagkVrzBwpLiYHKUGceY4YK93MK9YZamNRfRqbVBN5ZEcAi487LPuMaTrl0NAheWzsYz
Ds2u4IBHYC+Yyyu5jTo1j0/0r3ZAs/UJJBkH6mfH8QnNFOFzBMLaFJ3Bm9s7l++Ii5sQEqdcZwPA
IQlUWWIFIJryVK17Mz6BDn5UPY460FrogTh6cl+Zm3pYiVZW7H274HPHMM3FwErYk5MCUpafsZI7
ZDrZ7RsUEL2mODTpw+0RXq0jF3FFcg/js3XA1YWj2cksKodQi059m/t1oe2aYZtnj7WtvYbEu23r
ahG5LeCGgIribGBidxKtq/+1BRQWoDLbGrRjzCTbVczImiHBoVsj7aI0s6JTFz7UgwqeSygVU8Wp
1wgJFg3huYUNyXHIInG0hQxVgxdDdBp71UvRI2RpD+ls70vl1+2pu3YofO5wBDTcT5D50/mBP9sZ
eSqBeneI4xMImpoBspPp5CHJ4Wm0PIxqcpfnwLaBiwCtPNgjUvm5OtalvXn+BcKkchaAshuz+AT8
xRhme9IfWgNigBr1shbagzn15Ojr9rCX5perTsp4YqJ6IRaOTLVqc9Wm8UnC4xKsEtoA8qhwv1rb
XLZjglwfgD2cBf7zs9ntWzRd62MVn7R8J0VfnHgF5BXxP6b+xSLief5fM4IXS2u0yhoMZvpo8qsE
anoZmNGy1m1r8LCsbc7rgI2b43BjQBWQyhbPW1VDExqvMJhjkyvDh32kyeCEcRBZva+/TuRHlsor
Z/waJseNQkUPbwc8Ya8QpMU01Syf4KnBFrYlu+ExvY/3cRuoW2OttMZ9k+idLcNCip4LgyBDfrlq
dcX6MZaHGGzDaFK5j3AQjmHySpRtvLYRbf7mubLF9wY4TjgkV1i6iOhWP7E+Pt39+DSd1j+dZOdk
O382m9N+g96v0+bkPPlPkGBwnp5Sb/P1AqJDF+Gk9/LlP7x8PgTvX6AkdO7BqHMI3I/Af5jdIPb/
/H18s/ePd5O7M53OOYD/9mP3/PgHLPOP7vOj6x9WFmjJ4fM8yv8NRHD4eYnGP5MPJAq0B+Y0O82Z
1xImfOJvTRZ3JWfHKVPnRO3LETaiFLGP0RkI9KK1oOA7iLo2g6sZcTsA4mILLygSjSYDHelJ1lPH
KH/2WuLEGdB302+oQ89a4ip03PaVj7xcPezY3LhgEHWl7KUxngoI8AykREOY6gHztb3tuLgzvPVp
wtZECwzwVqSB4zpAOunnChRjcX7B3YnnsgbPKKb7DDLmSSrP8SkDYV+Wo7t/JWJfMoC2VYjK8gAP
N/blAnZDpvVDaeNk5Tpcew1XFU9N7d2epAWvyyU/EQlAdAcxqvBoNcoM8PbQQlD35DzorrIShC/t
j4vfL+ZjwgT5PMZ/P7pO55iC5l/2TXZCwcAxd1+V+WLJnpG8EZqD6tsZNa+anKzaS/LfOM8RNfwL
qCgqZudDVi4ntmedXlsTJrbvqXayKl3eq+Gw0m2+5PhRg0AlAuMDR4AtWIn7ok9Q5MJVncVoHgJF
4A7isan6CIHszMGra62b/hqizMd1ZlFIGQ2mauZyCIvzb8CRnRfLe/l1esjczG3dHwQ9sHjmOezw
fv/hj67/x3IPzs+dOq6cuuveS+EzhGMHIhOWxWoYn9TsXrKgVYEWzBmJTF5vqnMD2PCjNqVebnaO
2Vl3shpvR0hZyHfE+sPk0tWnX5XyEUcvw4hGzW2fep0Oqq44ceEl4IFWgu+FC+xi1oRjltJh6COD
YIPW4B6UvBRQwg5sHXb+XuY1eshL//aJW3D+FwaFOCejUStRDfODEt9DbIdeK93ZYeyRcmULLgSL
MAQ9clScwIwhstqpQ6skcZdBKk76qHtAMgtPlcEn13pUhRSa/qHPP24P7bteKbhcHnGgMwdPXrQ+
Cd5EM5oibco8OanND9mCZ5cZ9LBjZasQEIWH9h70ZL5Nxr2RvGqEuB17mBUAg4Y1bqYF54k2LxmN
XrwoBODR5Rlvk0ZqywhjH005Bo3kBMpIWv1jhhe+1c+sCHuHFdJUMEhbnfr0U9um+raL31jhgzL7
9rwurSSoJGANfSygrRHihaTDm4R1U3piM7q8gjI6hH0B4sz+V0Fjx0a/qYt3z22bS+fi3KYQP4RG
mBBKYNNG/IimV1/zo+5YxroLUYZ/bgoIW/TmQRAQrdD8xJyFKkY9JXghlulJZm7PNcd9IDVr7SFk
R7KaFlp0k7qCPAZYtFCVNYSB9X0vg6iAwRqVfAIJxz7ltcHhhVTbMJKPSQ/tVSjpGo8k3tTAWDTo
jLKTlzHFlA9DUPdfA1F/01/afdu6zfgTCr918t6h0Dgi+EnbfWzsTPDesH2qfKbaGv3Okv8ASBDz
hagbTwfBfyTG3M0krdNTMrMtCmEAshn0nsrgqlyr4C+dIlDqyNhy6KMH8uhyYUKWZDmx8/SkJH+Q
YE7X0vRL+9pAyRYIwe80mfD72zqZdDvDUtgITEk/79P5WOf30B5ygEkcGCQo2D/WnsQpQjoJzfao
TyPgEe7l1GzB7gV5p1NhoGVI7Z00PSAxunJ6FmfuzIpwF2t4EaEmNGDmjNR2KLP+IFO/Jva3OH1n
RgQnh0krDNnu0pNU/h3pUbc9uXiTrF1sZI5VfqRr3ddLsSKoj7/hHID9f7/Pzs6pPKgTwjlMnRx5
cXafS6ljamA+KtY4aZe2+LkhYWBs1FsITcKQYj5LeuvLJu7/U2K2m0LzbvueRVMoQyFu4ilUEauI
LuExIXOL08QaT+mf7A6FXuLazVtKvm6bWnqWgw8M4D2Va4oj/X15nCSQ+EGxE28lJdIf6FTsrEZy
uBZQmE1+Fs6eqoPY2LXIa5Ks4bgX1g62TbzREBNwitBL21quDTlRYLtXn6pqV0BoAC59TSF8YTYv
rAi+yYhGYiOTH586Sy6dCshTI71XIVg9zsZTpu1XJpR/tBBugMgGqH7UstGcJoqUTUqi5cisJ6cu
VaS7MMtrT8pNkNxXRedHUp77+jDM21GuQaZbmeGd2SbpMTbMcIPWqgJlzrJ8mwa8PJnZJSs7a+F0
QiQJyX/4aP6+EhwN5N3kEKEwwi872rYgukBa/Q/TqDNStIKroSe37BNy6j9vT8rSnHxTNeHy5jBy
cQkI9My1EZfpMFYvWUafCxDCqepaFLv0vgEROmec49AuVUyT60obsdTM8hPIeaYtqPVrp5tTaI5G
AQGIQGERAr7SgepRh8izWlO+XRgmZA9xhv6Haku8BXtVUWlN+/zUgOs+G13jY4Zg9e2pvK4iG1xb
8f+NCPdTNpsmYXaXn4bJqSfQvGvEAedo7aQ/Sw/cYZvYv21x4fzAIDps0WsJekYxm5JKRRKG6Ic5
NY2V+dgs0rG1ZBuQuSL+Ycpt/RBpdI1bVDSK9CTQh5xqG+ATXI6CW4oNKaQJaC9Og9IDx7s1o0AH
CK02zG2qrmRNrnLo3BjaV0DYhGZ6Di299EMqiY2ZqTAWSR9VB+5rmThKBUV7sNtYJ9v0evmjg0AV
lZzQlN3MWCnKifuG29eh/GGAFEhTkLy5tD8aoT0WTZif1DB3kM0eARPJ9H9jhLOvYBlBJi+CNyiK
H3YGxPip0VvH0N/HhjlkVXB1cShnVoRbMpohZyFlCT1NqN8MmL+Sc3eAuPv2nrx61PEpw19Az/nj
A8snTJk2tOnA5PyUZfKmtSA2GBevaHDSwp18MOWtpBd7mVobjTAohbRgvIMU9dpRFJ8j3x8B1kPg
CjmDqIgGl+WG9J2FKQWC0fJY6IFly2Uu0O8OOTz/+fOXngYgO24PfelkcCUFhKecckKsIKOsGlEr
x2YpWfwEpjkkOrE/w42c+6W0hvhZPBpcPQfvZiTvcZ1dzrOZKbGkNnyIM5Q6Kq9HeIWkHy+S50hK
tNm4T+zRqfEmmSGxUMV/KXiO/8WIFTybOXMJoFrCN0CMJawbaOKcJNwhrjXgWo0QHvmTid7jsGpD
Jy/HZHfb6FWXEBYXahp4+CGrj85isUgCJog5HCxY1cHGQsLPct4pY/mRK649gNsDrP+DB0ZP1f4l
6dRzJgbVDJS4VX0lY3K13ryMDvATl4S08MbiPz8LcKWuDPMYWNVHSyWSL4WSa0Ax1J2nOUKCSgcR
Zknb7e3B81N6HsOAzBkhGdCruK2Rqvnusz2zSfSYjJlqJ48lm2KvjRUZuHplXrlYrjcXNwPuPdyX
Kmg/RBiP1nBCLg1mQNzChi9W1a46yZuCJRujAk3B8F6zuzjpwY4ZJHXAcrbiE68ywd8DPfsC0fMC
0aYPzEoejRxMNblHprs+u9e16gPVsK6XHZQX85FCb+j3iKYG9PUeugpkZ4bDlCMJd2ivUde+iT/D
Lib/O+2AmxbxmQl0trDdqxkE87TDgg9ULvdJmQ7bLJflgxqiQbuOGtWZ01YGqFVm4PXWjWNWlcxj
baJsJCijPmixxXt1GRsOM5Nnx87C3CUVRDElXN5eRdlbrGu/SAd1+NpOUj+OkQy7vYHEyJ4T1OD7
UV+E09AVcWUhBlvnk5GzYyeHnV9okuH1uIG26ZhCNgIasvvb9q5O67dBAMLghtGKhH1zeUr0OY4J
YTU7xihfFfTJYk8KoqO+eeqb0TH7z2aQ96QYtuF7ux/iu07/Bfc1x+bKxfSdFzpfPf4h4AEBGYeM
Whp8x+WHRHZfWEPZsiOkPfaRfGDDO2R/oPxdx24UJb5Wg9IvvLN7aHMT6Kv0D1Hshw959yvS+00V
HQvN2JXNB3oPY/yPCH08fXua3gwib4c1ws+rhvnvr4X2Jz4GLxVwCV1+7ZggZ8fykR2R0jmMpWN3
GqiTTWfKIbLIXqKsg7bul4GmE6SHD2ox+y3TPWhvUGM/VAfacJL1IG51twCrrG4/69PIOU1X4C/f
L15xVtGr8A3QQmAvauBITcPA+Jp3x9yk1ew0g149FjIX5VXmuAOGKpISzcsbI7edLjLjO2XKk9Cp
R4i6Swkq3RZaZkFbqDVK8lJXgFE7RqdZh7QOx8LvaCMHadahx7MO0wKoKGLR33MaAb5eRV36u671
IQJPdlMdRzwoPuOskZC8VZp09LSCWfOmUDMVCIGZrpGxiTEGXyEN+S7c9ujJQQ/l5QppWgLaKR1Z
xxbspVWYeHr/t5A/WTyBTOTeWuuUEG+bb3PgUtHQo4m+3G+Xfeb55XnqjMiEOcC1who71ds4WOvb
p/VqTOA4x0WI9jygeuEohCDRkEdQUcclOUZJeKR5iN3XHEx9vsvIUcsY3k6h/H7b5JVDgklUFGVE
n6CFgFDW5TTGc6Q2qOiSo5EeUOvdD+w44omYaK+37Yg3J+5qFQvCR2YC6SCK6cld1PcZdk6QuY61
4luux4B8EHrCEI/BqeIFfzmGbrRr05jwEiJz4+RWs2vqA3Sh/L6aVoIfMYrn1/K5JaFASquhaNrc
iILZml2FzJJDBvaHMGulznW12wQ7gvvJ27qPUCmCHa27R6DpVUV0p0cUrcDp77xZKx/wm/PCi8DB
IYjkZH+I7sBWdTmBU6VlZlRhAqt7BDPHMfTAraK/4m3Qy5vb++B6i1+a4j8/O0e9Wqpd3MFUnIeH
4Umt/bA7ZvQTER6ih5XNvWZMiBiIXJoaypaYxiI5WBAbARe+U1EdTdXAgrWzAxLT28NbWLjzmRQz
lEbUzSBjg0WNPicZKiRW6M2gP0DzbRz9vW1rYdtf2BI2Y290RMsqOwokADOSwdX6+wIvjclYeVgt
bPoLO8JmHJPW7LUcdubyA+gAMF8rG7la2RdX6RscrQsrgiNCLD2CUwFWBvKeGNZ7H9K3IlTulJf8
sdY8EiVPSoEeOH3uoIC40pd+7Z0ujQuOdy4rW23kELvSfLWHr4n+w7fK9+A48BetfYhcvykbz3a9
UYbhQGcSBbkN6oZR1pPnzlAGN5KbatPXVRnU3biWRV5aN5AKANUAuCV4SwW32FMyT0PC4mDIpcFJ
gWw/UHMqcCVLa6aWHAjSJzy4QwYF1a7LU20YTYJHQRsHTKtT4oObAtFs2VLgfvGYeshbGjXgl6zL
cVvPdeeHUtSvcQguHAf+WoKAMxrfNLTeX34DzeFaoinJgmgYkh9qYgOv34WDL4+MuFPVtCuF0Kuk
KhYV8rw24Hvo+kHtQRh0aeb2PNosC8YesntKCO5HpDahjxg1g5/N2TYNQ7czkkAB6drto79sG6A6
dHkgUgDq6HKwdTtp+qzLWQB+4/wttUtpO6k11N9sNXNHoL/BFSETv7bJDyYPg1fXZbRyFy44V4Tx
yEYiaw4lE7E2x8wqVcioZkFp9zXdjPOsP7d9AxyQZcdlvYkNTcpdtaiLxAuTLF7r4Fmyj2sSGiL4
DHRWCuvNzLAgRjGngTSp0GxL63yrd23/KikRmlDwPr+TYsK2pkGVtTabha2G5hfUdHnEDUIt4WTV
szTJWddRcMTL0akEg9vWZk3oFaW16Zta295e7SVzePXicIHbAATkwkab0k5pzaYugmguwEaG52xJ
O7eGK0Z/0Zo+61UGEdsaPZTQIsX68HZKPu9nvqroJasZ4rkMFGZ5ZtQ5Q27swyTZZcqRRrMLWqGB
WE4nGy6VyUlDrbml6l1nrl0JCwsM6Qx0F3GJE7yRhFnO2pjFmlFXQY0MU2WCVCAut3ZmHapm7Nw0
7Z4Ukvi3p/qq7IfRf7NYgP2FU7yLWcSUZwZapauDprR2ffST1I81fTfDkw1ZXyAG9JTtkuk5UtZY
+Be8NfDwJvLdClYaLKiX025NJdrO5aIOZK34y8zIT/UBnaVpvnLRLtkBkoJXLMDUBMDNpZ0hC7M+
tOwqyDJ4SC2nhmO8hblurNjhv0eIKZFt4JwgOCIqWnMv7aQoOENrtqyDqU182qCTHHk5fUg2Wv6i
6ivx8sL9bSHDgV5naAoDMMBP0NmejZIuJOinRiosouWjTIpiG4EBcyUQWhoS0n82P/noiBTfMCVQ
7qFpJ01QqS4YmHfWJG/rNDr27esgrSEEF84hdiCX2cZ1yq9xYUzYqMQebMjmQYe9ax2CtvjD1OEN
yE76lvpG9RnO9wWkX6n5mdpr2/F6rHgNggQBJSZ+FMT2CUkayslQ0yrIe/RQR5+SGiEHucdl4NmJ
6tw+ddfLd2lMuM26rCRTVmVVUDAovzSA+K8RD1319aEhiXOh4sYECS9WUDBBmoRRs7eyAPJwm/Ig
34Fn6UvftW4JyCWQ570D5e16rVrH1+jyEHCrqEdo6KDD21fw3JllDBC0gFVZyv0RFFIZmr7SNryn
ZvV4ew6vz/WlKSF+7iBqyZUIM5DntWniWeZTlq+hmdZsCGEyaVLSgFI0RzNkgZ76vkpycPpTyzNK
xt5uj2dhA15MnbBgKOUMtJLsLKBR7czlvs6xAa07SS3d2VrhwFqzJRw1pNv1IjGxTNJjaWz08Y39
gtium9O1hsqFV87lKvEvOXNUOqAVVUphCZ2N5eyO4HOxc+QXJzV+juPGq8gzTe8HFLEjQNQGeS1o
WhwpblVATAG2VFVhBW0WdjGKD9iQQ+EWUfOetsNGmmInj/DoL19vr+H1swDpLNxm2HdIL6BJ9HK0
zJxmY5SyPMhr6H8eu2qrZR7TdyQ7hu2jJv25bW5xds/tCe99M1fKieqwB5pTR/IL7/T0u3Jmn4Jx
acUUf1yLJ/vMlCYEJ8rc5naToYmMRb5U3tH478gg5zq5ILlGbzRaOpljIz1cjf2K6aUlRJIQuDi+
gOhuu5zUrJksdVaBwG9G4iVOpAWWhZxn8Ttb6/1fdJrnpoRzEWe1qTUlTI3z+4yOABlqvEq/CUto
w+/KbNqqphfNAxiNKzDz1G4Sbox2dFqoNd+e7isVQ+6+z79EODdxqM2dbpTwPPs6GPzeA8Uj8wa/
eypOgGh9RMfhgfngFYecX1Y5bjG6QPHf/ojF3Xw28cJuhrxPHUHBNw+06Afuj/kHGN5AN9W90N9S
sZKQWLMl7OQwR3Q2WFUemNG2iCs0kwDOsqlrh/4Bx6zer7GZXNeJ+ATztiAgPdAbJrKHcWqVUDa7
PJjJZt606D8gvyiwgnTeyfMT6f6oh34+JgZ0fqk3N/7UbYy1NOTCqxYeCW9JgKF0npQWMlothOSn
1MAM0xq8Ndvxjv5AEypFveLPPDrRWk5/2R7cE5Sn4KVwmi6PUkNIRk2WU8hTNKrs4LE/Rk6RQkbC
jdJe5okms2aoknXlX4qqBxS4JAko3rox639x3aHzBGEjf1JfNVS26TgyqcYG17V2I9GdgjM95Xe0
PI35uLKRl67xc1vCYaqlFKUMeLsAxaKofc3JA7FXClP8LIjuEbkGoAN41IElvZzZTDWqrmvhie1s
8KA9jvSDF1ugSgMz2/hhpWsJqCV7IEvF/IGCDzSWQqBlMEmbi77Og3A+Rlx288sw9lF/Nxmfg727
7QcWrxnIfZigVlcBTRcfpkmcWOUkERhr36bUodDyBn1Z2o+gtZYdCbCzyHBJrfvK/HtaS1UujRQk
iypqfuDzRlr8cmZLtSmSuM9oQCSQn9P4SKINNSEn2WUusXwoad8e7ZI9/lgE5AFhgy5ieZpIVZNR
HtFEnUgHndwB2+OG4VOkeWYB3pkOrD23DS65PrAP8XOAqYX+yOUAtbyX6o5qFJd4ZaQOCx+/phj/
/Ra1L5G6hqFZGp7FhTmwd/B+FFtiR7ObwZdiU/i90IlA2GNEoPkoXD1BpqN4LuNw5al6Ba3A2iH/
Ce15cFSiFVNs4jPzCPiolhTBPANegQRlV6rBVL+q3R1TX3p7eMyt8DioTqWrPnpWXOU+QjEc6MJq
7tH4rHtz8pskh+799rx/Q5aEM4t+DvQfAQHLORyEM2tH1RxGYV4GVpHuk16/a1j9S7WrPzrAzyCV
HLDhdPSya620rYniNniIxk4UI3yVtXITNoYrNfMDSbfIca9820LQo5nAWiERBA4sHPTLTaEazaAa
IykD0/gaw+k0K6ljQZ+inL2IPBWgY2kejTnzuj52xnCnWZ1LkH0m/X4OIfiB/PftD+L2xLmCshKq
pjqQmJivy+9JaaOFZIhoEFqhq2tojdXM4pgMqeJV0fNtW4tjP7MluOumLyQjnDUeC3ik26IQ6taY
+Db3qLnGa702LuHw0SjJLaQzcTWosa+iEVh5JhLbFMPKa3Xp6sX2R8Mb4IFIooqNPSlyRlZpw401
A+R3Mq0CkKKE3iV4dTLJ7TLJi3N1M6PVzqRrff4L9x9sQwEUAEmUC8RKAdgTppT2CQ2irnHLxNxn
U/Nqr7KCXcG4+Em3JFSlkb+xwaEluGo564nZhi0NVADZm3b0pWS476LnzvyVR7bHDGc2NG8Ik13U
Dj817TVflRbkZ1bcp2COkzj2G23JpvBYqLtGneewgHsztNxVrBKKh7bxdXuDLl2IKBxzBmlgewzA
US5PA4AyWaw3GGhS/LXyaE9j6uuj8WcqxoMOrKuZmK4eFff6oB8tyWu70bv9BUvbFhciLkXAAbUr
Klql6nWtzmuKbjtYY8DqQGApQs9QG00r/ntp82DPgq6BNwuj1HQ5VqVQsVgD4+AeSXaszibgWLYV
Xw6ntVT8oqnvWwL60UgfieEwulMMNIVyU4U/RlCfndr2PkHSYMW9LhviKwhJYbDMCmPCS7ZmiTlg
/VQNTMmvyQBscrZSL1sygqYdADbRgA8qTOHFrKJ7j5Y2AgkCzlG/N5U/Q1NKjsGMNfTW0qZHNVlB
mhsYaKDXL5copGUlVSEiiIYMSBY9lsm4MmELMYrOTzUa8SVooYlSxnrfW/ZYl0XQzH0ZHujIUIcJ
UbzZVmRi4T4mKt7KJJzs1COoIG5xUUnUv73pFyYUmWiUKyB0xYuAwqkDi/XUxKwvgNB60ixkNTvH
hlTxbSNLUQGIIFG2loHds5E6upxMWuaxZaB8GCTUe7f93vkCibb7ELy+++j9d946B1QSK7frUu77
3KiYXbEri2ophdGsbTzw4UODZIQ+0lS2fpPume2OPbjI/FDbVdlbkxwICItvj3shLgQli4JXKODF
iiRObl/m6GRSsyIAos3YmEkc+g1adUD6jE4sS602jQHptlmt1hLvS7cGAFJo4uQNQYBZC4eRJmOp
xPgnwM1V/awlNuyNctRc6CIM+4RZfEfJ6baakhFt0rXhDjaQBImc0kd0GBI3V4t2888nA3VWE7sM
ng8fdrkHRqg25hWURYKaZNZdU9qy3yIuOihVLR2i2o78ZqgmT9di6em25aU9jqYhlSsXoc6s8J+f
5UuleOrBQl1UAdHnTVj1uyJ1p1ra3rayEGGhasQxV5hwvB4F1yTZ8TyyuSyDLvTr+qfS794H/e9q
OnTJDDoFgCKEo0WSRVhZVG3HtpQaTGOVYRXzFKHjfzg7rx65kWQL/yIC9OaVZJnuFqtlWtJIL4Tc
0HvPX38/9gXu7WIRRWiAxe4sBuisTEZGhjlxzig+DLPyXPSz5lKE2Bt633BU9JCIcpb0Blexur1z
Fo5ZnhQlekjKo5QzRg2xV2p4hSK5WnruTyKaPvcPc+vyvl1zjczMS6WFaIi+bTt8MgMvEr/35scu
FR8yqnKp8qwiIt3I72eAqVn+UgfFqdyrs2+8AEvrbJkbgj+dJ+DabCzJF2rmhkvyqtkRxu9NsRe/
yvyFVWCFSAiEAjSoiTfWb4wIpCbJq4HmdHKW4oMIKr8kaTz0/Zch/SJNnR2kL2ly2NMC3Yh0gI4T
C1C1wvevpyj7SR99XyF77FK5OWRq+0NBJsVJjEi0s9Is3fsfc8t+YLVZRs6oNBP1XB+kKCRFl01T
QWDVzZWtR2JpB3D2fpB6+j+99VAlOrpGfVwhiCyIO7HWhhMmaCWuAwcPU/h6/qygsG3EkUAT0gIc
3oQOuklJeqyV8yDkiyveGTHYMBsmmYmDmChBb3SN61D8KemVsqYP2X2VutaO95S1NjZEdVVapvQZ
7gAIdn2ccQoYpQdtdokVtT4HEwTrhTZO7xslTS5WIYOaEuQARvLA2GlxbTjSpVKFEKJJJ/JmDmBQ
xqEx67m8QJVHvcpq3/XddI7n/9DKxdcwhQleBczZesABNH0nDVNC238enTDQ7UA53DfJrWwDmARw
VVpKS3d69RpBppEVsgVEI8iFRxMn08+tUxmu6dd20BcfQ6OBtcfo3aEybb9Nj222J1S/ZSgy2R1K
4BLIo/Xc7qSrARLZgDX8JKKN9tJ0f+5vcm+BVc7fN+bMDFZaXZr8aRS/joW/56UXU1s5MADfC8SH
cyTIWSWnWimESubzofL0mCNA+wC5jeoWzVk+MrYlVba51z/ZeP4MQinCKQpgIKdWK+ZhlcXRFFSX
bCGrDkXPgK1dPRQKRLY7AcvW8TE2tQxpYShkHdf3LJtL0SyLproURi0dimYWnSCNdno0W/shNpEA
Faik92sj0MVELppSrS5qWTvdLLsiQhV6E9sQVH0gI97JOTY8Pyk88HNVNoC7rVHucFiO5tQXNSLQ
NL+C8dHo1JOCh7bDnY1t+QrOjsRpKTPftGEoKotkNUl9SWKzOqhW9TwkXXHOox0j3zrARW1sQe0s
o0HLG/smuJsRCRibTq0J7tLjIIQXqTwxu0ibv/y4S2S+YRKoHpHCgLACWCCtbpRe1mES62mDNF7x
ZbZGJ4+rnabH1hJEWUB24FSiVr4KtpJsmAZ6hGDHmh66EsOPD32X7rU6NuzAJKxhFxSWiDxW7s/y
8X+pBLBKrs2n3ohtYYaiSc/cPjrdd0IbKxGsgpZh3O612XH9fQT6ranCDN0FShRXjX63xRcResJd
MtHbcwOLtiiBABWjTLWGislCVuZqDwhan0XzedTM4XtQUd68v5vbUIZVaG+Cx6Eoh1+43o0YyfEg
BYQyedi/U4c8h0EEbUklaK0HP4YBYRzNEpXgRjiY7WQd7q9+e5a4WmJSAMo4DEDZ16szVF4WvJjF
pRlKJGTSWPug+kbq+sVIjWw0wp3dbgAZF99OeRWkBxXNdaA4ypCjh2pZXpQhAA48C630rhFj004l
wXg3Nnn8PDeEAmadAVPWG1//R+9LJJxyZsiO9zd/e9H5uHh8fhGGxGe43nykZ0Oo+2RxkTR9gT/x
nSJ+Q6upayrHMPbc8kYCzWowFUEwTBeDMPl6tbZJwgFdmwXhKBeZ2zRl9Q0Pow222qfyh7EoqG0L
eQUFTy5E6j/QXKnyu4H56dAZkhqGS6UXKtTCZqPceXW3rGCZWAbWigun/Hz90xqrz4yoEssLpD9T
8KGNP9SRUw87sd7WcSN+BuwMfDbZ7Oq44zrQ4j7zifWaRj9PQeGfND+SDmkSa67gR59gpJJ31tzc
GfVQrjDQe3Od9PWTmMdqTDjR1uFRFIRsUUt8NKq4dCq9+XHfnm7D6KX4Ssee+ItAXVl9YSlrtSKX
WawpJnvph1gQNCIVO/mJ3SXWgYr3zuO75TwI12FPIfPC8a4+XEH4TAyA022ST7L4vZQOofGoBDA0
NurvWN/z8bcvMBt8s9zqCw5dY4kwXwF1idv3SCWdR/0bqKI9SbMtQ4F0aqG2NZmaWNey1TgoKyMn
3+Ffn4Y0ODbj5I09+YGcAquPd6x/czne+4XqmOnGdU2tG4WoKyes30ykUxSCJZ+t7s+smD/F6VcI
r8h9K9l0gaRbeAGQLdTKVwHnQjhYq6pUXup3SfJv58rH2nSTX02HqpUjff58f7mtb0ZTd2mz0NQF
YH19t5OkE5q+UUuwngxWN6DjIdawpj0S362LBgEblFq8Yny6le2HgV9ZRjeReqAsmTdi6U5a8G2c
1U+Cqn+5v6UNVBDDxQysM+LAWA2jPdd7khrDD4VEZjHqsKhincOhOI6yw+BjpDizRopXHuXpi2F9
EhMVqTKCt+FZNLwpOt7/KVu2g1dhJHsRmLwpduftWChpZVaXajrI+qWJnpr6xQjOmriz0Obz8Xal
ldUkWuoXfmhUVH5t3XC6Q2Gnv7TIZvz5oYANHPnMxp33WNQ2GqIcNXQW1DrJy1BRuD7qqJ2TkvCh
uswowUoUfWF0fEjr4UH0NTu1JHqh4+e4TD/P5V5VYgPnt3CPE0wuDTyqHyt3U2dw06XxXF16AH4k
F0zs1JXX1t8yQ7WL2Eulj5r8Q2TAvPWfkgKS10x4j8LXTt6x8Y2XaTXiMwrfBAurnyFHaUWPiJPP
mGGUjpkjD9xUxd0JjTYuKk4cJMHCKLhgMK5PGh2OOQ19obp0snFpAQxG8hN6rS/3DXb5Xtf5NU7u
zSordzAV1SxHjL1d4jR91HUHxlCb2suhzXcMdnM7lCE4MFraBDzX2xmCItK0qKovZt8dRDOFiEN+
aJXx9/39bC5j6KLO2D0creu0Q+iCavRn9pMKisWorgyYvUrbU0htYcdxbzy2Sx7wf0stdvImLxRE
dGqhg60vYY8BJJ4WB04YC5+iFpLayortpII/yd9r6m3vkO6kARUUNbLVQUa94deKFtcXiyA1PUe/
/D1A7aZNgDekgwIZKMCH641pfkHYXYVLwhvbTFgcCqJfNbYOSbFzlbZWoo+LZhwZPE5z2eubI+yq
ppmmuK4vAciKKNVdJXlkCPpYtX/um8WW30K0gPyCwRhkStYhrdUgxT0GQ32RCqn7kBRTfZTKaf6Z
a3J7qssCkRlJfeojYz7OovzYRsWegsKW21jgm68AB+BBy1m82WsMx2rNjGN9geDO1TN0lseXQDhG
gnqsuv9w2d6utTJNXcj8Lmt7Ltup1/+Yz0b/8/55bn04+l1I75GlMl+4et6FAuZDP5nrS558DlKU
Xr6DzfSlz/dXWZzP2jm9PjKMbRJAr4fAglQrh0aR6gustEV5UpRv9//+RoDObCyILRnKGZilV55c
txpBbxOCFCjksueQfX7LhOJRjPl/lRmZh7RNRRv11L+fVadFSXsEfAFzdOzt2haCvhFGfWAQLO0O
pfVNCz+YzU5TYss7vV1idbXqPu3yUBOJD1K6HjncViLd2Hz6qFrtQRTfp+JBrk73z3PLxJdSHLmc
QRF/XbzqGiru/Lvqwg3qtd7t1e+VZc9956h1sENhsHmj4eEmiCXdAQ6yuk9iH0RSb+r1pS7lH0Ik
SsfeMAOnVrXKZaJJOkoKzAZFFuRuEwB469LB+vH3+0XzGAAHeTKN59VPsLI+gBCJymDbPJaR9Y4E
5lMQRScpkJ5bfadst3yw9WVg8pJ6JzpBmM7qysU0S+o+ilrEfVMEsjTYrFJf2nnTtu7120VWrj9o
coCzctheWsTXh/g0W++FwS7n/+D3EZ6n9Ul3CYTKahmByc7Q70oCdmsUPVnKnGwyHpvYUt2wUGL3
/mfa2pQFclZfNHoQul95Q7/NmfpAxvmCGVRQk8Bb30r14KZadfb1tt1ZbuND0fVc+nKveJd1VV+M
DXrZqd9c6rbF9nSzcmgFJSDowj3lra0sgCa9xQw0RoHy9jrzUfzECuuuvRhhWTJ48W8eA+yOAlVx
p3G2Li2TTUdzFtRz2onKsZGz/HkIjfwYZqEJDrbsd77sxuZpNEBws/DngIpeuZ0qMqfGGOOGVw7Y
WWDaSt+5urLjaLYuPw0apr+XygqZyKrQYclj1YV12F30k1U9+uYhqp5ao6Gx9lAUxVE2Im7+w1+b
EWvCUU2eTua1ZuBsDCNmUDjtLhCPmfSYL2nx4+9Nh7qiSBqLqCNp1sqh5H424maa/jWk7LSPpaTY
cSc6f7+Rt6us7kOTBpVSz3V/GWa7nL50rVtI7wc65feX2TAFjfhxgZaSlfOVrh85eYz9tM2j4aIX
v4fwMZQcpf11f4mNm/1Kpwv1Pog9c+0T4UIpRHoLwyWbvTj6XAKr9hP5YEHVfH+h14u08r6Uw0Hf
UJpfErJV1N1M4gj9ejNcuhj4/RSW7+rqK4Vx+BWVIWM6kqEbytSKdS4y6WNtQHHxrQ+cTkaQ6Oeg
f5/15yKP7YoPWqvUKd6n+bPef9Yj3YkGUGJtctbj6sP9X711PMD+aCMhAoh4xupHRxmMGLMvDRcj
it3ccpGosRvtc6RHO3a7vRBGC3PzUsldBVLTlJapbnTDpSmzE2w4faV8DKLi/RSkyc5Si9XcfAjS
YWgnqeDC1H1tVeMsjmOSKMNlOgXxw6BrJ6qosT7Y9e689214iCYf91CDnYSG5jqcifp0HMUYDgK9
ByfDe9E+xW4U/qqkf0vh3/ufSr3ZFgQSiC8sn4rO8zrUVVBYn+n9kIdroz3iw8c98oHb64gOLvgq
k9ImZdS1MdRzpQdNtlSj01p2KaLZg4p8qaT+rdgltsaEHvJSMDkCr1g/t3Ez6wR/MfWRVG9tMWyA
H5snMYIXMcmcORUvw3OfpDvx4MYBUhXSlqYFs4HEhdd24Y9G2swTSaukVh5Mgt8lK99xAhuVWuAc
izyqspziDZfLKDamnkSEnB00Mm46S4ZTGNmz3oapa1UwyKJUVrtJTadKDs3GHefM8aHM2LkCW1t9
BdQyBsMTaK2udVempVmIlFJQQT8kQn5Q/Z/3rXH5C9eXjL4tM3EUwbF9UIDXh0njxO/DhhJXWZZ2
FikZ/YqeQlfte6UqtW5gqv/6MphOsdp5m26vN6E8jbFlYxQ31iI7Qq9p1PmM+hIF6VmjsKKHXrCA
15LgnaJ+ur/NW7cF9g7OFjhHaXdSULnepqyCiGZUtr9MgBsfSgUlCNkMYzds2+nBUApx58NtbI7j
BOIIxpHQRVtFa0glFFLWF6xXtGcwY19LH9IfAWUhW536RzVRj/c3eOvB2OCbBVeWUidTFpRy1V9y
yzjLzGyFlWuArpqx0MSXT0yTne6vuDpSHnswcCS0JNRQWNxkKZIaKMNoNoVXxRI8pPqYP2hDajqq
FM9PaavtNaxXXu11PSrBzMdIPP/MdVx/QmQiTc0Xi9IzmPBTaZ5GFPgr4/v9Xa3BXK/LwN7J7OZS
8gXrd72MoTZmSuOQZWJmU5Bh1B5hxoXtPS5LZzYG5Vc7pcnHfoCbUpom48mX1NGV82F4nCI/20kF
V3a0/BrAQqAqERsi6lmXhq2SfmUky40nqFNzlOboc27EL7oG+YoVZOqD4EPtdf8ENs6Z5xZUAB0x
znldscizJkD8UWk8BQtm+FgIocYNB8KcOdwxoTWW/3V7vIBUiREQ4B1ZHbZaZAoszTJKTaGUGEf0
fHywtx0DrFYSCQT5kZ7AbdrU9dewSHrzIEiIc9iFIgS/fKRX/+maXviQdFNt2lk315DFImmtwHye
FvWhhvuLKe08F0ObCeNyp+6ybka9/nq0s5RFDZb39iYmHXg3jMpsvFpKy8FOgrg6B8acuUVhoEbY
9INAfyLIj02nF6dEGMUfQB5b2Q67SjgKVQz1nSh0j3GEPLTqQ1fdl3698znXCdTrr1z6KAsrGhWb
9fdMkjmcwtxoPANeD4gv4vpDIwSAw8Z0dgIzrY5C06WOpocWbR4dqT9EFnc+9OutefPM8COWJJl6
xusULanV9a0qJh82T4ph3uwnSDZmsq8FrjzOy4Cwb4zkWUXUfOF++90xBGzYHWuwoa2dT2Pwc+h9
BYDZ0FZEZlJfPZvZpDm1psWPkLLkAf0ScyrJQUdogM0w1POf0TT2rZNDSE+e0AfKCzy6hFqi4s/z
IR07v4EvbBRf/vbqSOCG4OBTqGAu8OTrXdbRPOnJMLVeIUvFIa8bibFkUodes3bL3EugvT5R3hXi
Yzww3Y/ViXbVkqSKImvBQu76QSqjaNDEKAFavukWge9/Ho0CCKUQTuda6bgI8vwNLeZ4x8CWhdY/
BG8BgctCIA4N1fWmg6KOSkHDvgpjtJDMiV58PU3O+RBR6onRjo2bv3tcX42JgjSzros0MrrI1ysa
jarViTq3nj6XMGEbhF3trMLqDyPyATsbTkDh2of733YVKP3vouAcSQ50mCDWdYioD1D9jKXWQ5mz
/kDbMILWKC9co+qmA9Fgc+qkUD2F0xQ6/qzn/2V5wm3u8TKfukZGiFAoZV3H59ZLVJhVLRu+IbYg
IZmh/k6yJnvQVaFxkr6WHWqze2iTdUN22T3tFGI1XsQFjb5K+zSRdrfpC72ni030KdUbJJFUEb5a
c9RPEYyKB2WMpsPYFZ0TEL0fm7YSHMKcjwrAH6et5Mot8iH4avTtXnduFfq8/jYydVCoQPZk6rPX
5iB2I6NZ0lB6QUDlwWyZ4uhVwyE7keyKwt0Hk0ba+zK1lJ0I9val5I2kIMxYLXNvN8x19JLKntZg
7fWI+412HTQMe1qC3oknX+Xi75jAbcDFPBDEkhTCKGrzKa73ORtdOMTMkXgFAIgPqcrMl6o3k2Nq
JdMdSalFX++b/PIHVzebMQs846u8BoSi1wtGQRzGc2TVniDH81FYDI/a9163bHNbS/GIWgt12/Xw
M02bARha0Hjd6OuZ00q9UicOZatSeB/56UykJ/jKMO9kkRvL0gyHrn0hnoJNZnWaejSDAVw2J0/f
JQ0YGuDvTIDHJ2h3UqwN+ySM0hbrBG54I5JslJJVk002XoVIXJtqjqG3Bx0R2w68VmkUpybfYwPY
iGIJSqgw0IRhSI3iyfWnK4c6T/qu6z08k/U10NKvo54WhzLNNDfUEIyzRiV1esJWO0HHzKEeRmM0
UjVkKHt/j3pxw5DQQ2FImVQaf72enhzjovQbaKg9xnnVj+EYzMe0b/aq8RsemtIg3JwoJoOQXA99
lzQYqiiSey9Rs+fO8o+JIbqTADvR/FDUUIoZysughjsR+oYdUTViUhmEJ6e9dsyjNOe5MdS9Vwdd
b4cAcqQ2+y424blSz/fv40a4zGjEwluGLhRv7ZoDMSvIwhtf6z1RaqNPii90+jkT4t5y4taPn/W4
yz8mvlladqjgp12xbMCNtnWV/VYCNTkOYmHYCc/Yc1BG43uK39+qpJHOxLjNQ50I0vteQaL1/q/e
OiA0OimpIs6zjCdcm2IAPqwby2DwWqZiBs3qQZ30P5SxKp2yTk/3F9u4a1Q6F30MYvKlnHe9WKkP
Slbnyzs11r0z1bNhp2n6uw3k72Hfuk0JKFNt9+K+rVWhiGIclTkSjYz/etW40zujK6PBq3XtU5O9
m6tffXpKfOKQ9qAhanF/kxuGjs9aSm6vE3/rpNAc4lIY22Lwml4/j4EBteiXHF7WMjlYSn7Kf/so
zt1fct1+Wh5ZGhWv7x1NWMp+11s0JyZ+EjEdPGM24b7JJvOhT3VkTyDLPbWq2J8goy3OQTQlbqaZ
/xBntgeJWqedWeFJm8y9OfANs1oeQdzc8p8b9LyE9kUQZ83gIf0UP8GP2p4mKtMnGcfwIKTz3gTP
1noQugLq4P7xJi428AbUMXejJHQ8856kzm4BSt7m5v0IlOIfYtH27+8M6EaiGUpyC/BsZVBZa7U6
coij1wXxt4oSjjX/W2rT50CvdmDSr0RUq0ee2huYVJpQZPxrAsaYRygWrajzJl2eXuDT/Nw18Tex
6ktXjOf5KZBTyw1rxXhhTqVw0qGpnxH1Sg6GGEXIR0danNlTmf/RO32qmFmwyk8NGzv6VHDtMPZl
Oy6S8QR7inwcqDrs3Ph1vwbL5I2jSbdMFpCFrOOHphAMs26SwYtVI4ZxQOjSB1IH81MQKMek7+Nz
kLX1hzQyg3NoQNAsyaDOBz0n040y41iGygjdpa64LV2TU13F1rGztPZc9PmEfprUok2n+7aYmh/D
LBbc0OrIc5hkczK8kJuU6WPU96BP+3aPB2Pj66BBTq/FJPoCb7HG8I7Mc1l11g5elaDpBrAo+hT3
TfAS0XM7DENfZ3bYKJ8ZLZ6cdlaGY25M40Ge6tjtu2E+dBPw0LHp20cotP1HEwfl1DS4TpYW6Kd8
0nw7FyME6ZRKPMRdoe4Y8u3Lz+9fiLsXkg181hJCv7k1tSgnna9pg+fPpc/4qlDC0oSk6H3vdHs3
WYUAkkcftwgL/vUqJjPlYpLjC9RWaN08keZ3gVwMx9QQe9cYO3lnV7f+nnI8AJelRkg4s54PkvRG
aeY5HD0962UnMY3hHQRWs62GSn8wkiJ029YskDnQ9mgYt1aGbYoqCjBy8GWruC7p4Uj2S7xQM5b+
KZKDz/EMZevQazBAi/L0rm2VU9mMe/Xs2yeHhouyDAhTu5EZ+L4+YT3rdMEc6tnr2xMRmAtD0PhB
05tHSThNpdPssaAtRYNrr7SsBz/JayFSM5d//8ZuDJpKUx5HszeUw0mOIluRkOwLPlSS6sz5Hr3H
5u7ogCCjRIjCK3e92tQtB651swe7Q+fWVgWOwxIUbrpm2dJkXAQAlO5ULVUnXZ93rGnDeimkM4i0
ZNeUEVd7HanNAEbkbAf5OI0Pcej19XfzPy1ClsWoNwRTaxhfWyppkU8wZtZS+72RMjdKvw/6nxB1
s/t3cePLsRsLCjII8sE1rAIFBtcMaRCb2WPcJ6yfxfiidZ/FZHJgCLu/0kaSs+A82Qynv+Bz5evP
Fo6+oIupNXlBTe6igDc+RKEbJ05DEUJ12q9tm9q1DDBSc3eWXu7Zyj4X2W8g4VjNMid4vbTvF30r
B/Ps0WntHcp07eDwBplHrEV7ssawsgUtojinhZk7GRAkhVUf7aQe6y7l8vTBj0QpTOcMiK1Xfi9V
u3psDH5FLrvKV/+Fyoer27Jr2g4I5ftb3vqub9daRdZB04VmpbJWF82umtozVR3pUUtDhzdm58tu
eDnSZMpE1Da5D2uKx1ka5XEsVNGj7vKOBoA5ENdp/K8C6V/7j1zWOxH1bSWHugq+bYF4c6RrcBW1
97FIqknyIi19EMgaXhCejuwyF/bAmrfHyEpIzCDSClyDT3dtOHoZlk0z+JLXQGUrfzCr373+KLZ0
s6Zg5xS3NoWzpmZIVEcrZxWxyrVSG1YayR46h+1TXpsh4jeCcuzKVvh23zhun3nUZv73KaTNcKPL
3FZSbQTapHhxn5cHuj2dM87m3oZuHSU4M2rrBHzLpV9PhYxGnmfiIMpe16ufZLQ3xNqyIzTv63RP
4WT5DNf3m6VwKcxpkWUBB77+TGQWuj5FhuzBovZeEV1JfIfIyjGYxBNEC6eaqg3T7jslqdsPtkAW
Se0oKoKqNVfPELxPQ2K1vQKFvQ+lKc0MAXmKHh7MHcvYyOZYaWHD5SEgFF5Da/J6DtI4Y3ul3kqe
1rff+5Zhvi7Xy2NWBO8lFVXXSoC8qTdQTkqkarZxP6E9z9VzFbV/SZCGI6OJAfyGHieRDZXA6+Om
1NcPii8qXpnkdp39Ufwv9w10o4D92iZZYmiO+EZGxdSC2pwbSUGdUYxjW+qUBlYTH9ZwdcJ/iY1c
f4mqaMhd8gzyGkWrU5DEIOhap4mEbjwMXTsKTihrReikYgjvk9W12c5F2ujWQW1LPrPoVjGus56T
sKoxLONRVzyjbFQ7TVLj1CV1/1QEVuVODHI42ozVK4qP4Gdl/uyEbtoxw41rBskYJkh7aWnprFzU
oCVGN9Sd6sXmD6Vb6LTOuZUdM1/e8boblww+JDRNudSQB6zLWZOPPFbcNSo8/BPQlh4F1dQQdLsu
0+KkiWV8KKsxPQppG576Udll9771WmQLlGXhoVnirjXLViCUcS31o+oxsPSkFpEdi/H7qW3Ooxg9
BQkEBsqDGv2IpIg+AgzcmoQm7/sevbf7xrlx74GdEZYRzjDqswanGL42dlQeVA93zYSIlNmIujwx
SP5yf52tD7vokC3Jw4LXXMVLlpi0dSyXmmdBgG0182lCBGToAzjqd1ba3NGblVbuU45qswjMQvOS
ugZM9zXKosdG/HF/O7dPKfkkA9d0YOjBENleO426LGkit6PmwVCO2uowDg5KoZ8h2oFToGPCbZK6
+j98KihcgD1rgINvkK5q7je8I6bmjQPl3WEygH6YqXos22pPF2nja9F7odNIYssQ5rrlloaK3vBf
qheU5XvdAk8Xiu+0+ncFt/b9g7wNt9QlRoAghPL8MjB8fZBTGYVWgXKuh+jSo2A8lkrkhiKs8tJP
pf6Ty8f7y20UNViPohMckPRJWfp6PSB3fdm1k+Zl2ix2bk/kIGPy0nSSunmsnbEKracAMt5/zCyH
yLylKXkyhJzR/UmtYAQapEm7VJIViXavo+LqpJqyCDoxDggLl9aGv1U5C8HhG+lQ2EIwi+8mwyh1
W4mN6Of93WxkIeyGCJwtEYNTfF7txpd0NMBlzUNxSa4i2/AnOxWSU8kQtCk6sYSIivjcAZKfhtFm
5ztfbyMLWHw19UJW5x/WxUJVIfpaCjueEcSOWvgfh5QZt+arEsaX9qshPmbdYLftMQ3lPQzf1nNF
RZTvSMyMB183/8cqAXAHM5Qnjz+iWXPADX5PmvcQ89IqZOpciR1dHkvGz0/3j33j7SCrogAM4Jx4
eo0Gy5Jl9kCrdM/vgdr4Y9AfwqwVznlvIRAhi8XBrE0J2ZVyhD+dbtfh/vobHk6nZEpouACugbZc
f/UKFmPiq55YFEZjNxiL1NUAEDtVpDQ7mdfrXlbBKG8DdJBQTDBMti4Q+OGsKVNItBbP8QHaWje2
vlWR/5wA2fQVZwob5jWRxQv6o16/BOpCM36e8nOpXcrgTzqdrDCyJWjHG4oosKdSTDkaLRwVysP9
Q9kyh6WKQZ0SGDWMTYvLflO28Q2qR4qeKp4qffOryK0a6zedSNeU3y01h67sj/WonJtkjxB0A4u1
dBhfB46RBOCoVivPhWDGBE5EtMFZVoKT75/5av+Y5ej4KbCwd2KVntVEOxlK6/rdOYzas5+Px1oL
z2mof7x/Erdv0/JziDR51flRr+Hom4OImE7NwnTSmVU4DKYrXC7y9LXYk0LYXIW7RP2DZtdtddVI
Zi2EDtZDmblwyhkS/iSu1QPJK7kKqF8qIeZfP+0LYzIgzEVyDh++SlImJTZL349g7Gzm4eQ3funG
spzZWT/F5/uHeHvHF94qYnUR2jRS2FUUUYulrtetqhNFWE6ZKnDTNM6QFZd5VI5m0JH36UQX7fv7
y94+vCyrMBCwRL/c8NXVLkMtBMmm656Qv0z1+3D8lQbUW/de3c3dvVlm9W7IQp5OYmDqnhIXR+r8
fyTwKkrePccDYyNEopAVuoOwM7W1t7nVDeXi5llHCODxribn0fCMR3OvJb5hlhwgbPbErIw5rFtK
fdjVlaFD6lrVS+Em1IOncCyrhzTNM9cUyvZglnBn3v9qtw55+Wr/v+jqq7XhrBthAk1lzzSiS5uI
cnxf/BNUfnu4v9KGl2MpRjfIm6kB3pSL89aftCHBLnPrR4T0iGGd8UyOnIrnXH5K6sc+PIflnr1s
bvDNqvK1h6vKXgPEzqo4c0DDxLq9HeyhYhY3ef3ULFtb5pX5cvjw1SmWki6EQabpdDZcaT7vSlZt
b+L///7K6PVSBbHU8/dJ8ey0fQmkL7q/R+uzt8jKxuW0bnKhW27WKLm1odt+rL0r1b9OBTgq8Hj0
aCUg8OtKXmDFOoR0Fs7XCoJDQ/XQ6bL8N9W//njf4DY/CtEGASZmR8p6/eWDvhwrWQgNL9YAVupS
XDklYI3/sArciku3keIDQ/jXq5iVWCcLk5A35FLxYA4SDWCT+O3+Xm5zDahsadgT+S8wRmVlYIk+
AzT2W9PLxQzu9KwSndRKTdS9rOYRqp3ZHorqZwrdzU6YvLUwkFG6qMuDbK2rGiiTTJMgjqbnDzPa
ZXqmH5kpzBAUjubDGBvpWWrl5qQleXG4v+W1VhzVrWW6DCoyQgJCozVpkaIMINCFwfS08mUWv6Ai
fMyi4TxncDJG30cQuYl0VjXh0GuP/VLXoUHKuLsdq5NtNcWZAaNHE0KsSIwejWYBNe72mZdXe3Xv
0bB5DdmorcKMd/3xgyyNSyMSuPdtGv+BwqV86QTRJ3Dzq2dVUAvHrJTEpYyinkp9phiKUAhknKED
ZaHgmqHSHStp0J7pg4pOHavm59gadLCgeuV2kvBzzObkYyQKw47VbryizITAn0nyQxq0Fv0uu1I1
0wmvaMySE0+aK+Zu0X8NxYe5+NVW7yXt2/2vuXEZiUgIgWjWMZyxxgFP0WSVk5/DKKUJ3UFKje9+
C6ju/iIboAZyca76ojXNPVlTChtVX8AW6+teOlVeYR0y44lCfouOiZ3MdmCFx3n6qft/8ji0s/A5
YNDIb58C/aLQdpPy4RiZw1NDOlTbyXCozZfOPFfyu6JhOPSQhDRUe73eiZtehbBWRsShgCIBeshU
4JrkXFBpbfh4RU+cpQLbTmv/k6TX1kvU6m3mjIkinuTO6DME2FQuuCqHVgA2OJ/+7dSIycuKPt98
hK4sAtYQVsU3v7aiwDZkX4Tq20hzUM4DdFChkcitK2dQJoVa1v4aZ21G5GxIIsWVkln9FQPgCF1Z
iXLRaYjDG7hI/Z6BvaLt0oOgwYzqlmHcZeBM40XaJ5+s71rVGKatCVnlLXrUCYBeHxYBOdXg7mhL
eU5pCE/NIzGj/xEpROkfNUx8ShCNTP2i0BKpw5f5gmF3qZTEDrSo1ik1B/VrMCv1YFujVn9uw0yM
7bpv8q8pujCtHTRFQNKiWR1EmEGZuGA3AXT4shA4ghXxODbZ1HTuNMCH96j3BvllXVOkPWhdoUcn
GJ308qFpm+672AvS/3B2Xrtta9safiIC7OWWlCjJRbZsJyvJDZGVOOy98+nPRx+csy1KEJG9a4AF
ZGhOzjLmGH+RtwKKNupO18byR04t/Lvud2nmMkWe7xhtNvV7rGQNxU4mWSu26Klmr2JLq2jlvP3g
zH5eDRB2qcrRBgalTztjiVKji6YIAgcLtqDR1Nh67FeJ7dWglR1ZjqTBjlsqqQoSSoMtCLRo1cBK
ng0Bd2I7mKzxPi/h+4qTKbtKB+TNljqp/21Vif81TfN6pZe6zFkhbmACg8ICN/rMEVwkJmFtWM1U
CxT2QrHY5RIarFIxRBsr77z7sJebrReIf5so/29QgLEUj3CANhYPHLGSQjHvQv1xjPftVzNXN1O+
lWq3Cf+2XDFHQtKYy52rCB7QYniVGMCoUwreNJZie4H+1SrbA3Whv3xd0A3naOTdBHd25lMvcog0
LNRCTEXKQQIbVtvIHjpj/U5R1iggF0WvORJHDNcJb1GYwItsOMkKb+q6Rnsco99DXT8pUbnru4cw
S+2m054GU9mJ2amJrZ9xv6ZSubxziA3kDJDpvFYY6SK2VlqTMHlkft44y41FLp1WO8u0OyOqbAmK
p4RQX7uSOM1f6Hw7nQddrBUFvFacQBR8VIKfQfJFwPou/Ns31DwwVj/TinYof1jESCy9jgED6o9t
GdlBE20qOCU+JjMrt9sy2yAOMk/ASSmDUENYAjfaNvAkuZLMRynPzF1SmxDFQY870NIkV24beeMn
uu8g/VEDhzGnb7VeF67ZWd9iQ27vx7SXHkePTCmpkAYetUZ5FHSsGYUmjg5qh7q+p2W660nBmorx
0iwRFiY6WHSEUbdDZ4G1d54ohRPmiGodeY9h4ttKPGV2IKRfOl90Re/BM3elem9VhiPOCiWe8NCP
1TYrRkB2rVOkG014NXp/W/mSXYEJicy133dRjab8S5kQXUZ+GpglefH7mir2Rerp3qMkvQd8xKh0
pfoUb9XS32TihC8OxTCFu02qH/Jq7csuk6M5OmA/jIDmwo22hODLDYY/Sp14jymUNzsPBdEOPH0l
A7s6RkQ36R3Me/DCKUCQAqNAUpg8oy//KAaAg0jee++C5yjCY+jVb5rfu5ovuYgO45u7hvZePi8Z
JPYjCtZkVKYQI188YYJcpvlDKvtoqpnti6krQiSv4azc3iVrYRZHtqJ7gW92o/Aoh6PdaDuh+C1h
W3c7yEUtYx7MzF3ABYHXLEnn+XquE5wjYs8SHisz3sl9ZyO2q/fAD7TvVYcweFJ7jlk0TjImKzfu
BZthDj07KfEQhBYA5/o8dBo1AgSUyD96Erp8xkZQjT3RNf3Zkxqkkyt7UrR/E6V7FdrmGQfWXz36
xo1KijbcyZlOAfs5TBxzfLk9JxfJ98cPA9ZFAZ/JoUd8/sMCSuSxXqb+sau3yI/g3uEoiACVuZto
BwOuOzQhP3tJMRnHJ6BB/1HOX2YTIVzYNlK6l0DlttGXKN9a1ktbuXKUbYthH0UddejKCYs7s1ZX
zOwu7ySeCzwyuRWZywsFE+BokeLJBb9ZcEfw3ESi9dWGSDpGhmOKTF1hQqSCKH17ti7vpTnwLJdD
WkH7ejlZQaRqMLj9oxXKx97o7RExCUwZt3EaHP421EefFxE2mRI/wNvz75JIhi8lWA0fS880N40R
ubUqTVs/+wHRw/3rWIwIiC+Ey7kSvOhRJlQupFSdEqyxgCXQ39v7mXdHr2/mXq4suMtvh4rKp1iL
krohJ0UJqQmr8zGZGexev8nHcWMhReBmgfktEtTJDcQ4PPhiVO//i4FaJGvgiWnPLBPf0mM5UblI
jkL0IPqunj8kVbix2rUu1pWMDUTvXCyTIG2A6lucZ1Szq9RKo/TI28xpfXR8qy+F+ofCw3ai05t0
dh/sykzYaLmxkpZeXksanhEfdJn5Tb3U+VbMIfGsBnNcflnziqivdJ9qsXK6PZPLChMPHlT0efPA
lEE0eMkCKpHaMI0BB1mt88K7gQ6dA7y2AFA0yCGDE5UvKXVEnOyryltZrtdiz3rJ7D/8f+hILrYG
6ljZIGB46iEW2GP/pZaxEwjo1CBZFcvKqVCKb38/XMDElLVYO7OB1HnIUmplwWoVTGtxVw4n1qyy
M6JvzLMb1w1U5K+3412+0MCs0HGFwMP+R2T/PJ4pj3mmDFp6zDqI75Q9+sAXNkU+9NlzNeSRvLNi
c6r2oI1i8/ft2NcW0Cx3hZUsq5cK4nnsZsyTsq4nXGtTeITT2NA9VdRs8/dRZhAqFCMOBCgT51Fk
vM3AJIkYjTdZytkmSk9WIY0r5cgr6RPYFYC1cBUBnXNXnIfx015M48ZLj3QWbUMLnKaHOtXtRTgE
QTC4guZvG90OUvNV8NrHxFzLbK4k0XB/APeSpM66w8vVKhq0GCxtxN4VmoYt6lHjlkZ6FI30p6y1
novoUmDHucFxNDSek6nTT6Ns9lEljq6HhcQua5I3xMFSJ+YxZs8YRcdv5HZrKKnqhrRe//7mAR1D
CZ6HOmjvJYexnPC4j5HYOTaW4CIM9TRww9fVc7WqyHztLkDgnm0MpQ1o5mINlKIVW6U6T03l6tJd
vfO3YX8Xwerb4k17e73NJ+75k1KDYWHO/GD0ZcAxnC8EuFRyK4pdepRbL/6Kc7C3wWV0eO4TS2Xl
afLKyru2g3kts4eRDpJRVzyPZ7SKlekpu0hM3i0rtsH+pFzm/V3mrzkVfziAXowN+C7PNd6yF3oJ
OsqXoNUF5hG7vlPcIWAj+5K413wrfQjg62+6BjqbmArV1koFTmlUdDfgzaJdpFe5qyip9UCmHzkA
jhXH6MNuk/iVcEp9H7K9VJv70WqMTV0H2r2vlfGO9u2TXxbCVo2yYtdHin8nKj1w/Kbs3lUzGHme
5omD32aJzKpSHUa55qGbG6ZLVc+DOhk3K3f7tVuBEhzsds4TUtnFB+4S8KyUFPFmFKZ3kv+3QPRs
SYpd9pCj1r4zimB6/4tFRet35tGg2Lmsj6eC6cnVUGVHlALuK2nE6OdBDbJHo/l+O9DlauIE4zzm
rQk5lfV7vpripgkFrIGw2CZpwhI+lZJNw+ERT8ZT2k1vt6Nd7ksudaRe4QhR8kH15zyaN/GmtPQi
Oyr6r87YzwyhtLKr/o/qJ/dg1V9wS78d8QNjfr6ECYl+GOAHMLLY2JyH9Icm7EUJMxQtwP0MyPLY
5HYshNbvBjGkyc6h1/JQU6wqd6g5wCHocWJ7UoIh/0eMc+2LjDjRaBtdMbW2ketKaxdirBymJpO/
561XvFqBVv70QZF0GzFNfWiQWqH9qHH0dFUAnCsDuvbBoAaAuvnAqyyvt87PSnBxfXYUGjhchWhT
DwenNr7FZu9obbSmSnrtk/GKo9fHFPKvxXEzBH4d8/TKAVPohxFu9qOfjW6Cv2zgiXtLiaF5rnnN
Xu44Dk1woUix4RnBnjv/ZmOn4yU++tlRRzKssNxM/1Ga+R2whDoIthaP6duL5EpWTcCZdQ53ZQZv
LrJqM5VDA4Q2luyi0NCLQB/gWwpA/87vC+8LfBezc1IlNl8D0OY6OVpCOXTocuThAm0A83z791wd
P2IebBCoX9ALzsc/TYlFnb/MuFLi2FEjuoRB1mGo2MUZLUQrP/kq6l7Y4VorkeezbLlbqMnyWsHS
cc6DzyO3dElEMWaDmoO66XTBieOdEoh//cxmmkn0aUQxddwr51E8acAh0BuzYy/tUVOwk+ilo9XT
55NjiD28kHhLWWMFkH+Zfc5BUc5A7ggo1LLgJFtxl4jjxNnTo1OiPvE6Xsk8r00eUoUz/xFmO7XN
82GVmW95vjXbxyMSkZP7xY/Jauv/2v5XZrQ2AAOggcsndWB4kkLOlh19PJBjOBal8DJ4rx5IJH96
ub0OL1ObWSEBzaKZRMETfpHjNv5QKuOgMGVKsp06lQS3dZRs2spdvaYYOH/z5coDD4YKF8/HeR8u
Ji8cqyaYDeljIb/3/Fex+CKqturj40Jq83M0f9TWmqrbtSUBOo1FCAcQW41FTGjHNWhIDMLpZHpu
bWjTJkIcxL09i1eqgxQGEUNkSyF7QM5+PrSxg16oyHV+lIICdxW6xs9BVjre+JbtMYPfFKZmx2sZ
xLXFCK+TLQz5hOt2caR1ShMbkwx/WjXui/Qt0e4qca0ace2c+hxjcTdQx8m6oMNAvo5GhGsPUwEZ
Hk1x5OMUCI0rq/Hayv8cbf41n9CgyORWhlL52JppybaNZSczClspvkZ1s9eUNauVa2sDeA1gIVTi
uRsWm1ns2ygSOt53mgZYJGrI85BnX+vAXdlh8OMQD7ZIUoDTLcaUDFLZTFlcHH09y7b1ZCgl0PdW
3o1DGu4z5KlWJvHKsBgTr2MIhnBXlpS8yYqSIkva4oglSeD69L1t1H7+0i6a/g79KODD87vBBMWw
2FiDaYbRaOKnog6y99S1SDWZhWBsVjbWlRUxc+kh8aOMQ6RFGAFQe4xTweyqQlW2fyuG4CEW39Sq
54FbPCd0nhtlPMz/jwbXVkHdJMC+BgcKO087l1L+xgvUlTLZB5Ds7CSjykg1h3ofPwoq/OKb8u7s
tJoxHzujHb4nYxxGThHBdN70o5rvm1IJRaelLRBtlDAWNl2k6TtVgUK3kdq01Gys4I2fMdiIn83o
4Qzil41sswqr2hmjUT0hJ1bBUaisYOthN2Rs1SboB6esYDGTfJYNBAlEg38Lraz6rgCZXHdofPbv
UWsOg5voXt++5Jne9PuqqGLFLtEvqm2jt+Rw6xvdXLnMvJg/+qMOnqJAdHfly81H3sUcUWKj3M2i
vzDrkmOr6K0i0MliS+Wgp8XBE1Oq3nUvHjJQjY4xNcZoh0FQy3ZdoUHSWeJsLNiHDyamAiv6LZcJ
ILf2zEYCcgOwjrLJ+dmCexNvUVA3Rz5TY+eJcsjTZqNYOylRkK/17xCvdifIXn4cnabeW0mILg7r
j/AUu3hegohdCh2HWSKZrZHox7723azUJd4poRN4ebiS6V6c2HMgqgaznyedt6WuQFlGbdRNhX7M
zQwwDJozScULIrWrBtJ989B7K3t0JaCx2KJWaSnAvHL9CNPDbtHztNAErouNpKm2Eb8L1teVlTXn
JIuVxYUOAhvIOZftsu0UmkbQ9CK7D2B4t+Wkyu+VUP0ztfA6IBNg3hjmk/pWlzAWukzJ3aLv9Z0w
O//c/iXXvimobT4qZyFxFksKu221wzcLMFklbVprp0pbinUr3/N6EKAvfFSS2mVqQYKW6ohK6scG
YGNNh5OeOOf+ynZdi7J4FaQWJRvfy4hS3zUUNY1sp2orCeDlQmHpUwinUUi9gz+e70AEXtF2yFXl
6EEZhQsoS3svPqBt5ijJVyk0V9blR0fmfJ2w06CX0EWZd8Oy8BGIOPZUWqQeSaFSBxzwhDL1qInb
NDzJ8fOofhflryIlalHNnIa6VdWNLk7Wj74KfShZuzGvDf/Tz1k+iRrdHxS/5ucoyoPqIfOpPzTW
10Z2h+i+z1Z6LJcZKTAlkg5gBLPdBbN9Ptms/TgyNMHAAlzUH4Y4M2y/AA7pkc25oE2ro5z63AVc
KadOK0anxPXcvb0/LjIRfgMeTGic0AVE0G5RmJGVIAYZahjHhPuRTtcmTr/9fQQ6ANzBYNGQAJvn
/FPCaM5SVtZUm8dCFFQnZrNvxKRYc4e58uUoUQAvpR6DRtPySK3zus0xu+VIbXtXUN4BAD8I4aN6
wPhywzP9r48VKiJ0UABuAHVTlpo+XYhxayfETJsp3mkyJfQMv1Y119ccaS83PV0+Hi78L8hZMLTn
s4cRcyHJmBrgGNzdZ3UT0p8PT5JnrezEixQY7P/nOMuNL9c0KkTixP1kmyihxOFXwMjbYs0/+8ol
P0cCckLzgT99tHQ+rYeQJW52sxBRxqHgmm2t2KLvJ3YLFnnjJZ5w6JrJ2yNKjLKZNwhu22Yax09m
bm8vzAsdBZ7TKjZ6vC80ZU7CF7eiiNCkYPgehrejYPfYrqXp10DeZqn65kE3LXfGtCmL4SnSstdi
GN7oD86A1yQuV37JRXVvZoZxWc6pB4fgkhSh+yWI2Fq2jrxR6CdLWX0oE6Pfj0oWb0m8O8innuSW
jW8cvFGWDrcn4lp4iOAo//JFFMoM52ss0MsisjLCC72FpKpfbwqDNDCLDLzkrcOE2Lie4V2rrQz7
4uHwgaviCKSwOSPQFudfXeWiFqFacmx/lrENAsW7H1Q7Xak4XR0dc/p/URbXZsjmD/05ingSne65
/dJFDn2S93KtTzNvxcVdBkzsP4Hmo/bTwkbop1HTiUBKblMq/Jq83/5Ml9NFc4BnMAUMILZI+5z/
/REXM3QPrT2q45MXftMoSobTu5kdPG3l8XQ5ZSr1OaRtgL4hxrQE3nmjEKMgVg3HyUJOV2jxURkc
wfuHEmvZq9Q+BQft7JX05vIEIuiM3MLvDhP4Jall7JWg13x5OEraC3gxsg9U/p8zfVxJ1q5MI2/h
ORaeRWg0zv/802eqWxFbrMAYjiXsS9R+7NbMoOkDzZdepbBcSag+DpHzVaFS26LQScGT/vSy3Y58
lhfTqhiP3YbT9LtZ2oPJGe6Uqt2qdqw76NLYu+9fXtt/qp1wl/wAhd/sQjcY7OJ9eC9OxV3mrL38
LpcqP4qFhCwKdb6Lskrhi23t9dF4hKD00IPoKASMqbI1qfVrU03tEj6PSqfk4j03mFEl0Jocj3UN
e71/DgKw+5ndoL3999IB83v/c7DFDdaaEDAwbhmPxhSwPB0xrzaW6D8qSfonU39W9UMnFA95sQ+F
lRV1bTZJOmYNjRn+t6QRi4Kodl7cjMdAP4SGcMhiWweB9Ne7HyzFf4Isdv+U5XCIxXI8Ur3dGWpo
J/143z74wXYS1r7bla0I+pr/UA+bed+LlG2A12gZcTUdlQjQa/hdqWVHFP81lJWk40oGjG4GWQCe
I6C1gImc78XKYN9lejsdhQp6hLEzv4kNfLZNTo6PvPg2S1bytkvACILanyMu7rq4l2M0QohotJNr
qvlL+zwhxuZQj8I7ecgfBrPYZ4MtdyuRPx6Bi4NgVtcH64/07uUjES5OG4pyPx2/fXsMbffxdJ/b
P55C+8myU7u0Q/tx2JDi24FTOv72EG/j+Q924P77b2nXtmTDldo+v/zz8JZ/c0y723737C+BPdqy
Xe14QO+CLXVtO9zI9mnPdtsYm9et/bJ7eLj7c7oP7D+//9xekR/8xlsjWtyslWUORt0zIs3O7Sf3
/r5z5e24BUDsWC72KPfAXJ6srfegb6wf9QNqm5oTPjUnZ9/bd0Df7b1ir1z217/vp1leXMJRXA26
7s+/6cnL0m1V7FJKWS61fT3+WZ2A5dXTy1qKMf+li4nA2UidSa3oCFzkb6jO92MpYREXRdTEQ2Eb
F/HKlfyx55YxUKOAxwwsD5rIYmDQTMXY03LxKNm58y+mQvwbXz8nsf/58jOwRfuovqx83yvHAMzA
/4Scz71PN2Uaqt3UW4RUle+6E++TjeA0duq8fZsX7A90OOzaTb8pTPHR+WMelQN4PVvftsg2ii76
HHpuc7fI7vd+TVP1SoZy9tMWh700RnFoSPw0MVG2mlDw7MP1Payamjwl3NZjeFRqdFNUceUYvjon
wJJxelKgfSzRUxJdf2lUKvFodO1zl++z9FCb/8Zq+/325F8O8MPEES7ofDziA3A+98Auq7GKfOmI
6m/dPFhFZ6cFjt+bUe6cTFK2Rv37dsQrhzFcZkXBEoYzEnrVYjunk5o0UqxLR9TZ1Cm1o1py5OhP
n6Dhld3r7V3c9Qdkpp9X4s5DOV/ZM4cajg5V6Fkic7GyFa01eTdr0jF7EMz9pEoU5LFfGX+hrg8D
tsleSz3bSsb2dtzL5GQOS/4DYIzm3LI1FyUtZ3VrSseo5uUR38fCjwaP5fApFFYqIJe1ifNIi4yz
K+RGigaDb9lEdvtT9N9k8WtWxpvgzkOZ8/awrn9GsHBkQ6CWYLCdrxyxMxp0zBlXPW6nJ4tMAc0Y
T8NqNJJQAfWQwvrtc83eDnttjMwXDWpaxyrP6vOooYX2mqZm8tE04HRabtA8G1jnek4b/hTElQm9
NkaWKL332REEjZzFyVSJYTxFZi4fUxiYfb8Ja1uFVFma25SbtHwUuthOsNG6PcbLvT/z/WfVIgqj
Clf4+RiLJtDHKUrkYyk+gjNt43qbjW9+26/kk1fmkjjz8MiI6BovDrfSS5Sw1Cv5OBS1Y+Y/AzwJ
o7AAfceBb2l32K7cHtiFpRkVkLOIi6+XZEM3aUbN18tjO06w/sjtrPsGsEZQnHIod52wUWsLf1DD
ptJnC4EFV2ST88dm+FVr5b1n7ZrU7kt8m1hmdWjsMl/fJbLhaAokl8C9/YuvrgBQnhwXs7Akq+78
W+RRKrd6W8rHQnAjj+pBVG0yF0C6VKJsWtqeAc1/Tcv3Su0KFRhSVWokHJVAo86jBqNUgGrpWHeB
9hufMmewwq2obAreyOJvHq94CFR2ayBRn1r720Oe/+7FMcmVwGqnPQbBYclHlbSqn9qqlUnKTQ0J
oTp3Jy+JVyb2yr2D5RsJKhpo6N1Yi3unr8rJTAOPlRBlr94wHctJcfKw3Qh6hjSCyOdUqIbXK4fx
tZmdFagpyQGB5HMuvqceVH0lUCk/5t0vpEl7IowCXve2QlZs2mFmK++1IG9uz+nVsLPe1Mc2AzEk
Lz5oV8pFXQn0H+Boj5VbC+Nm0FPbHA669K2Iiy+64MrhA3KTK5nqtc/5OfLits2hUMRG7GvHfCgr
+P89mUuDC9ntAV77nFwDKIXg8oY37mJalSRUssgLtGPk0YGPIe43f8byIGCO4Hfdtj+VkbG7HfLa
1gTuMqsHWuRooHrO51ScNLrEbNmjX9vithlfZXRny2jX51/ExHD7KballRzicjJ5PJLMzeX4WW92
MZkjKggCXi7TMZEjZdu2oX6oBaM63B7ZtShgUUiNZrHHix04Buqk5EExHeWJ/H4MsYZDNP5vDabI
R7hGKZnQXIDfscz8Kg/7h7gsp6MuTKlrhoh1mYMSrpwml3fZeZTFws9TSwfswjupwy/8wcAfbYvl
K9m9bAoHy1P7lbm7Eo97k5ITKBG4kkvA7GBNcuLFsXT0IkX/kWvW6EqdSXqgeUFlgyqKVrb2nAKc
H5fksR/Kpv+b0S4OstkCtOJZRtIFTAaShdcEEC7RcRTysulWttm8jc6DodhvYjkNpZpttmwHBdkA
UhTvymOVirYx8mofeJdHL5r/Ppn3SrSyxS4n8zzcYlcPpdCnFthwII6RoyWjw4Zzau1L9feAjPNA
8/Hy6QUo03lSG180gK/lv5IieQjCaLJb2ZaNwBaMe0HQZuno9kn1vveYsN3eb3PWcTGrcz8EKQue
WkshH8MsdCsmzz2m8Od/j/5B/14k7zGikbfjXO5rKmsz+Qv6NVys5dpM6jAoBbxcj1Pl/5vCj+Gi
89KVG+5yPRIEqidYCF7vVKDPp1LCUXQw89Q8WkkaOgB7GRO9ZqhBTf/fjOdTqEU2p6eZqRcIUdE+
NjPbUItsGw5oUf8Xs/YpymIR9v4UdfnIgEwvdZtmwvZ2TSbu2gL4PGeL5YfMf511Ph8mNTaZUGRO
ChKgNd5MPUGXKfpye0DXdtWnaMt24CwHlOse0yZpSe1arddu/Kl5HS3/Ia7GaWU9XGkMsCDoWaNT
QVnwQm5Wneoq7JTSPI5jtpHRR/Sa+rG2pK0YmZupu7OadocH6kGVW0e8i8fEDltpJ+XtDyvyvhUv
cWe8W7FnK9NOkXj80CoMYukpVXR79DYGkmesgt0IGSdX7S7uSElfbk/Y5eeZ17FMOYrEghtxcYdM
VYjePGg6NCyHCewsd7u8aYaN6h0y1Vw7Y6+U9kyDO5EeJXkpD/bFslaHpLA0SB8k3/9E1h4Geppj
zyXYQYU4btiOjjc0fxThOUhlu02FvxaEgFU8iwOT1JBq0NA538G1MEPOhUI5dqjNbuiRK7YaiWvY
sCvpE4wLk1jkDrN6/iKX8UtBgKMX6sdSKeysxvR4y5vP+IoPbfXWP2VBtXLMXq57+mCoyZmomCCn
/kE/+3TIWzmML9+rgEh1WEMIZvlPkVJ0EuPvQml1f5n2gjaZ7QzJtOevSD/sfBIlOsxh3SX+acwR
p2cP/Iknf01AYHmgE4SBgPmEFUqXz1jc/WZJQVawzOD0tF1Jm9b+5sUaEAVLGiqPv1mwJWdlai7A
UMufvfjyRtPmKe6TwWkM/wGvcNDUJ+EbnVfcwBwrmVxFPWjxWxEcMx957urRl8X7QXcq03Jvb+zl
iph/CAxRNJZgG8CgWOw0UUpr3Lfr6NSoEeLCSbytqgaLS8XIbHTJ/nL9EY1uJP+ZSysIVSyGLSC6
l2SqHJ3KbsLVRbalAA4Xfa1k5ci9MiyUOUCaUUEnVVuuPTyviritvOhkmsL9hHiYlU7/RlCCDX/N
Ve1CMYxBgWOdPapABYKkm3/Lp02lpYlqhvEQncIoeB6K7+m0E7vXNtl1w79avUlF3Y6kJxn9U3hG
/LfZiUJoVxSUo3ddSFbeRx8PoM+p1MfP4eykc2BxuCyBbejkSmMtdvFppOIMRjHKFNuy+sIu+uDO
Av3xMswFStnyNVTec3M7aHFwwIqtv2cqA/wi6nR3e5Fd+00w7THLAPuBaIMxZ0yfpsgAeTxKgxqf
vD5540XwFJvtdhQ7W37LKyzg8h3maKjuOp0JRR7lcDvRV5bexWHLvPBy5G08q43wSF4kMeOA6VOT
VMkp1+8pkR2j+AT9NVAPuXGoZZahkOx1MbZvD30e2eJrICUM+AjRUCo6y4szTirfLDq+ht6rdmhW
tlH8aYM1Re0rZ9Xco/gQdTepWy7G1gW+WGllmJxCyQSXjmyTnXemsJJsXlvpoJI4zxUqDCDhFodF
ERmqp5l9cvLklAIhIuTkJEFzyLSdImR2kY9O0gUO4gY2Tr+byrzvkt8om26qVrBV4TEF4357ei8y
Bb7qbCGAkQFXDG35xcj1AOqn18jJKQmSV8vD3jWvfmnoKGXWL7SH0ePxbGEEXvVOrt/E48rxeW3i
6aHMnTpONn2JthaEPtNhJaanbBjNrTSM46zgtOZXcOU0Q/mAzQyUxUCXdXGTRpGa9VLapKe0A51b
hodxepvS6FVI/6vxkNsgE0ZNh0fS+UbthDDtAlVnOrOcCtkBRtrKIrq2IQCIwLCedQK4uc8jhNLU
Kzgjpqcq93nJ9vovb2ijrSdkq4jjeVqWe8+k4wMWFeIeCex5qDiZyrwti+w07kRE53rdjcf9oJ+8
8KWVn4XxrVyTJrgyOGxPKBwzPIou+mL6QABPaVryoeJO1shTOwFjV+Ugyl9uL/v5NbQYGdcNhlOz
+iN+c4sFUVi5P+YQ9k+q8tYckNYUAYZYX5r2IapeKnlNhHje17fCLZIsr4qMKRmz7CRqeewao9Jt
2qJ5D8eB3ktnVXeK6a8hba6seYZImxCYJM/oJdJG72rJm03KT5H0PrWJq6kFHlKnMFvD8s0nxHJw
6Eezr0gWEMpYHmqelwpqUmcnP3QaTHRRLhm+UP3OaHKISrJyH6jXlgiVMRYH9RZIiouHrpeBkg5w
AzhFyeQ/wJQIt14Td89ynQ0bZEPrXe+LwwbrbwlIA4bEZSXLDv5S4ybz48FVO7Fzck0uUDlUakzi
RcXWS9VyhqjQD+UwiHCULFRke1gJURDl9yhWS3vL6zMHLh/oZb1p3Yrzyg2tAZxaMcaHKiqih7oM
NbsLQvlLIk2G4zEpdiX2HOJ+gEE7qIddlVKihGn1tRfKZuMLcnAXV0lxJyeB+FRPFVq4RtuuZA/X
PhAY4g9oGaXfZSemkrlt+If5aQTfuQMdm7nk/IOjGVHkDGkiuV1lVF+spF1b9xc9A24X3n8QOkmQ
yaeW2TF6rkqdqmJ+ArFsq5LTSfLOnA59eBq0XYxbcSnO113hdml7uL3Fr61/3mqkycS1kIg+P7wK
wZzMsonyU2+ar7n1tQuLkzGfySt50bWj5HOcxQWKcI2cU5jNT17pKvGX7ElUBRiRs4cRhPt/G2MF
VXHtLPkcb7H+m7JUZzm0HFeMH2b30sM3tu5iZPULVs/tKby21UDqQHMx2HG85M+nMKfnEjamlZ1K
OVQPnRmiW2JShOmT5v12pKuTCBQJ6SHdQvdieUB2aY5JBINSu4d80ByzRo4QR9ym/YX63T958lRb
K0/IDxWU5bkF8QowuUYORJPifHSChX6Q0gkckMFGKkBr4CRV/QzVtx72oJZEWz/dm1rsmrmTg7Ht
SbgjW9vzmEaN4w4bErJsOdw01gN+aig0D3aroSyzZrzy0aC//J0G6T/fAtLGYm6awLSCyOLAKzZz
l8iRdSTUHBJtfyse6m91YWMCRGNAtNvXv/8qqKz/f+TF/Q/szww9Lc5PWWNiM6O7NTrVUx3v8IR2
C6/cimXwlU7Gyo66tsIhcUCSJWdD2mKxws0ylQIlKvKTiVxPjZZnkP0JrV968hZZL7dHeO1o/BRq
mX62RZ5Vlczcamj5cjWEjiol/aOpD4WjTHK1NbSE8mICxP924JUxLssug1UrmMzmnMlD9jrprT1K
D0VZbIbwWxL/vh3r2uaiWgVjm1cbvbLFfMaYy0x6V+WnwAO9XD7l02mKn0Qz2spWiFv5o1it7K0L
jc/53KefiQYRKHWaWIuTg5eWXOhtXJwmyajtsin3mTbrfyil6iQ0fO6tTqNXF0/CLhimYd8EQe6W
Flz8XplQLdfD38Dp2k2NAePelLpkn3lFt5e54lH3TVdS6mtXBRAVGttg+LknF1knHSFPNgduKW+w
kE1J0vRgJpOOSJOAal9QrekrXDtX5+cWsGFw5diJnJ88nTkVCRpVxWlwD4Ozhn6cd+XyvPj8ty92
7ZQktEA9/nbFrF2pf43T7+iXet6TFj2hltfmPzvTR8JhZxqn2wvtwrFs/uxgoEHuU+o2ebCfD6wt
MmtkExWnZiq24MSoW7w2iuWoobkt5fa1jX8XykYf7obqpUxa23qekvtRQ8wVedWw7e8DcSfE+ybp
77okcbzizo/sVFhTv73Y9fDRIFPBWobyPxuWnf9McYr0PIjQB9ON8V6qS2fwHs3uoRbFfZlHb0Dn
1/SBrj2zGYM5l1l5FVLsOg8ZqEMNDm1gZjq/2wXVwKM/kbCukLPJiSo5uQu492wMsMt9o2njUY7G
dBcqrbVpMyj1tz/U1bxslm1FtRkaE+KG5z9HbUupjYWiOKmFvy2lfQ0KyD9kxl0mONOLYowbwTvG
v25HvdD/+1geMxAN6hb8w6VKEhWysZnMrDiJoeQKnZ3X0p3/OwkK2/S196oYUgBU5o84c2Ng5YLp
P/Z97/TF/3D2XT2O68rWv0iAcnhVst12B3W3e3rmRZiwR4kKVKDCr/8W5373bpsWLMzGeTgbaGDK
IovFYtWqtRbc/tJnsqScznrfSL87MFnbbGuqZi1OWjz7QF2fT3sIB6cxJMxnT0MTjc34DZmq40ng
/HF1u+wPKqb/wfttk33MJD2QhnpTyu7GK3F4OIconjVATOGHXO9Jbw+VZFe0iSBlMQM1PJWoOebQ
O/vq4L1zGqkJJQetXSpwAWX2njEKhnaHad2hzyHvCgLepDnKoHf70lTDiFZPPbHTpOoNWLaMwggk
8EF9vb+jq36EBB9nCXkUp0e6/s1mLie00WX4kTo/1AaQQDR28wppL+jOyzfNPKaxt7S6h2msjSxh
rR6JxwWK78gAMV0qwtoUAgmNYlKxXp/Fkbg2/qd5OdKg//SN/9oRrs++mApM5cKOWf624sfUNr1Y
eiXN16W1vbkDvZfpKnaHseyNTP/2msAp4YTqeD9xvW4hmlLS0coqcVwy2yNj7Frpr3KTSGzLiHAX
gSIX+iQFbgs1SpbaZe9d/JiMmJloIfCX70ty1r5aBkhKUKnIobGDJPRvea4gO4RhTugPcEQIMLFC
bKQGjfV+HnEd6iTUSvbOZHLY2MTbUhZegiB0Rg0QaPQbnCh6hzKbIDsVKTPmdXXqEnR6AS86ZKCF
TBpPsjBPIn/U8UYmdJvnXdvlf78o3MtpMTaKBrumeVzah0nZ6c4OzNza34qf8UXkusFIuTQgu2Qh
eJW1ZksVqPaiznDwdkqH2JMMjQIGkOh/f/JgC9c8wiFKPjdjge0kDbFqtjSqkvaU9fpj04OMBUMM
UoLrijb7JpeOalwf0Cx52dhIfjdfZzewjZsLGQ7epKgSXi8ojZeZTtlMI0yw9f7UINGw5NR0xzKH
0o6O6cS59jszBwy46zAVNWUtqOLH7lB3bXNo+nqrxnEbtvkPQraL9ohjoA52/YNiRDtjBgdXpFXq
m2TmryarsP7Wz9qY0dsHYda0tf58L8U14BU9GAWqF4fn2qShspj0GEeMWJcHVgpRb0gBzWOEMrpK
Zx+joS4aMV4BsaQKyG6s2UZMXAsa6LnzMi1yGjCuXf8AbejLDN0nOJs5ILMkYI4joN5bZjzWNvb7
Njd3YONfU8KtmPdlvRTKiG+tl2/TlCNV+J2M5HfSKA+L1XqtNp4y0wHpxeyCZe7YMcA1U6gKxPJu
NvZTs8XWvPbtaBTxETx0XmyRj2ooqAP1Y0KjdoGCOgH34uJyxYT737322ZiQ4tVbyOrcYHwLnRTT
gFpPZMZs1zWgFJKdfxq92St0E0+8EhtRowNIk6+yrovTxDqVtWwanDayYymgcuPJzI5ID5qdEtW5
hUnvdQ1BGExhPJpb4HTuKYIr84lGsG/xcTCwUF17EroOtbU4VRs58Xtt/pytjQxlZR1R4wHwDdQp
kCcRw0Wjgh9dBhY8kjGRpRLXWR5V8phsKSCvOMWVGSEIpPowNIYCM+2n5usvw/t9b1j950G7BiQD
SnFol1+vUtvN2rBgyjwi2ujJJJgLhhzE/w9GOHEqTjToiERYeSdbGQQJpjZa9NajaeblaMGP6v6+
lZUNRxP3XytCNkWHxFbmAVZaX3f//tBc/ttiV0fOWG9iJ9ooB1eaRSRP1n5T9bud/hen+vcbROC/
ncgZJSPsLP3BjhNce63r5LsG5Lz3F2ul748rhfO8Ql0PsV4s3UvVkI95reJoEqAfUlSYGfoHpZtJ
oY7n8/wMsjFS7ZB9pmfG7N1986uH58K64HYkq4qRElifl8nTNJQYzRnvLglYv602P992IQ6AWAT3
OqCrKBmJj59q0rO47kgH5zPlUKMS2Ukqm/Y64CZkBGavzVTZL1AbfDSVZAruf+ja+QK1K2hxoe0E
mAFfiIssrbGsWqnVqovm9jXGaANhubvMW4KgK0UAKDRAVgRIRpC53JAYSSArGVSz6SKaKTkqcSys
NTWErtLRUIfQSaRTU+7nlB4cc/DzRQsNQ9o4fivAKf4b0Gu3IdmEtoiQbKtWJfWKDZakyki+NtAm
jaFaJcnB7HC19OOAgkvDxThG1VWtrnKpQk/Sou3TNgmZ8Q4Npo0bfnXt8cBBysq5iERZAuhE2fWU
DF2UAdtjgGqUpNAB3Ch4rCRpf15R/2tEvd7gBOBbTVJYF0nSsptNTLHPYDn7bievinxQtsBTW5/E
c9gLd7LTXJUIMHuR1IPvcxwKdzajUsW82H23XTuf/G34v1/FY+2FHY3IUo5cvIv62NWrd8de3F79
rDbDEL+9bg4n+v9oBQF/Bo7IaztMbvR0mGV8DxgO+0ENkvSAyTu3U/Rg3mK6Wf+of40JDpqVtVEa
CYxV5m/H+ZrYZ3StNRSP76/dWsDhzWodNBTgiBHdbqI1koZp7iOK95Fc/WTGJwNUcJx2cvGuJsei
/rxv8Pb0c4AlL5SAxxBTw+JzPtMYlDcTqUbWTj0w9PuYBXSpA10R3B7yvjjlA4UOceYaQNoMG+/Q
G5fkxsHMDYwi0GOqOIsNbnLoDNSobRHnjIQub3u3Y+rfrinqqphHwyQc0klNFYucSQ82usU0UbAY
XqdDchjM0Ip3inTUCPPTLeTqyiddWRMyCVJIQzHLRgOcHki+Bm/E+C5Vl43wdNt+4x+FF4hjc0Ih
SA5cO79VOXEeO3YTUQl1GGs0qUcs+jAlQFPjDaa/jFquBxhryfYYIah3qqRKgY2J6bCd+yNuS+qi
xDP6Ke+233ep1RXgPNB49QOPJ2ZsDrW7ImVxE6WeXvxql3dza1T55uTzj7+wIKzxTHLMguSw0GV4
TzZViGHPAyYNx05+1JKNz7mtJl5bE/O3gRpJC7IdOGkDothCPuh5D7FExytq+xGKqW6L6mIP6WNE
B2op+/ureZOZCtaFjZb6cSH9YjWRIcW1m5pL7GVWswUXuLmJYAXQLTR/EHo42dG1O9lIcmwW4xvt
crc0+9zYMwkKDocSrb9NLV7+k68CNzeGlypvq/8ZVb02pjUzFJGngkbGbD60Kf1ltW90VIKm8PLE
by0l6GbwTaDnFtBcje6v522BllsHoyluDQiLAoZxbb2aoatRtljQVE9B4/RbH3S/1vv31KijKZce
maU/pGPyai5bU+E3d8gfy+gy4KGO6UBTyOeWui4Vo0ho1FN511ddKH1vO2fH1Oxw/xvXTiCnnIDs
LXQDDXH8PE/bmSwtCiEyaTECQ21IKdktYBLoJm6cjlv3xNnCPLXFdR8w7yCkMGyYGcQ5FBqRhSze
ZFHMrpi9vvFBW1a06z2rK8lgfWbSaFL9WHIp9e8v2MoZR3kSPTeoDCFgoc1ybUAixMT9ZtEofe+G
3K3B8DWSXeY8z2BgN+NwoqFdPhHp477dG3FHTp8I/k48oNGbhICrEMmmHtSaSpfhLdNCe6pJkfYa
ExKmTG6kXUEUFd1oM/dIUYz+aNqWW0v2vMdgBLIDRs4A7kJpPGmbV01Pp6Ct5Pelytv93Ay1N8pj
GUKVPKSxjKxIl19rPUkfi9kC9wheisEY6yzMWhtsAJa0NZPCf/n1IedfhgOOhivXjBHi1rJQZmsk
RQlFa4O8TQPM/IZ177MX1P+GfsTA/8CC+8t5G8UubZqGcLS1eHTg+EkbSV/Kc/HN+RhcqNxugSTW
nBENeUiFgQoV6Rj/FRf5rYEhh8IuG5Q9FgfQdnkpvH6R6cbb4E/FTlxAzhMIHgmNv4v4z7gwI1Vt
TYDFaCMVkk4p+TLNmC+vXAVoGxSPdn2T+yZ0S3Jr9OWk9pJkeUqX3O1HybOznxpG4GuI05e116Da
W5DnZjxgqmAnNfTz/qrfhjV0rZGBIH0ELOYGtVpoZYPWftlGZfG2TMfkHGsvRHm+b+T2yocRzjYJ
sC30OsWRdMAVpsWxUZFT4xdQ/Z/yjHkDOOdRcfaddGNq9jZ+wpiKDjwoBiEmKCIhqtiplqloUZ6z
AGwq6F7OY6RWW2QUq2bQJgQzDm/+iM2RtMcBVTu5jfoMgghLbWdo+GjyXp1JsfsPy8elBDjNPzTW
hDDdanGLNoTSRp36kDmyP1X7FNrLJPmS9BuLt3bw0fGBCghXjsPYwrXfZhmlST5bbQQarV8loGEJ
Xs6jK7eAdiiolMvNF5lugUlXjf5hQuSDwJgYuzZaY3IVIw6oCVnDLo6nY86gd/Ku1J6GHKa0dsXw
6/6C3mKJELlxswJJxC1izu/aorzItSpVJhxypxyI5H/RPD2cQyi5uRCu8yavdfug3WlvthdvhLm1
s3BpWgit8Wj2TblI2Ewplt4Mh4JfpvebloLmqRyroEw0e6PBtWoSKtOoEiEUIVW8/trWAstfzusz
tDjoAUEI7xXMZOyScou5cCU/Q27IVS1xAjnlpuA/OpTa0DZEUWSevmVItr0cJOaFCab7Q2obIZVf
nXaLPuePPKgYbLlmDnI/xBekNNff1yQdKp5Z2kWG4tff6Lk+z+f8OT5InhVM3vypgoyPHe670No9
AvAkXr9IvLl6zrVNO1V7TalpFwF1AbBND9WKr/ctrJ0KKDRhMJSXzoGHuLZQtkld6crUIdV9zatv
U7cnmI2A3IVSaUGaVJ6ebhWZ1q5g8OcBxQSrnB392qQtFbk+txrqZglGXj/zetgpr8RpfSvRPvBk
3Eg/t8wJd3GXkMGKY72LQAnrxqPmgg4mBP3G91Z7VNQjuNg3igmrBtFaRfsPQxo3iCkChURpaCBi
b8fGEiY2BFMaCHTviqoq98449UHdoy8WF8myEVfXbgtkiLxQg97qDRGM3Wp5B3pRrGwHXcGJpl2Y
WHnp10lP/Pt+s+aZfOgKZL5IQMBYer2JLKXT3MZZH5G5pkE/quAgSHBr3LeyljdcWuG/4iLB0ZRF
KWQn7yMTkolZbgR6+pokZ522G3u2agiXLMd2WYgs/O8XhsyeGU4fD33UytRTpdTX2DlTvvTOlqGV
dYNEN2RkMTAK9xez+axx2qK3UhapJWRy5GKonqw4Kf66aAY6DaAYQSENRBZ4t68/h5EYWsOM9BD/
1M7AAEVLmoWykW6kDCv+hqIcH4JTVXRAxJmxklROqzVWHzFQN6Gt7mLVNBCZ33eClYsFGGBM2nKN
AuS54sfIejw7WTlEqZmqnjRU0PgZu98M8MqwxBDiqRnNLbmt1S9D4QzZGy9PicqvBZjHFCqlsJn9
6NNnkMJL2cf9z1pxOVwi6O2CgtfkQP7rPZobswMNbTVEnYxGGBkN1Zca4EeHwjL8DpC0jWVc8TwN
IA/OhAM6PSjvXNsDfMiZ1dQYoqpzaDj35nKQm/pvJXPxWuVnyADui88hi/ySRrxYsVmMA6pEi6fE
7alewOv/qlDQs5Lq9f4Srr3JMSSGkIaDhNKweJV0DZPTJDPGyCmV6SntS8N3pFaNMI1p7CW8Z72U
OmNgUkkNiZxB4Ek1WdgW9RbH2JqPoieFCWckPzgSQjikeo4+t5WPkdKbUGyRgItvlck3++pdNYvn
Ge69ca2tVOUBsUMtDqPemCmDzNj1fjpd03WOLrHIhEaVbwGh6rdKloVOU/TodTb109BXso/cQnrC
fdMcy8RByULG0IhsSVsS2St5xNWvEW5ZCcWkiY0mi6YeMntaHfcBMx3JS0un8qdCyx6GRsMc39AN
DwpLtpBFK3cuUEVIJoBVxrCWWMB3aJ/VZVmOUYWL1mrtb1b32Jemt/S/F7rsoZ+6RWu9+sEXFvnf
L24MDGI6iQ2kK8aPu13NvtJzEbd7PkmluZN1mtMv9319JVyg7Irpa1QF0ekVL1zo50pVbNZTtDjf
lSoancmFSgTagRtX7krkg6ATqo8Y2VmZudMsZhht7kyQPqPhQImLrtxDpXze/5oVK2jlQu8SkHLU
BsV3rQ3cXUvUcY5aA/oTEmaNE50EUt85wX1DK1EPty1XqIIYF2jOhYtdHvtkqdiwRDkkVh/m2up8
2qh0I/G6tcKBDiDgQwQAW5IYh6gJamhnMFgkZZBYrVtX34KT3S4YLKATjKckRlNQy7h2N5omUpLE
cLdupoFDMRlhWbkn0S2JnZWQyg0hBwKsALmdLBgqkJYyZerHSJ4fJS09UWh2mkv+yht9KnTAv1bp
P/H4c4Aq7/2dunVwdKn4OwSclCicie9HPSOqHpNuiqafmRMwoJ4GX9nSflpbRj5NBA1inrYYwqnV
EpYqGKudonamfmn3GGKuvd7+ff9TVtwBQHw0ScCwAsUTkey4Y5JqJUm3RHLy3DSgA15+3DdwG+7g
CphUwb8OYSI8M669QWEsb80qkaPWqsegySHfKkMX4QXoPr8qwSbdqMAGTBAb37hx1wxDnNrB6w2o
O1w814atzlBIsWQyoP6220Kla3LNRfIm2csYsAmk3zi+K/uF/i92CvOwqHSKE2CZHRejztIlohPI
V8e9WTB3mnf3V/P28kYxCnBQDPrirY0Ie/1RBUpUiAnlEtXzvux+pBoUrORnXtI36g1TK04OIlJ8
CQqHcHJDqMvMTTWNmtMumNSww4mw12U0/bE3dpa0HO5/1YoTchpblJ+xgGBrFlIS1INbO5OZHLGS
OJ41yKnftrTZSENWNgj9OYxJ48ziUS/W8GOLQGbOmeQoKUevItGSUM/aokLk7nxdeuEIePAxw+dN
C71sYYOyVoKKkyZHtAzm5VkqbC8DL2+q7zSNeX0ZB6r8/f7qrWyUARQ9Di/HPaGyc20SWHAQWRqS
HA2TkYZ5VxaelEM1qzDpoYea2sZmrbggWqoQLLaAQED4Fc5VrFBdpyZVovKpNSqPWlYYK0cbeCaI
nYT3P23NFsh4QKrNnwOgZL/+tHpQnaaLTSVCJT7LJr+bMi8r0udGPY5v903d8saA8ANkByBN0x00
c0V2R21WhrwlnRo1kr6Lp8dUSgIytq7Zkl0j/5g7N0kSEMQooV7Vj4TFgZxWwTI2hyFVnhoIScqx
8+X+j1qJYZe/SRe8aTAwPFtPjRoVTRYsmT/FoWQ+9PqutM+D3m8ckJViJS+vobqGoiF2V5zRnFJ7
QVu3kCPJ3JOkdGPtPWuJP9PQKqHAfUaTF5OaG3u8cvhxPSg6IBZ4liD7ud7jrG71sbcqJerLGXoN
FpswMhtru/srueJJV1b4IbrIga1SZ9bS5UrEv6s2MLml9G7VLl6izq6Wb4irrFlDQR3rqOLlg5mz
a2slSl5pQZkSdQpEVBtPjR8xFjz1ftlteMjK4efvKo0/qzipi7B6qlE0cpzoSpS1VmDk4JlPac4g
5QQIa0W2ytkr/sjHpBBtoFmj3QzVUmOsRmOOlcgZOz82kyfwdeTGu8K+KVLyKI3R/U1beTgif8TI
jcHRFSgcC+s4tlZBKgLUhIqCGmXvS/1bq3roTcwHwwimWgrt+MdQFyencE4snjacZqUtwvNXFHJx
2SJjFq+M3OqJaScU56/8NefJl1m1Q1rKB6k3HxpLc2fAkIpW2yFzCnNF/t5Ns5eY7EDryLKkM1Sz
Ts0rJs7vL8vtjCfCLtaEs2lBKhD7f+1eA2ElpRaKB3Xf+hr4dhP9pbUjZQyJ/TXP0wClfxuNquKf
wXETjE60gGmTM2sWt5P/yUb9lGPGLHa2fthaAMEPQwMJ0EJoCYv7RYBsSAAZw3rh8TK3iZsns8+l
AixrCJLBdmfIprZk3nWDvrFXK2EEgh2Y5UPOh7RcxBoqdCR6b49qNAyG4zKJUSDTpa0ux9pxw0AW
SKFA9sKHSK9XfhwNpQJ8SY10+jGNuW90C0oZWhhXW2xpKyGE//uApQMbdhuLuzzTUlsr1ahaNIig
Jj7QLqD6gVAxyHeaLe3JdWvIkm0VKTMeu9ffVUJnFnwn2Lgyt62QGnjWJBiFDadJst0JJYvf0phW
f59JWJAQRecB7KIceX9tNDNNcLRaswpQxYdRWT7g0cEgPY4gmjWrrarPCsYQtwuepEif+XtHpCLR
23ToIa6pRoq0BPUM2mhwyJiJFizy7INIwYvNZm9mT0n23Wnyh2H81Sj7UQMFybxFiLzmRSiMgJoA
728MnwqrPZmjQhd1USN7Pjjdl5G959bbXO3vh4lVKzpKFhaG8HHjCMurMIimTb2kRnJOXhQ2PWpt
We8Mu/8RO+YWWOUW846YxCebQLmHvsTNyNZs5mVdIGJFJcTZpHbnFCEQ4aHRFQ+T3L0l2WvFfjZO
0ENlcHHkQCW9T0oL/235Ft2a1Fz5dpxQCAlicBmlAU24OJZqnKq8InpUlztnGkESVLrG9A4eq/tr
fDs8ApzYpSFhkZPY0CoyFTCkH6URCJWk8OdB6jEneYJa6ttsv4LXpFUO0DMNAH78KDvpb0eYOVQN
NWwd9zJeN+LDM7cg3c6VCKOlipMg62u2j/NW9mod4wT3P3clyF6aEsGjSltkMs0nPSprMPNO5L0A
i+J9E2s7x2dTgPcDfBPvTiEo6GBFhdKXHslVb7x2Klq85VhLh2max1Df7gKs2cMWopKEVyHmSwV7
VUkkY8TpidhcBa3R+6Z1bgzdT/5WYIMjCi8N8R9ykYEqg1zkiAdYOwqGmCpzR3sjXeI/VXh7ojgP
qgAUp3AMxYlRe2gJm9TOiNAMoumLYwE2vQFcWjvmVzaE5ZrnrrHksjVgYArmxku7gyMVRyXuwlk+
NCqwxEsDTnl/mF4cgz0M7XMznEc5bDH08veecvm5woLKs82yEugJ3JAkqNXO44uaOU3gbN36qwuL
SwqJvI4Klliyn41uxpsRC0sIuMAqEEGd1XyjLruW66KQjawOnWrOTSGELMekFAQAlhHFZU+IWygd
8szGQGnTaplfx1pyUhX2yvTSIkC7ZwctxkhKPVjNydbTrTGDtWOBbh8OIbwW/ye8PA0HuugVi41o
GnbVcGTdyThvOuyWEeEeBHNdPFPQHUa1qrvWcozTFxJDwOE/7d/Fxwgli2wAxk5mjhG1ReOW+Tcd
jIlM2shmVp3kwohQxEIlrcyKFitmljt12mfpKys2npVr4fdyU/jfL0JIPSRVkrb4DqxVp/8coabw
90cKOw7NJHBFY1pZuM1iBxAb2WnNKHV+tsoCOOjXRRvwav3913bQSPkT3kGcidLw9YfEIMtimV7B
Tgrqqq6q6sBy4jaoi4w+YnRs67vWiju8WopeFEY9geQTPMBqur4FN74ZjfJXFeK/EPGwRujXV08k
TTwTZLjFbL5k5i433dKw9nZ/YGeds/gH1RbJ84rXQw3vf5IG0PaLJcJBr5e8AudbFOP1VtavUgt5
hBaKT1uzHivucmVIOF5DO9gNsm64i5m46LyCzvvvUw84Coo2wBCh0i620As08OUl5vsIqbEmR1kd
mLP49T84y4URwesNjidNE2pGrXqarZNVHkGdMv71dDnIhIGpQcUWXXEgUgQrYEju7bgZTH580aZ3
cX7BXb5xvtZaVgAB4BUio+MCSDd/h12cYAbNPmNGrSOiJJ9PoxGfJfCX+YwC7GWRSgaHvgOaQbyW
moPCbHtXLAXIxoHJ2hJWWwlXeFdC7gNoGC7uJxxBDWjduWbEihTnbBmLq5kh3WyUrRpBMRwQSJkT
GPG/X3zunI3TSK3eQsn9AL4nTT3G3cvfewcGDv7PhPgdQ9IUSg0TjoYKW6p8H5rPgWD2RdmAsK8d
20tDwtalSjphmIZakdZ+LVIuiXJOhogNW23gLTtiHiDFmOoYBtjpDstovJXJ/NRk2T9M/mvkFWdJ
/3flhGBvVDZhbVxb8HiMtk5ul9pumv6+vz0bHiDmEdk4klipGyvKZbSaMX7Msocy9u8b4Utynfii
9okGMB5AaOHAna/dzBr62CSzg7KkZcgB4p7qmcWsBW29OF6GqY00S9J9avdb9dAb0RzkgugY4IGJ
fhyKhGLnilCM0k59vJyN52Vw4ziwH0DwRN7Iie2XT4nuug/7ALTvsbQ987F7zPXdNPmWASY4EAo8
9KBYa4KPNCxBgxwN+79blj8/DkgCDnEGEZ2Ytib1JFskY/I5hnqnNzJ01GoI6rpNk0quOsWNWyyD
7EKLiQb3Lf8pplzuCDfN8VVYb1DborZ/vSPOQguwwY/yOc1dNVrs1wkkCt/nH9ZDW+wcJcxAIvR7
QiHL01Kvf8re02wjVxId788vAMIGBUEwktyoyOgqbQtoMstnYpARh7WEABpVLK+JWbqR+d3grbkt
BFIUHoFiREgV7g7ZoEM6dbV89iGhDiXqzyH41n027kOzu7+uNxNWoiXB0zvoA+MaLuVz6TLfcAsI
nfP/GgKgUvbmznExSeVRV/PDjLkPlfti7KDoO7zP/sa5Xt3hy2/mYewitGfEAke3gV/yWf/5EY+K
e9i9uIvX+aeH3Ks21Wh4OBJd6tKgEH+bPqF9pf2Pwd63XJ8x16ce/z4WJJ7nYaZs67pec6JLm0Is
zrsEmmgDNvb4CNl752n3kPie7L7tN0LxTRlJ3FchFmejNQx8XP4MzXp/OTahfvBKnz36GyWCVVdF
SxEQRD7bZIjk/0ZeNjZDr/Vcu6CS/5a2QftleS1q14xdb3bTwf+V/3PfacXozL+N85UiDKBHjXLk
taeQPAa5SjfJ59CQPOVVWryHSN1icdkyIuyUqTKcQgIj5OC40wn0bAyMA66zcdPcPCTEjxE2ilhS
N+EZLp+pHtZfyFf9YH8AtJw+g2bACsgRQsVW5oHYurcDiBPr/8VRIGWKuWaLz6+IV91YA8ZczqNy
9ksXz/9Cd6nuziS0P5/OXrGVFPPAJZ45cAVaaGMCjIvGwPXWoSRh25irnM9SrYDc7aiUcnjfOW4Y
wvmCXpoQIhq1zNJYJG0+L2+QTf4ovn8LFTc8tEfmLq8APbnOI1h4Kvcp2O8BUnJ/bdjnN9G9TxTi
WF1ImKDFlMcZHBhtULr+t/csqHe2n+2K8cGEZQSXvYTYEgfGry32960FFs6GrExjSWxjPjdkerLN
ej9I3ZaaA/+Ce18oHA0Qm5kqOqnzWU3CtOsDWT7YDQ27mL7fX8tVQ3/mGQGCAjZEOBtGmxpQpM2X
s5Kec+g59b/rJdS3pqf/MNiK34NOA9gv+ECjJuIkM5JNZW3H8/lDc3EPKJ+z99l++p/Pivs+uaUH
0e3X8WvmBUHjeqk7H9/O3Yu3FbLXrobLXyHsHOjpyrzNpfnMZ++NR8k8jlvUE2vreWlC2DiSKSUt
K2wcxB3cAuSZ2ji77XBa1C3Js5t3KT+FnJUXih+6yfkOrw96n2lqPVXZcs4Pxme5V47gLsl/lIey
cQkkoX7cd5TVtPnCnMhIZ9DRTosCi8cGd/COj1PqT35Y+Yfa21neKRj94Pw1fv7yEwlbEHx/i8DD
teGsN71q4ZNFdvixzJJSX9LlrM6P1GJu2kSyDTryxR0HxTW676j9SMWmnOLKpoKuAdcvwqnDp+Wu
VxoUvwlkh+3lXD6ZH0CgKeHwYLXHOsyXQ+ymT7krQV0PCp8uZHvvL/sNdTg+GQpnUOQBORaIAEXc
qkVADJDTQT6z5PukvtXkC4hFcU5dffleZv1uGV9S9OvSQn/rM3bIpXhHuWLr52C4XdljEntPY7/s
v9O09o3kt7Esrvxt40euBGSkCWhYof7I5wgFV1wWk6gF5qPP+uPjp4KE+oh7Yfo5hXivEOQqdetX
TxCrdb23xI8+7ltf84pL63/+fpHWzgm4WLpqXs5T9zC8jpZbWl9kKZw0DKr5OH3Sxp7clP35nuBy
RaOLKwrju6/9oaptxphiLud4Ars0tGISJ4izGPSDTyC/YXoKoQTzQX4v1UDVtgiabprif6wr6MAj
I4QilEjKlptyNqS9tJyHhy74nEK/nndECkDx7L35bHS36Nn+PPyE4G1qFwaFsLnMmEW3QT11nqjh
NoAz9KNXsxrEEP70YwCrlg0p3Qr8aOxnkgBX8yQpzxKns/cTczfquzYLnAHVCgcEpBvwN2765qfx
siyGYgA20oRMxAQvRy+VPX6a4n6zwdT2vSs26qWrJoDd5XtuofIqmGj7OHdahgNYuiA7WPbOefog
5/suvPZGNHH5/p8RwaMK4Dh6U4URw2191as9VFx2CKym54dL2Jyqg3EKRxPINx8O1e8QAuhb+iAf
q8cs3KpBrPs3xuFQfgeoEBOL1/6tKQ1TE6uRz4ml/8yHLFC7QzsWgUR+6/G7OYa59M+QhZYyupXh
31+KtWcVSq1gkUdWAiCNOI9n1dWUawuVz+MkudPwmbnyIHvQuizIwzBB3ZOMblopYQ2ZGan5IPlG
cXLtuYAhCE56CIAu8EmCuw9kAV9Vir2I87fB/GyayNwNH3bipWmov+tvGnTZ9U4GxfmuA0kZ1P+G
Z8yYbAQZHjJFz8asO1coQ1i9oWZAEGjMjJjyGbI2mvxCP1rHzw5d6uut384bddKVxAgwZNSbwL+I
ud4/7nkRQS27W/SRJMpZsdE/wTnSdHfoNt5Ba7fopRHhkpgpVaecwYjT7SbzI29dMGOX7HPDf/hl
fLtw//ct4oVZMNqpuiTBf2bLs5yvPfso82OaRrbxSKaAjbWrHO7bXF0+gBFAS48UGrOx1+elnizI
zy6pctbUwHliycY/fyPtxiM+Bzv8/39f/KQesNRpkGv1rCUJmEY7Wc8iIIIbNUxkk1RuhiGk2QV4
ZvmujG0Jtm3UP92Egfbcz/FUnFzdYbiZ9CTLnHCcGxLkRjwRd3Tw/g6qAUjMSas73GDgAgJ9RD/g
RQOJGmgNyjaFzmsT91CZKEep+AVhtOFbiqYqEDrtghsBJSUwPkO9k2letfSO6kFbuMgBehuVaqcY
bOw9oDNQY10kvIS9qimNZ5khOQlKjegftVLZuj8Dud6hjwcszK6ZF4DizcUgbmxQ6bMd22kK7+/Z
atZwuahCkOtYXTolYOBnvwcewrX25a5EWWrxgGiudveNrb2Yr3aQJ1AXB0wetZlKLFfO7Unxw85j
PjksYba3/wlVr39eXlW3f5pPdij76XF4z12yAVW4wZ+KPiS0ugfwgJsG5T4qv9hSIIGfu3s2tBMl
QbO8JHIwNXsbUpmkDWX6iSFBn5kVZNijOQ2LngWV/eKQLaJO/hq6OasXjs2f2hfLkkJukNYmQgLp
AkQeefFI/EV16f7+8q9d4ZdbLVzhcwfZnbmBmWR2c+1kpQFzdhpKTWW3cVRX03UMmoEsHPkwOImE
ZXYgKAX9Gmy04RrMy1DWPWYf7DDsSkTU3KUn+aTvwfq2Jw95NP5oPEJ5yXmzCsq993Zl//0dwsoW
TVrVclwqZ8iw9y89BLSO9qla3MCz2y/3V3c1IeXIg/9H2pctR4wj2/1KR7/zmvviuHMjDHCpVVWl
ErW9MLRy33f+k7/CP+ZDjWe6imIU7fb0y/RopCSABJDIPHkOPByxP5Dt16vIelFX92nC2WxvyJYb
rTgISXK6dnKfN85HecgGGp8XlnQ2Rrk0OllTZ8jjvpdTzvbWCMvASCWPUwz4cqmrh8YuMhOS47cH
OnuBAVKOPouxk0abBGm860GkuMo4pL34TQou0tLg/1/ZPX626YWNSfDhulkZZxxsMAJlT3JisImd
6ilQ2P1CXDt7aQGsh+sKDzZ0B12vGtYskUr089tqZDnRuyRv2XQhrBjvvV9OCN4wFk1p6ImcTliV
QpK3w3vRTlMDrb6oKwXuLpMJe4Qiji8t7L0la5Op6z23joQU1grH6hTCH5wxDxJW9LzUlTZ7nlyM
azzWLo4tdqhCl29gSY30CjGwd8wDo2neAaa47XFz5yM60kbmHDCtosP42hBf9K5XIW6y/e/QJaZc
+YQLXlIWMtjy37kPL21NBpUiNdYmdcHbw4FFNKH5hOE+BEina9B5PBSbbCmtMueAlwbH9byYRbn2
JaXXYDAUG2gjrQTpOfq6PX9zLnFhYpqzUgeuSUE8xts1FWNj2L022+RR5XRvIQEyexpdGpoEE1nb
NT1IWnlbyoc146rQwHx0eICI3wasWe7edeK5PudeTTpfXvD72Ujm0vgkuFC7FGQsacLbnrYZHEib
AJ0FByHJKaF+trCnF4c6ueEcrSvBkIyhluCDr2gard3syJSbbOen9wPb0agy/XpVLjVXzF4zKKNA
lnrsm0Lb6bW/iKWYxzya/ewY4htjekdXFfT1r4rs0D1AxzlZd5VrqJkOlhPZHJYaAObKcGiHBtBI
AJUzJFknG4QvU8bBHkUmrqJFdU4y2usQCzaEdMMFFivvSnHdibp21PyFl9Nc+vzK9GSrMHxfVBVe
rLb0YYYryRzW2J7FjiGDHpkmQx30dIKGmDpr5SSuUo9EG37Ls4THP4zFWOJuAFch8ga3t9fchfjX
jAAudL0igVTGLbLTrI3CAUH+9aQsJAPm9u+IVIPQOloVgAu4NuAyedY5bcHZ6OnsrQxisxnwQtR9
QNZ1IUCezTtANwkNEUjDoINssrx9KlWRK3aIRXXu3dHvKrpBCenk0CVpsblB4fJAeQ7cKhDUm2wg
EFtFodtynA3oSRsC+K+lOiDgRtuEYws18atjlC3yuYxTNb2LAS8HExCglJAJnwQvmaOwTZ+peH2v
YihmALpolEfp0SHx0QjP23S7FNvP1ScgWga+R0RMGko+E4sNmqeHPtQ4OyTbYrdvrUghuUldXby/
7YazJwPqkRLkcjA4tB5euwm0WULPyx3O9vvXlvlilHXrfsrlOjEyqwgoD0oa1igK6r8E7TbnFi7p
2fW8sD4ZJyOWveako3V5W6eW+Ja7T6G6LtyDhLTwkuze3AtDGTsIEbrhFQ+C5evBdn6JH/U+b/cA
GlIeeH6N5MOzkBggeydliESRUeyTcBV/lLlxBu9JioxZmq2kNYd+b/c7cYH0GF5ur8GMewGzg56l
UfAQRFCTC7AcoL6WqlxvQ9icDDl4giBjetvE3A69sjG55+o+bmQefaQ2qJfMlolNkRF3cmm39aor
9oG77xjdg/ZglrZmmh+44v/7CyZbNyl6vh5CFL7T3vDLxipAdxuVotEhOgOdf+W42yYXCOiJSNl2
pqjF67xcAEnNzjTHIxUNRAHeIhN3Q1d22dUd29u90Lx2oGtmgmBhMX8x/+IVoiIF+28bk7hTVYD+
ywfMdG/1VrDz1t66NF4PLsE/VkW6e2SX1uJBJi+bMzTB9dsLPVdwgHkIiQG98LOvr108qCWuizpU
2J/3r+8uSSlDY6tahdRCZd/GvUtaUq4867SksD3O3eSQvDQ8LfT1FYAaEBvq7XqwSvlOqd/a5DmS
F15eS1Yme0UFV2zbFPAiqMVBoy6vj2WsroYAOTe2Zsy/NZkaUtpAjuIgnuyazPvXZNa00vf7Q2KW
FogJyD3BbL6opF7n5vn0udRXPOemePgBlqTh+v4lVh50rNRDABDAAnkTuve8vNQf8HPQTRfrwsI0
uOeEDh1zIizEpO2pupcttNyQwwOcMyLBo7bX9h2tyEdMO/itTxKdN7q1Rx9QV/l6IsymsiTKUaTX
KSOQdimB/5P1vfV9k2VmokpyEx/fB7Qd8ovI+kVmYKZWuneOzjqmlnFnB0ZoFlZsQrqMJLQljJlQ
BB23XWDuJsbr8d9rMaX/iNVWA+5hGGwADkUKzPUrBEv3w10f/B1nu7Q0OSBlpeDKXEMhOMaQy3HS
MWR17YGTGKicFxdFyjOiRLRxWBG9PcqfYPDWfI8eefGeDHGaxJr8Y/v1AQT2JAfO0luDkhj/DYve
keNHbWZGQ6rV1+4J0lnkjFQvheydXm4XYUKz1xUqOIA3o3KP5pzJ94hiKQiON/SYi+IhDVfpSdXb
4k4UzjHH6b6ZoLc+7Kmyvj0Pc89B0J79ZXcSDSWyVKtVBLu8BWX55/LL0QiNzdXCKb1oZzzmLua7
8VuhdSHJjPiuMtmNjoYEarfkc2E4c6clWBzAhYdCJN5dk+E0juDzYEBjYUb6OBwecmsNfclAHx7T
BPfAyrlbeG3NbpdLi5OBDS4KMVwLi3l2TKQKaD3aRkgnriW92Xl7TbpDw9vCKGeqVuCqQJIaVc+x
q3Vy4zKsKEO2GljIfaMj9ffqh5YLuTNSh3SJN2B24S5tTV46PvLCKh/2eLbVZP/cqiALV4a9bkhL
DebCeMRNt+TIfAXOC4SEiFauXUT1ekfLWw4ga1altZUrO/AKHrlNvLbIPfqbiFma9DvZqy6JrNNW
eHgU7x41PS1xFC6t6rjdfn8L8pDQCAAryfRuD8phSDgRo94Hz+5JodyGVhbIa8g3Nv+C0/5wet0y
Njn7WwUUuW4xLud2MN9fzdfaai11Y8J17+812pBoe3z4Mp6Mt5w+FVZnR3QVGZrunpffm78YUcZo
DglYFl2w6JWWpiCJtlPDSGNQC6gaMdn2YawXWgTJJsB2jBLQ+g1U9jxdG7r0wDIuLiunV7ZhIqeP
vpywawmlOStgB+WuSf0Iv5a1ljCIyqHEf9Bt52oLJ9hs/DeqbeJtDOlmfPa12zCD72UDhGqRV9Ad
S2GJ2FKH1YOVjrtRW5/S929GX22ldU1UugR3GXfadOlAiQ4CtTH+/YW2zpNM9doUGfhyMAbuXeAe
esb0CLp6F/b8kqHRYS/OTzUAu7CDZL/dKParWGfguDtlmNCMWzA0G85fDmkyn4EspBgS0ihKQvTn
LeKRGrVfo3hB95BkIKcioS3hqG4h982Qz9Xjwtk2t/PG1tGxZgIZ7ulyxkWjuVEM81nhQiNsLwlf
YhCS2vepyHw7EH5hGSo2OSqOpMw2nGuE4vBw+yNmfQr5AXTPoWwN9OzkUK+SzInUsOLsxLXC7UC0
t6fStCqXHC3DcF/uNpuT8oJTB5Katy1zMxeYNu49FLDBMw2fmqxzzAjKUAA9WG9CskfapTWGHvNd
IMF0Eo41WQj35pZbQ9IFaZdx0n/Rc3ehGolQQ+HsreBBSIg8Fd8JmjwyckdQCkmopufbhArrx9Xq
9lDHkUy2zkihjYcG8G2gg5gc93mH80coeNZOWlNLXnP3o2p3UIKuAbAXAr3hl+ojo+PeMjjZQhKf
SGqHRJsdfHDpXuEKXVaX0H4z2xQPbXTFQkpOlHEgXS9fzLOMnOawETf7vjEG6g96Ui1xNCxZmbin
KKdl5vmwMpTU3Rz8U7hiDYFwH7wGAjtdXuFOXMXtI5sZC+4yl9ceMwlI0YG8CL20k7vKlz0oXjQ4
bVVwMbjqWeN2aWzEoQFkSd7VegGlvu5LgawWQ6PSTt9vO80M3gqHA/fDmTRGrVPuWT8TubgZKh7g
Uf6kfIxQjNCwOOWOfQYB2woohNJwjOF42+wMIOLa7GRdB9FjEjWFWUj6yL2r8wlQdXvNVNtV0RAV
bY+ZYmo6PiH23qR7FnkOSRd3zaMW6nmxEJ38PiPwMfzIIQEuQ6Q8JjuncdsyxFuWR/i39om3XSra
jL9/vVGu//5koyCFLrRRPWCwoLmRlbXoexSpRSoN26Q4i9CoZ8u9Fuh5v06HfdUs+djvjXptfzLZ
SEKAzWccH5j70qfuWEoPTqg78X3ovA1voXxQWqp8pqQnALDeXuiZcPfa9mRrZUrfCLmEsUcRRc2q
KTPCpMfuKS9XBYDShlgulRLGAPrXbIMPB8z+6DCFtMr1kVHzVR9KOXLtQlhFgGuyDUiTlDpCB6XS
yuI5dHj2XJd+o0PJCwT2beJJAomKUJYJVOeBLWxiSeghsaH62yEOs4z0Xtu9h0Pbv6VsPHymiguy
0tsT9fsIwjxdfPXkWTD0oEjWZCCECsgSsqW8EgDcDr2t1JUQm1ySaZnxCHQtjMDdEez5S++G46pM
TdEtZfvSk5iv1eAhrs3bA/p9HaErfxQvA5gTXARTXEodqa2Q9M2IgYkBZ4xon5drxgt1JXsUIr2N
YpqmSymQ38EO0l1Ar4KIQ/rRbb5ee0WrtboGNbk9hEVgeXH01jXekljmTEwBK9C2G0maoScy5RRO
WjF2Hd/jbbkEvj/alAXxxX0NSpkwcsymATlXWQy6Wpt+/Awy1Do+xUlOpOBjCVs1U3zBpwggBMEV
AuGRKVm0W4Y1aJNj3nb22UNOc10y1v4m25a6oZLBSEQiLMRyMyVomBwh35BhQ1vGNCXAeGpfsxJK
df0pJSVywzEVde6uo3ehLv2N+A1ZaHRkowKJjnUs7PWK4tGkKH4bAUQQ4SYCjDH7ZN94GlOfqhxx
PFI/y/gf79unJWLimZcbqpGYWSCOeDQOTufW72XoayH4sL2UoI7VE3/lrKutclchebutjM1Xvgbu
3sbTceENNnOEXVr+uT0vHifoy4wjl88Em2tATZxZbAtKL0A3jSHSHW/h5FkaJz8JQRh+AF0Yg3Gy
35me3wn62t3EFO2gzqEwRPSHOUggVlbokXypnja7lS7m+OfhcDHSSh3E2AlhOzt2FQFzku5uBTTd
UdYzKCRo6y3ml8ZPfyPlc7W402i5QgQPMRYYVjI9fBNpdJC6nUTZBwQYUbAQYMzdgsgrgboQqUF0
i02VgZIKyTVV64BQ6bZdQxuNfLqSmWk6wNGt9zaUS5CYuQP+wuCUMocfOG3wmgbXLhD8Pel4wiOO
3aHHXdq0uzfnaRPhDbL0el+yOvEkJLq7Ku9gtYt3bELL2qrlvzUy8EaMSq2jKsvkQGBavq7CQADe
hn+sGHENHSm94gIi8XYuEJVZx6z6yiXfpWNGvMkHK8ZZtUsSQjOXmwTyYEBNcYuCRHD8+YXbRl6Y
ZqyfCHZLu3X0Xq9dE/O5FDvx+CuTSObSynQRs7SL0IAIK+I+JuJrp0NM7TV/Ttco4y8l8Gferbjv
8XAd+9xBszl9ovcVrplI/hmSHq/ECiE57e7Vh4/2Q/2weaJxRN7y++GAjl/PFDIi3idLr72Zc+/q
GyahW1cOUphK+IYQ/TcgIvGPwgaq1+27t6RbPPPuuh7uxI38iA2UehzuYSDyp+Va5IkIm+/U0Fbl
UjFqZlughQSgqXFqx3TstbcwRe8E3WhrLxmfi14y/9fxhoMqKoCKP5CFC1+sedlNNSEV7MKEIBE1
49W9b5U6axrpC9xEvx3WcTOPGQzmL3Pj51yYK0IF0nfquEakMMvv1gKwGtche6h353rVLHEWzoUb
ODRHPDfwM+BYGzfJhT1J5fIsTGrBduKAtJtGMHh1H7z7J3C4EPHYFPfssCuTdGmcs76oIVuNgwbQ
CnHii3WAZFobtrytP/ObAU+VgN55pLPbMxJHpyW8zgzIbMxR4RYAKw+Yn8Qxsr0YZqWGde9VGYAl
sZGxeqhRp/b1iI3QxBgabqTqiRNhDnZZBiLMDFLwwolTEIB5rdH0NhdtvWETpTwt01UFEEi2C3ld
8c4tR8WCyq+Ch+elzjafEeookbXgFHOTNVIJgcIaSQxw4l9/vZcBNd1KNW8/6gNPmtU6pM2KxeGI
F16O9tN7fquXCvLFYNS5bXqmeQ8Td2F6spGDNpdA9ow7pz+BShcNfJXunBpdI5JPhCe2MIwX5N6o
6JOXF+uu2a+Sxc72WR/FQwBsSqO4O54G18PvXHR1aTyud4EEyOKk1OFIRdEQelokeJ/b7ZemJjMt
Oz5wwgNMPer6s7jJXRIyhNuzCNBWK3EB7fLD+ju9gUBNAB02cA+i7WRiDdk3xS1CXK3Sc/nGPirb
Tm8ehLvQeFCotePAIQOqtVNhn8+CbReEGE/JakeQzz2fXHNhR85kacB8/de3TBZa6XohERgVcGx0
moKTyZRELLe4lLGYc2VIsaO1H9g59pfUbSPlStirg2BX0n2gkTixXKNDaJgYfmjf9t25yFu6tDW5
GHqm450+ZXF062iO0c4iHd59mzF6c5e8qWSzWWX0my5Yncu9XVmdnKgNqh1l0PKCPZYAesLtnI28
aR6IrB+N3a4gvPk2DNRbSbT8vD3gOecFoQ2yAjK4WIDmvd4nvlMlQx3KeGmotGlc0p6D9uW2iTkv
EX56V3lAX6SfB/PFOVoMPufzJQYX9QDlQuJTqHdBvPEWIvqZnrLx2QI2jVGIA1mmiTfylasqMYOh
tGgn6x/dJ/QOH0swMjQrQuLdBxwUT+KPhnwxxrtQEq+3uIXZlOem8/IbJlFoKYmey/mqYKdSyqCt
KSwjyUqEQXvSci+3qzDtH1yIbnzJ4C+v9bR20C4uMp6y79wBvYBa3lQx9F37hEOHSN4LRAoRYhA5
C9l3PhYBzEkbFJVInjMllB5dxsN2D5wEjbdcECFP5UrJRySLcWTKTqwYBVO/D2g5ueu9OmtIWwz1
C/D49XrguhqaXBoj2Qpfyg9plkRHPi2gOZBXfJbTpAeZExUSWXCNEogmF//d61+CVCmQK+WybMWI
MQKzStEAOPcCdR9KQrTKIgUCgJnsfvISar60FqWURkmVcGSIm2qjJjyzjrJE8UnEZUpDMz6qIaiQ
RGxrJAX6MAm4BACdTrzijYV4DUvktq0dik7d8D3GVJVkVN1ckj2dvTH+Wrpf8uGt36CzE1z/dvCQ
QyGcSmetB99aSpi1t3UMzTVdbyEhNxvyXtqcnjaqXPYJSq62t5Opdz4EunviLA7EEJERWdLCRpyp
+WGHoIKMDmrs9l8dA2hJTbQgceCdhrfTG3O/D1c5gEkpeZYOoEB7SzMq5rocUcqklr5wW8yPVkZu
EzWVkb9jsjkk0Xd6uYtFW2z0hjkN6Sl8FNEoVBB2DZ9SBDAWlfu6u+uXsHHjX55emlCG+5flacOw
m/JxNki+aGvPfEZDIhQWn+7Sxiqb4+n2aTd7AiC2AHk5zlSoeVwfqOgJhch3l4h4cD9r/b5uABpY
qF7Mn3QXNsRrG3HW877EwkZh7rdgFwFpkKfffzmmu2soMTar8/dKWT+qi+/f2cEBMilywFTj7TT+
/OIoZ4SB6Tl3EO2tDzO3J24MXH6t0cXfnkRstYweQ2H8271tbGwPAMDbf39+g18YmEROitQFspbB
gBqsHMsDsPA5bVDSE1HOUzIyCKe0lomW7tpqIWj7iTZvjW1yNeVKDAfMYTo19vvXgwm0Fmlz4H1A
N7jb5eu7uw1P9LMSEFdfuhbnoqcR5vqvNZvsus4NssD1WHFsO9j33694jxDRQIPQ+j7aWtn300v8
cLexgSA5rZBD+Fub/i/zU1Qqw2Ws0AYYevPM7Q7jA8DR7xXaH84V0I9WsOBFs4cMHmyI+/E8Bch+
MtXdkJYc5+NIDYF23PcUGsWV0T9sQLTz6SwROs7N7aWxydxClSNwh15CGkE0wo1Co/sV97LgtuMd
MPUdrB1OlJGdGnSH13suaUIXUumRiFSFmW1Zk65On6t66c02l0PAkx75CmjHged9GoFiX6iSghPS
L6jzbb7nJAExP3nXtof1S2N492qh31EhJHZjh/r59hjnIsRR2x6aRNAIxRdcDzFS6ljIG160A/k9
79/69CFm3volrewZQCzeEBdmJmNkBMicyKWA0+t5PDU92hwDIKZy8v7gEg/7QSRkx5xAzL2jFdh3
wV7pmz1hdE0HeVeNisPtYc96D7AhQKdyo4TOxHsyj89ZvldEm31lDlFryfUaStnooJAXavvzhkaB
YQ3PRizv9fwqfM5pqepJdqWrsim8s84qSYwmXGXa9+0hCbN+hLoXONlHIccpqhCquUwWxzCVGqWh
EOY8mINAo/Xr3oRiyBlNu1/umJyC/MMp+jYSEj6ASzM+oivZ18HtZ9/+nrlqBurNIEIahcaAxBm/
9+LGcmJG41wPrqXvW7qHPjpBWZ8WT9E23kkbT6Y1Xdqx/NxNdmlzcj2rkuMxFeR1cQQJyH6Af2tk
1O3OJtyMWB9kZ1Q5NVYjB+tJf1wY8NwCoOkI8BWgnQCfnRwXZSWOTAc4b5lzFmmmED2r3r0AnqAu
MUB8FnQZVXML4RcD715Kws/esZfWJ3es6DdDKqr9OPS9Xhy1JwWa8CDECug36O9WC2P9DRLGcYF0
4IgTRn58mqEbVKfjGF8W7RjtMNU6t9yCJp6ih0GDvnBV7wK98j5uG529yy+NTmKg2u+TMkN4i5j9
8dnZA8pF9oeSrL/a4/H4lO52Ar2jqxV9XDouZtwKnAHAByB+B9GaPNnFYR44gVzGks1/g6SkRZpX
B1lNx1i3BzgT412ZmeyYVHSjsOoyHBbSkFlDoGJOGT+gvYMKxG1Tc9kWQLsRyYJHEOy60ye7K4eZ
NDS5ZCMXSUbK1HvraNGCeOQMPOvC1hi33dVFissN1rAvRpZ1ZCivj4JwYKGvJ7mtDdJ4V/dqDKxu
vdpYGNOvw3Y0A5UOaNCN1+m0H61FJl4qXLWxu0N4x+nCKt4jLf4Fvi7Lp9L+qTJEvdS15rQwvB8a
+l/juzA82XuSLwUJGG1a25XvnGLLnKu1EK99zwSqtaneFP4z7qlH5R2ablIz9Mx37S0SjRjPcw2C
IiWBtOd9rvv73O7rdeg/gZ8i4mm086zCIWWD7oxSLxE2G+5Dekgj2uw0mwue1Jh6euySIjp0mSXl
tPTBB7bKznJ+LKBQCu3QniHBKnnLwYFSaqbL450rrjK0+W58gECDXczpLa/HNESNkiRA+Emq0QqA
o/AVCe+6sXt/n0sxQWMQiu0V8wQ2E+QFRMPbi+9BudjaPm6lW1M5rvHFraE5PorRqtLYEhr6H8uc
ChX4kHcc2PzwMcpJYozSM9T7264z7zmoSXEohEOrc3pvhF7fKOMCcqZ3UJCrclyyxGW3ZGNyejUp
ivtFBhtb0UL3W7bll/b0r0P5x///GsXkAuq6rFdzF9sMbPV6cqgAVXgM4SIk3zpvtyfsN9ZmYmvi
8m2fJ1LDjbYImgWldCVEhnS6c0hGOJqb7ZajZy1eaFecnUJAYPAGRvAG0vxr54h7OS8rNoTRqqzN
2oHQVc+FnZG26yIG4qirusfEY5cYq37jQsfBopgxatGP8iuTiY3TIFaSBksXBK/sgH41Ht0wd4nP
jXjikiUCKCc7S/70+V32xR4KVYeuABHrhWByjEp/7Y2Lz5jMOXCTfcImQTtW+xOTQRm8wJAdw0c9
Jz/EimDeXuSfauktg5PNGEjpIHYV5lvMzcojkgbJAD9YF6JefaQSNLegIJCC843KR9U34nWorNIP
7qtpdQ9PbIP95IAiTJ9uf9XiakyC99Lz61Txo9H10mgV1vcSR713N3vQaJwScV0/t/4uxJQkpJT1
kNn6/cJx8bvONl4vYGdAqAflDhRXrx0x4eOyjjOptUt568vIER+ToybQKsWR+yI5CelWUkKidS5B
XAEtIwHR7jn/qRPMXsXJbnRofpGQy20hHm0J7V4W19IizmbuKB3vwZHBEkH4NPvfozom8omMj4QM
+SbosIDyKRHXcmW5nRX5m1B6LbWjJJwXFmjuugcFwsiUISgsXj7XsyPgVVkyctVBvmPH+ffl0NEB
0sZC7h8D4bWTWVD6bAre5JzAYCAsJWuvRb2AfJ0+BdDkCIECFb16HB5feN5OfDdkHKWUajRZPYvW
MzxEDYj6goellVqQaKopkGr9CiqjaLp07oGs0uV9AiiJ9PPP7QkZj4eLbfTrUybzwQBSBjT/wNos
YO1C2JKQvQOY24kXxjx9A0wNcZPzUQAFQxMyMFSA4dDnPjvnqOYZBMt5Qyoks4ppvBXqCmQ5r32d
LJwWk9Ppl/FJkOf6QyOmJcvaVfqQvjnxeWA3frPyOZ2rTJlZSK5NroJf1kbnv4gTOJZRK6bH8oYo
5sgPUAqCbg605opDHC71dizO62S7O5HGdqmENsxkzRpuaebsKqlpB8KdAG3dQrKCmvgivcbPak3d
BngLECtwMrhSfh78l0P0i16Bzi+4b4FFVy3os5gB+LQhFwH0Jfe+xHAzO8qR0ghHBZR3APO8ntI6
YMGKCii+HYiGFFGpWgVrTVjl/RFBpBd9l5pV4MblnI/b22MqBvOzlrheWaQNwUYD/O614SHMlcDp
0X4m1J7zKNd9a3U8Kmpp4vJEiL3+tfeb+JFRhWDNsUq/ipkebXhR+hIPxXfIxa1VKmJ6ioCFOwwp
D9wSK71lfZCubn/p3EZGIRydTAIvi1Bfvv7QLma9NHLwoX5pjjrhHmeluqAu6kJNDtCfCRkjDSBI
5BErNQlHm8YpW5QzQAha6KgT0eAIls5jfJKN4LO1KvDcM4Zk7BTTX0tWq8dr1sxRKgO56SnUtTVU
CxCv+yazFGCOW3jqkZffNfWQlOMdQcB3KfyXHEerxqxK3+iQ1nHdV6XFM0ZIqPRPq//to/vv7ld6
/OffL//rP/HvH2nWFxDTqib/+l/WF5qO3ir/LfpDf6ve/jA+/eo/x7/w79+4/v3/+h81JBnfIv8t
+YPUxddb/Uf6/ce5wp8oK/+jnP7u1Z+C8f/zcaOtq38xksqv+lP9VfT3X2UdVT9mMYzx//l/+8M/
vn7+ykOfff3jz4+0Tqrxr7l+mvz5f360/vzHnwCTXzjnz6j/+Xt3bzF+776O35L/9T8Rtv/zf/33
r3y9lRV+W/sP5K2hLY3qwwgJGokW2q+fn7D/gZ5DDj4M9N1IZAXnStKi8v7xp6jiRyJ4kuB3UPcD
f/6ff5Rp/fMj4T/Q+K7iNAJaAXJgGvfnv4Z+tYJ/regfSR0fUz+pyn/8+U+Jzr88CRsd3wBoELSE
eAWtVtNkpZoyYTVAaBOCWu6Qb5UBMZ2eof9KWMkMIw/HBmrRPULMcnBjiP5Imrvt0JmU5iTz4lIs
jKFOQ+4z7tBMarUMO2Trims4jeYpF8eoGQNfobdu4DngkWUZ0UjVUtLeuj7yeypHLpcflEHwuF3P
dgOzqoK4iwJSu4XrPaBxAULyaVyLeA8LcZSmOykUxwyXr3BA9WWuXJImTTllnbd8dVbrFl3KaAA5
CrVfDmu/DsUnTDkDrlNEia7Zu218UJwyV/XaVbq8R2zKpfG7VA1cnZBKSFpn5yhh0YJ0V+DQrM32
QuTc5SrbZ+jc0BLZ6P2+BB+t43gtVRHagN6N9ZIX0Ysd2eSjpulWCfCQGqkCLQJ9slxlFR1qoQr1
ocuLgQTMoEIKh0uQXlcZlXHNWG5dxnRdcOzoSVm27j6qNG0fC118zkLc52aRl+0OUIAU3Rx+A85A
DMF/raqhuu9lNCKQ3i87jjJNgsi2CGR1JGYuRBNNtb6nCxFomAgruA1UthCoNtFe5NP2OQvkDFwn
fqH4RuQWeEZJNSOUxEW7ypffV/3jqJDoOlqP/nC/FGHWlU9RBwHSQY4VcKtWsuvQ3OfczyQWw8BC
b8J9HIHnRY/EsnxzIicCWaQLShvsgp1XicNTr7JEyXMKxjU32/Cxw6PcEnjVNmDKXNAZvohsTwib
dZap0b7LGWSKHbQLbbikqt9dYeh1ze+QegFT9AcrJdCJgbxK3NEQwtwHJQS3DXH6Nqx0jqulLRt0
wWtUFvAaJeicjmbxkGE4aIH/dv2aZwka3Luc8AUTeZbEIGTWhYEvz3GTeqAI0xokdDSxBVFvKCSY
G/jpfmC6hiPu4EHJSNGCGri+ABUOsxZEGY9wPmx96pZubww5ShyEFSsGaBIurFaFVAs1jfi4uu+q
lKkJoDLpU13lA6JRP4RcRhsVDW0BGJJoJTYhh8qsnNylPjN+aqfWg6l6TfGQ5L7/qaIIXkEvKmie
Ws/3cr3KhP6hLmVoS3uFI3MoseYVs+r9Cqmj0incT03zPBuiwIqn807Hp5bTeXWgd6AA/87LEdKJ
7EhwShhNqAioZ5kTEgyBYgSd6AArWcrIOjl9E720TROWRAtSLAAPYaltXAUlyFNcxv+EVFjV7yoP
SFU8MQT5xAWha2tALRW0kQOUnv2gDgmqesIzjw3lgFPcZRqDZfLgEEWMDGKPKpa+Y49xC8LU+Bmy
G0onogGzaXfQIBAe/ChI74saqpGQAS75dZhoTkulRiyfGDBPVDslr/sVsj0ioIiJo+39OBpxOGUe
dDob1wVriHmIVhYxltmDymQOwroqDBvC921Wb3iQb4Ro0WPKz6xl2q9UKP43dV+2ZKkNbflDjZtR
wCtwhpznrOGFqCELJCGQBGjg6+866Ts40+7KcD91RzjKYVdkHg4Iae+117ANZ+PCy+42k0pw0I1C
D1bMgj3s+9ZmWMcz5MdfO1zDBvPhNdkug00Ebe18oNEaJ4L/KJBW4/Ya3CHMXWiQPy1QQeZ1HI85
pmtm0mKnTMRhkRT4tlnEKj65MjFRDV+x4oce/XgLDguUBUMGhGkXQuo27eFZDrvHIFIBPrxN58qX
g3zMFwNmVGiLcNgHbdz/inM3qh0XcvpMum5BbmUBqlWtEtdejoiZLPYyi0Cyk6QFtDf7Niz2C+E9
op3nBISgglk8KUJcAVf7oCyrbvBi3meREdenN7bc95mJj61jMczAIsdulcwTjw1maO/aIRAaDKZR
3apFdZ9JvEx9jeax7I74UONqH6ZtizgDdE91hse2NCYpPd2pGF4FTara4ZuAa3pea4u9rVF4kdNa
9gUb9rm1rapJKDPXJJ2a7wioYF1l2onoxvVgcNYpC1OkTMkhOJfpJB2oXPP2I2+74mmCeOMFCQ/b
1ZDHVtRz2fGvMzNAc6KJTG2NG45rJzbYukaLjj/MkIRBBR2nUjdbGZkc3aT0D3blGTvYLOBwm/L5
qBsWCtbXgTY0q+JybMU+mQrBGt6X4zOemtF11k3tz8KwzOGZbqarNfrzqM5xlU+TGvXFSgsPG3y3
eehGbcH6g4Qy+B4G/4XbFSLRYy1Zup55m8dTQ2Jv7pO8d/BDG9MZ4Rizih6GcO1ucq8tFI9CmL4S
dJqLGt3UdpOixg2bIuksDtbIbj8HQJfnNGeBrFY/R66OnF/W2m9iuUNNAPoQztX8sxpd8iUiS5eg
RSlnpA7aQpdVsZXpp3XwiAgMR4e9YaZYrrmR+RHm/7AclSxLVBPGU0f2fUAGVdsySCly/pLwG2Y/
OqrmFHziqhgFuR094jCqbVXpfOm7QSZo81J/G3BcTq3hagkKYRfPz2vaI6EU/yPY4+QKaeUTGj3h
eJr4eWbWGGebNtuOQlEf7ErNEUM0AjwKqxmnrtxPnfZ9E5XRKTQqLvPPW2FWkN5JGlzDQ2qDoZgo
sGqEktY3uSDFL9MNE3JH1LQFVbIhvLbKgnn9gd/RDjsYP8RfurSnt3INabIbrIzxfvUbnG4c71Vd
yD5vm7bI6EO5LT3IdtOsi12KQgFxL9s4X7SgiiVVN5cyr3s/4H1bo5B/30DiuVYujmECMKl0wSmB
p9hINi530ZhO/lzwyBzYMBeq9g4eQtVUeGA9eRszJPSwWLu671r+OUpaR5sgytTlsHocYm0Oa+Ja
LJAzVR640qdsQsI7zqUZfDnYdm4HME62rBoRNbTuYWeoh0r7uU936UYtBF0Sn1Tznk1QzaXICDpO
o8xFTfDSzNAI2uyR0G1KKtXj/teO9eUtQ+Cz2eVypemlg2rE7aDbjVfgJEEBUz+CurhqNxN/XwM3
Rqgj2gKBPmhzFrdGCtBZPiMNVgyLqHgxB/dDNGne9EVPuootnq77iDOAwLEyK3LqA92dwycefqAi
XYm51FtxepV8JBuJIwE4mU8RorxSk4X1VGh03DP0wvfW++SelAn/anORLyBFzuyQratgeymKYYar
8oTVOuTg/Tc6RCT9XtCiRylrl27JrqZiLdJ9Qhwnlxs1o7/xyObadrmdEv/LhqsdX7YoKNaHraQx
FKXUocO+7LrZ9M+oiRkc2cN2tJex35LyPN2CabqftZwtnJVDG6EALtp537MIsEBGNWZbAoPw8AH1
RB5fZknr0/vEtwmyJaJwiz8wqzg1wm/aCHA3Ts8FShgoz6ByftuQtywOiGS6awT++irVnDbllIuP
AIoTbvbuY4osgp8rmjJknb8PpSm1HGfUg7yRqQNDsqSDe4jyBVsnqkpkFQ5RLC+JnBhmtQmqwVBb
1bQ51Y+vLd6/aoWv6A89zdOv3/e/N/JlfFj0y8ty9U3+f9DtvtJD/vd/tZR/63Zv0S2t3bfhr93u
64/82e0G5I+Tj3ABtzIoMwrISgFO/tnuBkn0B9zaMG8BATeGByQwm/9qd+M/QLiCEBVYFyBiJMb9
d7ubhH9gpyyBm0PSCKuBovg37e5bZBSfEOHqwiIGCT+Bafh7c2o7jcOWQmKH2pzn1z3b6J1Bfua+
MB3CtUY6weAjTVs0hZxehSvpH/6CDPxn+/3XdvudyAEXkJ56d3CCTqFHkKu9A9is7OiIvpLUuNIA
nrVLUC0riiWZju7MaIGmevKRqVLAOdcZdil4Wwcw78VhVNAKeujtwmVEPmMA96WlcpZwY0nsY9wx
sx0COWToFMd8NzoyH35/6e9A0NOlozoHlxD3DU7YIC+/fcMV8VOexRN6duKdOPqQIm9ghlOLRQ5F
nH/2Kl6HfemCCN+p3WJ6NiUu4hcePtYf2WW/xZxxLcAsAPwh0Ck+MZve20gHvJwHJEc5IL8Zpm/d
uEbkSKaBnIx+eYqUTQCWDAmitLQotUL5oVDzBDD+z0b0ejeQuwx/HITtZTGoVe/uhvez6PoEoXfc
2W1XmrUApdSvPNy7qGffWbFke5gVgIHTcrFN+3EGmHjUJYLpDk4K2p9DHmH8Pg6y1tdDEDLQ3W2n
ykNKZzrDqd1i6/rgGb7dpU/3DckeeC2BNUHuDcf6t1dtNsZJtDBbqww2Y1VvNhg/CwcDPp4MBnll
aioZIuTa1AS38GYp06Ey6+Q6HOcTae95PNh5t6Ro0HZJBO+sKmCKLs///jKx3ICNxdBRYtL77jAp
SkpgSLitNd4k7qpxxqkY6onvUUqFXR3GakE/FK9TfGRbEPfXcoP44uA6KdsqDjfldjMqQcQNjqpY
EDqV2PiDqcfrhPvNAkC6AqjtkGBC8Y17+W6qhWUOA34g3EA3EPJwM6hE6hooxoQqzVuywXTCozEz
ZUp3uRcoxUgxGNhTQ6mHmYVEYmpnWXG+Te36HXJJtU+l47AizwZkhrAASd6O63s40KPxwtDKBM2o
giCF9ZJtw53XZZfuVsKEudE2a7ODhsNZ++TW2T7lbTYgpWvN57khqyi6j9bR24Em1lF+Gvzj1YuT
k7DwvY1pvg3x6NccGMyJWV2DcNqtlQhDJHzaUHQMbtcKtBlrIW2wPg4/9YVJLvWiOzAhJjICMopZ
/NHcBPOYd28luLMARSHsSDPU6Nix3q5vVS4WVZbnmMdPQ34WTVad2cWDA1datFLfWSxA48lbOq4X
g1jORoCdbMds0lZ+QZjVGGIaGBlnz3IEOUMMFuxnpvXzivLs0Sfl53LMkrMB81xaZWKN+noRMt/N
WiOqfBltRUdXQcw+3tAoXeHbFy/juS7EgmQpzXbFVISP4Nv/HEe060k+PA3dRq691hR9uvcYwrbg
FGUhetBW2Z0Pc4QmpcsDumi714P/ZRRR1SrHry7UnjexmOQFemGktAmZhsdY90MT51pc6ELjSoIw
3I9q2XiN5dL/5DpA0qtRuF4s1bzYzaEDQhBQlV2Vfpj3fvNIZM3X9dw7h+COMjt0SZgeN+nkQ0S6
h3mTgL2wIo6DY9tV6galqqId+V50SoIZRIpvgRqimnVJf9UKzBxjwFBfsZWezwnoCsjyKI8QF3YY
y8fjOeRVAHC7HF7pbkFsQA1ymhENbEayTwq9QM1z0GeZgnEwW8azIfLdIVpCgdo6BwLgh7XOF2vv
5RQ/la3iN7HMFSA1tJA+UL7WQh8COqJxDPLPWrjgqzZph+43ZCAlhGzBaDSzxGbnJeHrC+Rg6qcA
JAJ/o12RzPwwD264xYTT7VSBSarsl680Lt0+XMeXxMVq3pXKdaBZ8jnJKh+S7S6INPseAuHZarct
JqulbdmveZnznwozt9sSfccn7driReptXBBjaQ0C8/rgOmWEore/Qt0Rp2I9I/k2HvsJTSaULhdh
NpdnMopHUwOMl7sUfIhmCyFNBaMVGfWCdPTOLos9g4yuPUsmIaaDZZO+NoYVFVh6Gn10aQ4EeYdn
yVyQJvByPMSG9M/oDA7duCUXrGvtrixtet7xPgAPXAzpYTX9eLag3z1up8F2FWRmepLK/AAxXwPN
zEb9rYgy/T22CQz9VpsCpKTx+ABcAPzTeMjISR3ueb1NU/+tHDt/WHuIA+lCwQaY5fIpgNS+xmFO
kVACIfpQFXEQTiew0N4W5RouNeQORaXWQYqK8HRleJP4OO+5I7k+62dHoflPkagm6OcuAJeiWHS7
C4xX37Gx8iMoGOorLC+HW2UskPuwRdikZwZpiFTB0I2SmmODfVQMs07nc8J3fZH2DXolBggy5pAb
U4N+XyPtGRgYXtmSRzDtViu/9FxtV52OYPyThRzpEvRqyADuln1aHqFuCy8SkyN5x4XpQdn1uwy3
9QkzPAUMdI7duaUELmTFzGoh0uEcTrG3wpovy5qavQsLfVZ6cNcBmZNst8WR/TJtnN7Boa8FdYVH
d4VN+3u0isFZbOzYeOLHgxY5XCNsrx+R0RvOjch5ekRRc4v/os8M/KUjz01mqtGgG+5o0j0Oee6+
m4Cwz4sf2rgeZ7gbiFxO12iBtyPwa/zh+lPX33r9M5o4eI45Y+OXhXtz9EEM8Jsaf2w18jeqZWgJ
rJ5GAPp8c3fJwMSNC4j/Xm7dUiu/fBdp9lIqZTkyhIP+ItHh8CC04tdrzMwvR1WI2jdh02WQduWh
ZUF/nIuNHOMNEU4nBkdhm9bZsW5xzj2JefupKV0/p8Ey3QuMo6t0SIpzGpwQj+10Exzu4w/B7HaW
g6Jfw2CvKJt8jMTOMb/UQE/n0+mR+kMX9d0O3gLJMYoD6qoN5tZqN6tlfI55kdzwDKTuLBfuEimZ
5BiFPT+PW/ktWlpzNy6OnWezdIdZ8nxPgAhea/BtdtJqX6+jnp9buI9eQtsZn/mC+WfXmuVWDTO/
wdzUQaTqSLcz8GXnJ7ROG+d3OWh2h26OBiA+g/1E+bhccy1MdoDXBlgl7TCTbe85VTfIfxoqqu2i
EZ/ZdS8hlYupZIh9nwt6TWY0EpYs5S5ADYV/l3u3DS+wXzFXCLqFqFwQfbsyA86iKYp6JgyyLOWf
JUSsTTYB6ppmRz6nCX4ybfE+V1y1c7W2rZ3qGZ14ABvzLEJjZe4QgcWvMkDR95GN9RmbWo64VTGQ
qUYEKT3LXRY+KzRml+0UkMtJ4dTr2z5G8CYMgUGPEutOZzQ/RpMLfujcvNByis9aGhfnqPi9q4jB
H5jqFaRqEXbalCNlx9mjD9BKTjuOCfXe6SJ+lODKA5lf05/BnJSXRQ/gHL3Wam4wCNp7KjGbk+vT
LMbokJmQPEowdvZggkMrzKf4a16K/VzkErcFA8OXTCJyKffxeNtiKHlAEeq+uFVu17KN1muadb4a
OjqfEWnlVsEwJKzHQbqLhG7+BrNodTSLSpsRXJAKO0ByQYXpnoyTn8xWlucBpM2ysrmfLiVSplZQ
PzgmMJRf0AFdF6A6hygbO56nY2KOwpmAn7gYsH2L4xcAl/YhMDApT097S2EEg+jBFY8QjxNgzGZA
DreLo70o0ukBb/ZwsSm9zLXWvENCPAGBuQV2r4It3SEIKXheMh9e04nnX1wi8mOHcB26S9q2BC3e
pVFlOBohFZniMWwn/ay6MPkcILC5Pxm92pcIjektGTfQv2axdjvwGaeuxtv8LTbpgyggxJA4hFy+
lA8td/rraobuwUDf8ctuE3/pStnfUdpyRN4F5FjM8O6tMKfQFZeFietoo+6MYNgKt+T+50K2/ozz
TOMKQ+TO0lI2k+751XJ6ZnHaBaDyjDirOJX0yEieV5zhFUl8qB4mYOPoLFJUFw5EmQNzW1QnxkWy
Sgzt7uJYA+AUGac/QehHqlY8w0hPjkH2A/5L20ObmCWFgr31z9bI4K6XKPAbjIJsVMnSZ583y7Ja
eMEfTJKpT2qimLAj8ONnH2dhASgeCCR29BnRcGPob7NJzmi1hUzOMY0ubgLK8d2XsXcd5l0o+coS
b/1+db6/FIZP92sAxTzG0v7nCuMiWjnhwfLLqMq/xJ2leRVGE/5E+Vc8pRFioCqalKxtsFjXKsk0
W/YwB3fuvLeMFc/ZNI77aFjhWwBsIMPbbhFCVGLT1iK1e7TjJUa0yuMvtJtUeWeoBFyKFUpkf1Sd
wXHeqliSY0sGf4vVwbvLkmIYv2cKdn6NDb3J9jEl2HDgWjIdQSoBr75fxc84WeTRoNn71SmCYnW1
Yrly69bdii3iFUD6VVUIsvAr9p0SGvk+JxP4A+N41efrNNZ9VP4cQ0y6EPNqUPJ0ufqCk7e/lHkU
HkPKSmgwHU3NYcX8CWY084JzA0IbcmgDKnGKJbK/ZCWGa7Vma1rzBfVNg5MHrCcFEsEuysf2iegC
TOiw2DbYKccYDDQGYclY+wFRyGQuzfBzsUnxNKg5uHZW4xevkyIGv3MKvrU4toYaJebEK1bk3SPH
tPVbuJ1ymn0SCKgPBofZZaGKJ0u5HQ/wrsy/jFzzuXZBsiyHqERwYkNRlsM7m/b5t5JhkCCGR1SE
5CuhgZE4ypcQM7dp5tfB2icdiuRsBJzv4r7YE6une4diGzVJkRCBuXgfjo1VyNeqJI37y2EyAQzf
s36oT8c1RkkWdL9z3o7FU4QpYnbYODgwF8G6yqDmiJBmX0dQyS7xKo/BeRgG63JAeYAkHeazKd4B
sBCIoOm1HmA4ty2sVtYWfb3qNnwuZg4vxdXBxQbbaID1ihlpkaB2VxjjRmEW6CodJekr8FxzepGE
In/OcuAbTeDwRBH7t2Z2n6sCxfFoRQ+awbSUqMrDIb9LZUSvvbXDjmCEbZsB1ltlJXnmMf5R41Ww
uuJLr13gmnYtkt1IRnI/be68Iz25VWEbn8uYBd/iPhKQjaTgQ1RsYHNQW0mCCubq/cF03D1krcbR
IAim5JFOy09yZVlVTESJ3YTct4t17ZJvDpv39TRI86sEFglehQumY9ynC7a8XmOgy4RAz7nq2MoD
J8u6IJJ6Ywj7K1af7XHpCdm71EhMgedgDBq464p593tc5gTDvgG9crCI0VTkQD0yYJfpO/qs4r2Z
TRvBfELJMqi3Ht0P7TT0KayUh1IwB071BuIAjlhGvhm2JWG9gM/gcUTH5VLnA2YhN1O7gQYUFVkn
KvjkZcvOZnGPA40u65c1dgOpA27FReg7TL6W3tgZ/HI3pRUJ4iWuTQh3UzsMaXDA1oLQuiJZB+R/
9FuJYI5lUe2pXuBZjYH//KHz13sMDdmDgLYBOmLdgTVFTjfpL2RQBerRFKKHrraJdT/SsBRjDZrg
9ILxa3eHS7F1mMjoruth6XE60HnFMY3GmC7j0dVAPLuJ4PqLVUtT94HI/m8gLS4OcWvwnQJwdjIL
endxoSrsIhWqvlko9tS1UABWOtxKhhWohLm0XcEOQ+pCuls2qAoO+aDMXAepQm/2+9XylqJ5gheh
vQQ/Dc63YFsU71WnnYzjnhmDuBnvYeBp9IUoV7frSLLsN86yDxbnifH4Vzzu9HGvdhNxgvlB8t6x
PB3L2VIaCnBT0m9L4OTzQuatnhZSfvv9F/vHTwItD8EBcJlBW/p2AYhuCtjUYRYf0LKvqS/DcyXA
BVtKk569ftS/GjM9TgL/vJ8cvWFc/h8nUf8PsikBHP7ldv9tvnQ96fWlwxP5HzLl60/8OV7CCCkC
jSoEBRsW0fErZfLP6VL6B0mBRUKTE2f4G9CC/3u6lOOHTopHCIdQxv3Js/xPMmWW/3Gy7oKJL4Ya
BISzfzVderviYc6FNCnw0LAyAGfBde3dhKRIx6ncpNyatI/UHYHtwy2ZsvwEHsgTD4JF9v4v9+Yf
5klv96LTJxIkaGRYhGDPnfyP3y7FLcl9GOuNNEDkxyeQd8ihj8ePAuxf/Vr+593682PKk3IFd/Ak
MX6375fjGqix77LGt2L9FM1p8JCB0XSD6BeEhpQ0ix+TBbtfrVBnLXUvlvRhWOSsTlijMDgMw4Ue
hMqKpElmUm5VZKdp3uk17n6ErzeHAN1coOV12N9nijRUWJxRjCjGUERX1A/bAi8yPW07MSPqGnwf
A3aoVp6hw196WUcxNHD1FPIJTblbU17n5QBLNpN0UXvt2Lz+DCkVtIntBIJfRqfoG8MJ+ljCIDut
Mczn3YWdR/vQ696onepp+LwUFHX+Ek0jFM5IY4DvWmJ5XDGSCXPe2pw/ANNAUR+1qJOrReAwuJ1Q
oovDVvA+P25pFJK67Hl0rmfAL8A83DzsUKMnWx3RoTvzStJpB5tCfR0g2HveMXDUYC3cLV1a/y90
i5koW02acFDpLaaSJK6EskhmBZUUpeKClrCiIaOsCRNK3QdA/99XNM4TqKpgrJ2FcEt6h6eb0E9J
RIOkUXDy3K1tALfVTKtGpSOvaUg/yil7jQR9t9Lw7sCq8VUoBTry2wXdFwAHcr7GzbABamhGBhj/
MtewS99liWQ3cxfHCkdXGtyXBpzKqjPgtx6WtSWoGhNEGFSKug49Nffsc5at/fdk6+ApE5LV2iM8
EqJf8NFbQMkHeLwHxQSGYKE08b2ZC316VB1qRQ66W7WhSD8DGK1B/wKhp6uDloG5Mg+BKvctk/3Z
kFPYzxb55oYqKZUcUc1MwfNsgPsA4CjLtQH5Up9znMVg4+d+BWwCQODrNk7sI3unt6OP13cUZHGc
+qdTiQD1fXvnSo+oVYHqtwFuuO1Ij8yQNdTouGb6GIdiOVJZRh/InF49uN8/Lqi7wPqAxgws9ncb
Q8TzNRvCLgJFOMm/CxyMTZ8lUw2SOIDB2a7sfugY3xUrhV46TYC8m0GoXYF2/LlL+NiArqufZMAQ
UwsfNzxQqP7tcBiiQX1OWpBU61JM4d4W+CkY640fLPB3wsrTbYMgLYcSPoOVO7Iw3922Dh0FYO82
acQ4FayZcd0XYhyQ0LA6gw53Xnx7CwjKkF1GQxiutogMK2C6KPCuinQWrkEbLmTD2ggVpwKTy0GK
uaKG7yTyh6tRzRgEZZj3XZAuLWxlZLsuVZno+EYAD0YCNxrHsfYsGMi/qolev1x0ouWgYEfVHr73
lCFzinQzDWtVNgA+HNz4edrA8U80NpTfH0TvCs/TR2GsBYZGgpsJneH7iSDHVegV/P0GqH2wNj13
W1ttPJ9Ync2zQp2E7fs2W8vxRW2UXhSApyBiTUb+UbLV318EiIJwAoOGglMR8U5vXwQf+MFPfQfz
LLtu0IVFnzYVnHbNIgZTwLG0mqPyIxe7V9/dt28CZFMQxMPSDY1L9D6BeRk7rtBd97vUIMu7XjA8
n8AmlvI6QZiVxKjJcgQRCICpUw6eWm0GrJjKG23TAyuQlYwA7iH3lS4nk9c87rKbZBlRvo9RCHBt
DUbeXqZg1uhaBT10AvEaFPcGdn2s6sOYAVTsBjiNg22Aj1gjc7MW3Kg9MOFMnOspoZ8yaKY6EEw2
BtpZCEYgRoUU6ElXBkFYOaBOz9BcjZgNIfS2q7u+JdMV8ys9RqJN3c4OnTzr4O3YVYIByoeiYslq
bKQIxi1HiAPIWoKh3csV06nfr6+/HUTQzsLWkuChgvcVvdd9L/0GEQKGm7sYE/UXsebLeWrz7AgG
YbsPwfj4v/o8yHVg+ITcqvduQQ6nAcbpYkCis+z2uS48/LgVel6TAdkDGRMWD7//hqdS7c0CiqAv
g6INBCUES5Dw3VYKlkwHiGAadsD+xHHjULSBWOkvgpTbx99/1KvLx98+C1QQSINBogOJ4e0rIqJh
hmSHDrvIOnvpFpoc1pR50GbWdfkkSxOuDQ2QPACjRPmw9QTclgWARlBREGl/fXA16T988wg7Bupz
TH/B8Xp7NUtPWhlrOezwgkbL2VDG/tpKJATozPBL2QVTPTG+/YT0Yalppucn9OXFDuAibRJY8V1O
mqrDCMbBB4/knRwSmxqeCVSYuDbIlrG7veumQYxtreIZ3yUOuPMBoidM2jAzBJ7sl4xVLfcSshCL
I6G2irZgzkeD+LoFmrZVIMuN1K1vI72LISsBtmUMvQ17KotjnkETU6kBgcAXg88Dffj9Tf2H1YTH
eyIngQ9x6pje3tPWqY0llpYQ3XtylDlVF3iHw3voKz60JH/LyXy9SwnIeacmP0lRJb77rMyeZDFL
FzQTHFu/LxjrHVnaiW++o9F1kS7d155s5EwKKFfMHBffs15tfzbKb5SJfyXW/cP+cOoIsYjwuE75
C2+/75anznSEwNsJhyzFyDSdHlciAHukm4bcXswgZvz+Fr8z7nn93vjSMSpjbBPg+7/DAViYKA6j
L8jaEE2ZHZYZpAJYo6cgFowFFU9jIpabDjM7eBRhFlyXs4TqaSV4avUEvRJmPqXJSdOtakoaWEqo
vV/jAWT+hOZPbFuhblAyZE8GNHi5/+DqT4XNuz0gReuLajsDVxOIyds7NkFdedpx8gbz6ozWg3Il
3GRavdrKtoStNYd3qsMwYAhNky4UgQdhCB0K+jJBfswYoIh9DjWGxkTDxuaDy8tPr9a7y0M9hu0J
vxQMk/cS6FR2nmpp8gajjK09txpE7IbL1t7Y1tK4QrR5cZulYyYbE9rgAvOOaK7jhJJg7xg47hAj
wLEJGVnlfOmYAQ6YGSV0k83Qi4Dz3ge2pouW14MH3a62fNQvgYsQ/iiDZHIgLWyZqBFGGkGVBLrh
UIGHP65PSacdIi/Wvn8kYS8xQsYnmC+2o66/ohtBbwATIn6NSYd9xBgj/pGCHv6rlGEfVvCgI8C7
ZQxlySpFEsPCpxy2apYBbDKGLituPCJSHtrYuJcxwYVdZV2PdsbkwYL1Yhj0ZqKjCj7OOhmx30C7
d5vypf2ysdzcz0zBzm3cMnOcGUHXurWd+EJlQH7yxM0vUTaCOxaGPVzv820dvvXzANN+P4842vIu
WeCFoKGSOiwLFANVEmCQe1iLSS6NO6kSf78G/+GlhdawCPHuAM8BdeHtEoQAtkxkIgPoQp28mnQ8
N+PUQQbXz+NZh2n5vy5S0W2HJfBIRLnisA3frflFGobwdRE0ps30g7Y+BSlCtiDQD/05Zi9obzsP
8xY0nfOPbMnXPYCc7INT5Z++NfZKlBWnTQMFzdtvnXEP4tMyBwjZSf1xi8R2lqUlpuoQNzpP+w8g
on/6uNOhisMMB9nfvEeKcRMlj4sWgkdBaxYVU9OO0fZDLOPdZgn9KDICb8DfX11SoJIBPQ/65L/t
i9BtBCV2h6Dpu3IxdZyanE/gPKjeNVDQoRtC14Scc8hWrTlGTGByIsJUPxoMOTDfdm1ODn4M8VJD
6zRUy4RSrIHgxqW7cKPpY9CvHKyizYXfJz6wsBoDP8/HbGuxeW2pxrue9AyDLi146U7W4uQ49z2N
6zYr6T1M5Lq+jlk5BrUSxZxW5RBihpOJTY2NijkELqqP5scoA55UjYMrbiDPnSHGKtKXhS/ibhk0
u505hdUEAPUyhtTXDdFB6qm9w5BM9occTLufGXZJ0PlwQl6na9B/X4cEHD/4JPVJs0aQbEEbchrr
gR8Wg+i9bsNVZEOcX5jxq7VG/VbEDZQeiC/Jy20rz43t7VedZwEERyINv7a2YGFDY74Ak+kn+z1U
yOcAe0kX/8HZeS3JqWRr+ImISDzcYqp9q+VbuiFkSTwknqc/Hz03qqqOrthnz1zsGE2IIoHMtf71
mw/rWi/Mj/t8Ywmddvyw9XrRhYvZdET4ZYMfwF7LvsMTaHS6z3aug9F0sgd3QTAYOHlhdoHbZphi
92OXo60TG3kAMAbMAA/tESxsHRdmcpDSs7AbHIax3ZRYWojusbz3GgUxDHGO9pwRSve7gylThORw
O498AO2zDQcLLpVohj9iwg87GJ2lvWbsZ//VCw9jYt+yqieyR5zP7dj4T8oau4+95s5fVt+siPkZ
dmP1XBac6z1sNYhqhjZDn2q19OuqG0WNmFLzCxSZA7zmEiQLNDJr1FcUQE5/yAbyAYHsN60Pzaz2
PuU1fNtgy1vtwbLHDneNjeoqyppGXLVV7he3jrMKcZ03Vf6ucO0ZgyNZ6zeW1+C8ZBc7FJnOczpe
mDacf7+4lTJwIimdChTVwvF2ARFjnHW/dqN1ymXMCUjm6tisj7a0QK78eY7f3pTPv16doCUHK0I4
tJy9J9erZAP/XKs4eCsUqjyk5FOntOpLr+vqv++Ee3PlgLxQsYH6Hd9aNZWF3WQFW1OhvC+ZVxaP
3qzpYaqmDjIN+MB/vTUGB6CLHiYu8NxOawp9Mke3gUQZNa3vhF6l6ts6TUsqGoqGty91joe8DCmo
DUlwtUmfOSkOjSzVyIzK/WhIFNjWUvr2Q72QAzbnqx672WB93ixUKFc1I/Q7qtf+/VyM3aWMp2Oh
xEuN6iFOoMxj/EFveXLimY1lb1Y++ZFnLCtsQIW8M54LWT2NEjwrmCqtKw7cQoM/2Mq89sKSn4Ex
LINFnQlCiPaA33H8iD2FcNb0VRJlZWm890dyksbJdaMW5uLBT8X6ILWluND8vHbTiFWI+RSgkmfN
D3To2SakjPeKHOj5SjInyMIhN22DcXkjqMWU866aRj/U/SG74Ix3/r0K3mlulevzG15Ox3/Gw0bj
6CgVGi1Kka3+ytQw0xQinvWa3JnDEcnOtwuvmrcv4kmtzNxJ7CNpXnDvtI4yxFphHICxLYJaaEC6
2sSPtEAIAF9gU0jg/XXxIscu0zryFy/RD7pEwvd+UqYcIt9q5t9UJQ2G5Egqfmy0V30oHaGReyz2
TRzrU85B9LbYOJQzNTYmM5t8crEJ+FmPEz2BAgF9KE2OqijzhvQZijSQzAwpLg2aeXHVofE751kg
Hl0Cg3huaG0i703qEd+BcQg+iZlCU3xtdgZ/xC6Ih5smhxwBaMusO1jzKr2bYKsOMZncoKg+riK3
cE7WNOhH3FpvnTkXEFDhCAbwrADiMqCdXzUidtIVMmP+PteOx4gsKYdw5vYhLZCfi4TQN5ofrjst
/SGZlswMNwSOFnyokSNuSYsCNVjr9U00mprzqPcwseE1TTbWRpmXoH0wt2LHrg3tU+kXLSba9ZJ3
yISxNuCnSe0Hxwh2dK1cKxn0C399AHV/G3Y2poOoo5DDn2ae7A/K1PO/lK4Z0XJI+9OPWS7gsswy
af96a5Zgrd4j043Kxpw/OkNWaCQAteTJzL1udSRSF+MSVIOUxD21VaaFmIKq9L6dhXhfJX47Rloy
9qQOOja4BLigCyOukOXVNrn9Hz/TYUGLZhFfa8YiAJTWOgwIOWbvNumQFQWmYUJamrbEYC6H3KX7
Cvt//sX2A6bqFmU/hpVc2huzpXChi1qxOtEpN1RgwN34zdYz7l1lvcxXommq8p25yqmNmRM6aZQM
SNghYSfKumfGs+k3epr3TjgkaWIcKqPBHsPym6KLxZCCpzJi9Gy8UTPu2U676Ts8dUKRejcr2kAu
o/u8ZEjLgzLTfA7+NGGFOF5LG+JQbb2f8HJYrp1ZW35CYEmWyNP05ZeQi/0rxewEm25L8/9Sodnu
rVeYTXOVeaObXZersLvbDExHC5zGa/6a27b0oA5Vfm9DeJhCWzlKi1SdTGVQb9b6bTL65a7ltcke
kJ4bY9hIK/86eLX1S9+S1g/zTmMrypyFUZ7fMR+/NhBkDBgUrtYWudq46oGJRzCBT+ukxZ2tVjOy
EiW4L5qyIWSk2Wxh5+iajZlAMveRKuVkR35R15/4JWUTGZkk6Rry62Ji3DVY2Z3KIZ4fWuAZeaHN
Ot/zsTmEB4gwCEwc06PjPX/NfczJPM2JMlWDhVQTSarhMncUpqZY85s+beRV0fSXztzXtkFE9bRU
HqCd9aLY+mfnTZFeLx5CD5xnTJ+JnHRxLZqs5arZiaaarXex2znLewFjGtZvAxT/9k58XjohCGQC
B2qIbRM6z+Mbh1uXD1pf8E1ndo3nQKM/pMnGXuLLC3GjryyxoL+ChUclw8Bv//N/bhVDoR7ioeVF
fiX37mPC1kPP5vS3Zm/qym5t8zCtqX3hMD+/P0pRxL67SzVaHPfk/tbeG4TAjQFSYbNdczYg4rA3
8zOjmI9vr+T5Cc6VwH1ofCEXAmEe39+6mKXABcXFB0E0DwVCIHI/CwUsYRbv3IoFpfh2xuc+Ly+c
pq/co0mdZOFczRDVeYHO/1nZPFOpnis4uL4z6487U5K5jOV92VjPC9/JC8R2fG4jbgT68HHesnfO
yPFd2vWUitEa/Ain/HT61q6ZiMZpSJGDMuePmDZb221GHtOGwkb1HN6OGGToba2mQrNNpwYSoGX1
N4VEf/P2E3hlHYA2d/0lfHDBW33821xkOpPtYVAxF/n84BNrFVurra4sv7tksvfapUzyGS3oM1SK
py+zzO0B9bKVRK7KAH8qXfYYTBh4QqhsuFSQnm8SugVKvXv50XgwKD++r9V0ym3VLD/CwzdNryrP
qK9zXGx0umjNWsLU05ob5rfw9crJku8Kw8X16L+vLU0PEySeP4LFfUH+eccYBVT60ookQoRW/c1h
yH9vhqVCqsEY8P3b13plp2CybRouIQFQA04HAQpQz3KKxotkQ9L9QS4+nmeS3Tk/6Kj3uGspvthD
0l0og1+5LuAxm9OO4vEv+9Dnn3tsU9vqltXwIgW7Np4dPQeyLET3Bdl0E3TpDBF4yLb/3uJx8Ihd
/cm8G+LYSfe6OAl06wTJbWfbunflYo4dUlzVTYyP9XABv3xll+IOoWBRpKJGP0ulEa7Wt3wfcQ5s
Hns1bklKIyUuntK1/L2uAzHQ9uxCW/WVlsVvP9hXvhoUuB4eBnQaO25yvMBuMUkdRoWM09VLP9ZT
P96A3YsHrez9C5d65VnSnHOwkbpAf3E6fC08j8g+EwqOvq2Nfm9arRYjvpgQnQIT13ElCje28osq
//NbNLg9G4AYToHgNDi+xc6uS6zHGcLqven+dUXXfBWeh/NoMtnXb6/m/joeb8XHlzpZTXPuUMUb
TESzlI4+LKtdgG3DqLrwWZx3h8YezLiDHQDf1AnHtwQ4ieFcvhZxXsv6HmfI/l3NPOteq9HoujDH
Dm/fl37+7HCYhLEn6MNpcE8pIIi/c/x+ihKHgm6CmZJXPiqnTuVWG7ub1WJ/rOaPnS/RtHo4UL4v
wAq/MjpTVwljHVII8HPIDzVIEVG9JukKQTUnOESuZX5j6wnD2bd/8Um2yA5ZwKDgRKR3t2Eb2ic7
Bz5CZecrH/6GsQIPTCrD/E6l5Wc5o7591wGxMX9NxinDFdDyIY9TT/4d3WpwI01VGMBPflkXV6kh
3WcByWKIhiafQXy7xv2uMJDSrsyiTz7iHyi/k41TPuUb2tVbSD/T52qD8hshwsRugxShysAREV7V
haP/lTcbzBqUnLduDx49ebN1tzLpemQWo1r9li569bR4xY8ksYxPb6/mSRTYy2qCCHACEDsKL/W0
ksrHFbcirUhjE3j4MFe9fijMyXsavNx8BLnenhrRzR9GeqNHq0HgwzAw6Wnk2jV0C72OZV6TazEk
LnOat3/b+fYJsAm7kH2azHrIWyffQjuVfptlMpZIw66yDbmFM+VwqUHoUqqAA0pKLDztTV54xV5Y
hCdfO5nQO/kBWQRBJSdX9pCgkAHkM7GuBqeK+lLo15koty5ye0u4B4OK4IaoTd08lAXeJp+QUPa/
DTF2/kMy9XhPKvwEXIb78y5Urjr3GR+LrLqqRgeZ6tvL9Apbg06KbWOHLYkbPIUSIVyl6diAaPQu
WIY1rBXy224hvyWfcl+L26S3osKR1Z2NDyRWh6PZx/DhMQnj5Prz9q/Zv76TpePHgCnCsOa/L+/b
P+c6B72HKgd2FY+lwmtGm/6QqLt9ffsqr2yTLlUnGrK9jTRfhCj/XKWj1bCGjZiTQtrDH17g4YDi
VwtczB41qgd6/LcveP6d7Mw1wrFA0KDfCH+/73+uWK2t0XQqs2Mxrk1Kv9yWn+zN7R7gPicHrZH6
k4QAdGWvLWJscDYVeKktmAoXrvo4y1TcD1tGvI3OCOvt33ZWsuLRC4gJ8ZGhJa4oJ81Ql4/ITRTC
b2vpvYw5QNlUwVavCvfH3uxwvl6QOIV94TifhnqyK0hSu1737V9xdpDwK2ABG6TO87HS4x4v0JoO
Gn4Ck4doqUbrUDG2hCkNIWfQEnr8tbjFgyiP376o+cq9YznEEQZVATj1lIEzoFbUmixP4rG38Bbt
LWvDrUlDRhoYJkrHGEPe3DykZWJ+MIpE/oFE2f/iW5h/zn3SArKZXvd3XbYuD5Sp+UmQeR4414a8
/YfRiFbAX9vw1FiGcv7rzrDf2fZL5R3SPJnez5Ol3lPKZrDA83WWUV3h8BQ6RuVdeUjtqqBczOWn
7eSNiOHA6E/lhLgs3MScbjeTleNpYKVoO/XCsXH84HfKJ+rlyb4t3cR0LlQxrzwjTE/g/fAV7oXp
6TOytKlrTaVivBsxEl7x4B+ILj5YlrgrtUEe6KT9Sy/G2Y5AOQPmjGoYutx+1py8GP1irx0CVaS/
sr9uQIvnoF1cTMjffhfORyp73WRgT28J/sOJdnyhcXbattU37s4z9YeRmUuoLXZ6ZeXKwp2j7qIc
E8prXyq0Ava4hMB5+pe3f8RrK0wZDK7PF8AmeHKz0MBM5JCYXitdZOA82RqzIcwYvPZmXDhWdw1T
WFYXbv3spOTLIzsEXivri/zu5Ko6XCCImViSLHVv3tQbbo+V0LIbR2I0uetdr1bV/1B1Ly4kiZ7f
7s4dg5nBBNJHPXNyUMLHNuqx0PsYVjf5WEySUHWunYm/bF5tUdJjsqX0XLMunNBn+z83vL9Q7Mj8
Q5Ti8aPG6rZy7QRzlQrz8cfF9/2rySzEDW61+t1c5ePPtx/r+Rm7X5BqhOV1wH1OE1qUpSVDtWV9
nPmFWCOVU/IlVZ5gHljr3l83RWDh5DhqhINudn1YusP62M0Lk/nMUEjz3/4954qb/ffsCdUCeM9E
THe8AI22+7fKtI9J1mjqLFIJprD4kyCcj8xcy3F33lTt4LDR2n48Y7gJzxoHbiNsqg4nXBdY6A7L
rKm89TqCAmLkJ/0cuBbcrlhOTqkF7Jx6S47EzCTb0Db5Z0Ms6dxC4s7fzdSN3zWrV3uNbWCX6mDd
HqgUQUzULYKquGgya7vvxy3/puH/XuJf4E5ThAVl/7kw5tUNckvwo8oxc97JsUw+8dqYz6a5FENg
z538IrRiaYOy3/A2Liy9scMlFd1N35RGf9WmnXxGTGE/bnO1rpHO2Ora3wThq04HJzNGbWEmkd2V
zfI7UWCDYAxVeYV4FIFm0JHsngd50fnZJ+X3GTLHrNNxjZ9lc51k5trdUCunBx3T9OrGpD/4XM86
sD/6ng3DDxRXIKjm0BlXxTTidYCenjx0u1r/IrJWHcbR+FdfeOn3j+motOKZ40mIwnbHBOHqHD/z
lthQY8ZFNFYaXiqwk9xQWPl2bQPSXzhX/4fVnlwMeA98niaUQdipXBJbDCu3U6OKCzrH4XnSrPpb
6dW6zkxh58Nps+b+pFFNGNgu2fKN8sg0PmK+Wa4HaiPxK7f7ZYLTWDbYpG6T+qsbQ6JFntC29W5M
0uFzAZDq3qidf3iLv91i3M91XUEYVzmxd+XmTp/8QTV6pJzVsXBK3gQH5VDUH/NSmDJsOw08cFlo
TqMJ1t1nv8cmH5WVtXpPqoXWHuOFaFb4yuYCMyhhosAZXYQ509i34y4TbjPs2WTZB1pfQnyy5tG2
720lVXdN2+u/W+qi+11mNblIhYF3X1BCaXyPYFW4kV8aaRrOgwXF0PZH7WPDTiBiN5XNPfPNFAZf
5/fdrdthixxin1c3+D3pi42JTNV8L7RhgtUyOA0SoUqOTmjPjnvtN3064VnEBJo9x07jnek9kdjZ
SitUzFnnaCU21Ymw16/MQzJWHG6INtw19Ou5vsaYJTVC9Dz678yVXfVspVhIRMsgwISBkcWNMzkj
hJ7FzsnzdpgBBQXCmt+UMy3hQ2uaPkzl4H2dB/Aq/k49sx5xkmrM0IKBMwaaZa/J+xU3L7zjhwJL
LvgNwzc49tbE6MbM/vRG0XkflyIZliu5MqSDxjMnQ1COykI2xfiL6qaaliSAE5B9V5JUEkfzIW9N
qxajz3fLayV7vOLGFHH4J153XG/UNMzvy9TVSYNKkDVEpCdszAuX1sKDLZunCGfCPHtq2nH5sJhp
Zl0NY93akYOhUOTOqrZC6sIe9TXuhSo0KIcR5pWOlV35tpZvwSpWLHv7BD+dMMFqhHKSfzDOwycj
v/LbghA1yvexiKrMUn8ZP+beAdVlp8KmtO0fWYFR4gO6T6adiTS3xxS75A99J8SzgtTRhxZueBk8
JD97tjXE4REuYv2nQl/QEenFyI/qE8ZOIRK39RG6S/rTQTWRBrhWVEAz/ZT+Tl1aOqZW0LEwbR4z
P0DjPTTv8eVX5XtzdAi8s/PJ+wl1tTDR9czr85iN9qe3z59Xzt+XhBHmWPtA7SWg6J9uyOwUp4PR
jzHY4/xh9hN5syb1bw993XtQhkuco1fqmx3k2+eFjH04gI93vtTu6rWU5hjXiYETHBMPGrwFZgoI
RYETtDC6A/JOzPdhsF0wLn6lxAHH8WFI4mrAcGv/bf/c6moMi+C9qeKtriUQmNzCnSNwXXcGTKRh
MZ7L3NwunO+vrC+9M/g0P50S59TG2O7oTaZuaWLNq+DhNa0dFzAqD561GF9kN9tXbz/PV26S61Gb
I7HgiPGN45scR2sZ65Sjpa7T7ap18DvMnHVEHdUPN24yOcB+1SUazmtFlUleO0QYpnmwgE4Kdk0X
SpgDGJI2aIMbl7X0xkAk6QrXuJg1+IJNqt826cAWCbV8KD97rqy7a4hgznNfWLP6fyw77YNHhwUB
l1b/eBl6UTn16mQqdjVffum2HvqHXOFokRUTq2a59Bm9cqLvCBOScCaZDNFO3uuin2otd60xNnCk
/tB1kCNg4vj30G+yC0/4HOhlVreP3JlDUIsj1T6+NzyP3Nkc8zmmpzWvYSiUNy3/3yihto8BBYa4
7DLtMAy5zqgiLcmE0WFU9vZMMoJbmGR8Oeuhc3DwCzrXI4VvVdVBGIPtRW+/jK80cvbOe4ZiZLiM
aF6EFf98ciNRa7Y9WlMs+778gmoufdeW9frJarONuPQ5nb91e/SK1Ez7I5yxgWjJZLi0YOfQgu2x
Ti+caMZjpy8D2Si+U7tYz4PhFcWVRZJN9anC7hKlJKTPPuqKtfso9X50oinLdYFKu6g+E+qhf005
S3dRdNU+znC2f+VtJm63HEkaFP+y7CA9NdNXKNLJRyvRtwu78ytfMwR22gOI7MBCp+hYk2EijbfF
EDf+4t6NUFvjYcqmO9HWbZxD5r/dtqK6UDLuPeZJwQh6TItE820zbzr5drQUvqQ3MOdyvbyPDBwf
vzRtal4E4vZv4uw64P90+f/LzDp+j+FQ7GZcO8+rGc31gKVM/U31Rvro9bMF8dZd1TUZDEQnSqtr
D3vVfp/oSf3/WGMGxXCa2DQ9Jm3HPwNTF6I8MBCKmUWsV9Ys9Du1SYLsTSICCA75TdLCpQbg/FSg
42PgDt4FpALmd3xNCBtkoZRcM6vz8qYc5fozQ5rshbSAMi5lYl4wMX5lh6bZpc9GIgy2CHHx+Ip5
6ThjJbYRVwXdqqKpXHDda8G/Eoz0gKp06cF/2woDwl4z2Bk4Gd4Wjx1I9HetGPU//3lnQJ9BI75z
Rhnhnu4MYAsVNmLTHHuplAjI2CPMeaiutdmDrdXjC1DXYnrIC7FraTFyyyDRfnv7R5yL2tGYUowI
6gFGb/4pzcX3J9XjizXHo272etxuUP5Do6r9uxWT2DnclMYP8VA1A0hbSr3vthU3mGb1rPduahtr
YAzpRKKRUupb4iwE1ed6i4/UAprxbdUSVPDOVKibAt3JfD2RlVDQAUvjkm/H+ZyDTZaRH377++AA
LdXx452AJ7J0wkgYqVEFA2DrryuPwR0VFsaS2aov7LEqvynAMuNGy3TSRjTY+QFKKRBQgX9GO2TN
jdu31W0mRUsJb7bXb6/3+T7swIPYp5P7vmKdjjfaYcHAo8IZyKZ6v0LjiyK+buC5QaL9gHZgeZrq
UdxUkCFjY8rVhQ/91csDGAqyCZDBnTomgZ7luxHhimXCNCzBlJsYJ6/u6Cb3ldtoeF+SlbXCeC3t
OaitxVY7GTXRLpShL4PY433PoQ5lGCioF0z9dBk222MKZcB64RhqvYe+3nJ5n+njqL+Dm4oKKWWC
hs+kBlFII8bk0TbmqaF0qfxbH1fO4tqRpon/QjOPa1BYHi4Qpb7huNKt3YKXpk6vG/ha7atwYfxq
3JgJ5AR0h9Lsbiwt037UZg7QXYuOmnSpLbLLmfQCd+uzll+Td+VZQTlJnsIywvldlS3v0rkcbTwU
0ZdHedqlGLO6fXKoZzw2cGBJiagu6xzIVorED5oCW4rbCWOmHzgqt19UMlkf8FMris9zYhU3HQ1C
FzgrhbFnlFZ7tWIvde9OTu3jkizEBRbdeXkG9waFkqD5gEBxWjJN6wCuNVl86M6a3dcWzVtJ+mVM
MtGlSN6Xjunk8VILMz7ZCT+cKvvx+k/NM/ubLybxYq1sdJh/CZ1mNGphcZFuk1uGiiWYR/Woayl+
7xwDY4nccdncX3qvOnFDntlgfBW1Jj6//fm9cugwUkSpRdkInn2KLUNVHLu+N4Z43DLtG7EAdYRM
ofs5T/1XjGG26O3LvVKn7qbx1s53A8nGcOV4IaYuEeNAbHdcpCZi5AD2V1UH0pF40zbpVI4HtxSN
eZsMAyl9eHqvKpqqptQPpE5O5EmiGZnCappgxTazgya93Uy0Y4Xqp6cpIWh5gv5tXfjZ568KWbzI
CfgwYTqwWR3/atfPZgehZsHsIWGIlGMZexiJIbtre1wS/vvFuBR7kgFhA47nybvSc7SkKxFAsa53
7m2xNE7kEmpwSJm1XbjU+e7HEUcNvG9/QIHOSVVXl4kN6Fhv8SbqOTa8tvmhgUwfrNJJ22Bwq+Z6
pso8cGSmIZY8/aXRxnktC3gPhWofxtMkefuf//NduIlvMDT3t5hYRESJc+J+WvwGvw4lMdbXIOlO
cMDtxr1w6rx83EcfpLmTAA0dbhwSbpQTxxeWGBtNSYcThsI1dbgdUyEeVb8VWBVXi2gPUvVtfmUg
SMPVf6YEwia7znHPLRDtEMTp/WHmK5/agjruYBfMijnfoWcG+dh2JLmp3Up1ctcV3nqyb+Lc5wB4
vVAfYJaNTS35ZXYSjs2eGOkko/0L12rvuVFrOkYtjDy4n5VYPqglE0voOWMLb4ff9scBy58C/KLH
KQCuTIubvnflhW3h7LmwPKwMA3HU165/+sJDiJSWQZJ4vGNxBY42VXujhl7HTXkedTcYZmJLPazC
L4l09zfu9LnAzyZSxYIVwol4/FzW2k7oli0RL8YsCQggHXT3jUzxtATPTr81CXrAAAkO2PBoedrz
2/vT2YfOfcM4gyjJINWmpT6+fJGiAZdFT7NXlpxxnr2gDMz1w+YBP719qbNvj+EOlEzD4i3cDRtP
QBnEoVCUasUS93V1WPNx/iIVg+kgdZY5lmp27leLbmD1UZL4Mkmv3r7+izvTyVLDhMWpDt8jQJrT
gUOGW2LXpq0e406EwhOBBmEM8KG6+ybR6z3ToNbqSPMS+7ok9lsLCeUDNcVxJpfXbPA2CC6hHwQX
JSkaNkF6RATabuSxxL2WTANVWh81fr4X7WalA3YzeXKoXL0R0SAaA+POZiZMcBua9t22cPAhV0WX
hIs/u02XeilEDFX1F17tl2He6X1b0D3Ezog1AP2On7E96605JrYe++QFt7dC0/Xfi+lK9TjKlAnD
okZ9JKEESUY41f5mPBBxCE7iC3dpY9Wt7lXVKwuX7IbxzEJJmISqLkGT3n5Ar3yDO5OVTBP6EVKz
TvrBsc3qZDV31L6XKPOR+m+7IY3nLQ8gos6M++kIE94ztiS7cC6c1yt89o6NHQ0L5FqOOHk50WzV
bI+DgUVMrW3humbe52ka1r8sDdtRQdrfs2eBmMPVcR+VXeotEhaZfrNQIYVobrMLX8s5asQvgjcJ
SowLIW/rycbgmWmTe4K31WSq96Gpp/VmY4s2cO/P/Wt6teZ24JSOVDVoHxoY7R+6XDgXtofX3h2E
9Hw2tM3sUaecX4NkhlUVEyYKrq4gHE4N2gTXHwgAxMVgaSPm2smv1sX3I7TsYrueamUX13KAFRoI
5H9NoCVyeGJfw4PB7FBxhyjI1dPbr85ZVWfSUmFsaWKs4JGPdXK6GaOTeVXj4rKLh+YjoYxpyGer
fxi7rf5clm358z9fDytD/IHBiNhITqFelPAE6cyoO73OItomtfqEOGet+Oamk1wDtwZVuvB1nB8U
MGkBivaHQR7R6fY5N3Ym06WwYr7WJOx7HysDURWKWIgVxUSek1md5AlBJKgLtguz2lfeRk4nnLfA
klEjOqcDehTKC2pyz4onCaCrUt/YfRhbpd/1ucyS2KzW+lp4aKb12WpvczIa5Z0FhfXCC/nKg6Zp
Zgn2mTSt475K/9RPXTG2tpfZVtyOCCcHZPE/enrokuoC45ZwIUrSvPAlnh+RSOMBFZiZ4MR1XsFv
/mxaXWrHC2OvWwRKYx01pdLulJNZxeE/v1hgnDasKkS1DEtO9mpCFxjXLxUX80aA6b7RcBAs04c1
q35DE2kvUPpPl5OsMcqOXZnBC4WL1Mly+i5k3DHr0kNum1hMYvx4i1pk7SN9TuxbCdft0mt8usm/
XBGjOvQKe72BA+3RA8TwhK3cFlrM+eHco5cf8CbomvcCrxeE6gSMkX52kVP6sk/9ewbul3UY+zOa
wbcRMvrxZSejTtwlT70Yu0zjkUrWbw/l0i3P+gg1Lmj9wfxtiUTDtaptAGfw89NvSelFN9sT+bAL
ZXTxhAMIZnCT05uCUXdT3NRGLt9jvkueulObdhuu/Zp+6KRZf3RgDeDDKYrx94zh4XxImnTXk9ay
/zFkYvxaLQMuucLeHJeK2xlxoNN6gcn8kCEWIfDGeES+3RHUXLo1EfXSPcwwT8Rtny+kddcdNvXO
lMnvMoNmwPi0nci87xu3DX2M6n/hs6+oYbyefDLSvrcJmoiNOsPT+ulHCtmfpOhBpFO0lz38VVDi
//CWEClQbRTYYdYwkF8bJGihtIbmTyEVXJac3ZwAgoSQMdiqOTeulJZYEewl7cln9CvjZHXz+9We
0o1Y93q48QXPOs4LyycZVzPzXzQJuGfUvGhJsPiO+pxQgjbxHpkAn9de9TFgwL1HyY5m8aARJyxj
RMASRW9J1iUBdxUcw15XJBetvdZvj/j+5Fs4knlLp2CZOOWnQJX3ij97nxDVhdLUIO8vXOqaXkJW
GVlZtBwmljBQFg5T005/HPKDczJ6rf65YSL7Z5gavAbpej1YbkPaPBOmRgarOa/dHRLLpIxgsMz4
uuS6/MvOqdfkUjmtEY7j4q/QzhNs5NbK2nADp2keQ8LW3a/uKPT0Oq9Ffp0YLkk+qw63LaDkIcuv
UmI3nbMwcyUeuRnqkJJjwaE/wbCH0UhqcjVmhgFGL5r9hZPZhAIyMZxB+LvUeBOnPlG6uTEO6Y05
kmCG55amXMhP00JqMISe3xtBUPzPqNstAqGz8mGEy4152Lj9zZPE/u1BHSlD5BVAbsjrl4idcZL3
oLjF99wu+HLJGXII9Slk5gQGrhm/mhVvBfQLk3u/Byr+ZOEQIdsaJggXDsFX9iv3f0OZfY7FTPP4
M94sIJHVdnA807YmylJyvMe+6SMPG8z7nkymCxODHXo42TYYvtAX4jRLdXi6W9lr05haKeQhgYKb
Myqwp/u2qZMLMplXNkWGIBh4ovrZ8YGTXd8Dmd4csgIOJjNTPdbSInnHfNUleMudhqspL/JPSncu
TaxfWU3Ew1ROlNswjk8LbuwzCLElO+NA1Fkdi3TTrzG5MR9pQftHIkPsS4/vjOfHNoxxt+vZsPwY
epyKXVxzD02xzASGneH2P8dtGb7R7rcKdwEt9++8LpXXlVlj+6WQmz8PJA1Q5uh4BYTkHCTlF7d3
4FQRtDc+FjUat2sbq4WORAKE2ZGR9lob9oOuf9b9yhjCnuHFr4zxLoGkpKIBQjDwxDsnQzIcJBkm
o8FaF+adllRiIleVnCLAKEsFfmKY9cFbbXEvi3baHRlKawg0xCMa1Kuq3gn6vBFVlUwNNCoIM3zr
Yk+6zUvz86gZ9AqyHMavTrFCDWo6zdUiBhct0wkxDQMzh7QwMKlNrS7M17b9ONrrNl4tOBVtBxS/
OnYda6v/bBsXR7+lNNiS8zUnIZcZWdZHGO/pM2Vf7bLvpNhFqD3rNCh66dSYnhr1Y6KnyxSJmknW
bsC35TE467xe8XX6v5UPDBuQrb5B30794tcqyvqhbH0xXr9d0hjnbzelIwJ1tkDaUAr044/W7ewl
0cVUHDaTvJ9wrWdsyD1Hw/XbxhChtInOVJhtH0bZ6Df9NmqhPxbJHJaNh+uko2axsYDZ8KeuzRWR
YztjdU3HVQ3Z+tFMLPfOJ7icBlw0WbSsmxf4KjVDzG7qUDmkTuA0V68R1tZ/yRkZL5RsZ2MnLEWZ
5JBC4aLfokI/wS/Hfaqaz0RlYSeyQOlbHcygN0mG4G02Ga3PZIzMthhUrv0rlnSR1Olr9QuBWupG
Vj9XT1mXYUuwkiZ/3bY7iV56pL7hllsb2oUd9JWHQZIrM0fq+X2nOdlB7aKv/o+z89pxG4nW9RMR
YA63pER1tzs4pxvCYcxYzPnp91e9D3AsShDhDWMwF4NxqYoVVvhDakR1HYJK0IKqgU2QAl7/MRTp
lzExvzJJ9ePtDfDKQj2/RQktkaBDs4VCOBWg8w1QuQiqDHVbh6pNCcs3qqi6m/NGrY511lE8bBPN
LgOdWpg4mko5gpjFjWk5lHrfWUG36E3rI1SOtQ82R2ghTr0dvdjNiKNXNBOycbwzaXteuJ9S2Azi
YM9aU1OEsYE1uIBm36aQWfonY/FWeqtz1R46JJrW90OVGOmLnhgLjETTAdeepFAChTIPcBqiHJEm
M/4vHmLriwWIMIU+7M3LQ64X9Y+VHjnCz3FP19Bxe5pNKtZU2sHN4vI5VWbM/tYxZlPDWkVoJNP6
jzBkzeJUssTv7YJvFHpaLrp76mHOFxKQaXywgGKimgMm5NswjZT1nWxKn7AldlgTbNr+tEmi0tzi
kUSCO17KQ9dwvmndRsoJiTtVAcm6JtmhcooB/6QGyGFAZDF+xQpung6JkQ/tvdbaQwJ1p0B0Jm68
4lO/ouFzmoC7Nn6vcRcednbAxTMKlwvxP9tAf5fey2bTJQjV2+vo4s1mj85p6g2kTzDWqxuLdoaD
fWvvJP3Osdy490jkF7uOxgLoGtpe5Irnu64Vq+H2o5eFRqYnySGPdYMsQzU7P7IbIJTj3Dho54zF
nbVwhNFusa1PFeBYLEITezbQnW70732Bs8PjaLS6eJ7lJwC6RahPVoYx1BOc0RyBalUQ7xgLosa+
nuNcFHKNjoTUalRWL94Y9094IiyYLtEE8tBCtxWqu7Hi/Ne3hfJWeK3927AFypS3l/3yfUdTFLkd
YhcKOBjGnK/ADOPTKbEHDq25Kh+WFcG3LKakXaq2d6LSGO9kyvIcb8451SoAJHAZoE9sC42Y77Xj
WEuBLZEkGjpHWtk9eUWxnm7Pa5uR82WJVqiZMxg1qa1ataXF01ryNIQjekpPmdNW6Iq23cvS6svO
zr0yFB1qQ8JG6BdBKj1fQgCu1AutuQg7oJwnJBfBwne2+5aikLJDPnnlpm6WjyMiq0o0IWiKb6LA
SI8hr7ppGvaitUSokI6PvgJM8y4GB+A9T+Ps/ocdVXQ/WMPyex54sIehB5jvZoNNYlegfBpkqrWo
fr7a2Z1X203xHGXuGh9UqzfeenkxECsNwOMObJw2eej7pkW0QNHie86m9WfUvQGqnzagEUSNafjc
WKbkw4qVhs9Cjxr/XqtrPy1VZ9iwwSjMPkadveuMcbl1bc7Ra6OWg0xT8HzdG6UChFv3rIKqzBhO
Td6ATaKjKG+UoiUpV9xx2mMpX+hfUziUPchXRRsAJFsQFPZZmtpNUxlm0uLP73pLP3VZZ70Rg6I+
QKK27kRalT66Y8N/phIvGC67aRt4RmndeXg4+BbSn09tueoD8rtSRtwTBXBpDftkX++MeCe0unzM
uVERCgDkCYaCIP58lbi3CKaA5UlYmBqirQpsqQP/aPU6Ftgoa56K2Wx3TvnlkfAQk5DuEZr8s40g
otrNBU9MG8LYaDMfUUPrU+kUwMRqaoC3T7oMDc+PBNRL6EnAw1wu8a2EoQm7EF2hrgqxGfSOHcws
ryqw8MROa1yE91whqRdA2lC/3R73Yo50h5kZSj6WRgq0lYBYbG6xGg2nsF2wMNSp8viumZvhMhrN
+9tDXex0hqIPbDk22uVcvJtTr7gzhDKsNsM1WfL/DNGZJwpM4ieAACo2TrzupLQXpVygXgjP0QTT
UbfwCMzON43JFe22XVWHPRqhH5JIdBa2JFAH666ZTsLSoF4kSc9/5wF5oCda4j6uuDu33bWfYRF/
4qEB+IwAetPtEcVYI2KQtCEsB+VXpo1uABDDPi4WVDDqZpP5xqwyxYBr6Bb+oAKRWtyy3rnfL1ef
ViQBCXhAlxxlCxlb6Eapq7XiZInX+tPQeuuBxXPvtSKeVH4FVlY7j/LFlmY7k7tLpQdeSDb3+fJr
I/yZKE2R38O76a7QKXZCq8lOIp7XJ8sTGKwMKF3TPyx2qgyXmxpxIzq9wH+IwYEkn488DobZrkhp
hak95BpcOn14qCyCWwKiLNqZ5sXVxDSlWjxnhw1Hqfd8MM6sssA07kK3M4wfAA+0u65TK6yU9Ong
wd28nyFR7wx6dYagO9HCA3VD5Hc+aDsa9PAxyApdEqiDqsPbb2pPvyvqvP/XW5D58Tx5NHIoOQLe
PR+qzFGHjHWvCw01sf1hGH+gzTd+MTsn/sfelkOzB5UfKWntEMxtNVQgpxSinnSCykRxHpZp7t9B
kf+ZZInbg9wj8bh9IV1uUABL8hXkxqWfZm8uJJjECmzPnp6OMhW/nChPAmeNXNt3LZrTvj4Lo4XD
1qIqv1juh9uDX55HKL9Q5FSCIClst4m3kqzzelCIhKxa4Z4Sjj3Xku49OqrAPbxb/w/Dceo1SLcS
DbZFxVCvwGsLb+5w7VbzyVy7xZ8bGmtW7OTfJmQIjrend3kqqNrxGQHGvYawm10jI7wxqW2m18G+
sQd7flDLITo0w1D7Wqcpb8rZ2MNXXRuUREiiW0ApQDg636qC8GMGisi7OSx2uJSee0LqZj56dCTC
zqyKR7se452ZXh5FQ1pzosQFtB0w7uYo1s7iubXZFWCF9PxFqV3kQ9hWB492ys4dfm1+yJuQ6tkU
0EDZnc8vbh19IlsuwmnWxscyJwuLCoHOaiLcn2gqTUAqd8WVLxADYPnAKJDN0gKmTb9FcoENclZl
tYrQjqfqXSz1tDEdpR8CNEq/RycQTwW0TGlloDv2lBbZ4NfCs366WB0FKzrmP25vrctjC66NEotU
loNOIA0h/+6MAu+KS8yii9ATavW2XCCnDgaZAEB3JKvcLjk6naEcvKp1//lTs/BIYGoG+CValptN
nZCiuAt2IKFa5/nnsaOOYunVcJ+m7p5r0AWC3/Eg8cDLIEOigMy+Op+l1WPPR1rp4DXleHekQc4z
XaT1rRTxvitGy2j9rBrccMoM+CJWBOMp14rPRanuwWoubip+CXvAkxoqQPm27zhiQU4trNEBNw48
qNLnjzTe03dLF+NhJUxr5/G++LweZDYct9BTAz8I9OZ84kVWGlNs2DPWcHPzHuDIY+WBN1C6pn6D
akH01qyG9ufg6Mrd7X11OU+QxhRSdNIw+rXW5iCz2HglZasaNnir0+0n/zGReX5x8vhHXup7gNlr
w2mAKghUXAo32wZ4igqsXmW1FvZozfkVrOQTFh00qCZKqyM+279uT+/KjiLNZG3B49Pkwez4fGFT
D8d5W1m1UKUM89b0puxliO30VCVEwf5SjI0feTbpcZaLr5lVqoSpqXNczWL5cvunvCrbnGU7dD1M
kA3ASmTqsb2oK8HPpIW6wvUR6vISZ23X+ePMK0HzY4zjuwr8av9WrTPtK7QRsHLeZCXTgeyrN5Ft
Lt0Qz6alfqRR2BMzF8b6WXe4Co5NhPG0rzTqZAX4yTQAshcYOX5XNnaPf7ueCFSiI0yoyhgu179G
FLKbAzACcqAsBG/FNdGM6Qurm7SwAnm+AK5ynE94UlZvU9ORYUaRHVNkuQ6FPe8BV+R98PeSYjkC
S51Im94d8JktJbEHSzDgYLUG+WToQVy59kNWj9UOjGL7AslRpOQcXw+01MWHm1EyMNtEXYNS09df
mZN+L2e7eO5TT3miM0QbN2n3tIIuHqD/HZSeAzQpeLxbrfvJNSEnjOYaxETzDU3D0QAt6jaH2Yz1
j1qL3FpRQ44MwK6lH3CCd/3VW8pnbHvbU5uOzc5FcXURCKGIv3mDkZU6P0jmbKNe5aUqCIqSe9d5
tcZlvRYQFC4yFGI0Tg3wlp3N9VpV3HxiauXIwROzktHamwNsiailI9uvgYK9pB8Zwjspbe59LM0q
/p01gDmyGjGEblTnEyzgkjJ8E98XOlkmIkXLM6C0JvQicMWmU4o71BYBj4m++DrHmG3EhZvsvJcX
Qrh8OUB9MCO4pnmutw5iWdXNqMEDK2zN3nm0DdrkMXJ+yKwpMfQTu3VgZhSeioxDMoWtmdsHnF2d
o6NnykdAngQ4fbZXfrxgKshfJaGPIP24grgQz7+fpqAOV8a6RDP203e96Eb8WpbR+zytlftQpZGi
HhBs1eJDogxUFE2UYBRf1OpwP1MNpf9Juo4Fk6qoLwqKhJ9rOzXeUiFMR7+0AIKEt6/LbYQpfy9H
m1yPJJoIfvPdR/i2ZT/mC0i/tHuLMHj6MOCkchhsey+YvShWvI4FVwuVAMlTeP2if8HOpsImaisA
jaR56nzm5VfeKQqwrLgYh59NrJo+oK2M7V2nx0VxunAd7Dr49/mSbkoAkww5tpQaO+64uHo0eytj
/Z2UCfCWSPM+an1n7nq9ySLE5kzJAIval3yKoAuc74WW1BkiNNemsQ7017olCRTqCnfgEzDuws0I
f4Uqd+45bfpJAAn283leGr82ound7WnLz7j9KXxpyZQDgXcREIwe4pRV3KyBoBMTtFm/HuLMLB9U
tVsQwFyNnWzilXl2MSDtCzJtaBLgFc7nrqA3FjHeioVG1NzrE4jvZ6uaOxpusEMH3+0ioIeF0hHr
D+WQ2UEMuP7HYMEt9E1pD3jMjaxFkyRSlp9jpiCdUg4JaqSOsSqnmZsGk7HWbL9jg22+i4tZsF/i
ur+37N6adm7la8sHmJB9SyWTa3mTzcdL51mIBlHT60RB4zlXXuJYKFw4nWS6Rubz7c915RWgJA2S
BYIjwdQ2XETVP4uzqloCO2rmQCuS/KjMDkYaTSMQNVe+DXGW7czx4iagAENkaoMuIBBHVuj8izVr
DFgMRR+sBU33zbgKaIFuHiM+o+8Zs15MTw4lq8IWbRpSv0003MTrtEaKy1B6pzxi7TGd0rJcYLNZ
NnpslX1cq67fWdOr8yOvAgzOQwd56Hx+EfbRppHjmUYnufkBhCQ5dK2Knq6URL/9+S7iJeaHpp6E
oILC5zOeD9VmbP8ZIa2DU9nV1wzCSWCnIOX2Hu2r45hsFFnmkVKf5+PUGAChtguhU0TR+kA1hMKL
x8Ie8jWNPhpRXgaIo9Tf7VGML4m2AGfDRS0obYFsStQ71i8iYjPMEWzZWYGLA4MVO1QpcNaUEnil
N2FMqzeTHuFoQ/nQ8D6Q/81HyDgL/M/FO42IIu3U4698XNDFro1lkEmjccs8GvFoslOsRA9N5Tgh
UAiAINj0BPHq7X3ca1Nj075OjyO6vdXzNFtALXBOcOQGKp8B5OzipA76qitO9aIpO0t5bWqk6lIS
BH470PvzjwyZLC8smBWHgcbkh0Rgblc6dfNmcNy9yq+8xs4ubb4a2ivMCQYATeFNVd2lY6+aK5hA
RG+W9DBljUCmfDZ+cliMxw6flmcEr0YlbBQrO6p53x9uHxx58Lc/gGly5cEtBF2zuRiqXo2cqMQY
3Xaa+Qn8lfJStqK5kx6ez+sypw8TCnAJDcFZhLeHvozcmDwVGE1WpDhOW/YDaW3VazZM1inrq+po
m0M2nmCU4J1N0B3dNSpp1wNFCVq7CfJPzikyxYTrMphc80++lk3oaMj0PzVrYX5qFmqzfrci0x+j
zojkKaSgnRv7yjV69os3nysWpRK3pPkHbGe6D469jPew3zK4sCaIHUSpP4wmUfntdbo2KJ0mDhrZ
AptSHo+/gjjbyeaMBLg6jF6U/lnaFkkuLUeFR3TTC7i7IYyBMBxvD3qZpvFx2JY0lrlUIfJs7hMk
HqgKKqI6JI3mJd9SD+1WQoM4Kk/rqkGujDJAl4e6Hc37Iuny791q9ekR5vs8v13bCDUsF7rah9s/
69p2ZQ0Ib0jzOZmbD1AVGYjThJhmnIQTYuo3H90ROUI9N/R3OaboQNcbU4RuXexZ8V67hYBHEB7g
8sdrvbn6tSxVqZ0UNY5hRo++oYrgDKtvfXapf+MH2/z456lKE3U+uovIygVapMHgq0iARR+6vNEP
nWtmaApXUYA1p3oUc/K7Uo3sK2qNez4CVyZKHwPBH8oOUnJkc/0ht5NmFsXYg4jx39PMXtwPRT4c
dEUxT7G2G7VfeVNtnm8ZI0AR4s/5/p4cs4mqKGZhJzvXw8G1yuQe6ZVdGRX5hTZ3HdIRRFyyZwrs
YDNQjVJM5E70YiND4svWJbNP4xB1j1PbTUjYzMqpUeo8iBLaqP5UDv2TPQ+oAJSxsH0qE4k/aXr2
7vZ3vnK8QUPIlJB/sac3OUu2eMjrDRqyh9AAnge9zwMF4MRd2Ubde9B1xmObVZ9uj3ltyQkBIJXJ
5gpv3GbJ17zQSzUlNZjwqyniwn5ylKTZ6ZVfbCQAQbhR0GWkPskgm1HSjJqcQrOFlS7TAHwkbrBR
BWF1HtSHAdzQzlt2bTxuBSnXj5kCha3zWTm13unq6LhBhX+6LD16JxqU9pPqlk3QpNMuQlh+mrMN
xQQlf489BSgV5NH5gCs9A0efdQbUFbg2SpE4v0B8zPGxw/s1PdSINbyARsKm1FprVJf1GAWvBJ6E
jjR32kEfBgRyyiq9NY4KZrKBXXDHhFY6JGU4e266+I2BBLW/1GoCmm9SxxM+pp3nK7FT76lfXOxE
pkMuglgHHAXN3NbqDdTzy7IWbuBaCqQ0HdgqMjpQEY/lUusnDRHK0LD+WfXOY1jiD+oDNIC4rjb3
jUqna0H20g14wVE0amYb37G+NNYD8DDvMHeLR8Wr3vMuvzgDclhk7yyCAUD222tHLCrC3xbDmtJo
7M7NHMwn8J+P9xSxrw2EYgeFPhzAeFQ3L2mtkEk3ivAgKQMON3t7el9Vlvh8+0hf2/x0WKShM/cb
C3q+Fye7MtRiWUDf607/XpuwTauGokINIlXv+wZ5qtvjXQTJdM0kB5+NTy+JLub5eG0yjPDDBKyr
MqfuN5Rd9dgjWaz5lV61P28PdmVncomwdq+709tKbUxwdNIs5/GzwBE+acbyZzWmzDfrfLj3ykI8
FmzenVjvyoJKBXNNqs9RYNxW/xc0zMg0LC+o3BFK24yZew4UNVBw1vy5jvouHv/KbcI7L/uytB0k
b/N8RWcrr9eK4muwovEERFwInCvIlJtBkPrkSNfHhZIc+5bC/Nw6DSTe1TvZUzveoVa4p/hxdfpE
WfLncHtvMSlIDEXVoCeRBFEMJzESWU2ywCoS5yuBdRre/sIXgR3bScZWLnQLHUKn3G5/BbkOph3F
mnCVKmVk6Q8Evc5z7k3jYwar9+dqrupd0xkuPiPaYOyMfW13QYE0MYOVYcg2qDS5ZfrRgbiSRdga
W+gmPzYpPLlStN2HQWTTe8x/Z9O/PePXttjm9eDGg1hAnAWqTd3cex2VfHzNiigo29ha3qAakw/f
ANIjjD1UytxVAezWBVkB1yveubj6jcE0av0vZe0wyu1MxZmh/UGiPLmOtE7U58h9H0X61AYpqQhe
LQltZ9/r474JsFHxxIG1hYXXRHOi/1yFmnzMRqwoKPPZiESbo40krolwz7G2K9R6Ebz1yje5MrcF
BM04Ue7jVmmNN8iSjXdlqlaT33ZCfLIjC9XuxXCjYqdBdZmFyN68bJAAycDP9RUs/9e2WNQo7aps
RleqXWzkNRBU/GNHlXhoQNYeOn0V39GhQXVr8Op7bc06P6u96UOh0CLxi3ip91w+rhwLevkwqokx
ECC5QN4MLgog3awHaVQOX9ZmsuXjmI1vMsSHpQxyHO8UWi5KBJSa/h+mmBAR7vH5yWjKuqkmLyNi
mDszGFa6qsC5tdMiAD76o9JT8s3qBhYlkUhLsS2F+Xp7q16ZNKkA0SlRM07NW3Nz0AQKhbxWD6Zl
ciDf9GWHa22hekekpIdnBQ0Q8a+1Q2wlmS5qb7JLCGThfNYVvim0d2sjqLJqfZzMRvj4VhSwOof1
/l9nB2ydui+D4NR24WKgJ/pAxkHDscgm8h21XEJnyH5mbpYedS37V40qLlQI8tx1eHSaBKqba95W
JtVI+ScAxIkQwzwmp9otqs+LRvX59swu32jSKQLU/4Wq4ix4vojLqLdxVds6pjOOl/tzlQ4/h6G0
nZB2EZSe26NdblRGQweFRhzPBZ3lzWjOkmqTSAzCx9x94+YYDvvwlJbUz5FlPa1p4nWHPleg8Wp5
Xf3Ui0nZe7UuYy0JK0fqHBIofp3bxMZrTWeIzQn0bd2qb9ZiNT6wa4admV6eBxDPSNGBAoZfYb16
o/11K00W9qN1AVUvmyvko+wlMg65AcW4pAb0afW4dW8v7QXaQ24aqXlgyIYhFBX5i/4aUW0bZK1S
Abmn9twq1GZ9OPZD5z5YKLS/BUcAg6qwcxE0Ymy+RLQdkEIoo29x0ehvb/+Wa5sKwiCqKnTOSOo2
+7db+rGZJzhYvZ3gpFiJ5C7tbfUkvRJ21vnKUBoaT2TqNgQsws3zWc+LYSgOFJEgyrTixczcD6TI
0WMXzx9vz+mytQ0PgSudagt6CHRKN5cspmy4ImWtGThzW76n8FV/jAiAaiwG3br1rbJK57u8ibvZ
n9PWwUm8g1Dk66vr5rRvmsr2LRsebKA10Of//RhLN1SCQ4rSOg2+82VwdUXtihFIeeFSmwmGeoju
EIUQE5IOenXYWQqZlZ+HJXKTkSUAh8DF56IeYSFW0neDEQgMRAwEGmptWPFj0tbkvZsvJsSFLG6/
zYVHHR6ln+k/4dIUXE3+v0A1pyre2/zyM29/EZ8fkT1w51RwNvOXT48q2kzF7i4pjigbGL8HPDFC
nIyUXz085Q6Wg8DFATBCijVFqYbL2nc7C3PlegNVz41N3gPiYKuImJSrFIeM0QGqo/nYeYt+WFBs
+D2TRt6vZZ01fuwpaULYMRbfaJHuPYkXokZcAjISAk0HcBO+92aTpmhvKpEj1CAqi+lBNfvsTZGp
7ScLL+IHqpN4YIm5CpJmJQQslFj/PqpqdVfM6Xgq2674AOKm+j5VavFgVVb23+2Nc+XqRbuebUrN
g7RwCyx0TSRKRZWrgV1j/mSgFI5KSGsnOwqsl5gGqcsJWoRcF3oklIDz07C4UdUsMY5gdaPbaO1N
IBbaHo6FH891A5vUnD/WZG66VIBQX7IVwh0irfFOaHrlDaA7hHuXVAuVddrznzHZ5ug4aasSjInk
o56nzRdTT9PPUJftNzM40p1TIAOezSGAeiE1onh1eGY3r6uGvo1Xu1iGWCgMvJSuEx+HqRAPujfV
973Rgp+i6Xh/+5te3XIQyjh9YCjR9pG/6q93Z2I29UrGFNi8eD9kU+qhnorlY2um4m5Os7KAuBtF
f2x7ab8KqWIFxF6arpCfq89mPNvIKMaqCNbc7d9NosIY6fZPvLouFN+oRdgSMCC35V+/sFrp/fB0
aMFatsm93qHHadRR8gBrDY0+ONfNO8dc253Nfu3rswPpRQHf5qbcljZzb5jyUmjBqFcxlrDNkr4j
4MHrYxZ22gT6OCIVc3um1w4YcEDJ3rBJPl7baX/NVOkctTabRQvUxVw/4BP3Ge/L6dvtQa48ucTB
/3+QzR2TY/5Qz3SigqWF1XSAY7YiwOfFpUDEsp//L8sIehWfNnqfFB/PP160trz8Jc5SKMQa4kgm
OExHDsESmFNDw6tL9vTx5e/fHiMpReZYxEAEiHL+fy/iampKWaeExKku7usBQ8Q576xwwEjnHmei
39Q96ocS8PXdvy8sFAoYRVQ5QClsBvb6bM2dDu0C4LqQMg3TQl+0HZ/htHU7G+XqHDkMPFLSCXKr
zZkBW1Bsrv+g8+K5/aYJLZoe5wxPaFq9pYFcFWpPYWzgJhXo2hxH/x6vED1ALQDvBQZ7W4rMqrSY
EpeMVUeUKowXJBFadS3fNgiiHG+v6rXAjRkCfABewouwVbSraWRV+CvpwWrb8/wGZ9ppfkFYbYoD
hBFYZGzGwRSXat4qT2M6mf0bUSy68rbokfbw+1prndDpk+FzonKp7VxO164JVHvpn9LdJnXfXBOR
jU1yjEpnoMewu2otxc9jTbpHXIV+wz5bd5Lma3ehZFohyoNbLwLW55u7HwCAWDM1LHSpoR0K4/OI
/dpdNBTFyZ0a5xCZSb+zr6+lJhQJaX7wEUg0vc0cS8dKjVHjWirXdii/uPmcPJit18xHvJ0KGsKi
auhcrsrgD2mpGA9Tl0+lryTgBX1S5aTa2xNXLkoyUdCOpPSkv1syFjAArWLnqUGizJVyUmNL60Nw
xk3+lUxjrU5xQm5z6GtjnU5JnMJHI7TPWJ6xML9mmtBHknOAyr46Y8QD8lyL9zbutd8od6z0UIGH
s6WR9roiSJc7lTpeo1GzifSwKNwlvH085KWyue3425EkRXQAc/ZX5P5ftx39zmHEhR0HTtKK+7la
rc9iGN6pWaOc/nUkLlV2gOzL49O0fYY9L2rbPq5tePyTOKWxiyIHlfIfWTOWH24PdbnLGYr2FJ9R
jrh9B5MyjY3O6OxAOCrixqmihmwm3BIUGACLok3hbC3zzkpeHRScnuz2AWfbihw0q+nAWcQejiep
p4BhU4mnBuCGHkLTj6kw53uvUfWdm/zy/pBtD52rgBob+Gb5q/76fgUWMobeOJjSpdBBeX/RRplV
64Twjjg5FVZ2t5f2SnANL5QWvITrabK1cz4gSlLTkFPgCdplWT8loqb7DfSq+AD9tzsC5Y2eNMT3
jlmrG0/R7Cwfu2rZeyovrD0kko+CuLTNkVXAbaKTYPo4IRdnE13VmpOjeyVVpOJsHhFfgWjd+Jre
Gw/x4Mzf+yrRX4pVKm1ZEQQfX8/s5o9a2e53q8zqHp3wqfmCkgGal4k1L5Xfjcr8u2ncxgu9wnQf
UtNqjQe4Hsqn26spF+v89DENSqYsJxDWi360lixmb6CDFThaM6knW2ipi3GfXlGUTzDFA3I9z+HA
FZYf88FIq6CiRmHuxPCXNw2FA5qPlDZQUkZT5fyTtrrdqZEBeU/PWhiNVpa+65Df2NmplzeNzIyh
mEsoG4WKzSgr3pC1srpmoM6TVr1vxrpQDqZ0Xa5XEuqdR+fqaFTBSLukaIu12abYjg55bHtmYNRD
bTwIWzPLp1VHlihw7A7JwNsf8tpwFKHQHkBRVYrAnS/hqs6SbYW5x9qn7nfbzcrjECXp10rHr/r2
UFe+FqAJaZ8Mc5p7dFPy6rF7k54TDll0m/zSkNX7XMfpTpxw5VphEFYO3XaSF2NzrQAFdsE4Msiq
1oqBQ0KVhxT1Epg2c7va9wJxhx0Tj2s3y9mYMmj96yrzdOAg7lg6mGZAZppVrJLQDprDHu77eyqb
8Yd10dwMW8hpPmVzor4Zu3n6cnt1r3zIsx+x2TdW1K7muHAiF3Qjj47Ee09p0r5zAXD8+xalowlR
BkQ+W2aLDQHJ1wlqim4AkYTOyciiPyhrwwWlzOteceBKEAaSh7qQDHlkgrhZ3Zq2Ye0VtRtoylgY
pzopjLem1a3GydNEkx+8VEfl1e7zdbpz2qn9HC+5t+IIE0/34F0jsdO0urbQ1IbZxUyUztFmh+Ee
aLb0qNnGeWf/howpfpDAz6OfGfq0lxhfG4yzQhYOmJYayWawkRZ+CceBwQqkY9q4cT8SP7R3ursM
O3TWa0PhhccwJKY8Tpt1NuM0zUYtcwJtcRTtgNSAO/lN0sbLISl17+vt7fpay9q8IHxMnhDkPKCw
bpdRVNQ7XI+D6sa6iXPpNA190PTpkPp6Uegf0jVdqELbXOo+DJfyNLYGFZgSgGTRj8k7LzH10+3f
dG0F8GYkmoRMAO1K3i1/neMVBcM4QZAXYo05fBJxOwY1PXVY05a2M9S1uxBlKZaaLW16W/aSi6R/
WlAKDdJsar9nVNkfamTOkp3bXW6PzSJT/JddVvJIsK6b7RM5Cw6TJQCZxLKwzMbxWP2N9C5KRL1i
GH6rCPV7hl33zk1/JTpAWhD0AomaLK1tHhWzMhZBMOAGU226JUoOSRMmRJdmiG/dGvvLYov1qKt1
/LFv5wIP7ql3tJ0fcS3U4s7wINBBlZY86fPP6bmuqCOj8YLI9Xr3YRkVbT20DlBeH/Sa8j5RhEiD
2XZiXJcBqMR+5WoprfdJG5/VaV3/W4qi+gYElgUcbA0rZ3NwnNjHPNfoAlftUGN1lqy+V5pkAr1i
1Djnuv3UZ/9+NC3CVqmLI00rt12Sso9bXRvAc9XegmWTN2ERUajr745w9/O/ngEcRxgJ5AadTqKq
80XrJmOuxqhPDnQK+kcnRRoGPcPiiDtcubM5L59qhnK51OCyo6iyzQC03snrJW6TgzUOzSm3paqy
a5SnfMFoGMDGHhbm8nhDy5UhN0VTsN9bHI5CZuUBjFWCOoLH3pdFf6it2np0h2wP8HQ5lLTGlIaz
ZIxIIsjj/9dN0qxpWXQ97A3F0EvKxjmPP5WqZ6PuvX/eGwxFQQCuvMymtmA1bx5dTMtmeqQV6Ja2
HgY/W7F+6FyjCv91bzCUHIg1BLexxc1Ho9GgIYJ3rh3ZUVhQ/AjQsVOPeo3o2O2hLvcGYnOvKTB0
JHoixvkCZgN8xyzJlUDXC8TuMs9ajqkSLaCXnBehmn9uD3d5TzKc3BT0Sl1Ilvr5cDGFtgWgdESK
X0VIOSDih91csfycK/GyxJ3YaTRfCNSS8aoYnhGnUtuHY7S5m1SUj9ExA2K45txhPi0dNEszpH/F
m7xUe9mVTCD/wl9rvcHve0v95iLGmvpCzfT/MqfKnryutRo4ULj2PNPMmPQTemhY9vhr1eCLc3uB
rsS4vMdkfCACZLty2xWIiGAHWjFKMEeV/cHGaORDTuPYbwbMCvl54yH2nOrOzowHHe3kpzhFuPT2
b7h8VSRpAC0inkzy5y2WLVmsyaSshUjxZGNaWUnMetLoYdaKivpbrd87dZQdUeXO0CWCU3V7+CsN
IxmS8IqaKDGRLG0eUyfxygkAKgL+Oe+E70HSCTIk83/rhoIdBNqtnS9gWn5LFq19n5hrGlJLHn/j
N9CCezeGk5VoXlgV4xgdMw+Tvds/8NomBu1L7Z/rW1Irzjfxay0wUx3ut8Zzj2Ye5SQkWoKNUTKc
EJpYDlon2p1B5V96HmHQtdNQEOezcGC3vcIi7VqsxJFKJr2zvkR1VfEktuNBr53+sFCSvB/SdAky
ZUx2IPjX7lipXoF8LS2yC6fWBk4wSNECGVlNQ9sg052DJyL3wbDKvarNlZWVvXFiY/S35O47X1kl
0dNyMVlZuM6Eh86Ur0DFFMMMNG2ODvjk5gf6f3tt+WuHjmEJD6FlOvx7s+Mwck75hxcr1p3F/ZbW
VX+gVToc1GFRs2OhF/EfFHW8KJxM1KqgiFuen8zlnpzTlaXmdyA+xqGjUrCloK4I3EAbhXi64JcY
B5Y7gttH53E45dq4h7W6cvWDBECRiwYP7cDtg1Z1jhYNg4gPXjE46D7oVfI+jtVq8ddijh7MzrJ2
cpFr05P3GgdbwmS3TZ2x0tWmarn9G28CkKMU1VehggxGs6L/cvuMXh1KGp/wtskYa3NGKSQPsQf8
JlBMMufCdMRd1qV4dcxIhv4fhqIBKaWwJNB586ZF3VQjgGVEQTxnHgqpJuoaQsRl4iuZvfdeX5sX
bSBs7RFCYhXlf/8r4IHp3gvsY6PANONxOJTepLYnxJexURSu6Medu/jacLyeaC/RA9DZK+fD5UbD
F5uUKNDxentK7CkPqgIlckJzI95Zx2tvNSaNfCtyfWCx23cn1ZHnGbqU4MAc6/ZNZKXdBzPNsy9G
rZV/1ihvOrR7GvM5VVNHDclosrezWVp4lE3r/GvA7CDiPoxnZNUJZLCTsY38ZUCO/vftL67JaW8u
Y9pCCN8jxMUbYG4qbFBMlgRFEnl0RI24QeFC0Faiuj9mjWO+J3ocNP9/ODuPHbmRbA0/EQF6syWZ
prxKXtoQrWk1vfd8+vtFLS6UTCKJEjBAD9DoioxgmGN+Ey5R9VLVcjT7M9qMB6lH0zgO2v7ZiNG7
BFMCVFTqa23c+Wgb77fI+EVCBjaUgP/yo4Ut2mfFbBA+hpYEyii1HmFfOG4jj9qB2qvua+WE/3M9
tIabtVBWbi/PxsUCFRc5Ns4567MmIYRxPjp6ApoQD9H+2PTSAO6epzGYpmdIK3tVss3hhFYHDEAY
h+v0pjFmisYOlyYWxveqkRUepuGESW02npRJPtye3EaZjGKcGAgrDzC464c4X2S1HWUsEpOui48N
xbsDjIvozpkwL6i1tCqwQTD6z8uQVd9CyynuonYw75phsXYyko1dCKITgWBq88ANr1DdrTr0iFFL
njaoy70wxEWtVm/Ptye8sZuoLXBdEzxzPNdyBcQ/khMGauT3+Due0yUKP0jJ6NyT1FdeDl7x2HF0
3LlDRyxW+veaNhDAI8lJ1CNeKXrzq81caFJvazOQH9wRlWOOXweW0wo6c02k+0ZtyK6N+sjOCdq4
9uCQ0Wx/A8kx7csT1CmT0PYhY66VwDoATU19jPSsQzDu33rXyEReDvj7grzPaVlXqBquboeTGPnK
0iyxB+jE/KrX43Tf6HJ0UJ10etSneHGRLKYaMaaQKrow3pN+2JgxhQb068HmA9FfF3/j1qnR8TND
P15G5dSVBJXUa7JfPcHa3j0vcsrV7akLgQ2wMwAN5LWydYxFlAWcIEJmIivvKprYnxtT6k5FnGbn
IW/r71naOeI9LbAuh9Z7pzcVPJXMCP7pa4jSUwfZZSfp2bhFYNIIkIX4SdTwLj95A8JC1xLQG5IT
/6e1wFq0MLIPZj4kp9Jpp507cmu9yXHITakEw0lZlX+WWgd/Wal4tkwFfecRWxLuZxH0RfRl/2Ju
VFqBfFFupjO0GoxSbouSfM9gZSuTvU7Oo5Ml9l1ZGAr+M1q37Ay49UBSjwHebtBg425ahV/WqGbx
griHv1Syeho6zTpZEGv9wAhO+BK9AMWF+e4ojdsq+nyqcCV9aZtB8VvE2e4TDQXLIayCw+2rbGvR
yWOgS9FMJQpdPdsJDquznWqxX8olOpm59LHX4Yy3fRDufF4xv/UWR7eY+AzHGZDz4gj8EaZRyJQX
y+ACoQz+YkZd/qvDAdjVrLJ7dArFfDUs+P+OJWU7BY+NKdIuoegGwYgvvj7HgWTqQRAUoS8VCONN
00JA2sbw8LXhL2JDIC6gYyjlCG72ajXBOzl9V9WhXw7FcjJwbn8wIyhTaVvsyQlsvHRUwzSO5Vu/
cd0wmANU+XMxKztUgictCrWnslyi07u3B7rdQjSR8guQ3NWEYGtFWW3MoV/EQ4hXVdM79SEZ8aZv
Y3mvMbFx33Ak+fysII2JdbCrDR3woJiohWK58ejkA6/ZXEyxG9fO0PiBpHc/bk9va0TiBfD2nGpu
ntX00mLK1ULjip/rMjjZHfLu9mIvbmRq4QOIpT3CydZ4JHoobQgLGnyNL89AE8rLUFtG6Ld1jfiu
ZQyehmiqFy2R/SVt7fgvPp9IHBBCgIkF3eJyvAVRn6At9dA3R0LcNKAEY84Y2mMFtkcn2DplbBSh
N2Eh17reKUWNweGgCxuvulr8OCgbz8pj4zXgZXp/KMImeTPc5c6CTXw5K2vpYHsVWoaisbq4YdBL
ZznECCLC0+f9hR7qSwwm7GVAeayGquPYsQrEXf15rNsXTc3Neyxvx8dkkfb47BsLSCsClyLBROBh
Wr0PeW3nwPrj1FejCsmCtEOKSa+bonbTYZh2llD87tVlLFgfwjuXgscVvlMbenuxaMb5qSHXX8HT
1A9tuCt5slVEQqgMviEEc+Kb9X4HT9WLPn3qt5BLT0SQnyMjkM/jYuOMBaHdtRpFKHXOPdTrpDpH
jfVeV0OCZciHgkInDoCyNlOs+aaVk4wsq2lVWATZ//ZBnH9GCLS7K6ck2NkwW888LVWKxQxHyrfG
Xk/0PzJNqWmVKUh/oJlR1A8Z2IT73gxGfwqc/KmjsniWusI69HpcvwBjLD61YAAfw0LXY6/Ma+0f
3Rjj/92+7Da+OdU8nJ/AalDQW7+DCo30RsvLxF/iQQYWKUFxidI9Os3GM89+orUOih/Ji3W/MJgJ
pXpMTPjksw1/T5Lxy1RJTbDVXVLzNI2W+SD1I6rgcVyZO1HWxiGiiMatQIJEXXgdZMBKmQFppJmf
ZXPyu7Ck8DEca/M+toudatrWPOnXA/yinEDXZvV0qL01FHxsMCBFY96TnaR3RAXygeq9dhhR8H9E
nDk5EQ7o59vfceMR4SWmf6NQahFNscvrr28juTIS5kgTNf6vM4z2MM7agBOxUbfnPh/3QGhbU6X2
TGmHGUDoF//+j8itixYT7hMg67SXhyNN58Ftk1h3oY1FxzSp7ddgWCpX1cPy9S+mCmFOIT4FUbWG
3JPyxKj0sMg6QhUuYtbjl9aef87yNJ3swrHubg+3tXsoHtCCJsMWVIbVRGdQR3oyIVEwGMX3qTFC
T5lQuJWjTv3v9lBbH1F4ehN0iFhnLStaFegHFouc+epYmPDcCuWfosvyD4NC51YzM2cHKHZ9+Kmw
UaSB3EVBn5fscmpxszTtkEqYIcZL6uG1Uz63w7In93m9gJejrOINvO7SosxQRGjUTPkyFAUVNqXo
PkwjLYP3LiBXDEA7XhY+FEnz5YQUqZnbKFsEcjWyPiHd+hMPYPPsAJx/yIphDzIs8sHLB1NABWjB
kMOBU14XEPXRUOpUDgvfFtYZJalq66YQ5Z7laWlQn8Hd2DVGMjhrwiCSdy2Nm5277XrL8BMcKgSA
CMB2vj22fxzDKsAESEaeyAdkZ7eop+rVZ2Nq+/sAIYFThkrOuxUbMc0Rwh2i9wLjZP18D4UeBbjl
Fr5MX+2QVrFyWuzIoRWl78kxbO0cBsNVmYY7+A8x+T8m1+pVQ5WnLnwEcDq6zjQrnmD/Nb2LyL2z
Q3bcOgwoLoi0BtFtUqjLwYChdXbojCgk6rBv6QcVLkas8V4oIJ6A9Z4RXlbATaGNXEnNpWgroh+E
ElhctzoVKnNwM3MwaVQvqp9ok3OcZzU7VGo3n+woAGUQqMHv28fk+u7mFaCPB3CCcuW1CpSVRnZp
q7k/lIPjaiM5VQEO5Q7r+sQL9Gm+Y9PPvjznw04pdmu7CnVsAiyyD/BDl4uMu/xiBRV3QZfa87OR
zP9lhjrkgCPRSMYUZTzcnqnIndarjRYD7SaiTVLj1YOcZMCkQ5nxZGv5d1QWvXfLYiwep6izPJSZ
K7ePumiHrrq1vAL78mZ/B4d6NWiJQEqddXHhOzodoTYgnEKVAdGX3EgBcijpKY2d+Ksi9eH7q8AW
ugVCeBhlKlGUvVzfIq462kMoxUpVH3maVLTPc4RbUIdalZ8VRumZZjLvJMwbpX4eY3ru9ETYUlRF
L0eVCrsyBwfVTEq0qDYVjpTpXpyZ2k+uiLA7hB3e6HcSUqKd21jBlIMaGRog0YNQX21H9f3IKn4Q
oAhwSMQndB8uf1BBENgnMjp/i9Eobp1ayz0S++hnqV3w3+0dtjl5B59yBM6o4l2hyI0qbA0dzxOc
W83Rr5I8rdwI7YTKteqGB9WIh8dyjJZvgN6Jwsgch9fZCPtTrSeOt/NjNm4X0eHh5XPoQeBKejnx
vJmgvGlC3LqtrBNk9cwLnerbIH7JpATx2cZmmsjbzu8MlFD8oAvb4/t/A65H/Iw3/1Uk7i5/A/dY
LgUpmXhIWCY/1ZExPun27BicNav/3cWB/MEgQGweJTOOvlY6d8KJ6LWMdt7GjeeZ9q/w3GBBoEms
FmNKpBnn9TD1F6Wt7vtRtc+pko/3RQlkTNIC7b7shsxDDqL/MkFh3rkGxF12efcIKwChEI3gHu2C
1fBzrCt1NSB1tcx566mY93mTJkXu0EuNf3vNr6+5N74JfRFcnVClE//+z4cy66spxpvWA9nnQPBV
qq9Dlc4++ur5nYSzyjd9MuXs/buNggsyGfCjSaf5v5fDdmWjTBgrOHiadOq5hfbjp3pbPMHrGn1s
ULlyFlP9BPXiPI92+aBMbb7zG66+MQtriqYXLxogjTfhrz9mLmVtm3UaLvezEgP8SmOQomgFlBlU
qkGyXMVejI9ROccdPtnNVBwokGZ371x9fgNNZBqLpAckmqsPPUpgHtSpRL8xMML7dO7Kk6XXySFK
JOt17DPsnOdd29Orl/RtULqmCCMICcJVWtIqbRcOVYXIoVRWCKJE/Tmo9P7Qzvk3KQyG0+05XpN/
xXhChAfGIUiHdWgNcXvQ0GAeUd7Mna9lZlb3jRO199WyzL6GUtS5c8zxnofc+tD0SfCKY6lx7jun
fywnWftZh91s7Hz8q4dWFPyAvtFAF/HEGrSYjl2KEmMzAjWV7GNRVioe8EXn6U02uYaTjl5qIVim
Dhim3l6Oq7MtRkYa4q1uQhC92vkG/pxOT//e6zInPNRN3fiw6hNvtpo9lOHmJEUFVfjmiDEvD1lO
/1bHEG/wLLORnpFmlN0yTpRzEsXtqUQ879CodePK9GJ3YtXNkRlS5NlE32t1GsdcCsmpmKRtDDD6
mqlWngrQXL9mFWJvqdjNK3aTyIgib6ftRONbCyy+LQgCuq28JJezDgqc64UcoDcsCFidyljT/hdS
d02P7ehkO0/W1fVJrsj7gLkXbB7Qg6sDjODCVLQT7AoA+vlpGSKQkjEOuJ/GsR1PpZajazH3uFne
3kSbwxIykOLQQ79S2kTrXXOaKR0g1+bLKdBG86wWE66ryRIfnDdDlTxudnbuxkdF8xGdYKACIKPW
FyZwbPI7E33DNm0SfJGb3sf+XXNrCFs+sUrwr2aN4V23JHsisBufFGoJordvIi4wxi8/Kf1rZYBV
gNhtIRd3s9KlL7Y2Zr+VSlF3du7G5UiZlecQRoto4azOTDrXWkcQOnhEZsjWDAQe2GFU7WPWa/pT
UYbNl/d/SjR1qccSdgrk6eXcVDVEKqetBwwsI/0QJnN2l2kOKhty0RziJkBMcIqL9xK/2LZvUAQq
U1wQ6yuZ69hWQPUPXlJG0zFAge5+rNrwAS54tHNCtr4drVKYO8jP0lxZFVZkltM0Bk5Ig0LqKU4a
+ckem9yL7T74cXsp39bqIm4S04JdZlJApZe5LhZ3rYEJgxUOnpQo/Usvpcnkjzwphgfd1YlcNBfj
5jjrSm+6teQEP5xwSD9muhOMLsYy/bMy1ilO0YGmzj76m9kHTVIlwytGObLuu6y1HF/KAv27s1j5
E7I64c8abf7JazsaAO5MdfbdSC/KpMSgnDiYoLxTq9tMSVs0pQeHm7RP9Mde69pTV0fha4HrgsBt
77XVr2zq6U4JtWWxKcRJX8MfTWUOF60m4myAOthYeHRW9JtaVma4SRaM4f3SjekPi5VczkOR5/lr
Us/Z6FPTRG+zt4L4gz0EueMaaoHgB5XRbv42ZdOEwoWByrG79MvwKRuUcSdo3ji5gDwEuZLzy028
WinapJkZBdLkkUfBRscsLvy36Y26e4H82EduNCS5sZMnXFV+WCz2NaVzUjhCdvGb/oghFSzBmrFV
cDWr5uo1dJxfnVqqO9t6axDcVymUC20BSiCXg+TtEitdqxIxRFnvRoVuwo0p0sPtw7PxpFCMBHwG
1ADE0RoFtlSVHcudRCiqDMuZTzrc6UsndAXC+bzkpeOlkePsPCkbl4NGX4UqnTDYJRu4nFqiz52T
L4RhadMU/w3zEi3HQLI02gCoxO3EfFszBOGG4g37hOB3VVyRh6XVkpCAv6rirAZYp1evHeJ03xpE
IaHLJM3RbkLz9fa6bryalHmBmtPwRUx0DcVKoOCNJXwPbyrlrvPCwoxfkxlhyAE/XdTPMiN9lPU0
fsq6Udr5plvLC8QObCFbnMLbansCpYuVwuHyEM26Q9/McniiFdEugiQojTuPytY+ZYMK/j3w+iv+
RCE7E4CiaPKsojB/8M1V1ZUTc68QuDUpYRYLdQXsLbztyz2zOE7dGPTLPQzrZvyRq/ZhmJAXQIYD
xcfbH29rLKEIb9F+peS4bqJPvM5QA0Ae95SefCOaCHdaRW4ek7Rp/+IsCOF5Hi5iHWst6lEgKwno
EIOCRkFYPGB7eDMN2PtZVpKdk7DxpcjGuLRpqgpg5OrY9eMyolDKSdBktMnbSg+gajXVzn7YuJCp
62HiAb1OYOLEr/jjctT0otPymc6sUkc0GMZKsWjqGV3uGkNU1vdzZpo7sf91SQ1HPcC6RKiIG1Ki
Xj0CVE5qniR7QH2tiqUDp1v+DadJf0Lhaf4Pzz3wD0rSVqAgnCmXfaj1+UmupVZ167ZEgurd+0ck
v/A/xM1KYHm5BFEegoQqyEWQOzTdZJotWvZ9eRpRStmZ+sZWBVrFy0fORb16TVROxklNKHMMgmVi
noy2M7/0daLBZUuznaE2rjSDEp1Ow5HDDhriclZm0ox90+uAjZATOauDgoqQYozPkqVOL8aSyme7
xtMA+V3tw7vXk86x0BLB+08ofVyOHHesY6AxScOYo+cwqzTiiXisUD7PtXlHf2NrRUlohNo8rwaq
hZeD9VYca/1sjViAtumXNIERLUua8QiINrm7Pa+NoyLk7ohaKcuAIFsNpdeGWcmD2sOhlMbnuVXU
oyGwnS1b3NeacQ84tvEUMp4lGkmox4LXvJxa6qitUykGQrhFPxxDKmSuNNRfTCXSzlbmTHeFvGuQ
JY7eKjjnXuPbES9BTl1DQ01JRtw0HnpvNvQ0d0N6d62rz475HCL3UbmlNuTfMv5b0w2ruvys2mm5
Z7C48UmptgHp4KhAu7TEzv7jSuqdQIFcxzqHRpr/L9Kl9OMsO/OTiWH0XuS+tcYUveg90vO8VqI1
G8OOQz0iscN0/K7XJuOwaOHwlOCZ7UNAIikBVbJzs28t8p+DrjZSpyTKEppkQJVZDF66WPNdtoSw
jqPUwmk8iR8ks/g3J/sVQnB/8YTRoKQPSkcZzZqrXDaVjTYSo6P7o/vlqFRHOPgSlq7FXq9g60vC
yQATRdosGH2XX7LRw5BaEqs7RcN8VgoSrwyOiN8lpnK8fTjf6C3rnSuEtuglg+C/ijjwAyqabtJ7
zxrM9rA0VfKwSGry0ChR+rO0tHZwnaSuP9a96hlJf+6r3KzdXG9iGAaZcRLROyH0Yv6LS8KSkHT3
xj9Rj97q7R+6dYvAjxN8IMGzNFePnz0tqgnQGlm8uZD+taZoUt0ileuPbQU9G0ES5dPtATc+AlwG
riw+BEuzjiNAdRddmnCcYIvhKWln7VNOTfloNeHy7S+GgnkkIEO0ZNbmBtpIva8Z5B5Z60b6qBUp
+KR0zrm36kHbySQ33jceF3D1rCIR0jrnpl1Q54UBiLC2EamWNBqBLef8c18kEkKZRXWuQDu6zYST
3u1ZbgRmjExYJlR5qF+uAjN1bil4G1PvZZopnfEpNT1Hi5SdfXKNowSsQFFBwDAcwcYVV9cf12Bd
kWosOhtaytX83mzSD5ZVj4fRDqWDHkrBx3FwEneSYSOFlY4KpFU4Oy/e5tYRTlZCeFOUUC9/gjNr
estC8BrInFo9tHVfsslxwfPN/u1F3RxK1PjR2YBivTbMakPZqI3EZpc6s33GaCBF3jNVjtwq7wYN
iIWlfQ7HR4hrrxEuthxm0UJT0HMqKzjEA/WiLlJDpCy73utIoJEdL/eILteszrdRQS6jeyisIFe7
ZolMOY8KrfcGBNePS26lBxQJl2cbobozLAlrPlalXh9TO9GwRCyzErRsMDwGcjYeNTUZT4M0Itpn
hX10yMBX+AVd/z292Y33UETmouPEPzhYl1+8buwwCTOFU9WGw0sfzwnPROncw9pLPqHR6Pgmncbz
7W+/8R7S5SOjIoLjPK1RHDpKBkCc2GZNPw13MEKaH2myzE/ysiSnoc9Tw1WDPnhMGoj+UtSre4bf
W7PmlAlYuUahc/1OTUlHXSci6tGkyT5lrT09NCFJXqgjz1NL+HAsqpTtYGW2rhGxD4RGJEjptTxM
3KmtWlKf9wajtJ9CvEzcPhz32O1b5wrMKOUicZNQoLz8oJOuVoiKc1npdd0elKoo/lfn7e8gqbud
TPJaYUugq0g3aHkIxZY1br4P2DPQ5nqvagPbRXdSeqmK7rtpdsWzKoUFvUtd9eVQmpGBLQDVy2WL
fXutPxZpHv24vac25y2we6JSRgNmFXqUwxgNqSqeByPojlon/UKQdvhMB6TcaUZsbB6eIAOtDkqt
gINXRyak+tykpYQxPV4mX9uil+4KNWl1N0YW7iVuSu1VD7Tu3dQBQmQQ7hQB8b9BHGc1wSVx+qFc
akD01Od+KkFtu5PRmS9TPu0y0remiN48SFIKzigJrGKWCMn/gHuYzKeX9WNVRdMX5EaoTKij2QsK
quVbdYGb/Ni1HaZYiCIe09iq78CFFydHL+fJtYsk0cET9kgaByZBWCiV0mE06ukvtjywN4htAvNO
6i5m88fDWWVKU8Wjg2txRBU2c6LYz5IgeTSH5t3sJZGncF9Q5npr0q8eyEmay16qqx6n8u6cOfgn
dxMAnKiv4gfTKq2drbZxZYg8V0QFbOwrXa4mjqU8ZEhaJ6ya05r5QQk69fPto7MRoQJ3EALEAM2B
1q3Sk3oecc7scX3uZHVGC3jMnccMSPuPaurs50RKm/9uD7hxViGSU8GjXEDF4gpni1flOJda56UI
xp11vfusSBJWOHG7p9G2OTXKhJBu8GKm0nK5NfQoq+p6ZKTAWAgQoZh5cRigKpTJ012fFNHOy7ZV
6hIRooiFqRrg/HA54BzpoWrVrCVtlgCAlBx9mxC4vNf0AWeHBnjNoSn15WcWT8lD2gfSs8QLfB7S
upffX+Yi/idgFRwgUrLVZ23rsRnwfET0cGzqlyzINb/Gdj5yzT6Z/mYscNPE5/Al0Oq/nDaAdo20
lnWu8jDKPdQBjPu2RFHR1aR0+nh7+2zdTtQJKNwDXAGLrl0ONklNJi10sLwSuaYfcdqn32uAKa8l
xKrOH81lLly1VZydF2brMDoKAvGidABPcvVpdavlLxt65+VTgM9slwZHqS/l4+3JbcRGwrQN+AvT
o0Wwer+1uLfMuGGUxOlGPxgT2YVzZ7jVnBtIWSrpY9Bl8eNY4iodGMNeLWZ7eLoTZPD0GtcZgBRO
UoAAF3dBDne5mIwKZtqsHbSl6+4Wq1vuO0PrTs7kSDRr9WDn/Fx/WgCXnBqCdYB2VwIjzTjVSaeD
KUiVZfkxDZl9CJDxS/xycigP54E1Su5QWvLOFXh9I5Hx8D9qwkRmYG0vt1Rhm2VZRNHoYcJDmWbO
5Q+t2bw0RiZ/v/19r7ljJFfoykOxQSCSGvwqfJilbNKSlhoJlraNcRjRmfigxNixukjEpT/kxlRP
gWpJP6clKV7oZar3TpxED6IQ/r1SBukRfpv9qZCDPfm9rcWn/4AuKSmZqJFdLgJAkkJLraCnXBLA
xGllDJkaPKFLrKraCANJ23BjrOp3Et/rLcdhprwq4HbcIGuD2g4HbEvHF8xznDSv3XKxZwDkrdn+
AHeomB5CCMlJG6rhZ7QgonlMtQXXqttf5fqd4DcgBUWRjNvyqku25MBrJwu8R1QO9amVs+E5Drvq
q0r3+jPNmncLbYhCJ/8d1DmwdxDlL5d6saJStWNKvWNO6QkDpNSPGizQgLeYO0dqY2szI0AeIL/Y
bWuYTo+YstVk/O2M59iroyEE1GKbSCgVe+SVzaGQMIMdT35Hlf5yVlLSFWatUw6Snei5tIXjUu4o
xYOp9rtuhZtjcU0BCkKjmNDlcix1sLKwqEivqZYozcNkjJVzLlPM6GWnmL++e3tAnxWMT2DQNG1X
JyOKnFgeHAaraiwSgkh/TrQliP1otHJfmcd0L9i/fmvQvKOkRaCJjyePweXseAViDbNiipugOJ5h
ICa+UnET3J7WxoEXGx5sPVGmA0LjchS9SSWjm0gpZtSCJz+yrWR0q6hOz/NkOZ9js1EPSRWUez3/
zdmZABuIT4jbrwr+oWrOGF1z0QSSPXpOXMYngBzyHtRya49wxVK241ID8yh+xx+JgdxDlaF6TJFH
a0DStgB581GLvJjym397KTeHEn8N3U0R/62GSqssSEY6U55WyQjYIZ51nw/D//S+sHfqoBt1QkTk
6JSQdHPSCNgvZyWh4iAKiVwWdlt7jd6W/5bFYvtZrad35SKZj3qnfwyHUfmVxPHyDdOkPaLc1gck
SOFMoE3B/byaLXLZRuegoudFMJy80FyWY2sPyc6abjwMtPnoIlhootGcWh1xHNPysslyYJxzhB5i
MAZ3gzHnB620+6eudlrM/Dpqsch5n2rN2TMg2vqkwEfpD4NDp8S9ive0qtEiY6Bh0y9xcpyktPYh
7w9ebU7d4f27B/QmwHkRe/AEXX7SNpokOy9KTKqLxPDaGhHmwcAOcNLrd9P9+OtEH/SCoIhzn60+
XdjRfq5lkH/Isbe/5KGtvjhRkt9F4MN2durGArI7IKTpuL5AJVpdL/nc6YW0VPTayEJ8PY/qgzRZ
iASOrfP+9xsdNJPgHI1Q7rTVVhnlYEDEhIqivPACxGo3ILwtVGptam6hV6V4zNz+ZBvVL0HJQVME
STTQjWtQQ5Mb2SCLd7VIcDxz82wpjQ+9NI7KoWyn+n9mp8cdAPK+MKDkJdZrnVsK1Mc2sF6mFFeR
Q2gWSv/Pzs/aWnRFsOMcwVmnYXG5lZLJCCXT5nbIiqk+SqOZ1se+GzFs49KofpsGmBIPcmCkfm2j
0XySuygGtYNV9qOkwHty9QQXhMfJiCzahFkuf+q0Ka12gpKNoy0qKGjG0+0gKlmdLURtJkOOEwpM
4KJ9k1KRh2y8fnDq9CWu8WLksVLOw1z3lMKRQb29SFtrpKo6vk7UgDXQtpdrVFoGeblJ+beK4tiF
6SY9xKHyS+5NZafmuzWSJkAvIK8gFzir05Y4WYiiKeauVYqpfFlSAAWAE3nGMu2pH2485iJlZFkF
uxZoxOWkNGKuCFEmQsqonh8qbBUIZhsbEEashadanfHnrqmn315K8Vcvu7AUJamGCjAbHbK1AYBF
ebWFfgbqJGQbjeqU/TCNstjBtmxsF0axBDyQ6xGqxuXc8DBSkkEH26Lgp+vnS6c+RG2q/eMkiXWU
Oj06IjBl+rETqm4pt/rH25N8gwOuZ6k43C/gMkQ1brVh4sHRM2jvg9cN2GSf1QBqDjibIJjdoFWi
wAtqKDIHq68k/RBEZTe5mFK0vxO4tzBie/lnXUT1qcSo6DgEQXQ3Isz6pZXS2DyE6ai3R22MVMmN
s6ilSjRymR7isjWr40xNDJafkY3ZvWVIxSHTQqfcmd91TkogIeDuouhAUWVddEixBOtM4iO8zpyv
cTWcnMAUrVyRlDqSQ48qx0lqniEm5YCyFHHhIaf/PY/NV8wD7sCPvd5ecnEBXKy42FGon70x8Qmp
Vm/HhOipYvXUIeasS76mpC6f6elPd23rqEers3Nfitvgi5VnezJ94ltej0w/jLCGSvtaxbOy8CvL
eEG8cHYcknSnPeotsNclmC3goWm785BcXRFvZwdkCWOBmVif25z6VYX0eOfJdtCepkmtzwP9A6+z
1Wkn3t8aCu6aUPmwCb7XSBCy3KR1MF9A8CJtvCAbi5Ou41Gac/Z2HuSt7wcugCYfmaCAhF6e2L5Q
jTbOB7hbdhOU8LY6/Z88VYJvMDRbHz9NBBCTZHru50XfCTs2h6a+LPAu4BLWfXTNGMtE1kc+4GJG
CNOqumtXyXCypzF8nJQ4RL2qydx2qsLT7U27tb6w4OnwUf5l3qtrKpVabFBa8MQJLDq3yxD9spCS
PwRZsye+vLVLVXCikDWR+YEgfrm+qdYYieHMHe6YbeZSUZz9yUEtMzeMzF8GU91p9m2OR23XZDSi
8XV7jZIkH5l+gCfLknzIE5Duta5jlWNjyUnHb49zvzkeqSFrCWOEK+lyfoReyTQusTCFT8ePXV87
PhTJ8q4xQ9AmzbznFXLdrucYapbQ54YACwBvtaCqVNbUxfMeeVskMI6yhG3NMZJgOHlabxkveWLm
tq85Vs/T40jhSynr3fhBjvqF9U+icXSLVits1057G8eCAt4m/1L9BEneeHdqIn4s2vRvxr8kxqvV
IQmdFMQkaKDw4h+cyU6eg5j0mQw3+357T1+nm4wFiohMXbhEg2G9/BLhGBf5UtHuDCRZ+s6Zrb6n
+qKfrX5WfnVNAR1WyRvaX1wCH3XJXn4rctPb7w3ZxK8g6MMUkE9kryl9wQwrIUHY3JOzYPF71U7+
mYsOacnKlrOvt6e8tfdwbwGnLByGkLm6nDEqixm0toYaeK/1LzxFXe8Gy9DiiRMkqd/F1R4e4SqK
YnZcVtAGNcqu1DsvR6zDtFKspua2bEvps5MuymsUBTtB1OYgolxGF5lQbV3ax8hlWUar6rwME8cv
RiqZT+k0qOfbi7d1B2Jb/P+jrLaLooAnle2y8wYU2PwoVh0vQnTVb9vEPNweaus7cUNQwaJvSedy
FSPYfT5YOQ1oT7Kb+ZF6pPxaEoR/r4jiSleauXV3XrWtyVEJEMoQ3IHAZS6/E5aaUyFVdJqVCkux
AFPqU9zb1B0bNNFvT+6aNseeQPiQUA+4CIntanZw2Qxj0nhBo2HSooPRtdqrSinHPNLgbj5JY9Ul
WKnVU4xPcDfHB+KZ0HKNpui+4GQ3W66pl0rmRdA/jTsuC8jyhaoOkVtmlam5sZwpH5KoBQNlZGp6
l4y9pLsDYhP/jjrOwu6ArKS688k2F5DZCIwz1Il1Ra7lm5ilYXeeYy0q8h2Ddey0VD45dJl3FnBr
d1CqpYIjo4BIEeLyW1l2UVmFQQRZTOl8aIbc+EVdLPVG05D8UVP3UtqtqQlSDw1tbg5SvsvxInnR
YiVYGE+lpllIPSGclSdEWMHfbEO0UMDNIUoHv3k1lBJmOrVGOrtWFsQIJ4/1YzLPkGDaIt5JYDeC
KWoJJI8QmsGTrhvogyGZgz5Hvddjef47QGa+dCt9HjxTlup7YJf5Yazk0h+Nvg7ff9pI0sHCazRJ
OHarW7Fp7TQuq4IigZpXrlkb3TkFIelaypgeb5+2jY9H2Q2AIJBwelBrAxZLmRutLggt4jj8b+hK
7ahW/UAXakx2RhLfZpVewGDGUoaGF2qV66pilUZQsWWe07CQykOSJ9VRN6o9tf6t+RjcG1RPeb+u
kgquXgdWNvPpDHRF3ahuxu91p44DyWWV/Xr/4vFw0a4FcAYuavWdZqeVDSkmVkN2LsbZYWzvM7yg
n1HdVr7cHkr8qavVE8xE7hCoCGuK9ISFoplk1FMUJ8bzQi2dk7YM/TFNRwPbGEehIj2+u7godIOp
LBJ9UIIgcbo82cjrNkvVMyiQluCxDxwZUdpRPc4BHNMBzNlOmrY1SRI0Mhf2vshiLsdTI/gtFspP
HvlvfRj1fvyIR7h+ZjtZBRyqpryL0cbdSZs27kshnc2dwtsmepKXoy6T3hpU3rhUiMSOGS4XRwfN
GYyfEbkDgzocbn/KrS1Kw4TeEy83dcDVrkmTOCzRfG69sl+KQ2r18rmUxv+B4d7rI2ysJ2xt+qwY
C1H0W5PdRXOhay2p5Z0D0BwFlfot1TNU2UtZhiVgyY2EBWin6j9vz3Dj7hSStII6xOh02C5XlMs0
qBsR1U2NNvl2IhmuMmXlU/l/nF3HkqQ4u30iReARWyBd2a5q3xtFW4SVQQjE099D301XVkZlzD+z
m54ZJSDz6XzH9NG6ufqHeSNijr5Nr67c1i7dZlCuw/71L5HkVdSARlZNpicEnibaiOcJK+bem1bk
kbR+dWSJP52Ass6PxgKGRlhJWKSN1++byYgyWLV5GrMZnvRwev4pnad3FWnENcPRC/MNGxR+JNwB
tsPl7O3IcAmnWOCyDA7MvCOxCk5VGLJ8yIw7JVXsHd7+Gq+pWTBlhWMcNl6s4035+/JzhJpyQM7A
BXwCrL4YiUC51AZ9TY/ETuuz74Yx2k9NVt0AnhV+OZPWNkUknf5jqUUl8fYPurAA8HuwxmEvuxUM
25//0530VY1kWg+/hy/TmHdyiNHj8qMClN1rTtCX3jWWNhrlW/YsmAcvhwrB6wbQ0gAtgH8FP6wK
V8vcpaEBuTPu+UOThd01AvylVYezFDcNMF2Qr3H+upF62kP0iOTdETprJA6Ou7Btl1JIsT6PWxzh
FMZB+fY7vTgoztWtJ4Oj/FwESftOwaEO4altNTafO2aRNCSpuqGy5yCgVvU+Jss1v6hLH3IzJAQw
DceQV8xcariaOhOP8H2JWB7No1eEgHwOgSH/2aofcxi7fIbklE3NcH7+kTXteKz8EWqlEC3RRtX3
i8t+RdlcPb/9Ji9NGdTNcHnH6QfEe/vzf2ZnwNZu1khTh/NAwo/xCJNFJFZ/IcmI9CeDS8Lbw116
h9ghN6E6iJrgdbwczhkElHFcOApnx7bw4kEg+jDUZeDjn/0PQ6EVs40Gf8NzP7s+TabO+RyFuo/p
scAjdIer8S8xJfL0P4y0KYbQZ8IECbbZ+u87pMymrkcXcMItDdSprP46tggiyODS+/7toS7BNCDe
JKCHg/a/yVVfjpXV8dh0FMsN+pYBuwmgwVqYbEe0jzSSdp72zlBSwsgMiUZBPx4qnUZXLguX5swm
0IKBG9rLYPC9/A2GamgnAhzpPh3aQq1ILg9kqvMFnalSKXhYv/3QlyYN4iqw6PB6kUt2tq3NXssS
b8CX5AwSwKipsl2CwJfcn7P/7M2Dhbex0xDeFwJ/OofOa9w5fGpakP7XcNgBFPslaaWeJUgfV17i
paph64oi/3NLJzynmQJc1HMYog5LYBVd1NnYf2WzFndAQHrAUPV6m7UwmEFNUV2ZQxeuJri8osBF
Cwhz6bwpmywtfIANoBtue//zIGoJagekMW9/tO2jnJXwGGVT/eBeAvuNszrTWJCeEgnUBgIDcgQV
oP5ah4M8SDovu3Ae4RKQxFBI9dZDn2KqrxRlF+fMRr37/+HPLd21nOukz/CQfSgTNMKX+B0MHXQR
RmN9fPtJLy6HBA0XlPAwr/pr6vPP8u8nX/uqwvKv+yUtuWt8ng/ERkVVoR/gLwu58movDohHQ1m9
Bf+e32JJU08rHhvR4aRqQFNzXhlxLy44SrzCKQjy337Ai1N1Gw2swm3XPjvim1htCi2MJ3rePWS8
ZwdnNxEozuGl3bExIs/NOpnn1afiyoHxl8hwPo9QyYG2CbQeZKjtQ//zdhNj2j6gFYBG9FncaVah
9eFct7afwH/wghMupCm81wLC383NxBOczl276yxncJVAfk9SmEZ5GeQOoETmrM1GkS/L4s35qNKA
7Fw0ep9pY2edEyRTR1fe3aV5mACN3NiLsPk+l/PMXUxXhGbg5/si2gXVusBJlETIA8kq5V3TgF/6
Uv+OdrZTOtH4QxNgp9Rw4tonyrW5bZr+i677+gYmhxVeVOoXHhmaK34Nl+YkoAE4UuDGiEyoszNw
BhVunDMgEYFRa4EbWn/0YJta0M6JfTZK/u7tOXlpe8HnhVgG5zsOxLNpUa190zuC9i040+Q2hHWk
l0eJcx5Ens7KQsEdby4nf+KfGnyDn4uLIHV9+zdc2kihvNtAabDoIb5/OTXbmnOStBocHLeGH1lg
so8VQkp3b4/ympWAMwlXvI3TC40WpPAvhwnwKRs2AkwVgq/toUZU6a9KzzCtJ1gGYY4Q9Q/9gHwj
WCV3fVn7Hf+dMqpqtI2QTgn0sEJDZV6W/p4MITMlbHWty2cSrlNOdb9+k5M0fUHDXqZ5MxIGt7Ek
xkQNiN/Lh3oMfAjMOzV05UyN+s80HcwNdFOBgwBWgq35Nqn/WeGpkq3uN8HkMvXJo6UMa0N67d4Y
78qZe2Ex4mjf5GNo30IFtX3Qf0ZSq0JOjgTi0qo4yuFzER9RZrE8aECUfvurXdq3NnwFFRpwadz8
ziYHTEZR0VCgAhlrmqFIpYSod4Vryre6CcgT2qxNmlcNXFlPabw04cnoaPogaCgejBQJZnNczX1e
xwmuUCsOlXsKqEznjSen+k6Pen4aHV7qXlaIcr5SO1+4X231ARjQWysOIoaXL2oFZdiNDeDgro3q
nSTOHTuTfIcTdfaxYbyqsa77q+y+S1d3OCcA8tva+hsp5OWwMu0SVXPcwHXYRQ9knOMSTRDe5wLY
CWTEMI2G8n+2bUFbSOatI1meaCp2WOvBn7c/4IW5gttlADwH6NyW6fzyt4D7btZ0zVQB24jwR81t
sPMVBRd2tK69dsJeeN9Qj4PMhxMdwsZz4hElQCJ8anHCMjXc0daEhR1ttcf1Dz6YXdB/Qxr5dOUj
X3hCDAogHBsLysHzXivimeD9olc0uGbVlWKaglM0eV6RwRV6959f5pZ6DHwAhzgQ/u30+Hfhwf4t
GKkeizGy/Y5KdFZttwQ7mKdeg1suvcpteYOuDE7KK+LrSukS9x3adjaAYQSoMF0xQtB0SCTow7LO
+G0a8Wsa6UuvcnuFuDrgLg2548vnW2eaVAFSxWAUqfwiahqzj0wKekA9mivV5sWhUPbhLxwLr7Si
3ezVsa2HseB9wA9VNoQHk8m5HKbhGunv0mUTXVdoVyCVgUjhnIJe154AGQAwxFBjpbWQERdoEvHd
EjiEz3QwnowngVDoWi5llqFx7s3teKXY/et5eVYAAgEBKe+vmxlYpC/fbZRKT1q4tP71Y1d7gc/6
AaBF9XHVMoUxf0uxTcqWdNWRjha6x8WTUua9MR0tkjWtblN/QUMQCGBymgcdZ6WGGdjHt2f4hfoH
KeIoT/+2+ONzErTlSsA2JNAFhdMymj583YVT+HHUfnfDsri6guJfmAVQ0CGIBMA6ioNzwqnwHHgs
CbAoEHY6pHAzAQUmq+6kXL1rJ9n2gs8+wCaZg1HIJhNHmu/LD4Cqz7JwAeQg1cKSXejSqQx0FMII
zKrhuAyIUM99xhBHHTpyaJBm3OcJicn+P79iSOq2YgGKCIRlnE0EiZzRtF5wz/KsQ5wwYulLHtRu
F2eTvhWDqj69Pd7FdwwK3SbP8dC7ONu0pIdrw7Lihh5mUwKWGWp2AB/mxgIf+M+FCW44WYh9C44O
2D/OqmexOD8wSYjwoarLjggDQT6Xz719r8w13uPrp9qGwiCbASHQm7NqckSgO4KXE11M3rDsYyiH
c8+yad+xqzqx12sCCDxIImhN4iQFe+3lxOEZOruw8NWF10Ow70WWn1Azt/tIhl0RODZcuWv9hUVf
zlS8wM1lFNXT1gnanv2fYwburKlAGw3PBow/LAZLY7G3REdxbrFGHp10yoMHCzS+uYxNdCvaKEO2
QESrERb0M+4Q4Vx1Nmfp0Lc7OEmFN03P7K+G9sGesdq0pV4W/w7vDimEEobN7yo4fPDd2zPvwsYL
xBKHF9jW6P/j1v3yQZggLvFavLk2iubfgPX7k4AP3mnooUfLU2LMrl1IdlAI4j1llHmfYxnra9yU
S1MFcrG/OmhMlXNlORfCjH1XIwQj4PU7zJL6oYnDLk9neS0B7ELpBwcKgHygOEIHhHrr5RNnmoch
2TY0BIDH98MyA14ITUOOsuM57Zo9T6L5Lk5GAXudzO4NpqwfX3VGel094GfAky8A/xxdxHNZReSQ
fDoZnK5hFc3Ig0mnw9JxW856RPWOdKBjGzXX0P4L6wSFJrjZAALRSDl3jJG4HC3dGOsi0xRioFS4
OxbW48Octe0ERbiF8/DbE+w1TgAfR7AtoazFanlVr8ypNwi2hZ2pjoAroDxXdHMAy3OFTlhNSIxo
udkrUxuoD2+PvJXNZ0t0s61B3glaKBvV/+V3Biy4yFkCiHN82Xpgormn63V/hovDQGqFv3GjgF/M
y2HUNLYrWzJsPZGC2wRLnDjR0bkNM0aJ4LvOBTsC18Nd5QC/NjVpPsx97Zde1vInQ20n9ppxvl95
SE9vv4ILywpnGKjDsEvfPsPZeUpGWFgGdYuCphHBBzhxjbu0AgGm9BnwvvLtwS5N6M33CUIR+DAh
CfHsRQA5B2KGwYhnhl3Po6jghqaPJmvhSkdwaMdAyq4MemlC/zvo2Y0+VmLtE4+jEz+1CfoTjSoz
gnohSljwaNECulINvZ7OWLKbUhJEKdxaz+/1njc3c9Xav4HI7gTemc4V02QndLvmU7rMOwCY0QGJ
zdeSu189KfoRkOIABAIuior87EllnboEvX/oYkidjsco0lUPma2mTZGy1cnjsC7VtVCXVxMIt1GU
Qbi6QTcJZtgZtM5W3nSugmp4gt66PwRTON7Fmvm3Q+Kz/+wVtw0GOczm9wEc9tyS3o2tkYEQm4Ma
GW/bLohLS9q0zNSQfnh7rr76jBgKGnl4+2xI+qs+T+1B0oRaDgSc2fKnWqJRACWlBKSdrrm/Qsw4
L/CPG4W7plT+e9d9sS1haOyDQPFwO43hU/dymWwek0IQwGROU//7FAj+GwUtXP4jB7IAqrBwC4sO
61+I3V4/wQ6pyvJqkdkDa3TsdrJDviWI4Uw/v/1KXi3f7XfhRADACFoTPsDL35XS3l+Igd0VUnmC
ELjqGu7T2dZlZVGu6VHGQEF8JCi8Peyr7ROtvc2iFksKjHC0p86G3bjQ2UY8T3rWfh4Gyn3ghajb
rmwUr1DcbRwEcEJdiW5+cE60RUmhNCYDxlm85tBFnLa5T5c6LHgQmI81SNlrvvQug2XbMJQaXrXH
t5/0wpzbWsQBdDmIPIPa8OWTtnAlhHwFv2Ct+Ebt12ZPaxHlfTpmpWpUtdM6AZKq+2v089fvGM6+
uLsBqtjK8POusVpAlqpTYGxVk073PiPuvarNtS746w0KFSTKfXBvUFq8Kokn3jg8OK7wI9qmRTPa
6Ihou+/rauyRL0B9336dr+creGWYNqB7wQ0bLP6XrxPxntkURujlI1hdwEaEmemmDUx1bMKYPbN4
Dm40aeSV/f/1hohRAYn8zfHDjD07UXtpcT2NwfxaxzbYV6IH/aQP66JuF3llZVwcCnvTxmfCZfic
BLkq1QZzBopNNPTsOxcL+7U0nf9oSRL++B/e5aaH+ItDomp6+S6Jz2e8arQwSYKkhGMyyMov+6Cq
OKzVAXue5mp0E6I+kJ585TNefErUoltrBSb15x2/OdZOIgXbFHRM6oMNwBsH/cc7rE19LY3u9QLE
9RDUQCx/kBFR+798ynqRMSEB4B3o/ulBRratD5le7SEMFf0NdpGguXNxeh8NPLnSJH59zwINEuq1
baZ66AicE6aCcF45oyMoPWsQyBw0DvlpaOM5KXUl1891lMz9vlqt/hDTYf2TTZkLCqJSG/9X0cb2
Q2AAAuh7M5999a0Zb+eFocXa9mOP8BxoTgu/G2h45cNe2HQ2wxHIArf7BjhbL9925YNzCga3KeKo
17dVQNTeBfU1f+hLm86/o2y/4p97OGD8xkoY6xTpMrUQ8yKelo4MxHFhpNnDCNz+fnupvFbpbxx5
cBn+osvo8Zw9lwAKSKATAgtNteGYA+pTSc66IH0YDF2/WmzCN4BtfBjr0jk8BYkzd10W1s89G/qb
lIdQ1739ky6+A/ghIOABtxxsiS/fgYDVQ91u/A7RduOnhIjuxrWp/1XRPi0pAp+vAd+X1izKoQ2w
AuMJ3iQvB4wn02uzAh5jLamPMzrdJZOu3W3GS6e3n+3iUBv0CN4KtqdX7SGTrnNCQRpTEIzt13To
TiAhmLLx5/g/n8/oCkJjCWkHNggUQS+fKunJ1JiKjoCr0i4tY9ogipSzycB7OtpMZZF17Ona20OX
0Rz+82P+lXhiaeK+Bnrvy7HXTWwxwAWksPC0vJ+AHT1VcwpJKTQ2+7eHggPvhaUJ9Aq1AOpQXNfO
4c1oRHSG0qDXp0h20rdkaSlijhVauAiMCcWz5gSPWSU8WA/an6YPK0KfgGVTTUwe8bSt9z54tu9J
m5Dvzi3svdCMJTl8C3q/dB5TczlS5Wc5MjedOzg/rmxZd2ntHeQUy19Kh5Hcaz2Znwm4qUuuV53w
fLT1+OQ8KNeKOpHRL6qW9pdvlkYcERkUdbka5fIO6TOTyIGnbfV6E3Y/Ud77nwaK6gmdAkm/zGNq
x4NbRfNlS8EVoCJHYwJJK2uf6yhECasDxFchJH7kTZ7CHe5+bGwmjwBebbJVn2BoNN6qf1mrk+6h
S1KydwnDRR0FLALAEAvGWLl0tU4OSO+Ev0qINNs9z1ZaH1nGMlzz6ZDaEu6XAy+ccGO3QzdlWEsi
/HrZw0KkO2aymwGuSULDvO+dqp60rcQXUGmr74Mepi9I7IzFLhC9HKEHhT9fGdk1vkdgLUI2IQO2
D4CJfFISNk1LQbJg8W9Z08soxybR/Bxiw8k9Tbn/DIqZQkZXnbL3vpZ+Vk4wYYJnJe/AUx+9IW2e
LbJimh21YPjlXTy4z1AM8DpHbTw5/Cuq+bQuqw1xOYJ/awxnEoBmlo/3w0qQAbL6A37TFPts2YRY
9e9sSCskrEHXXxXR0i7jozTQCsIjDB5b+wrWWkAcSR08EETE1DfwgBse6jRleFKetTdVTPp431NM
/wInVPRF2IZ/n6GQ/QJOYoYMcvj/e+gKNO7Qax2Eu9qP0SHolgY+cyyq4gx2JQ26BQNSC+8jL3Lz
rhKpgn1k7YPQV3GNJFbQbF1/MDJEqNdQsc+2X/0YzAPY55R69pton04i66DhGWR7D8sCHxyI3vIb
5XvgsuEp/H1lYh7dkGgB0A3yUNTmiFfmMqcWRi3H2KYeKc00BkhfBSx0Q1AF/IaJEsKwJAdwhBdq
svkEPn2D7JzKS79Hc6bifcKgFMo7hCvRPPBhoP08LUPrDnXWLfQ0uNhvSvhZivgQMob/GSGLu5mj
OiYwk2jEEw2UeGRdI03eeXq8Qy89fJ7n2oML+9TP35IE/f4imMENPiC0q2vB0TNJfONTxkLQlnDb
RLA8GP/7daSrjyyfeASxraZ4zC61oDxzvsRqZ6IK/jgxqQjMJL3KiH3ntIIHyqTYzylJXXuMFDM/
BQuGz7hZrhws+DlyuUEgsdi7yvl/eJM0d85bauxCCVc2j5ZUQ2OfVlGaD0pn78eKYKYKp9pxe73t
ccE0hCITxNsnVkl4Xi+4DtwssBROD4gUxn1yEMHwZ2zQ4MhdYo0reiTStjmZ1HhK0y6Mc42ie9h3
QKYA3fCun45zl7IyA20fNsOcsuAEboJot/VgfwIsDqd8Bmr3nCF7g5ZW9/Opiun8UVsivNxFLfua
LJgl5YCoV32y1cJ/49LtvsaRSlRp+3DGIeniBZ7/+MheKWlG+qKjU/ZsEjsPYG3xtjoRvs4L/DIJ
TI6CQeJmGNLZ88swnrw1Bx8j8o6oPajeGd0ylQsBqXQxO3hz77Q/EGR1rt6KeGEmK1qOnhi8XA+8
UXsYZk/NA+cTzODHenK2dO3Q22PNmoXdZoOY9U3twQEg5ymSE4vKLNaeBCUd8qPMCHDPLXCxOBK3
SJWn3CPLN15XS/cBt9vol09njhQSybW4B4UhAKDerkKvTyN+zryjoQM2BmP6pb/zVZguB7MiOukW
Lx8O9okDDZ0Umeoa8+joEta3bCWW7RRc5MSvJLRJ/6Xi3YDt0DlFKtDbEgofiEMS6yz9kdTVSH9U
vjNBnRtmtYPVJ7xz089BG8N3M5/jdSLvVRQ32W+HUlGWtHWDJgePs8UneewYOqD54gcjtFhg+bfS
5QP4T84rhNcm7QEe+yP/Dv9kr8tNuNL1F/GtVTGSTxKpjqyKgyq9ZTTDdlX4dWa8D2aZ/OUT2IoM
vmK+8OcHmCrW5lc7BTz4TKJm7G4JDpSwgFFjxf7oEFHw017Sjctz0JF2zRN4tMF8vyzcRQqSowy0
63zsfSKaUgN8FL/rbA2GAYbpRkzvYYVei9t2mVWK3h5dEfCte1N9gaVb7ElMH2+qHppZyQjxf9Ui
7irg9gmy1/t4DD9QdNE6wPHRZKGcmUPZPJMuGdtqJ4I2bHBUKcOohFdDwMl7vDcvLEFMCsZHigZm
RfJ1hPUlXGzWqIpcgatlLOznLoQ8atd4A3WyWABLg73uKjqzo0lawx9Mn1n5u6/XzUJyDjH1HyI1
u3jvY22AiePBHBdGOB5wm+Y3GidjpUsbIrP7xHF7rsqAJf2DDRZjjhoBfAK9+sjKWypgP1vlWQ8b
n7BIlBTozAXQi6SFn64uovkg5wwOPw2PphoyVNGZ+whganbPuzStctdPIwPzJ3TwkcqRZ5olH/qx
xkcBS43MbZubJZvkYWmzZjm2/RQFR0HjMTq1YokhIfdE1uxlAqJcHnVbHStI2A3F2k+TVyGJIKv4
L5qutnqQYDsG+Rr3sKerlHVR7k0TzKRGwtFgDELnHsfNmqNcWYeaVHahQHpUMEvEXMC+tt9Piwij
Qs0wwlKIOTV1ViJwsEeDvK19DzrsAQEgA6KftgNyZbxEOJlX5bE/dY/gg8PBeZ385hM34IEXwpqY
HEJwGx+zIanCPBAkm0prA/PZW31j8w6KQYR5eNV8YkEAr+lBpws6VzWiacq6TcJH1y3jF7Tz57WY
IuLrHNcgttwMMktcCX3LBKJHrYJ6Bx8MOB4lqenAP2MB/n1v7qoffQzblUJmthqOLl67O4SR9k0Z
LlLcGuJ7/J5BFuB2q2X80WLfw4sD0/ZjvJHseL4GbUJxVqELWJhBdWhMpPhvi76ZUBekTRoMheVA
VotGw62vkBVyKvLBG0fvm2zHHk05k2mZo0qkKs9YKsM9svZsdqAwxYjzeRwkLVMjsDNrqWBSrfxp
RDKBNznzQfZmVoe67tf5B6rGIMrR5+ua35zMDSgjyFKYD2yETGx5qGYetvu1WueV5BAazOoLHTrj
pfsV+doBjOBYrHdqTOZup/wqIz98q72vUkPlH8AVX7mTN+uZ5glo2VhXdVOnOw9R9iR30Pb06P7Q
wNwOY9wcPRbXw41FshvNfZimTU++N3seSu/YybLy2LDuElzm9K0zi1vgHqQCg5o2nXpM9cZEJZL0
ELHr9xkg2qRfVpMnvp3hpAz68QkBUHwtMzHE/s7WGiVZjpu0rh6wGfvtQzAnvH2qzeAPj04g+nPX
hEKLwhC6vIebH+uOoOqlkBJ2XBaS1XI9RDUAtrsM3/EQdWuMuRGh4N3BaXRpn0TiwnDHpaI3Y0PW
36kE4XFRW0k6dPXw0Ma9/twhu2vMU+WhRFELeg+g7M59ktOwBi0VOHf3A6vG/IihyPDyQK0yuZOr
kdNOeH3yJ6FTBaVZMqv+JmxF+sfaaORlhc3zTmg4v5VV0oLN3aO27Qs/Fl1dLirr38/YJp6jURkI
HwGi4Zzu64E9INAg1Pk4tXB/gUFwwEs4ngTPi6wbkaMyFu/WHqfbaeQBTlo5NCu7wTmsYXPIBxSw
RlebKVnq8CNozNVynyGB7L6Vm7GU1sS2ObZUJQpO1IB0jLofv0Gt1j5hL6crWt1D/2lp264+YCXw
90zG+J9OCaSaxQJuLyozS5zezU0N5zBbIYhwlxiH4UfYKR9J4M9pjgbzjKCZNtug8pHgJgbLtqwY
VdxBML0w74nXTdygrPIRamfoKG6rxXr9ZyBz43fGlADt0PpS32BNpgcygXv0NeFdxdH17psmR7gI
+2RtY1UOlt06llnVaS9HgVd/M4kye6KyQeaBBRH+w5rQfr0bI0nqAgiwMTfdMskfNsxW/GBoCUF/
DQETH02EXaBvRDbtVaptd5PU6XpqNb7Ws2CU3/kWO+PO6WD1b7A02XAC0CH6PFIIHbmbp1WNBxqh
kbBv1YAsCJIB/kHhYGy4M2km+y9jMLfDF3/2kiGHQ9vQfJp7kmQFWUXU5G0zKHiYDGHGwHFS5ntF
OhA8cOlp6qjo50mmxZKhvgN2HaDAheVEsO5t0830hmuoHYteck9/geOmo3mV1uxLgL0VzhxdZT9G
jeFfvXadP9M1Up+US4cH18v1O5pcTXei2DqWvLaYyWXQx7Y/MMGHjylUckA/a7y8AR5A5juZ0nDO
Qw2y95wo+knxJLPHyozZD8rMOh7iitnoOdNNFO+UC6KfjPhLUmbNENMTtnFsqXGNSlWvbeffxakQ
dzxBUZXjoKCguSrpPdsed/UjbHH88IHP2ozHGQHp2GRSJob7blyn9jhHsvE/9usk9bvWR717J229
HJp+aSRoA5bc4EsuP6NVWXmIiJiHdz0K0/AumqLpDwc3U5e6g1Q4jygIXSiGxCiKSTQIyTMxmC/3
vO50uvPhoug/soCSFsZzMf3leUv2AX371ZyAY9RBPjfd4N1PSJY6zXVLWRmTiNqDHUOGUszE3aEP
h7k61sKr3xHbz8ttMgRmPo7UZ3sONMbcDXMTnxKIM+KimoPVu+3xdhBIvpnwwRffH07owybNqRrC
8ENYqQ7FRWjarSNEw8++tyJxzQiAtjkxABHh0wvrjF0whkGL0cFEzaHdxqVCIPL0yzQz1SC5BnO0
kR4Ldirw5TOIo+FQ4Mwkt0or3ZRzGiJRIVIYOIfph/4d9IShamOmjkCI7uoJpa2JvsbL0vanQEt4
GLFEhzdQfjRpAXnJEr5bxonudZBSdojXPuhyrdfG7CxSGOfc9phMJXZQbG6o/5affsTroRTKEi+n
Fa1/i0a7ajclyXJTz/B2W/LOr0Lgxgh1Xe46wYTOowmpKLi61zEOFNEMYu85hNEdcMkzMKSkZOWz
yP0BkUTI56HiIYiREnFEsApANA9e8NhMINLSW/pydxusTXzrmj71cg84tf/UiFGte+BdQby36LJ/
DpcscIVq4Oa59wASVDdBM5i1BPkWdiUsqJvfA4Nffm6UIP4ByzrwDxY1Sn9cItjEnqJqdfVt45Yt
0oY2LMo7Aydl3AEJpwXFN1JHFfL0MLkQckrsOj5EFnBUivcVm7gqwOf313t4blqzGzIRTJ8MQZ24
W/FzdqhZoWuvQKcQhZVhywG94aKDNZpVMQzOPMAmI4ZWeU3S9H3lsyHNa171PK/EBJCF8kpBhdQO
jBQBPPIfa4KU+7yFYlE/Rtylx9brGl0CsvLfYRPvviQu41EeLNHwg5Oov6FTABYu6WuvPckZdSI8
HLduRtOu0XMDKdU3/NotaqL1s/HQAJ74CqOQ8EOP1WcPXaBUt4N7Tvx5yFyt8jCc9b2JcDj9mY0X
fYT7NcgqoOI3D1Nl6YobSQLYB+iZ+wbJT4RIUbsEvJibwKvviMbLQvK7mE9ShCBuMR74T1PTeuTI
NTLa7mJ0AqYS9s/J7QAdSluKoc7kHoS28Jn2RGcgHgeNzpOEMI1L399vu84Z+QWATsr3K/Xl+JhG
iL7cqSmq5l0UjbQrJ+2P72NsEr9Xi0q1gNFYH5/CbrQfPQ0L9J0E9T3bURw3PnZ/au8WKBUx87FO
Du2SdeSjGNrpxxqksyhNx0O196O5g2Syi9ZHo+TYnSx0jybH+Rl+6v14rUraT5wdQxexpzUQC5YT
dFZHNxNPlcJyWC3BPBR6HT5yyApCs1RLPq1GhfisFT7bxNb0EZRmwIaYPibIOwVOS+nArzzOFpY2
eSDBl98tg+fpMmohX0E1Ng1wdWiF+27BuJVFA7vHNq9TUQMx7A1/hms9a+HShQL6CHti4DhtPLZP
RkLrtgdQqz/ouAXBDGxEowsomtDbrLmmv3C3WU4pwf0xB5YgD30dAHvITCemHyYL1LgXoxfK2yGu
NPm+IlTwT6Zrw4qx49Ed0538RYEJt7vGzdHHaWL1aQ1Y1e1QMsR1Hs8cQbToEnt/wha42Y5PGs7Y
Wo3z/3F0Hstx41oYfiJWMYctyU7KWZY3rJFlM4EkmAE8/f36bmc8HqmbBM7545gxkcHEp3z77foy
Da4yxwUr05YbToqLzzAtDhgO/bekGBSl3ZU1fyRer15UyNUjNDhRNpaT8zboavNvOiXFs9J7Yb+E
DAXr0bL3ERMjZoHppC1vfhTYE0TK0do/Wobl8eCPU3+JIQDdTBlmyPtAdea0EwzInmAc0R3cqlk+
XcTP84XUVvEgxYyiNSqDZTs51izOsRrc+qa7ykhYcoJuAOwSA6MTdwRm6WLvfjQ4ugZtnjo32xaP
cX4vdoxXXWiWItdurD5j2lxF2saR92SFdcU+qGL7fqSncjmQc6j+YzYVTWYvrG55xIwvMoKP1C+Z
FMETaYdNdyrbyH+fYh+wbgvDxlAMoRMQ4IF0vXWrr1+1a4LD1VP9dWU8qkyavvExEa7mufc7Vjiy
LUjkNXZRbelsyvHJsbCBMhtFKy+C7KJjvPvF/rCFY1IiozDLwTRrOD+sscXEVMZje89Yo2lVrmt3
y1UU7k6agJq/DSVtZx/t2HZ8TEbY86vNAvZValaXTHrUMz9IXa93PrExAW8DfvOGI0/6XtpSpvFP
DDBsJ60n+YB3LDQQAXRuPHp1yAMHzizTxm2uw3S5j8Op7Of5wChHCLXrdTTjusR6vy6Iy/rboKyL
88yN8jqY3r0b3Gu/mRuvAxLhLinMs5VULp4cOp9SBZ5JPJFtSfe+XK3gG3AwkBf2+ODejENYnncz
2qQB0ETwG518+11wYgFg43a7046oh5SBa/4QXi0s6Btrvw/3weLVp7WDAGI9+l7md3E953FR2g3W
io73k1eVHIPI4ncBeFXRnY7LyD84JJE/Nj3Fyo9OEIBP6GQVY8YXENspiJNvpW4Vmzc5BUwWo9ao
ngvLg4qZrb0g+Z542Kx0pCxTUA9eHjYtMFBmTrKAI4+uFsYHOIxL0Ghpg6EatzmDT2+v3NGWk7ca
0eohrMxW34XOzL2jmNvGBxBK3dxtQ8L6QxyxKy+dU1ZeHjSufiwa0/1uxgivzBbQs+rFdCU+kE3O
x0aCXW1lrVyEuVed131uARPYh+jC5T+x1UHwIjxvpnVwCVbnLqYy9kYrv94OOzUyvFGFV/tgqX34
I9qkdFL4sqG6r6S93y/zDIUyT8n6yy3rqAGBJHKPnngTpVM3j7cyBK7Nu65SD0PRbOvrtC11fAgI
tetT3yslpA1dNTelaivxnujEXa9fa0iY/74PX140dtVlYxO2Dh7x/m+jUhtPLN0/ybc3AcZRvmSX
H/su4k9sqfzQdVdSvJ2EhSrydVDrkIfKK+R5xFCubkXc9s+aB1TfeFIW7zFFeP5bP3TRmFWwz+or
lM10Q9sx4hdje52VdZOrwOe2KaF8kjN/YV7iV+FEEeT0Yx2xknMBTGyd+9nyrHuBLH+/v0KJ/4WN
FypSI0LGkk3Orsl1b097vm/Bpg+W1Xi/vXWZrdSxkn5OC7WN9XHcIdJy43vTB5BOYp2XVk/fTg+T
8SC9bvoJF7t5XMTmYd1D5epmi6uxeLaO2mUW1cn4DAePVSsqq+SiyRdz39qghkdyPIK3csIuouRT
QaC1ZxBltd3FdTi/ig7C7Hv217XJpLMMHPRhp3PBFqDZ/1jA082oMLh1E96nc7nRCX5XGxlIYEec
hRdNcLd4m6tqqlOGmLGC2zHAqTMLXpK11ebVfIqRBswO24c92P3+OdmX4R/14j6VWYi7OE270prO
CxShPFNnyi/EvT/z0VSOCc4oTyKdDZRInrVV+EOekIF1ZY+K4ha2J2AfqPvknmQdKue7OmkIRkjG
8Z/ns3HkXj9TCxuaNTRXG8rwjBNHPY6NmFQmiUUsuEEllRgh7BToN4fqmpfx4J6vqi/smzJa6yfY
VlLN4MuLPzYbO7kdXWRB7C7hZLI4dKaHmi7PKa2c2vwH8ws7SLNoUKSklDKpIC1lZr3GVN4O4TZ4
51m2zWcYJ5wcXWPKP3M3FN2BnZs/vKPxJRwXc55J5Qp6fmy6uPgxYTf99euRYXtvnZo5vQ+efTIh
x4exLoDWZ+lZB8ZJqzqO9dgvz8G2y7PDfGdAH0UwpFXFxnQEew/kid8lcoG+Ov3qbYimX0b27/G0
qd36SMSinVRvY+KcyPce5aUlOn5OW7tSTzGsS3NYXDO0R/Z0vRNfYlhZQJMWm/Yzh3PQzLOjf3la
jfCISa9YTmOBJUDRPa4yEyn7Za1U9N86Vk6Tmf8/Hz0uEJErNNbQ32Z32nxDlvfLnkzlwGTM4k/v
FERED9aAt7Pq7PC0xXNT5/yVzWs5WqPzmvS0kKS7O4v5mEyjN5MsFGkQntWDRmgpaQuP0GV+A8xv
Y4/YcemaNBgK2d9AP5GdSNGYmo6xrH07b8uh1PcF4ZyPxtPIcDic7H/9HIk7ge57PQm7oVquDVV4
aDhSrlBkNwrkKrzmVYLbKpPT7jYkmHlAWHJd4rs2iKV18aQzNAf6gnp5z+pZrin7Pou814VtDpun
5E3SxjDPLqspNHXsbsNh4xIAQC4tgDnS5/6bPK+F8I37RR6q3h3ZVFZXdmm/SfVFGMPMvac8cbKs
tTQcr51fn5O6bGZaRnuPz8G5PrBCqjIPS0avS4AGt868aAcfm4eC+CJwFPIIyBrrfRLY3HAgKqNK
VNoOVULZGhcUIhLP8NJbPdafgxhX+TC2NXwkspIqTllM5Bfzc6NTFnURpk7ESJb3ehheemLp49tm
j9iCrDmg5oFYbu+IC6ebctNHe3MXBKPsDklZxAAogSpvk8Rq9Z1FQ+TdMO8G/e7iQuH5qsLLP5fj
Opy5puz3we3sv4Graa6orupUkJyhoypcOC3Pm1WolvC+LpCHufTmY7G1ff+lesEQv7WB/TAvZYcU
XvX4bX13csBXLT1PaTxUfB0kA1kXAkRgFvw9ED7xXH712ta+cI7LWsBlMd6st7DYe3WaHR/azjgl
f7qckeBcFFJeKwu1v8jUkAo9wXDq7aWEjJoz0ZUr/6DYoOE9Q2Ci7qKmPjIz7yEYPkV4KXvWfkl0
G0QZNFs7XqM8zMvWou/PS3xB8VlU+DAutSqDjxF+8mY3ix6yAZq+ZGRad3HUsresVLBMXLsuHPne
gat89EabILP2qzphi0Ox5EU9k0qEjbwZbywI6teRscl/Zxuc5ZPvqTH6C+5eoRCIasibDkBI5WKv
HDAeZIhMveU+fLfrNEuMtrPL6O7ZxaXoGhLlZo01/uI5imITNJyc1bDmhf4XWoY/uLEEvSLSEMzr
3my8FN2PzWo0Jsmxjqsg4jzttHsWQravTTnWv8sVHpkIl6FEq+Akm8Ha2Td/4TQcCAYDF1dznKt4
PmojFzcHK0ADwTy+0H4TmZD0z2RJbns90ZoX0Q2COKoLkBNtg5TfbAqMAiaOxJ8B3mxLVQ0KdXA6
ZzO3um29g6YAfsPu4o55gPRdXtg11vkgSkwGOUWF4Y3rX4UHW8VZnqG80NxwQaVgymXQ25mg7nR6
HDQxEWBjlNClg+RoGwWag/O2DpzX8RT2Twh5Rv/ZdvmefofSCHNeOcvjdLa3KnxtYulGB2JtoLAV
IS7VA7wHZx3MMiCcO/tugteX1LW0BObibQ1FD8zSOTvIm/A+YI64+rulKaePcOfY/xR+LVhBr3c+
97unszVZ5jcE/0V7UDuhZzkfs/wc9zVa7+vedpsLKAusf/f/X8XYsfD5gpl1nsvaQ2ygpGk+cRJW
Y9p2CtNdIsuGZN66bjxc2EZelGLkucqs2zhzx4I4oJk8ll8+UAZPFrqQLlO0gfRHp/O5qiL+5X/j
HgQ7qHpsv4WDqn9sXTVlit7E/h7mKKxui2mkhA7yLlyOjpbybZ909zeWYjIHMp6a/U6u3ZpQehaP
pIl6FeG9ZiU/+MZx5vJfZ81xlRG+RsAjbkb7hR0I7TkBOcgyURIFELUxIqwmcBbu75kjnfLjQu4H
8uHKPyuqqLcFFf3OL9A4YR77IzDk5PuWm09JX+6/ZTQPr3TZJ+iTzFyKIwXWLrqCqg7zbiCynjyR
cSSryHYm9ANmTBaa9XxT1XeziFyVNi3JW7lXzoD3I9DknUEIgKhIq+AfklvCgIlkH98peZuIKZli
/dqF0nFS7h4P5rolZvHOSI7EPDJLSIMp8HBxP04zEP88Kis6SJIu99/r1tt+tjXTat9Dvzvjwe+l
qQ+uVYjHeO5dBVIluMWKmSzN53C3QvTAk97Hm0ZZjAxTO/n3YeGt+kDw1VLlRjWJfeB4k3ZaxQEV
NSN0zWGI5WTypULddsVn9V0fz0543PRG/GM9jFIfeqsJQ3g+LT6sDWUgEMHKZ97uiP+eizpKOLBX
Gd4WzAmvheej9fISFKsbOA22k2IM92OSTNEjY8jwBeHlTQ/x3DbnxXbVfh5G/mrSMUT74PjDRqLZ
KOWj1bfRv9AIpgQI17g/wsP7jxOj7xdkAbJ9XDIIbIgLd8dslCqK06BCAHEpfBAmqyT4+m/rVUan
DeoQ2NFdqjZnykT6MhsoENnNxIaMY7/Z5MqS7RXYZRNDeNisTCm6G2ZQW6L6PtCCy31Nwc7CJCog
aw590JWIv6DzX0Z8R0G27N78U2iOsduGJgA3LxzhbLm8bpKsss3KYF2U9eM6q256q1ukfncW9Xxv
Vz2pSWNfm3MIqjx/sc7O31C1nfewiEJ1OaqZIjhYTK53ZoBHzZzdMnf1rJSfoodIgrQC31/vyIua
XqsgoGiMJ5kjSC8Bxx99vfJhMCE9pugvtEi3XXe/w24N2hvus+B7L9b6QROl85bMY0gmuQ4QuiOX
aN/J/d+KzLdBXFEy2fETGL+/3FchF08qpyoJ03UNtx9T+0DyZPWU5izcqr3XdlOjkoLLB9iYZuQQ
8SjiG4Z0r8orBwYk12HZve0bbdlHQiIm+7GpNk4edsnpp9eqeeymwuKR7Dnts6UQ7dFZaGmBQASJ
/dQ9YftkVFH0TKJSoR+G3ezTn2Aw6nF1vS0+MdwXzmEpli1Bvmglv41sAxZCCgFAlVAVOX8iD5ng
od284XTtz8Cq1nkVo9+eJFXGUbTPt41XqgX2gNC7bAtr71Fawfof1+6u6ZHxBnVwF2f4LBvToj+a
EyCVPrFVeSPbdYbxHLvkwZFr6Ge6iKGWyQcT7rlMlv6d3buDklZ1+cghMBLKhrz3W+qo+fK2EjD+
Co59+t1YvTXF4EVZCWbE70yKDw9j28bHIm6r+hAZu3wXdjU453BBcoR6SBRkaMmBA7VU8/gC9ZGk
xU6rMCLS2QN8mhG0Mj7E1S+x1mI+tHEi3wqMMGGOYiB4QheLkMvh93vuZuqnOSrKpkvXafTn+7Wz
yi8AVhp57boeSBlNJMdsWLbzjecbpTM11GQ8Ep+n/oLq4eGciVwV2dpAcB9ISttDYmrCZLruIpH9
0q5icJGrKaciXt3qHkzSer9WrBXuzRY7+w1Lm8udxq2ynVzfeOa5Bfz6r4m1sjK5RmwVrJlleKzX
Lfow5Eo3D6o2bskGK/qvQFvRelAhHwlnbG3YSup5sA+RjhaAn0o067lZsdyipPDKC1h00x97J2xu
Qw/RMZy44EoVWoPyGyPc/yzlJ9apFKLk10lG974BZLZ4SvdJ5qYiHonJy3V/6dkT4QlJ/352WQKu
6/40PsW75VaHOQh4MmNEWF+ExwGL7qXXoxoX1Us9RWWZjesa/OnCCMVRR2/fu9P1zmvdWpuFSi4k
3WdP6J3NxojR42h1S/AVbYv4U9fO9kFIRhhm4cDHy5xmGRCsJtnSNYjMvw2pyXpyw9Fia+tX706g
GfxVo+Ibjzs0ToS640o7Q8qtOBop1pZou5na6t6XOkOcVTIW91LcLkW099k0u807JVGOznbiZKyT
6a6UP31A23OHNgrupIjEBwoef0CN4PBBuXUYQBmzRzzVwVLS81on+3+b3XDaWMgB7gobheVx13u8
p2C15VfRrjYCWitwSJvyRKdTq4F5Z3gkVkqWNV5/MNLuV4eQEWnW4gg6iPyByJn5GqxzBiCdOeWd
2QU1bMrngscaXXltAVTMUx8jafHDniTs1XPP1erY/Xl0AvUYQmk02YLYJ0oJT1FNStLMNF3zRKIt
LQMN6UK7SZc8RW1hvSCXQpRRzkvzvm1wdH26sbXeEJXQ9uir9hq982Iz71aMihBHlvRPRFz7Ol+m
KBn5C0vkdOgfBpMO6IeXtJoKeQT8nyAME1357BJbuf1OCKH60/hF9Bc9UHTrTQFAsrMz16PTqcMk
j5O1Wg6lp1z3FPEZvEVJ7foHRHDrZSUuZ3mgfav9s49WZT8gxgi2m3lQYn2sHBk/w3cOfSa3yX1q
dtLIbrbB6X736L2RXPk2lXKdta8P9BqGe9quXn2HyGQZaYfvrA8YwgrJMRr1zJUhN4W7d+J5kFb0
vQ/1kvxBbOgtxwbBuQ+fuTf3aOUBH+XqJz/DFgMreSjLDhPGUgpC3HYgyWtbfOvc6q0x6Fe16W8C
UnrVqZudrssn1IX+HWRI8bTG8P9HNfUSGN4rC/uo5gZy38ITR7mBVwMHsbW+2uhfxZHFIjxOurLV
8dpYgjnEyHhDsbZCLLaQbv1BxUhBXrZxVV/lPGyPaxiX8rgW6whBEE5jkdW0/gyHNvB9kIDN8iai
BN3gttyR/qX2nAxUAghOn4+999vpm/B37jndjY2VG2Rt7b0X6358Cbp6V6ktGRbQ7G+tk66tWvNw
ZMlNacipnTRcYLRJBUd3cZSFE8HEyEA8lPG1+hNRnH2kU8XFArEu+rbsN456ciGQhk1DV/7UeKRD
hm7gmVueC+/Q7z1nIQSsdNEdj1zhRMQLTRh3MH7vbozdqBj2yc9CvOuAPvG2VtwaYzu+O4sLrMOi
Cru4X20GqMjHpTtRYze054I67JeSYt72bvLrtWembvZbNC7yQxOufqtF6TkAVjXHmj1ih4SS0rty
ct/bY+dAq03k38frbvenxVn3/iyH2tZ5vzAJgzQBBKcObUlc2BjnzmOAjBubsdcizBqc9pulyMdX
NDn7fHBqtC+o8CtKWFFaVreBsOCEqqhqeBJiT913PUFuB4Ro/cGuw2Fg3Y0lP4pQ05ePd/E4yq0b
LokrYZV5IuDDd76N+XmWJULMSfjyPpHcFmlp6SpMEY5OxWO8OWSSdIX2k6cqoQzn0K60F9xHG7tQ
RsVHQpieKLuecSMUW16pkG20Rbx0B908DCc22PU5WH30aaWP7ZrwotidLhxb88KqNgx/4whgC739
snCQmyTuswA1U3EMaDxCdyLswbmsoBN0Q8ScJBvtYG9TLdqfKIInO1CgxssbjfP6ywJm9zgNWfhS
VJilPg5IzWipk82MVsvZxLtbV3t17FrPdkhc5HI9WJUMIKbHbeem6Uuq48NGxh8G5QQDeRJWoB+N
Qtq/oxtgnxgQ5tbIc4HMihX+v4rtNtdb0QXZHujtkcAHqQ541OspM2bVEATb0ov7HvJIpnXiNkPe
GjpjU8PnrnivW61yyFe0GIsVWqeNU207ztTpVMfK+FeNgdqLB19tEnTaklWRjva+fTZBPz3vw7Sw
NtJ/WmcS6X0AZYlHJg26tlaZ166duew8zYC5nS5+BfwvnzwvWl67mYiZQ88HAWMYbQiNJxFN8sYD
KbkHyVpJF/WvYQsuV8fjtJu2OcaVjIj317XCfYP6ccpKZdtNfnXzQ5tyan5HmAa8QyiXvSXW2W1Y
x1dFq0480EWb1v6AeDbxORQQGY4FK/aGKGpEg7MSOtM1r9ZWR9NlLQL7rnfXGGjNwcU4o3sEOwgG
L7y1I/xXeBv25oVC9xmGLernW9VuES81KNV3W9hDeASA5t8VLZdqBjixvC7MHUXqLUl9jSYK4kOt
Aq99jAK5vu69Z6vPxqtK97JQR5l891uoLmL2JguyvqjsHw1TNj30E5lYOep3X2aL04rlVLiqPbmI
9Zu/Tjzu4T9b2mpIEQYQldq4s0OdeDzaT1QlANRJMwevZvK67iNkTZ6AY+vp+qib6yMjdQf0bk3x
iZ/S02ecEOuN8LoyPIeecBHZRqY7OCBi6oBBtxNwTwQ0XkocTorfZ4JtLwDtfpVlz9lioaz/15e+
/UPoIOIjYnvDxwL7ElC7vmYoN0BNyWndgbWzlSSaBZpWrMjI7cb/BD1zpoOM5KCgYbfgJ1kkdhJk
k6inHQTRX4uU9u9impLwfhKbWT93LrpfXCMmyf2Q3LoMNUcpIXW68BtnDDDthNu5ftjYWMtD44xC
Z/SBWzFfS7uffQldhCKqasO8H0dwj36W9utUwXGe+GFQQrKwyE+BJHjOQXPd+eDS2dQcWATE3xmn
YvPPCov+p+1RcJyaOfKWfKBH+CWoYduaybD/e8AmwQLVXOkPm8eaHuGafucsSYx5bJD56hve7lF+
1CpCxJXu27D9BiYZl5MPQa5YUP2FekKMPcu7WEu3eVlkEKxMpSHaet8k3X9F5zt33rQDEdFnhkGt
i8mJL8odNNnRtqNvkSAKkzVGrC9L1GP04O7cb3p/69dUWx0SSRhD3tUp8TmRvVVw9kzrEj5VoVBI
2a0yvp+9YYmvD8wC02OHpmmz0puS6lfX6LJJGSEpfoa9cUgZqvk2SIQqb2skhdNl2aIRLfscshAU
cc8cSqXWxJgsO73nlo9DJY1XZ9JMLB6zBT+E+6Rgl5bTVtvqjZdr2s5NszT2qeTiO8OUIaRaxsW9
J+bU0d8b9EFx4ENGKOoTWo3WaV3lXdKScZI7EfvQReEy9FH80HabqkG5qMUax5j/Fp9iwkeXIqzi
tMHS+XdSdfFRNJvrHF2iUn92jOr3QE2IsRUI0CForkwPH68NaRzt/z+Km60Cax7Wf4sdm/d2Qsqa
OtNav/qkXu25Lebp0dK+Hk59KID/emvvyOUNSjA6z/CiH9cFvUBOUf2gstbxg/67j+YRDNIZi3+A
LC3mEnfc2uM44xjJ2pqHjAmnLX9VwoZEY2bdk6zrDXhLE4E7Z+WAYOVm1+BEazeD0iqnsaEZJLg8
e2HTiXMDl+U9TdZuHjFZ9F66L6G+FezoXMkUi3Nrz3a1pAaDNdOa3+GjrEETwwe1YfLAaMeBEI+u
/YIwQonc4XaO7jc59eNF02qJtYxENufAfqUemUmbNiVnYOMx2DEigv2SeIyGK/HWHP2t7efBAmSc
t0u5vcUNI/ON01YsSt5uFbeS+5KwgnD9lHMBJ+eFCG2OrNgI0JaYk+JYWK79uU+MaGnXjOtrgCHv
CRc8+Em/FeLLWrbizQZCBofTSztk4ziVP2B7bFPtYq2IyJgJ/tge6CrQHZM8lKvQT6PRGw99iznm
FNu9HeYtd9MzsEsAvL3i3D3FcRG8a6/prfek8QrG4S6KP4dBml8DcyMqC1MzdW2BIrDD7olatjYb
aeHkdPOD4EEVREXhfmQv28P6riQAAs6InwlQghLTG1CSwD76a2yv7yLoovJii6W8fj9dhWWkUh4D
LJMdpMg1yC0co/oVMLKoz73dVl/YY2wFDtdP8IcBlqUjZ0TfP/adHTzQqVOjHyWr8K1re+sXX02v
M2Ry3ftw5XSzwSujvxvVyf+GyWa8Xz3pBfli4kn8rP3SBNcT1N0HSGNpv08uVX03aJtN/wr/HpSc
PEsMdtOQVPVDFjKWXnofRsbfpnIY1FrbzQgl2xBkaYsi+S1u29si2jz1gvTWu1kn4hqJj0NZcO57
aY1ndwaIZ3qNV/8IilCjGN9RDEGlNgmM9OR/L7YnuGcIziLYrdqXJ7KQMHg2ONLf5tq2/3hzqW/m
0mkBNQXcORJBo55w/cpn5GrlAKxBtsyzX/njez241sfaicnLVuaOR2e2reIsZ8u6R+NZLO9uj+8u
J6l0OyezBsS2uq15YUr0Rr6+cnNTvN32bTwOEbLchCcodUGfSAsIlH2OujUaTl5d6vHk63FTh7JZ
kYfGcgmap4SonPrLG5IpeQQYUNv9NDFc5lKFp8S6tkys7m/fNO4rtI49M3PPOjhVhe3W5xljw3Al
u9x/S10XYKiyWZ6Bx9rqjKixfmy12aonwIe4SmsT7n+J/ed4qjCqKyslrK9ej37tRAM4XV+bbC4i
bui+xx2WSb/2o5NWAE3noAsieRDa80/dQof6sSpp1/hyyY6ssnFpJjjnBu0Y+BZQQL7qGIM3CgdW
xFzvQ9VehFzHvxzd5ZvxFms7OKKBqpLejE+mobH5n8UUfotsXu+3Q8TWm/n1HlWH1THeYXdl0OZj
Fzfx0ThtjZtCgdiLls+V/hRu4CDQ3QbN2zkYXZ3C8S6Y1OtPNCRxi8kyhitkACrGN0tb/TeeDegf
eo4UmQB6lR5GkQmfZz0Mw60oR8c5Rgu1h6d9xqb9QVr3vkCFgWHD3Q91yBAf+AzKQiMP6vyERx09
6J8S9Fyxsvct+nL8ysDjroU4EY8BktzRcflRJhXXR/oKZIDyektKsDIbnxbj6PoLYlH89rgEHB4w
FmpEyE15DEZyca8KgegNGqJ6UJhy6KkQoz+c4kAivt1C40F9x9K/c5jM/7l9pJ2jieEX0pGMmD8z
6311gZxr/7p1gCqx3Lbtm0NEKjT2jKFHbHLDf7VTRzE+Fw6dFI+bO6XaYIjNBXshTp6gLyCW/ST6
jU22IxOk7mIHJqkbvqMIu/QE3hplDQPfbVEuMcVpkz/9YRRAQzbsfpAQcNEP/cVDKfHS013PSymU
CsAp2+Hfttrxl79ieSAUCVLXLRXvfWL53IxynmV8mrSNpLUMe/UNrd2MZ8Rz4QPW81o/mgXpyZll
HoKR+Hmz4qJc7B98Z4Bj+BTKm87GS4IQ0hEiU5WnnAMGVkyZ0RLGtw7omzgKk2A1JHwAjZ/vxO5f
aZzoc53k+gBPC0Tex/32vvAed7zlYXeLGQaxW7/ikmo6D87C1m39uM8k7hz1XPocJeWE0r5C3H1j
Bdw4OS1i0yMR4fI7rh3/H2k97a3R+AGgy/wBRg/T4z8K37w3j70UtjT2Z+tYR4v9YtoNlNH1etPl
20oAOHrFEvENPyC7LZIJ88RbPf1B8UgRwNzDRJ1bR4ZnBgAyFPrBwo1kzT06RDIjm7waPTf4Slij
1rwpg94lGimp9NlbjLtddtH2N31g19derj7yz3DfQ5eVpA6SHDHYZv4VWNp1LsjJ4d0JNugQLyGY
m5GC8OCne9SrO7a8OrlxWJHm+w0J8vOg/I7OL93V3Ocxs+0htknnS5tm0/fefoVgnGZPonyffZ+/
xIr69ndt8LGcAMZ5zOPWsaYX4oj8IfOLJrmtLOsKuBVh8xjQuvjXRkRi85/X0a1dxeVvNoHEEH1a
iPBCYFsvbqUAzX5x6tGqL72ZapMXKPoRuPa9A0SEzSVqGtk+Te3eOCkwzfC7SxJoJ6LMYBF3h57C
w1I6W5W3uM0fMIFiV2St9DFrh7u6w2MJ9x4xeLipdLsVSeoaEU85t52vctdRbcClSaVpJud1u3OL
uf5x48UfvqJKOf8peKG+ye1uLPoD3qPqIQbeEqd90AmqPqoQkmzhoH5EjOG5f3ifuuK2qwb3gXOy
4nAegn25GzgQMDQKfj/nTgCtef/j7Mx640a2Lf1XLu5zER2cgsGL7n7IOVNpDZYl2X4hbMviPAVn
/vr+WP1SSgsS6gAHOMCpg6LIJCN27L3Wt06pDOPk6DITvBmitv/hoUZ6FpwlP7dgFp3tOCfNV9XE
Yb+NnLYYPhcIvjcRtltc+zXZjIXqPP9EpGZ4EGU+MPUMdbSNraAMNx6K6nBnB47Kj/Rci5o0bp/V
l79fj5RbQ/rQ+Y1ob7I0Tq483p2JuVVNryHoCcDYdzSBYUVlabY2UdTjyYMI/2gOi/ARJbr/UCh8
vCs5ePX3sI+cZQadxO2qlKTjrX2myPHKcdPwR1kwkkE9Qe+TZA3GFRs2lfG+TCTfV5xgx1wZrGv6
GCRB/9WlXr0NzaykenCs4dk19fBlTIjhoMjs7J2PRet7ouMm3yAeMw6iaNIfSrccyFO7aFdMsywg
6kiX7U3EELvfBU4clRsinsVXFE/lD8NNmiveiJodMUq8z3kVi+DKIvngCqLJaB9DBY57h3IWSySE
oO4zOORq3mDcw5BSgRIJrjg9Ibnxcgb+q4nBQ7PSluxszkGl+42hnB8dTF57tsDUyx9pIzX9OUSe
l+0kcaT9DjxC8ULh7tokFfiWYJeywM7jdlDOQXMCwkbX1CWWEGsMrXWSLGq1Mk7M/Ax5rh92qd/a
THCLrLzLmULSGjIThax/DNz5U5FQQlPPdNI+FrXll1QtVhrsJpdGxXbwTGsX0bnmXMwMAnFckNfr
FLsv2Z5pO+HynCzjOAwUKNuhZTy1EvRHUBRMZQRooh9KTltAkvRV2y+CcMtitwEl3XjIqQJsYOgz
kxuiZ5ll2cmoodAMPeFpOTmeO8DcM3ttBvJlBW5Ofx+GJvsSNMWUn7KpmG6aNOiuqYMZVtqONSGb
bJz6HKAbxWJtBA1FuG10NxZOfwtfldtfNUXpz4+4/+drT7RVxNHfQjlNMatpuM0KIzmfxOfRg4G0
M+QMEZinojzoLqxCp0Sx2+/dNs+GncGokc0WIV2yhWOQ35AMzEfL1ud85qzsFIegAmgCf6suvuos
8K5mk+V+RWGbP9Z2kn/qDemWmzAL2h2nMIWRjSbPkUIXBVNalqD0yTJTO5cyXHLALSVja8+r5+eq
dFBNVLNbb9o4CK5hmbThmVahGyVrnQuf26r7RyMN3VOFyZunyghtP2aT028bRITdqqRdSmM+9qz8
2RpIGLjqEgxv/cqInbF8yqCr/MprG/WY0Zqjhacd5v3QO+64Kkq79HaUdBQ/CRCBdAWXsGZclk7o
EhnQm+E27wNxVZpysQph9EsQ1Bs2MoRF9bhOR2TneOAshy5tC2Vwpatxcjfe0oahMeME+Ofwqc+r
GiVSe21MaEVuqtSTP6u2stHoUyDo7eyMvnhih6vUaSSGb2Z0zuK7isZSYw8bpYEewk3mk0yZxxQr
Y+hbY1fVVISbVtSs4AWazrXA2x+ufeSL2IfZG9djrPpr+uU+H1ZNXbfTKT7VtV+Yo32FnIoIcpoD
NZLDONHPgeza8AHlaNQAf2mRnbRlDVhIMd3C3J92GuctBsLotgus6jMyoh4/LGdBtYbV4f9yhk6l
R6+M+ud8nKJPneolPJ8qd28M23WtHykIJNTREUqVVcV0o9ssRTuHgijFeKj7SQ4QA4bFRTaF8k4K
sgDY1I2KRqjVNc1dnuKe52IFtjElx7jZqrh2PgeLFZaKWzj5ljOsgzu5QZqBgykqxR3iCqRxvQjL
68V3dBxzpB60VnI6HLmOsDfVflw3HL0LL95TNuFrsOV0Lysoqd+nEAdY3/sqv51KJyqOURDp4vdg
0PVfYaFguF8yp24O6HO9T+jZWyZjtYW3waetRhso8Pnyc6SDd0z/KWy01YH8kbB4nrSHe2RlT+70
hV64c6c7Pf6MmYJ+Gw3DLB5tv+6PPem/mLE4BtOhqYqcUsDLXswwnH4LBjnBqp275j7lr1paI4yA
N2mERZEDWSy+NqUXWPaKoBbF95lwyz1zsyr3mZa2pYtyn2KJGS74Y5I0q4GxBO2MrRmSIBSh3G13
2IfEKZylGZd7Fg4dnVhPlrQ4lMxyayEmZOsU9vwTYVE/b8hqVuqUpvQh146jx6s6ZxPbplYa1sCp
rNK+l1kd6ZMqgu5HyfgDQxRUlcfF1hrDU4jHa5ZFii4vZofe6Sin96wbjuwgNxBbbJFcRfn3yKhY
eDuRaP+YNIN5F03EZx5MPp5wFU5pf210/tStffgLnDRcsjRRGOiuX3O4xz/KYGDAv2nCIUbwXxa/
zQjm4Cr3U7fd2gXRVVC9Q8xh3ElAD8yS4blF+fXNY6rBZCCOgJA7rRf5mxBgSrxO0mS8LckNeDLy
aW6+tDavCa8qnz3S0CrvHjjFJ92TJ9Gn44Od2wcDVs8T/Z7FwF9H5W0QptwNs9LuDJ6jJkqH5LJq
5Rete09sHiCCIU5mtgZO+IgicR+otZ8IdeObrcYFPiL57RkexGVzdjxbIdcww/bWDjypdyagiify
KeUPHrftHpxgFpzaG8yrO6HTUR7Q2SYnM4iCcm03rknnjA4BYKgWye96JpGeKThnX/XJz0bOxH2p
+NdOUk7qqi6n4VyGYd2chjjwGKMpWDFrOkmK/gjtB3yw/C/0iRjUlzvMAFiFegKo4jU+kA4rVyrm
YUMZC78jmiw+uakPA2eTNhEq3U6H6ADop1K3VhCUEQzASzO3I6agPZKLWm4N/HxUBrT6xAaXpZWv
5sLBUW6XlrirmwA7NutkucUAGxnrrkOosI6bebYwE6lEH4ZBssgkWRkmv3IOWC3gHUJoV/00VN+i
afbLAwI/R65EW4dfYtmHDz1OeAaYrt+6hAoU+gf9Kp6XitLmW5MJwYgIZ4m3wkykz8zmGQ20egLE
ZdljpPYYDOtfaQexGqKHmoJVFxeYPwLsotOuK/vhbnZ4mEx+Q056EY3LJylt0sFxkJkh33KhHgPJ
b3EiwNgaMlY4gUjSAEGXoVAy3JPCJ1yd4swDRlBQ1zd7zu/J/dSw0K9D1GwtZHuaylsPU/+wywrw
KysVQ4Tb2JEf3He5SMwbs8zlEV1AF5M5aIU7iMxpdpgIVI2vkN+xtTVoWsXJ7+lZr5ihtTg1fCCC
yJPknrmk1mcTypq5VrovvzSD438xsVM7O83Xs9jfS2PfVXEd7nlHl/W+MzTrdVelO+a7HTqi0fKe
GpkjOGxGAylT7/Bh+p3l7Ie6Q7mRxVau9n3ZdHIzYC7dLYNbHC8YUZdepUNTFKujqHZjO6jPhi6R
f8RO0WYbH9X+twmGl7fJUA1/RpPO3CnAe4wonWxHveoqy81Bo0SomUetcfcYzEx85KYYtCjEYo5s
o4uWEKPRCJxtkRVGtVknqxYm23PP7vowljPUAaRIVn0zcK1rc8ZJsQWjYYRcN2sOE+Yp44pmrU3W
MH70AZFu6h4DrKrdJisiWqcsH4O/wsf290Jcq/g2TyxaoDVzqpXJ1DG4GqauELsOyLq/kHJs53fj
Oepa1a0eGMzD0UE9lzSVucLH7Il1HPjdHT9enzHWKMqfPvnAXyukPd7Js4NEHExfTD4FtGUVZ3vs
Zskn51rfMXp5j+z1qbnt0H5y7o1N/6epDfMeTADn4KYc6HjkaHw1FsZnv25ma50DlulOcxCa4Z52
tv+7klUVHU1bhIDQaccb68Huqnlbk0U0nsFP2PGG0oqKOC97/TTrwIlW2lAlVmYjMpGyKJfqPUWN
0R9Nmbd8Q36Wjzu7xE6wqUL6/FvpwvcAukcgLzqAwPDuYTZgw5AhOtzdTJOR9p47OkeTZnDFSMYB
weYCVDx1KuSEDHkM4sE4NiNBf8JRrCNIF++SekwcJtMdHe8IwfCVrbC4A4W1QMUlzI6g91nG+APW
SvBgS6OID/jKrJ+MjaBzUqgNsDg7y9pOdOHMtVRNUzLxcrERp30KeS7CMcOGLnqyp9x+IVEjIab0
81B+FytAwMWLg9GrPHkuVdo6ydn/twR/eQvKL8KxyXflc/yHRNI9UHbxK5WEOM4bZ/LM5JuoZTMi
X6tAo4TRnN/aPjGR+5F6mDecDkH+GVBnSddydugqpCwLX40M9fkBoWwDVDL3aC2SRlKgyC4sGeA6
9gQ/+mDyqG8yzZDiSHWSWUfOVWN6Qr5DXmlIGw7+qJtFCoevAqGAPZtB4JzXbOcsFvN85WVdgWsk
nzN1jYm2La5pRctvXs1w7osBD0ZtJzp4XNBA4AXiYq4wSdlZMu8lXlW6Zl0c1j99BJCnHBvXdEbw
Jua9PeAg3vdK6/6GyWpw05Uy/SmKtok/IwdHwcg7ONGsxHPMeaK2iTURXe96322a/8kJ71ycbJo8
pKxI+QFLrJ4WorC6KVvjFFmBeEwnIj0PaTcmX0TZAjvoy3LAUJCGOIaUirMrHkx/6zdlGW/Zg8r8
Z9JQ+GwbI57rfefG0yeU5QDIJ1PLr1GK0JDU8Y7PNtRNhBjWC8ebYtFZ0otSnwWgKoy/lp3savr+
A8MXRgmfi1Aiw8BRkHbn1LdHbyeMvNjPgrMQbl1RA6fg17gyzaqv15DRfLntE6dXux6gKsp9F3o/
BoykK46DrfQ3EKAVwwqbvehQjLDYt0PDEeeQgIfYTonflje+2xZf3XhOnxTwQE5DZjB9meYkKc/W
iLBuS22jrG1ooWTehOMcBptWTegxI9BMfBshqi16zCYzI46ETPpHZSEozAmxjgAJzVcjKKFuX/ph
6qx5fmmPyzcceVlLXXzOjGQwHhAaE8/rJ8S2nT1yMoMtOmSKZ6xHHJfMYSiyA6e5VH9qjLq5FaNd
9du+HfoYvUISuVsTBubXFI1WvPMav+32jFmiEwQ7jl5jZaH3YFySsxHORtJvO7+uzrZdVg5EGW/O
9k0wWnzFLnpeTiBG3v1o/REdVuVCA8SM7qv9jLAxWnGysDhZzmZug4FM2/JpZE9C+GEabb7CKlQw
R6M7P+K3cpIcAIbXVSvErfZ4S1FoVWvokLR0VVq6JytB6n3sdTnEx4rfgoYBItjqjCZ0GLYzeqZP
qepD92ZoUz/9NIzxyFg6bcY9QtL4eTAMT5DflfCjmdZsHemjgX2yZLF84I3hvhRRX4/XTIE9vWuW
4M7TaOAJZIwwYAdnyNaGWxPwJ0isxhGPRul29ERm2bL9exNtHwg6CQZSGSt8C26+uNUMoopUWwjI
gTNzSXpwVmjeNJUfDhDLpOduK2jfLAktpdfOrOgewS4C0TfbxvCMbsN9SUuNE1vlCQZkuyynTzjg
omeqkCpfDPDtxh9GlIDLWr7h/DMyn43G8HOpEzq9yDjoDQot7IRxW6F/Qy6LfyZzwSgpoOjbe3QD
ojO+MYIcSnRoHSkdbdbdx0PJCa+N7OAurc3yGZ8O/Joaj/y4Tc2GONgon2lvmMokjcGj7+lDdbAA
bikWDTYijA6PUV6X6hSEZfc4F/N8D04DEgMl+W9sUyWLj+c3FTiGxj/YDTousD3z9EWktbvIGia0
gZK3666xo+QQGzK85ezEKEq2WOhPmdtwWFr4Y+UaUBhABUebRrJSbW96x6pN9XNXD5glLY3BHiht
jYtJ0YeYDgJfQvVYZZBod0tW2A83HdvuVPDt7vEtB+3V2BbpC73FRiAzIwLNRbDRAiLFjfLi9/im
6Omh+eX7Dam+e5Xb9RY8XemvtB3kez/xQ2KjcloipzFJMpPx32zRwXXxLKCfqdJrqGVhdg2uhqW4
7FMADNKm+bupM86Ny0m2D05KMGLcCmv2yq3QPuBat8BRt3IAy6LUxOfeXpd8ad8d7bfPtVcGZxBA
An3z0KIMaaraXGjyHG8o8GU6b2cVmXfAoBFBaT+r7tBJMOxu+JkPDVAwRvkcFL8LlPDpBkEvdGcY
sjDY56Ay062R2vKFH0ub6wIQd3R04tGib1MBRFwHbpa6V2x1XbiHTOREe/yU/AT8P/uDSoqMncm1
veYcII5espymgFewKdRTRI2iD6GAZW0WhfHbFeSZHOaii63dmHRzufhq8ju0r3RleUb570I7dCbd
tJ1f8hzg3idALtreRb1of0Gzj35zqBmvY0SOd85QYgAsMrN6TJVpP7Do+ddxl7dffRyT3TY0fIVZ
PnfwbQ3WU0gh+ejO8zCsQogILWe1OSH+HBj2MUXfhDYuFg7buZjaZpNyzsDfrhT6/7bqYDMHTuDe
ZAjuDZbQpPvFoZk5ZjbE5o8Yteb3vrO9b6LqCY0wE7BHnLhD9z6zOiRSJXG+bFOpHK4gZUl7ndGd
KMU3hmN5cCzLUA3bnAaYs06wMesd/S7jfg7i+bsltNYbQqvdbzTMec1JKuKkBIJW304QDYAZgG5h
CI4w6cYJaYmvKGIsSqXCjK+NGmXmym/Dctj6hszooTEV2jQ6Vh2jdWYRCFet4bczJdktOb8Beme2
MJhVgdMgoQvIXl673jAmZ6ic4qHtqQuMPgvIlO1HmphCMXEbXK8w1oFv+/Jazb4Jf7NxxTeJ4+EO
HU8UrVOEqWSRFsTMQ8UKugOzEQz9RW2oJ0JVPXNjUAPuaGtCJeqyHuwIyU9jtCvY8VAQoMpb45PS
yRZ3GB1NNwfK9hnhvcA1B1cEH1rVMcMel6FEwbgX00WG02iYLbPdRwgMFjZAk3HmipkGrxqXKSFE
ijZvTwihhgfCJ5z2e2tPoB0R6hjWPjNH8pYCWpE2OvFK5o+dBKKFuplr32nZLBDdnL9oqnX7HMag
dBjhDWZ1opYqz8nQmqA2xqH6PUlDnC0aNTT1GZV/slOr6nZq8tFYp3yw9pmG4ZxsXLvyWXVtduxr
c0I8sZ3z2Mh3VdapJ84GxLQJDXhxxYiJvTSeZmB+daJbsDFUgMMuVzNld2CrUi9T5jDeuAPeho2T
WMvA13CDh0lO2UtbUKW/uCb13g4mqdld5TWomxW4P0D5fc08ceUkcym3BQmSA9MG+ierKHbchyGq
SiYPyqLLn9QxZnImQ9XzJOd8hNOYNsMmxvbar+CS1S7Z9Jb8naP2u9JTI14WiVG4MnvOBKw+tCBW
HZzBxX2EeB847OTfm3nYp7eDobroKm4qiaUPOz+fo8b+WpdlgkFKh+0+JwEWtKjjZ5w/jXn+GdPX
AYNXanNXhrJ16OsoB6VgC1L5U1BD1FmR6N5kh8FzaWvhTBN6FbSGex8DDn5uJXRkYC7+cJP6OgjX
rt2wwgYx3+/OjRAt7DLtTu5qsqvyGu4uk3wDUgsk2VE8ycZufrawyNHWWJSheyV78Tsh0yi7Zrct
r7E1keLdBMLstoYOBJLpDKsiNxAmNEHhdZ/U0CZfAKEwmQKepx8qp26h9E9J/wtWV12uegIbf2un
FMEGAAUjDdhn6rbNZER1wGoL1a52khefTxAOsNUnzJ+cQZ4HCmDcSlHn/cqB2faQp6DorDKOgt4K
HhOLQJGJYcB7r3HW+QxgT3NNucHRaxTpCkqPfJYNYu8m0TpYW1nA7lHa2vuEDh2rC5ok/wl1eXSw
dAyXR+cDpuTEBc1NAp2JOAR0eYt0Z1TkjmorQndh2nVa3Ii8sn6VqAOqow86ModW3ohn4j0Mez2F
hY15tJBtshfo1q8dNebt3reCuV9nminndiJOR+zR303XUo0dBpYxNMdNnrrVjywM428BksYHR/oj
yLdR8zE9k24o8j0UqK5ZyVyEAtlN193FhEYEh0SnaXxE9UBNjdyuPSqnNMFJISR/GotYPSn4+tQv
fT8igMl7eNPm3P+Ic5tqfW4bdHyZw5ETaaT7ZVaOR0cTQBeGRJe8FaYxbRrd0Bd3Hww/wxVspE62
pHvS6O5gGUhUE7mWKItpOS1lAFHP5b3bziyKVYXnjrln0zc72Rfuty6sJEZza7a/yBlpIbEJodgm
TKzRbEDZsJhCO5xO+YYiF/IolosNwmQP+2WFU5DWhl8bTFoFGjanB367CnOW1k1ED2w7QGrqWG2Y
2a97D/n3NYqQFnIZ4yAY1wI7hBWvuZZfb0U3pNmXEOZIAPB6ZAyJitLvt5B3cSAEMh0ZzAVqyg9s
yHG4oR3iZAfbRle3raze/ukyXi/O8PwprnNtLFirtgS5njjkQfCeGfZXU4fyS8CxVm3t3JwzdEp4
3Da2h6Bjg3SHChUbY3keiUt5zBFF/OxKbRTM/5TzkDdTDyoDAzadibAyvwKgzz6rXk80+JF6ffLh
UUABLAj3m061kKTo+DThXwqW1QnZWxkpiIp9Rc8dDja5Gp4aH/K+G7/WM4p3QyUpOuRm7q90PNJj
th0RA8RF5P2QIcazrkaCCDCHUV4tbAG8VnsymfSt2Vu8GwO6ui9TZZfEF5Y8IIRDeJghNQ6IqgCM
48OQyDmNHSoj4FItoYj3MOhC67srG3rmA9lf1xEL+C/HDK1pJxMI1Z8MLCb0iidfJaysYN7pA+a2
unWyCA9Ch4uj3s6k2narJJrsaROiwzyymXQZVNIS+XRjOO7nLnc7NrGMfanCSNqtYqs2UkpJqU+y
j31/kxSRR30CJsbeemPbf5+9yX40o6mwNg2jWW8t+lrxRodk24HLjSe6xwXOGhvtUX41ucIW9Ff8
oP0WDXi4z5Qq0wkTs9XutE1PP2Q1wGfPDB8oOJ7e8hYBKKdT5rfRQz94rGR+F9rJhnGQojEf0O7Y
cJpKvxpAP+o13MrJ25Ecln4tokaOEGiM8fRXzZmEgxBTJi9z2WBECa2j1zUk87/qyB+GushIolF2
Ls6aHJGfthklNIBzweykDzAowOeu7V9hi/MULxoaNmAFQ/i5cpnokOqS0OkjIQ0+iODsjtqlAw74
ndZ4p25rHRXdJ+bZFuV7qcPgi9mNYt5Y8ewcMRzFOXabOipWf/mDbU8FZd0GgU1yxVzBBx7Oq57u
/jIrmhUVvcFN5AXymYFd+1DYSbzUTmixBPbkp7/mGUej6G0swLKxAipagWLRQOJKG6TK5e4vHJSt
L7wg25bSiuy1YN88iZQQnkOCkHn6IBbqjbgza8lV49/iCWgVS7TSP6KxGrSOqajqJYDLcp4yF6HL
bhza0T6MXZidZ3R236cgnY6t0yZX//1f/+v//u9f4/+Ev8vb/x9n+V9Fl9+WMT2v//Pfb0RSWQ7z
b8p4xxG+eZF1OFDNeKxyXLsAMT8F0tvGoP/pcy8q67RV2/ev90ZMFNfzHSSO6E18dREGGCaTJjuI
E5RhMWqFyfhidK2+5qwxnt6/0h85kiwYaNAdYXP+cXmyr5/qkERhCWGLrFltxFfD3Fl7NtRh7Rik
RLi5/UPLAdw5cRtXjdv9ev/if2QeMonjkqbnkAErmVG/vngd9WGKK58kiUInx0rEZFgC7tg1YYtf
0OkjiDxp9m+f7d8X5a6FQF5n+Re/5TxVQxu5aODmpqsehQ0mu6hq4wY4fvxv0xW5Md91bGVD+yHI
7OJnZGo2tqQdYDerqmZXeH6xwbjabsaAeKX3H+Ufb4znmPRVTJf/dl0pLtK+nMDqK4j4oCc9ea/9
JPs02vWLk/f59b+/EOdJh1B6k0mquEhny0zpInOCHQA1t1mNdAVuLJbXHcNwvJrvX+uPz46bcZT0
XZ/EPYVx9/X7gd+W+JXcd9Ye7FHI0pO1Su2SoQWa4RXxGP3m/ev9ESS2XM9ffi4WGAvn3OvrJVUb
gj3jehpt/h4CpLF1ujm/e/8qb9wVCZ+Wz6BC0N5wLn6qvA5ntnVF0Uku2TooE3+HfRRObitAodiD
vH//em+8Gpbn4fT1LY+p0OUnbhq4YnOBIi8THYn0rmSqWwMrcgY1P75/qTduDa+l5fK+ezxD5+IH
65f2QB4TPjEXmXxIqo6hg1c5Ly24wj3q1eiDdfmNWyMNHWUfLQI+MGv55//YEwzSAdgp0dQZoHkP
c1hSlSOoWrONf5TM+NaliKrmcp5kg7n8wCAetIuNAfwMVNAD8S58AR0jBJxs3fr9p/j2peDSLv/x
efNf35UV4FPBUbR8y069MqxYHAPkhNpInA8WqLd+L9YM1kKEt6z+F79XZSE5HCNuRSNowK/LIXsI
x2QfuQP8tblOdv/BnTE5daR0fR7lxdpL8seQ9T6vYkEy8n4c7HDjEB62b5vk5T+4kuXbgEeU8Ni6
Xz9DLP8k6XjYxFPNaH7uwmCrS0LrkzHU/8lN2ZgrBY9QuvbFpUJqe8eMR1apwYKaBzfg6AaYMMBA
eB/ER/65W5P5DOST2RpyRdJtX98VwnLUNwGAYcg4BdLmAYbOLqQwZyhPcOjLoDXivdYymITMqJRP
k29z6P0PHq0SyndMpWx1mdxecoAv9Aj1wQqMmkQkvOc0LPVBqCH5YEH++9/1Kl3cw80siLSQggmw
ZV6UJyLM25KhmL0u5iL6amimOKt2JOioQnN2I6IsvY21dq4YkDVnUvHEDVvuvGXcro5ocrzfU1r1
vxFpF4ozPiItJvzpIYlNGrwGZpgPNqw/atSLP/fi9zEMRKupVPY6ZWYRFhFT2GAkCIHYiy3wdrHO
pzaGPAw25P3f5O8K9L0HZb1+M+CkYHgZuHIDyhHRA5y5XN1Immfr2pT9lb/IAmgUvATa1mcR59Gh
7oIP/oq3Fi4Wf34vuSxc6mI5xkrkJDYyH3x/kCaDGOJ4g/j/CDK8/uBSy0f1x/2CU+ALRxQs5cVH
R9sl6TDyOeug/e6i2NwzmCkY7UKVrUAKvf9037qYvSSMovbADGFd1Dx+lbbOQsNl9FiE5ro0neps
eIneu8OY0Y938KB9cH/mW9dUtAyoSCzpWZe5xj6Oa6oIwjjBuTSQfkkmQI8dVEePcv04kf2FIMWS
O+CBwy3qovZmsgfOQnNK7B7dSLky3NDfTgjB6w2WGrGr6Zrv338wy/5w8SvgMzYhqiiafuwjr9+6
YvkNSqhaaOTwWqoaCb7DDG77/lXeeK3Ym3yqWnYpS4iLdzuYR8awkBDWzSSg7DowUzzXWmHHn3bv
X+mN9ZU13GR3t3jstrx4gbPB7tHeUQAyJtLHOSqCY8WYZ01TZZlFyGLfN2YEHtI3zoSJ6H+/slJV
s+ARq80q8Uca+4gZNB4id+0bpXHXSoHdQkxVecaFnX19/1bfeL9cAo8djgu8XeblcRq9JLbgmmtZ
CIUPHSrllaZhR/s1gflBWfBRUO8bv6Jke+QnJK/bZaz3+l0hVwe+p0tvH/VacyIjHRxg1aqztpT/
wc+4/KsuXksu5ZsWtQ3H58tAZ4J7GrKCAnbkzGMWlDVxB7U0juCCk7O2HRxhfSIsy/hgmXjja5AI
mZR0Ed+4rrn8839Uo1kx1oTdAt5zPcKIwHHFmyCq5Plf/3BMJ6CTWzRjPOCjr68iDcjymE0pcudA
3Dt1lTA7QIB8wGOZ+mjx+tr6YDF686fzJadK9nzTUxc35tqtyRrIuyLCsK23BoixT3BO3GQTYzT/
98cVHiC/nlTSsqmAX99fy8EJWUEBvpAzBGoj6hyP4O6trpB4vv8o37ovFi3lWw65sJ59cV8pUO0S
IbK7xn7mEjcEi9jICKvtECBu3r/UWxv08vJzeKClg/Pz4rZw7gvZddwWkU9euK5U2btIBbzyAIpG
wFnOMERlg18MnNOm4bfWCOBJ9tGnuTMpzt//c966c8lexgCd9dR1L3a0JiMjyhugZpK+6x06/FC7
0W8eugGL7H9wJd+HjoXGh41iWYf+8VFweiOulL+AatEiXgCzGOAjC+0r+XgfPOO3PntvOZ+Rscbs
V13sE82okWk1SCoqJL9H6IxM2siy2mjmOCcw0sYRo6I6vH9/b6yjVCFUpuzGbBuW/fr+Qg/q4wRG
G1VxFuK7RYqRR9L8Njn5oZr94IMT75v3yAjJcyixoFte/HAlZgdlTVCcgrjs7rzYSdYk8swH+Brp
Gc8gARSQCz84Ji7fweV6qlx7kVcRKa/kxT3OAOnQ2AFyz9Crwj72QZthsYrib+8/y7duTnmKN5L3
UrLGvX6W0NCcYITlsZaT2zyMs2+ddImQNSGV9HGIVHbuBmN6fv+ib30KtJWhivoc4hx3ufl/vqC6
8GpngJaAHWbclJMxrWVm4A9gTrz/15ei20knhl7g0vq5eI6EbC9uM0YHWIDNTUSP8kxbOd1lddB/
sAW+cVd0ybE6CY+TIkXN67vqsDBhzGqgxfpC7FI0lYxCMgkCW728f1NvvBxY/XgVKZjowYiLH20U
QdCkldmsbQQl15rg6hG/Z0FO5/vXeaM2W2ojS2KXE9zSxQKqvLpIE/C2KF20f8gMZezsvBVrCnMG
nvjTb+0etULFJkgQgpf+fP/yb3znnickkhLmZJIO4esHqnTRuaFn850Ld7j3AjF/Rs8NtlT1xa6e
CuODPusb34JH3il9cTpbtrpcN9MuwHKcMlFMibHax5bvvTQGxs6YwT4QEyIq82Robv71TbJSg4Cx
bVsIjg+vbxL8MeB+VNrr3gdQV0KKuJHMpXcwIeGacI784Df9+6ldrCxshbyfynb5Br2LJdvPhokp
aQNcrUvTn26Ue7+Whf2n8LB1Yp3SMNrNaIxwMM3YPdBxhV9y+o5y8/6N//m0XU/61BE2tRXp4hef
CzYOEE4x7VEhDeuO4MTshUEEKahYD67AJbjeasJf43ywDf/5Urm8VJxW2IG5sLd8xf9YeySM4VgR
rESGIaljaPOmDWGU6Qkny29ewviDu3zzcqZaJku+6bNVvr4c2EIT5xLypoUD+AUFj3PUmXWGe4Wi
iITOyvv397c8UbK+MMKb3OPrCyq5kInLocH9YzCVTPhg7+fOkcfEDQZCNMv2gzt843ck1I1reuwj
FKsX26Nd93FO0hL2Tz9vDrFdQbAn3mFjBEF6iCIjOM6GYX3w1Swrz+uXmE4+6zlnGo5tnKde3yVt
2ZLhEZ8quR7omvRI0GBKneOZVfUso7p+TtqGDAHsRR98P3+u8suVJfUAB3CJ8Or1lR3oQpOuXTZM
GKZbJs/eUdvKOsP6KT8YFL7x7tC3NW16cTRwWQRfX8oIrKSKHAeFQwW3UY/TvMVfjcx5ru7LgDTv
9z/IN++MX5BuEro6x73YVdLci4w5RnSCzbnYldSNCPwDYwc+J/vgIb7185m0dXzpM2wS3sVLmlgj
7o58YcjM+P96bYRbB/YOlG/7kcGvtQdqtEQljMYHtdyyqLx+bzgMc0nlUzz+P87OK0luJEvXW2mr
d/SFFmZT8xCBEKlYSVUs8gVGslnQ2iH3dFdxNzafZ/XMMBCwwM3qN3YW6elw9+PHz/kFX3SxWdNh
wp0obwTkD6pKCk5Fx5hKx8aRuF44Xh0UjdmXhJqrM9hr6JJA/hb7tk2Q1YEO4CNEUx1R60R1CHeY
jc+pyZ2wnJYjn2T0m3Ry4sVxaNQKoWRhCLDOlhQBVZLTlEfmgUJ5D0kcIs1JrVpoAraan+s6R640
9sRB9KGBtMdQP6kIq328vZ2u19hGw0+ngEe/mRtksZ3AXIeQ7+Qam2qBnmTeKh/CVIwntILsT0JA
xDwno4FSNghuguHt0VeWwON1SdbH/2BsLMK859gjtFygC0o7fwmRQKbdgtH0BJmJEHi8Pdh1nkQU
0mjOcm4sg7zg8qDit1MhiohDhQqo+4wpF0I7zjycgxzbXCppzl0Z5ghKdkIkBwsAwuurwA6HiPH5
LWxE2RfnSbUavL2KotuXaFkcYbxr79Q6M3y0h9qNJOn6BDEUGRkUUi5vJnw5105yD1ILvI0+FjCO
60icYrqcGzt6ZRRSMN6VMjegFbFYPkyFoLMjPL7XXZi6Ew5A92gK9ofb6yb/lctj48iio5wNzBb2
y+VcSoRrkZMe0WiVml5TZPR3tpb8YQzzfPobI9mkeAYPOupki1S2R7kM4srQ74fQntCnSTy0aoI7
x+37jZFW9iIVcx4hGkrV9NOX6xO5WNPYUj8G5m4LP6KzjuaoD0+aTpV+lxtt+iGfYOy1Tl9/agf7
9aVjFOhADOnAEmz6m4tzj0gvVZ0cFJXEKz7SBJ8P5YA2ZaqO5t9Yvxeogveyess2IDowfed0OrIS
YaI91k5Kfy7vkmcUD7f6EfKzLbeKw4wkfEVFVHqxId0AoyptgmdZG7PxHs276lOl2PonXQHZu+uF
6/l5WZSvvq7w5QW4xoNSo2K2XEwke8YxC81+P4KkfMBcqfK1wbM2DtvaMcDkjuqfRBHQvr08BsOE
ObRqItMO1xBt0NlAr9WYmz1+fq8vTTEV3pOED9qp1AEvh9J0uMrAqwE7OdiWOAi1HnDDs3ahgSTL
64+crKBI6AB9b2tx5PSmxRioN/p9HbTTafZQx45oDx+zfvx2e6S1YEX7jWtGgqpoSV9OyhZG7s0Z
jht1U3V3omntfeGC8b89ytoqcaEaFqxalDGtRbCqjICCXwLrsnaxDkGZHznoxqrPsyj7jcvzaigm
QVbNSxijL3AliyxpRmuptTv8XVWrd05YpEzneuioMcA/Otye1dW5kkPx5WxKo2S65uLmUjDzhlGE
5FFa5OEZ4HOIDJGInvFlaz9DkkeSwNMkq+zVw9pkuVgM0TbglllGSRrY7IMKP0xuALJq8QfWidop
y1P9B7KrbokQlFVvnLOrfcKD4edBF5vfQg4nD6NRIplNneRzEscpHvrz7amtLB5dO4/JGWBm1CX2
qGs8ay4RSpAdNOMOh6MJiyTs3Joa2YHbQ12leHJCYCXpz/IZQUhcbvwANElsjKn05cxGnNlQdjUN
9HfAKyinqtftL6Rg6fvRaTdO3NUltxh4sWtQcwFLb0bzXghtOPIERLwotuBnanNS3SO2HvkIeUG7
x3v4kU5yvnEWV3atLetunHlaJpSiLyeOxt4sGg+nEzXCg2oXq6ha+mGUFY8BugAJvIwaTZAJXYu7
v/HFacAjO0XHjGTzcmBSrlrDpB3Z7wD9AT323D90XIhO8F8cv1ad+VQ2nnvAR67aKEivTZnOONVA
rj/gX4tPPlSKpxVBKacMhn+PBn08PCInrirf575QnvuoTRQquGXz/faUV04NjygewHxszwBUdzll
u5zNekIAZ9+hgTEfkg5Zr30iijjbiAlrA5F0GqSbHhjSZcuN+0Kv3QbqtE0dStrqTE3wEEVQVjYW
cXUgym+ycaLiwriYUSxmx8yCVJXCyDi4lpgwzG2/1ZFdiQMOEfx/RlkczihFqB3ND3WPEog4OXaA
lHvkSRUi59U1EfBeJOu0RuBl0pdZ3BeISdV5H+lgbexS/xwpk/ZW7xyaXMCI/Nu7YWUbOmS1WNfb
stu8hM/hluN6RRaoe2TfkNxDuBJp8GG6S5x2vGvECLIflamNN89KnCNhQe9G5kdgQxaphOpEjoLT
lobOXN58p/TyFVnE+c1AZHiAfV/41iwN5jwHZfnb011bRFuWuCgnUPBfbhUc70KRp+ySLrenE4x0
3BgTCH46Mjuvv50c0nbQbpRG7CuMrEezpwnh98BTastTWRXOEbPJLfD72oSoFoLccyAuusuGYTQ0
bjc1WLmhJFUfvdmp70Rdmmf8gY3X1rPYlbIaIuGcDi/jRZD2RizjsPnS941V5Icy6qYjzl/TCTbj
Vg10dVYOsUMlVbd4SV7GKDo1VTgpzCpSuuqujIbwjAA6Qj5ZPW9cPatDcf1RU6QsSJvicqg0Bp+f
O5m+b/HEvIO2YN5VuKfc22yTYmP3rR02VoqAqJOh0da6HAvXhEQImy9oGM2PFILiORbw5FLccX2B
WQTG1XN5ur3j5T1y8dBi1XjqvJTLqaUsAQIV8PawGAn3kyc7TVqdJv5UD3kBax4PRgSoiw10x3VH
5GVIwD+WRkyBIXs5TQv/+mKIgAqmKCUjT0fFgWjmHuPIQnMOQqF2HGMc5WFl9TinVLGGsMLoaRsr
uxZlmDYvd+Bd9GYWUTR1NCyiohiwW+LqzwpeLCqADHs4UUUbvhelsCAsoUjft42xlQ9fj82pJ6zi
4UcVnxLS5SeolNAe+ynAqatMar8zzTFFHW+ne0cYSa1fm9FwEFTwDrcX+/omZFhLYxubEnu1fN/C
0Kec1UFyw1bdPDhTEjylKN6db49yfWTkAEC7eUBzP6jLyaXuPOEhNwKcDaw7wwjx0ULf5ThW9adX
j+SYBAD5lCY/W6YQWKJTmxsdHU6ioR+8dI5Og+vVJ20e7I1JXZ9N+ucSpevaIC+uwGShHVtK0cbg
8D0U1Y2iRDhcVdChKtzgCPpV2Tmof28EhOvDSbsZ7AXPXN6gdD8ut0nnwN7uLMB6MDbjs1lja9vg
MHceBVTbNgY0/NrvKatIvOJ5HtJiWn7Pok/TFuspdLGiuYPcOzYEhpJHx2MOmGZjM16fgcvB5Db6
qTNYdUE0DBIu5DQCDWq3RRwi7Axfna0Bl16I+k5p4P2FofdGmWdtZHpn7FIbt1qukMuRS9USVkjH
cx8ixvS7GzvQSyt0TlEixS92RLO0brA4tnK934h91wtqc0PCmZIEEo693GU/zRmebViELZ5qRHic
O0DA3o1aBmMcZeV3aV7PGxvo+igyHk1nmCoMSLnlcrwMuUaUfrwJ6xzde6K6POJ+Fhl+aHZblYXr
j+qohBZd020ewnAtLodCNGackcQYfKtqeswE+lZ8jD1E2rVOpB304NH6gtNK8xBiv76xla4/K2Oz
loCXTcooSxZVNmlop44l6h1VUr0LjCQ4z9i13g+G3p4iVes2suLrzypzRLq+5DsuMMXFsxCLnFGx
Y2fwG6MmZHvJuEM1A2dTtfnj9ol86W9e3s+OhK96uuyjyQbX5WfNogYuuhdOPl6xqDEOOeChXWPi
jQqaz+h+75HGerYR1PkNzO2EuH9CJ2QnFaExJcBRdzdkub3RKL2+RhydsKuSIMsLbAn0QyOqUwEJ
87kDFZdBVHuivTEU05+35y4v4MXUoWpZMjvh0X8V/eCEY7OlmT2g/gAF6xxUrQ/Cp45PGkajwM8M
0AyQoVwfaU5h7PIJebzbv8LKQlNmkaNTmUPzQW76n86r6QXoxKYum9pS00cSA3FWG0u9BxNvbLxS
V4eieQbLhkgPrvdyqDYxyD1abfD1WRGYnxWRZu6jtkXi2TGGbiMwrCRhVIZ5XBmA3eTbbjGzqGcl
VJRJEDwalGLf6RrcaKRz7g1YqfteaHDUjSk+QQl237RzEz6Hs7ZF6VxbYeixdINcQNqQfpZzRipQ
18oRQyFNe5x0A2OYGC/sIp+RJcT+FUFLXfGzDC4/uUv34fbqrg7PuSJ4wKiGV3o5vJm1QZQSOPwi
L+hlkJfSwuvhQLuJNSKLCPo9g5ZGRZuTVyrOFpp6bcl5k4GEpzjPS3CxBsIGx9GNzeiHfV59q7Ao
PGUURY51ov+NCMnFw16G9kkFZMlbCbXOFfo8jKihpChmYJl8HkbbOKJoEyNuo4vT7U+7NjVQRrRp
6VpqpEyXnzbBBTM1HbZX3XvjB5sBfEiM4iGp4i3Yxlo0koUQmSQB7FruZNGpOEXGABtTo9LLu6hw
UVXC+QyngdtzkqF2EY+oR3BvQ2uFRLtktTrZ1FdhyQ1X1ob7gBuqdQhK1IbKTszvhYXANapa3uH2
oCsfkotb1l4kjEJ/gSL8FIGQM3WGMEU3zw6rAdcwzIH8ypCuQE2LxtdGWHiBvy3nSEMdbBEcEcku
uFy3CWxxXqgTHs0AjAcNgfPCw+FvLlTnONe9Nh+GIBYlGsv59A0BBgsxeVRV0fWtperMQE102Ak1
QfUzxcbiDRBsMZ1ogGrhcejQjp/R1fjSqQ6Osii0sUb4xNjzW0ULlWBnNWHvHpBmH8V9osflExMP
M1SY9VfTQtkrBvkO6ZEHj0FflJiKqGwyx+rQ3kP88r1aDvfhgKoiplnOfWbinfDqVYTxxhsTRKxF
hUSu8k+rmHYcyghqrd/k+vzdQo3vvkSD4DMi31tI5pUNA0nehRQKcAByyGIoSkpZrRSd6etdUb1F
EiZ/EKpVnOlohl9vz2rlQMiuFWUYm+TkKpvt2ghkasdQdL3HB3Jq19fEHN0nGd04qJX6o47b0Uby
vpLrkVzS1ORL0i8zFytnzHrjBCiP+XlhF29jJ6agVZCENQPgdyG2AIVrc/x5uMWBKDL5kKY+788Y
XHln4Yboqqkz7og7r+Wq6mmHYj1jVurh9sddW0eUMJEF4M1JOXSRY8YopKIqSEF3mEb1c0qJ5o9a
DeuPWZrPz7eHkvfM4tDTU+GFYIKhAsKzmGOroXAS0o/z62lWD21c497dGX/iqoNr16jo+xLHlz/r
lm7E7YFXPi4DO+A0WUwN3s3lsbBghLh90Gp+Khw0dwZd+QBE6k/YIv2bUQCitCet2PiuK/vHo9xD
dZcmOzFuMdnBrVBIdhizDxqXiwINkqccxF+ya3VsmQqwyMfbs1xZSZjgqkSH0B6kGHs5yxb1L6+b
0Skd0D36rKmifTOZCZ69NO823pdrH1TytFlNgjjFrcuhlAzyV46qA+qiQkUEVDSDK946onDoeQhd
3+uN6z4PFYSg188R4qJhoLdEJmXJr/5TgItrCj4GSSRGe6g8HzDsmj7VmYJCe+blzcb7Y+2Dslkp
XMpsmUhwOVjj6CKNXVVDw28ef6fl3LZw+lzzaLvxtJEjrn1RS16HwPFBhizhNSl+fXQ5LM13vKBp
MX7T+ofOmxtANiiHHGht6Qco/91GC2QlNfXA9ZBlUAxm3EVqSFSdk7oxMTCwKqW/m5wsPDsBYvL7
egpBg4lMN9/lgWF/yHur+7NoqUfdXtG1oEBlUoLlaUDyi1x+ZCxAHWtoa4PKc4NGuj1rXncyy8z6
mqWNemfhL36IAPj57RS2W+SttelToAHUJJmiVzAFQx+7sbQHA0mwqMgOk2OENWqWev0+9UDMmmWQ
PuAIYPs8VPsDPPfs7vbs17YYD1vkFaRkENfo5exTOuzIrakGwE2j8Hvk33dx5ZlnBe2NvxEeYP5K
kDyZwVVqHmlpEjkIkvv5ECHYGLndKaebcZdX+JncntXaZmYIsE083ckpFwdHD/GWyJ3E8BFKLDsq
22njw3swvxUD8OMdNi7DQ48989a41zEXMQWOD4VFMMioz1x+zdAqK2TBmpmwNPTPHazIAz6d+NTw
/45fKwo2/msn6qJhhX6EVEKSIj6XAyIjjgpp385+punJH3WtY8gXKNouVbFvyvFH3CG2PG4E35er
4/Iedakp0rmRcg5URhZHZtRVPJ/TfkLnM1RLf+xH7WEwreDrAGX8fRZM0aMIW3Svp6qwzwJ2y1OK
w/Fp6j31X7c/wPX+JQkka6B/D6HtqoXao2WKDIRC4Q/J/w8qHOFvBdjAp6qoi0+3h7o+qySBErjE
jcqjaJk96EbYG0mTzH6HpvZhzHXvEOFPe6jy1voQu3GAtS8CGlmcKA9VhXX77eFX9pYs+akSA0mq
tISYh9Cgbaph6F6IJi7QZUhRw0tAMKR7Y7SCk+dl5Uan8/oYoZnMVU5qB1yQDO1yd7mJafcYFE6+
JikYfWY3B6NTvANmLPM37I7qU6o7b29P8zocMyaleZdLlkRzWTnGlEwbuxo1wqaN449Zrj+3gVu+
IxwqZ22IUBbl7e+75MIb33dtJxEBgQWDuOYJuphsmGPS6UWpitUqCkdi1MMHJQPHn4o03LjXr3H1
rkviAooCax920rKu2oquyQYLGwsDACjg2SFBRz7FONBtgvJNm4/DLsNS1k/0YbxztHB6F5N2fUBU
Fe9TkaVPeu2E59sffm1/0aikWA/uigRgcahxE0uwLCCUxDPEgl2EyiQmFAXpNHwpq7grPAtRt9tj
ri02SRR1Gmhx4KQXdbGkxLIrGYeZenY1PHqzpv+OMWt257ZG/q8Cn8YHkDuOr6XmsBHDVmfLbQSK
k5cxxe3Lra2ViF8FNcLIVPrFm7HVyj39WOUTolfivonCYCN4rO0uwgfHyQJyS6frcrwcPO7gxDhR
whLtjuPIlUfShxPE6JYbd4JcqEV0JkzxNWmwE6qWtdwyx3NXmmGigTuKt7QmTJZRDB9fvXRUauRr
iooUmfDiuNQo/E1um0zIx+Zjvcea0LmrC9RwTKtKzqqGnYzfxgIjUcgcysa+WQlMZGqQfMmOeVQt
4b4Ucuu+pU7lz+Fc4ZFV13dWNehvOgzIHiiUd7tRG8vD7RmvbBnSCa51CUni1lssoUWH34rjQuqk
tti3miaeGlhAH9Xe+uimsX66PdxakKCHTc1BahpYXLiXW2ag5ljNPTxCb1KdPegA50ClEbzCYNlv
K6Mrv2hIO/sTpiiHUcUA8dA0qg2/NEg/xF2FMD2G3dFGlHwpqyx3F2GCpgidUyyY5JH+6QFEFkfL
shWTb5eO/px6ynzn9F39Hmxb8S3E9u2gTuilpkMT/VHxVPyeYOejIgZplkd8LePDjDfAoyACndU0
GTY2xkq5n4oJzSr59DUp+S+iGJTvanaMfvQHq2xRy6mGIfNjlHM+t6qhOEdHwQ313kb94vuQ4xq5
p1GpPqK7jMLAxvqt7RdqwirdOhqwQIUuv1SeUBGOSor+Vo8X5S4n6zx2qDc/yKY6T8e4MO4n/NTO
Nk7IiJl7xfcG6H95MEa09WtHKZ6Av5qn2Knyx7QZcNnrUsXa2NUrWQ0BkPQJrUnZIZA//2k94752
kmJSRz8JyrE6GbMZP+hTmT9wQ3pfkG1HP7dEyZ1PWSCTqoop+P32h1o5zJIeoKNgA86JYHz5G1iI
8GEJSa84jAkd9yGm2Pd4FvQf7cylY9MLRLUP2PG5r78C4FQxpCQmglFZXAGJqPWe5jxmfICrMBVt
MIP+ETWGAklaB+mAnbuT63evnixNcc2EUAVMzVi+d61Aw/gqHlQfN6Gm+hIqU3ROaHXWJxcfgHgX
xlGu3mu5LjZmK3fb4twyMMkGTwWYScuDAcrQxPKooBzUpFXtTwmeobhK4wu5w5LeKLfihIyGy/HY
+zyE6MmT5yyudridOnzoFFn60kbITguGFPvArnrw+umbAdLomKjds47T550ZoMpNw7d7f/tbX0+Z
ogTsOW53sCUo3F1uLNNI5iGiMusDJ9M/URyyoMpZyDG1BTrdt8daCTygV1TyVgm2oJm7OO2RxwNH
nTknsz605UNObCp8I4ucz2bXtM1TPk+Ti+1gM5kYv8Ng3LcB+tpY0eTlFhriOgMA8+G8sLVIaJG6
vJz4EBuolcC0wHu9mwDQ1Fp0mnHC2Ti41wHuchj5859ChxgqiCOu0fmA2tyQvrXbPbQVhgVYdbRf
vaQ3j7c/8tqAnFXqReAEaIAt9pRI7M4a87THYg4+pFtiBIRNKQwpjA13AaCajZR47TuCiZfLSRkB
gbrLCWKgqQFAaHvf6JvwqZzb4oNujZsXvQw0l0eFCgVaGAZyTCSHL/pxP31HqjIdHa4O5zCzyf9M
Kph0Hs4yz33uISyEr/P0MEcdkvhOErytU8V4Kqsw90U3uM+3P/B1Pk4tygCCQYwgn1nyD9CP7vQZ
BouPmxIw07RKlE9Jrjv3oaaBTKA9jgFHoQc/yNfTrVrYSmrB6BRskPyhf3RVnq8VZP5DXfR+FOMp
sceII3hwhjZ9KFRh12gNIRL74mT4R4RZ8T4wq+53UXff80gYH9p4zg5pFY1o+vXOIz0b8e72x7m+
KeWvJzH8ktsJ1ftyN5TRaOLkk/e0lruKCjO6Pu8Uu4xOk1IZBsbNrgM3ph9QDUoM9T2C6tZGSri2
H7miESYlyPB4WfwGgVuYQePxGwwWxqe7KMhBzSbuFhV37ZhBsAR2D9kTMvsifKQ42vU65m6+oqj9
x7pUUwwe8T6dTt4818eeNu7Grbg6MSpZkF/gR1x30ePWRMW/6H18uMvvRpeXb1xven3tngyd3iT3
rtTmWx5nuNRFWUbEqyIT6kEogePHeY8nV6m8Hk9DFQGYOCUM5N14T1/ulYBb3HMjB7WK3k1O5TB4
vh2p0SEIverVF7ssWLBOsoTMoItN0QGpy2LD63xwnYirdp046JGOs3gUbZVI1jaGQ9yVkoY6FaFF
PKyEaNzKIv6anK7fYjszz0LHlVxXMcSGQrhBDVq5vzUIxyjIQY+lx7PYh3QbiqrDBcgPIPCgrp03
p2asQx+d5mDjZlkJfLpK+gvkgacD6dnleoFHMhLqW70vHBeR12D29mGhJGA5+vashx7pu2KOB8rH
wcaZfkGBL6K/TgObiiKtbOa62CqRDtyIrkznm0rUfizSyYl9rDCdnRaDkzvXlad9RtgZ82kV57Jp
Hw2UN9uJDFV6m2MFxWbu8AjjfjmHFURA/3bYW1kFWpecSq4ocCfL/kg5uVVLb2vwARrap7nOPleY
8qDQbW/E15UgcDHQYrnbgHf1EAFunGnjjz4KHriFGMJqN6pv1+8NHoeQC7nVgYbRJrhc6w7v66FT
2MX6PKsnr+8b3qSacmhMpdm5aqG+URrscm5/xbXLDTKjTaWelw50t8UO0ynTd0aLPWiX2FG5n5UJ
+11jxh/dHQr9m1LlKhoSqjD8ZKriAZcVw3xbGFX1DikhNKAJHF1KkhOEDwkPwhMnZvx0+3dc+zBA
2WUrjIBiLsVvUkwAbbNCtSTRFPtDhhXqwYg75RCmHvWOZHR8LKzt3e1B17aXhOXR5KSocqWBiY49
rqdO0Psum/mcROWXPogpEIxhu/EkWTvj1DZBwcgaPvWBy3UPknaG46KQXnhh8dku+z9ShChPcSWK
R0X0wR0VFtgJtbnFE1jpl5CucgABIErXkSWftXKHQGi2vFBB8rd+3jblm3hyQm83lZN1ikuR7XOe
YtBBtGo4Nxl4naEtQJvSxd7iFK0EcfkoomMC5lSCIi8/A36SWdhnGquct9ldn7QUJCL1k3Ca6d4e
6/Z0e33l9bMMbwhhYLQiUzowSJfDYYxk9glMIl/Xov4dtjpQhkVeWQdrqPE/xyk0fggRZHuDX3H5
m+KK4W/EL5cqKO1l+jbkJpe/gM6xw9PIE77iaG8yTC5/n8Khoi83jBtTXdvKKO1ye8i7BL7N5Uhp
XkX0jhmJVHQ8ZDnWwordlMfUcrrXJ+rAHOn4g10jI12WEZJintIcz1I/dvQhPrSuhd0bJUmsstr2
DKRN/EBTGatQYNL6p9srKjfIYkVpFiMSKAUQtGsrFD0s0zxk7K5Q7GOnCGn0hUvvk8v/W+/NIhH3
o11vGemsbCTAM3QdiRbyRb9Yx8iqM051A9s0jO3inKrqsEtMhTd9HCjju9ExhvrU64rxfgJLjohB
a269UFYiCGgMSrG27Iohkn25wDaeee6sBK3PNk2P3pS9d6oeF+lZ745q5VV36NtHfstt/fqdBTpB
QkwJ6wjyLErPQew03iAy9nASu1+wgDVP2aRXdImKbuMW1lcnCSWVOx/RXshGl5Ms1NkNZhVrm2F0
rG8NPsH3tIb0U9Nn/d0susiPQjvaO1pc/N7hPGj7bgJYYlZNbIZSN+hDGELNcNePo+FDAsmwMJsK
B9hRYrR/1JURYUtU2L8NwRwbyJnP/Zcc5vTA95yH+y6L6z1RwnJ3FIkwt0vs+hxN8ZZ9xeosoXHK
OhyM0SUu0nUjnGPbQfiNpZQflHG4z5BAm+B06s2O5vakYA85zk+UP+uNx85KAAY9xFOHoAR0eLmR
dUwEo8ZphS9whPpM4HxfG2XYAj4FHmBF+sfbx3UlraIiJbkVMtxf6Xt0deJGJI7Ct9uKVzMswQ7n
v2JLrGQl+JEg8jJ4MRTiJXe5bZy6DfoiUoSv1h0eFkWax5i1Ve10X7mYaN6e01osANIqLzHkNGkT
Xw6GuWpiZf3MS04xp4+NazbF21kE0Le7oTWeaJ3gWdZTSsBCktf0YUixw7v9K6wQVgA+oFpA/xAN
b4qMl7+DgppC3xsarEbNqkdk85FpRaGhaoNHey6McN+ERvO7bpRm/uREky6dt/twX+tC+94Ly3ks
k3xLy2UlNJPU0pkhUwdruAxQUetlyHNhFgzUcXjME1yiGUoc87CYDnHT6tEO6ZotlbCVUSHxSgyR
R1pFa+jyS0R66mHxqNR+X7X2J/jJtbHD32z6oMUNosb0L7yHNOrK77dXYG1YE0VcaFi0q9nil8M2
btODG0V6uk9cFXFV2DqPaUkvZe9hNnJAvhmsBDfVxvFdHRbtPWDHVOu4ki6HNdRYi+xgxha8sLxP
Vq2PvBzMIAGW34TVURVFd7THcNwY9tpFgmBBHJSCn7Qfufsvx1ULrUldXQEVn3K2ngytxfq9N7zs
20RN+13iNUa6y+BWn7vJLOydlqZ15gdDUusgzSP8XF10aH0NYW0kEKENNHhs4v61m0sl/HF7aVaC
wctjUbagWZplJqRZaTRU3oCqVFPoGP2amRdPz7aBCkaORWLXbAWEtQEJ43T8JIKDQtLlxwFHVlHk
RsZKdSqw9mTR2UOTVfF9LhAf2HhIrOwADheFCbkF2PKLHdCNbutGXPd+ECTWp7axP5bVnD+5GPf6
Y91Xx7gOtzKAlUsDTTkyvZdqNBv+coITPUMzrRwaN6WCA0uStQ623WoW7hCAGz7V3rBVll6JsRCB
IW/Ld4J8+1+OiAmxOQuRNxSuoiGFv5DM4hy5I/3UNPYQJ5s1JXpyQnPI74e5NpVkVzS6/vXVOwlu
NWrUtJxlTr341jHdgCBv6trXcgC+k9MYOyV0iGMRnnHH22OtfWMEcOhHozVCirfYRF5GBYDjXPtR
0vTvQi2bPqZqj9oCzZxTMVfRRuVuZR9BXcSKAY0j0oCl5KtjUtsACcKDMNPqt2jr4co5qkk0oiUp
kt/qKiDDQ8lvi/yykhFIdRiIfiTSiH4tbk8j0xJLb2lVxWBgDhFCDL7m8i6+/TVXjiQyjpSr6SUY
aIcuwnOserHjpVXrZ2lXQuw2p/ukdZJ95KX16z8knSiaBuRUcszFhOZyEnlvdML3Cquud2EKsiot
Q/cdX+AHnB7nCMMgPNye38pu8XBPhCZFvw+JseX8krIvc1iDvmHHxVM/4Sg7m9gx59OkH4dgE5+2
slsQ5pACVX/d74vx3DRFQL9mPLsT0Z+FmoPUFaAFKtWY3tSJmr4tSn2Llrs2SfoMPPRkPkHN/DII
dFnRNChNC78eTUccuGKT+czX9h7UeAh/F7kO8fj2d30JnxfvS9oO0MCgAMNbonm5mKiWWnHWTz0V
Az1DbmBwEFk4DlTA82QX91qZ+HWrGh+12JnTO62nnnsMp1qcwl4l5TRrNTAQyiot/VuOQEv2nNYc
gzsvajXtEA5Nkr+dOZRSq8EInsO2CP8ViUpgu4Ym+2Pfz+6nrHTzfD+1xugcaSBn4UbueLWUHAeu
cUA9QL6pOcuf/9Tw4/02dlbcMENwKG8T7il/NBp1l1XmfE6s/juf4OPtr3o9JKx4ahNSVA1CyFKL
JJrBIaLaavl10rr9w9wObbKzet6rOwoFzXxUUnKd+w5ozVZ6eBVu6GjScOH9yjVC92wRwlsUeYZp
Ci2/TZB3OITSVT4OWPuNAyn/nct9I5UGqEsQw6X0wCJ8ty4wAr3G7gVRkWHaTYh37zF3Lu9QX9/0
m7k6GEwK3gnoQEmp9ZbCJmhkFE6HJDoQzcJ4m6Il8dg0xnOnRMGhzDsuw9vrtzKezDelmSmuGlRo
L7eM7uCKrsfyI6qBjgn3HFnTm7mdhxkQPXv4vWcUqA/cHnRl09AnI9kkAwBkt3xONHWlelPYWP48
ztWncII6XdF9oAdboxOEoP9DpfFQvz3oyjKS49AHpvxAcX6ZypW4+HZtnNh+G9XKxz4ENHZOCgXX
mbDaNHxcCTa0xYg2vF5I6Wg7X37XVu8yFfN1wwcWnFW7VkTmY40b+LAj7Ujeqm4dAi3QQ533ea0j
Km1FifKbVlruOwxb8j/1Okd7gG2aGz5Uldnc2Wrbjyc91nV0vYxQOZt9LNCJCKLxvktgLe10oYJa
dAJRJjtVQfZuz9IlX+wynT7f/pbXlWdaHCpOVjz7eSVTP7qcnhlZZGxYkPlVGKuPgPX1YeeNVi6R
vU3S7IbR7awDb7vqobMalCmdyWqSnTLGjsAFxHDy8+3f6Lq8JH8jyUWnnMVbddlFV1szaqhPlr4H
0mw4sKhpe4yNcFYOCB/qtDjmmUdJ0QJF2GHGnv0wefCgyBjiTrefE9Vu9w3G6M1OBYVe7GwksEs2
qGqqxxgiQLqP2yR5Lmo1i3eNYU+fqXdb+HujDZ8eSixFPky6g/ZUlpp4UWCCLO7iefBiRP0tDY4N
TPnvt+d8vaNRzkCwHAIpmigUoS8XYcpqiE9TUfnQ7+z9VOrZuckFAId52OptXYcJiEA0cHgL0bu/
Io3WDcyMsKhKX3eb7nPUmzY8KlvDBgchvZ3Ka3DjtK7uMPpaPBJkhoAiyuXksHzDTR0wqq+LZDhw
sad7M2vSg1sKSJV9AfGmdlUwZrN1mEFsnIspCPaRU8Z/IbD+z4Wze/vi9P69rKYmRl198cf//K36
UbwXzY8f4ulr9R/yr/7Pf/qfl3/kb/77X/a/iq8XfzgUIhbT2+5HM737gV2z+G93eflf/v/+8B8/
Xv6VD1P149dfvpddIeS/FsZl8cu/f3T3r19/gbny01aS//6/f/jma87fe/76//5v+6P9x+5rUrZX
f+/H11b8+ovzT24EKi+khSAAZGv+l38MP+RPjH9S90Ovg+te9lVfWi9F2Yjo118s45+gPRFxpXBl
ycRO/+UfLfR9+SP1n8h/4mmtST9YqNzmL/89/+e/btu/Pnr4o/z3n/9RdPlzCU++/fWXF2WL/72U
EeiXpDZXYrWoAvDqWOx9zZ1bBPObF0cU5cPUWjqmttDC0x0pcus7qbCLXWq25JZOFJ0SU03yg+I0
CM0MurHT1bE7RMmg37t24H2ek7H4RNsITWlLKG52xEo2tXdh5QUfUElp7rxK7ffF5LzOTfJlGtLX
RgYsif9eloupbbtoITTuzk1m41gZveh2ami2iJmJwG+zvH5XjmZ0HhQIbeqsqvuf1n3lOxqyhrb4
jlRvpbAFJTaMMxfHbDJr4A/D5O7aIEseG9L9JzEgIbITtUi4XIwu2rUhen1V6ipnp0sB5ofK+8wO
27uimg793Dh7w5vP/Jbtb3Of1r/p3tiehqb2TpXbNncwQjTzULYgCiJkvj5yXyr7mIrU56RrZ/PJ
bLSE6OWk89EaRHD/16fONzl0L2ToxVR5cfAyBpSMIexSNrwIHfxv0zrYdXFavUOoy3vTjioCDPNc
efYxKufxzeB6ib2DVOb2+64CQ7nHb8zYZ64XffL6IfvqNIHNFTEaXguOLRwyfRdanaX4Q5Kw426v
zl+IysvfWcKhkfmDt8Q5XGZKg2HSUhWFsRMYGbzRtPGHSKv5oDDBg6en/UNeDsG98Mb3+kiO7+SD
uhOhsL5NeZ//1htjkfnIvOe+Nkb1KWicrHoTp173YKba8BEtCfc7hLpJHMq5iaf91OT1R3MulF32
X+x9yZLlOJbdr5RpJZmJKY4gudECHN/8fHo+bGg+RIDgCM4A/0krfUL/mA4jq7ozororu3aSmczC
0jIG90cnQeDec89Q+MtecWuKLdLoV0+1cZE1doLH2MVaPZKwEYOVSF52H5CD9CdQafrn0rTU99by
tfvOqKu9y/0pzjJhnoU2aFCd2lrkzrIMADkOByEH9+KpxovaaWkeEP3hf7XZ+gQ4cr21E3R2bd40
N82tCLBwgJCEVd2Bs8GPsqlT1wHKVgX23hYbUNZyX68FOQslBjAqm+bSmx3m3NlsPVu9mR0dY5WQ
xpT37rwO52zkSxmChy3iEpKpB8vSijLcwn86VDGwZMI3o+6M4aPrakeEFo47Nqz8LIvhMld+LHtn
8xRmFE5Or6boIIootpF6ITXJaKPBfwbYpH5ncAWXSwmfvURKh4W19IoTy5kIyQyr28xv8W4THEtw
TGtL6pXi2VOaH89kHq+dO5TIhJ72XdkZcS/rP1Oe/Mg6+uPyQsuGIx1mhvZGEAWg+vMhKwjjsnUU
C9C7LT0lUvgB9A1zl5hC9N8nKDLRlRuIgym4uix62Z8UcZ9HzdTqsC/nXlHZacQIDQzjQ2KxpqJ+
y1PUV36C3gIUad81/gSV+aU0gCwH2xWAw01UBuIDoMufr7rxZoi3YMIe1ELTw0JYHvWXVWJTV34q
sYKQhDx/M7J5SSpmWJHO1BD68HL7kyr45zbm9+uA6QNsOP1t3vbr3inB6M9XYIbBLOfu0ed4voXb
8RDOrUZs9h15tIXxZ0ZEf7eNwWACcnpAqGi2YZ3263gCgCYzNYQcwq7LzOcon5fuxXZ79jmVljVR
gpnMkjjF2jyVZesnme7UpaBymrJXiH5sCjMF+7WbhuEItx1CBUiGB9LB/Uev8z8jjANs/OV8MSC6
3I63bRQKEs6vcq5+Ae8N/FpCuT83gTPBZk2bPnK1MVsh8oS8FGQso++URQWHbQwmBweYmbI2kBXc
JYYB/qJaY74L226vAHD6c2kqNyK9yRPNqeAJAerqR2NpKddavp9n5JpXTvNsKTCgbKMzAt4M2QOw
tnpHulpP3Mp+Qn4TwhUxt1AJsn6MMGPCe+iz3A/bhRkUJmKIislHdzpjAGTAZBT2ZtQAqz7xWXWU
MGOiml27VG5m9XD1mZ4H04KWxM79KzAERvsp0zPKMuLFq77mb9x3YVhDAPcWbdED7mKw94HGeg2Y
1zqxtnTkYVAIWda6PEvKesCIk0MV6+sNTuYut1+dfEHkywpFC0VcD3mRrbZWyGAuCmqrcjk2GrLq
A5cM+34x+6vjdMPdqDXzl824EWM7K8+6MFkWZva87ut8kisthOmGrNVk6MrOOuWOedcOxZII0xIv
JOvagGXMOTvDxK9aYZl7lkGGVaD420k4j0SyBYQsW/RWZlnn+4H0674H2TGpLZ9dagF5PLpWcAdp
trR6RYXrtCkSI+yPoSNGNDKyelSbmBU5hTW38WQJnjTCWmgPhUuA0JchlYOnIo+Xmwq66cW7wVoR
jkiO8vS12NWMT2dkEoArwDN5LEZv5xGOuWTmvJjA6w5Wl98IK2BA3fsmHWZ+8hQqxQ4uQlRf4K9U
aU57tEHgSkpn9T9qnDZJA5JJS+cK9KlQMjQ91jzhOTutdxq9/mlVVXYa2tG7eDP4nHPZVCd3bkpk
MwgnGVz9qg/aWz5wea/6tUWC75AtVEDxHOZdRaIhK3oseYSGGZj2DUX2wkqrvVsW4l0qojogk+X6
lHXKuKGMNpHFVFgHnZVwgl29xFD5GOQepqA1/EECVoHJNypZHmTjqUAU5LnRliqApcNy7YlQ19nX
+F5rPDtda5SzwCCTrJqXQEyj58KZASEIYp5qg+az12CFQddS8GYJ2SDHNzzD5QGMvbdMVHzvQ718
nWfuHJ16aPc45twXAGNIJjZJGxNSZ2HNwG7FsPAbFHMaxGeTdANfWrNLi6Yy92vnD3GdyywgBYzT
EMf0rbVHE7l/tcuR3OYACZqNx6xRPOBs7U4TKB8q7s0t7BwvzN1irOVH07ITmtRtQNq3n6jFdB7M
/raCoL/eW3Zt3gOhQGIkmtVb05kPhWD2vjYHvcMkszYC6I6zaOWY9lNT5GNYT45KKzyAc6Pl9jsA
R+9ZI2Odtth7nrxqFRcxmO0LStU8Ap1CHQeLlaiMS80tElLIio5LtTQRHG7zJYb0rGCw5zLA+Sj9
PHvRRkLisij4tx6TJkgs8ro58UEDx6i1l13FTDPBGus+NNl9IsXUCzw0wAFyvFVQ5T5JjJKpg4to
7QOv+HoZzN45uI7UqeeuzxYn31u88XFBhgRHox8z3awDA3AFIL06qH3phxkQiWSCD9z7zEkKXYgZ
6EL2UN/7pXtz/RyGTLPf+CjQVr7cXHOCo4b0kY3s2BgjxVwrx8vStexTle0UgbiQUzHA9gIy2XlN
JtbNtHeGLPJhjpf6hUK6BUqBc54THW9euWjnpZubhxyYG7YFMfCkQu2A+lpnabZONbVIUdPZGBEw
7yn5oSbmHTpkQJ007pQC2X5eEY2zrL44ESVgwrV+9hom6dIT+2PK1PSQTxo2fmVHUEB57/5sLyfQ
fPoUL7RxLn3hR4vr48nMjqsBB/TgIrGfZQPhFLwRN6IbrCkoh2tvlrhLVcJPGurSV9UpuOoqsvR7
A/tYEQBM1fAGbO++EAK4W8Vlqmd6feFVaRaRcIzMj+bMQpo1l40pnzgmoTHipeoxlM6ky2CETPxr
mdbWuIApycXvn1QsBTkxGD7bNNteAwX5077ulO7QaTJyAcd+tZh3PSek/Zp8qDlbXPF5hptXHSC7
oJopI/p6RKGuwgnvWjQMo7cZAuMALoqZJ6KZ5BVOo4MXdAiETAq5GmfXE1649nDkLBxsvrDux5Ri
gdL52ritiY04A285EkBJRTz00rbiZYZhUahXqFEOLZ8qrFfMbiIUiDxZeMMTidHmEee4f8OHV929
XuZF8ZHJhllXm3TmFNgoRkpUwQYkkrzPQLRghicm2ub1+DULzFFIPRhnUfA+/XGppc9gHd+PPFHm
YjwKve5Tp6mMcw0LyNTomXFGkDlgSAOHMZq33gvViKMqwylzNOpmIBRBkfLK5eJHtV2q+95XMN6D
S3v71K6rxqnJ4NtMrXaW19HB3dJGl8z3UquNcw42Q0VRTtrvRQd7AWpIEG0peIKZERdoKAe6lAtP
BliAcqo3VZ8ibNw/Os7AwtWywG7PfFzHXPJ147GJV3/qxy7oW0/cm8J3u8CoGLK5/bnAgm1zezfx
CT8INIV4GvDldcfQ1Fyy4P9FneFxthrS5vCQqh4d0VRpC4sU8gpS0HEQaYM6sQkqGGzkODj99lBJ
XcGEydH8mw89VuogJnNFFLI5fNmt69/UqvIuAEnPIKgoJFyKMkN/Nvx5UHBXllLEorXnawFI5Pvq
acXJ9lsvdkzm0lb4WKC5DD2z3os+6/pgQnTVtfEBvjbwaQgX14bbUUnGKva5lkfDrFSc682d3q/2
ewV/wRNSSnfQ3xsR2NTNnd/JfM+0dTnnMD00wmFeDQTRu9mjBfckGdmF89nmo2HRBd3U3qogd/b7
qry4ViHuJiDmp9XXwemsGnzdaPX7pTJgrwh+ATq1wfdDGCq2sedm7ocxdNCgQdHdpt1QiYMxKjN0
M159De7mvWImZa77xdFSHioVMdUpRDPN90a18lRno/4o8nwqg3wl1krJ2Bs8bjoxva4jeCOjJYyc
Lq2BEyQruUN53RkmXa1GJX1npUBVbCw8VyDguGnXKiVjnsHeerIgl+5wTLtja+yKyvYBSQujx902
sgnlBDGyVJeNeygHTX6zvWIIISMzdr2ly71RzMZ9YfcmCQZ0/mlrr+wEP9aaBBiB3pD7/Ywa88HN
2V2fmzzQOtEfBqUjUWoa723LnaljqRjgT//BWoh44dnhUJgks4uQKKSUU2t32qJQpXu8T9Sq3eWL
7gd+jl5SI46KBgthiIisAinbdOSFjfOE6JGivQz1KlOgCN6blTfmtR4RWK0vpXUpmNdEECoiPB52
CMGiII0cqjI7E1AZ7pq8K55mzXoWrW6n1uC1Z6uZ3rU5a2+9IzgJNFBnKC84Dys18hRC1RtrO/I6
SQ2aWJv1Xz23ebiu3oB1MPYdXcnioTD07MTURLx63MaZOY53Y97o8IhuPUCEEFcm7WTaePrWF2+c
J99Up3XMW8xm+ui/w6ioXeCc5lBn8M5oXhh8zWwkCo/eU4Oykyv9opezpI1Ex2YZ/cdAxnvMRj7N
0nhuZuzpnS7u+2x6KLXiMc8VWAb83cz1px9Q0j+FYj+2NX79jFf/jHv/zxP/7Nuh/T7+w3+VfGs3
IHn49R/9BIz/X4KEb+Z2/+NvSPPfIeGn92p8/wkB3/797wi4Yf8GCq+HfCWQTUB93AQ9vyPg+Btg
znCo+hFzaCCp4b/85a8IuEV+0wExokcHfxOS083N6a8IuOX8BpYFrC0gFoRt/mZX/Lfr+s8g4D+I
Ln8AbwAWY+i+Eai2yTQ0Lr/AIPrCao2V2ohXlVPuuREmmuHkZEFDprsGiZpcvY+WdTWq9zW/etPT
hPYaVFKi8jt9KhLslAjnOdZjiTLhYclK2g5pr8MP0Ewt2FZwvIoMTSAsw8NsTT3jbjXHgDgvqzgR
XgTbRy/i0YSpEYYz80ET2JJDX4sMlbInIu/0KnF7rMhwiyHJZbMbYUJnwe8XHRgcSMO2TSH7SohI
SMZQ5/Z75A2ncG0ICd+BKRH2cKLSO7Az+m9VXYBSXVJ9uAoGdNr+BjyAQJ7Nu/5hbsCSFN9hYEIz
/0Wh4TTq7sPI1AUTgZ1mVdQut5Mi7R3rBJwDxWxPZf3ilR/gigR4iQOXE7SisDbhJDSyoEWN0Csr
0MtPIGHH1nnAeDzJ53dptTfHY5HMUOarFUA9jo06uwHdiA3B4rrND6zLIxjuxYY0dlo74yaO4JnM
cYtOd9R4WLoiXVq4X8nvcqkTDNCEe6f4m93tZpC0UHJO7LDV4yhTKTA3wLLnGvR1dNVRlo0gkH/W
oForzDLMtNK/Geuntz5q/rtBYGzYW5FRT0GuPpzVBBjMr36WP8IgJCrdFAbBUV+WiT6oQLovOl93
SutQLS3AlDW4GIwnBA+gbkigksOAJBikAfZTFbC1TGY2XZAOjAq5C8xBxqWFnKfcgv1aFwiCOAYx
R64UZwuKswHcL5CI9GqJcpiULDBBNbwuyrv3psIRUWDpYLvVD8sMt5t8SIp1CIapCGfFD0I3kTL2
YHVUFl+NjVK1YDCkhlJw3EnPpn3/pkuIGdsqaByk0xY9ICKC5ws8GuwT4lRR47KAWDlt8K0sjCrQ
GGktzDH8JoEi+EjqGd2URZvMDgTK1dW7CAxOLTdikMg1ZrVn5DbPrwLz9Lo6weccPyiuAW/C9onM
eTMmhBc3RVA3r6UycJuwUlE/809XLpHo4Rtnwbsbb5snrIB1azjrPcgVJVWZGTi2Fg+dFdt8TZt8
hMPBgqtnSA8Cg2WEnbr1WZc8bWDLBexYhVXDgjFXcScNSjYPciS2VO6V9PjB9eNsPIhSXtB8/2En
/HdmQz9iPP5ug4HDhgmQGGPuX41mYCtg+vnIJzQ43zkiRYb6qVzwLLM6JlBTmle0KtTXgKT13tHu
Crhs1pEx55FYZaxlS9JWWSyJiEFnj2eGeZp9rbM8xsADXwbrIeOjkfeAsZBAMH7btMUcX2OgEkax
Y6sq1Nt4KSqK2To150Ob30Ml3rpaUANzVZ5BbWjiXetNoYCyQG7Ub2AkRCbeZgJwePbwjnfUW2EP
8pUXHACEdiDDocNYvxp2Rf5uYXqoEIZbJtryWOEiGm8IwFahhFyG/L4eVeD8mZbrF/clnArbrv2H
m7pN2v/A0ZpcKN5bGzd1rZ70sbza4J3loqQrEozq5k0h0KzRX4iLmwKsp49UV//Jc/1hQPPrc7Wh
FIUdA8ZgOKV+voRm1jQP9gcTLWH9hK6bqjyA/TsbrlUeFuRjRRTEEKy5Gzl9pHuBAziF7BrtpXN3
MovK9oKtQjdvOj/irdcQweIcmJdUflgS9D4kFfqEzfRPTAN/piD8uHGwXdkGFtuVe7/qhwysGG7A
zoL2/gf0QeGkk2B1jxsb/x+v+58lPH/7ILhxg3SAOJRfiUITm6pJX2pErsCMoYJ+lNYs8GTCvZT9
WegvVAU/A+TA71Ek6LD13Pg0aHRQZPxxPSyeLjUzy4FJYs7UkHs3M3Z8WFKwT1JMgeAHtobwD6RG
Yb0sAsCeYyWGsyvbyAFTs1xOlevSsQFjpVTFkzfAEqusYlY0VFX1s860kOGczzWMdPU6rZr2oYDH
x2Ldcry8Cx+/tL6JsP8HkHjs+KwH+rabT4IKdl6GT8Pmyeio64oezFtOkvR7ebH1uw7FsQV4iyl0
EAbF6DL0yXflWOAmQeOOF1OD6NUDFWje3J2AlfiZeJtra9fq8iirkdoGtpJFRm5fQQl/q4iHPbZD
h89CLddShiJ6/V5rV1YC084TD8R0rAqY2MpwnM/GTM12oKw2Q24YqFVM6qHvHLNHvdpxT1BnTN3m
rrUQPeqKeOEDNVwU9bgN7usMvtcinjXnth3Dbl8mjnrObQKRroJd35r6eQ9j8gfhbvNFSZV+WiS8
39SXAQcyrwsJImJy0A7AHOqqL+XVe72OSOHs1TQD8fvuGV8uboGlR1qHVqZ5n0oObsrFRVeGseyY
TvquHO9nnBxkXvHon9nmPtP9OAHq9nmc/LDzHIiqeDhpIhjMIwYWVlEGmoJlQIv5LLzolhw50XC0
JLkICN5WG0Xb6O1LJsMB9mB6q5Bjg+jq4QjtMX50n46YknVI2R3X+tGrxiRnGGBUHNTGeQnhFoAp
Pg+HsQiKNgXZIbAwOfJxtK3ThCX1aSLJUa+Mw2pErWEFPk/zPmFAEovMSFz1WUA0A/pyBLPhsDU3
/gSAmD5w2LFimK3YeWSjNsPHNTmJ/N7eFTPikvsbrN/2C9mD8ttYyZA7tMEsNCM3iNIjeMClLrmO
k42t3E23I9UC26iWxSZYSbSmT3W4eVUVCXxydvhXNmV3soyyysE7MyIN2o/1Mq7NF89YqengyyaW
WvA/Y0ismp0DjDTCUuV7p/B3DoY6C4ZipQOywgp8OmvAGLtfTbjPWk+zM58se6Kg3u4NkWTsycsb
2nkWGBIAavKo8KBhMDmtkUWFn8TTrnlmBMZ0BzOZRVqovpZg1jGx0fezQkkABHxx48Ub9rCkQQ1T
hGb9fVrghuAREJ3Me8SFRpVYdkadBab4jgERukfRzxQWxAvercwy6GLDlrfECJS9IN4WaxXuEr5G
29bcYRyF8m/xvq2kDuAQF1R+AJe9yDRunXeZYMrtrClCag61hUO8xtjZ0h4d/jzJR5Aadxoou4jZ
fChBclghMTOaMejNS6Zjii/6dBo+tRbPy35ZJiTt+HmolmWfZ+xhKymXYogmv4nqATKdfI5z8dkM
z6IUqYlaU5UXTKPjcXrVef6E9L5wHfSAdCxCfWcNqYYJix8x7za7OCkhWOfsuylQajoI9OUukvEC
b5vRNLFCQargLt066C2Ab0BdiqV6reAQZiFm2VL362aAMD27JgbvE2ZAz9kGcXGsSwQEjfYaQQOG
AHQZKvOl1fcIDRQYQ6gZ/lPtrmlmmmljbJlXI4XYLLRt2KDcOg3wFBxWVVve/GVGqEcVeNyJtlZi
MqqL67KIdEBQmjXp6po6zRiBqkdnhD3UeRVqIBFKaAn1bLh0hhcgzjAt/BrurDurR91CIGcieI37
N9ar2K+7HZ4WlcttKp4MYE+olTQA2Q6pQl+3dwhaDXhxw+wpAqQcFg+V/IIBOeaDyLqrBT76XtNI
Mqp1n9cEWVsCscj9nTbcd+W6y0DebNyckt4OCE/BWgwNDDzZNCJFCYMvS0Ze84CjAZlVcAWpHvXl
kPdYpZD5A6LX3jEv/XEpIwj9hnYtIeVx0a8wpjCoxZW2PcqqgdrO57I4gWfgtdV7TNW2pJNASRHB
mIt2jhZjIcU5qlpmIFEJ51CJztbrq4g5GNS4z456qO0m9IYKssh2X3hfiMvYtrwpMw442BO43NHc
qSn4ph/eup995LQ6QemcQH8+ZCNkN+m0VKB/JuWczvor4vNoOR473qMFa3aOfdGcRJpBudz1Wsjn
lOmJyPb2eLTkA7hlXZZWqAo84+iCsmuCHgReejp0ejho3wb5kqH3Qu2zTU2G0sRecBClQwuSLN3b
2tzE9jl1dQYD+G1TW81O9wY/qCCbmqC4de0QeuWK7cWMB/nYu+zI4ZE8Y9H6W2ZGYdIGEZuTvJSO
CpdlClzBYIXtnjX03+PSxUj1pf3cvnk8LTFtxDDpMC5FVK2xjR62jJguH41215LzXL7O7pthVk9G
TzAn/15bKAPXWBRtqHILcaFYp2ucw8tv1dGY5Ga4vsm5D8DSypogQ0OU8501rVTLIkQP0qnHZLkO
t1GFcrGBl9iJREP9uxUPrFh5AMF0KG2c2liqAPToitZVYCoxh9LAIYMRoNePcZe1gTuzMDf2PTZT
RyT1aKWz8bT69p3ZOpEEKQCmmknZz7H0fCp8DTkJDhDWOVZor3LxIIfjNHXU9Wf4EIqjUT0MOJVH
DZqnJY989wXN/RkGyUHTPWXym6apM2yBdxiYBojHo2oov+sAajuQq9cc9sQRUAk8mFcN7IrR96Nm
EyBXmOHozckHEp9JbMTlBKt9tPOPC2bTde0AXpgAgqJfwbIWBLMx6QTbz+8p9Ec55gfw2SH6GLQd
S6ameORth91kO+TK/drjtR4XWsMEAIyiCFMpzCFDKFICCSEQ7o++ZlGPxV7U2Edwdy38hE4243Bv
TqYpwDbOowpHTDU7VJtxnouKtn4dNnqa18V+1G2YsCETL+eRqlDJtYe5weHbbuxlFCdLoLgT1Lo8
Y5YcgnpAx+x7J+twAMc4b7LQca/S3wtQ4TwQs3iJn8UKantNmK3BpL7G0neSujco6A0bmepooePX
suLbrDvBPHsgbImkt0RqD1Vc694536oUa7gUXD5ZQg+5nRqqjhVM8jB5DoguTjZrwzYDhTtrw3K6
yawOpqGICIbOIGsBGw4xiD1X5Uajqk9ivNQlyo+6j+TWtcrm3Sy6MySiO7MvMwpzN2SVoZCYvgZs
mTOp9tNs7BhhsWcvaFf7QHbXVcEEoy4wWV13PgrR3EdDzyKX1F+Wm8fzZqiKCcPYv0FxF5sSTDQ8
R4Q8hJmL0wGj5tJE9Yl75Dl1MGsxNuNRP1j6GoIpRpnGY5u81t7DNNrBzHD8NS9YzXYWGEpPbJD6
izEPS0wrSxgwVdnbgCzfXKtTG9aubQshMuBvc40bC8+7fQLpB02BKYYYY7fYhqk7n2OwJljlJs0M
r0jthcGmdrKNQ1e8MO+lLlFSLnOyqJMlYRPqD9VFW/rzYg3wZOgSbi4JQDiMgPczSqe64fc/mq3/
j0v/CUMb7m06WsH/GJl+eG/+cnrvx3/5X81f/mvcvzef/P2//RGp/ut3+B2rhn/vb3DmBhsbjgw6
kiI23Pl3sFoj1m8gLEAjAKYaGF1Qtf8rWm14v6Hj3GzDN3tIiL9Bo/4rWo2/0uEotMXruZsuHBKP
fwKt/lmqgPwnggwYcLXR4G6c/l95rKUsh1ECLg/Vaphp29UoGC1kJVkN2qs/3KZ/B7b6wZn+N3jj
98/a0i43vxzkzvyq87PA4zFkAekNjJmW1EUCbj+UoVnmNpQnEr2pq2gzswJyD78JxYi5lqxir8eV
gNJuJ+N3rjMnHcvVDz17rClK1BBOEEe31P8su+SH+/0vFwv7dgKWPQA2OF9vN+4PcJDpje4w4+Gh
Y3NvrFxLKmevOsJH5NQCFZRi1mknvCdSgWPsdqmuqwZT+ywHRAP5g6NZM7r10qCd5X2UvHt0e5TH
YgRI5nY6BdvAgmYDGdnFqkG7WlpbNDg0jbm7N20CsFkTFSyTGi8szuY4NEHDBOruHgX8im8ERQ+P
DbPYe3px6AmoPZx/5V52b3W+TDJHe/S6bO9kOJn/+X3hH6ouftJgXOZvPbINvuGNEcNf4qn5eh/B
+/1/YT7l4G38j3eB07/87+b9s/3je29sX/E3jYZt4eUFH9QhBrgWGxP295fe/c3WUXr621u3oXwb
8/evEyrbghDD8PBVwJws4Gj/NqHa/sqExQd4mpu+GvqNf+adh4r4F2wLkzAH0yIHygJ0IYA+f17c
bq47KoPklnbmHey+WTgd7pxQBSgsA0D96Um5gPEayh68QN8vURPWCU/cy6ritRgwAqaHG5vNoG6D
xErGaO6pekG1tZ/ivA6LeHlRqbOfo3GP2Y5D9voUSvAlz7chAkqS1qkbgYDZHxWGvcKKapKa9U1X
aR1YeO05hV0eQjJOs3MvQH7ChWEoEsMxzohkDMoee3PCKbibcBV3UwBmU1gl+Y5EeYIZDm0P+Z21
BEQdpwMqsYneJpof9bN5V+2Aou0dOsfmXhxJYiaQ970ekMOKb6KF+rOd9vsqMj94nEVTelsC7cGi
Ft0+IUP5fyldah2z2OIRd6l+P7+apymY6F0WDJFxAYTl0Nv+7nbz6emw/Qb2QsdqN0RvCDqnLu2P
/bGlal9WuKoDgn/pS/z4yOgHLMmPsNeK6vsWf1jeOgGSexMMLj3oiVmhcofFGEjydLrlCJINXXxv
l75x+oh7RYsdrIXwZ6CLfvpUoyRwPfrRvyLz9R5MC9oca8rOykcr+mSYzT1m8iAYjSOdkL7pok23
7rrPNdF3Ih0PNkCXzVUsNvAh+Lqjc8evLBDJkMLU+4IIJcqGKK8j88Lxsw97/AI/cnGv/csaA5UN
+ZHtsA5uMlLUCckbzN3hPyJiA71X6LpBs1w7JN9eOWJF4eJyJz5Q4KPAnr6JyyYm++bE3d2UTEkV
jp9EgM5ODw3HY7Oc3ZtEQ6sFMOFReNYY36/f5hMq6TKxwB5JSuo/NwL9G9VRrKYjbtxpDjIzQru+
k8CA8p0EkWl3bfLday93OZj0tAA3G0zJmEXjQd/BoerYv6q3rTIFPQ5Djpb6cKSyUcmycIQZ6ZKg
rXSPgx7N8/PKAqc6+3eQUIYi8Z7FKT+aJ+uhPy7J9ETcq/bhf7SrHureRoWkemDhf/R9ec5D7dLi
94V2WpZID/oSnSAsP+Ma//WQTEh7zBIlyCXJcnR3m0GmExhA6vxQNUCKTqgEJ9C3CUVKGgYtPTWQ
ie3E4nF6zyH1Po4X0Hz7dreo/TSF0DNYYbbPr8WuODoTvghoXLiGHyvu1vV63OP6QTN66EINW0CL
WGJ07C9aS8UjkBawfoEbDN/JGznVBxh67TIvrrpAi6x9GWtYYD1G3VrkfA74ahDHkxCjVggB4OIa
szsYno8zxWxKA1j7glXXgW/zbFzLIXBeQ03R7EH/LGI6UiAxyZTaJxg5zSGQZ/Axegp3qTiPp/iq
UtOnIAUeQFrG3bEBYofsbF2yJy0uw+0Nhk8AEOMSqmk6fOC6MowRA/HiYN9wg/kl+z/Unely49jV
ZV/lewFkYLoYfjZAguAkUmOm9AchKVOY5/Hi6XvRrrJd7na3K6I74nNEucpRJSkpEnc45+y99n12
jY/LT8vZtr+Ujxtgs/b11usNZnih2FXxdyIidPmkGxstlOcqMP1AbrFTpd6wXzeXJhDHD8Xrz7dx
6zH7md9ZB3Rl1nu1odv3ixJc2VKlOa8FkmWvC/XXa3x2343U77wK2eeDcU3dZyPbT/rrKveDr90b
Z/3VOSGg8+Lam0fvU91r69m5bFff3jk/Ik85l6fJN73mQ7/ujYed7SN7+zLunOvkG1v5aBzu2n0W
1oHW4lF7sPM97mPzxURLtuvumt5LwnzDtrx9fyd7oPPdveo9oj26HrKt4X/fNl7i3cnNVtzryfZT
3+gbfCc/yTjd6J66MX9U768Gm3lNm8OTwbAdN3OQvMPi8hz+jeYvW+CHofCJ0D3d6YHm31Ve99Jz
N7usB34FIA5+ua9P42bYOpd6r/IlDd/beJNP0B1eHb7G3RWWV9yJw7zhBfHX9xMCMQ/se9p6qAVN
0HBn6zWH1XsYvmg78X+Lr1fKp9uruBtebsPeY7FrvOLF3o7sixNlukfxepqDm7MYeK43fWX6oQcH
7WkMfX0ZWF478o9hiwnBa0/uDuE8YVXYwg8KmoVLUW5QEGu7UQbwljHieGJX4AsoMCkgsfKFejY/
YybIjQiMbXwVu1flrPE7AFCl/Rl7yY6ncmPvaMxv3o3358zLDo9++KXsq3GjH62jEzzfERksUj9y
PPFOU2zfcW7aZ4SxVPtXSuzNGLQbok12t/8NW+XebnzljTOWl2/vGLDET9V7jhbR3fUnXpTzo+Kd
nE+qx/D9NhA5u+2bpI/9czI3qBUtGELmJdreu+RMcnwVO5lepjg0G8458VrwkpXGo+/UO0GjhMYU
uhuNhqBZHywa2H/+Pvlv6J/+g5RNgBRVGwMsHgAgNcwObW5///omue+L9//yi7RpuCr/0S38v/1J
v9WVuI2+/cXehLMeo5Ow9N+vmCShut+ABWMfM4CHcf+knv3tjqmp30CCwAwHS+xgK72NoH+vK9Vv
VGU6yCVgU3DOSAH/E3UlNPI/3DH/l5fu/JMKyo37FKGsme1HDgxOT1v7hfURDAHDL6YzmrzL7Y0+
b2Try/W5jQO1YvS0ycSWTqKIDkXtIeYzbSYB2zoP7U98v6a6d62Htr1a0d2KjZVLWRHaKyFep8z+
mU41VmBmjsNna95r5imKn6D8kj0Zs2VibhTvafLo5HfKeGc3B7ITe+tao5DIrlN/zPn7UYmOa3rp
l52D5aKIjprW+Xp613EO2nL11+HOZj6FPUBFoVSFUfQwuy8ivdTKr7yrvNG861byN1w2+yloinOZ
Xc1pb6GyiI6i3lrV0yI8ul86x2wW6t0+md/1iYw7eCVaxNk5PpTyMTGeVqY8+XdtfZvyvZ2coz4s
h70lj/G86/g5c2A1YVbshHtCb4pk4cUVVNL+wPUmvyxyZ9G/EpfEPWnzNitI6QjR7RrzWU5XydEY
bZLksE6vRN8AE/HUKTCyK6KmyAjtKezWHxsRhwCObn/VwWp+T5b7MX9qZhqe2bEsz5W468zHtn+M
inOWhNA6snybOFs8AlDqGP0P2U5ahw5rMhr6/NxgvGt2bfJX7cH/gy7Vf0fJo2CN/uuN4FwXP/F4
vP+xpuRb/rriDfUbuBuWrgWRVoVA8/t6161vmBwpKw31xjala/G35W4632CdwO/H7HcrNm+JOL8t
d1N8MwliI73UQhWJZf/PLXe49X9Y73SiII4amFYpd0kKgJH5x5qytVtzTBPG1IAJTwrp19PW7G/M
87xVJm+etFbZGU18VcgsYmZia9s0JxTPnq3hgtek5AKTglIJujF1ariyyaCH+EyN74BA3C0/8KfR
cW8dBnzOas9EwbWJZccMJV5U7Ub+6ZpjR37uj4xu2k66UfawThUHXmWehaVwv8jj/qD2DkKVUmFo
OS9nzZKPUFJ/oruejCBVl4aBGw3+GVMhTWcvatvVPCRpTG/X1MfntS7jO3JPqWNiY1bxPdY5F794
SvNNhhDRCZx2VobPGg8x0r7BrZJgBtvJHQZOSd0V5dNUa29J7TqLpxhZzx4Xz/iO3DaSdqBNrhpq
I7FcXiWVEQCOqIlBWaVLS6yW50lvXwZZKt1O12X00NR9TKwYWaCoChWbBny6pHtNGc3Is7AcbUXe
xpesH571MtG/O/FonharZ5+aXY3/GHM/iY3K5TbUQy8bUZUzH4IGM09EIUvBmL1Wpy2Gb/tSTGXR
efYSWds8XyJkWGXz4eQdsxBcXbTDLKIhhBJdYjre06GLXfEsSsvRQ8VuS2Wb2NHyhCRN3Pcmk0pv
gNr+CfYfc7Lkw6Hd1faHaLgFWnQ3q06huljTxnEe35n9F6ekV2gomEwxPNGSclu4ZrZtnWb6xE+W
7zMCdVCjdtVbHglGAeRQ1Z7obMsvLQUpwZCLY5J1ygWXvjXuZzdCZziXotugB36Obi9+tCyYM1Bo
0J7lROvpuvUg3Ss68lh6TTUhohpE9qZ3feIXM3hEBolnFOSSUrxp0xPYgjRkEpezEyLukKuZ+wKu
zsasmOzGTmyFE01dT1eZI7Q3lVfUp24wdMwmzLGWQV+Ox6V2vsfWgBBOxiOSgRoRcTXjQ03HQHTm
Jm7l2crx5KaYxre1nW3mZhY7V4miTR4RRot10K9sqiMrC0yJfszp9dlvFes+ivR7MKVgaJdmg/Oe
WSL5Qtt8TTWvJvnIU5hdbUS1vsbLinin5mlIyLDaEeoHRcycghVoM7N53eI0W0sE+8LcLI2a7ps4
O/2FEJHfE+Eh9jJqac4O64hiQCAqiYbh4LQmk3fSZA+DjgIH1sGjSGS3A4HVegPGEMQRy4D7pXjR
Bqqd4WYEBdG0rXEYb2cSGtASUSlOQ99A3bRADDdw7T2bX4IPWR4VBw8DF1m5RCdEzA4FwDAHyCf9
mPGooMHgKgWQiyp9nglQ2c+3TgcDTFvm1mlqYURUTs2C6HTGk7bAy2mkX2u2ljD554+1sa2gmLpn
vcMl0rXogu3kR+xOxbluB56Qcm26TeeUjTcuy33SoOyuWin3cZmjVJOwiizL+himjFGcUbqxh7wr
9RplCFsFgaRdwr4eK3wMnaNRt8SEKTMWS/2e5fYlogp/cWlpSFLHadFDYJ3kZlh5VvkzYOSgISZ9
M0fp3bqy1H0WL6rxJIP9sSXbp3iWa3NzA499IwBMYhisHPLPtfxU1BP4YjkzouxLsY3NYrcYJQnD
o36/Tsp6r6yKg/wz/jXOTX0oEjGHipZau0K1FJWgWO4hTWzLOy0t5ncDBcexrVsmyEXiY55xtqNe
j/U5nVeDcoQH/kU01lpsMqXIHwc7RQiqVEuB4je/JcTRG0frZWpbXeTZPQ+KzqyXLEdTlc4eZ6+9
XeCR3ZfYz/nUh8Y5DEXXvDRKEbFRJmy1gWAXdeDTM9d09KL1dAWBjbfYhaZu565bdvMKobxhbQSE
A2n7As2nj/6q4HGXeu/XRS1qb+it95hkwmBtipuwpBKhXaP2i5wVzY1doz8i55t6uRcagThFWVeM
Yt1yp04N0iD8NRx8OHin3Aay0RICpJRLj3c9Xx/iSTFPo2vQVgR84jXTHNP60btN3JGXRytMMR7S
BGAvupLUFKjq7PTNkqt9aZcR0RTcgHMs8sgHGuKNLMMzcec/ZrmfCl65sLrQ0KptUlvpubG44Y5t
vYUTRVMAhPYxV/TiQgSJyRMYIelg9JKD7FwjjIcIBZzRou6PM2sIKp7VwWz8rh2U71UUK4dE7esr
XjsRaJmMrmvPfkaM/BazxkZnUopVtD6lreBZLatLOS3FtjPL5jI2bZBPyk1ZgjmRGXqrKBvMGDdj
3EQLo82XU6S3WUCaET2HjJ60og0Hqy/ihxvWBXLkY7rEH6mD9D+dJiXsbbfbiYUOqbYKyopOZm7B
/F6/umTw+TJp7qAUXfGDNJjQ0KfjNjIfs6L96nPta9K0+tQoU/0p17Ha2FrLyDrDb7kkO0yEVih4
8h5ahV+aduP6WAEbRQg8JKe4qpTA7nU9dK2sPNlGrV4ri8m9I5ZxXxS88Toxo5esKpurUtAZQJ2t
fSCxv7kcoylQ69pr3cw8p7b75OJVe9W1NgktMGkBfqaXTllRmtQN51eaSTqQ5k0/lUThmPcre0vT
Ilrr4sdizeIXufRfY8pBo8/z4C8gZ+7SJm+DxKVp3JbY0fA3P0xLc/uRYxLqtprusE8bW2Dm5V7P
REVjMEN6tyjdoR1m1W/NnuaWSE5GOTt+ojaIDZPk/WbAe7IX0d/n+dwcLfKUWfzVulcbbkuVRuK7
IcYScVxLnLKN+I9PKYLxIDX27EV3TqS3oV3FA1erdnYCeIQJi2zuPblz076Wa/HZz6g8YOKppN7M
zw1zN9BmQdEZ82HSOgyIwq2u9hQt2xTb2xY3mP1M0NZ8wcroXJKietactEB4bm8SyAHIGizzQZFR
CmhkqsNaxW2JVSV7xL27HNcGIRyysIUGoNOigppXO31tDRPd/MDyIKZFps1RcSMIZINCb1PmApEH
DC4oiCli9aHL5yMrCTchvt/iPRdqkm7qzn1fO7f+oc0qVAN9deb9UAAEwe6yvs+TgSQwk/34htFP
PFjLyuoblvoFbYp5laPreFZCBJIQ9rMcFBEaHOdHzWFj7JZExYCpyQGDd8L9Uibx62wl01e+xGiF
M6luGmflPEV8k99h3W7DFX7zV6NV08Ok3TyJbZbuIsWV24T//LO0x/ZAkyD5It3pV1aOaG9maww7
DIkwVlFgqfFsPQyGGOjm0iwCkaoDlVE64cvWuJmDakUPpTmNBhwGRzkPiVUrG4ai9hOYUz7wbGYX
VA2qeSDlYjNh8QwqjMBiOwgoA2j4smwfCWchGFMYB7tP7pZ07ELTThAhSY5uox7QP025cbd2rU4b
oBG8Iix11bD2XyySCs3yqiZQuO0s4WbpmgerW74vte1nXZb/GgSbc10Y1svQTt2R569Bezl8ZAia
9oDbI5oHde8rsBI2rUKbk9vi+Ny4dRGYTvqKFW2h3w4xCTTzJk6c53iSAUG5e9AqB2FNdNxqgCmJ
3je7ZqYvuuanctRb3kG1f6rG+LEdap/gwDMHHsWHbt7bcbppouI02dN9TPDiLH4uGG2IEPWK1dqS
+vS5Rglsoqq/Vo46hq29vteOcpcWfQeuS+9RhClqYHKv9GcVzEKraziFeu7YcFZ7c9hUZbfjGpLu
q346d5nBdMKGiexwmPgWg9qm738YSMsj+CzPVB/xVgGa8KIMrD+7AO6vSv2gSK3aFPOqXYj5ACwy
qqiObJlBgEJgJVOgEeCW3TC1wAylHWiBwVg+DBscKrNrWrPcY71eFLyUVfsETIlnSmOAwcazTUdr
2GGh8w2cOS0TyUDl0lGp+bhV7SQ/5H30pWX0aZKYcQO1BBpro3xM1jbay1lzvMWNOzLPp+Iw5Iw6
hjlyDwjmY4AOqcK+hgZoXSu8dHoUbQt7TkOhKbQ0eMqNPGrCSazVCcwKbnEhJj9Xuw8tAcSjZRi4
cqPfdoKEQn0lyLYdGee3NoULBvq45/rggEYb5negjNm5VBTjwob8vRowvVWZiHb6oHPhkjmsLQng
Y0X2zRdxrhcD+QXckk8N77lHTFF5iMlMd25k985ermPvuCFW1aci0THSrG7YufamNjDmm8a+jNpk
E3XZErS5+zKwq7iGYp20DqtNaU60pwHvel0cj2hlEwPT8dIH86qwjdaYuESirGHjVh9Kaw28y3je
bPAkJ7Qo0cVx5KtjJSVShuVgR/OGaOQtJ7+SJDcTeB+mvYFfrhQ2Wl6j3kWwJrFWJ1uhaGvQmWob
Ltz8MQe6XVjI5tk01pGceGUO3X4IHDdJnoljKt7c+Jw6A930xpod/qRpOpKCN28Gq9f9KAOjUrjR
A0c9ykGzpYPFD+6bifMGfkXMR6JNKIxtZduONR9p9SzajJMuTvE4tG1YQxJiBjPCAnOD2eLrdK3c
FUYOroQwqCLLNBAgc76P23k8KuMwU3gKhHK5ztnIRQOlhp9r/WGxs0DPbQZZa1YFcbLeDGHFUxUr
W0Xlth+VUdhNPU3IaMg2fYWUWIubQ4rCeqPMqCRVBG2bVupFoCgjibwZskykhjWydLHX8UoZ1VAd
MhJLvAllY7hW/c1axyhN16qrLJouzNfRRhk4IPuHVhMScTewfyvdVodKhNeMK/O67Un72GdLzlw3
Swc/VbKfS2JcezMoe4uBl1CzcG5LxkD98KNrNMU3SuOt5XfbFETAoVg3mpNbXsbp10zJSmdCoBLF
s+5mhGVqEWdw8yO3psW3yrc8a7CH6nUIV4VmzoRiubJ+1kP5ptj6xLdQEOvl+IzeTvdrSom8NzdS
nOfRvUsd67uxOB+kYqJv7PtiUwjrOORZ7k3Zcp5lBAougTpsoelVuJ5QeHfr3mhYlUrD6Ipz3aV1
qS7HTFuGYCpIHqGf3fgSKTbWJpTRa2wibBc1ooGpa/x11BFoVhNNaJXI8VFgI7eK0c9uXpV1eLV1
iDZuOz8uwDm2HGHoXi3oE25KvIHazugGU6aUk3PPp9MHvAuxJ2mfjEkebwtn3a+W2Oawv0NbGwba
CCh0esBQXCoSLSQOHiusLVFDq9b0gxVxl8YoPpcxHHQbRIrurlwssWM0XFfp2gztllidySer7VgM
L46b55sJ1g/AGNgWi7t2ABKARkQC0GviZhu1lVhFa4aNrV7WR60EKYNNh0tN31GvNEru+tJQxL1k
h8Y+f9BakrpklncIHdvrBByybOZLjNg0hg0+ONhboaHPfhTZ8yGNiN+0Z8QbdOyOU4Es0x2tbRqz
/ZLi8JQa+jmhbeNZAgm+Ms2Kt4JlwRSpOdtEXdOwbVN308lFPmiCeVrHUQwMLoHx8tHoOCX0Vlbn
kZZPqCjZ11AXg5+1anZo1xzPslhpTij8Ng11lsdj81XlKy2govqckpkSI+O9SgdTOWiKah1Kozfp
rSifGpQNfzWZO9t1MnlVYxYQffQSF6PEVyxWAmssrd+SUMXNH2vnhQgsd+POzIIpNvIz1/dbJWo8
8mfeO84YyDwazjY0EloeMUgxBfszXpfGh7X6ZDfReYYghdzqE8rpTmTKQ0klHrZD+iDmnpajWjx0
xBYf9ULuZRnfO3WFI6wsD2Q9BrGIX3RL/ani+UYnURsb+FTw0iaU+GaDD8wwawDVZG/t+lhu6v67
lUoU+Xr2iI2z32AjubaO/Cic5pdIanTgg6X6SaLDb2pax9c0jlLR71rG2tWy3tXlcoo1O+zV6tCa
87tTchKsEr2pjBfQdUum+sjbUQvDnAzKij1Bp+j13FV7NTQFr66uXPvEeSOU7AY7yejIzEgFmivE
BRQV7FIoeFraSaP8mlpaG7EZo+gv53cYXUfLRlphdCkZym6EkarlWqTDBwRLhdLFcAwZptj/g3GK
3wujCOZkSTzdbA9dZ+yajDnHZE76wxJhPRs5xL1Sje/7NOdUdJRXZHpvRMpdaTubG8Ca6ETiMSiB
JUonxjmRlDeb8z0JkC80HWZPNA3GjiplNmXB/rYtpMy6lJxCK+Gvuawuw4RE3P4u6/oLiApbjI2F
I0rKq2tVqR/rdnGFRKcEhla0u8Skl7Lq8YYeMMxY2e/qJsWY28duYDGkLg1qygRAY6x0hCoM57HA
A6vl7a9FH17irg+WTH/HjAq/KEJJGJlQ7URqhx29lo1BmwtPWdneGLSrP0nQZOnyxizyY5RUm8to
P+QuwLHJbmweUEBmczwh8Xa5NxY46nz4ZRBz9SGQNUeXkwnc/wpxVlr3gEkx9RIVs09NhCL+7eGx
oJHiuxWOcSktzKNDhlNAZWi+aLR9IyODeR4xHbOK9lmZ1bccRjrC+9R4KozmhZrMxdZlIZvKszti
lx/r1XwbhurTRs8Sa26LGRwVjyZT7Hm0W/zGRu8BRvInM1Z8AcMNGZBkQTeXF0v+BftmpRsa0lDI
tOpe4Rtp2uoRlrMSomJ1qARIg8qSjT/xx/lVlUmMWEu8VaXUtkaXCy7iOSqcVQH/I53U65WI56ZV
fppRbXt6ihwczxEeDhJ4PKtG7jZVNEsSfYCianLCG5TdVD7ARb9MZcaplNQRzbP2FunJ/T1WlXCk
UUqxyHbn6hszHjRMwxqiBwIbgiSDFNBnEluHdFv6t8qXnU17pc1/OQ1uEku7RgsiAHt8xwSI9WE1
XlJbr33TSC4S+2inJOG4DMeiZ8mtGlFkKh4Tv+aYv+R1HYXCAWSlVpkKjps1bJc41BPVcbcuDSpf
ZLXwhawg2Cz5Ay0JbySDtjObfSY76yUZuyMl1ge187wDIQ9Cc5e43TWNzecll+ZxmuJbdzg6LFyc
e3hyWvqpNdkhEdOPMebjat9T3f3ulOPbZOIVJJCpRva12gccONu4NqP90AIwMNl8gCGMWEZUnKgt
bOBNz0wVgvRuGawXoZsfw6C95FmfhIyPIJa2TrgqHPP1L4f7E+F2jC8KFMSdfBs6MFKkFv6gUCyZ
U+gCDPmKMiSjvh7iqvN59jezZUBDbD4bjrwNmN7l4DC02uWIo/dmO+tY6F0RWtoMUnVq3rNbT7ct
u3s5KrTfiydnNu6dRvkhEHx7TX4ztasDc4iGa44Q689EHVo4DQqfw/jm1PXkO9OoIue6uWeSiAlp
Snxlp0grWFYHD7xidke658elcI9M808VOFjy09bXesUWo9fYGmqbM7C0S6wcpdL+std5QS/VJUFn
iQuWJGQaUX6/jAOjF1PztDF+woxxLUfzumTxlQvesp3w8AmHeNKqFJehBodUCWQ1vdqYHDKW9NIZ
pp7DVeIGRcRtkHIHE7N2P41QsUosaMacZJsx7THTcB1SK1dysriQeXvbwBUH2FB1evchoRtBG3uu
4Vy1TDqZhv6pWe+/h8H5P+qT/zsOhm/I6389GD6lvz6T4VfVD7/SP9Lkb9/31+mw+w3/AOJhm8Gs
DfjG+pvi2P1movW4Bc/oBF+oCEP+Ph6GJU9ivakSuoEHAGjt38fD9jcVxT7+AE2/JRCZ9p9Rg4ib
Wv7vanqb2xYYXpVwj5vXwDT/OXVjVGd49h090EYnYGy0ZH9cB/NSc/NnbDFgYhaFcccojwGv2S5b
Y1m5CFSA6FR1tJ7s3CCRqDLH81r35i6HQa4P8QeErh9k0CLREPgWStaDa+Uzg7AGd05+mtbEU9Ic
+rU1u15XOPo+b5AjOBlgba/oMoAgN5Cn13LNvVnW669E0MwzazKbl7KgfamM67NCbz/1YOLumwwe
mWUDoqhgYgWOU5gX2UI2cSaIypmaXLmq4iRT8UGD8b7JJmm3DRVTYFerkl3UZvaD2WI1/fMr49/Q
UP17i+c/SGmF5Ohfr5r/0Y0ff9RS/L5WFMv9hu+Fpo7FkvhNIPWbJ8dWv92S4LCngP3HrXOTOfyu
ndK/IZXggbCIE/+L0OJvq0XTv5m3pC5EXy6rTWDX+RPaKR0pxz+sFl6WpUHzQ5/FWiGe3bqtpn/w
nhChPUhboTqvZq28F1DY0PGtcTgT+pLsS21GrTinJewgJT5osh3XHUNydK7Kmj+ltEoOaloWjJPU
bWsWFG2M2bRLk2YNIkbbFYeuZlRoEcP+oM83B7EDti3Qre63JKj/H1v2f6xRRLCf/uun0K97Mj4e
0s8/PIq37/lNx+fo34SFNIfPHPEMeUQ81L89iw57sKtjmAJ5QoOfp+D3J1H7xjfY6H00hIbI//6+
bwsEP8j3oJwxHCew6s+pevg5f3wQbXwitxgbgenkJvD5pwexXGn4SjcP5ppzgo1tGrYMz7uDMpTM
TdxS0jFPCv0OtYSzxcmOFZLxJX7/rP7Iu775v4DdNd6MP7wgcCXEN9HBN1kcKjFHf3xBa4w6Kp8Y
A8vF0Z7oItDitHpaQlozX6sRNOhkpe6p1gX+T6lG3ytGXvdV2q1P//ApXv96dP3XP+ScYOP5p5dy
CyUnAwc1MGInh0HiH1+KVbcFgVWDvh1cZEkrJbQnlgkwgYy1I+OCn0mHF3lh4gykhsJvtyx1f3SS
CXXyFKmnVVTaVdxiAyUY0h96hMO97ZYyuAky5FgVwZgMVDxpWboMDuIl6C1a892qPrRi+Iz0njKt
mMaTmWfOOerK5K6GFHnAekR9YRglCogu7a49k88Hm6bAnV7a4uiOOGwiraH+KKCnfwHcsHZlPkbH
QuTVmeQf26/H4ljPA2Eh6lpzCJbjbjbMz3Kgoz7V+RsvxEDyl8if07BW/tIrKw0atDuxHT+w4Rzp
zJsvxWBBJzbK5T3XGG4uyV1ROIPfqsYnm9urlal3c9I8z9NgU7eDLSEo+5zXSfGDA5rmB3zO+zjC
hsDYEad9r5G4psb0+7RWbue+689rK9aNQWx3kDMye65mWN+OW/X7Psfd3BeasSdjfGH7M5HMVDo0
Jw2gpTvX5qczTCnQ0IWiVmafZesgupKOol6iUZmhWWcK758RYdzXVfmrWuPYm0uVkqOect0fUtFT
IiaQGd6LuU2LgyBOQdGSlJawi7l4hm5l1WE/KaqvTC+NUEFH8fE1ceticaZYUazyQ5HdweiTLwIn
3+o2GbZ5ARvNzQY1jIdC9aam7o6Z2luhHJ2KxmTxSVxftoFkiCi+nvcNjTVuH9DhKtMYdoQMIqqX
qG2FmI9q5ibPeurQgjUHBaMhefI3XGtSGx+ZGwUg5NR9wt0Jthll1WzoxZPtYijJk/aUFEkTKo38
mZWxtW3myUSNcFOeUeWjRkt+MZoJa1n9YCyteTpFbdg0+QxQOhvCKBePDFYhshRAYhQVq7ntlMim
7IuxEoflKY7T7tVBVbf50jyQDwzpArIJs75OvTaFlEswOhG8bDCLV2D3MmRQ7z5rONr2iAec09qo
2C7IIE8PUapql9rKIQgbQwVPRdqwYqkHr1VRTadqmLvbk9zN5raxcyH8UUcvAr7HIojN7efkWLOb
bFLdmSHyNrRn9VG+pyoBm4xJCDO4PYNrbir2uYe5qsGqzi2aWO7UJJd6stCCpajMIGz1TYVqKZql
u9DnV4m/SBrQcPdqLZY17OqOsBZbLLwcE2JU5o1OfpkhsYk4/1Gt9V5k5ZOaNjfFR0xfA2AOM6Yi
Qk47g/0Sq8qXJugZzFk8SNJ5gf/VVaC3hH54Skuz26z198J2tXc2vPzaiYSxa1Ta6n5SbRM+A7qg
t9KMlF9qYo/3rjOqT8oUV2cjKgf0aJHd/lRIevGJDiBMBosjt2Rcgp3aMLvU5s4jikkP7RmaeOao
9T6KcODaxbDujLkoR18sSRqS1LN+lyULa17U/lmmFv4Odwp1DXqWPqf2V07MMBgkbe5f62pqHxNK
HwwyU2kd545rirc22nznZlOym7BZ5l5mNtMmFUjHK7WudoQiTLQweNA6vUOS7Fi3TgZP2K1nVcbX
chHDS5L3gKHXKUmrgBygbE+eVpS/rO5sOU+ZQcbvbtFAW6yeQ93R/KIeXyJ0l5mGiMI0s8B1EQJS
SGTW1uDZLNifGnFuKnC6qFvoUNiwnJ/ACZwQY5oXkhCqqyOQGDF/yxzIlqb2Q+rrNm1Byftd1cEa
KjTmeJoNkNCA5D9n+JhM5G60CF1mAK3MZpJqBJLtsQeko6Ymsw+bBkU10lZr+6UOWjdawKoYdD3n
etSeiqhmEttOPfwpxY6BIKrdsjDzid+MJXIrv5MMKRpZRac2t4tnApSilJb3CMK6IqXiEyrIY9q5
9OjW2YEsLrrlyiOzXG0CSU5V3dxQuFXCyKnvG+2JCk97UlK+yHUKsZ8j+MjtxIahxiiuzDiH9u50
cyhUt3yMZVk86pZyZb3PezSg+Xk0R3A7a6R2aJgYOgPbh2bKnguYqCjCtByB7WRV/C5qOjNLB0lI
n9bywbIYvtOQh86RFbZzcjNj38yEs9NanJqnbm2NV0ZWzEmZgGjDY6qQWzloMg7iemK+NLaDBQu6
dohdNeh2nW24Yt8b9iGmTWOd/U/qzmNJciVLsv8yeysBDNQWs3FOg5OM2EAiGThgoAbg6+f4e1Xd
UzUi3fOkN927lJQkHu4OI3pVj15H3uK1iAu8vlXgdS9NX8bjphnS6IlfNRRnIRynVa4uptb5I6M7
QUbTgpiuAN0/Vn5iE6XpRQsOiKIA4KJ6uQdwH9Df4IKG8/F/bP3cKZ5EFW+ZWeWvXl1is/dgFd2b
cepfyjm4MB90dnwJreOMD5pHfyy3qrCBq1kjLBWgEMPwMmNreIizdnmsRow4CnPdvvSL5VLaWrx1
oGxwM1h7Ebm3e27knWyzGOY7efNRLA389ah2PmRfmzW8WcbNTDNYHJLqpWuz5iNuLP+alJZ+mMNi
vMsEc1Q/doc9y7LiPeW5i7GV72a2DYT7wCEJ7PLaV7M9XKsoA0zfp9k3Uvz504AitKkt027jpSVc
kYf9syXzIsODYFnMpwrhHJN6cGb8KwOwO3xvzcoOXf2hugnXkGlekDL1V4o1juUnUCsehvArnyVb
ncjq5GHMb66EyO2a3WSlxWE2CZRbLC8Lf1T6j07bYIRaaOx8z5bJTm7diN7JS7CgUQUQrZcxqNn7
fSpENn638DSFI8hbr0tpzHY6p/vZT3GM+9ffNoiIO1dk0QN49BBUndcxW3HAomOvu1oykD+TXNF9
9MczKOnsuJikIhfcuQyY5z6h7Zft6pxFDOND7CEHHIrF2mngi+KEK05TqvTHHwtEnKaEWpSKPpbC
hFiEVHSn8ak5nOAsnrQor9LjTCM7aCjh1NvImqwbtYfWhtNinMG9WrTjvrR9GQJpT+VLMXQukVve
WSaEKgud/jlqip7UzMhS4HOh3PPhTA/LNHTpa6Jnv+MkksCeGyFZHLUTQ6wvqb9A+++jad+V1Ors
fFoUHv7YlhvJRGI1dg0zOhwbFyj03c+qs9RQU5rn2i85XajR6tbUMMKWa23qWwL7xplremKTS1fg
aihBUz20t24EHdrmm5Kg4CycJw/QsUriz7fDvef0+sOpl+4aKXvs127jTg9//CYnDb6QdCXcEpmR
JrQqjNEfifKoXq4Hj+StoAkdQCwg/YdANZwWEqzreMjL/Lfv5C4h4Yq/5vqlC+g4Zm7wR92CJXz9
QbWL/tYZwfdTBRncRbv3pwfGuvpjXkbrYeTkv9dUZ5CELcJm3Q8NPNUuYx96Jvlkzm1Nw9kWnwS9
FvPA7yI+xw8qa7s/337cxOoeu9+fV5W/dAn/r6hD/y0F0/8QHr7tsC1/sTT/06Xbdv+NIC5vl25O
5BZi6Z+i6D8u3bb/N9jdEvshkieNtbdr3z/4DGisKKv8Htxd+08R8x9hmuBvgcNlHGiDAyT3lrj7
C/oPf/GfFSCo5vwzjEoRSknmECC8XT7/LwWo4+TRFgWocO51MvmIkjogUoZdGHDlSNPOWuNDR7JU
PkT+1vGKn2GGV3UZaJIYccWYNJ+xWqnIxtdWyHC/MKr7nMe0OkbMuD+43Q346W31LS6j6a3MOrwz
1vLiaRzEpTcPm27S5cuC0W9vRjVhIQjyX0Wvs/Po5sk3QxnNE+Y6yLxjfCnDRRwsTLwwQ8fqh3Tn
dGOqiWvP2OE3ByD3GOleXOjKwPgessLvPNIXB25WWHUb0KVuX31vrbeRnyGPP4sk2KWZ+8Nk1YPK
HxL3TUdRSYp8bLaeg110iXlkBuP+1Hjpn10anRjYcKbZtLUkoqdt73s8MyEegnp5xBTof6tmi6QO
KngJNklBmsiMTxF77B/V6PenzGoL7kxhf9JOuA48CC/VBAmZ7TE8RDV+kEYX/q6NLX/LgtYc4OVF
39Qo3bvIpctspC+qnMx+JM6wK+eMmY8MF4K92esQaFYE0cQFXcNWMl2cRptzKc2y4yoJ9cGNk8tA
Qc8+8qHIdt4PG/shFtQ/al68iSh8WV2iXNrryOVEC6P4IXQ0JlXHmnaWjrJHgxdMplGC2mCF5wEA
DdbwoaCXsetOddSCl8DO5JelZmNyfwqyKMe09VCqCSQKT3hXlTADH+p+2qNuV5dJar32nCx+Nwth
aeN7HPL8zn/NUu+jAcLzIHpKfUUTOJc6TkBu3misJpwV6nqFQj9XzY8ogzNn6Mk+0OAlTszdIwaw
Tv01lG+Eriik8LL20QfufoXNBoBT9b81LQ4wVPVg35dzlG8qv+6vE68LXuvQbfxqsc7L5LG1125f
PIVxxW40jgBF8rjaj8sAiAT9ZT32U/9mm8C8TSNv3Iip+N3pllfPKsazFZQxWLWuOWkko530BKVa
BR4TOm1WZSOtdUjIgEh3C2haThJ/mKnlDqub+6kd00BCnZGcWm1dl+Q2rOjTZT9id9q6sx/dZ3XY
XLVCxF31TVZWG5FNH2yTM161YrivqwAzyjjDbx/7+d3ir6yXKY3jY+nANOoI6x2iuQ8ORWrHTLG9
4L5Vk0/VR67qN6jD85rYFTehsJy3cpHJJp5kcBqUoGpDLxr8XBq9lpQCFSAx5rMkNbbLhWp/9C4T
7V7by6ahlOfVjZ32doOz7FXghRUNcdo+2lbrgOnMP0wAuxN7GjGLorG2HIufKJ2C7ovhW/3k2/Ol
MvqiOo4Lp8QA4nOoqsSwWzEdNG5NGc5S4YVAJeysOmbc6X8uYZLh7aRGczsbYfOIZAkj6qY5lwEW
T+PlcJNIi2GwWHzAo27ACpSTwzfJ0t1XRrfPZZoibsOx4ySfZ1vJ4eXs2W55JsGXIWHY6sXPTHN2
4hYiLqQu3iaBi96PpDgORtI3V2t5qMzgfiXVkqxrQKA3ki56k90Bd0hoMg2lls+CPvdtXLgXudRX
xmTpB/Trp64GN5h2uCsJbJAFFvqSJHFCVjd+Xmjq2RK4uE+qMl2HATm7gkd6JXFLop2ALSUyBnG0
oY60pVZ3JWgG4vXQzUBXSU4AAuwHHcPBdzqQ5tepm1ILU2fwjO8M+iTa1zmKIo+7IY574Lb+pS3B
DPhVz9TdzKy+tR65NvjWQ2xn31N5cF3RbWeolUQCPymm9+ll2Pg3ALCTB7tJN98ZGrr1rkzMZaYq
55A0Zc71R6TiSZJUuXfCWa+Mdo65MFsvUAACRkZ0Fk22mzwd9TZpcQeO2rTHtpCcFzvzLmD0bi2L
u5KXQUyPQDWAcF9zJ34gsb5C3yUHImnIjWHRQDBhID70FXmKpXvGbn0/235KfdYooTTm5d2Qi/HB
DGn8bkW93g5SfHYNTswJSvDDUGYOc3C8xGP0jRTAsZEGUWCW6mRcdfDd8GR5sn/GwLmzk3yAJx8c
g77ZYXmxzoHiV9Ecz5qAALaSeG6AlRhxmhz126GkzZN5vm0bgdN5ir8sBYFL2Ma+y9JGn1w/bfBW
IE22bbj86MeGI33Hc5r5KKwyaaj88vKLyC3kIxnh8cSdxqc/69+tzD8SPcbbW4ToBVIy4ffCWef9
ZH6lLs1pIKKSA+6JAqOl8D5SPw0vnU6CrUBEXHHgPY86pp43GhtQQqxVsMO8E0LAdMzCAOP5kjeX
UA/XaW7nU1CSH3VsTOdqZ/uJIS6S0pEXLHd2mGf3Q4Hb0W96EBVydI7zgoyK1c7u8LuHxMFGd7B2
vgYmnhZ18luR7H1lZqEPhWvMPuDueVeb4rPG1L+PrTig08E4Rz9pf49JAb8N9wg1p1wHnnNNrUMV
egBrmzQmsdeJfdcHePasIM43kYi8p4ZU4V2MSo2VDE0i7uljmsOkfPL63NqbUvmnYemjKz1mPrad
QR+pfQT5RKnIUZBTW0+mw6fbZuLVoueM4J8xuxnDOaTRJcUfiqiyvKo4zepVGOqOhqYZoLSaG7lp
GzOvA/aJ76RIg1Ugevekqlqti0r0b9kyDA90tXG872fzkz5MGD2LcGMU2iIm6p+HW18gypnxEsiC
Fgm4Vh633F1RWDe1c9a7QAIqzpJnj86un7lxeWPZso+F5YB4cXrCth3tiRiZbHixYYH+hudvazkE
ayeMtbgp6QNIhAypBwzjT4R3jnrhUYbqPMn5ZqyjW13s/MbaUc8LTcuD1WtFpzwdjk1WoU1n5yGU
ct0sLN5GOAl+pOLqgZlP49k51aPGaetP3cYpnA0B7eKCGdTdNV21z4fptACLx0nqB49D5Je7qTTU
S8bzDy5exwj3EhVhK2uaH2b6EHtYqjTZOTrb0Lr4MeUdLV1TfbXS6o4AzrLuxHzuUebWmJag/njt
u50v1xE+p4swssIw0K1mQ1tk2wN/778Ul/61IEe2l3R820SjA6s4lMI9QlSFPhxgVlbqRwIAY0Ob
YY7YHu5SjDMb0Q5qn9AOM+TmeyM+e10RVZA4ja/UZHkbZ2mJkKn5aZ69pzBqd/7EOzl1trMrMveS
DflrThaVXBVqTBhw4orrc4hBe59W92oGSl8v3s2aiamL2vY1mWuSELMF1zUef5IYNRvH9DilRQVY
hVDi7BBdDzh/r5wKwq2MftSjeoOUNsvhRgPlsO/Y2VZYJRVUPq9/pDEVAlXPexxRm8YDwyKTBOyN
xS0J6ySS0A/K7UwtgBtz2RbBwc48vVm4S9xHSf8zMdN5SvoRpnrpo2Enb73rbHNr+MTo9kyl6s+x
jX9HRJ8NdvGkyokRwWNuU04rM5HjjeOlhIihGy+6LC/YbfXOGTn4DsygsEvCiLHKkxvLXTLA02qS
AUKr4Wxd8MGv/NwLnxWfNbcBwIjctXfx+J44Wqy0bTdvC0IdUu0duiWbJc1nQU3ConaK1woo5WrW
zVscyFM2bRDKIOt4Zf84xdkmsuMjCPr6ZDfZdC+W2LzL27IpxrXS30XvvIxLhTye2OlF8CTD9Thp
HBszDuy2bV60l8qt3YeYqwDr0p6b3VVexYDTJvFJvsqlTont5JtuqnbVlUL+JufhfRZIxTT94l/D
wJtZfKh1v21iIpvEw9YFXTs5X0PuFlOy8UiYrpBE/ITVP2h/jY5adjG18SCG+ZZL1905xHu2AOJH
Dm8VfZxtSkGdb3/npzsVAv7T2ANK8rvx3hrz8LUP4RZz37DugtaLOBQt4KyEDwSaf3bThi2MkXLo
3u2sw+WnxvvSHuxdshT1fuwbcRZea8GbV+W1UbH/GtK8RBYD0Jisb7k6/TTTkeMVJOoRYjwQKB2I
65QyDNTwr5EQTKHCDexcOpSh7IVGE5mngMqVd/gKThrBO1zFINu6MKWDKPuYAd/cZ70nSfeNJwj8
rEzzmO9yA3PNhHfUh1jnzh0JLraNDRPcJchijM1DMO38ogZHOHzm1ujv3GmBP49Bd7JIw4xZ0R9g
icKYacIHtgC5EksEWruvge4207tLkJAjtPmFfk4PjR9bK7ePTqPB0FO2OOzwxoKJYuy6rxPnmqTd
U98U2Y5b5M1prQmeB+m3gpBuvxDXI4HdRvej1fvfkNtjLucY8ANSV9tE9N+LFLBe6MT8XIUT7BTA
YgT7F7co3wg1sZTTwzHa6lnW+RO74aZKU2DPIjiGPmXEuHutV1IzzWoA17yemYGtI1Oy6boKwIvh
dWrV0gzSL4+lIUEfVMWXjHPoKskMQTSD84x+R9YxXeQPjyt/xS0eHbag5sLbW1V0qvIawL3NEhaH
sJJjT5fvtk+xrOPap46gvpcPml0Y7SrIgjdpM4QqcIvkNU1PSJmJNJzVlDMdta0B4jCR2y+JeBpn
n/Jdz7sWt8G8HCKg64T35sJLt30UfER8+9hr/OLa1v68RYz80cvhjYPR/VBa0QOu+kfppWevcj/I
vLvUKnH6KT1yGyHJrVpm9j6xoTPmuC4Lt+JcHspo27QGJlhbv9UK0sCUJNbV8VPSGWy+e46c+leY
lvOpcwhxoB4DcfCKkru9N/wcMpv2GB5TKjQ6VYTHuRLZtzoM+6sXdMM+aArmveNCnBCvWPBVlYvc
t75LU3pZkOmSWUl38DI678vcQTn0U3FOs8ys48RjghMjedZOvOznpFTHtl30qxx4xqKyI0d8m1YR
iQw4YM6jnbBVYWKeVOm9l6Iw7m5Q6bcEuvRlWFilV4hFPo5W/Mt3fkP346ir6tVv3M9h6spjnNXl
qcHvsM51KGnp4mhcCVKTYSzxKCdBfRFMs6CN9QHsrzp4pH4b7GBeW0dWvfSFat0Mkp8l7tQys+sG
PUlTDzX9rndkhbXNEl9U0PWPAzSTde/23m+S7MMpX2b7qjI1vTTEjw5WDNVC4oGld4OHFIJ+1ryn
42QdemvJjzyM4z0PlKRazI841i1hxazYLaNnYiGCjnnKD7e+rpon09bZ59D5Fjev1jt4hBz4lnXi
qVbNQtx2SIm2cKdvdeVtndJlfJMDI4zp+d1Ttik2fZ0Wu8AOsmilwTA8koXm4Ngy/VHTLTojugl/
ROd/b7UTnO2hUyfeRXgCSYCHyu1G/tOl40EcaYeFfrKwjdNFXKZbHc6Rw+xaT3zGctoZ5bQ7hgvh
GUhDaK3LkTltRx3SskqmAKqAl9v3ITPg7RiEQgBI78YzrS7+hz+X1rWN+56QEp0EQZM31MMosaFm
szvKasK7n+YRxHOZvfpu/IVpP32cgvmLODokGTcQ+4YynKMXxQ7kDIcUaMJylWOSvH2EJJmUxcmv
BvY2bBqnvJacUDYQbrZBtBxrIiJYN9ayvLEzlh0RbF5s8uKGCmoCwRs9DfZPbwjCE4d8AkUBfSRM
1MIDYQm9TypqcmDcOh8VSYCswhZChTLzx9jhVImWJh6qLunV2p2onxdWlx5a4aoftVXrgxpa8V0P
c7rr6Rvc+22iEzw0rnzNs9J/tinwXmWkrk9VQDKgopj4abFQkqh0zggethCEIvQFtnuxYYhLCXEw
jQ8TKcFHV+rgneWleFejl76QJwioHibTX8vOwWUQswgUtkC5BF90xGdTUELu30kXote2nyqzbEoT
GXpVXI50oe0CpjGFBO3vpVl5Z5PTeseBZ1+nkDTdCks81686yizohBjsJgbzlP2Qm77g/25JHzMq
2gfBXD/E1lQ/uUg2aAJeMXzgQBE5FUZe/M2wb5FAZU14TvzMw0iOC8VGY3JiSQkYzeKFk/mrv+4Y
/R/nkrb/E45e+/WrwFdX9dy/jj//9/9CV/+HzY6KT59nBRyeD2AZy+e/uewc928Sn5zC0+n/AcnC
A/d3wd9x/vYHHtnyMJvhw7sh9v4u+Etc1QpEXnhT/XH8/jUIu63+xR8tGRoojKW3f4qX4vn/AmR2
k7JLg6DnHjFN4Bio5l6+tRHJg3CSy7eoZuC/cyiA/DUHxGoqKWaqxIw0wWOQcGbCN+ODhp3zcnI2
Swn8rUlEl6/9qPTu7F6lGytXsKeylKNq3HmohBND9jc6LPcAuOIKxwlGt43nRjgSuIh2kiybQA4p
OQ3A3QvmgXwuqBDrEmcOz0mMiznbTHkq7F2KEfpMKrE7FkEmrwtOh+rglVYmNsYtMxr/ormhFkPU
zS+XlZc4Uznp6tyjT4FLl62r9qJnNSBrWrr1s3QiGR9NnUBAnzvVX60hiTCbdKqyD7YkYrlznAFt
Nk4Vidq4srGV9VVAHoUTHmoNBA97ODiiHvLjhIIf8lhnzXe8XsXNDAbdYuXVhT2tuSBW1oYV2D8R
7OxT7GJdDkjGZTOhTyLtai6eIVgLuyQQDsS4GB+btkFpjycqETPOpvNmqSKFCj0wNl1nSAGoGaay
r03UVYziq6Dc61nNn1ZFUyYbD9GiMV0sfGVh6V0cNJ9qpyzj1NfIGb4YuPaGzvqMgpep9NpwJdww
QLXLmAwjpVZQnLOWNBUFVU6RPqKcFT9p4FueSvASOH11Fh3iuJG02zioRjU17tnWvd2w14SGOLY5
cxSex7aHDYqvgfiIjlK4i0Ry4IuI1EctrWuQYqspH8sFQiPfu7WkDI5gvNVyKs1aflSCuQP3n6VN
1a+lDmsSuG0sl3WZxfXPcay9cNvPufgMbLAuNJjV8z5oe7jEeDfya6kciiCdyhY/VJ907TbpBqs9
KFW67r4DJEGMx9Unk43EzZLZcCfMgqyqHoZYZ3ddZiE7lMQ2CfKLDN6gFdni9zy7MGb7yZ73bkN1
AFSpvoXSPzuIlgc3YABzIDlmOXB1Krv/YS+A/M/lDHGPaU/U3rxsJNvCTTg6sPMblcMQ8T2mbnu9
BJG/pztnYOf3kxiUkr1orCbxMp3YaqzsKXPwu2XoSPBhSkEp6AmAegFyhTsV1hzuElV2sEXuUG9g
kD94dnBirzMvVU8lCcnyYCo5Y7ccFqmrC5SQuPvZkaDdsN7dAHKy+vJMU1Mx08+c9Hzd2Ms6z+zm
peZLcHdjv12Im3I5TgLTotZotcMUI9dMlcv/pPLx/12upOf66CgESmx8uP+yXJW1IgU6OtO6Vl0H
kgkxpcNpueLhs89/faf6/wsu/I/bz+iZ/g+c45evuvun3ez2x/80jdtWQNyHMbVDjtXFgoz3+E/P
OBNtaq5ZEYjcuERu7H+PL9xm3haew1v7gC1tSzFT/vtuZjt/UzZTa0XiAZs3056/NL5GomA8/e9x
H0EnN/mJ0MV9/k9j6zyJK9MOojhSd1QR7UxoBgopjv2s3GTZp4uLGdd3J3FMjRiujhQuJLBqaZjo
9lM54R8MWb4NOtpvD7cK/POyba7jrBBfKM0pAYqzoz1OMK+YqiXuMUEHoCEgbvtvei7sV8bhlCui
MBDDcfJGkrItsXQwfaiLu0m2wbulW3OyuC5vHIW5qckaH//TgncLKb8sVkpzQIUK7nMLtsk7v+la
dLvCWzi6Te6Uke+ukOuHWReH2Dbyt2XnGrx2Y6oDBCHDYIodqxBl+MSg0ldrYE/mKq1gCrYJDuVH
gYjEHGDQ7jPh/qo8l2C7xCqTCOHcy6ruYmcc7IcmDvYOwaRkE2Yu/YLY2i6WM4Xvc2gmtUpCLKcr
k0Xiwc/sgRrELn3Dwdh8Ur5rzoVquvM4N8E5c5fhnQMrQCkmyUmNAjeA5BGcLI9NguC7HkXNVLsY
yb5P5ZJcU4ht353c545t/Lbfu8ZSxY1I4O8YX9xovON8P4Z2SScqFF7lWXpXLJ3ksmxlfnPIu2S4
S6dWPlVwFrnBxrpmZyqzWxdzznk+17LfTMvE6w9olU7pweL4AuXdaayzqAQb/IiyCKoX5/3Nsp1/
knEpr0NciH0Spf4ntkQMmkmfvXR9x80tq8Qa4/lnUTV42iKFNJnG1QU34Y1fo9oYImZKh+SkaHm2
ElRLb8zTp2EuAizjvX2rbkgYwsI/sO3dYI34mwyW693gvoSBugKASzezppF9yoFCorjNm1gl3iau
8LmCMSFgGTNDecGXNK/DwsDlFVF48KPJfUubOX4I/W4iUOp0V1Xbw4M0A1S62LFg1zTZJezaIzS7
8OzDN7g2eRm/YcXLfjRjQYYfGljEfLUpLxQ3i5/BMjWwflyGwH5dQilynMnniiEUMIEq2YANDL8X
SUYN6wBk8F4nZbqP+2DakCUlOpdlmhqrieJOE8Tl1Uc8g+JDVylSFR+XVELBNmgH4HcNeaM+ncTv
DFTXTw896zgEUCy43+Oxx+A79O89OEv1nnQX/MJ2tdJDtjxmasSeYmEWL/a1b+C5KpAiPF8ZRUOp
oRl6ib9Zg44uiZVb94STxbMqhcMt1Ekf0BKarTPonEZIp2EGHASg89IhtA5VDMJgqlUFTcHtH5eg
Cp/FrK2vkG8ysxfL6jZF2+Q7CITqFIV+cynLMmZwZJfUlVj+PcufB2gT7suhVJM5LT4y0tKFyWtt
NHVes/bvkCqngZ/RAKJj/UjmlY3KTyDAxrWb9ia4yrkDpoyPZ131TnOPFdx/xC2J8Jkapb/sMpA4
0Wu3vjedRHbuu7zbAqstj/zv7l1fuPILjI3/BrUr2qvOXZ6i3AYyhiK7YRC8+CurXqot1Jz4YI+5
QNCx24cmCsat0np6bxk9fgBJpW3Mp4lxldlLeVIMZXfGpahiDACIpLEVPoee2+xM2astA8uQE2nn
bsVEUaFIGWuT6B/z8yIz82uesqh8jkjMHMHDLC+ce8NXK4xfmyDYkkk4L+WlGZf4ulhtoCmfmzj/
VfwveC1w10WTtcK4E0JfZbF76HsEq3kMMSX54ien2oeonJPnJgOtRwl9nfwyMMywIhTIW1R0ZMs2
D4z9FPRkymXloIwb98yQVN7JoQfja83NjnIomuhs0T1CwBpPnQ6Cfc1E7ldimvGBY7y+4iCUh8mW
87esp8YVMJXEHQwSeLW4Ja16mZNjItk2U2vvcGf3QLecZEbIV4iw2jT2p5oS4tw9nudjkbYVThn2
W867jf5lL8vHMgXBy1Dp3t2HVjUekRKj7VJEFlKKaKyXRU3tcQzsftfFBMSTyEoPjFgF4ZVifnDB
+/UrHx/qesaecyErPb1YRZSeK2TDLyh7egcPs7rL4xSXcNPxkJsxXi6VbVtPTgMr3JqnU4GleCPT
+i7lEvBMRSZaeZa1945Ek43TgNlbUJvld6XleMlCxtfQKR29bWTPbBrY7rUhQQK9RYu1GrzqsFiZ
/VXA5zxWeqn3kvP3RzIX6lUavzvFBV+0LSfB8CWB//eQNAkhG2ga56YYxJ6V19q1zGfvtJ/He7se
DHXGpcWcCkZHfLZr5e3HHLF+0N58cJuYauV4aneqDakB4d6+HblWPYNJ9X64Q4LLxFZYVkuXrk67
EQuTIEpdL84yulerKSl9cQFArkAo1ndlQ7kpiAl6FqCYftSTI/Y4PeTnLZewZqSLyt7L0iV/Q5J3
paoMRuCQezMR9ck95HmSce+pi+5Ay6O7o2UanhjlpPVi3+xScHGyJc4PZtLJg92L4ldfKyTSqA0o
KdTUO9MP4TTUcrlY+lZ0xeZPVlirs/E8XjHIJwpYlvbBRsE+haaVR0e0xbPRk3P13do94Ti81XnN
jV65Tlbvc9XPAKqcxN5ri65jaB+N92TVQ/i9G9v5yTE0BZNZGmriGKOwH8H24LHQaZi8cReSJ5sQ
zZcFoncfIHAulFvSgmKnM8WoQSVjDApt63AnayL4bolo7rIm8M5ckyFylMASbXCsvC+d3z4E2dyA
2PXq6J6i3OSUdW3/vXbS5VgMHGJmvyx+VS76KBQEqrI7aBjYBaK7ZgAvtHgqfUpSibNW4e0GXxjl
+KlaMZwGkthQrorlZ0FddHymHoYjAvkHhMt0VAwQlsin7MYVb3GZBT+Sxma3aYkUfLUdK2AAl27b
kXw4thVWsTmwwAr3uf84pbe20JyZ7xE0nqZfO/IPSSFwIAzE7LA4hL6F5tuoIxhTs+Nh1HfEFsc9
MHFnC2QwPIpWJt/xp+HaY6JJ9WtYWmeNqe8jYX9DYyhLStqTLt4TWKi34KHja1EE0QHuGKvq1DnX
yVbdETob9UFuDJ9Y4ZTAdYFcwBfH1zy/Hq1xsqsRwUv0/5chqprTTOLw4rT29KQLThqazXgT8ZGf
vTaR9043T49sbdVxZsd5TBCn4lVEknneJCU3VXCztynOks972qnNXrdhgLhusjegZcyk+povNbSR
7mRkKFIEIICLcCAyvPPahUpnzyGY85a9xMm7z6SIxk2/5PFpGjivUTjMeM50dXh0U5uGdT0EnwlO
9Zel7vvnrnGKg4MV6Yc7pRwT3YIh0UxyYKcK52vxGnwgWD6xLZntohkk5jlrumichCvw1OLh7AkH
cY2fTkkQB0gTAaO/XhELIWUjj1OX03EfztgZ4KGMB5v3f+um1InnJSOJ9ZRY2c9itsfHHBT2x0xm
clMDmr9agFmYskHywahohfdC9PbGzQFkpDgvOJVmtEZQNKGJ7QQyjJ5zSaWuDTYQIZavwz6eEeeo
bw0w8I+CIQ/EqiHYu0HeQWkf23QHDMvapnrkaN03A30TWWLuEly4D3qkUJVrhUVyj7mmihEx2Iam
CUCQG83cH3x5NwaMzBuL4xjDacdBWSCMuanNcOPuiOoQk0a5cO8jtVNVjkKzAjwG6Dr9JnKT7Jxh
9h8ie442k0TgWOaBth1/olTYV2wL4Iac+W308gCSKUvETfgyp2rAwOhjf91WbVafMXoC6i0kq30x
ovBo6ENvEKOZx+a0VlR+z37Sc0aF457b9mOpjHcfDrRSV3UpD7AWgkeMpYwLdarFk40t8xSh8JwJ
fHqf9EsCr1nSbKtg5l4LPptdZ7vpcSglBa4R3O6Ur+gRIBb/Qrqk9WEMPJ50Jitbk974jL0tpp8e
qbst3/LOrHAfY/4bBnUJi46xj+hjkJ9UETMZoaAqgb8uFm/6Tq4LgpMv+xcd/R/qzmRJbiPtsq/y
W+8hwwxHm/WiYx4ycp7IDSyZmcTgmAEHHHj6PqD0S6K6qrq06EVpJ5FJhhCA4xvuPdc8VMk43A69
Ry7zbLEBFhEZ47H00PUqyWGP0VWezJHNkFPQOXM/VAb7p2J+JHRg/NAi7QHEeMGdE8l8jTAk/AxA
oux7pfxnXTlUwLgZN/hIyncQPPKe4OX5xlQgtVamm1/56Di3vjfnJeu8PNoVrPchIsb95wBk/o73
QLhnttpdNOLUb65nuCeeCu97rm0Y4tTudySSN++5NoPn0cvIbTaBVSHzNd3gOewMQuzjEdlGkHms
dvq86Qjx4RLno1deDyjAoZsbs3s2uq68ERJnlRqX4A6jismam8N4p6jOUPGNeJjstPXfGW2VXzzE
lKQFgLkbOhvqZSGMy2SBz8tIyX0OOuQsCBlt0DNuRRiZb5uLrYgH0GR/tx7MpVSgV71tRMUfXrba
PjfhEGz6wGCJVXsC8UFWwdngBSoJEJHjAf5x8iE8bnDS2kYsXmUWvgTckYwvjaoHZtkXT0bUjUcF
0+gpquxg0+FLmtZWlY2ET4vJZ1g6MET1e099p23V/arJHXXjyrT84PcSkJzXc84etovOUWAxL7Ti
alk6wkRm632bTYugVlhYddnsUwEKXfTPTkFvFSsja89aJ+Sde5M+JxX2UHKbM/aYrYMEymji8R5D
JHip1jRQTTIFBlaEPWnj9Il9bZnCutiS3royjeD75Cr/EssS7Ca5QmckGvJUJyD26YbG2zx3g7cm
FqQ/uahmatGebT8DcdlMDecmfu1Ac8puWFpWJ2j5w02fQv5Vtt+82ezwQJ/hfVnRgQFZJzUbGKn3
lb+bVXRSTtCyUHY8hVXcXHwktxdlVNRx2rR2HfOMG9TRbCllG4I6cVTMmNcINjPOxydWuO1eF9gj
tVDdg58Z5lUYJfqld6sMgHeqw8tot+XJDooDH2tl55T+uZHl6CssTH5Hj8Z25bWa58jv5NdJOnOB
hGyOd0D4nceI4eLRjAv5IMbC3TReSKIaEmRkJ5V8dhA7oxfXPH9xkFwzJK7XfgCdbRRe8XV0ccoC
leLwMLq6OPtWgTwzopwqpjy/kqLMbopxubfCOfTOJqNu1DNh8KbNWTAqX0b2HDtEzdl8lL2rTbUL
09B5pvUnaS9FTasJbR8n6OCibJBs96rblUPZXIDKJcyNAZC2bVYQhEC3dBzYrm/jOELmw/trjfY1
JfI6wpjGTD3+JrL2S+A1nr91MVh9SUxrXqWNYb7aC+/XKHsPxStUMtKSgvJVddFDpZY6qLGmS5Gi
z0C6wig/mUs8574xGmujDJYFUD8l4ypm5/ktCORTx94fDjUmuF3vK+POQl17qaqufhkcq/vMjNLF
wLZ8aAylYHUqMyKWaZy2U22UawA/iFDqGXRczbC3KMOTtjq4plWBpRPBHf/fbjHUZ+IYyoPmTD8A
jTOQVJSjy5oGHYsEHLqe7Mr/2s4WmkapEW0nwHuLoQXOaNATxNqorvvGz/dZptSlYzx2PYQNk3cS
V0iEiuiLGUzAKWekhGcdm2xT33au7xIkVYiOE9u3GMo7gNb9PCkeekfGXxJZ9SfdIH/jiSjvkfSE
H4Fv+RkaiTq58u0ErmdbJ+m3IJUMtlv0lfx8A40OQC229aKy97KgweRV2mzN2nqJca9A5yvzb8LG
2GxYZAIwc9GI3achQsCZmM5VPXEeHMySuj+T8TyuwdD7IQt3KdCtBfm4tbXTfKikQJ9BHudY0J6N
yHAYMmSHWXcxih2EODsMQISy0U2Gh4KGkJQbQ9+nTQfjKEsdvuoIpTG2YiZtrcz0OvKxuq7djNpx
GyjLSkh8H3jTtnH7GnBd4KnVCkRtpBKiFg2n8JeFl2KYVGq/OM26sL7XqcxfRjOCCJG5AD3TWBo9
SY9R94nSNCYmL6+by6hzceuw/bI20kjVOaylY78yGpxuE19Eu3bK0D8agGaDVcP4lg+oE+eazQUZ
8mmDHZKsjwC7K9o3IulTHj+/icipQkx9zQbHenRoaHddOfhPcYQPGgV5gOpfFqeaAnI3guSmE+Od
QtBCUu7D1CVwCLGvN+zKWeTkRFYVskDGzfPKCa0J4R0g7j18So+X1uhkj7kuo3njM3FDgeujdaXx
JP8wtnJjkwrA18Usxzs52Hqt/BFbY0EDNWVLFgSUc+u7EJyCQ2n5j+Oiu2jaRN0MXsiLfogScQC/
ZV35TKAgQveDehydzt/bQ5tcF2OYvw24uLg0MkzW4VTMd7XlDnc6aQa+6Qo+iLBVucsG8tTWDerH
uz6esRVYczpvTDLE8f9ix95nIbDeylDdfPLEjOQJWeRjZ3jcEBiZAVt6gjcwSfG4MZyIeyO2gvkh
qUEztzpNkhUiZ+N711bhjdkr8zsyoXiX22b/UUjmz5FjEGE0LeZtPg6TGbMW+JuUcxyTvtqpoMMh
P8Xe/FXopL4tej9aMMDGx8h8d9uxwl3Y4LXm0B/ze4Jl/C8zipJPWUUJbk5YqZUj04+MqIOLw3f0
pWF0iWYLzQ7BohFiEmucxDmua6aHTW7dKteKLW7twjnNeaKes6B39nwHwwYyJ1LbVEPhCqE+r7F6
sUct+pKBaL/k9ciwhquf4GTgJTF9o+ljHMO2ubiNfFu+507pchiQuPF1dgKa22hk4zcPqbtz1YCj
YpQaUQ4DlDgFFRh7QY63mqmMJDGmXggufv+oroSxJpWItsrfO4N1iuFgk3L11e5J6iadivo3jsQl
86OYuYBJLyIV9t6VigJS8Ghw1zHr9BecgCUOCpouNt1qgkjQSOk9N61PykaAkPmpswd9CtMA5RlE
32JfIIpyf7jsjlPccCmsVvtf2mEhEYsoN294VaLnjHw3vKJMS95FyjATo0yHdiDOxqPGnXulLJEc
6eBsuWeCqaApx025nTP+hLXrQ6bwAqcN1yiUXQcpoM7rbTH14oyDniovMuN+V7t2/polXvq1DeL5
IYjL+EFBCGddK6wrfH/GEQ96vZuU6ZxUhuppZYa6p9BH/0t142P4TTTIldkP1KOZuYhr5rw4d23E
gEi1FlkPyNBOtmj753YWkm6277dRbTODgpCEngwYBDQ445ZIkvIQEjr0kVl5fe2QR7OlnCMcN3ad
XdFazjaNBnVicFBdV0PuP2ONgOOSuX148EBGroNyyJ/r1C6fkgjQJpEavBHLniUr9ADNpF0Z1psI
2Aq5DmyVQZfm6+TRpvQ2ORPsdRAU5qW1JB8mvn2TDNmDz1th4wVu9wBkVV3TEoCEiBWLawSw195Y
eDRCS6zebE+Xku7kLffMdIv9weYt0WbujoVOcRr8prqjIjYPI0zqK1+kdLBdUAEdjZr5vjaxcqwT
fEbFoandGBZ3jeOj8W3vOna8MdnMhkkuiwi78o16gfChfjQ4+HJrEI+5Wc7eQfg189MWCZthZZV1
iAmXwSWHwBPpSR92z1MQkDcaohik3HJzljFeN7mvXTmO6abFD5bvJU14ho6TA/dYc75S6dWLjgEZ
My9xH2ncrrcSJP9kFQAwIf/sWTMa2Dg6cM6JKqv3eajUzs7B37PaLxqq87TJ8Sm6A+VF4AiQGVOS
BWLXC4M0HyZeiNL9Dpb1bHuUQQkRNmpjai0fwr4lE9K1+oj/z6qcmCXCgX3ztG9yafoZnRwSS5Rv
wNlbqpiWs5dQg/i6cugVkYbZ/I5SumN/HNquwmju1fKxctvIWqMaC9/7aEJ60GtfJud26CrvIL0B
M5VTcoCtUcmDuQjDitG39pfNWYQj4GWAwz5vc8LY9IE9arSvchnGZzjmkfeKUIJDuZ5F+OBkaAAO
CPvxomQg/at0pbIm7EBhzxKoAvMfmNEWt5+xLTNRkE2ZJPj3DFXd9G2Rj++ur3NAp2aMXHDEeP+J
Pq2FiROSrrXN8Re2VBWiStnLtnzqpLKCd20aY7FLNKN2dMWigFdS2eMWCmpJHG4yBvdQ7uFQCKra
bR/gz9jXbgCvoxVxa+0rlgxs1qDdretCuAcuL6tLk0VaGRLpddSJEWW7xlf21dykyfvYT4Djy3Gw
j1A02lPbTMUdPRMzdL+gRqBMr16AvmTzme1Gfd8idPmYW1Xt84x5q5gjLnFM3EHjtHoFMaPHORU5
/RFPwkKKqHidCbZ5hHBhBrh2QIS/uuac9QeoYmOxUb3B3iePYuxJnSjqH8TndN4ZRYgJI7QbOkhE
QwzRHdpIlpnM1LquIwnNQai/irAjn8ukzO7p65tNYrb+kWi7KNi5kQ0P2XGdNwYVzgZN0rR1Gj5C
3MbeOTAz9TL3U0v34DMIb7QxnNxaQlVQGU0zwqNLXzddt8KNnu0LpnwvMeMJTgQp8u/IjIsv0NcD
cFWZ4r/mrnawvYRQC3pIQVAhBP1zXmVk8FXOIBn2kWZHHVvYZwAjzj2r4uBh2X/djow7EdjANMFs
M+kXUaTutfbFzIMXl3eM37ITLBR7HyW2OqUEVhzQLtbs3yxNdg2xalMA4IqYAba2oFJ2rs/UQ5PN
t8JnL+lrYqKoSHSYNmE3O3pFcRPgZPCm8GHy8Qc4acNApiSIMayp7p02w2YNKAwtj3FDxI1zSGU5
PtPuip6Q6SY7+ijXsCV7/ZPwnZreTzb9kRmRtQuZFiDPTxxT7ho7HE/SMMlizc2cXBdVjFs9I66W
veM/RTNIlg3y9OIa9Eb0hCCfcQ8fiEWCobPhanmLuqsUv8GGfKzoaMeje7FrCONlIR1uCcG6K+m1
M20Crbz3EDbuTRGNlItW3IkTgU8xD1ihQHwVhS7rGyW0621JfbAQ9iNUMrZ/X0XzbzAg/pPYn/a/
RECcPlvEkD/pZ5Yf+A26aP+CaB5mk+ljxwGWZiJg+VVAY9i/gDwEVAvSz7YgH/4hB3VJVfYtMpex
OVuBJRYg428CGn4J9ShcwgDULvQIII5/g/9g/4VyyKEYIjMIkPag0xEciT/LaKDDSF5eTEzYWzrE
zRl4KxmcVPV2QotBPGFVSgjRlTrYgkAMmgoUkKvGytBXjKP+YFjefNEtMpJVYshHPFsFu6IJ20qE
9Ow5AkrYgd4v2i9jY7y5cJne//7t9p8mx+KL/ucYz/+NyI71639N/7V6a7+pj5/AIvzkb/eVb/3i
Ey/GOyz4VTDMLfLbfcUvhQiJqYp9E0os4qjfdcYW9BAcmkL4fPM+VdIfKb3gSH7cibA8be4uNMh/
68ZadHl/6LLgV/i+C2XUp1k3mSR6fPI/Y0UUykJBjMq0Ic41eEgh/ZwQE07AyavZ/OZAX6AlGvAd
jKYFymkWBUOwcVo2KEMSHG0dNnfw68hfQsv1wrqiI1yE9X9Jt2nimsV6t49mQzHgJlbo+k9X/Pb/
Rm7+uO1/+vRika3BWAHOwlP7Aw76JyjKkk9qThVtTqK86Q1Xvf3AVBqoIrEo7HDCsH22sPwS9RWl
dNoFIkliUydzZDJGW+4eW2ZSoDigZVesay3XWyleIk9xYrFGMoNrHvrpVvXO+MoWjj6xmR3jdtC8
9Al8nLd+kNMyZoVRvs4xWSqEppTEkpqlmO78LEtw8JcSCXGbp2sGlnqxgEpoEak52Kt/fS1+FmDy
RXIpFnmfzbdow4n5ywlhKXcocp9QKRf7zLru2UIr6jM8j6a//td/1cJ4/etVt7lvIYibzO7D5bD6
01VPq4IyucB27PMy3+ZlbZ4olUn9CFluMTwP9rEq7378nX8LWfRvij7/Y7nBgu/snx84+7fi28/4
ouX3/3bMoNcMcDHAmnZQGPmwon8/ZhZ+EXcG//1X1vtylvw3Ndj5hXsFd70pbKRY6Hd/f3/xB7Iq
Mu3l/eXBsYDf/jfeX6SD/XzPcASaLrJghk8Uch5UnZ/vmRqy6KTz/M5GJQ+ljUnZV+LovDuHKGeo
nV4WUfO4VtqHj8EQdhEI2SZ8NFtv/CBvdZFLmyI7zbUoMInlIn9xJhN5AhFQ7O1pt15gGNrmHrmg
uwmTdL6vYHkWa7N2x+TUsKEwrpoAA8JhZB36pHqz+dpaoxj2s63HniiHqGsuqUEiFPrQPG7WLU8c
xjlzuMNMpuyNbhrxlX0paUVDGpOukaKlwBqlKorRbJjp29x0LKAQFc5EUMMw4g6VSeSydQUbtxat
0YLBUwMwy0mEebQFh9L2rBDEjF27cUzaokYwpmHE/t7NOXbzkUKZLjtzE7yZpVVFm8xRIYpygcM7
1C6TN39qigEO8ALijWKscOTUdQO7FnsM6nU/DFm5NaQeHmuzR2SmghkjNkSFYFWpwQ3Xs4tmkh1K
6zBxJzlk2lgsm7Kj4yYTZnMx9Sva+eIFhitqQc6w5mWscbOihAVrtvW1Jm6pbrPUYotv5+XGcYaG
MZRog+vUmEnFsaNa1FQh4OgOE8MLew2ODxBILFqpDwYACWytQ2iT4DPbHx4Sj3gXurWGVp627OAa
oArJCiIfCURTDWxt6+USOCwajCBeN1Kl+UZog5XsRNyl9UzvTIwQUkGEi8Psyf5gtS4Q1tYfMkyn
gcqvaG+ICguiQsaYJENKfRs50LUpZHcqPNMihMxcVrRFEuKj7qqeYDZ09YkCiDTa8a8n9/+Po63+
LB/69vOzv7zVP2Iy3quaSUOc9L+mZvz+r93vKRqbt/7tp3/Z/nBD3alPlEGfncr50Xf9P+PPavmd
/+4v/uapQtTx+b/+x3ulSpr++884rX5Kowh5yv/FgcZHKP9Ski8/8XtFbnnU1UjTWX3aDnvO3480
sPu+I0z+QaPuuubyU38g2eCuLWUT0DUPSPkflRMluUvtDMkNZxUZXH/vRFtecn96CfIXwGBzMatQ
nxGJIf4ibLeR8+kZBvfKapPwjLRXPgOkIjG4MpKzQi7JRIRcxCiu+0toQt1qvXBYVcQ27f500f5B
EWT95XX845PgPAyYZ3ElaDZ+Plr7qGCis4xKs5BkOkKmvka+k17hjbW+p8oggEjYyVeUMgmr7oS8
K+UE3p6TNf7Ssw1gCz313p07d0TeD0PBaexb6T2g5/n/4RH5Bx9UEIQQYPsXIrD+irAb/M6JRodL
1gwq2xmZ4ezbhrRHnKpFgqxWRPWvVpFf79d/dG3+UhUt14YK1+SdSA1u2tZfkOwMv4Hbsj5bVRBu
UbIfArNKHgzLhAXlw16O4ZZvjEi9ptKP0QdhK8J/5TDeoV6EA4NIbJTpfpReu/n7Bc1/WkO09Lf/
/HleJ59/BSwuP/Dr42yJXwTBKTyVFp0038fv/TVJGSahGmy8EKWwm/Jpyn97mD1riZzx8K4sBQj+
kT89zOIXz1t6FqDZnu+65Mf89zn2233BEfhP7xM7sJc74Y/nGcv8z3zFvxqYplgKA29NuU5buEQV
YoBOzwCjQucJK0F3bAibQmPJUoZtZ7VuFQoMiXEMYPtLW5rUA40jjzlCeXAb30xX3rHI3Ma64A3j
dldw2/GJ9y5xNUhvsHyeA5IK13JZSfkljYZKQJ111XHGi+4OzmLK1OecjFUwS8DSw22GLg/COx7x
6mJgw8+S6hKia/AL852Y74Pbt987I7wEnXMy6+A+sQe8Ctskf07Cz0qfockwxT540SlG7pWlV5Z4
ko2zeOcmHPqLYZsUqWkf4qxuHEZU9Tc+3XqIL6ZP0lRkzdsiLW77EO6wLbcCMl7aPOcD6kNAY+Qh
Ev587sDfBi4Ltvlhzi8ohla9jAjUM94zaT7NPtLXcL4WIfinpjgY4SNPPsAT7wa1w1wyB2b+VU8N
S99hFScniPGXyQUun+4D/5ubbCaF/LPecy1xS7DlvGjn2u5PjTmvYRcQo+p9GrHx2DeI/icjIpe6
e2zjNxTvKytiffYQVck6J1qSUmc3WTY4wegWmNwWqMBGtOYlcWuUz7FLqqXrXaoO0oDU7xnb1EWP
wDzS20x6vArM8SaZCNeb4FKk6TfZ7rR8gwLtrECnwOrIF2baxrb3aQweCZdqOJCxaty4PQGRMePp
o+2a2V3MX5vEcDqckzPctvZzRjtKL7uuUfkAocwWRSGhtzgHkdKHyTFR1dVAOtlaGtASo/Y+prUM
rNsI9EESYPxv29vYHx5aIRVl9bTvHJaFNSI57tTii65iMB3+dBdX4uwMWHuDlEg0Me/Mfg7XeKd2
9Wjedx5Xd5by1dFgXGxvUetZ3y3zk8Yv2NjVcJmyZ4SU+3jI111QII54qR3fwrEiMTCS0ZQh1CLn
9qmLNBt2bD2Fjc4GIPR8DPth5fXlOXWbbM0i5MafwHSo71mgr0FvbErwS6InTfhHMfulIHFtwGvM
xP2cYjN1yzOuAVTcG6TrpLe+TSp/auPwEIN3yFWx8czhtsvqelWBSOsVan5r6+PELZOPhFhi18pf
gI08RJBPETdSI4qN4bTXfVagH/XuOupmLLLH3DUOo4OlozLfw9xD+25xH7yG86Fjoh1BiWdcdnSr
555EhqHcQFA4xazW6X3OyAKWGQRWZtO9ZXB9EDK6i4biexJDh2t68B7uaLEBRr/DJupazUP/Ftjt
e9hWp+THt9HvSjYEzLDxphouIVNJcxKL4tiIXkLB42F4zvcuND9ZPC3z5SHc5qw/Sc9kO5idbQNQ
RRtDpShuwznZmlrcaWU0u8KbicCVZrmzRv2wYLhCTy7ubRnckKa98HIE+O0FOBNP04YADNQrSX4D
Z7vaWEP7NPEgkWByMSFt4bqFx/AF83jqea9S3koitZso6jhBHlIMtRGqoB7PMJjOFXL5b6gVr5Ng
WtnAD9eJArMmcQKvU8Pg/EF8eZMrT99ziI4bK5iurJJnuk0wpYgqJ7nVJiw1aB6qxLjCkQ0KHzPk
vpmeFDEfs2sPt1jkXiOrgNRRuQ8ysNlDp+kWKTFkU5TS7Jm7h4n9MXok+65A9JhpP2YdgDTLj+v5
gIa/2FaW4e/mhGcyUGO2pQD4Ku3uXJGXqNC9s2Vi6ymvBMzoR0ztLy0uDpll5yzAWg/tMnLPyojn
TT2knz00nHkET5SG/meLqWWtCWfZdFOWHMKJ9Mgxp69tXdIPCk/fDsozvtBwDWg4E2I6Jo/5Wzep
fjXAYd/5DdCnicfINSJA6HN7nTbQ6oshxn6NnjQgPQbd2TSSRTiVPaIpN72kBRQkGaqtSB08RI4x
QIdDCmXWzlNQx8Uxi0z/KPrQfzBaOLMBYhxObPMSTVH02quy2/m+Tp/bvh533pTUd9wY2bYjXvsq
KFJ9jt0Q21vnVgefVhycH3iTPCY/BDkddh5wprwHM7nGnnwJIMc3c8uXZvDYEYENIIRobfhE5qjI
WScFVaWmfIhF1Gxb1ULNT+rqaDEEAIz5Uffxg2UYB6cxKsw6911aOVeR2+OQamu1bTmqbtuA4FYf
CU153Tpuv3NAnH1LjBCIKHJ86wgwAboGVmsOWru8DkYxb0ZAwjcd6eTbyYd/q+ujZm1M9oNq1zr+
Dp1yCz7nq1ua5iYRNrHATnGSNXTcXGy4yDVYzmaBQkp57ANio33ciZtkkl96hOgQ9QQslDB5yckS
mRCBxbpWR3di4kqa7MWlLX7vzRLymTFmp0gSU1kVgM5BmtSbyWLm6jZYSWh1rT2Ob3/HdacQ8O1v
RQbkFLwbN6yPpJ69wK2H2GnrlYTVubXRb2E69buiWf40RxEey2vspiztN6Jp9d5DGbHCdXUg7gYR
kn3jmWKEHeE1V8qkNID5xNxpP0MCXJMxz56vmr7ZGUZ3YoHTs/DGaG12YjpIf3YPChsFu7bLpPfQ
DNp0/h73aMBCA7hY7rcvWIA/Bj++kx782IQ8UEQI+cWasicnRRIcT2QMWHezEeBfLA/IdB/ttthY
lO9NNL/rQBKJQ4Fm1PuWy56m+Z7Fzd4XgKv1LnKvtPY3VrVUSd4p7bx9KMkHp5DPrHEDCnONv+w0
F0hwq1bt80jwhmoulSdPoS5uIEwSR3PTdN6hhLhW1TCMHR+4tkxXEaVa51rLJAVBo1Vfc+0pHR4M
NwtPdV4GX6oF5DPjhYsJLOD+T8zBugHUptaoDbATkZ/R4UJp0YLNJoGnuLXFXsYgg9py0BsSYw2H
wbpbAsj6wRea0YEhbumgDjkLgCheUERGulCJvNYKTw1OnjP1sf9NLviiBHEWDIcl0CLuzX21YI6I
d+SViM4j33VDYWwgoZl7H+fWjmkHu9WhB5e0gJO6mRdSucCUBgw29xhvMwxTqDwU4v6rYcEvMd5v
7tGFYl8Dqcf+O52jB5dYz3FlLfgmYWYO4v8F6uTZgTyi4jYPWa6bl3aBP7mswOXKHHAiTEZZHtCK
TY/ZAoxqQ0+dOheIVGHhl6hAtZGdYEA2IItklTdZfy0WAJWOKwqZYsFSZUUid1hx00dTjebRWfBV
Q2IGd5WiOsmG2DvmVlAf2E0022pBX80Ricmmkzgbf9R4XsjLO7Uod+Q6aNjxcn44zsGpnYPO/fg0
hOmr3XXa3Vm96b1YOeKjeYDL1QUqI+F5gXWFP8BdeL0QW9ZshP1BhUfXKGe+VFhfcYtyp1kida2i
M84o2CfmeCGwoIUTBvY1PznOiM20WDhi6UIUmwdKYaOxUAW5C3FsDAporQuFrF14ZNrysOzZ4E4p
LfN6+Jjz2j3owXDXRtJ/9fze5EB0jE0A2vdiV+I+xWIHXbNfxTGKG1/sGsRFCl9UE0Mt81Jd7LmS
RLPFxiVC5CRa/ewy1R+n8drWEM7XyaD1mYK92zRDOa/Rv8/45KKvUI12OcsIlAI4qk3rKkx4A2J2
PZqqIhK3eII8ssv6mpcScl63euS9egIHvWV1j8+71fnWi7MvBirUlQ8vRjNM3TbIeLdj1t3aKmew
p8qFzLZwWE1YH1l0ye3qQgLYMezeFoXLOpcjOno/fq6kXtVFdNM1hk3lZ3bQrBKsaei1VtIeCnb0
WQyZw32ZR9PeqsHm4gewEW3xDY42ccceIiwf7cwpm9z60bYbgtj17D7OOSofz2cI6480fW5m2bsq
s9oNK7OnOZ/De4ltiexPcMY9yJgiCInEDeJdFOXVTdMq5IqSG1/EMsJXEAHZqY1THLg7uw7vJ+tr
BWLSwaXswdWE8creRm8DhsghIR6ja2zruL9i1LTyMwrK0GYcYei9XnQqlve9nNItGtddb4iTzJKN
2WaXxnohE6T5CK3hQ3UoawWl9ibJzXZHKri3ZvONg6rqsbFCSbPZ1/ijPJuzGjZE1YESCaTaKOpR
3htGcYYkfWI6dx0bnTqVprqtEyCMKAvFHsQYEgvE3rXRbmAzYNEDhELYVdnpLdvEBWzVBmT1ZHVw
kfiNGLXH6cFDHfNithwRXeIvolUJRMAtTO86B0CzLTCP3CQOAlHLIqe9iGJx7pTNQ4G2otjZ8cJi
hKhzYNKUnIw0L5+0AT7cFVZym9ukyPSJE7w4uZr24GLbfR/VqbECLRC+NCKeb/3BH54yf8ofAk/Z
B9Mb+h2ye9KmBB6PF9vr80uCcOSC+DV8KHMjQdSEN5uRkOXT14wNRPS0YAo+tY+s+4o3ja3020C9
cepnZZxMYn+6nWqs/ikcAnWjZJnhqlwi6GOpicuTw7B3y3aAEhgW4TXpU/0r9nKMZm0W31vEC4nV
0EXUu3a0RHo6k/N19t0Ex4+/2Om13eD9R3J0UJmM1rZdBo9e29g7UUp9Lb0aIL6V0osF3Kh+UFgP
kd0YmyptDTLh4ulYtEFzHcnUI6THrzn6s9zpTax9jb9MDefz7Lq0b8Jry5deLlZRDwvYgJ/rASVE
8qrDoEWFl0zdiwq93t4B8bCfGSHoI0xvdyuKxVPgZUjFjPSoGeP3K+R19r3GdYAkkyJ3Y5Pky6WB
UZ2SEr22kSg+459yt41fxrehPSTf2WiGpKXErgQ+Xc1wnSISs/dYB6EPRba1mxVmq1XApPKMKI53
RCjFqdMEyOiq3JYNdOFsLK8S7to01EdLZ2tIzivHtLqN1Iwl3N5/LIz2lvduh6eaaiHyolWm3AcT
9XETyWiDAjM9WNoo1pSchF6Xs/URFgO89DbaMABK14POik+WSv31gIEljYphW9KpbxVS8hh05laG
8rWKIFDaAdL00MVwzhkeyPQu87oF2zFShskvZYX4CDL9a1sU11CaS551M34ULvZL08MgOUDRoo6w
x3VdzlADQW8WyfeZaYkL9XdQ5gtQrGOo8i2bbLXCDo9cxJ5PwoyiTZ87J102EhgB/gAEfyRi5rtB
EiIS0oU5NdYihG/0kXeCMDv+4zjAqlDhZmIDNj9hIAPfydiBiZJwJe7+hGC6JQYPV8WGivUIg//g
tfjE1Gjh5u6tGgHUZ2/fzBWVl6dH/D0FXXYdrBH+e8TsYAI0RkYaAUZnX2zC8Jw2O8ducp6htF91
ZvyZWejci+Cz1inc38K4dJrgqADAJFGjkXuw7I6q26a/kll9Q2d15FJ+GI6wV46KDPgK/U7G+o04
xVsOOc58sK38335MQ4ll4zUygHMg4Nhk0TDiXaQz6JulScsGwYEgvb0/m3x8CwGDbxjPfdxt8Y/S
mIb1WbWzOpuQxXZNkuy7CHAqwka9YfEIU7lgXujhxTNhubu4eMGzZdkXZus3IFrfjSSEG6F4h8YG
gvQcNMgixCcnA2fZqs1LMPNVoXZJwjSlmWpnW1RYuBoeoXVhV91dPFvZqkE6ZmBGra3uUVb6KlKC
KlNWz23cbMJavLGQheNYluneMuVlkLAWgwd0jBpt4HyxWnOVFCQnZOH/4e68lltH2iX7RJiAK5hb
gp6USHlp3yBkUfCFgsfTz+I/JibOxXmAueuO3r0lUUCZ/DJX3iWx6SCRd/keAE4SqbgV4PYVuks4
f+FuO5Or8+5Zs2kNA/HgpjRuWEQDNlWImQLRNyqEpPJtoNIMRvJnssCgIS5Tvy319GeNndgut4so
+fnsRmu9J+57DJNwjajxSZzOPLuJd6YDqUJBs6xLX3nh3TQ60yVvtb8ba7W25XyqVby5VdWxK4k/
06vYZICxeDwHK99/CrWqXwlMYgsvkHJHoxv5GIpxNQ3E+0ypglVXTOJsID09OVDAoqQZZdS13b3O
lx2s2Iey4ojvDPYr4G970yzhvWMnfF4AX02kGWI1rVttyyHnaUlecnjUu7DqvRNsHA7wECLapd4G
MU+plvRgUSz2XKIzpoFjbJNyWUCqSBAVdeNv7XrOdlnlU35JYOvBkPl3MyZXe3GPfCev7Il3BkPk
0g8+CY4gcM20D+DCHTZxkh5E6kY2odkIcJ65EUYNCiREZxS3Qh1mFjhv+oj8dYNFLDiFnIAwEc83
BoLFWT/dDEhCZ1KuyKi2ma1Hc9bXIbUUgaDqzurak3d7L4YRrEQwZg+UmPnHNk5+MdTkm8Fbvj1A
2SvPSoKnqVh47fP6AR2NRVJPtLcXumZy3uScPSiPhZMyBFtKK+yjEkqc4Ugkl9qw030L12Gbjj3a
zFwB8aQzlo3rWtDWFaXKe3V64gYzBRm2r9SVjYeUDoknawnEpRMp1mbWYF9kF8srIZs0rFfOz6CW
/+xK/EYADWIntvOo4GizrrLmRfhTvk9cVtS522IsWpUZrs2+eXW8f6mLFk0q07nI/pDE9dq3H+gs
2BTmp4Ee9xRgNuLCEzRHS5P64ybmPs32nO+CbhmeobnWq4VQ3iWrHGNj1flBx4t5J2Q/b9Is+OgJ
3EScvV4bdDGEdhbeviLxT1cmWQBwfqqZJT/ppM6ZOeXrMOY/9rbMT1LFN3/RYIvpSDy3IdLFpYvA
nz3gMdXkz7wa2KvkhYD7HHLknQsOKqizfXPIw/hgWsbdmEDGYmahgonChxcOwUzdtb3HH5FthOjg
WnBBRn99Y+TZ3slWipVb+iJqm95a4SvYadZcJuEKdzA0LJvbv1PuNZRKOtOYWLxjrq1gmtfiRLSm
X8dp7+4rLAYoCBy76q5t79guaYCiknaDuv0HbQJ4D4j5NDAZsitqOTy7B8deSENA5WI2Qb7a3LZd
+W0n/gmc7RnJjv6RPn8nJ2mehp62KBAkB6A+ap+ZMJ36eMHGjEEbGPyyrEaqM38Ds+h2o92fi9vH
jmU74V7dHIe06PDFw6C2HT5L/RVaccZUJ57iqBLjeQx4yNPYPzKo0Vtc6lROajs5AuX97gu/fc5i
71dWYj0kLjUUQNAluL+hl+xISThGYC7YJKvOtMD7le1XE4jPnGQa+CPyrCoYn3kMrj2AzrVykl9O
P/ZZhd3RoWHpNAnjlAyUUJoJUnA4j+mmwsPMkSPemEVurq3MXUmaMg+Jcio4CFwo69K5I+135dZw
8ZLkzSCo05ZuuRMkeXZNZh/LhFSdpjdiVZTyDOfnSC0F8Xg7ZFLM0XaF8gnrkdJGtxCbssyOeUuC
2snuZH8kuOvnz1WO41xfuLauA9unMcX32Ps9IMtNdyMARKA3ya9pAJ4lt2E0xG2g9J1rysvgWg+9
gb4pdb7p9MIgVoQXLIpURYzTBB3il55lUfLgAwc2wJ+C3qnTdu+Y3XXqsicBo/Ig+vFiMTzWYz1H
rj1TCsPgqDF/Yi9lpU9TmrOpm4gy/sDFJ0W5yr2upDGXGFeBCbvw/5na/OOoTRkxPcpkS7bGTB8B
5C2uVReadn8qN3XAcLkkQepSbexEjJfZSE565kan/OWtS8SNCXpL0N0D6n4Ima0jHRK5CI+GM++r
DiDqErY7b6J9JqSUnI8/jayxWrXN/DAE5kWx543mS+PzYlYSotq4K/MW7CoghlK3T/xaAUczUaLX
BaZ+HF7n29BRhazMFm9cqfOLWy+nfrbXPr9NOJ9kkBZ2DT+WP7ZM7iz6SVe2SRkEpSiHRJCaZ9tc
dUwhfW1SOXn1biK9Zbz1IqVYZM4uQ50taxhICKSk8C8p6KoVNNJ4nfe+OKCxvIfki+qBn2WawAP1
TKWSXbPc0qiTsStF+OHwV/Y801QCMPXsfwbQZn5jrrXYFt49VE8m73JLIgsoakO4U24Lbo2AwqAx
fxQ2INbS+xpl/C9hb/MUiJAKj45FzemdVxl37tTT+QQewzT2PVlc+q1OdRw0bMUZIXJFphsXyEaj
vT15NS++W9vBWlIOE7UedqvCXJ5CZrzPTTsJYElzFhkOHRlOPQJ4b0VCnAwBqz5xWT66FTkyEcZl
lBDpOs4uflOHp5j2Fx/F2m3XdnMLRCzGIQFNsQfJ8BtWLI0W49sV/c/YiWrJxj3gC8saHXl5aUW2
OwOwzoKoul2CFO3uh4ZAejj09AaTZ7JMIkg0/pGcq42HvKeAokgecHCjr7sXaRT5UctydysTWrlh
Ryg9kMfQNcbtFCRvOUXUs84PVkKGRxWQBpHzgKwjLFFFUgx8PtOpRFN8yermzzSRWGefe2cG4J5D
efjkswKu07pD9KoKd2c4rjoZdrfP4DNSWvlY2vYq4KbyMLRu9iA7ySQtNPiZQOR29wDjzkq22zLv
LktjryQ1KAaVaN1MDKq5mOKxquN9D2NclAX3OM1MuKi3dmvvMLU9BsB57A6jW/7TdnLLsX7fBTkr
C0vXAeDKlpK2Hb7gbYr81iQNc25vS/0vpwxqUpS5HsU5swY8zKeugkvmPnt5eyHZdk5kc5/axnqi
ssJ3cCLyW3M/QqdqN32bUw/c5/ar0XlJBGebu8w4UoEdLT0/Hd6bbeo9y+TWtvbqFvM2Fvn9za2W
6EM2rIvpLHxJ1cp3yDW8n0XUcBowsC6yxa5E8UeHGLstQaE8BJ6RvnvdtHW6b+luTUe9F5n+jGfj
ao43m4GzTsDhLhJFKC83ujtjeSPA+lnJgqzU75yxDDfdNvPaTUeVcYkoU3gfZUm+WA4pBQIA5vL0
6EOSV5BFICWk8bNqQJjEFkpe7kKYgn1sHpaAq/YqVp75SIly8qSTtrlWJQKhukE4W22EO1wddmQ7
Ov0yKdrYVT1PtNGzDkW6HfH9lQO1R2DmE+aQKXWDORiVm5uAH3WW851SmMpj2q133SDUpi4r9xXC
BJe3qWWpz2z0xVC7gBQlFtCssj6EzxssFLakQ1Ekfy3pnoOZs0SDvazfekgjM+dVOW10FqjHiU61
aCmyC/ymYJXDZeddw7tznHyi4ZndXqlMzp8nDvVRQjANrgGDPfFOb/beL+unTBsvfgdxHWn1I6b6
S9UmU7CCRRQc/UNrurS261cm5/WuhihMnXsVr0quCSQwIy/wCFbxOB8hUzbrPC6+7cy7Mrx7tQf3
YEv5R40dVwwlV50ukAm5yffeYxcERxJI/U5N4hKSnWc26VzMlLelDcNko5iEqfidVT5dw45HI3bW
JfeXQTAW9OMbTs3kbRnlXjHVcO16XBlO9zCPMDSDurzqsdsvoXNPYd2FxsB/hi0AhRnHzOnOS6F3
mSDRZ7djzq+Srs4kz65FDTnETpOnycyOpdO9u+yu5OSw0ncQxfY0M2/RS8dV6ILtm5xraYIiBdsK
6cYBxM/8Ecx3Z+V3cVybqIT9l8j/tNUbgCJmniirxUuC5AsUB6ZM7/8RS8NZMrK1JU6BjUGROeUf
5onDaTEIsiry3nX6h6CjPSle4p0z5f/6kIyoStRvH8svx6SLT3rpUU92tXMqYx8nAuKHnPaVYe0c
SIf+khzJ0yMiiZrJNuVccfjKwfAeYvENnZ1eJzPkvDnfYx9czbGACE6dEbnzc1I7AW+fTtAIbmuy
Va69GATXONO22KKQ1A0/aB7n7/Cgd4EcjpY73QaMFE1U4G5qVewojdxVcfdvVuUlgwCOkCifTOkZ
EY5i5pTxY+8skVnYIHHng9v1FyoWaQNCjJLqDzKfuU3s8DmtMVFQk9oZ/kZjcly7fbMLqsDZ+3M1
bzs472SxAUtKXIskOMnlcVLsSuc6lO3By+ig4jL5ackywPpm/LP62UVmtP4yaw4jHIRHpuAJOK7+
KifrEofTvW0mF2OMCcx277ZB3+Kgt4Y/P/rhV9hv08K8Z3xIDhoymcBxyAUmXEMWijruPrk57Iss
/RWMR+HMQmtbZeZA/wg5bcO6KxhYu5SSBqV9yBDXJqt4nPun4AZ9sPdBVT5M5ZOdU93ReTc/gEgY
mwkdcUnl2hbnhyScTsDhiEKPgM0nCcA9q9KTT2n0poEjkmFVZe6HagXchrESN1sUZQ63ZtdOW9X4
O5pnqTDNubmHhYxMqA1RUno/BkxLbCBPgrIqoFDlzSdNuRZqXddCMzGymcAruvnAnhZZSfdeqPlY
+O5PorujF1qPjNpoNwvu0DiOXFfnlTMz5+R+uao9XUcJOZud05ADrOrdrMSuD9uA2ZC21lnX27vK
goSTGkB4GTvczCu4FZp6OPeB+eNmdMW4zkujyq/YL09zOPz2RfNjGPHO7ONk7WEriOyeYs8gezCE
ixbV68cAj6ccKHhVI16r5BxmdJRTCA8Inwnfnwnwc+P6vy09UnrK71vQYShepX2vi+bcdd1FjgtV
JjRmK8DhUVizjvZLfQLEJFf1RMe3yop3DrkHs9GfRS/fxzaGkFP6p2m0Xuehof+b3iIbAQ/523g2
ebUtBKjdMv8uou1XOS2CAKOCqA+8T+TjBluS229S2VzZi4nzz9cggIVhuLubS8MvrC1D/nENvxPa
fk8XJhHVnZjtc1aVFyQ7P5I5ZJhwVGcDCAH/ZtSRtGYMscyxbtwUWqao3zSZ1BatWidGctbAQ9cV
itmqtUkGp21KN1CPglfPxiFoBhOED1+pgUiXJmWNXx3lFoOKtVVeeMHMbNLJK+k2CMvypaW5t7aN
r6XrcEbJ597wd1Y68DcOmdzAcpenVEKLqRVTMgi2Nc+jdYKoBwy+gcjYaYXezbvK9mDsFB6fnfYG
Fyxq+icy0rAuSLiCboUkLndhMvzrvH4duOcKShRLNh+0zNK1P+h/4LXOLvcECX1hjleuwqLhidew
wyosTYHK0Q6bGZDdaq7kp6GzFzG58lRNob3O7UJ8OYb5B5iANdX6BFpIQFWpDzvNzimJDqYRyW0q
9UXM9qPGBimYpFLsFRm8C7iKGla49yXENjEWHKIcuzzHU4OxIT24gX3l13UyQjxpjJSuWeGu1a14
zGYmQV0TUWu1muWlb2kjvqe+N/Uzd9153iGz1TFZKHpphsegKNTBVLxawoqfRedhlugxxcwWtkZS
vZ4zvYuMUhdzggnGRPdpUUDAw/JkTcN9l/rPDRXQgAq2vtTgPHJOfaVn7AB7rqmv+YjrhxvgioEd
SW8nhuXSM88q5WODNo0kt3Jl+GDhbCSI/ZZ4xb9mkc6uG7On1sjhpbmMLX4djg0tQ99ROMw/xNHu
KB7dqfwAegH3AlPYvLi7vRZZvS3kEiXZS2/Dl+ofU/QAIvXueoZHmJoMORTEQBQRh0D4RL0ya3xq
HyuYgkBD8rP0sYYF5uZFwke5iNvEvayQnB8a6cnntJHxozb5QTGlmkd77tJfH/ztvuwd4zf3i3xT
yKF6WvBB/jkyYIexu62VsxOVYyrv01KM89qmYJfR69y95Ti17jHulrsqMEFdLn12mo0uoDO0cSj6
hF0+cwQ6lyKXX3H1n/gp91Yn1h5Xp4lm7JiWB8MPqC1kRvo+eslnHOJtEdmn3zBLAgcCs053DHoM
+B34AtV5kIu+KzKZ3/tOaR6sdnhtKz5GmmXB6zpG9eqrHBaKbffO0aIVk4Fm/gPmCGQH/oXE2C6W
u556by0r61K3EoD6gJnNe21TPKZWWkED4GIMG9VeGxXrG3l+9dxknvHQhwifzmfNwQK0oQ+hxbzL
VH5tcgGMJd4bCBB7dCRjx4S53DTuQiR96K5N6j9iZEsfR0+tMSbjn8KyfwsFEC0qWpDoRX9PZct7
mnan2v7OejNKB24gTGagA9Nfdx9k+S6fk9XEjAqE8Htg3o1xuBrGs0WxHDyVVeJda3/YMyRfNRzs
fOvXGJktSmOf9cZ6dpp/Tva1hCEa8ivvbYQeHGIeWv4Z6TBvewO1L2kNHCMtlhpKUD8dn+48E++p
8Govihm4c1r0j7mfbFBK7pNMHQiPYWlKMA7a6ZsO4+52e2lYVZL1AuYEPj6/6Ap7lnGlFCTSLHx2
unbtQ12W18Z3h22Q9hunMOP3HJ/jlkYZdllMj2MhIcLXb/CbBpWe6nR+IB/Pf6BdajPSFHuY25Ab
7gTeQg9PBejHeIA1ndBKtl6CdDrYS5ZsCl9/6NL/7GIkYFvnX7FpBK9og3LrLCEnfyWpARvN7VDd
JgE42YD34wolNbsOYQ9Y+e3UoinyawI212LyfCpYR/JhEkDfsh0mCziDPrUdNl1q9dI5wbCchT+h
zSKJwGJ8+NaN7SxFAtqHbFRgLCejphm+mHe54d0qVnIg4dk0cNIi2FQtVEn6YfwjYaf0HZZXIxzu
ml6e/e43bU2sOhQh7F0xL1E/FZ9surw89J/M9fReLfBnK9yuAZs6w3IqXcNarYaGo1lpffvZt1Yt
TnQ7vBspBVn1/IvAPLoSHLMLRa+qMumvi4siYykZIXw5St7jrQNrxc5Y+j7aaF9vkjB5nruk3hD5
9X9Lraq1ieK2Tix1xABwp1PzlRm3jHqXBruVBc54kxdtyXfBoPb//yiFRW77v8lS3H0Wn31KeOI/
Ya3/VFfd/of/laVwBOUchCgJf5NvMemn+T/JKIdklG97gAic/7R23NJP/ztLYYT/w8F6TEiU1ith
hyQ7/2/Y0yBvbtlMhggy4alxfILU/yU98d+mKSzvv+RuPE+gIBDNcB2XcKm4fR//b0S4jLMsW2y6
PcKJctwoDutmObdEs7YM1etXWUElYBAvxts0mX0MKuxBUhh3pb8JZ11gw3SydfHsdWmAs97Qx8Yy
F7pzlXVuQ4vJqpfANiUswT1iaDqc1KibSnXz2qMPqRqbk/bGk/BK+9cO5w/M+xQcx48dOiLfnIrq
eggwg9nMZyf16nbmzHeCV8lu3GPBV1e9FXXjeHH0zfEP6v1ghBVRqaLDSE9mcDvOw8nUtLd7FA3x
Or31NShODKStIfGYWoCe6Z1eUephbCbDU0c1YnDlUFZvllBTJYnKO+c6fm6az3kmNjDR6dPb2bRN
XI+v31hPSZlvQwfinWu4EC7L5wkEYsKbJicgNjh9u6xDOZn3tYXvr6fQa0PqFO+1lJeKKlMyrcta
UrDYp94d7XIvDMRbepLdsuC8WqRvNC1gCp2isUip8HDXiafIjhH5hNXGfcqxfwmuyQ+q0Hm7Ozjt
s4BoUipqhiirdQ5pgkd2iskNhMHGH5NyDybYWaWVzB/JwZ/cOv3WplNizwiMDSA6xMvGVSvdm98O
ksK6Ez9SeUdpGg+qfBZ4mESJKaG/CztU9WIcP4mp9bg83QRojr5vCGiq7q3Kj/Ec5uusJcBJPggC
8wi4q7PeeaKqiN38ZIfdY2VXnJ1ibmADQYyi965LNf9qn4gOCMZbFe+wF/X0lYz4V7uc7vY4P449
xy+9lD9p2n8nrrjgqz3R547IxgIXZZDnCDKMf4JnCxhYdShFvHVK/H1UMznb2uVSRdD5VpCYoU9N
dM8M5NPQA3R2ycArrXpm5MeiXc4Yd1DT4GFtR4dTGeOTFmp/wfa5iuEV7E3V3rdj2lN003zHvfWN
P2AN8O3g5P0x81Hx45DwtLZQPeNOlZFKsmuf578tMQbmk3/M52AWJ3jKaiv9dbWzDW2IagsXfqHC
m4SRvgRuR81ie58o88k1+BMl9F2/m601NrhbstahH1Ie6qU5Sq/6avt02aCoeJ+Dq7/cYXgfIOrl
GCasi4bsVYX6OayphsZlaxk0gFo0rmdx95PAjLV93Iam9wScsMKqTxIany8uT7O39tRnfufSsY/S
0DThThSOqJr2jcwojhyuPu3R2egSVzGTyGU+hAse//S6JCcBItpvW8pzEW+sfcy4Q4fWjzdzyo6T
nYItDx/Wmm7ZHU6CBrfMGo+wRzbJK8sDxFrHx1Ox6HWt4+086X+WwzMzBhaRRN6FscAa55jnisx5
+1RP/ppGTgRG8Eop3zuvfJQ3nyMtZQUSFtzUwPuh5V7lq3rwTf6QB9asAfCFjTHsa1/9G7vRCnk9
q9pgqhrT7oUVD+9XA8aF4A2gCrxVj5ynjfk4aI6efExzKr5FRmI73bqsOuzr5IsC9xBSsiH/mVnl
jbSLIIhUD6aHQ+GCmFY2H7VKS2svU5cW5lA3FnUHxHWUv4+ZWs8RZIuYro9ixvHTkmy214wCKP1x
Bwkr18MW+6VBc11MIvWaMJUxPHSyd0E9CPdmka8r5oLov2g+2SQ52nRZIHeSIf4bpbiTvRpnbmY7
WPDed8IQM410lS3Ops2GgdU5WxoKITzMKmADodd5wCRgVEfMdxHU22E2yk1HeVS2ZXBniXVr9zg9
G5Vw7KVkhZmo6xT1lQSNv4lbHexk4SYfFCeSY6Pwtw9EZFoS76BHT+9drKkj5C0XgKjeCwoVP9vF
uq+y4uIGGdDbtnKe65jeVEWBJ9c6b35yLOWuhOt3H7VmSjjF8asT0pCKX+EndImKdcAdL+jRvDpd
ToxeRUGI8mgzrSE8fmyW7UwBbDfl1NqPd5hmyKxhRYUeSEAg6od2P2TYYfKBD76+jg7DAuz2JE+4
QViRoeKSutkCLvxyZGxI6X2yZbRa3g0hLQnkD57TNMWfPsQfrZNuwlj5Z3xsRMja38Ut9j4h+dXo
yX2Z+nv4cavGRpCbspSJvY+Hmgxfw9UU+9HYbUbVx7iJGJrTFeD0g/jnB+RhodGm3Dm8jmoEazrQ
HvvqYdTWw4CXJT22i1qDGMdzN/BK2o189NL4LlDJdhmI25mMSBWEpOdkluV5micnsgnfegnNBbVR
HigKOSFO4CR1mbh7gsHbMMY7fpu7vu4xEM/tL4fRvwDXAfdAK91LoHlrK8xpF0gAt7ZU0egCzXZS
80ZNvHvLWGwCiJ/XsZy3FqEr3RuYi7pd7OH70+Z9AF7UndttUqenslXXjuCh4+A+YOw9p1jfk0sF
3GvDbeJVGtMZwPEjRQ1ougpasNYlm46HrUrlO4DhRIr1nzl3Vy6jxaXiC68nd9m1FtkVjIPnQfRM
Wjt0nTyEINN7dfocutNnPF5iqkZWgmrb3VjSxo7eFC5n7UGaq4b1wHGJrTQYfmrRvbpZBkuf7M+B
OkO5MUqu5XJy0CyqakNi8qXzp+Mih+U+NkowfhrsI852LDrXTiSMKjAtroypvHITz3eDmz0v8hMz
NpnOfjss44GRAgBgkwGRUsd4yj7wO0WzE5D4QPuJG+ztVpedbqEnHMq8JH5KTBAjQb/DY0q6yyzB
5NXJzbQTnoxc/vkO5ELX+MIJtA9IbNrK2jAk4PY7c89qCA02PAD9jMEHuNWrolxgxoGcmNAk/fIj
ifWdqm82TF4Qk+SgUf3i7ScrXmIv5iwGSp/JfP7miG7vCd7FuLpwxeA1NJNgG4ipOjhiQmut9zOa
7yjDL2oJ1m56bSmZIrKjUKdA2LLUsxiHzy2um2UyOd+80FiyIRSFivPWOO3enL3itVcmu+AlXMxw
d+OENrFBlSPWYiPEBNNGwvfezOaToAUDQMnWf6Zh0/xNy/pkM7xzMSoKapGKONz1qfEC+5dYVOaj
+OZB+arG8M0azeKJdzJgTssuVycD4RRzlxTen5c5G7PjSIOixeqL7YmtciLSqB9TiZlg3QrkTqHe
aGTW5EKtTTCP1U7UbswZuloncPeBeaw48cWr1rgvGZbqEEfyxs5PbfpQpmKTDWgm5DokdosluY6q
fhMBTPLMzNeCbiMeNSbI0kaYiPvT0LFlmPXnxGBYdcF9mFvGoUkVmdhM7+ll91CxTIEuP7OCbRiF
b0v6RN/H9JaV1P8o46rRBy2UhBHEMsyglo18MO/dDoyqbzvBHtty/JIRbQ7Tvaqmd2psHwqrhfpS
M7NtvoaiWWOO2g/13G3m2H9gbDiugbyxMhD4I2bDyC0Hwg5R16edaoxSkrUuOc8C2Q5F4x6GxC65
5RtScZMuValf6qoqfCYk7vKtKO2hvcyfh7ODgXCNqrhsgw50tWUb+R0oUwaryn3W+mZPV+IK9Xz6
WOx2+UtT/s4elLvlyLuMZ4gs2zXsxhfsupysw6O/NIeCtB7zSR1pi6Rfk4IWTfCJ+ttBUUBBr5ho
iG+5RRcZpW88AEjGR13K4RWF8LnEMs3Te2q6sd3QVdpHNbPhOLXekKBOmvIZpxwOzK7WBexTLu40
Y0zyTGksXKzs3qiCt76cvlWb3cvqgcanrzhNb5vLOx7TNVOiTdxTdBSwPY2odc/CYra24PlbQXM9
GInee119srLlzs4Si9V/5OegSi/tq80gzCcLpG05IqTFqDG3wdrExRUjSqP3CtoWaig/OC3rq1H4
VxXAg3Qh98zd91DW3p7bg4zaTkWNl4A1zSLl1mTRoXnjzvDI1wz5vLeC6cUxey5z+LIY7OTPVMoR
Ict32o4Pzti/cBA89hTibWNcCnBv5mM6EjS1iAL0Ia1/wr5UrfstUuM4sn7FVflFMQPe7QKfOekK
uBhsK8+C/0m7MEzBmAPL0cCUDTGsxiHuj/Siv+VkGL20v1+U9Z901t+o019chNs+yV77sD8T7q9W
lZW+u0gj7gwHhLzyzK/Fi/ddQdq7/gcGNNXcCVyOt3Xmsb+amw4nTJRxudsURfXG9D58zciCnqmh
3jNdmSK6tsgzm5clZUdO/YaRccadMHHGN085/3BuWGs/TIlWGJ/Nkm50Vb5IID8YjVCHU+unh6Jd
OA3OzuHS2IB4fER13ZiRiS9vVO6VpmH91OB4zTQ22gUrIi+EeigoCMRm26zgJv+hxPMjxnbNEoG/
H6goZk7sGJuwHzbNZH+aMfHzcnZ+YulpGChSkCAm/p9P1Vbjb3bibutVNeMBmpVWjj/ctHmM1pn7
6frYFZIw4IYv5qdgcb4SXT9zvbdcZhz0waMtbLu+35YFXtM2B6ZaJ49jr7Yith9HBMDB9jd0Hm3q
3vmpWr0PiD1jLmViS96PxHTP/MmvCuS9U1i4W90VtIecq7Z8ICLaPOI+XKfDsNcufQt4ngkx43/Y
peNbD5f7Dh+dgCzvZf/yPNAb14onTB+yecTv2HNTuPZ+KL8TCfGNZbuQv4nTL3eZm+E3MOvKOvBE
IVp3Wc8vmAMJYF1oyHKIw82cBvZza9nqSveDec5znj3cUi5O1rR/KyvsvcINzENBnn+tmfyt44Wm
SKZna1f5tJ2Iut5ynpfcqHmAU+D1xEHGdrcsaIrERLZjaH7FgJ4g1oGEPmBLopxUNNMeP1qx00OM
a0BWL5ahDS50if1VTEXz1vqWv5Ma7BShC6D58J1Wrose6+Z9feUKaz3EDmjzOPbEPm4GyWdfMg2Q
MnBeHLySeA2lif3QYHryKJY4E3z9mmuOgdD0jPFcHinJBnxF+US+ChObZb6A77WK8xuGNfHy+szW
AkjPz7CijDeZo827/o7eBusC0WE8llWQlltzzOcfIuJ+pOdmOrAC4YBr5Xwg6WQcF6yqnu5oCGp1
gmCQ2pABiUmb0p8YbCwUM+b29N6qmzkD0jQbAN/mozdN41/MeWpNwM7fVc4Q7810nC4TdYY/OYx/
fhzUzhkIMv3cVRKEkZ9xCyIiKupzniUSZ7DCDCWTKfJ1EuwMnofPpKcCIBRz/sVCfqQbT+I+H8x9
YAbdtGanmn5dEaj3bhgEgZncc55JDs1McSv37DiTCfAgduP9AKR5bzYu1kuu6m0GtaIVg0NAvlLc
f5vymWqCGJdnmsXbng//rqxaqjwSQ0UEeE1EJH8QOJaQChmMOp7zhAiDep4v4t6zO/9rssvs2Sxz
Pi/PgTgcmsrYMqKMn4dRMhbOlHMu04EKXMs8UQDBOHfxzIrJjMtfM5p19+C7yvyX4Iv+kL6Ng013
3fLgp4wFV8QHiy8sqhw2pramE43T7c3shOkym519405cYkuRip/KpJsKCImDcB/HHaFTkeqTztv8
yCAoYxYs9XtH9PKQ9Y44GWma3Lo7QqwXtW3HR8ZKZMKDrnGpD4L3xq+lcd64P2GwNNhkYtM/pGm1
6eLlIELvwaI5Aa91+Dj19acdE2LX8XHMdQLDHF8DVD6/48DxP6k7kx25kXRLv0qj90yQNNKMXPTG
Zw+PyWNWbAhFpILzaJyfvj9mVuNKobwSsncXBRRQKEl0kkYb/v+c72gvP7ZB2+arSXdUAEpVet4a
I8BEsG3KNEJ6CEelURAzuI4Kf+/FQ4/UG0gbOS02+BhhYmviXF9sZKtczh5FsPNbw1w7HKf3sHAW
w4pUwV05FNHe5KlM7kR3nm9gnwZtCLY77TjshAPCAIPr7Bqvsja5pteNaHz4Shvtue9969Yg8JB9
QHHKxHBVGYooB0IZN6nvJ2ek0+rKcNRdSVsm94rzNKIAb8Xcduhe6j7cN0OnrkbV1vmmyXR3HxbV
a1pYy5c6RO0xjxPtrIU9VTQNqiY+oVhys22bMqVm3twgfXLe3AVXQJXIG69CktXp22a5vGSHbG0L
OomsGyDksS31LZr7qqxBsLXBfgnOSnFOFtWfGfoxTUdUhrzR0SSPo2jOg8lW27Y5S7EZ6fovUbUE
0qDjQ3MABtyjATLioost01nPddE8GrqmK6z4dy+CsEm2saGyy5n21CGxw2MLJhGhodkRX1R5W2H1
9oNw5mXrAXT8iN+KGFuaZdNFS6GC5TWtELoHDj5AKGWXdhWQGoOF2N8JtGOc+azZoqjStkeKMts4
5xhYdOa2D6GlkyLZvVl1F2806ZWrRErECnWJ07XfGXSWuxrvVmcPd3abc7rvhDm+qwwZElg8AUFg
ShG9yBC5RMIifuR4VX9z8WnuZk9DEJp7+qBZTPdqzKPxNEtNucS2sTyuq64kNG0qb10PCe0WnXVz
xuVpv4acwfxV3dW4CwzEAesgCU/wAyoiBpv+xlbhEy13zDA4+dw2PFu9hVjTsOWmxqeLqJYX1gEe
VDJB1W2R86jEfWvvZ1zSX/zAKC/RZLc4ebILm7mWo038ijgrOgxZ80Xmya01tg8E6HwwjawHHiXb
Us7hxnXfKMgLU0m1xsFvbeoXSmD8kQluRWDhRMqgGdhJwlgqPeRYBARAn3fZsiGwRl8xBATYqi82
sBAqSdY+aADbkpx1O4xASqCbIGZWa3KNjUM8uE+6picZzk57ps50GxfjLqa2mpgPYrbUJSCBt5H5
D9kv9V7UNzAUCqM+G6RJMgVDS5wnXiRq+GrX8yV5hCdYinpdNA27CEfjazCVi8LIkWt4FOoxbuTW
0+AxOvNhoj6/Gj3vZsSDsxhH3/GkXpvEoq3ZYWPZpbfquIiTFtnyu8tYqZiVN6LLbsyUhJKoDvBl
ig1Nv/tMOu1+NovqDtOgt7Wd8bJO7ediFu+6lV/bBGqPAsdSbuO5F/tMPZcZHYhuDKg5tQiHMLDB
iXS/zj7dyyBWj4PpA30AzUlwHGttv6aKiFLGtCimJKBJsGGV1MbcsLztqfL1GnN+VW251Z3LjBDQ
fcnxr3NufhonxbqeO/06qJMLfyjypTWKjtNx7lSN8LIpmoeh61CowSjiAH05zGIfm5wXYrJptvGU
fYt0D4q/VXe9WScHwhMVvtb8UHphfJVabPJoWu7QCQS3wuJcYPnNNyHZkKIUK24pEN+N7PoRrnBW
Dgb3XrruBeTJeEMT399i5eCUPBzo6Tgv0D85FVRPGWp2zkX1piVbYYiTYZ9FVbthZUrMmxiA2KOw
vQL4VSDzvZDGFyoHJ6g1/sryhifP7tazGseD2etzPYE56TqQAwFd6aHMP3SYUN4yP8bCeiaqPdkQ
LAgkwEnQ24ZuvKennu6oqDwOMVVzM6zPoVmlF5Sf5yuDvPhdPoR6R5Q3Wj2pug3G2Evo/a8yy45+
SHAm6wr+17x8oBpvrHRuXqBiaPfN6DhrTejSFQZTZPVTTpiirhW+ZLe8KjuiCvxUbkjK3psIYzam
VfPkAsR2xFfwnIHCmCORJylo5N6/TLvZxtC2xNoY3gCNCCtja3KKjfyJtHHsS5wMphUB4thLBRQi
l2pYVWdnHNzedgztB2WjmLSSxH7tSO84mIMprwUxKkACfHwL5M0l+JvwVHp01tbkxniNdo+zkQL9
QQL8hYV8PMEGeJuNIP7izKF3HejggJq8wYYpOZ6gGyLwIVyHVX3BqSio04AYGA/TBkwCdKuCb8LT
0yW5hMYOEvvGyUpcl8W+g4Fkef7XsaZgR9nDoCRFY8wX01Xroigah28283KdpS8RfZiS9hA2nvQw
U8VhRgvQJpQwUeBYX9mS77QaibN10j/tJNoVE3fNNm+lhmCXifSxbloJ4oJ4dotCtZUK9BCYIpTN
nppzXCAeASqNROUsWdZ++5Ho+mUmTOrSV4RUhcoiy51FZVFOCHyaezsmXthJLnDWHbXlUtVmio44
4RIx1L+6tdFse8ISsPZ7j/Mg3nsVn4wkubASBeMjXTgr+Jk1JRV9iEiYcNOgvoyNsL4eTGhRmLNp
5uDfW/kmoVq0NCZyBhG5mbHPpJZwk9SuEPbURCOjPcnYtXbuwfIvC8fNDw7hNBdpYBDcVxFYK4lV
mYL8mdC6D7pY3O58I22sg5g62SFELz4Fpo4MjY3IG7b6g3lPpOvj2JAlX+HPdOr5OI0kPBbWFZ6l
fUITa0XXDx7ZcMHCSIhxbCXgu5aDpSuqTYLuYVZ0NxLSCJFg+afMgppjz+6zRvmxIqLNIwrStS5o
hzwYKCT7rtLr2qi/EPXlELweOFcpd7IrJeHaVS4XKgP7NvFUJl/08FGTekbXmIdizQm7lNj91oby
tWnHVaOcA44uvO5WQcHXEf5j6YIecis+WDu8Fv38UMbx19JsvpgjbYUcxkSnp/UQXtd9xmut0cOR
huXsktDDY80J07eMlS06A6qNdtg2kJlVcllXW2fkhzkko+EiiYddEHYrSlTr2iSPLXRIbGyZHWaP
UkNaItOLDAcYG9ZTazfIeq2T+eDnSLM1+vmFR9NiC++u8zG3NpmL6juNx4uRlJN9lDveIzlNLNQz
VBUjVfrGkeK9o9vRa7K6qXL3uGHXeGqjTY1GfKOr+dVNynNCmAq0wTzB5AHNiQNMVj7UPIXLObWY
wMlbIxd6nU5IjyJS6TephSCJB824c3t0jOZ70jfDW0v/cOdiCDXSW9TQaqXLwL9Wyjs3SI1TJW7w
qUe0RPInEPYCh83Mjru/N9hrHGYTZanffW0YXxiW/OFJUJBNahJBSVQ4m3Z4mFu14o/tqanS1ADm
Mfos7aQXURG8w90OK52PdUZsWc+L+nEQH3LeFZo7BvVUYlSNwhcCnXbgwegs2uF5zmk2jqMFvWW+
g3h1xkxH35kWSZh/IDsEdFTFK9JzoAlATjiw1NyQcfqqKmTxnrupOzD4/ojoKwlO4ZCfRJ1z/JyR
jao0P2BYPaIs1JivdfbOgoLL0HdInjf0HkhJddBl2Wx8u6Y+QxvPBDp7w6eVbrpyvuMstJaSphyY
BgSajVNuykXtaavhgQow5a6uOgT4ySzrTzb+B6gzV0XF2T5R2Z9khF/JrHl2cEPwqvx1H93SEVr3
jOQUTOOqJIUsnOrLgk1h/gyq7QhWzqVWRE1NdvFTbhFROE/hJm6t4M7DXD+I7E4D1vRMaR4d2VJ8
jJcQwk1ihS9kz8DHtxA0goLkiBHuW5aQNVCPpVVGNBv9EgB1fUxqsPXWpbK8QlEdrCztnEwcYJsM
ebvRR0S4DtOrNPPmOZ7bfj8QhIVeGFkue8ZDOxlfRjwtRVRTosMxhg4E0RgkKK1SDJd/Zklw3cLO
xiLD6jg+YCTaeOZwX1rltrHbD2qd9DNN3HE6mB4HL4lfu764nTisDg0F6qrfpj2MNSzFJ+wRJ7vq
bov5SwgJs/JytANE6mTqTNluLyJn38EFXJQxNmMxEKS0EkHEyRSlN+fVnciGY9YyJ4lJb/I+vm6X
mOq+53947bWuWJoBxiFXuKE9cKwSiD2leDdq5n1k71dFb15C/liBBKecdu5tzT4TSUcRdjeiqDe9
eMo7ooZp/PnOfaHKi3bCTB8tWwEHoxxrNidAtHIFK6JnvBh1Tl/Z6k9aYWcjvtwSIzslfZmUwY5V
duP1nT5aNsE+/cH0cjaRjL3Yw18WvU/I11CJUl0rabbUbEXNVRaqB00tn2jBbN857s7BYEQP8c7W
9XM01euWBG0gbbhronrDAhl9iJBZNsTjNMr0yBl/1eSSoFwkTWEbHhuYldqK+bIQ7NVp+GySyZRa
lFbyM9vNYZfQJR6TzMBc/hWOyip0oJLmxL71WHuIBDNmzg2Cs0Vj0TawYUk4x0rOLdFrgioumk/N
z8wX/lmpcUYj5D0UM0qAEUK8nvdWAKo8QVk1S8R6+Vc3c557Nd1Qc8s2I7V9WYADqw8Fas/ZraOz
oYsAaac5ARgyJ+r0STV9s8lJplfufIw4zbKZB+VWd6af3s/uhV+0mymz7+Oivx5omjCxN5yoKr0d
/RireJoiiyj3tBoJVlswVDPgkIuJ9RH0Snotsnp+1GxPmSAjCq6UUxws0u5UbL0OPOpsze+ajVPc
kL2Wzfceae9xR9Sxm/tXyezVl7UJThtJ0nxT9uNptGe2OsGf36nqbv/m+/6vostvy7ho9f/539an
/JNFqGZbYqmTCt82iVz5UahW+aRgE4GMlKZU7s2UBrIGzoNcuFBN9lyPA4XUmEzky7GvyINFmNHa
MBtp9W5/80s+AcUlOQvukgLjeiaRGiTD/PhLYiIXZd7ih0K+pwE+BLxpi5pghk27SO/q3DD+pGxP
AF9X6nuvFcOOxqVuEV3L9NtfP+ZfIen/x8GpebX/PZwaHGVZ/BifofgLfwsqbe8P20KEZZoS4SQh
v0gj/w7psa0/wLz7eBV4KS44jf8SVLr+HxIRJsFMhMDY/B246/8Jf3LVH67pC/4vG8El4TTq38gp
rR+zM5RpLt3O5fpoqYWj/GUMf5e3gj7Ibps4sTbUiOzF4vSCbVzvDWt2L1vEXBc4tIuTL1COeMz5
e9Egw1spleGri2aQZG5Jo6ooMBV89wj/4etBgYo0fYK0tyhS//phnuMgHHVJIwI9/+mHqYADF04z
c1OPVQ0rrMvZFmt0BAXCxrVreNnfSt//ltP985MgoUtZ0lSu5SJ+/fSNOCaNNT1meN2roFubjddc
NMJon359W8s3//1toTu1uTmqXJ6yle98AurjrMlDcAUQJkVnXo7BDOgsI5WYfquwHzEFhI9hV9u3
FUEWv4nWsZDufrq2tAHkMxXAf+ZOP91h4Im6L2k4bAVf9WuYl9mFntTS8CQVEj+4KBAfyGHnS3bq
hvYKKtgRtrHc4SwMj0LetKLwvvz6gVjLVX98IoSiEVUlLM8kXMFefvV3I1BVTuiD9w42wQjGxuXV
HHD1ach3BtBwnDHRXTION3Hd6RNQiBTDtxUdpOzN55Qix4aYh7PR5ezmG6Hy5jejwlpeyE8/TwpC
tPhSLPuv//+7n+fNigyVpgg2I53CXZtCRyAbtvk6lt2IPTK1nmkWcvKRcWnuLStp1z7y/X0wyvJU
6bD9TerA588CCaNrecwZfKuux/Ly49OSsxynSJOy7ZK0ySY3yjvsvBES2co0XiLXn34TrPBPo8Yl
ikISQefbCw3/xyvaqsZrGcGbB8yAn37sIB+nZWPeN8000GOIo3WI0PSj5hWgQdbtNc7DdFvaqPWN
IDIezQFI568HzY9pDwqZhWQoI0ZHbc7qStzGD2Nm1Nqt7UzG24Ci07lpg3HxrfYbJwxQyMU9oPgm
93/z6D9PEMIyBR+ty6zE98OE+eNF7a4SHQhsOo7ESuxJIyPgxwXF+Otb+4erOMu8Z5EBZPpqUeZ/
/zkU0mhIDg5wrKeaBypb+vVZJ/K7X1/mpydoIVy0ST8QMHZ9xP6fLhMzTcCVlpsUXOFVydad3FOo
TpiOaIHMqLr3eGfl7a+vKj8nISzRKKx33JpjCc7jn+6udQr63mbsbMqcOtnBiFzjw7HYIe5KxCsU
Ey3oa5MgeXgzGA0JYMBD0T818wCazvOMptyAi/Ax+vpNe58aCxytFINCnlomsIRcG9to40zVHXhI
TiEKfOBdkrjhJUOJg/eQWOfaFfDHqlYhHKmnQF+GswAKQlloytgdm8FV5AXluO+4mT0lRbvk8C5c
MHg9WIAWSs4OGGhPAWW0F5Gur4l+BczYPkVoBK9NIx+KHclw5RI/QkgidHN0mqkTiXqdxilmertT
2T0xIAQSoARGGVsgKuiPmd3L4jz2RXioIIt4e0EsXExvtM9eW5dm9paSX/aEeTIOQDCgmN1YSWTF
m8BsBRBBY1Bvhp3ATzRIo+L8Wh915Qf3A3Xap8xJ1DrOm0Jvfv1O/2kkMR0RjMPXYTE5/TiSMmoz
NkHm7kbZcIDLGHkLoGe5lTW8fMxt/XWUecX21xf9adFYxpHtSNsR/Fue+DQNQs4IOxFW7iYXNDJm
O/e3NVnHG9so5L+da5j7iC/kShb/sa1PQ1brMGXrhHcr56s4WVODzySigFSJyoF/6Ew7KSHM//r+
/uGhAiugnGwz10va8J8eahj2wThTALdKv71Kp/EmiFRG/l7QbGC9Al9rG/PfP1NJ5BEbQXaCli8+
TaqlIyJUEw43GpM97/PCcSF6xU4Avj/8+vZ+WsUsZm+sQFyJK7IR+vH2EN/kpdWVqK5pjWxYtZqj
WQDTT0x/vrIIqf3N9f4ahD+s4pZNh9yTLOEO+2r303jJFNywLo3UJpctG5zc8z88tLxvcTTHD12a
2y+OV3TD3iwba97kDUnmRqTTZ9ePmH/NlLb4ekazt4do25cbPjITkwEV4Y1T6OmoC8Nrf/Nd/cMQ
95ggyc0kPJgFeFkovtt4BNqvYAyW2Mbrwr+kaZOv6wqLMKfk8f/jUmxKPQJ0JFPz5wTYnmKMXxch
DuYIsu7gQVZNDANdAVPzb97EPwxsHGTLZ6uUZAH4tK2fImrwSU+0tJ7d4LKbqcvNLPcVhQfMDEOb
JSeMX/1vrvoPz9J3TTIKyd2US/jmj8+y9P2YwO9ZbTpMDNs0gmzY2NRyunC09/92aHOMEAonHOli
aMqWFfC714Z9ShEp2GM0I/eX+n7QIrXpmr2TZDDVUgjAv77e8tN/HNnCZDPoCGnR/heLX+/76wWR
gAYqc7kpZe3utDG1lz7L7G9GyM8fLP+ykA5XYoqXtvfjVXBfGpXvaHcTSww+hhV3e5FH5JhLH8d/
Wnu/uR7/5M/3xfQgmQN5XzZb3h+vSBS9z2GsAB0sewNJSjxiUSgsuL07qx0pqgBUjeBCkxkBl5dK
N2zYdmkZg5ggkMOrkjugU36z1Z4EUjRKmdPNILIQHhvGFHxpbo06a2QvgcdPHPy5nR/YusPGhdOT
vRPENO2jWAwfOo/Lm7BDMLmrFSF9q0xEZHqUAwvsSntuGG5VWsfX45w3r2OCKwGDlkPZqGoAARau
zr6QtQA6x6HES6fHbLpvUQkyGUYXCTurQdjDW1CyB1v7VIpaztVJfeKkZr47TTWOa1490IduUUHw
tj/SSAfXgU2ljB0JFaaV17R49+PaKAiEqkG18TEtvWfXHMs3ZNptcOGrzF0eYjDdIhaA9k84Ouno
GnH8kl0bNdeOATl9lWDBprGTzhjTDfgFJxCZAJio7Y/f7LamzRaFMv8qK3Q527Gr7AdODD2GnGmi
tZFB573sMoHOwp+m8Y08CEpMuvIgFNRkZgKFwWjyHPWqqHbtLDjMjaUNpSuNaz2vrWia0308Kpf9
0yiw7/CjmJDGJsvf50kbdxVMAFrUdcAPgXzEI+wg5jm7gCJsRSOld9/zJog+pN0P3FdKyvKuiYfw
LpvgPazteqhuGmlUT+zf0GfRqaVvCm228OhM14usIF+oqEMKsQ39P47JdehYPc9l1mDY+naEmSdF
YarLDCd1d+yk1z5mZS4jEmdkgcoUMP9FaxeC8vPs+Xfgv2p/X0M2OplWhsYltxBFrivfx0zgx4tA
hhb+4oRHGr1mC0rqzTTnhGJNoaGG5d3yB1VlxbBFAtFdI8Ygd4jYC/WQkOpRAVJLPe9q8PLyaLjk
ENml7af7pBQBjGyaDts0qYtjLIqiphhuhmf4qvYDFwLgOeqmfBrGYr5jXMeUUaOq/1aXjY/Wqxz5
tXbOIrdyCUy5kU2sfleY/Pk4wC7CJ47Co4TgOZ8nS6DxVmZZIGzryISqWMhywzpsX3WI1WiGo88Q
5jDgncRN3mTO8ddT589HW3Z0+Ow9i/Icrme1lE2/m6sLG5q9nQOSrAoDSr+VzzViMxtA4UQDPG/d
CvobwkYtjWJT6ca/8Z1S3di88I0HJvKysozpN9vNn5cqPufFaM1Whe2Y+2mpao3cG4wcHDzN/hEh
hpXeGl6NQirys/Nv7v8f1g72XsvN+5ZS6vMWw4cw3GFAA8Jry+E4lqDPJnx3l8qRzmmSI2EIrio2
Pd7AFcoqY8sppMQCqwI+5yCiIzUxUXkouH/9w34eFg7xnH+dgbF5S3tZG757L3EmBw3YQW3Mpmwv
zW7A0Sjob+9Kr2J6TAnr6GMaHXGd0e1okcn8+vo/F30sh5WHIzizF1npn5e7mRYwKrZBkhHQh9cV
4p8dVcHqWHSwwmQgu90sWGUk7eVbFbfqmCF7zhdyhn41qjl/+fXvEe6PBXwKHtSPlUdp0hQWJeHP
x3WrGUdD9CJcZLvdhRNhMdylklMiHjskLGtznGIbeV/XXYch9JK1TcKCB9bMFBcho/nPfqKEigWs
UMcxtUxGdxZhMBeYH81t3bDThE+fNgtzgwBbIM7BeBFWno/O3KrRGlehcJ8Qi5kHW6aDzUpcA3bI
caIdkJGEFRzbMiuBelosqAGyyRalnCufIzcs2EBPmNY3SJ4FBmd4K9cZqkD8iLZVgsbz6AuvqaLJ
d5w4TDdtXg/jUdC4lSvlNsNj6dQwQIhGM/CpOUN4tHgPL6IS2FfEEJZ60xDGicQSLWL+jtTdybY5
uXbeRQZGiBUuNjy8PWsFCqx0diJW9g3qC/0o52EGQTOL+qZjBhbroAU6vXMI+5038SibB62oLGw7
G6XBYfBsY960rnmVl40sbntmF4T7I6GxGGTM7KnuiNuLRsej0YugqrqIKq2LTW0A1iIltIV9Pk5T
jiOwq9vbscSinpReAYPJQ0H1Le8nE9clAB7xOPsYSA7otaKcDNUmMbeiqBTW7DjQR0K/6utRV7JH
YZj4Du7CYE7pqJGsckyGtm72U9Sm8U65fWOd7ZQERQOBB1r3BmI/HWuvAYLYVTUiUwAxNzEMD4mU
LhkeCCd2QcdF9B94m6EEet01RsvPr6x6gxDbtHeNMPV7FATDmSU7fFcMophIv9h9Y/srsSL7BSao
0jGqF5TeLJngrfUXjpcdtaykCZJ1VMZ1cMRHFgOgAXZH6S5PKRxAjkpWcaoNwsvqqH3QWi6LwIjl
tp1KT2/R7KmHsh5UtaFlCG0txii9LpXoYPRoTI9bAPSduZsLhimcrbQSq8gB45oslod16ib5BLyg
jWCh2K1+Yv+gTXSRfkgsVhPnIL/4+qxdk8X5YyuwkW6DYXDZ6IFN+zZMSC0OlVN1A+QjC2ldLFMa
jlnXgD1EwQkbdCZSZ2XGINouaXNyHTUZ+lAgbe0QIk02CCkHNX5FLAgWsnnAysEgxB+I+tJ8RJDC
AKRgbrzJIUEZjBlAYwuftZseyM2JXkLiDg4wpr0Q9ZiPp1BZmXiBPiC/dG03GWhAAwm+HfO32Ey6
YYPYjrAzl/OrUa+nySTVIZyK8XUwqCtuxJhhfzNmu8YLw0hD5+GUyM/HZY8Tei9GaYyL6TcFfWP6
Tt2xbdXmY0dGm17HDKoL0mySb67SxjnUJqr5Kov7N0tGJHMNKjO/pLVvPPTk8MTL/tI45/QXITlQ
tbnnU0fLM8g++wKJVb70tt89uFaSfgy97IkhqxChGbqC95k7en60/Sp8y1qF2b8zuw5KQto6I6lV
EaopvrMu304ER+EJrC2PpaIa62nNERsplYe5okTLPxFoMagxo+lP3wmFaki3GaC9FfNZZtZNxvYa
x05cl4CnOAC8kp2UKhKBcHh5/VDxWZAvZB8Ng+CibdcWJDbhl/Pe9eiGA4l+bTqeFNQ+yACcMW9B
kg0vY15IZ2VLRG5pF7oXuq4tsSEiEoRRHc2glPsA26SVKhTedTZ4WFkHDV7DSnNVX+hiEjAyOWBE
a2Kx7OIYZqMZH6tO1fAQCVa+zgG1IwIhaY9KoJd5EIplSE5cQYTWuarK8gkxpinJCnSwbth2r/8U
hsF85oWJcQMvCJUCRYAO7zEPtlvXDa5gFNmp+TS0hu8hUNRGs/dn6p34fZzoyQxseJr+3BT+ukTU
ipbHLHF2AVaPV6FXpumNcsjdgbvZjtMeNhRhdxNUxMNQdsYzbxp9emmLvOIRDGy4XdyoPcFQVpyu
es/yXzpOCzhpwyRdzIIUCbI8kYhjMCA89kHBmhV2ZfYnSkLijYSh0ud2UaiS40U3iFiN4rImWwxp
XjCD4tfdYgNvHSeKNyZO0GY7CGi0q8ZbOB3SxiNms4Mm47Ge35rICPpDVBasoi0OF4yGtu4uRwRU
tJyUS+kWxdoEG4C2w6AafOxeu+zTcJZbL3mDzPEQFYB+N6ad9wEZIPFAmhZZHBSEc3oJfxcM/1VX
/QriCSlpH+3n+HZ6oO8lmUF/hbn/T+u903P6bre0BMn/h1x0/TUnIP41zt++vnXfvucZ/fVX/sMz
En9wslg624Lij2f/F8/Idv+gBEnA+9Jgpl6ziCL+H8/Icv+QJp15qr70vNRfjKH/9N8N2/7DwSkJ
eYhWLiUlGpb/gmcEseqHQgekJcUZhOOH8vyl3Pu5fl7DWYW1OZAKVkq3O0xlF7TFPSgecpquxnlO
sK8uHforAK9yx7RRQhW1moexKKFJImTH1EhMDP6mEoVmDKyGRaE5xRVJSAUMCdYodIGT8ihmuiel
7XGv8TLva7h4PqXknGIJZEiyiuYTykDUfdAhQ8KX3p0CsZ2q9IMqB2/XdeOTadJqaQIzMs5ewr5r
xfwzgjMHrP2OWzY7Tg4O+0YyvJ1oLo4JP/9Q8UfuK8cLOz44ooHt0pAkiGBGLZAIrYvQLfGUmNRV
TBSbpVO9OFb7hgr7JGR+5pWaq77zmlVG0O2i9ssPnhP0Jy56y3Zz50/FWTXedS2QLCGW7E5qCikw
TlNa1PsZ80P8gXcHi04eRmG6qDEtmO0jjnuTbepFQ8rOZdxhOah7oErJiNthNJGS1ZjOhykFLe2G
UEkHIloLnJE7As8O0CLBt3Zup3aNNeE0HRS6NIHal9yReDfO/TvqtuFcYVBCKona1cwT/1o6nCm8
FJKT6RXo2HVAvCw+O1lVCfve0pW4HCIE25G+nf22OrYokY+WGekbq441prW+PBmGK4GzpfXaEsjF
EoxMG6q31kPv0S1bVX3RvjcDacRDrC2M7f1ylovEa9b4APTx7B0inh+hrF3OC4xbIPixDX62Wnjm
rRMQ0BTg8OMwctm1AxWfNEeZhlF7R6BLXGNdgWlUYcxj+5JUDrlHvknKXIVceKDBBB2u1BcTgbXn
3AMPqBB8o+bqaLlFVXrylv2W2bqY47OOZyjtEb6BztR76Y3lCyK3/JB62AHmarSPziiSh6RX4y6f
8WelsqfhRgTYRRTazQnHAyZXH89ezV1fswgvrDuawKuhan0KVBZK+i6ynMuhNI2TTHxOITmiULnK
wE1hycnKr9Mw9PuJTNo9EvGmRHs9yIOoPUy1IkFqO8APX2d+gH2+adGQR/XAuPbSU6knpIFRTM0R
ps1KGL14j3rjDebxXhXk264SPRhPfobGuCTanNDp0v8KQK9+NJzIuWfgzIwUhMLs7cazY5XuDlei
uYpUq9+xApH3loT9HelBBjuc+LnIHUC00DhJryCLCUh5tsLME10OcGORcuZiV4EV3vq+aHYuisjt
6JZolE1Tc4pIRaQ+6qEmyMAvnJNKCOrOgQvYJDidC2AW/WjcNF3k75u8PGjDza/HRoLEyptL3zEP
7VAX9wrB0J5hcE3j+j7xi6+lTQ5BjPEevyi+Kc4oPLD+dYLSTxx9eOf0ztvshkvcg9NA7yEoAuNC
em8ZPsoTEVtEQ1ovanTkE0WKZEdtrTvYjXPoVf41DWxzh/zeuoZ6JdaJMb+Lxujfhj67SQP/AeHo
vpoAZ3OO33hBeBPN82NOKEag03PeTV+Rsb9MvXoM8oasASOHsEDtQJVUhaHbS2XuXdl80BMLT6Xp
vlhZ/64AO62Kegi2Yxa+gYm48cw5eo1BcKzKGXwDroroWyCrOz9S1xr38SkbjecyRkcPs2JdYOPS
EvjLGB9lhN60H9St7RiE9MT1cx96uPmdVSXglZVVdBuxuxOVMnZFYV4YHXVRx7YuEYftsXHpVUuz
2YjDZFsvGDd4NID/K+detrbeZ5xSzZWy6GCNtet+VM4S0gtnXzgoIqn8nTxMS7toCABNFP51COsN
Du8IAWOm7Dmpwd3S4JGkHPnjdu48TFx/OiKt6PjFzZo548qbgGIGhp9dTLK0L3JsYX4YqVVleAHH
APLKweNcKgOBRztn74k/fotnY+8anHJIFbzyk/qCTAVKuJwFOZ7jVm+Ti7kOH7y+OCDvXA5nI5W+
4EqUdQNHgzWlbdQ3/N3oogp5hqzxAFLuNPJlrFRv2y+dwffUxclN3it9GLHHrlVknwcydkyfZHt2
9R9pGFk4RVq5i1ofWBZ2viRm9Uwk2nPFP7CbF4W6RGOqYp+ctLm1tq2DBtZx437Fxt7c2LM6wc3s
1000P5L8A1ouqTpW24K4eQSh91ENGGMS8ysRQMRmJV72zct0ducbvDTR8HfXdlmMK5207d6y8/rd
a/CgAigD25ulzZ+z7udNyZ3ufduo9yVpMYpsBnxdpwFTsn/ulGSAz3OL58Fp/WGHoiy4LqcZjGnQ
x661HBWyt67t4/uq5r83jblY972o64dDhySCjoU8E933f9k7rx7JzTRL/5W9nAWWA3pzuTThIzIy
0kbeEGnpveev34eSulvK0lTNDLB3AwgNqSuzGEF+/Mz7nvMcMhM7Czl/Cx6hs8AKYGDId3La+I7V
VL2X9YCnVDk5ZBT9bXX2BXy6dMl0+iErHrZ2is1qLQu8cEJeUaqXq2SlT7Xh0YwZXytxCRmKwWZ5
IrIg5mgsr1TKp1Iedw0OV8HtowYleobjEk1hEZDKJNOL9Tlujp1Qnsc4ku0+mb1sKUoMIMJX2AbA
dPvRBiCHHWGL1jps6+TOy9BdWFkAoiVXsaKCHvYiqpFEfRpJRNpyY85iozlG1eFJEQGka5U3RAnQ
keDkky9oUYNg3mYFcMqxx/kcSXsxnd7KHvMVJQiUaOJtGU9QvUv9DNmdUFORlZUch4GwXvKw6oqc
Zz/JvkxxkogC4cCiS/no8ghFmD+zNcLSG0a3StPXWJ9UUqN001FBw7EZ8uIRC1SXy/dwWHg3dU4u
cDnSlTYIb1MxYjaDGrDOLOW5IKmbo7cFJVbLA3JkMEBNhf4QVdMxTP12Y1Uk9hQGHoMU3RAFSMKE
UPHEtkpCFH2MaXZ97NvbxIwUQF1ij/dS8yc3UYPhmAhBuMcjmGxSqwbcRPg7gdv5VTEtf3aMQReI
9MYB5JVD6x8K1fRPBEbC7dOE+HGoMiKde6u96w1oXmFVrarcFA5T3yIFS1ZVxUcRGZLIYfot2zD9
JW4kw7NitaXnW8OKKEJ6eXWxboyZYWS6qg4bYcJTmA4cRiG3Ybuc2r0l6M+auujbgym+zzJe+LoQ
fYZAQZiTrrIIalX01lVw6KasIsBWNxroLtiHX6u4dluK7WxuSBJgYSvzydOB36bo8SO5hE1r8FAF
khu5AQW+w00S8Dw8+t+UfuSB0HWWg2DCaytV7KYpRuEhV10AbXO9L9pR0V1lksYaQ9sETc1JiLqs
CAKlfwLGZAzhhMlB9xxM0dR5QigotZuFJpg1UyCdx+4p+AZbI5rEWzGWsOFnqt4QBibOUXpGjqFI
L40ijttKswh2dutoykCcxiQRO0qLt/sklaJI53wk8P0TU8RAF4ksar/cWakxtGuolsNH0QYGUW66
nFIstEUrH59EqgNfoxQoNE5H0luzBeMfQwkM5DTakW9JopTCXWnvBTKd9mTTh9UbLKZucEcBLedm
xq0RO1UhzNEDNVk2Cno3OonATAZ+oAqjDQWNhmSFBuhpyyml4bAh7RvIHxrue/znLzqxlntCXeBh
2yk1wBovAAlVUBbC8L6JygZxRRthVRzybj9NPR6vJaUeBL1iUnYmxA3kRmZlfNdOhTPVFbRx7JlL
vJooM4lypQgMFFmvqAUepHmxIJU9QZEnTZ96ziSyUPdLxHd2byWa9mbFWQCXDCUkGG2wK6CjKVeE
dkrvMe/sTp3bBfc3z7Dle1Ab2x7AXu0OY2myasEjf8Hyo2t04k3CW+KxlNQN4a2l/IxHloTDvNZ1
ZqJcjjqX0rGKq3GAoVFugrEehUsSInNzMlyezSWP9Apol9EwVSsGxoeVmFpCu+btEpcWRDd0S42q
IGoIEV9ClYT8Y8L6sGUI6xyrcc7ij9HvaEhZpOxGSSZoMJCiNkUilejsf5kz6g+lbwfWnRDlGEsS
4ZVLIZkVz7dw3be59NoC0GaCgQH1gFxtylwWhQz8Su1fxFYSMehORjQeB21uNtFYEGBrKr3ZrOlH
iPDUWknisILKrpsIsI+LEz3lekRZKOjDDtYCXqPRFOK1GtZm/yg0rYglkl55fhZp1bLMQkMlCRym
oJ22ZWM4qoBVdGokzet6/xk2k36JxCTbRiAwgOax2tRNRLQ0QUVO3ZNyqOexRRjgNG4aZTnYwW3f
mrMino1KTM6yWPdOOlg81xoeomG3olxdrcGXzhYGZTyW4QMnJsYn8BKAbiGABUfmtYNmYmXP1CjJ
hoxI5HNEkP5srmogfiYVN0qP0yjitNDVyRWR3NAFN1prQ6pv+MRZrxVoWYxGsytT0xDdcJ66fTWi
XQtwDa1ovrSyo5M1gt3Qp6a36y2TdCEK/sm9PgavLZK0Y1RY9ary4ep0pnqa5b7zyMr8wBgFNovW
cRzGtw3A8NCMSzJ3DHjenGKl9AY71ddUxY1rBEViraYyhHxHV9KrAKCgKVgss6Zidq+Cqnb/U6eK
2ul3iDZNu//YJHJ8fX8t/te/Xf6v97//XKpCTfMPpwh6P6pOCnUqVHFUrHQkL787RZY/IdsCLTMq
LQmxPL/zR6mKahTOEXqDFgsFPZnFUPBHpYo/4g2ks47SFiUNxaz/SqHqW7Nc4CqGSp3K/NaQJlfc
LCur6vdGr3oYWWkaP4zKkvcJv/bMZA4J+AkM7kAe2gF5/PVPd+n8u5Lpzy4q5a9CoH9d95uwSQzV
hlNO0e+JD5i7XSrdwcw45cEDPBcYRLJzQ1X/1U9LVw90tzFQ4xc7QfQ69VK1m5QfEFMOW/OniBa2
S3MyJeh26TcDaJEByJlhFWszuXbAh/Jgz+Ruo1j5+Wf/3aXyL3XWvz78tw426Tp9xgrR75NoO4qf
sfaWRi+S4qlQReP8qo2rqnzPpS9jPPXvkr4JSTQYzmI8IbU5WdOZooNjpCfhGr3xXwtfppjx8x8k
+XBshV2V3RnJAzGfdk1uPURXKh64b5vAG3fFS/WVMOtQvQetvKH1dMxfCIFgT7jCTbOiN7jxPc2l
geZ1Hik+rmBrB2QwduAFHsYUh7XLxV16I9hvhg3hyaOFBN3vAMOtxa3pU0hUHUNeyem9PJzGcBNX
W1+66uUpJUh73GWiZygPCbugQcTP9mTRP0oaUh8Aa06aywEFIpxYrsxg1dOiSncvDWfrHSgnLbqh
qlRdsNNztsNd3rLrLlZag+YWS+tkuQkTFD+h3CbTDQhp4r8NfZPW91ywJ3mSpCOpQbfqw5TbAUkZ
MpiPj1W+A+lHB0UqNwBrWZbH/lx1N2awk6q1yB6g/9ALskfoKvUbkH4J/0zoXqYLp2cbaysaKHyv
qle+hW730ChrLbmE81E7pvg9aU15KV0BfMEOhuvSGwlOeRTUow4pEmq8Wt8wU/MPLn76EpwdKmjw
0XVgHcbi2b+q7+J7R54wcHkoSbq5nBnht+gufxsDRrqMxgKh4vDg6O+Ff2O+oQC45uuGG9voW2Hc
DHfR8wi2tbKkJ3JOAHWcGn89NffImhz8/XYyVC44NifhsQtHNiBSsafj6kzRq473EbLKGqYG9yn0
RsMlrSMmSQWwJSRcY5/nrvI48z+WJ8erzJ20LVDVjkx3JTnp+q61Hpt+Va3kVe81W8UDQf5gbeSd
trJW2kr0LJLN8Mquk7c8Ov38FftNfv13b9iimPiTRmTUpSxs0Sfshbv07O/AM2zCG+WkHZVdfhpP
+Y6g6XP2CwvINx3xv97nb7JVTmxIWROulh+6x+pUn8e74iW8C9agTU/1KbtOd7lXH81T8d+8orFo
ZP70/eTJSOchNLs9MKedv9Mf5221Dm+So34wb7RdehIP+kZ+Mk/K/S/uKLrfv7Qk/vktvycr9Pjf
iRPRur1yU+Fb5vEyvhpberJO0Q488y69h0CI5z57nHbSttogvV8lG16BXb3qdvx/q9pVts0uP1jv
yqo/1Of2plxF+/wcoTdICWLdhP6xtexRIpnEpd4SuJVkq1Q2EieQgVU7AFoxyycT0W8OGsNQdkOq
/qktH6lfAK8ief02Gt1UBnjOxtLtiNnzJA8QugHh1TmcitWt0axHCNTTVqMu/Vwe5HUg8s4d2v5W
JOetWpUthb+N1OyCkzXssYAgwzQUjHj29DXlLnlVzWNCPOHXSB2aeBIaFF865YDQztbZrXjkkA+e
2HytLtXJ2t83iGGhjoDeouLjJMcWooGNarB7xts9nenJ+6tMsCNqL1xyywVu5sKWbHamlWO6pYY6
2IXJDfszS12j3XTBypTXVbbrqk+L2bcov6znpHlPy2urPMr5VyBua2NjEgfwLh+HvXBNKBHHLtFD
8TrjLBZsOtGuP8W3+EiUwldD+g6Hx/fgbb6y1Yc3O+IefxvP4u1jRN+/2JN92HdOAGxNIV5rw78Q
rA6ZwE83NI35l7L1GBDNl9HZ83t0opy5IY72UaluLXVZRxSUJLa1afbTHvEijNCLeBFv0214rzx3
HgWcVcgridVo0zk1L1HrftSO7OqrxA1urDN3X+JIQG4vTV2EiowVZHnMvZHdbhUXieg632jH2ptt
3OAr6n1g9B1waXblJacCK75DeNOKjOcb8Ss87wM3tmuHeEubbj+XB5+wTZ8rz7oBMZ4y+Gwy8RCY
esORRW9LH3dFB3fHVyy3FPUdoEUKbeJPInvLp+lGOgUvTbKmJodt354eG96D4J52GUOzsEXdmfI3
8dPaV5fyWsP84mBMAcJT43U9u3WzgdOoegxPjRqErTnBl0jB14se0r0uCCswb2a+bu81wiBDOj2T
XTxohs2v8hfoudMBsbuIIEqBUdyKZ5DSZn7RQCtcxK1wW7/GJ+22epZupxvzIHjM0J5ykD3cRs7k
tjY50fa97gSb4iI8GyvtsNxMMtwcf/cCJI6fpkzo5G6+Ig73aDilfZUcfdXd66t2HXrTplpdR+d9
9MzVdEg+OERH1/Y1Oqcn/657JvyEogh0Z/2cwA+xl78NteBu3rFmucgVGlt9TZQ1kXBx7kBAAErU
DJ70RmMCQYmXoIvW9z1V2pLYdhZ+kTwDqk9AlKcL425kDSaanNBXhpdtrZAG73nb1A9qeMWzaMFX
3ZtEjLNTdJb42RLw7aq5K4+67/aEIPHKusK6gCFhz+vskIW0oUY7OWiecApuI+GxeDFW7aGHQ985
WeYOXwO0Oms7MfBBSvXrRlkB/ouU1WitZNPTsHK9qF6wUXfKKma3pG+lJ+lJ2aheu0VlYK5T8BEr
gL3b7lSd9F32KOzn83Dbv8uESdYbCv91RcvHxn8QMpIrQBN2/B6XbnZLoYqODAlVoBfR1AfpFt0O
aP2oBwh6oOeE4nzo3Ga81ZRN3ezn9iwrGCicSqYCQWeD4/189qfTOHkzHA6Y6LvyKb9L9sG+PcCu
LMpHWbqWxpuVvOjCk/EczMm1EbHcgo4EdOaAn2ng6X9Bu8pjL35Ib1P4eOQ0vy35ZqSeU3OTYTnw
OTbxEfUKG1TgM7rpTZMNlmWgjvQhPPf3/dl66lOCQ8A5vhRyczCslV6SeZbIC92UB0+u72f2aV6N
i3wWz9PN0mWk2EBJw39vX4Nre+lvg+eKkj51LBFmPlhFZyRyGYF6IXtdVW3Q//nRS5DSFYODxTaf
JuqCGH9Q622YbNPcjdhC1ZdcoBZxZ362HyrdTUp1NC37Q3dqb9Srfscmp5ueVUHfGi00PdqOC0Zw
Yo4Yoe68RtFN36+DfmvJmxRx4KX4AHOz9C8gT92Zj2L/ljQfk7QVnrNHgm1vRUZcr5GsCXMm3VH4
td5kKj6GjcJk4BUvSFMJnbJ/nLuVn68ikqJhT4/sPkufWEVCAdgKB3pwtNDoQD1MYO4iB/IwQlbw
ex/KtPcKYILtk+oaR/gvMK8ipm0mWYKho7VuXUD+IypXyIYjQVK56YQ1J6N6z+4ZNbl+UDfJTXXn
Y2Szw0eNagYkbxJJOidHmj65fWa3hNLHHvTMEtYIG9HAU8kkSlZ55g2qN/YPc8YIQ3h6ZXXjq/kH
CNu3/nvwga5To7z+WAKUya66CHOxW1EYFQAvgeSb2OO67DKHYC0qQMZscilQR6J+5JDRrDXpMlu3
WotQwWGe45nGX0jKKNUcCCBm7JWbsH5VlH3qHzL1jXKmzwFQ2zbmjrOdVAM2JAwYxIk1kLtDpBqJ
ki6CVr9wNWmvxPsxfZNCug6kM3V6ZiNODZPHbAQwNn6QY82yabCBaVfCzfTI3HiLH6PhrRdwQpy0
7pTcql50SV61m/JZKV7S5x407lN0V9woDz61VFygmOeLbeOOF+nlzJzkEXv2EGFa8EoQNhog9XDk
NdvkiUeOC0QosnYg46gW9OjWIcvAh84+SU9dnO8DSbJFWlAiwgoHvKiXnGm3ktkxvQXFrXynWXRu
EtSUNB3y++6OQg59M/NJOor31VlmMZudefI4dYwgO+Hf3Q7vCjrZ1GbQYenu0+1MoczpVgzI5L3w
0C92jvpk3Jur5pxqTgxZ2PU5JrR2cte+0PWjFCnIa6vcG+p9XQI2w+9uG0SJuEmziTeZW70RX5M+
GKzO++4uv00/iUcdj4zwRWLJPoxg0rfoKz6MV4DfuWrrD+EheaKvBQBUIQ2E5NsNrMH5o3qy2JPR
2SGTQ3Vl5LDE4yn0vCjE2fVKvPCYTdEhNOD/RBMaFjoy/T7yY1CRTEZip2x0k6jaZ91RH0LTZgVI
PvXYJflWEk9xc1zYmf6OQjib3Ed5dMk+LFeDsEjQcg9GOWqXdVkLtipcpeoVsIw3dNkxJaSC47Ql
PQ917Y3F12/b7/8PQq7Tax/lX8V3sddypX+qvYhW++PKi3DqL//h/Rb/dtt91tPls+nS9h8qpuUn
/7N/+IcU634qkWK9F4hVlr8tIAD5z0UuHbvYf1wZ29bpa/7x+v0XftdvCeTRAdHGobAAUXTTWvgD
v1fFBEn8d2rxyOIxiaHHAnDzz7KYpv07eCRcmaYqGfyqwW/9URbTJPRbOPSospk6Wnr+6B/f/I9y
1M/y6BYb2r+On5qqA9RAJkpxzKRgZ3xn/EgB8VDNVNNukuUrFr15ZZUsTvGc0QbPjcz90535m2rY
Qov54Xp8cg2aEHQAfCL8+Z+OhYlsziPo6QX+nSxbBX9mMSFcadVbcr7CK0cz2ScCAcM67fRQ155j
jaUiblUi7JCR7tphvIwaCM8I+Q2JmzLayrTJY/vnH5T7+/1zavh6NKA3uEoJLPvr57SsYp6JPypJ
DqhfqmIId6FCEhM9smr38yv9+AQMbSEYiDxoy1Dkb1cCY0R6X1PWTm+F1XrAaLeWY9Pw+thkazda
2i++2Y9PwACXwMCRGF14Lr9ZISP6Y1ktFxxeFh/EFM9U2JMc8XCYTEcUqyTpKsKv/JB/8yXxQnI1
3FC6JivfqgFpnGZNqrJtyZdAMQHcql026JZrHDgbVOpfP7+nvzls/jqsGVsKF4I9hMbxu2G2hVqv
pBESM3VGAw2TNumRpidI+emEN88xNnn6Yp0k3Cl40yzSAWr9riJp8cMQC6TVg1JCkMW4IOVgvXAR
eYj/2UrwHebR9cEQ36fSopcacvGlirScjYY8m3cxvvBq8/Mv83f3jgGiGIxHgAGLzvPPr0wdVeBi
w5K9Yy+ah7ym1Z0143zIgqTw8k7WvZ9f78ehj6NUka1lgGDV+E6MASVZGmJo5Y4mRhVprL6xpfHK
9qtqqt+7Kf9JZtEy+9Ad0rBIaTpcGGz7f/1qlpSOZkNTG68Nh1kgTfHGNIP8F1chofPby8wUKzFn
onsleUwWv40+TTMFmaSlkmgqlEJxyeosxb75NuKA8ZLFyQqVdYQrqc0eRJR23ZUFiiCwEL+o9v3w
7pmizNBSeflUE2TQt9kvgKEudBqsYaEHnGn2DNAyzzUUWDV1zWgkGzCwpO3Pn+fyQv/lXeCiiixb
8EoUA+fFt9ofSbY9eig2MXmqLApTGEM+ABBHbRc1qawH615EvZDCyPxv3HgIN0yiGvplKBDfvq80
ZQp2Xb4v5h16pRLU3zgOweqR0XWohUByBkuWT7FeQ/nri9E1Y4OkPMzBv1h3/u7GM8ZEZnIQGJL6
rdoqdT4ZdIQvOEkWNY4QFYcMKBAbdk6zQWAReCHSkv+v3neMUphNmG5x1FvmtwYQXgkR8yw8GNT2
JZ1vTsooobRdHgcWYTIFBwRQzmzWgvwXT/xvBjzovmU1B5gHvU36NuBbXzCqIaTiV+gkzFoQjfdt
J4GwzIPocWxrvFZJSruBKDIv0tkGBp1KxayWg/XP78EPc4nJBwEeuEi4YQmo3z7IGJtJVmc0rmkI
0aPOB7wuPSmGMX7fX6xry1zx12GugTjRqQarCgaGH5AjQ9XLrWZQv8zNZINyiSaRAjz951/ox6sw
inid1MV4yx3+9oVAd4VqNxKkCvm3Bg6dRZdRqPRfDNcfb5vOjMVchYCfreH3XVkrDWhKZpJHytIw
gb4i7glVCrpin8u/+EI/vhmsKYhv6I7iFGVD+dcp2I8JoemIfCVkMhRRuMNiXREsrMMRxsxizZ2P
wiBokl9gH36clFjQsC6ogHCYC7/jEVDcAt2U+8JpDCFZIV9WONn6+aGXhulA41S0s6LDW9f+aja0
fkMC/mWgYBUGFrLsfkTAkj+YYzW9VbCEJg6aloZECxzDtlnJHTV+NOFQkZtoXeDOynHcjMFWV7Cn
9Xph7Ysq6HgGaqbEJ5UgXZpMMKkjG8t3iVZS0KOdgOOQ0rKhs+mocBF+KlmlPVedSppfoAbhMWzQ
b9tjIqvNugxr4N0Q7BWvnqQcL5/cDrDFzXBch6ZpIneAcnUEGFg0npG38q5U6uA29q0eKLOhR2AQ
zBCQIKwyRL8LQuoyAlu/KZtefK3MSWVXQuICqlmrjlBuEgp/aWeNMaS0+YSLqmiLlK7DKEMBVtvq
0YIUWntFmQRUbKFNrCrWEyBedWnB0ov9StuoXSm8+zjfH9mxlwUZbVL1TNRjc046Mnwc4pGMDeIU
9XaORaKl+iEQNw37DO0QjVl6LQpkLrYZidWbn9YmlS7LgFgTBhb+A2Up6xt+q7pjRxKFOwy++D4o
lXxVs0FIz5UcLk09IgszeyiSSXCGfGxkO/OJJ0BYHy1zul6L8ONNlR1ejXxhoNYUS5UnlSEBE3k5
hEfQWvJDTdTrRCG9pxJfIHKnwZMrCdlE09BkzpRq5hEY1QghvAe8Q508MKNN1xMEQyIe6AaK4/7S
726M7mGQkRhQFwlRCWPtVSGXi4hu+lKcGkrxZa95MFXqlwyHCO6zAINBlBLj64GSANs7Y/MBFCtL
rEZzWJWnMifbws7kPKZRXQ1oiIJ8VtVVo7Tgf+KWpGEb9maQenKpaGDCJX3B67BbfRwIzIGWTMZ4
5uql1fl2NhTYJHVVzJ8s4joHt7Zq4ZrmS0YEAxxAu5J3KLcsI1EObYZ5jqpEPD7V5aDijDMtLJPK
JA7XoZ8ZRbUVj69GqSEoxt5WnUOtmYhhwe1hzhCX5yBcqXDkT1OIUMQT25DDRIx2Zx12ekVPDBdB
7/R4LDpXnwKfLjnhfcStDk3jlFpF20zF93GWUyuIsAa2MbJQH5uu14XRcCSjLvnqZ0x1jgLY4inV
teGszyJWShLIiOSMMQKe5BRMrTMxrodV4BcZBf62Sm/KTFbA+bGV9yZTLrdhplC1w/RJkk6P7B9y
5DjE7tAa+tuQL46MGtUYVdlcWhTHDQM3qDs6ipOWRx9G30mzbeETRUbG87mThmLJ2jNToiPNFHSy
GxoC9fzGJGCrC2bcdeY0avRNYpMIAnzu4he3n21X25baTBl0kL6mhDw0p1Z6gYZVlyIZmA1sHZ6W
KDoGeE0S9vSNkZAPqk+Xa8zFeXayMMLKIfc5b3yoRSoy4ASZQd/lXeMK6FJTh2wStXK6QBRal+hm
BMe5JgyBlxNEPdhNW05vsaLha62FKjq38KBGnLjNQPpsk2Fu0s1Cf5aFHqx1nKQ17ZZCHjw4qoSu
Lfbrj07q+LB+GAn3eZtMt9nAMWLdl3pAEwXTEzpPH6QN/sW1PuUVIoem76+CWlpEBfBC0cSPCsnu
8L8SWs0cR1mxzKxP8u1CelCdOKAwk2jUhOYkq3YI0pEROMgUEJogKO6itsO+hNwPEL8yUbAnrEmb
qBCIqW5Peq3fEkrJzKCPeQKRrwmLB7mdYQjE4E4/tHZuX1rOxcV66But3fq83q4UkIPotErPiaE1
loDeOCm6i55HeekEbT52qwEkj4y3y1jiV4cRMQaZo/5NokYqgIASy46jGSHiO1D3TNVSOMTr0PCV
1sWfoTzJQ23elxMEvLU2yd2LRXBgulUwqySeNAjq8xQWdFXCJNNqL5OlGVx22FXHFu16ZOdzk3yG
RmgdeSvLl7Cfinc9BjPrak0hd8z+BjmcKQ7OPSGUJGJyIgtvRJOoDU/U8xrJ+hBoH7NGwrQTCaX8
0iU1RdgQeNdN3FYKZmnEw7kjUcw6Sp1JhyTkKJ+sel1rELlM6mh+8TiH/DKQXSWh0SBAx00ylQom
DmuZVkOQkkzOuHFHLTMeGkFIX+bQAFAQChJBVSNde3FXUAmj3N2GNNLaLB6eOQci76iwetzMJF4q
zNwGvh5sAybRv+LUEzsZKnixKqteOg4mGd9S6WvvvWnFxOZMvAx2AuZDdlGw9qYzmCOn9KzPAmML
bKbWWNAExNFY6whn7Ql9sQdCTFF7SgVo87Ak348YiDk/xOA8RI9SWYRm1QBGb5MeE0Krr3JBWMtq
QTMiGVGlV3UE1dzCOvUwUYNpnDGvICyampI+sYC1zMKDVnol5RDK2bh63/Qkb0KPETrdZSg0uRvw
f+i5S6CVVrNeKCNtGBH8PfgmJFVjphet3RNjqCDUzha4QW5E2wxn5UwROzHeYJskCuvBQG3eVwem
eAlZ7mzzbOVDgXK8dhoSLwDOK2n9WGEHDt0oNWhmRSHxjIB5Jl7KoCcXoG2K+VnR55L3SU1FepaT
oXxhBqaPI2OFE6ilzEythJDnV1GXhRiCUmG+S1hswsMM4uCllzryz2aofBd15ivYbaTEB/ZZ9ejI
fi+9G5UhfkKnUVxDZDMFAqH3vwJi+gwUP1T5Vno9F2fYqDwLVVEAJg6ofg6RSWClMhPMneZz8YJV
SgMwOFqE6SVKfU6RcR8FnAg1y156NXRhPJsR6ldHi/wW6dIoth4TTELsbs0iIyp0jhGTbmExoMsw
inigU0UCtB0UQvdJUPx81UiquCdcd9hDlCWnnI4lFNvc6Jrr0CxMjCrMOngriqYfVSVXaSbM2vBE
igenTm6ceCxGAwWaFJvd0licX8fOaqRtWM3JvV8Qi77E3ZKmA9do8nySbaG8a0b8rGo+lQus7Q29
1gRVBo595B5Bz54XAFzEiyUmaberS6OkNwfTCk/88jPkjFjTFwbZjA2SpJTEpfaYHpBp9dLdXEy+
4lbZNJOdqgsFPVltOsVFBUejTkZOrR1DyKLwOlr1ZUTCjiIEutd9NWBVtDE9LnG3RqgRFNFIQWNh
d/HJYqQ+5r92slJ/NEOD2BeYKrZ3qZMJHYiL5oHkd4o8flNrzwxa4z4sh3LHOhcYxPcao+BKo5nl
LlvDynJVnAFky6XANlxjMFvJFuWqDVd+XJa+F0spvjwrTKNwh1SS1OlGHKO1EAvIfmQILc/421kQ
9Uwo6boIc0I3tJTDgxyKCj0fcC5vFAvKzpbEOrK8yMrit8ococSZ9QSQtNI1MEpRVkV7wgXHlCz1
1LqIXaVbG7WRC7yHotbctT6/6FhWODxAHY9RrvQ4iAjVRVVVaPKF04/1AZd1upeMFkNLH0fiaOdi
lLAVK4154iAi+lc/7Xu6gWJLb1pJBYJSIhK+bpuoECM3NTKUJLEYomwKG1VyfNMnh0ccAuZ3sw+G
hyjXaT6P4cSejcRUlAwyGwEQcZolnOs4YLumV4AXiPdkSgKdkHyoicjmb26n8naSfJnmlCT3u7Iu
J5qIXW+iOlG0yFqPRrxs2TKoLaT8QsFyc6ucz7GA/5TdgVF+iLoUcgyR8CrT0G7o55ZBL23NQNc3
kGAXOZMpeyorCdkl0qRvYIBJPJmu68/woJc+FrlnFGdHcp1cUW6mGxT2NA4nmeLMrapJpAv5c4h9
qO5n6VNlu/jZhEDE7NKUaRmqQUUFfcyIXrEjdUiA9QwFMVhFMowYMNpoJO8upe1gdFV3rWtjQqjR
i9xTn8n0szKBR/ZqJ1X0ixOUgqaRgYsqMinSVzr6eHxtuU+/QkvyqXZaOSGBc6r94rVnM0Tump9w
TLYUZmYnryXintM6NAi3bhJi6PtxZB7QI82uDYwF4AdrlP3+vJTjBDyQtypcO8QPIDsUkiI6mhnp
1E6qi9m1PRrKNKNssmqW0QRBZqKw3rND56dtvyZ9lGqa0n/qgQqzLcjIomZnnPEIx3quN2Mx1KlL
rBbBk1pvSHjRdXxswLeHg1kXCQ1L9v3bRCIb0e45NG8rEktA8qaleun6cdhha5Weekmk79nxakLH
aavxxZflDOutiRhtrtgP0kgo5RVYa0K1s5Cl2isFdbz1DQHYVqsnxv0EZraHl0fANYUvyJlEig6c
hrSMOccR2BcQehX34wUzPjPbHKnSOShm8p6kli1+5dP1rpUs+7IU7MVJGJgjTdC5vGp53LEfNNAr
r/mabY1koyjJGmkypFv1FEFXxq8s2PBDW9R5tSWxoRIb3pwAe13ihQtzD95lLKIxJU3pqWlrddzL
NblqqyYelRPkO41sbIXSuJMaQrWZ64mTHSLOkKR3WCk+GQvJhLAjyjKiJ2rkgNY4xyMAkql+FLAT
9y4PX7pJcU0n1MDqHh0x6GG3xOq3o/W3IG/inqCrOV/CyJqgIGm80JFF89ehexikIr9PtFA33awd
k3fQYRb6lbw9tGUx4PmsalLlKXGmKORqGuWBL3xiekRGPQman+yUPgF+MGS9vBhixu444z2C3ki/
GecECUUQqhI4TjYHUHMtV0Zztch+bjagB6JtqzTjB0lyyrQ2p7pDsA5lFdF3KVFegMUbvKkdrpRg
se4gWg9nxcEIhL6FoK0h8YwlXU6GSGBwbK7E2FGTFp4fnylAhUTgOH5VURHiVQs1fhOqFQ5g4kmS
15m3WAN52WWHFLsfDw5rzEnGlv0V15P62UT46M3IMPoNmzdOc+NgRY/ybGgP/4+6M0uOG8my9lZ6
AY0ywB3ja4ycRIU4SFS+wCQliXlyzNhWL+Hf2P+Bqu5mgKwIU5v1Q5dZVZmlMhMBwOHDved8R+Am
w5/vZ/T/yzCPP49sFjwAQnVar4HShiTAR4W9smPbfMFnFrcb02mG4PuYWyalaAHTdtPVSr+iTgFT
ShXBBLDRyNg6Dkk8XhbVkJgcH23d2uE9KweUO8SI7llZcRk2M2mXUyOu/m3iKO16MCPk4ByHYuae
qOPMDFcrmtjClb8aEcYVWRRBf5vIZPpraBr0TtGo/VUNmfZXSpUZ/+VQCFb10cvlVVBVkl0BK2ez
1vpSVVdJ3I4BmV9j+UPlszWJ758sG4LJgnQNdSJwb00j1+/zKHbGbef2KNXpBeh/N4OL4qHx5iPz
zCS9S+uaqEryv9FKJsqIH62mN59qPuLhMmsq83mM+umuMl0RrL3UxEan6oB8tSI2LEBblu9Si6k4
gazgamrXADg5RRZJ4T6SLpF5+wgqYLGRRcuUEvIVzOZTLrbuSX9PLqFQuJCnkogn3oXhpVSw/ZGW
huQbNnkrf5KUSgtDELeYX4I+sToYHyq+qpMcbEeuiJKGrZo6tLTxwYIfbkiU2Tk95Tdk6THNnXRm
DLWxDd9bZXp1SyMMN25qZiMMx2aqv/pOrT5XkaRQrSclPIsxtXNzl1VUa/B0CfV3BOkT4RqbvXiV
DXr7JZsCLcTJkSRPdH84mUZ948lL2EJUAsGE6JRCWnRRV3gf2UquTMX5cmXhBANpxWLTb/hTt/nc
x4X1MzJo2aBYHTUWw7yNv4mwyRHbTqZyNnbmkzYfYOlEGVZoRbI3KPq90EFzb+Ywu3rFZ539ZIkb
bmoDsudmLk8Soqv3KKXyKvYtsOv4XgLdsvON2RQESjEtEWsa2aZ/qIBKcDyIhVtdUUuJrzlQoCbV
Wg6UuPdNe7rRoqmXa7x8uC4TaFpkRpTkHqWrofOM5H7g3vJd35J7ZOBxX6lGksJe4cgy14Hswn5r
j6L7yfrbNjvPEcTtJn5gXZLi5sBcKSDbIsmyC2sbBvOgjO00+JwW8fD07xbUMj0H5kv9XVqHsgN0
3btBc/vvuY9Z2M4QP5ppLtKNzqKNu58aye50B+BdwdyhcIwjaS4d20IsU0jsStX+1KPYDRPNpFjQ
5jeaJhE1xk5yW2Waf+/Hdn2mubHMYuJc7mBZM+EnQteUujM3id/oJswq64leQW7tmQ2iMHzbs7gM
aJsyq3ira6lP5lcV7Qi8jzak7wK5q73xT9sS/Ag6lzrtLJOWgb3oaGmWWxcysMo1KRriikQTgzq1
tG5Ta8j/KEZi7gxzKXdmG1Gsp92y6LOIFsytMpniTIp613DjYKSEbXl5+l2+6+bMV/FQwAAop5fz
yjZ681RrK6yNymGTLwNj2qYQse7zIlFnFB7vr8IelCxo+hy8OGak43enWi/OS77Uddd10T6XviDu
N4uh45++m3ddI4du2/zEwELZwl0GfOQ46gnVbVCr8TddkJSorooALXKGpfvMpT74CNitSIvOpkXb
TSy6RmSBUfCo5va1bgdX04RzSAtgnxtORll1arxt6yjnTDv5Xc+Ixg0Mbx22/9x6m62Cb78BmfVh
CX24otDN+a3t2Jv3cWXvlZX/xEc6bmo6rWs/OYv5XfBUX0cjD9WB+C5Y9pErHF8ZHttcUeTrk53o
jVUAtQJdtiqbyyZmy89hzLnQBkGJzI7hbJSqha7j2OiaJ7zYkxb8E5f2L4UTCyPP71/ketLgM7Qc
VyybWFad0bpRPAvdScq7hOCnjeioqZFV8ww8o7vJNNzr9RSTpAlhFumqSi88E4hoEs4HuC6a8yud
F28Iy+vRK+eoFh+tYiFz+8yE+W74u3xe88flCBRtYhbTvX1tRtrrPrCmAk38MDykXHEzSj05023/
6CouTUxUBjMg/51qxZ95omVG0ncm3E954TwNsVZ+Of2FfXgRx5jvAtGWcBYTYNfyYYEJ4wAjE/Oi
hyx76KbCPdOSXURK8XJ5Yi66Jf7f9BwUK8dPrJXgGLLcz2mOtuat7DvqrcwwN2yxiaCmE7AiPkbf
2bUZfml1Ea+nmiR7DvwxbiNwNReZJaJrtx40EnE798fph7DIXPv98zz4xoLP0dTF0mZFdExE7iu4
tjKzXiCFVt8hsd7Z/VRcS4+dWFqDHpmsliqI0zvtJxfC8tZw2v7WDkbUs+ZA1dSI+2+nf9e76YGn
RqIcmRwk3+iE0h0/NeW1hH84IRS5EvpKUEQUtToj2HiZncDs6Z6DNM920K3+Pn3dd9Mub2keErNe
kzKnu5gcOIC4YPEYFInN1rPzXfaOPiXXHqjM5vSl3m8DXq81yz6Jg4D9t9gGUNzttAluAuacjN5q
SSZDlo5ym6U0kZsx0dddEHm3RZ07t0SEI2T2Ju3M9yzmUX7UQOdHIOvxxCwjZAVdTP4pxLqWzWm+
7kzhr1Fgim2K1Gfl6DU6fF77pTEO3hUlneFHqTXiL/hMLwoyMZIfKkaV0PABunW+BbriHNCfYpwA
L4SRYcY1BUiWjU1v9Lkxc+xmxIqvCGmosCWcfpofDBgL7avlzUlVJkG/xwOGWuqol2A215Vhts9W
ELl3PlvnrdVY+d3k+No3g/7Kp0Fytjl95fk1LZ4gEN55R4AYEjv8YncTmnpT6hRT1tD025+96+t7
HRHsHcId/a4avXOfxgfzFglGICFdCw0hYrDjO81pvAo9FNk6RUxIJLHdfh5zU565qw8+BIfnKdkW
YOQ3lvMCmg4wjx6dWIJ9q3s9lxUzVhB9JnbYOLM9XLj5X+cg1hPJy0M9iKh6MQYHAHzMMCpbq8YI
AQlmkFxLIBRGh1UmbAL6db1uUNAHaVYBytmrPvtqRP4NWxX/WnTVmcnn/RN2DKYcdgevOy9zsTKU
aRUkeOYzCB8GPJAaYVeJ1OPMp/d+3KDSQbjCJpIpB4HQ8Xv0RDCSsKwQhqQDPD3FUa5TOEVyJLv4
DyianB6n798o1yMvZUY6IEIXiynV1BIdfRfXM0Ue7WqygiDQGf4uJHf3jwcPlyK/k/VOOAzVxa1F
lENTojLTtdO26tKaFUlT4g6XVuTGZy71wbuaRWlI62dZJPK4xVNM6GY5KSOmSyPM+eCQ9kB7tTNX
+fBdeTaLpEBWRdvz+Couoc3J0HNDPs1FXpOlrnNqQeuG6OuVbyfdmQ3Qh+/qzfUWs5kzkEvnqoq7
Uu10X9lut0JZHu/CAQv9nw8LOB/zQistw3nNvnlzbFJe7feawa0xV7vgwB1jXTeputba4FzGxUd3
xUJHmCCCOwqz81N+c6lA9OVgdDSzYM6Yl10DQlXCsr8tdBA0p+9qYcWf5xT08BwrAKRTUgJKcnyt
zMrpGsOMIhxAGD8ru0AZa8buobSFjHdkvIMtzcz2MRFkUSe1Gnfzdv9gh5W/jq2ywo1V+e6mQWxO
X6QpcUkiID/zSb4fvPOPZFAZiNhAqcjjH6k37BvLmRxuD7AQBsP3dwHl5TMTzfvHDpcW98Mc0YuA
dSlzpGCPWLtz0jX812wf+ll6WZGAszETqzpzqXdHSRfni2C/yzo8n1sXa1MRtXaKFSGlNzvlyYZ2
ivN1cGk9jqD58pWeOtAdOnc8t4v94BZN+nOsiy5ISt1bXNf30B2ZbKbX3djbPow0cPBcq7kYRIJ7
T2/vePn1FUN9uhUd7sExcaAZ2j6+3CTQKUsVefG3TlPlwaj6cwmh738dwmebfZZOcYJK8+LXBSDH
S0hZiByE295relB8anVKCGEAYOD0uH+/DYIRzcKF94TJl4P18YgaJnCGBbRzNMmqQ6ons13V1Nji
LXUryF5YdbSvh02vm+e+uPdjeQ5eZjwTp+fo1JWOrxyXtGmqEoUybtD60e3leOeqyVZnbnC+gePd
Frs7aTCNOIw0Y2k+KS3fKtxkQPtOvfVqGjL0bC1lT4RmoEoQrtFG7MgLv9Qo0668lB756Sf8wX1S
l2G7bDqWzil4/vM3k1hST4YnMgMPP7Pc1ivamAy3Ibg/fZUPhgzbSWpA80HEfbWMvb0KE6VClACE
pfJld9eM3RcMEdmTlbLenL7SR/czpx4ZGHlYqe3FRDlWgRbhM0TvoXuYcMus++noXvlw+iofnDMR
jONbQLZPvUc4i+HREgIQtQ43pFC5pwhe3GHjjD6m9cQLtnadjhtHSvzS0rcJSOt/NVbt7kvUTTsq
MsgG47FBbwHX9/QP+2g8MaLmA5hLjvky2jsxenoUNO/WYHAsXOmEGuQJHY1ppipQ6jc5itsYo0sb
U7LlVdWZ6797/DwSBgyzMh4nXsJibmByVH5rSfjMcZc8hpoH9QB68pmv5v3jZ2vN/ogqxOzdYMO5
GLVan9YsyLOn3pp5uA1ZtXHvo9HLCdNe2Uni4nMlpSIwkKdts3D6YRpht09Q4m21qG22SkudRwi2
xu8H8L/gMf0/FxbAWPvXTtNV9JwWCoVpxGL3/Op/ncltgn/on2kB4h/sxvA+zCuqxHPC0PltNhXy
HxzImOHnyjplG8kq8E8Em2XzR6yAuk5dYa6sMp7+22tKj4Odv+1Kg60+ech/4DXF2Xo0EzPF4zGd
91cMXMOkuD9/WW8mwm6QQRL5ZO1KTw9sQn6iQq3QkswEesDFz8Jok7+yLGrDXYTs867zRfxSlToq
5s4aHSbrOWxpRQMcIXKgJHADJ7GBDYRe9MO3asRLlSNoFNJKjwhOCefly2tceT+xes4aXsN8sJEx
PExG0SLkaLpuxNrn9cTYdQloEGST1V9tM7UD0JpATSuoDiKmw426aluVhP2tiEuPYf4AOEbsTXmt
uh38OL9NYrowmympiocBvuX3iP7JU0jt7iGq4ZF+iWr+LvidpQ5+WG/ltWbP5oF8iFrClVplWQg0
2vKz6KkZbIypsr/rZjH/Apa0Bw1VCQ+hpcC1N9tpxK+ZEqRI71B39mnFA9kTr2d/SZu6N3lMxPrs
M2OISVGELaqtYiOTN5MuTAhitCJqtC0hawMSVqJhhsz5STx8eZ+2gW2uGIGNWDnuEP3y7En74ozo
YFbSaNJvRY26dGXWVGTQGuk1QPXae7EDw7q1VFejU6Q3gUQ111V3bdXKCJCyZTqxCArLD5GCYwlA
hzY7YhMfFOwafjzi5BjBK71lMRJN5QUIDjENQC63fC1HejIAHW/ayhJsBgtKi2NYpdciC1HfpJgi
mgyROOr5isU7qUP5Es9akO+FL6sBP53RHEoT1Bz24bmONHWob1exql13pSVpBkNHARZe0TdLvo1+
Azg9SRB2bnPMCA6yDmFdaElng/UhoRuFu51jxKnruKxWPhyPrzlTZLKmyZMhuZpcZa5q5IXa1s7J
o9qCKfX6TYy/AM+X7vRIhbUgeyQCjvav12Vg+1RcA1IbXIeewsBT/Mx8Kv+akhGvIscs+YWYOCAc
ajDyWz93ycMOLPXUtkLX1y1lVcyMtI5hTHBiKC86tjd0po2yrNZ+O2baTke6cTs6gTUCfUoHoIFx
ClE5nfhCZFrL8MIVM6fZr+MGFf1EDOaKgqYmVkwICIUbJ/e/l0T3oMJO3XQP5N3KLls7QQchayN+
EPpo3sCdRgmS0ej6brcifSL3J32iT2zvux73C7mbtYEwoY7ZzJeRcdBJ3a5WDTabFGaSP+Ngbauw
VmhVbAyKtgqfcCFlCD6Uh6pA9pUCluLiHiMVycgF3YuexdcD876ZpjJ51AN0fhvibDIKQLHAuWrQ
Adv6eu8hzpyq5q53Mltj3Wo5hStT4BWJVJP/8DX0SugD4+QOBb8VbWqiI1MAChJltA8GBKVKh5wq
co0rT6sy4EJk65TbSTnI4ozObcA4ybqZdvSmRzriZQqtwU6G6p5soukvYPKpRcPe6uBn6QVCAsQv
abHzR05ZiOv6/on44vElSxD0rhona7402KJLFEmyRJ4eaulFEuY3YdxYX6gjNF8owtXdug4NU0HN
EXRJWZXVA0kIHDzRMyMGthCdfU070nzWaW0S99VDL0QM3BkKpEY2TT8jNerXVoVtlIq8RW5WgMrg
U6B8iH1VC1gchB79BQQJ8i4YMLhc0nxsDw3iH/y6kdBxExTFBMCswyw7uZNDIhV6wZeITtA1sm83
JETF1bM9YhwIRFw5vGB9iOvtILLIQCYGq9uqW+0hZOGBTwY/YSsnR3BrVQ3KCDUgMfM4UvhBnOTU
JXJ6JqYsLwCpTEUE/mTsNDRMRgnT+YL2sHvvoyq5DfE1RtuC86bYhmbP2CZtXmKQIGPqlztYiXal
SFDN0CtU5k8Taefz0FMw2dephYDbLkL44ONASK4jU+aWmv5WeqVcF8qSV5QGTC1fVZirEjZO6ygX
zjXyGanWGdLlaG/meRFtK3Rbz7VZgnNEOFu8UEZjffBqHSq5jYcGJ1kMxXmXhYOjVrlrpzUt7rHK
t12lF1cWtT42XcnIv7YKjdYByz6RaBpCS263Lhm/1crFehOtefzZNXoUxCJ+UMzKVjuNjU3rjy7g
Nlkn1x7OG31LgxZSPoeRhik/ipDnlDIXLxSfxWPiG/ljooFqX4X0ln4xU7Lq4YrnXgdLT25HhP31
JrAR265Gt01bMgccfZdWGA+2NVp5Yv6GnqFTOA5eos7OkeZnPD1INp1faoTLTcOv0SmY+euESSMO
0C6uB3Qt4roZ9WJXd2ps4TonDreUtDi2SoWudJ3MXI0rHE5Wu80CL/8eoD3PNwLTG5vQKHH0bU1h
gcxHMUKJibpo2qPC1qItvVdOdrnfN5Ldq2feuh6qxl09JsMnH4dUu/UpyOGE6ghNzqQWPKN19txN
JVT0U1em9bXGNRTsQNM7xSbJNR0JNaeCm5w2sNyECKnAdWcR3rg5P/OzHQaD3GkDDQ2Us4Hs7wza
Lw/QvyOWxKFKyWHBXZ5syt5mkSbJQtyU6GHE53rU4tuGpma6AbAsnsthbPG2FWn/MFaji1yNgLGX
tmbTsYpBpf+dR51kjiHk7HMwBaQyN25JiMUQKHhF6P59yIZt3uNm9LPWwJ7idrelNMNuEzN3trum
T5uD3QXBd7aSE0wvO3MwQqtK0Z4xANjIqQW7MWBu+q47ekpFNi2tb15E3Ec0CuoetZjgbk6aW+6z
lt941apc3dilQ8xDKFod/btmz/pgAxnz2vSNrttWFEVBDOWR+wWPbQvTzO8rRLGdW+5C+B8KVwK/
bF2VRnGQCVaEdQtrGBAbKkLmfeRh4TrDOkxAYWDH1rar0Z/AoJ+TrAcde8MKyDdyvyFgV7FpZJx3
2xDI+K8U/Szrdc2dIFMjU26l5aX86vhxKw4g8sHk+Z6liEeoivQpL3ptNobo/K+bU1nlPBfNzC2Y
7NNnRKhEXY/W6CY75LVWdOliIICHNgTNndFaIt4QgpVeW+x85LrOVHRA/h48sg3FXipBY5urMRq0
hJyKmZgXFXSC1y5KtOcIHfq1i7z/b1efyVN2By/lqmvCoCVXmtF/IapcuVsSvFPBULdAAxdsWQ6N
IQIcRappHkTkuQdHxWZyI4Pex/qBjLVes5ftWYVkw+6gomQ7rs1As5He5TOi3CqlcWjbUbJ2unbj
XsX+GBP6ZJrygeiQ9pePECRcaaRuiHWVVcMXqeA5bKVRB2xLc+Rv6K4RY962GQQQkpXA5A8gHdxQ
4eLtav6SbHGv7PqyldalTTpHeaFos2PsKRz1SMcz7lZOYNbwGZ2ed06NI37M2abH+2hKJlqrTUZp
5SqyNQGyFYdRRwgl0IBdHHlTsbPpQSJY7OrJJj6RAtEdCcQdiShBLa4QbPfd58mUCO2kXwFe6rIy
valj04g2UPSjFytnF79HoeP88j28IMg7HAx78CmwwgDemKgnuGPTQnSUACKVSKcL1C4NWThIT7BM
+h2zM2IM944KTXs/ahrQsa6P84dU9QHZ74njfmlDgJyBA3wzLUrml2QQ4UYfWPKrfJpcpg23cDcy
6ZO/Gs9rMcpOWf3cuJTB2Vd03lVtlToxiUpnpq6z1LJ3KTNzfEHhp/ySo2e2dkbWD4/5fKjfWFXM
NpMRB8QeHHu9n+zObREBWyVJplreuqs2IyJ5TV8bMq4epESejqEamm1iVixXfe7p3S73ZIA2lkPn
BkV46W15msO0K3kg2ppdIzEUei/nPb1H42tVNZhPL42krD+pBrnuDvAxKahK8SYuiJx1rIuC4wbk
hSosEWt6NtpzSe5Ytqpqr9AuMhIhvevIFvDwVNpGP9A9koFiRnknL/s8wZPn4ah5IuSNjYVgGrwg
Z7IprwHt+zYdlnkhohMIQ9WLCgSRRsKU1mplVVw59TjxsbMJ1Ai99Y0ftRNzmY6hBGd5JM00HAmh
3Ix6610SGD+GGwoY08zOcuccFpITPqOGB+JH3R8UV6uKAmpfIMxvtA5m54SA4rJp3SF1f6TKMdXF
aOZ4ZRoTAA2qJa8h06R1WRI9wDI3tLt6fZOXLhgvo9SUhmk0k/0ah4b4LjpZfk6B8QV7DjWoSikL
u8NWN6IR5zVBvfA0pFl9GaqgEhddQQzbykRgQ/gvX48L2FkiWXbtkKE55Ra4V8PuSLG3k8rYBpQs
70gPo/Nls/YS3QAQpL9AUGSXWz7i/Dp30nZDaAQ0O74T5PkIFJn/M8u6SFScwEbE0/Ywj3l/z6KJ
GHqgKIHelQm8uSw72qA7FkOjxJQjsO3VKfarixZaU7RKh7B6ZMMbPg29Wf/tDYQHMc97OM8zq/Xl
HoexgrVrxCGkT+Xb91qJV3tN78UOL+OoCx6y0kZmkSlZ/phMXXvURtO+p1/l3k6wRfpVpwYGFvEr
BRspL8Dg52OSwQTWlP5PQvaKnFSKjt0hIa8JObSlHsa7UQ4cgUsZN3daSpYDFiud87NTac13v+21
G68r5Y9UL0GtFlHvaus26eSNAFD1lEXMKTawIYXM20xsfnevj+s0x57CX0lLfgdZO894/iew7V2I
oVTLA0KHrKIIrwykr/tAizuAhkOaPEdiFNnOKzKI1rnZps6GjLrRQ08bm5zlYn0sPhd14rwE9gTK
xck6+hh9HeFKf60y/VG97f9aJU1Se/rXlbTLOv1R/9v9D5Lu/99/HLHe5n/udzGN4/I/KLPq1Djh
xlBW+89aGhCZf9CykCx+gJIs/uy/amng3nSQRhCnXllXnHT+q5amGeIfc8+UP6KjY6NR+6PgzYUm
kaozWjdMsQiPBEKAd1gfkTZI+lCOH4phZmgZXn4x+al3KU1wNoVelduMqsNa71y1tYqu2ZKLWRzY
dMZPkBye3zy9w+9mytuUgwXX7fevIfsTC41HC4K7PK7sOVkwNKbXxYekKZ0n3ywMWNDWkD7IIvWf
mY/xJHdx9glnBfBDeEHBF72yOeGoUtKPyRuDLz6QxkOMS0OtSjPCwTYOMXKuPM37X6d/7kLC9Pvn
wuUzaLEJOEzLQqRMKuoXYgQCrDd4T4quLx9UVyD4xwyrHdwxLN1VNcLRzaOsuxtGrBmIhO2f+OrF
rU4ezWNXusMDe5zJWrHZUM9pWPh7bSCtmHZs8oK9NfplkSL6ONZJeZ+I4U4nXfHr6Rs5bgX8532g
l0AIg0LVm3tCbwqqRtgonfCZ6GCLPsZvZ9JjsizjTIv2uLP0ehWGqxBSp4c1t7GOr6JL3Y3mEuMh
UxwyO9PoCR6rqms1M5RO3xCfzpte3T8vRd6tzZie+5Hzn7+5oS6JPJZCbogGwkvazeumLz7VGrRl
6kCPpy/20X0Zxqz8okqKSE8eX8xtEzaZyowO1HDM66Box7VlFsUBxVd2hvz1wYui9TjLQOjr0lhZ
fB8I3COKLio+xPDodr0p++00Vv3m9A19eBUkXlCDbIO3tbghbMh6NNh6fEiDLN7xdwD4dDV55h29
vwriNYfLIMxHPS8W7T8kUL0/4Gs+MCmRWo6jkn4b0tPT97LQOs5DAXqVYxBjjMocvwVtibdDAZ1M
FOVhwlCYbHZIFHwvtJjsNdzbHBQyHmAlKFOPbIimgSVepsXwR5Si3z+B5rtrosF1EPEsfkKMtdAh
syg+9KF4gf+n9lJAqAzDoN+YU9Si6Ccctimcc1/cB48Y4wRKY6Z312WpOb53F3pVlwo3Pqi8paiO
S2qVFFV55kW+/9gsBIFIOGcxmUlbaHEVzhX8J4oPOmVATInWDzHm37Dzb6pgOPMBHKsMfj9Klkr6
TMaseJz7T2/fJjRLsD1mGVNATMl27xprO+W6tqrc10OxV90AuOlISLeLcwPpWGHyemlUXswoc2+M
hKHFeIVv5RJUWKcHd/gLB+0nE8FsH3G0j/XLNtMe4jRfi4CqQe5viLreZhNK1PiHIt13GOnxJACf
279Pj+73L/i1BTa30BHR0q07fhx2V4XCKqbw4KVa9NXTYu8utny1P32VBQhuvnXafazIDrVZXvVS
VQdmROC1DeN5RUs4FHgJkBK7ueg9eEd1GIJqGrT4u63aYos2x7uIlV/vSuKl16d/yfvXD+sRZSgq
SeZaFEzH99tTquaEHMeHkFPQRVlKTpiNPmxTmkM0RiiKI/+J7oRDM/30ld8Pcq6M7IK7pyH6DsOX
SUPLyoGBN4QeKOkxMjeRXXRbL/Osz5gh9TPPfL6T/1abvD5yl9Y8e8P5sSNuOr5TqpIcrwPuNOqa
6GGS/RxCMmhlA4iJsuQKgWeOcmKsskstJVUCX/l05pY/eu3sQgX1bRZ7qJeLVbQcIzmaYFQOM9wU
jHrtbW32LKuyrQVzVpJftsSy3ccDDJkitKk+ze1SS+IFOf3wF+lX89NAW80Syy5rnj+XOt22NMam
G7MGuBrMoVUIWxQvaCyKdtt2hlAEVWYEKvVeERAMrnAG0lBdVarHaV3gyAQZn2ndwfTT3Ce6iXjF
FYZI3VwVgS3KCzwOdgd+XEbeKml894aGjvhe5GG4CcbA4wQ85M0TyV/DXRa3lD4GS+U3cIS0O2cw
1F2Wzll3fQvCauWiZnwp27G1/3iaZWc8f4kzbBnu8eJtUB8OzCxM6kOhdQL8ChvOGt0eua4UlUZ8
pvenH/r7bQ0bADiINPVnpf7SnCWpp9pxNdQHqarywgolLH/ieIiBoTp0+lLvpzEuxfQ1+y1AfC6n
MaMtq7HRjfoQsSBfacQvbpxY/zMH0esgYgzr81KFYMxZrobELyLUCjVuSJeMmKH8pplJ9z+5FSxe
s8gUX9VS1BrCQbQ7WTSHlvr2Lp0CATZvOmec++CBYWHDtEVLwpjFYMezAzmsJTadpjmYBJVujc7/
mYTy3Lr+0UUQ9Bns1FGBMPMfX4QyZdjUZdQeUtHW22bonruxVWdG9ftVFUPqrGx22T7Piu3jizSs
8ZTyxvYQg6a4pLusLjRPTy9jm7rnNMFPofl7bhn56M7mw7ULPpdFZD6Tv91F2E5lSdgdXFTH55gg
mNhmbvpn8O/X8YasHaMmXxBokeWoxmOsLG9Q6pBEHSqSKtZIFLNpAVtWvjn9AS2MDL+vhZeHkzw7
dlzNi4VRZrXbyWlQh7igmBohd9228UDqRev4n3zReDfCJHBBA4MOXkBQgQwqeZ/CldranTM8Crpb
Z/yqH8wf4JiB5LI3AZi8pI+OaWQ3JWw/tmrWQIl/0mi5g+SAVdWdGUQLq9vr7XOWcFmbWayEfNVk
vznvNaUZpDo97QN03gBQhqJ2Ruhn3q8T1e9DQBXsDqa8J75DpwVk9f2YrWF2IgYhaTyIN/QWmno3
uvm3qNUEMx31snx7+iV9MOpYySWs9Pk14Us+HnXZGOiIK4v2kDlkLHiJW15ayHbOPPaPhsLRZRZD
wXFmeVHIZeiUuzuLZsxnE8bNzrZo5PmaaC6D3jEOJUSfz44OJowQbG0f12RnxUYwrIGSOWfu/FVL
eLybgafLmRVNKSs5h+TjW8+bMfRHA8YiBubyJs5qrPlAi0Bz+l3/yzYii77chKxjrVWaa+88M1cH
CkGlvq47IBagEoOs3oxuCJwKUp0tkDCPgOd6r6UP3dhp4W0ru613oaWJflaoGASCdESq24RknyNS
v8rjl/fDVtAGTgGSmPs6vh83nwZggR6w10rWqHBVvOsIqV7n9P+poFr0fez4GQ4BGpS67q785qon
N6tFuBOnttrCpgHM1jo16Cakj3IUVI/SVDwUmej+7vPM3agityDocaeRZb2ETWseXLMLdkUUi5vc
H/LLPu69Pa1ndwMAp0Z2TJwQkCWCazzVn1nW3n/MzJc4MFCS0+V5Z1ktdYfuc6j3Bx3EDs4oT32z
bdRbQM/iL3/6mSAK5pmiIuekxY7g+NlWQ9tBh3D6gwY+ax/W6TO8MuPif3ARDJ7y9b/Y948vokkI
Q2HeDAdKbf2m0EJnTYlPnJmX5i3Z8TCh4IUYZbYl4NBbal9HYOETG4Xh0MX1czT3Q51+pzcV+KQG
9t7pW/roFeHz5TJYINAVL56b35tWkhX+cBDjbI+cCIzNEp0iqFalZ77nhcdlnm89neWGwud8NWSW
x4/Pi0Y6u1YyHlQAx8GDaXtZRQlZqBV5dV2uVVfemNQ/4F4JWK3o3q7dGZy4guZCxzHrM/LtolhJ
4Gzwg8S+cZL+ha4luYSnH8r7OZczu+VIg1Mj//jyCNPX8Ad0VuGDHHvA/S3tQlsFZ0XOs4h58aJn
CjQVOXxMjNv5Z7xZf6pMaA7twfHAAqc/eDXWnbWRmIoIQBs8EOIEXV3EQdG1qB5RsAUtsSW7wQ/q
e78NRuPMduCDcUdVDsYGBScW32WZ0AoCqWQEXK2fIuPHpE0EIgknPuSOqjcpOMkz4/yDIpt3dMGF
yDvSYxRtFRdEQOJ/HicvhSgiIoQqcB1GmIkcjkr/KddH/b5JU0IxB5QVp1/1B+OfTRaVrtmVNwM/
jt9BGDh2HWfDdJi1u/uJmPZV3oOpzWVgnrnfDy/FeKJqiamMmfH4UlDHooQAeDLmbDpwvVe5a9l2
/c7s67PIlnlpXA4t2p1EWNMXmasBx9dKI+TYNsnylJ1cuUfJITcmEKLrJFHuhRaSRu1lORl60dhu
J89Xm06qCCOZVj74UJfOfE/vyxK8aJe9FtVhgrZ1efxrNJx6+Zi002FkcsAZ2FmPRUb4aOTm9RVS
/nol/Gbcskf9pVSnndnbfPTcTQN7imfj9Xm3zUPWbTXgjqeDmNKnJrCdzZAVX2sJofP0WHrdmy+f
+tsrLZ76CMIyF8hmD5k9pp98HQDvzhB1SW6W0TRIQGw4cqmfohjqUa8eukAJahFlZu8nDCbeSlKG
ewia1HRXo26JDv2aajaU771ip4Hp/OVGnd5eQD429Bu+UOi8hDvFN6BeCburCKOvztzT+0kbUT4P
nsPIbLeV1mLUovkeIFBr8qDcpNr50awdACR/gONqaBtIXoCXPX0k9E8Oovji1aX+bUwKvVuVlesn
O7O1pr0Tec6LnyhNZyHrtftE64yvpx++uRjxKBvcmZGCXdhicVkm1UQIdscJyufBNzSy1ww57Xuv
js58w++vQmaM4ZIHz/Vo5y+mrN7OEtkgQ6W8Ed91s8ySkOqUjOjTN7OciqmeccSkOYQ7kOXBW1wm
U03mVkr1B5Flzk3AgXZVDon3qEW5c6nZY3t/+nqvzYS3IxchG5sm+qdstel3LLEKZWo0/5+y82hu
GwnT8C9CFXK4EgBJSZZNOmnkC8oROYcG8Ov3gXYPJsglyqeZKo+n2ej0hTdoBE3yKag162eXZnBd
a8UKMfXOB9Sls8SiA1ASZg8u/w8V4k2mGSDfCf5/tVoq6y46bFiODkMUv1h13yr4rxaOQJizVbId
fHnEzHOCp9zFKBK3wTzOiDJqM/7W8rcRx9ck0K4mouE/GqD7z21fWU+RkDDTLCND7nfmPCAcbhYB
9TVEytrYrRBSxp6rjXHvrFTApaQHxnDK+6oZvUhgk7BDg8FB4txAK9aLDK16jiUUDSEvjdXP+59w
ZfzMLUthAPYL7mJcAUtSeXnJ9b0ip0XR9icnVtBdI1+ej46w5fd6/VOKNOmLAQPhddYTE8PauN4B
HMxKj64FYia5njiPcjlXvwpl8YxK517KPWxiNIyE01J6mQYLxOkkLPkxahD1fwejcn6IA4jeu7nT
ux9RZFf1wbI658jysjK5cKKT3JjN5wjgfAFr34ZCPDdQWJK+q7TnHoFVUCld3j3mfYc7lWZOsBjs
CX+BXedIYe332qB/7fsQokyIq/ohT43Q3lVOVtQ+Ut/iOZrrRa66nNqv1ZwoaEACXDNcqvAWFhdF
D7hJ2L1xpg8IcstAsvJxMrqFoxYEs4+GcjHvYsiw6O53VjM/SciKAZgb9O4LqDm0A6G69Tb4wTqJ
cKrNg2cpnIdzWYL4xt1Q/sYO6/OdHPUKMOYMoCCklBo5WLI9YbvIGZb9wVAF+Sqq/eXD4vrxOQZK
GbsjNiepmztVOgLtLQxlN+rASYt8io49xmsYOBRB81XVFwBtX0aIpOaz9l9gKmBduZwb+3B/A62v
lmX/ICJD9Y90CdWD5Rn7KxpExzkGc6b2J7k3O18B0u1X9Cb3/zwKFTPas2inoCOkL7/ir1GqDHke
ZDKJwXU0djWArn6WGluJ31Vox2QY5k3cjNqps1ZECkqQ84HUTyf0HCtcsDvsNyk/ghibxQEy1Xej
VPBTRYvJL3sy7dbBAfP+TJdk7PJK4yzy+tHApPVCzfNyppFaBZMkgp7+qaJ4BTgOSELRjgpxgamM
kR/rxNpbzvT7/rBXaJRl6twE5A5E0YSWq3HLbrDwsKvpG7Q90MtolNqXnM9AqV9ynD9FVw1/HKIQ
SNzWbL6vTASD0nl2TrhZ68Ajs68Kkvb6ric49CdlAsNqizAedl2nZhstkpvfiL4U9xY5IDCLy2/U
Irc7I2A7nMYBlkmoVzHELeG4KdUcF9wiJP/FfcVAZ9m9/5lu7HZuShrMvNq0BtcqNDKQV5D85nDq
hZK5Qk5I7SjhboyyDjxZi0VMgd7HwrcgHL6cHwjezqplSZzAysVHeZj1yLXjGRjiolP52hU5bJli
qqM/Xdxj5h7UAaSG+zNd1nu1DzloNB8BJsECXze6k6HPmmxCBR6aN7Dd0YkPiCbEZ6PAFTlrgs95
Z6mf7495Vc5bJk64S6GfjsVCerycuGzSWxpCZTrFMnrhWbcjintP+vhZpZs/1bLLAwiDTffQ/TxV
XO3Ib7toQnsbv+PGMvM76LkD1H/rN1/+jg7iFBdvSM4zduODHan6EzIs+mMOfGxXaihhA0IOcCZW
Kp/kAI9GqJZ0jKTORXOy9fNCVRA80zV/44etc28+0KImiQyLBY6O7X/5wzIon1C0+GH2AN3SKqM/
tkTJBcni8tiqXI210bX+NITp9ywx7f1cBphxQMPYuI9v7A5OwaJZxEJxna9uC6cM6lJaku5QgLiW
x6L/MA6R7MkGht2hhi1dJU1b0pNvgIfVnlzCSgJmVBSXI3I5e9PIkkqrJlIikEGHwByCvVml7UHM
UvAAVKzYKXr4qVay3tclXYYmmPEx6BZ4OgYwZ7IsCyoeIlltlCK0lEDvQ5G5ewJkJO2RgLEehtTs
fk5OLB5Q9VUhO9mLSKCiPw6y/nWatcjnViZzYOV3PMrSk9oFUHdmIfy4wCh7KhrYkbJFi6VLfRqK
macUk/asx0Px7v5eWAfbbAV6YksziS9iXGU4rQ4TA47HfEIxpfVthHmgBTe5F+XO6CbqpG88TOt8
dBkPIUldwdIWHaAFwfn3E1x3tOjTPmDrqb04paaFcFkadX4SNeXh/tRuHD+i0UVECadLas6rmFQK
dR7hOZVPKZjqo5gj/TBAI9w45bdGoahNc1kFZGYuLsN/TwjfLtDDxiCfWgwsPbUYrCMy7uXGZ7sC
nS7fbeGCL5BYmq1vwIO/Qpdi1gjbIR6eAohMA4iZJehDsHo6w/hKX8NxHF4MJ4q6R2RToo9lOCr4
KGSGVe+lVJdrF367tNWJvDV36sH0ZujR0J5Z/vyvH1UFaqwpkSOf0BoBTJI2kxtz127kgzeCiqXz
SBxDdc7hllhdE6VhJ1psFfCFjDnxS6DqkxfKObL+mZOlX7UyiV6o4E49NLywPiWD1pOipfFilDW3
8TdaiHp8NPq8+GHaUfteGxcZBcsUUIN1XQrtjWvt+rPwex2aVksmq9O7uvwsCaZFOcBVShzyxLMa
GLanoG+08bRen1yK/qDzFKzoHAgHq41Hom/POE+oJ8vk8ui1KCLZ0jp01rLomIgZCfb75+nmgBSG
l5ccPMn6PPHUhfPUzurJDGy0rWOIQYCZFF+QWrpjnDne/fHewqDLi5oZ/jXgantRIlCKutfUU4H1
PCZAiWdr82OsW++SKo73i+vXEbcuDEkcEezzNtYPFGxSr+/L+iP1kALvCDE9lm39HRuMxK9pVzwU
EOv3eMXf/63X1xo/FXVqcHvULKx1yF/oBqxGguJTK/Wxx/Pa7SqAky60i3RjqJvL8NdQq2ttkdGa
R7oEJ0fPO49+ARWmTIcVI6ZoL+XJVhh5azdzulG/Bm8gUx6/3M2hPiUkZ7l60mI9fAhjmVlNpdiY
1XIm1mvNyWYFoOnI5lroN6imchSpyuYyFoeyoLZOhZliV0BMsh+pAPigyZyX+6t2nQHQk+H0yIuq
+CLgczm1QlaGRddCO3WzZrqiy/7IlWF/psdtvmshmrj0U+fvQSxZGzfErTVcJms6CwQRaOPlwJoJ
wcRQEu00GlV85NaePPrP83s9x9PEmeCJ3p/orfGQqKajAyaMps5qon1lGL0KR/YkLSY3Ao7us+U0
FfZ1+gTbOy83Uqsbx4HtQs6BRi3GsGsgFDXveBr7fD6R5BDEJZN6wDjqd1KF6cZIN3YnuEaQysCU
GG9dLAxieHGx0WCKo9XyoYisZ3CwW2C6G9MBDGyzUgxCt2q1XAhS6LZkEyT1fVYficlQPkBLFXuB
JtyYz42VohcD5pq0gdbkG6zvryfVcXJ8PSppZqVs9UM3ltpzmpr5HnVXNN8NOds4dzfHAx5KBkwA
Y11NLQrKiZqufEowOdhbJGwvddZ/kzQ09ed0jDbaETdqI2hn090FFori5FWhZypbpTJiUz6ZyLEc
WuE0Zy3K0esOAnnPaY32oV0ruyqzh73RNcVjK1Lp4f5puLGc/AZL1bFMQjL16rJWUHnIecJPNhX9
fTyUPT3HRDtguTZsfN4b25PIDflXkgKbFHz1hMVV2KFSQtg2oNz8NI1hQj2vkTfusas+BSSjpYlH
LujQZyYcu7xPsN2x82GJOCbLrn5qEn4coyapPsKK6iPc6+hJ7kLxqFqz7mqYMrmm6KS9hr7ioTTL
/CHT4t94dSlHMVXFvkiBvdz/5LfecuodCwtrAShchcl2k9hTK+fyaXL65BhaInpnQOk8xm38OiKK
dAAOFj9mWf6ihkXxzpoq44C4RA5BMzFepAnkeNfA+cO3VfZrYaS+VDSNh90apaWNQOfW/mDVMPKm
9UP/cJUe20WdTtT55ZPV2c1Bqvr842DpS3oebNGIbrxAS6eSWh0IH1ABq6HUWQ/MzAiVE3oN+ODS
e3gem6x436HWASwYAS+4WzIvhNr9ur8itybJi4C8LBbxYKZXYQQ6Im2UYOkFyaML6IXO31pDGEcE
LAb//khXoOhld/LMLv0BdRHrXUUQdoDbJ6uvntCFeF/SCTgoYd794GkoPmUaJqHUiFqY8JnyTcFp
54uBwNxRs+KNu+dGiME9R6oro9vE5bqa8RjFcTk3g3oK1UbgIK2/L4Rtej2VEm9OaGYFofLp/tTf
rs9VWENvnSdjkQXkKVx+01/XeWXBhR4DQztVSoxKT21H2Tt9hGa1o32Zocgh0sc8NuG82WU6LPbM
jWHtS5EhUGXAzj4VtfGH/mITobsRq74zyc6LCbP2h0SgKe0jCPMpf6sCDdVbafEnScQIodhusdlG
BxxfpkaytMS3LQmXYLt21P+UPp/eT8YoDvPUSZgmGm30aNUUKXZs8xrdjzzHe0aYtGTnpMaH1jGq
1ovLAEuLShLDE/SkgXbV3MJdhrub5d6khHO1wyO3ntwxUswPWkDr7Fmx8G2nCwIXAhC0ZNPCMnqs
ENCKGKVjx1Y5GBZ8Z1kqip8QxpBjagm3PrSqCVINKmV5mKkZoiTd2eWLJglZ9YoAyRu3j6rhpZph
rmMAkvwKjKasHro+NJZqX4NAWB5WtGQ6p0wOVhCEW9DyW5saxJDCj6JyAql0deXONKIcNWm1E/Cc
DxZ2XLhGWfOXGYOvPzqmzY+4+zke5uH5ayEHuA7nY9W+V+YyO97fYzeeGBIhYGY838jjrk+X0FMI
64HQKLEW4QN9RJiIlh0e/nmU5QjjWL/waJF7uNzIhdWqAb6D2imrY3sfqGbq64b5/R8HQUwI9LKu
yIgfonO7uihGUy1HuevMU9yJ2q8RJ/LmON56k69uPkZBMgFonoVEEyqol1PplUgf5UCxTiP+RjsU
y9T3S5JzrC196+q7ut5pZnHyF2YyYTcR5OVQQqS6hiqxdCqtRNv1GYYh8oRoDZI2j12mdp7sRBie
6Uii3v+SNwZeEGckGFy9UFRXEauRzOjsCU1CaiaKz1ZTCTer896P5xyFEzRTMFvsvFj0W7vxf8sA
F1ce+PcF6AJ3UF0ACasrrwZ9OmMEmp7t1iJJpaoT7TG0zZ77FvsqjyaYRINYaYZneoHJ0WgNjHnR
K3PTHMKpHsqLd1wuOR90hDh+LtZUX2M0cT4McprqrhO0ZfmZwko8owI1FcFeCYXZ7gl/Sh8pjxzL
uSCqW7/RsAK0WpRBH2s0NuqdVQG78bherQ8Iti16Ir2JmZSUtRZi9mk0HJu5CivUuObxhIRiGCM3
nMVnU3KGc4ZfgOpO5VCclDp33jdhkX1PSiXj4m7xDIQ+B+o/RdflJYkmZcAPUojfeOj2MwpIrfpb
sYJxZ0wCrepOOE9RqevtM7doohxwQppeOkOEmusAdghRbjBw2yYCGH+NyI3+yptQ/lNCASYrTdrF
0BVEqeN3KDoepMiI1IfJiFPDg3Ha/k5RjJa4mbj+wwBGj9axGRDSS8W7KXH0T50xS0wyzswj4smY
4u3MyZr93klD38oBKezayEB7o+m0/hdCCUbjxhjb+yHKS8NeTp2i9amZx0dFylR8CMueYopd07e3
CirpOK4h7hBK33pkEl9ydHBz1qZ0pLdZJY/UAPQThcLkRbfrNnKlIDIStx+i9r9Ob+vad4i3TnY/
J3vktsOH2knT16zpNQCgCNi8jwx4L7uINBZ5FXDx4cbBuQoSlt1LFYKuEWtMXWB1YhEiswgN4rPc
opg0OrLkKyh2eb1edchtTYZXmWgX3z+t19VdOiAWXERuWLxF8Le5HFWWah2BDDs9SwmNOEPU1VfY
gxPaeFJ1VCecy+26yA5pSSM+Smb1qNHRnedUQS/bjP81BYUTTcpCIYY2Lmzw5f78K2ZJTJbXQb7q
zO+IfFXHrjhBKmTXDjBiwylwNp6W65yQWNqgT0kTgjFhQFwO2GPuqydpW56VJEUh2pLmQ5LCOU/L
vP0wo0D+JKcmYmNVrhxiXFc+4uSpvt5fgqtXFLFVqE4LOIMyM6n+5W+QbSmy7SJRz1YYlE/2lA1P
ppr/n57H/+sedWOURdeCaGEhcdOduBwljIamNttIpzOpGoQ+humBqdqqEF4/cOgQ8q5RO7V5steM
X24u1QKapp8MvQmf8UhFh6wIJS9ASOD+V7t+ZrAAWai9gKbeVu9yPkY0DrOM/MxpbiGEICp7nIop
ORRIcPhiKC1Krr3GhWw6/8gPX3Q8iC8o/dA9hKy9et8KBGxzEbf6qVFxZzclq/2Ozpu+d4QzPaam
EF4xBaVvzbO0tVuXnXD5vlHpXpDtVHwhaa9N5Vp1Muy8zo1TkE9fp7QzP1u9mYAhNRCSSaNDV9bT
A5cLppR66bwfleTBMbNDJ0U/7n/8t1vh8pfwyFK3obsO55QKw+XXt7H+URqtSs7RZEleEUfhPkxz
9T/MKKWDXEihV3W2cqwUtM5CO6geUq22gKpp0ifeHNsP0kQ7mjZq0jEyh/7UQxBWgqo/W20RP3ba
hFupNZ7ksMUUIE60Fg0nuz2aQCMe1dxSvKRAmqzgodi4gW5tK+oz5KbcwNZVU9KsTDNzesM4tcHQ
fzBmSgLo9zbqUc6kV7YVfFrIMSh0pun85f5HXSKyy29KTRZCFLxKKlRAhS6/Kc9+UuWxZpwgVMyu
3cf5u9gaw4d8ysSHsrGf8PmFPJ3wOCC7uPH43LgJGR3GD+1EgAOAIC9H16LCQqCSAHiIS9ROihhZ
2XBqPxTCsr9ZJTpPkY6/+Y6fVZ8BHmX+WBrNhsXPVUmQs/X3j1jd/05g9cNcRCZ9nkF2R0dnWwlq
BEaHdgaqAbF//5Pf2Mc4apgwJiHME0+u4TAjjAjRo/FyauRcAjqXZOl/Gl6z3w3euo9GBfbW7WQb
k7yu6nCWJodoPRor6NLG6hR1mAwH2DWHloSkbS9arMhNgLf/ERMB+0OYEJ/yGihutUviNj0SgRvg
QEjq4Hx0sfRfmzQq9m70pY+ZoogWwXsh/Rwbwrb7M71GpqgkAjS+oW0yNIDTy/Wty5FosrHN0zTS
4S+x3n5w2sZ5n+RBv6dmibE8Pa1IQ06qUocPSQJ42uLHVl3U7FtFlbd6q9drzQ8iP1mqzTLyAKsN
16qlGERZm+gWRs25KJzf3F7iaEW5/STUcauFeP3+MRybmz4EAQZZ2OX8Y+COdWyM5klRYu2dUeaC
ytMQPWx85uv7g/sQiDgCIvSmoeFfDmMsWHNuZuuElJ7xA2A/9YkpOiux6nxQy4yjK3XSf9oktZ+x
IhuftTF56hJH+gXzjcRAzUNMetXAxgRYzYOTEzihJ2daGmNQM0wbCIzlOF3eOMuPhS9Oe417Zx37
IYEWV709mSdhhTO4zlD1W3CXsB1bdX//w9z4LtwtS2L9Bo1aH7TUrIQZV5p1SkU5H0IM5g/S3AhP
lcbsaFHIwQhbOF4z2PLGGb8xskFQvUSW8Lyvyv5FpnUzoq3hWZnm8UjdadyHYW76mSP13hTBxmga
WLhBJLbwGTfuVOrhhLK0ybnUwftcbobWDNLIQk/1LNrorMq54edDXT+SwVZeXKtI581i3qXEtWdt
SF411Co2Jn99yJZfYCDdvYT3tB0uf0GpIxWNlUN0BmhDZogYgUuDrEfEFfRjDwZ64/m8OR65BEgb
7hmaO5fjpXJuYVdmR+ekr9uDZrf5Maxz3R0aG4klFnxjfkuccbmDF/AQbDGTpxpztNV4aH6LbGqo
M8hWgnhELiHqkjxUo1PspixEWiZC3//+Tr7GhJChUceFvrQAb6BYXs6xB65Nq12Jz2owjp8mA/ID
Is55pj/jzx31blBk1WdIoeCVU7WzeB2GMlN3OEYtJKcwRKNRVwchdpoej+duNrXfeYT4vWdObf4h
0Zoi2/jJN1aFVhOwYHp7wHjWl5LpBEaMG05yztkEXUPpaYhjncRbj3dmpX67/4GWb75aEzomIIBR
qSM8fvt+fyVxjRHNRocK+tnANXIH2CrxVAPvOIeq8kZEfHsoQL9I0C0Z82opMorquTLb8RnYGrKm
SZm8K2XkVsO0bTd29vX7QeLE13NopXFbrouuQ1pLYTO2yVmb6/AAmUPyOl3/Vym0Jfv/e5RV1U5S
8mY2EkaJNKyUezkDJeg4H225VvbQambv/lLd3Bj0BpaoD8uX9VaWRzFY9iAn2D0Y+qe6r2Z3mCbL
tbDHeOxFtFWiu3FcKaovDjbor9GPW11HUSPbejZAQlbB/O3hlHZeWZnRQSBD7xrjFHhTXG8ZqN6a
5NJeBuXPJCksXJ5Xa8rDHt5Dcl5IM8esliIXEQ3Tj6L4Z6klW5H0dRgPDp1lpIyDBg4b4XK4KDSk
SO9Eek4UCXFgrXjqRulTXut/1EE7O2PyTs+N92Nd/KsCCHuHLg+ZPSYQOpiEVWIaUSQxlIy7MOi5
3OPQ0vwqn4aNLbNyoYZvwzBcflT80fYBdLTaol0RtEEkU6ZC0wQ+B4Sq7qWARyPvREpCtpszyXiQ
iWY8GtAUP9FP7dAnH9AZijGwQaJO6PLvfoTKNs8Ch+hgbg3fFsm87wZnRgq6EOlWmevGHoDjwamF
Dr8IeK7y1TENjDmQqAxbIl9a/F19iM00PqRzYroTjM2NG/fGxURUtRDwaXBqAMIvNwF0wWyyg4Sq
WjO8xpTDH5J2+A0tZkv26ca1BNgcWvoCI2LIZeJ/Xbb1GDh5NVj5OQxjKNNlorudao0bi37j3ALb
ppMIO46ijrF6Zs18UvSy1/Mzkj902WTJ9ATUNbc0ndQv0HHyGlXftMS+OSqpB5nLIlS3/oj52GD1
0IfFWSiN7YKpXEKWMdxJwygfbAAGhyYqxTkfdbD2JYptSeYY3yt1LjxSaGOn4yTkOk6iuLEGGarp
se3R580i4o21tgktly4YlVu4g5dLgEZ0HobmVJyTrE+fbHmmxi6LEeag3W2sw43VZqkpEtKsoli5
xnR0HZJOePQUZxWtJ7cppBR7nDbf338Vrvi0HHGIliAQeBXeAofLGWFZo6C9lJZnCE06gHHNeAwa
I/9vroe3U00rhZ7ruzkJcf7S6nJfpWr9jCopNQMDs8gKu4m9JVW/m6qM94CnCr8JsnE/zGn8YA7Z
q5oYUL3Vav4ZQrNDlRwO2v053PpSYBTojiJBRzSyCr0lsShDDnZJICor3MI4ckRdtMUxeUOTrWKd
RSyHjG/h8YAGu/xSIRRAQH4OMuydnrIdsaA6VHmF5JvU44SBNVIV/4hSuMJerXba13kKK1w9dD34
TmtCOQ+jOn4J1LD6VMym+SMoprbdOyj5n/FfC35CqVMLaowL4rpJOgVBeDvI/X//VEsVfCk/v8kl
Xs5hdmoNd/G0wjqwXIQQugCHizZ3Xu8Pc6MCAeMJBWMQH7AkidsvxwkdsxrHzonPWhAgryC+oiS+
i1JBNwwPrqH19V7xk9rmBTBa1LDFQyvk53K2jvd/yI0Hmgo1jVG6LJRR5dV51dAaYEGL5GyWFcSv
shofEkMbXC1x2oMziz9TYe37oGu+aHgCbSBBbnwFAlVSYRtsookU8So8UNJaTqDkFedGGyw4pMr4
VYtm/JwgjRwSTVHTXaXJiWvIZfQsUCP1K/T7D5BWExdnDsPHw7vc0Om88aZzfS28QfhSQIKc1fMI
Xy6MIo3CnqWN4femTSc4vaC4XidzwMdJqtXS3smTHaJdp8dPSd1oR12DTYdSuiIHfsx/9WMxbfWq
MU6gl3T1+EeMC4E1KQKZRh9OdFsdjbfA7fLwAT6nnkCDm6YD0i2XGyoJ8hEL7pIcqtWbj1odmV+y
cCnBhTQo0I1CcLL0yD+cwLXgUT+wItUBVWpcAERc2cKtjaBP93XR6z/KQFaeOya3V4ux4ZyN0gBA
x8TpyJ8CqcTzgLsQGiNGV0D3JzU9DZIOO8eqpPZViXP+DJ6gLdBsHbAT08fkgz3Fk+1VWi3Q1ocX
nXqdk0zPRk+M6FHlHOH2hDbUgdYpCgyDKsncazXwXF/YbRxiM6BllTfLtUWtCrTSgxT2kfwozVF7
oLCA/Q5BRnE2lUYHL9zMzS8bznDFr0O8jCzQ7RLrPapG86kSgDRmYzZ/lqjEYIqiS83nvlP71MUj
XnyXG0vHzwwcXrKr2rT4GWCy8dplsyl8Iuri2NmosbhpGxgqDN5Qwx1cGgKgROMoyY+xSM2eKmZZ
Na7C/Y5ob2CBO6nzwjh32AerVEjD6VcK/6h2J6elg5ogo4R3W4YS5a5vW/vPpFc0ZTeO+tUzsBy1
Bd9GxdOk+LPa2JqkGzEcmfls1ikQIu4DRCPrspKznRLbGQzk2SIA7GenOEhOJuQvCUDX/aAWqACC
FFGwBZbmscIjsNF+q+MYfDYGnMvouWBq1swlflQSaog9xiyZ+g2t/qBzYdGJJ3j3MoRXluBj3JPU
+fhkq6+LwyEOVnMDU1zXGtNLJmV8UsduhpUb4eS953+j7SaAe9/jQp2/lnLGwamHutK8IJOzk4LC
Fs2mbkozHwZvFrhlGReVn45V/kNHb1X1StXuVE9w4omBHNweXGxVSe0sXAxex7hoH7oUHYwdgpz5
dDCSYRp2ja7Thxnx1mswXkbvCs8McFylNjjG3u6rQdlhhQTECcEQaDZWVMg+nly5l6gY3blajRZD
HRrRr6AKMcLqmjDK3DzDFuYRbh+eOkGiRX9kjCVeUPhMPilRP9pPdWOiIFgtTAVdkzDSoLvh+CKf
waeJLEUqXtLy+SmFNF34PJD6K7q2AZdlH4bfgzqEhC/UAZ6csCLY4bjDSa4k1cEz5qRp+T7sUlVg
a2PIw8GewJ3tZ5w7Pt3fY1f1RRqCC+CE22NB96yd5aM4SDKMT1tc02wMravKetTV5tzKYYOBJUql
RiZ+tKPmbBRvl9vt4vaDrwC5jL41bYtFMPry9psSYrBknppzlWaaW/ZIKpehigxjoNeHbthkm92Y
50Jdp4TEI05Gs4qoWhyURlsPGC8LnvqM9huOHTZg3/wJG6gDe6v0W1X756yWKJQ5EmnSaqT7uRpW
xWfSntWhPUcLI3oRivczXNo3LoqrGJ62gLVAUcErUQZZx3HtnHM85Xw4K7V1HvsIsw/deSf0Rt3Y
LTcGIvQxqR0CmWbfLH/+V74WdMjihGrfn0uEsT2SFjiatAT2ad1shfHXG4SaKBgstgglfup/l0MJ
BdQC8eN4xryydrkTZh9qpf1kTZnl4jQ+H+4fhOtyN/XevwdcJb2JVgJa6sfxPOuj4jtwBl1ngoqv
pSriF7yGBwXA6lfD4FmuogSTGt0oN4LZG9/XQAOEhAw8hYPu0eWkdStM2sZ2xrOjFX9Kx0ifi2lW
iAJkeyPFv4ZhMl2y2iVmZs9QXrgcymyStDYaaTyPqlIepNwcnhppyv1GF9MTIAnbrUORfCzKoDmG
/GgXcFrvSbWx9UtuzflNZJuCE2nI+oeMU4JEbt0JsnPMIUdRG77ZRbjXOdGWVtmVdieldh5UZNg4
lMv0V98XKRjQO1kznltDO6RZ+E3Ydvxa1xgTBsFB63Gf08LDNNYPoCCeAFZ/7tiGu8rSpGermWTY
xOZGPH9j+iwAYEcaiRRB1nkFVrqxPffLkptjdkBAUnxIBCjHRqWw9O/3xCJmRV7sANaiDny55k6d
DZNODeTcGB3otDSxPyXCQkBSQ0Dq/nG67k1TODLpIWKMATENnMvlWCY4KCkKdeUsQPGS/8lWIe91
Yq8Czy0Hrl8skkpynTEn5M0XZcMvsqRI7+J2RCc34ZOp2KoZ5anm4RS7qQ/wuyCeThYtVegNXZBr
PihA88cMUfRDFvP4us0o/oxzmf7k1emnp1xI8wP838XjagSb9jwHovjnYhkT5dct2eGb7OiywH/d
ifpYDlo4mdPZ0EoNukg17yLKWh9pLtQb6detvUJf9n+hVlQxV2dWGvpBmjAZPDvTMHnFovwX5TmM
/ymavPvrd+s65MVSUX6mYLpcwpfTQguuVGeTsYwuttyyw51Hl0x0zwtkzTUpeoYhI3kpzPoj6/FO
qE65cUUtI1yGCEBYKHmjOUCiCWBp9QscyRgJvqdzmwH7R/tLJkYL0TuVZv4VxfjXDG/aHXEm/rn3
Z3/j8VleazrhsP4gk60eH7pcsxH12Xw2yGt2ek4PsDFFTXaE0dY0KhvD3VhXGq0wniGog/1dSwrX
ZtYMljXJZwd2jxWr9Rct17qHUUBFvz+xG9c+1K2F60T0RfqprQKSPsfdrMoy4zyDpvgSOPT0E8fm
6NQ11K7dgJDvQymBQ9gVZoacizM7o+qFVQqmp26tr/d/znWCs6DiKQGzvtQF13RHvQ4HBESt4ZyW
BdaURuO4jlD/GavBpQ90cPGcWko3661cqE5c12pNDVWP0r0YGuas6smD0tm1nw6dslGQuDErDPNM
3CThl1OCXB1T6vFIcISNfpYR9dmJgiJYUzrd/v63u96jS9UOrJfDM760rC+PR1+1DQXz1jwXjVE8
ppBhjn2oRQfyiPE4DbL8r+gmrrmljg0oflmptcZ20OKHO+mTeaazorg5ca3fyyJxhzBzjl09bYEx
r48/5B/gTTRrUL/kn5fzy4sQTQglss4K9oAY+2JFL+xOeghrCm7K3LTuXNjWYZaiX/c/7Nv6XF48
PMdvQEUkZ3UuwcuRzahDRqThy+KUJf7oOkF1KGV4kvXSFz5x+7GiU+7FrQ3qXs4g5VSJ6dHm1X1E
Eqb3SmRkrpNoP1oiRIT+ouJso2e8DzpL38U4aR43fu/1fuP1IYnixnqj2a4uyjbF6mvsNetcY5Dp
m9CFXKtvk9egRLZNFqhHOoGIPdKt6V3ZFhXZcRj7SldJXmuZ1S6Che9i4LlVX77+XaAoQDUslQs6
PGs4RTDwOYxwDD8GKmB4YmnVTRCs3Homls7g5XJBQedGQoSFMfB8uVwu8FnCSGhmf5SoTJ6dusau
Oht7QBRK1Ynv5RjoZ6umfODO9FXsfRIiK+TGsaKUSP81It2RyJQfMp47mFhRbP/AkqpXH21Mk45F
EjqHKEnAktkB5OzdWMWhoPLV1rM3YSF/nmoDdzGzINHeyUbS6HjFGflXZMbnJ9MsmhxdvsiBDQEQ
fbf0HmffipL0mDjOkL9aODYstvd1ne4ybLB9ijbli9PD5R+aKP3I85z/ssJY744oUhVf6kbHvrqo
YvVjMFvWnowm/y7XZdQg2RGMuWcymd/gDeQZ69xyflU1nMX3bTehNaGJpnkcq74JfKHUygOwj+RX
XCmJzMuWpSGWvnqDvXFhVk9t3yR/amJSFM7VcH6pS9X8kNR9nnrlnGrvcxXhwYNl4YGDJvg4hLse
2T3aOkEVZYdMFIObRZnJvqoptIKbwqFVxZH5nRQGEUitShc9iEUzVTb2w1WBnKoCAT67AdAUBTTt
cjsgrNnXVtbFH5MOOXrHFKqn5Vb3X6tLSLpoQ/fYWJLmlzXtrv9h77xyJDfXNL0VQfespjdAnwYO
TfhI7ypviHRF7z13M2uZjc3DqtJRZZSkbA3mYg7QkJRQZhgy/vjNZ14zoyf3QYz287bF5b/W7ehw
0dg8CR2iGYca1ccYKE+Uh2wMIa+E+GoaQ6RThDW6Cxonsz306Jv+9TawvPG7ZYDQKkESqHJyGJSY
Tz63HuFZg/e0eEVbpz6OhdG7dahLu5iy2Erz4+BI0C98EE/8NNgakTmnNysPhAIZ6/vBFlKWJctJ
vsrqMLjBkL7dRbiOeUGdiiutSPxViRmZnSdl8QpTt/rgTPoarpx8aLARKM0CjkQv4bTy0dayNHAH
6tUc6oDRRhxvBS+WteF8NCfpTIpDir1+IZb4qatBByS71z4rjYp4sFlUPSr6ddHse3KiYYUbsnpW
WwNKTrhDi4NbEh6hNImRAlVFy89XQxw0AGqR6sESfOgCD0SmGrsqdtjbhHyGYHRGct+VpLxEnoyS
eO7ENZh7cMcVeoWB0XJs/fXX/lMYwNCz//EDqzA0c06DjTauh5rg5sqiTAtYy8qojjRYHddD7mEE
Erl/fb2f5vdSQPtaRqO7CphiuZ8f0p0A8W2MImPlqtHr5IjHEaVYzTfT20osbpJalD9XOIx/xgyx
+YC68NNxslwZxcGlTc2xfNp7qhWhaWRhUq6GelTtVBFSB+DNR4fWzxEylwF2iEovg0nh/WRAMysb
B7mslKsIv91dZKV4ZmpZjMUzhae4xTY8n+T4DOfj/FGbkgezVaMtUtUfabz9lBQs90GSSAZNBER/
9v1Ap6XaxVHQKVcwKqYbcciLjVXS4wtbIbj76+/0j0b2x0udhFoEdJmqsl1eZSa1ybEUMoew6CO0
4897Bek5ATjFPAR0gZa8/0CRIYmILXX6VTgp0ioRo2wLclzBonPKN11ZSrtAVrDaErv5OCWS9MH+
+HNGC6iJUjfwAzDzjOdJnBCpA2e97qtXpTqaXmxm6yiMU1ttqz1A1s99Lp41c78t1Pq8N6KPrr6M
4fudCvQO8TqptKbTVT8Z434wBLHNQ+1qnsf52CWScomqbnjsE9y1kaEY9kla5meJImaPdZre5kW0
CNnW8UfR4nIOnNwIwe3CF+NroOZ/ck40VmfMRp0JV2JN9mBLxkAjG32W9rzmsQs9wyXWrvKxVBwT
lbsvQ9BtWjZZGKVDMzlzW0aSW81W/PzXk/Cnhacu9UhIXhwmMtiz0++nSQIQ2MDDLuVuCtajqB3M
YFI2hlooBdY52bRDyre50BKgM1WcCVQhkvypCZToo+VwuvQgSEGrI/WnJkdoeQoSk4w6CnWKzZd5
KVeh20xCmXhySORuJVWSO5BNaFVoSKHMB6sUQsj8WYWGW6Ba7YPJa313RJ99AsHWSYo7K2a69L8G
NfLqGXEmW1QbnW2TciXKovmcH3wjHQy7LhJhU6eq9lKBxD/QWBhqOKFR89nkGO1seCTlYCNa3j+r
3azeW2IZHapCpLWgkC1ZTpHD/HOyeqmYxUEy3pnK1ALpjbM9BoIa+lpxLtuEbKXs1uQvAiom5TxS
203zmOoK3V5bGrPoI3uqn3RWliyKQAG2JjDXn4WAxKDNpaGskutATWp5O85Abuw2DBB5jHqzkW32
++StT+T0BtughnrdnLTXctspG4Lu9DmSYhVAMiViioWxFYQOgrzULiTcd758MA+XfeDHBcK9YjQC
kACuO3Cl03winbWiyWLuFYIumpaJmbZO31fSOlPEbq3KYbENpSJby3GdXE+LdiXYi96VhgSHdB9m
xgf3c7pg8XKh6QLyZKFlcP6dxFgo7UZTXQnytYCZCKLpG0rSnqQ/hiZ1jEZfLXIuhf6USfGZNjNy
Rb9Rx+SDuzjdvLkJeAhYriKUA+Hiq17HD8c+Sitap/myeJ0Wne5AxeQbmCd93RNu77JGrOyyDIfH
AY1oRDw/iDl+AioR1VL1/Mov41RmB31/dLRdq/mGnhnXs3wRpcdGOi9oyppK5yJV6S7GairqvHF8
pbcWTm4PE4QvRS2dQDtmxraqTU/NJduS7+M8XotZ7X3wFZ2moF/vD8Ak+/tyf6eWaKM5jEIipcY1
8Nh15pnb3jPt0Qvty7++0M/fAt6FS7MWCB1Ql9NxUIdyxD+IcUhs2UEVxeltSCj2RzHeT1vx8nl+
vM5JkBcpftkPOp9HdCS7cUIXQUjXi22gId/m1X+8Y/Y2//Wf/P5SlAiuBBj5vf/1v47RC1F28aX9
z+Vl/3raybPOy7f8uq3f3trjU3n6zHcv5P2/X999ap/e/eLlbdROl91bPV29NRxqXy8SvBXLM/+7
D/7y9vVdbqby7R+/vhRd3i7vFkRF/uv3h7av//hVZpL+x49v//2xs6eMl8FRy6OnX6ZfNm/1/IYb
T5Q/nb767alp//GrZH3C9ostgNiJYiJVuF9/Gd6+PqJ9orXCLrXg0aABLsDWvKjb8B+/qton+usA
/RW2XJB9S+KEGNTXh+RPpAzEIZTw6ICROP36211efNsGv30/DMr333/Ju+wCGEbb/OPXb9oiv2+X
xBF00jiY5WXHRPnp1Lpx7PJSy3ps3NW+bkiXRpak7WepiaDcnKq2lZfN53bsggRkXACow6xntpAM
w+bCbsd2iFd0e9TZRfl8eAraQbptQqOPXX+asSVDvqGOPahGRuC1vSYFHsBUMByanFbmttTToUMi
eLRGd2yynhRQ95v6TEMTGWvkZhK/iFI6pLxU90ev69MUOFcipHeC1uRQM3VqG+hTxZTmfMoJO0Nu
Rc2LQGxhcaxG9yBBkkNtdZZko1mhXQ9DqPPxtASp/2Ies62flt3g+RrCXDi8ytJGinoZvGRuiTtz
Mof62CKVOK8zuan3Zj8ogg1CRfcCo6v3kZpa12JmScdo8lOXggJvq+Rmf4aOdXwWTUpaOYC46EHO
Sp+h79HNwCMSkQJK7icPyLbW+zQrBPYC+DcJPb0Bvz925qjAd4M0FAhKXF3VwtB+acI88/epyri7
VYJsumtlkRW5ypCyQVZ9YymbWW1E/5DU2Eg6kwY2TqrE1HJ8nfQeIRAregT+brDrtIZ1roSJRuOg
HTTLDvs0OAocR49CnYEj6xC1eKH+aLwIajlPTp8n1b7FHSt1KaMZm8CPTWSSzAxIVZ/64S01GY0a
lpGPhrsolpxlZtaeNcQCgi2b/ZhC6/CZZaHZDr0d09886EnpP8p15092lEfynYxTzDaJy1KzpSmt
Nxn91hpJp7lrnTnJO4LdTI1u+zRGy5F1Ud7GRhY8g2UbUuAghWGC+crm+8zESmTRQSLGNCb166VF
TjjUZ5LellBNvpj7KJNgf5CUuzRKDFh5oC18Cn6djG9JgaOFZ+L6sI+nacJGoo4Q3S3jOJTsiPry
NZry3FploN6tTFa8TeupgPk1Vd1zGmfDmYHZ0zO28e3ZqOsFHijIsh/mIZVlu9N0/xpTPKpqfd40
kt2rRjcgBSYp2U4WukGmf07vhhUWZ8dFfPy2aY0W/+G5HB4bcizdmcemnh0V2wrJmc0mvEb4RJmp
UkzmSxT3wr3JDqDYCr6el3LhSxfdKC4ovVjuQ9S3WXQrnRcvspFJ6WaoH0quYvm64okgpebdGOjS
nVYZ8IeTvmlvTNlXe6dWp2l0yfYMycFemJKlMBlF7GpiDvQugKJUXFjDOCrORC/nVUzjIgEBj6Zj
gnrKfTSm8ovlZ/VbPoDY8uCbM3BTctnkw/CQUYV9SEU5uVKGUJnWfSPixNmMYTmsiz4xRVuWfPPK
72n42T6+KCrB4xhgmC5NyEQqqUnzKc7FFtqd5IPa1yeV5k0wi1jP6HatdHj4Nu38EjZGYtidGNUJ
9ykCiC7KXHAzre/XIcDDwG5pFO8ADuBPh/qI+jqUifq5tYISUZDJl+DJmoOhOSDoLHdMMx9xHoRM
b+sYri15aRLOLuX0SV2ZU1fmbiNI+TOwX+k5SJQpsUNxFHtvVLsudFo/NxtvqfWYe823pLu6q+bB
zhE3ifiUVniXKfoIT85PQG0KYa4fDIRnWGhyJVRouSXDC+eEkENgrUoMtUW53AvWXNQOi8CIHFmP
09BDw3O8b1CoAe6s4cBGV6Mr0BEaxqg4xIvNCY18BT0bYYwFqiSz2GZnWVDnL7TNY2yJh6G7HK0q
izCJaPQr2ajEt2Yk2XVUBJeQwDAVToO5nUkLOmueNdorVp3sDEYDm9ASCS0HlYyQtqQ4S8i9lZjP
OtRDQCb2gS5sGmOsB+wrmV12CBX4jhJ4aqxDxBLUDbZs5rWQJjV+gHqZaiuBGsEZEyuzHL1u4/Ky
inykKIymicCABoEEirqXUyAwmRZfz+Wcprt6mgXhFgk5nh5yYFmOIVSt5IH+as19YGn4XgylZAle
x6H9aA3A9m1piIzOTnDYMVZCJyBNoCfzVQGBXXIt6JaGQ7Y0PqOKn97rHSyVTVH4xt5XJdwX8qjp
XoD9D+eINevVXssN9Bx66zwUu7z3aiLB3oaYHySu34XhB0TI94W+5VxHoM2kbQPpeKk/ndTBMLTV
2MmRkLPauLnIhCDccm4brmC0gSejYOGmvZXvpxgg+NdI6H9iwl8XObE/jwnX0XP9lLZP9Y+B4PKS
b4GgoH1C6YFOL5hxuvdLK/u3SHB5CIyEhPYFhWB5Cfj+FQoq+ifo0ybQgkXFmArq76Hg8hC5BPB1
pBWodyCr8zdCQfSAlzzs91iQ+paCot7iCkPbm1jwtITjz0EYa2XxRZJsZsu2vMmupIe2sLHgpKhU
urr3imzjLnTmg7TBz65YD+tkY+yt/fSmHfrXdlteNGf5DWDx8/Q1fpVchDVv5tAzXoY7lDSqp8YT
nXyLwJNnbWSn3AYbTAn387Z/DQcbOCJgmF3qVpfVTn8KL9Qv0aY4agf5yQpdJNsgEMt39U17aHbo
annWeeumq9wNnXSb3MmX5YFI7jLeKqviSnZkL72YvOpyifQ617zJvGijBo61ys+Ly+F2oNcV2s3l
fDDX46G7a7fVlXCuvMg71QlXw7o96OvkTFtVa99tN4kn7owVjqBf4guE1ZzgTNkbG/8uuxIs23ox
vwjUuEw37J1gQ6CiorCBvGfjmrtq53PR1q7PrZW2EW+D8bzaldbFc3eMdhlvG5yFF9POOp/uGMID
n+GL7OUrf0ssvtMd0dP2+blhG3a5Sq/9G3lbrLlBp3FuMFXzMq88iDvlELq9I67CM/PG3+WrxCOj
dls7Ww9vKMXVnRc+aJtiJ62sleC1m+7oX9YxSJy9/2hskrV6PafueImFVqvZ/gq0TuOgAh7pbgLQ
mueHxyq1g+dU2iu5M+y1befoTr4a9wr3NR6Qw8wc83N7PeWuAqtFt7WH+ZBtostyX60TBGu21UZz
dSfmcyEDyLDE23BrrLJNsQ728i6/aR6Fs+xoXnCFe2slEQR74RbwucmwJ+torbvGlbKpGjt+DSxH
uE/2/fmwBrh/xCqpv7euEC27V/btdX1uEiiG67nHSWRjcaOaLWzEM3TzPdEt150jrbonczft2txx
Ld3L9tK5cM387DFxyM+jbGOsJLs48nqXA9QOVjoxui2uDL6RdeqWnzkX7Oqyx9EZQTZbOWPQMohS
7rgJO5ByrnQz+qswXwnZSsSw7tCvAMFndvaMVJ1brUO3RQ35eJE5tuoUV/EK9YuVsUlfV+1NgP7d
nYyAf3wcTIbpsfDAOiNZ5NBt9WRPcNiuo3X1mB3nfb5qz4lXCIIS3uI1ZhqhW7MdDVuVzvUqwD/9
kDhjYNfdStIfOqNmJX8RZAMRmC/gqDUSEg0M9WZUjq198dKsgOYi8rNXbcPBjdptRUe57S+na+02
i20TMaJsz980et2TA12reenc0B5vU3gazqYuPGqRk+zozMX0kFVu3nf2yEGowbCyB2uXikQeG/Fl
VBsnYu6Knr8GNDo9Vbv5Pgema+0Cr3IlJ453/ktx011QCAvBRPR8jB2oTi8xntJddK7dVF8iWd9M
xrV/ZrAvtatpl1O8aVeK+KbdVp7cuM15d126ueFIyqo574+T3ZPDHrU7dQUp0yFfG+2E7WhVSKvc
aG0wwala2pHqCipugYathFvc6AbI4clRn2/UktRmrdzQgz+vbPCOskMw2BeXfe8aS9yZ2qZhx8fi
Qn01ZVv3RrT/HHlXRatw3BrpMX2KroWtvrbkVQ6taT1+QaDFESvvvuCYhqRgJ5ekLF62DUNba7xW
eWJ8xYemdmX1XnehEmVvZX0vwPBxk3VJMDnE9ryBTi6bRyX18udBIEHZGJaTRr5d7xGyaT6PDiKs
3nBVOaYbSMiV7RG8tmZPRLoQ0z+Gr7cT6X7KQJEUj2FCc5S2v5v6LzA8VspKue7mTRZejJLd9jvZ
S+50nvNZ3RvyEURDts3uu/sIymtJTW+D4qZIfLoWjyDUnEd4ZUZkN3dJuNL1uzZZWeI9spHFhnxb
bB0x8jD5EXN3fugsl6Z6AeRgO1lPjPV0rSDxuxmuh2vjjjnl5Mzus/ZK7J2GxJigftdeJu61sZU0
Z2FuO4W5mobX0DwEFpAfd7hv7sVLUbPRb5S9TlgR+K47wdlQeMxvhQvzqtm8WuT6dia6qd2UR0F9
Mo6i0DndQ3XeJYXd0HofjlJwla+U847mmmbnj0Z321EnjipjTXztFL3gjC+xQz4FFtc2tpGbOoiM
XoEz8XR/cowjBQUm8g3v8wDm8zKkjFIMKxaHRFC/q72uPMrWUX/ObN7Wjb0eiaZwy75hg2DP9XuF
dEBZV3pPQu8Vk02P2zwOmeqyv2VIfPaucIeedPbZUpHdRMjnGD2I+YN0XrePUrA1WqcLDs0XpaU1
VL5o9a11riV7Kr/WQRXXLqaPNosKYtHo3PaeN7xkDV6Pos1KtMfKVu+D+RVVY4LaktZDwEbplcce
jPk6wbjZJucv1wkPXHardskXqCHT5xAvOLHQpHppTHs28zs1Uld6kt0Lbjgc885Nrv3YQZTT6j0I
ULQ8dt2Wtr1TPZtX5pkRMxTtsVo8JW35mR/tMd1NB/9cczK3egbYsuVSfKmlAy3jgH1XQ0q6Kbc6
p4v6GG675xLTh333rFwMG3WvqeA2KDDZyUVxMCu3ehi0C2kD0c6VV3zWwaGvaYxr/idUbXGDZagf
MtGKVR5umKtl5CBeYwwbzfSMZF2V2zja+bPbFZtWux+gmb12W1yVR8hOgpdnO192k3FVGOtduGOS
MZv7o5rZsK+6TeQ+IXgFEKFYYTQ26Du/vRCLXTo4Y+u+irUjqt9amH8rLL8pMv49rb6+q9qu34ql
xNmcPun/wxIt8fOfR+P/zF+Lun5XlOX532uyn4AmgkqkFwIeASVeYurvNdlPMOlRIoXQSY1QAWH7
r0BclT9RHaXLzUO0wWAG/ViTpXxL4IwsNn+nQf53AvGvAMXfw3Dif3psEnJJBoKLlPFP7TphrAtg
gOgz+kBfnqM+RtBrLEZ70ufCmUVCiaZOiy2ARPO2Byu1AX8m3PpVeagUMVhbqeBB0XNGnhOjwXFu
qAOqP/0Y3Y01dZwIeXwvmCtzRRYMwmXsXzKxfpyDtHcBqF/6ZdqvDSVDZK+ziPXlItmm+tw5YsMG
11Mpe6yl6LEazc/lMMduDm5+Gv1bUQ+VVQ5gcu1X9V4y0UOqxvy21KXubB7iN+A4sB/njDqriqzY
kN1XU997TTUZO1ku2rUiL37gmWR4scCWATu5fVEF8YpbyWi0E3kWQ+1RYmrsXKUqUpeTfB6gwLPK
pAmUUoNyYQJY2JkGvXfhzRK/Du2+rSVhNQUdJD5TR+djqAOvLJTXAjkGaAwmx66WrTsz7G9ilKqV
oHz1E+Fe7X2ZkY60L8Io7cwxCm9w+lI3CTuAVcgp2sJWRee4nHdotebfJAT+X6/W/17v5d9oTdOq
+os1nT4/0Xb5Mb/m+d/WtCx9Wlq+ZLVAbsCULcpP39e09YkqEWoMizqshaQHyJXf+iysaeg7Jqh9
NGswsCIj/t5nUejbQAgBuvzVbGxpWv6N5Pp9Zk01hiydTQXsNT0bHfnU9x3QqquiKm/JBP04BC6f
t5SwaZIIXpGWdEN+GJQ/aOqgn/wukedyC0UAzTUkWRZ43anmVgXgSQ2mhAJjXagPs9VGzyIWydTA
m644moLatasBQ+raLjIZgqiS0YxOA7k/m+JJVzYZtspkO50Wn4/+FKReEDbEZxbYwEu1U3XJDVs9
Eh1fsbJ9o7YZbtZ5OWz7TsxzB98EYKEjgL+HxA8K31YnXxvtXpcXkIUvFTGpfpzdaWGdlbZUx8pl
otdL8TjruRdAb19d7Hr8oVOV0EY1owdwqcF2MMDY2OFsZqaDHCiIQYxsaBeINSQBp018+dFSBIMN
YDLCu2ZhZTv0j9h3xjwbMQbXBEF0ZqFVMhfCJ6VOMyn7M9COxX0z+tm+GMr4KsiRwNhAEWevxOW9
BLgxVJ3viL2KXKYA1vei7w0QJFKL4vlbbCQVCYg0t48BnL/z0A9nZYXQpfZgNp1A1lGnYIutVB50
R5jz6k4cpDHaCPS7entOgunSSDClRblXLgvHLIXqM9BY/z6i21K4yGfhmqrlYkMwKM74TCjiMDyq
YkTvQA4lEwvAfoS1PbbZc5ZN0bAq1KmNbDTwUAlvKCBhmxhYMLkAIKCc0GqN5hqz1F3Gg0IzrBq6
rHWULjIFkgG1F9fDqHedkw+ovjJrS5GW32TdQAImGioyUwOanJd5byM/DIwBDKVsZ62sPglZI2Ao
O8dK4OnJhHRnXk/VxTS0/TMwxw57Y2tGZ7KAp0kMpzY9oSXM5lsVZ2227nk0V0gUzmgJB8MkOsUw
TLdtCWWJz6/GpQ2UtT/v/RBYZ9NnNcDrsAAVI1jGKtfBAq8Vzs23qIRX5KlyO7gwsA0iwzrE3lgm
H3mF6xRLqPNN4g0EhSZyxbCuZ28q6TdsJBEr0FBK++5BxWlHtxFZlWMbJ4OWYhL7/mMQjoTD/qhT
G66LmqAwqIwosNUO4QQ6kINFNjQ1arrV1XQKSdZl4dmMdQMbE4H2wzLrfLLhNoIhKYZ+3OLFOzUK
iUBaFnYXCtW1UmtsDko9UkGQlFFNPTlR5ZF+g2xeyEoDv8YcLBQTwJy36HVocp14/YwSjl0JEVgc
kcQwsRE1bqhaAKD+gvMQHcjBTFnN3MaNpkDT3OgRrRAP0Ap9kgK72dAZxMkSHCNLW2kl47F+07Q1
3Ra2LlJ7RTGTI4Q+oLiJMJpn2ZgL+LnOWvVKb7ObHYnWCE7ylVVMXm1E7VOJC3TEmwboYYfmkD4O
OG4VttyVBMl+FNERVudAeQOclrXHuJyMZjWWdYP3SShF2o4Cf4CPPZgpTx7zOl9pUdW+pOGsk870
mUjRgp5p5SxSO0sDLewCWyEGqG0VJ+RH2G8ovClxLZ+3ujHdGVEj3hDa5FeBFSYNWWraX2hWqkke
sZBcuVqiGNk36MvfOsb/e2f0vxs+QoLSIxEk/3A0LSCMdyiJfz53v2Bv8e7A/v11385tTePc1hfl
ZVVTicUXBatv5/byCMZ2KPYthiWc3Zzo389tWftElXqRyQZZRdF8AWt8P7eXhxY6lcjERVUZn8G/
c26f6G3SOFm4KTC1QL7xtuCn3h/cGOkWg0Djyq3aYKfQ2PSm2HdDX5ldcZYlqnNx4g1aeG1JKcxG
fcAFN2DaaclKhTmw0mZp2tBP3eY01ZxGMwvn64j+zwz79ftMITf784jwpsuefzk+TUUNFuf4xvT4
MTj8/R3+Ndeg8WA8RoS06DmAnfl9rtE4Rgp64cYtPLnfY0RZ/4TSIJkisx3oPACx3+caDymowy06
B6j7Lq7OfyNG5H1+6L4sU23BB8FzBPcDfe0rAPoHjJ4kZ6hhaZ3qGsyUpFMbeyjCh1hJnrMurNcW
B9wqrT4Q8jjp+Xy7KjAHFcgusmtwMN5PcP4Q6VMcai5sKwA9xME2pItdPEXZrlejs6kuEI7VlXWc
pRdorBhOk2URqijhbZxbnQusaHYQtFJXf39e/9vtiYsE8J9P1oun9Klo3k3Q5QXf5ib8YeBgUBdE
9sFvc+m3/EWRPoGbXtTp6RtCpWTP/b4Pmp/oVDNjwJUiQIAx8O9T8xNFjIXVTh940QOFWPJ/PzWt
BTm6aPiyDUNW/UkMsZcrPysKYzpY0eK9G2MjHaombDoJoFJfTtQFlclTI+UjebiTRIYLw7uEkKrh
q8THPCUoiWUwWYk01AcznCmf6QhmogyWb6RR+Ig0vuzkP1Rdvl2Kug/LkLoHR8j7hdCnVTh1Q14f
CgoVSOH3Ooxm/SPRf/U91pQDcxGxXE68Bd6n8m2/v0wUNAHKulV3MHWhIXMxcYkStfTWQO1s10bi
sNKSVJK9tobl0CK1mNi5APzGFisThNU4tTmcJikHly5XuDTOMqJPulQQPsqzIZ9XSoeAGzCv6nMR
JUcmXNfhVTFNt0i4N/dJXw2vfRQKn0FspbY2V5YG6C/uz/paoJkEWXe6ijOZoLwbqs9tIBl7ot5n
rYnFyzrPwav2gAHtyRcpafpKNj5as0T384eF8Qcp7B98GYsugwIoVyF3Nzj6f6QpyVKTQQ0T20My
GB3uJkUGRmL8iE6/4GBPvnKF5cP84j+VStv7q1DhVoMGubODNod3feUq3VlYDeUaH4LG/esP9DVQ
+OlanD4oMlB5ZEm+v1bTBWOklX5z8KdoVZHdyAFVbF9ZxZOTdi9BvCpJIRC/d0qYvJNWr7q+XYOA
tM2W9nV9IXdPiRhvo6p4CwSEMQdznQHia0bAQGdag0AaTblwUFzYq6aWuR2WWwPGroNykGqMNXZL
Cbu58oH/hOIj2Mi43zXIX+YkpYETYi8aJLIXK0CH4m4lYHQYY1hJyjfq941/DmDnMklajMgOmKzZ
Y3w56W9+e4ff+H6IrgCvrlJp5/eZU0pnmTHRBV4pJlCTfuB/nwwlPTdLeZN3V3VcfzC4f7SoFBz6
kAwFH0GZhZjhx+nSRXne47DbHIowktb8SlEdRlec5G8R5lEOfKTogI37U1YVwtqYrZoCRk9DBqAi
+mVwHf0QDFjo6/uiprWT+fQD2u4BBcdVr771klQ7KRQGN+vz+jJuxOgiQbXSAWN63RrS7LahojhS
M0aOOUiv8GTbbWJo/d4qegO/t6ZiEVeSi8ZaTldLx5JmjAa+qXxay3n5kRHE13LST5PNggixuEAw
JpwLP45HEstiGXd6e9AaU3ENki26b9q0AwoFcC1X+i9fq6ihkYLF7DPlIWhyLOKVUbSDwYK77KPT
B2kDAAf4TEcwyRElsbcWqC0a82w2m9FveOcuyTwVTsgHX+gJ2evrLgkBGC1p/KBMjrFl5f4QCwkd
9m4MbHuA2alC2wsqpwksfd1i7+Q15pCvU3NK9oM5gkuRunsjlv+evPv3W1DYqzl18E8wTubUkFMK
SeSkOwho3to+wLG9kMwa2r++/i2Gp6/yxyjsPzjlQH+T4rAHIc51eibkalhVzdx1B6uqkeRSJ8nL
5ET8HOIP99HI/tG1sIBeqGzSIruqvh9ZEdWMRkN94pCWwFNB6ZrkyJlyOfToBjIYpPcU2CA818kh
BB/pVXJNF1QoJtxRKu0c5KC+ksGUndVpJn8Ujf68I8PX4mgE6MRP+G3v7y4winloTKk6BLUPSBpo
LxhvDDpgypSmg7Bu5xoB4lYWfjh+FSmgn2N/o4EgXeXSrK+BtmL6J8B6T+dePAs04Ah/vZGfROmc
3ySEnNwQWFFFIl94f4eqH4S6DBv/ACO+uMogIHthMqY7fUaHzpjCBLHtWT9ICvCSv77y8s28W9SU
j+GUSkvQALf1VP4JwUGpQ/oQzF7S0IGcgO4Gnen/3ZMX7BcdMJV/oL+Lp/zZsrfKvhpjdU9PaFyJ
WcTYG7nwLbr/0xn/0/dMPk3KD9ia8I4t+2Rx6YGoz+nUz3sgzGulrOtNN4uSTTRbuQgpfrva38qR
/91yCfbtZez/PJv4Z9oWzS+vb+kv6yL93//rHXnl+4u/ZRbKUizBCsMicF8KJd+qK/wVbRYwhwp9
EWC05K6/ZRWKAlKRxYfTCLOMhJeZ+FtXhIYJGTJiJaQhf6sjQgLzfj5jfrjkEuSH/KTVsgAbf9zj
o7ISEDmyRKfyrRnovq46qRXXTjN0WzgWq1g2D7Mh3WttdlGrkHqCzpsKjlPezSvaBvySvsk4hYc5
OxcEfVf06pmkGXtzSO6iMjwTw/m2H0H5tJWxS7thDcNlI8EBsHL5eRKDXa2KV4WahDatvBxMu/aa
haAoehBrivRFN4MI+lQ2rNM0LddFHD8bSaK/lX3fxATbsnQ7kgGvER3Pz9ggtV1vgrQYYknZjmEG
hC3VwRWi02crcjo+ihOAABQrSwehNPMSMPdzgn0f2grnAT0QOyz1lxLtEhcQpuROdZPtAmvoV7lm
hOfgScONGjfpgsBQNTttA3OrK3Hq1G2tX40T3Ezx/7B3HklyY+163opCY6ED3kwTSFuexWKRnJyg
hXcHHjMtR+u4G9MDsv/7V2blrRR7JoV60NEdbU7i2M+8xiq/OVHZAoFuAZZwid22SWdtyswAbSFr
OkA+RjCgfQoXKGLhPNc59jFT57l+YoJ/y114B4SeOj2G6l6GDuprQIgEScgWvstjpTsOSVgTfbMy
scZ5+l42zoB4URM+4ASwb+uyXuUZYBLZEyWkWyRS1lk57fFEDFBiPuDXunPSK9y/r9yk2LsEmzL/
0LTtvuThESqYOVmu6DDcxoDrqikSfiKiD1MIr9stb8k528AD8b3KquYrbKRNoXf3LP2nsZrXQxX6
mvuxKtMNhRRwXMV+zrZNbfiK8+iAFVeg2No0ExCtW5lt4yce93SkYE00dhiOT8UnlICYYaN3WjB+
Iqy+NWgIBQmmMmsNheC9phfpB6PFwBjlhNu8SvdyzuRmLNTPI9DaJzFVj004qURHSXJXpzeGUh4Q
7/hh9lfYzm84bBsnQThf0Uln29B67JPUYQN/k2mT3etWZe2aLj4kPVgswU/M6x4cUzekvtFPm1RL
IUZqxXf2geLPDvAhfla60VVRXeVZdpcJJ79xloywqa3rUer53jAn04+RrfEdBMBIJsI7MPvIVKdR
sTK94aOIXOf3S/VH9+3/m1Vv+sRv3cnrPJZflmv5P/6n/PL1R/Pfnor4+3HJ59f/4e9ypP2XAQ7l
t4quSf7CDfh36Vv765cADjAVxGDoZ3Nt/6v0bf+lImvB5QwMRePl/PflrHM5097G8ssD1rJ4wPxJ
zeck3Fgq3zCG8d4DF74I9J8EOraHNGGmJ3rAb+k3KVCRfSyKS37yx5TYX/V1vo9o4xcNEvzM8SPg
GkPM89/pAc+h9BXMSj4rHYiqCJ2Wa+oC9Cd7JFlmEqwP2ZCU9y+W50yd4SQaXj6Sc8kfECQwlzkN
8rM5zksBVycYwN6vlVwtSV+p9huyuiSUehI4/j0UIvcMQ1ahn3ypAXVRx3DODLLa25j5/B6GLl3Q
hCtzdpp41SsFnWY9/vT2F55ZRuYXnR8WcdEiMY4nWFLWsbJc4QsRryaxxZG6QmD9N7js/zSe+/Vx
S9dlEXgglDiN51JYabMrLCtQlSi+nsas+KwwLjrnuXkNHbD79vZX/doXL4LhZUDOC9ANC5VSqC4n
u9Or6lLrBsdA7R/QokaMsFd4NkN/FnopgzZTBNDvNMdMARG+n4QIn2Pawpuq0KqnC79lmcLXv2Uh
+AMQQ3HiZGWbeKJtgFgq1YG+WumQbKYxvhO5HYSiF74xQ6AsRXNj8Zt58zSIeqX9OUyGMFDUrv59
+f6XS3FmSzMz//41S9j1InV2YfPHnqlQB1L0PMDN4osqQvWglg1WCG9/+Zm9RYQG2MRbpFMp1h0P
hetIO4Rgyjg9jbcf0VzgXdYvmKmc/R5mhSIdJQG6gceDZM6kwa/SWWlO6gGejOGPThLt0llUF3bx
paFONpUpkLezE9MIVAeBhNCJvJUDNLfFCHj9D2Zu0UEi/AWYdCobDEwPqi43EpYVjVyXjlpfkdu6
f7wVAGVwOrjXKGHQXjqeujTpW0DrbhlYwlD3qGJN+z7NID133SUdq9dT50I3M8kY0C6D7r5slRe7
LmKZRGE6sEmHvP2QJ6GyA6ajfwgbIf9ISGp5MnAMZcfxMsGqfyXF03YlFiBopwTT4FTbqJQgURCF
vrBCy7Y6PtQszdIS+/U08DYcf9Bke6NqlFoVIOOi/bAbI7kmr/cQLmlAyOi29hU2rdi9vS1ez+Lx
oMtN82IWu9Gpc0cMMK2E5n5wlbr3KVLDTQDEZF/Y7K8P77JUNI3YhpTaTovfZV2PkJjthhUT4NWh
dx5qsxUXKjoniT6LRYKJFBa7jzxTO21q0kqCIdtbTVBoirYzmsrZgaMlih1yplFTrAvirWeWDdMo
Ol+kIlTUTh8iKxudyJBaF8wNvjEIupWDL5yxusKVc8INwu7WHpi0CxfhmXUjg10mkWKGoS/Q4Jfr
5pRRCBIuAtJOq5gcQ+aHDKWHwE00eeEDz0woaAn0QsEZYxZw2q+Norofw7HnA9Wuv8MFu3tU59iF
zD7WGzPyIOq9vSfPPLW8snTfaABSkYVqePxx+EM3o17HEjIYWaretKCAdbu2QBMO8L8EZrLJyi4l
7mcYueQkpF374GlD/RB7NeCzt3/OMtrJuSTuXUI1pDMQAjtp08VtkS4IJRlYmSFQaWmB6IHEa9MJ
plBYv2uSKYfgNNraDI0I3aEL03Fmg3Evs5kBnzAhp1U4OPs0piLG77xWbIxCqYJsANmVNdqXLvGi
fd3BGHr7m19tL6iYhBDIB+EQQanm5JsHegpz2zbwFLQiWTeIkSD46Sr+VBY/3h7p9WIzFDe5TXyF
HiGeXMeLXSG66dpN3gVDockMbQBdbF1VeHtpt4YaDPVgbqdSJOsZmBv0ZxE5e3cwuwMKWPUlIZsz
303FmUohJXi+fkl1Xh6rociAC+oKRLRcWivwmvU7K9Oi97VVJhcelVfHykZkhYSHxGnZ5r9c6V7c
vGgRY7QEDi0APBitZZw4fqWE2KNFAnGIqXM/vj3Rr25fxsOEA8k0tPRsQEbHn2bTX3Ok4MaQked9
S8cZbib6nvu3R/k1Q0enhWHQdwFVoKGFBi74eJikFwJm1sBnVam40hovjZHLLbOgVWJdO0ymlJj3
oMicjEa0meowgdoyxoehcltI42lYI8oZmtez217shDP06U8DoozENhR7asEnb52tZ72C7C4HGVX1
Q28YGOSUWXQhelw+8GQULuYlBGII2BTLFnuxrnEnlDCz5iaYUkqCfoQL4HUM6FYEVd3pW0NRk5uG
KzVAJ0PZWTF6FcGFNVg+5NVPwLKUdViu7V90jxc/Iay1VCtF3wRo0ehrzUFerhZFCZtBt/CyqVtE
ANAWWam5iD6yR717KqCoUKVNGuiz1HYVusQXnuWz07JAK5YmIWiHk30R6qXuIKnCyRJljDVAheE7
8ZTaYr9bRulOjVXhD70K4QrFht0wWqV54VJ7dZHaSM4unitEwESOp/GHRI5HGZ1layZafVcxGyj7
TOm+c1Xv50zTjT06axeO+Ws8H2K3GN/gwUbte0nFj/eD3akgR8psCIRjPJvytijbGxcRskKBOWco
vmbae8OG6BdNV5jConuzN5zvfeMFDYxFCzoerl0XZHBfzwQ+CQR+XHUuDblTScfI08ZIlfZEs9Xo
QDw0+m1TafX9bBJCKMks75zJqb6+vS1fX3hsSfx6iSUAnSFEdTwRU40CrmuXalA0TnI1/UyxQMTF
a83Tlv/pk4nIvWuAbePdBKJtncx5PphF587pHFhJLB+MPOnWRlEUj2kmrZ3AquJ6RrfqgpDz6x2+
DEqVjJIH74exfP+LU6eZkShql0mNXWYx0ovkEM5Ns8umyoLwWbjxTqimaqwyr5tuW+xA929P8OvH
i3FpxGAItGhinlYowsq2kjaNwYkuLfSITPlKOGXzaYAOcGGo14+JsaC97MXughk+LaJVSbXEY/OE
HI0lvueFiD8UnfHp7e95PQjwSKo7HD+ULYHfHk9oJSY3wWxuCrA00n4smNhvcaFdEip8vS0ZZYHv
wuJRVQK841EGWAOjFiVToHUSFD0+VXi/aTHXdYPRWBRP3iWn33PfRV6iarDugMqdNsQHd57KTm2n
QNCu3BmyVm70gfr7n88ed86SaaHoRjx98l0YsnVGlXHGlXQEQWfV/pzk6eYfjEJoDG+QahSso+NR
5q6P0fRppgANpHGTo89+1SXheGG7nVkjsLCLxRVcJlwlTo5W2ql0yByXGFEf0aMoa3ufK6J+h4h/
FGjwkS7M3euTZOKlxewtXARUZk9ipTHtkjy2GA89G+VgJAqaG9LMCmeVjziavz2F5z7OBXG2rBKR
tnuyzRvcuelwLV5Zoo2CJFK3iRr+VNXknt1zial1Zu+RUpFELJfU8iwdr5cWutKuJ5pataw90qUW
28yo7nZvf9KZ+VvOEmhouKSUaE7mr+zw4QgV6N2Qwn7kIjaJc4xPLbfR9p8MRPNh6ehzTZxscqWT
0tAqMBp9Vxfv6qEIF/rHfC3m7sJldO6TNB2I4PKEoy51UnlU3LyPXaF2AQSC6t4oLWOt4Pn8OFaj
ceH1+lWYP47flrL2v8fSjxdpNiM9dB0y7rpywuteVpn0DWeOR5/7TzwYbQNUNFc0rUFmXiJD4JCL
t9u6cIj5jKkpkZoCKNkgrlL2M+RUvUX4oHPiK+QT53dQW8bi/aAUOFZbvQ6lPc0nJ8jxwXKCt9fn
FFYFoxiWEHwscEZEQVADjz9FwSM66pWyD6wpRGAlMpqbbmzbjxMamWvLy721I4SSYOg1K9fQowQK
G/hqv/0rzq3dMqEmRnkUz5wlXn7xMncT+eykyz4oTa3ewsJKSbrsbkv1yLow1JnDvIR5BDqLZjZb
/3ioqa1KcA5DH9QZzdjCMEyBkYlSXdMZHVZVZODT8fbHnR2RjoJFxgqY67RsiMaXbaIJ3gcmVZN9
bNjdTnohekBhJ7QbI62i+7cHPHOFgAcCyKUSI9GuO71C5sZlwachiLwSw2FvQogIVYoLO+fMZ8HE
o4GEshoxwCkeDx6mmPrBHII6qdQgGVANrtNE7mZ09O4UsGsXxju3U7n0AX1TXQUKdhrS5Di72nDC
xyCcEG0IUVbczGhkb/okKd9POOV8yYF+KQHGfFgPSs/76nbEQJfO/rJBTs7+gqUBIUNwThi3zP6L
vRqGpZ1hDzcGqo1WnEzTYo8gphP6hhl115DzQGag93k16ZHul3Zpr9pkVH2M69AnzLrqPtNzaLLI
UKKAUeabaMCXcurDEnkVjuKqqGlTzdhEX3iiz5yxpR2lklSAGAPQdfy7J9IXNS0V1DRwvlThbyjj
zssH7R4E9/Dtz3cgO54j7cFega95PJY3hIqq5jlzFOFME5WIbtSjFW7+wSgcZroM+ITAFDseZVA8
nFirYqSQXIld1iQlKlqX4ZHL8/5qwbFCIRCkhQ7j53iYqYiGhVk2BFoe2t+HrG46P8cACBKmsL29
modIrujUdZ8mkcN15rZVb/tGzfaeYf9UByffWUQlm8lJw3vL7Mt+NVHk2I3AZz+8PSNnfyrRPnGK
CQX8NMMBTo62acm8U+OY91MV59cZQCI/xFFxi9ZoAwe0Mr++PejZjeUslHlKkTbEvOP5qT3d6kuv
HIO8TZ9l5+o+0qowk735EvXj3MWGI85/jrRcSS+OXkOBM1FLRirAXEOOTrKbaM6GC+He+e8xyYOR
3oOkf/Iidq2NlK0jx6B0ocBLuBn5Km4RD4NRnlxKbs5+kutyLtm/dExPNleSLkIdA5cabl3aZsLX
ZiUbtbrwSedGWcqmIFSXav1pBFs7Iw+G1YyBiWznGlFSFCyrcbrw0J2buJejnJzHVFObWjMqNgK5
3GNXWn3QjuX0wazEMF24hs9UpTFXXCq0bDrg/adNj0EzJzUJIXQXUHSC0HRhJyhFMxyw/nGfB+lp
h9Fw5UeMhbMnPbWUa9F28RVm3+4lMfvzvwUNxwWMSxPy1EGnX/iFitkMwaRrqIMpI0pmavQ8Yjux
jeziZ2/EQdHF4SFum3mFemu4mdxLNjdn15haEdqeBNsQFo8PR9LhRDbO4xBIr652Vq9hvFI3+YVX
RFuu7tPbkLYWQGBeforiJxvWqUy3RHB2CBrAgFcYdaYPKfHrLW9t4wa6sPGLakL0Wqa0+Kq4be4L
zEg/6lT0vkw9FaELG+Hcpnv5e05OK1g3ZzDHYQhc4aJ3jF9sQDujWmNu9k/OKupADmI4CzvytNyR
poQldEJ4CCZcbQZhTgF4v3D99nW6nJLTCQbptZQkyTjplR6vo+wGt7eGaAgSYnZwk3MOwm9YWk8P
pprmRYASGAqPU0OhyhCLoPLb45/bR7R5oPWR75IhnpxiWrahM4fWEJSRlx/qHvhtleby3dujvCaZ
0h2FLk5RAkaHCtf0+DNxYUm71qXwIY0Je3PdCmMkKDrl/dR71pVWov3uw0FrbhHpB1yaLpaRYQ82
Zj+3moK2VmPWqHfIStk21Wg/5kqG8NrbP/Lcc8rELqgCSL5Qz45/Y53W6pj2+IYNuooCSoj4pIpO
+v3suvnOLjGuNUEIv3970HNx9RJc4hECa+mVpXMYdrGe5lxsU5nFaxQZ7julTPzOtj5prXIhYDi3
2A7TTyuC0NpUT15UHeuPUZ04MzSN9YNRu+1KxRnxHzw/YBbdxfIXp7Ff2jQv3u1eSy0nh8cYGCMy
+Qib3M9tLx/fnrdz5wbW8tI/o+UOz+l4sWJzyoiz6RHUrTqX6Mmj9R4OaUYdH8k7oZjeOlmszTx1
0C5837klQ5mLGhsMcrqxJ3uZLl2flACFAiOEgxrFEnG3StGidY4ZYoSUYJ4+vf2xZ9cNn3f0MkDw
wYg9/lisG7ueXzQGw+Ahkmig/qj0cbJ5e5RzdytfBJwOxhWmnyd3fRxJdM1jbQyEyLVbeIXegX5M
u1fbdLxw1M6tngv4CXQrxSJQpscflEnTViwtnQI3NIbbFF7Uk3DaYjfKUFnnrPs+VOLhY6EL4x9M
5WIjthRIeTzNkyNQqU5DiVYhajGQQ4tRM/ExMDcvNHTOLRiVDSpT5EMOKejx981ZYsd9ZnDdNei8
5OgaIUWvl94/ub1dlAdo4y3Aw1NLtoqnGK9PslNcnjWE0bxpa09VHby9Mc5djHQuCSeB8TBpJ3NW
h+xIaY5jYJloYXaxQFF+6DRqsKon7UBOuQK4PxsuAF3OlgA8HiWGBvJFNft4FisIH62qEWGiHKTC
Aytq514g+fLE7WjvRD/2+wYc6HYuE7SAvai4z+b6gor62WgPC1xghb8cdU4DLXPWGnQXOBXZIHQY
rl6/7W21+pI0It7icILPgT4bn8gWGgT3EPZZhUlr3YdZMl+Ifc5tqpe/5OTKSwrbrqDmEdbbVXel
FZG+STxZX+iXnxkF4DiPA5WDRfDiZBSras0wtkqC7LmHGNOHxox6Vgan9+1NdWYcIldiaCr7xAan
3d8q1/Qqb6CpWFGTX49J2W8lfZ4Lc3Zm69Lp1emO8bzSH1vuvBdvUaEWtbSMSAtMV5Fcmvb0Lc/T
YisB6dAJRM4Cjac63L79bR7/15Ogju0KTc9B6g3JyJM5TPSoLsIo04KhjvSHLnWiDbTC0U/1Qvex
O5GHORlrXxURfnxphcDW2+OfuckX3jzcVb4d3NDJV8sI52FMFLAo0Dr1PicdWjsocT06g/LzH4xE
aYzAkV4QG+Z4fhHERDXSncEFNe50VZtdvZ7TWnlUUZq98Gac2TDAZVC7Xzq6LtDF46GwZ60GEbsQ
o8CYrUbHHny9jETw9gctd9np0pG/gbIAJwD682TpXGkJKdHnCND1As7kwXV6VlHbnLdq16fhTVgU
6FC+PeYZkA7R0otBl/30YpfaKTzX1ot1JO5TxBrSKNK3vam36zn2RI+FkllsjW6Aaa04MMlnd9S2
uLWYH/RYuXJFuy5jF0l6tAy+vf3Lzs45dV9mY1GGMfXjH9YZHUgvyq6wjKb6asqnLCDhbv/8ynGh
AS6gPiJrUq3jURqsE2l16FqQjQumMM3CdQxw5MIs/8bZHK8tQT1QFzIdevIkW8fjqE43eArqG8SI
MxqezjTXH2cD70Jt/mRMaF7jIZNurR5HWL8Y6+h96cAlCxot8oAZd6K4DZVC6/22FAY+j7PWWu+7
WCrhHTddcTN2c4hxkuxNnH3q0FUPdY4xzGpyR9feh4aeVJtYSicM7DCMq02Z1t5ngR+5XOVSlFjN
K5N1lYponHbzjIfmZmobPbzGaWcC2+jxzq/w51Ni/nVlSre5ALIVOFxi0o/lCEJFTUjYA00PG0A0
jWavRuk23lrDEnlG1NvM3LU3ifB6sqr5aSjnhLpdMTP+iGob+u69OYRrLK9Ee0iHqcIAAA4Hou9R
quAkNZRtttJZKwq9XTogAdKJXA9qLy0/oaHXoe1gGSgvNBqFOz+qEstZyx40z6rRm8rdZhqClPR8
yoXmgk4F5oND4mwTR/Gygyu7ZtqlIDproI00xK4ao8nCAIBQGPq9WdmPYoQ/E5hji8Z56Xrx4JfU
2lO/RKI1fTLCeLSeUreZH3RrmCTV93GGy16r2IZHXUxNipDTGZGl1uNnnXIGbCOjr2/KWqk+WlZj
hCvdkQe082axGrQYKcYMJ6LHguJICoB+qpWD0hOLrbwGPfTKFJaGSefkocaNM5HjW6GR9FeZ3oUo
9PdN866xsH0PNCQma2S8aVtvsw73UD8XwrlGExA7G5zG9XHb4BT1jBxIMq1aROhu43CKkpUX8Y7s
KS0lBhZGeoOu/hih/1TDWdI3ObwBNFGMrr7yDAGAL0UVEXOnzikx/RO9U+96V626Ox3y9gf8APuP
ckq7FGI/fYkrt4N9OrFjvyCUMdxJZC6v3HzOaXKrg45YhVTtTdonw3vVzD0SLFMOB6d0oZAA4tEW
imnZth442xwh3skN3Vu1bTxlN8ReOH7qXLe1Vsm0uFINbdsr/DnLEyxnVOPnWJgKlFvVSLa9IpWf
ZUxRZwV3Jxk2Q12wY9Uim95xEWe4QRZz/oxORqasipByjE/JMfqcJJW7RxQ9/1E2Mr4ftLFP7kTo
mM9pXCc4TAB80ldDFEVq4JqGQOfURRJ1laMbUPtD2GTNHo2SBsV/a4qfi17FDYrzIMr7UZ+VNHA7
ekz+7MXyO+zbslylWYEbm3Cq/jPijUO1q1s3T9dOElrPEXoD/VbTbaH7NKqMO0yPcDZy2LGbCMAO
lhuZNy+SSROHsi/yvFubqVepa0c6WejryuzdpWGmuCtF8ENiuE/IsbJoSMp5k/ZdkkbdFp7Rfw2l
qii+PlgIwltuaj7H0AWQ3XeqeWALJHEajCBd5BowlubuPSVt1SD2XILFwlNsw2+aOb7XOcsh7kgA
X5D6gMvguwI5x5WWZMXeQ6bdRGKoMGh4yQ5Rf2nrbbTKxtrDfyVMsuYBKyRa1GMUo1ZWq2mBdZJr
9cmNrUPe9+NZeihBKpHs+P29DFd1Y0QyIC0qPuqD2ngr9BvLZDt5ktOpq5GbgyvvRbqTg93JVa3H
HU9NwaVAj13gsEzlrHgYR9d6xK631jd1Nst80XketNUcYd4e5F3zS5BIcyYuHMofK2gAyoOGi/2w
HW2JjRvNNns+5H1TYFmV14MHqLizGieHjzsqQmu+gsMrRuVBVYbZnjECM2IleyrH1LVjvl/oNO/+
R1FD5MNY3Qz6Job4DRnz0eIqeo8QJ0Zcfe2hnR/bSKjVWbIKsZDiYlFqH/61/jRFWsI/9hr55Iii
YkdlpVJciD81g5fs5UvngiihdwXUiBYAMJ3ln78IKELQk30xemaQ2OEj05UDocJlL5VqFpTop670
QqJ2JNLvvEopDoUo4ZYgfleeyWVTdc3vrPv/84H/O0k+2EJ6EqThxCRLHPwixDojiDn9iF8KwJ39
73+zgxfHrt9sYN35i9AXpC5QITpi4ET/kw2sqX8hkAkXgfSfHFldIDd/SzV4fy1Fe2IdYIFLa8vR
/4QNfGIB7QCNAFcIbGQRzEcg7RSwPoYYYShV+3nCWtxem31m10g1yFDlih9TshDfLO2i2keNwHnE
IMkxas3McIzLK4nTRmqFmeBM9lklP2MnK9GFHuJUOoHMHHUKuUci0/kdwP7Rxvu/TfhjqXP816of
q//4X1kYf/vychMt/8XvPWP/BWKV5UG747dAx7920F/W0uLE8ADCEOWaJXv6m09uQTVfgNgExsBl
f22Tf+0g0/sLchhIP9jKXCXs8j/ZQUuC9uJSQsqVGiW34UJdX1zOlmTjxaWkmsmYIfJhrVJrwvhn
KIK87J67zLwSvWw3+txcuAZ/FYhejQgdniIxCBk40McjxmVYDgkHByls5Oy09EscTSsEoN83onvU
ve7BrTpu4MF49jrrm2rId0lcfZ1yXKakYmxkZ/2ILOsacW7frpuPpTFlkG9sZIsb90I5hOU5mR7Q
E6BPQZqhe8QinoKkifeFrQoM1WU4zD6WB+Oqsev0Noo9nDZZUzTNzCjZtW6rv5dmOj+kcbol1x+2
6LE9QQXCcCws5Ko3ROybvWxWxugpK8Tom9vMiD5ZCJ2tEgM/GiTWjc9u5z1IqK4Qt8uV0UX6YXbv
wtht13VqbJphNFeydYx134X9E6gR+MROPgWliHfIByX9WoTT11HH4RQD05WSzxjMKpoMkKcgQJG8
fI0yvtNlZfqdNKjSeYimSH0Mr9FYd0ghbLQ/nPJzPgPs7OcMb7cG7e2gWDqLkZVoDzVx40MoQpvq
SRFvMCI2UAmiS1/PDlIxnbr2lPbWARK1EXkd9UGRTMYPrBvSH01pJpsupM7b6vO4sjplrcKm9BGk
fmxcmW2ivHiOWtPbg8j/OJvVo0UsWIYEts2YpYfUjJNt0qnIntTzfM2t7+2JDj9oY4gQI27FIFyY
INULJaUlXdl2koxOpQW7Dnvl4PX1Uzjl6ru5R7w6n3sYakqv3KSgMr56ZpdsxWRsWT9vV5dldxeq
KLOgTG3dQJff51HyfYiV/D7zRHyN8nunBQR/0TaO8WxL8yjdJlW87aeBxKStVWtvecLFtM0T5pU7
oRYfkwo81lSb1tDO8amNknWbQHCIoWv5bY8Q/qSaT3Gab2ncentv1r8UHumEVkKamwpvxPSjwKQ+
M+4t8sN1184FPAHCOboEJVo3BIV9WmJFVFUzf2UBsAfsdIOi0+gXrviZ2FH4PRytL83UZn7fE/vj
Jhe1u8rOy4dZkArkIRUxBT/OVeJqOBo70vBDzUwC2UfhhqratwKM5RfdVT4MUWYgdBin1wiDN1u9
UoyrSAu/OPCFPtbwcR/TSY5+RIkhXfFONUFlhOYNgGtlDS8IpRUriQa/cKrigI/ArYdcyud6FM4u
QVVnVbgoMTa5k+4Vot5AmbR0bUryS1nZdxFqPu/b2EmYHAtxd4mfGNoDya0QbbVJM8/66sRztlZq
TFRVrFk35hjdl1bWrh2r4LrJPW/H3Rc+0V58V6pzwgENs43ECC0rxY5cwltVtqSTr7UN5soVZgth
tJMyH9duPYh3manjQ9hVFkqBZnmrqN78adKd4VM3C/MhmzS5HmSUk4X1kdjqMVLvjoepbtNdwSmh
uGBNw43pTWaHnZEbZLojtm0HdnFlKNgVj9adrcnCB9W6VtuoXAl9uokH58mcjO+m0ZjXXjE4W+A4
3dpKVdIYPWnbhz4XBlKs1caQrrlVbRxmhsGpa+Rp9GbdxGYcpN1Yf+9HxfNDGj6fhGg+5BgT7Kao
iAMqIN6qsarY9kPSrg9QRL7Mel7daqlr7hxpPyfEpk81Od9DY3TiFnnH8GbpLOK31WjrNHSLdQPy
7a5ovdKX5aTfuxgIfJ6UItnG7NWHqq6q6you0NVJ0n7hNWEYgAriWo/T1IdEqUFfpJI/5A3iTmX7
U0Q1/s6TE95ZEKJWJt6vPmDd8mNdRZ+nHNvdvGvftZOqbaPGQiHN6nESVtQ77AreK7r5PFrqByvt
ctsfsKu4SZGU3aWm1G1fx2L5XWOo48HKdG1vuUkDY1QZf2hj4VwBexG7ShMdHpiVJp1VUeUeVrFJ
qJGm1uzEHjSL00ZiChxomTvDqTjXGEiYeKvVxk41EJKsE4WktxYpXtXlVFd3VW2RrxtjXQW4A3ef
HJxw4k0mOhO5rSiiGEBupb4vp3JkZmXx06y6fDe3Oj7QmnCSayfUtq0jQFvE2Xe9nfQgrt3yyoSs
tSO9oA7rOcL5SupebgwFkkbvUbWgXaCBiWkNeaA2pflFZreBKEPrxjWS6kHILL0zs2zahaOp7EOk
CQzQsfq3Gc2ncQ3OX7xvnA6Lvi7Cl7qcquFW1GN0aOemeAiTTluzrfeaCz7LT5vKWKnYBm8UtcSK
Kxr1TWgbfbnOSaJpvc0k35Hl3ZcSUyJmLDt0CTCiCtXbPLLsleFhGtdj83CTVp74WZdmfy+FPeBB
WeirmVOzUTsFPJieDMNKN6cU87q0QxZVnzPvGhzOz0FpvA+lpG6h8MZ/aXunvNI7c6jwY5i7Kz2K
0uq26uwKUF6SB06p5Vkw531+VyXC/KoA7kBIF93C0ewf9boQh2hyuqsQ6Y11FSfzuvK6H1EeZrfN
mJdrmwrOhqLpQTrIUiAP3t43+IVsGit/lrJM0WstK6pdXhntphjPvBD1sqAY3eQmU9UwwBrZ5pqY
Blw1Mk99KBUqzemojPhFUrYJjIquxYq//2ShB5xZ6ux3mbfx8vouonhwmw5Di4yEuHZ5gW6IDDBg
G6nQrPAT3iddkqRBJrPhsXLyaqO08UA1pZ+bW+Gl79rcxMgCp/VrpfWMZ4O4w6/moriz3NrcTZ21
Q3xNRgh+QgRat4oa7crBca/rzND2qamJn50zDisgduWV0kRyh/yV3JV68jNG6HQfW3Z5VaOV8CGG
OAR0p1TGIQoaijnyoCZVP76LsX2wfDdU2wMdanc3tfBb8bGJMpRwG3Mzz1GCdoA93pg1DttIx+i0
q/HDLWdvk+Xj/WQ1BVVqrXGwxwxvZKRVKzfT4QfafY/lJ0U8M+141SoLn1aov7eDtOog6ygzwhkQ
uxp7+V1jDuIqGoW8DvsxeabdPW8oktZ+yvN3JfsRZ4/a68aNW8vkQE2i+kouJa6G1G5+KCMt+tWQ
h+Vaz8vhZggne2vgpvPOtIeHduiioChI/But2Pc09f0ZPsCWCgq9BJGHK2uw1MBI9Xbncv2su7Ct
Aycpk6tSU4w7d8C30W0N8xr9y+ZQeFO7nS3nPhYatpJjiVScm/6wzFqgCpqqqIIWu9Q14k3XUZsO
KXX5NJs4gNpUBp0xoATc18Wup2x4q40ZCtRWfB2Z4t1cSOf9kFuNz/VSHMz+f1N3Hst1I9m6fpX7
AuiAN4M7wfZ+05OaIChKhE0g4c3T3w+s7hslqkPsPrMTUVFRkora2EAic61//Ub/kRd9sa/Nxrct
YTzKrmtuwm7aZhEfW6jVjypslgWSWD/o+tRP1ZTyPUpuHKUzV7Hs2pvWbUlTMSbXPXOSJo9dy+EJ
tluwO5bloSFUMFH78Jh7Ce7F2FGcalzSHuM49J7chs7VSkZvAZAPv0Mycr0iHOyvPbntGDSFQ7Sc
YIUQKNy3METjRB4sL6kJtEmeUXNTPOp9tjTcEsjHyKqzNoYUhEqWsHcX10AT92ZNtC4qfpVYxcRi
qmPtdWWM71JpE7FbZwtApFXjKNnRMMbnhMGQ39hetku0tlsXlU1OqNqtLencsdPFC+HE3spyOMm6
KHmXVTst6fJ+pK39KoLmfizkzUQvdspS903axiuAGWMNLwp8LdRPqSvuJUX2XsTRcwaybi+4MuBC
LV2qPZxFT8moJgWLrydLaJ2WXU/mYVAuLE1Kgh8tcgyDxlqLcRTLItFBl8tBXiYx3VVF7q7DaLbq
qwdijEON+2VeeZL4iY7VSWaqvJW6DhtecIKaLViYWQQ/FBtkU9ZkKHaUm6Nb8bFjVK8sNUwWJQeY
nzSMoUIjUPB7qOW9jX/jMbUDZWPZ6ToEYLXCstupdS1OGc5Xu1DicTghSCIcRpgUo65+VePMBNOO
zHXfdNlCn5otRuf9mhmju85Ijb/tB/kDFwjdD5jC0DY5i0ZNSI+0yMLubWPfZY16xoq697HVMVZO
6HxzpFJDYYmHiymw8OuzZh0mLjG90iSyD0g9Oo6Ztcx7k4arrnD4yxTkDY52kzFmcgsQRcdUzKOs
DHGNYjKHtUYP/STJmn09OK27VlKCqpqaDKs8no4peOgPrymepiz/rpYTjKuSBscnxWb2BFdBi9O5
9sV6+07HPLPwM1dnoQ5Wtc3BZNodXr4kEOOhuByzpmP6YBp4xVthu21Lj+xkZTvmJOX5jtoytBFJ
L1l6tJhT0LyHqWqtNE9nO8bNKl5MjcWZSH4gpBf1pazfcYYadp1wXSwr4+Gl7zvvwgjHe8NFGcPs
CmOWggqJcQqxwJoWDushLcQGVvttLYj4MaVxU6Xe97xS77ImCvdmwdsQT7SRzejcxVHSbHWcsJ6H
3I43JS35IOyHxnMLH3j8m8jK8azOO53jEVGK+dmwgWnSroQwXbGA+ilGn1K/OHoCV65RZouEWcnS
04sfDHjEXRrqJIrmlroxw/SCnYu95GSZfIxO0l0vWlCumCsrW2/PNb3Y4yOEghEb4uJCs67fVkSJ
YvGWT74YxlurcMTaJTjhpdCxy8YZ3d60QRptUJ5qvpnMreZAMmjjaQDuE/0S10duLZGHxNrywkpZ
JUs9brAPzfgCqypM9lKkAqUBBREpNBtvoARWh2OvZ8m6pg9HdnbrkQV16vOAI8sLR9AA+6FwMoLQ
MZUfgcMxQ6BznVSvIVUqPE6dYt4ZRaQ8UnO3x86wx53IRfDmAKEvbBfdD57By0mm9VOV4vqRVhhw
FxAZHK8wlgX9+VKxerlPbETJC9OQ6kMdd3ITZKpyQpig75pOI2i6YuCZ0cv+nIxRvk1GlayrpPwn
cfy/wv/+g8zT/8yr8n9RiiIGJn8CEe/i6tcUxY///y8IkZhTbKFQwOAAw8z/w/fx/zsGAwNjJz9b
dBPOMA/q/wkiGs4/ZhfF2b0Acu+HNfC/QESDvw97RYv0Q3gEII3/lSklg/qZdPA3VA9CDY4hDtoT
sGgI+L/RBVqrGpKGoLnYUAR+fwbh53RGqvGTqSFasdwQekJYb62LV03ktbowawINeOOSYk3aVyh9
WE44qgY2Jjqku7l02qIYWkJ3hJqLBfGktkOlpRDw7UTSfXOHNA/WQ5X2k/RbiMwgPNQ6pLhHVhdb
OwPc7gHZd+oth65S+8xvJldWFVHcEfgC6nJ7EBgVlloZr0atKfM3W+TMkHx2YXjXa63xmjw/a8Ix
27vYaQaTaTyVabPSG9vmCA6bIhTvhqj6zlh4jNxXjBmbYSsyp61vh6BkNC8I8SGmqgJjoy+DtGm9
G1QNLvPFph3SU+sNlXp1mQR9TxgyaBCqmc+ag98OedI8lplo850N8UHfjA3QC9PAABZGxgCPulTB
wQG7JaGMybcwHMZ7hnn1pSTTz0TYyERyCLfUIdFbrdiPECTODUgZFZN11LNmM6qEuw/GzzaObkr4
HjGZzhkDuZbQurzUVH9sPEHuRHHCs7B/mCLQuNKtq+NsXrGycCRhdKscuaynIDW5p5hHn+rU3NMi
H8KmeR368yjDdZ5HhxTfxbSkdVfdYNzFMokQi0fOrd1YRy8EysVWmnC+1dSAM+AVXNaMRaFhkWRR
niR3WD8poij3fVVfpjEigHIc1cx3+uimD/NkHc4Bh37RtPthqM/YTVrr2jFJCLBaxroYMYMnFsPZ
jizzjPL6qDatl7MwEAFuo9S6I84w8rU2fLTR326rSElvhN4Zfjd2OjqqYBv2VbXhzAhXA43OAqLZ
Q6NUcoFjEMpcHZCnk1gIl02wz5IEwHesqeWGzPaoxgyVrj2/w350qVfiUaZNuPQ8ip8UODte2O0g
gUEnGT10lV7sbRsWgjaWbuSXYXRQvZ+244aAsCAtACATQTiE7/RAp+Hk4Aqt6Ks+2BfueA5zO7FW
BXOj+yL0FCJ11ZCDTeuR5ngsBN8Vchtb1W1sTpXvMO1cd9Vwjh1yFT2ePukixbkzVLng2WN57S2K
Kiq2lj3edmWxdWTcLPupyTcMox60rF+LUGnwLxX9tarcOYhSMxdaZLMW4CtC7jCqnUWa54iT+Nie
MrRe/Oa4B5icDvjWgmm3/MupHSvwC9uGaB8kyk4t4TrnpJR7Y5hgJMoAQMubpZ6X8fdqSE258IBj
HdmmctGY02tdW8ax6WGlzoa2+xhDpYNjS/Nkxz2QUTpsZWCUme+1ZU266DQXuIEp/Un21brO6Xcn
YZxwKrV9O1GCU92aRFOK0VryrbyrHodmt/ISzS7WZj28plr2o+coX8sGUjZQc5ZvTdIaj0UntQ3j
ehJHxoifJqfTgR+uKqteUUJ974SUfJvJjuKFIhiB9HmzS4jEXOWtroVr3UiI7+jzcjOKzuJly9uW
ncDVSxcy8WiAd6Rh1x57I0nERZTKu6a0lzqS73Zg6/WCwbhtXMeiua9JX1xG0XCfOvQEWjv5UdM8
qGWRLVz22qNqBXvwv+fRgcPxXRilHvm261cu4dSaSvHoqoL6L8iNt5pi1lf7nEpOqbwTk1f0IGyF
aeyRUxIUytW0oz1IO5kttXlgP/dbmZmXDFEw2IXSsqOR9ariegm9hKcZ2i0nAVbueVJ4SzsjIh7K
z8+qF8F7FTnfMk9ZGR2sBs8Ay5pU6ZLbGjwF3XjSUlXZEak6PQCjpz4OaOUu6YxzgalQuoigMcGl
oP56xTYqv4Q5Xq6aJeJlZdIN58nVUMjSTcNKBy1ym3XHbGSttBorqy1comorl6oYlofuUfRJq1rK
tD9oyXSqzc5gsBHyR6g1nrSyZJrj1RFUhrBEK+OgJQ/4QaJ4izunAZybVH5Rb1PLmgNp2iVJ1kTu
4FJpmNI6pxyWOxmALds2KZxbWbJl2DBBIdst2HMo5oCV/LBAggP2eQcU8sKo95moT+c4eo9NXm4L
t1wPXSl9eDNHirjFmEy71rPbZ5GQlON47Y7cLGvaDVCFCNK6pOXIadrX5cKgK5iK8hHiSnMIg8Fd
MK/xVpGOI2ONsKCN39jpWj+JwAcHlAC3RJ6GP4zuZwYSDkeTO6jUdXolMXU7ptmN10AFJ+q1CdIj
8pNoqcryEuOm6mfCVr9ZdXk7evkxi4xb232VjdUdQzVZDnUFZS+4ELRyUou23iqjCBZ2UWZrU4uK
717YXqRj7ftIO4kGZ7Qku0n1narQlmQxqOoeU/3FYOTUAcUyUvuTErfHEG/aBc6WD+NonW2pXMom
EgumcDuhhz/ZfPtw5wQ2MmErusSxCe7vJUdXeZfaTVtwqNTZmuLgqQOn9OeSGZGXt/JkivEs0z36
yCyGRZy+SfbJQt7rxncXvK2LGM4lP1oyv8KhuFAbrNWhX6jVKYhxx4WAKPPwPjY5+VyNrahh6kkU
cK0tcGfe2s25UpBQVU9lu4v1ZMuEjy05gPL9k1Ayxh7ZwnaUJfD9Okt6wqDbsz2x+Xyb6njRsqM4
Nme7jVWYe8Z14cQre6WeXGSCkqdyQbhKvwfLxnGT8NhkCUi7CWPSpvRh22D5YDtvOD9d3Ni4RgCa
aekuhF6zjCT1xQviTWFgV6+VKrykBKPLzjuJdt4Vn9LMWdoCpih6bPNHpersU3p8JSaH+xXuh0Im
i2qyVxXDCUupV8z8jgjoBj8Ie8KWC0YFNxOhV3T+e13T19FsETp4F+kGizoV29a+lvj0W7wOjJKi
RD/lRWv5UIVYK6oubxIvpRaZI5cWvVX1uLO6FaYLHhB8IHaTsbHG3B86YxNl9VKTrJZsfJNF2O17
yL0kMQ0bVGCXfoAYapca3F1PSo5hrKluplLRd5bZ5/tCISeBASIToBZKXF2fCkQFcP6b53o0jV0i
C/p825ny1LcDPLV0ErgENmFRUmw7oZWEf00X3a0PWtUdgHcrwx2XOtRAsh+EwxZZpLeWIeTjYHjd
1g55AqnTSW+RlAA55jvhMlfPG3YhP+L3prfshbgLqURIhwD06fIxXkSjthZpdcCK1/Z7OR4hB96V
RqaiE5E+798uyzbwogxa+R6LuV4urDR/NvM+2vd9zeomSyeGXEbZk6iDuSBf+jXS7Z3jJE9FGFEe
9sZdAA7MCHxjgKmNTr0zrexe55PzCt6qYuPOo7uPZkwO5QhHbdLPZnNT6vOKN7KlbI11zMCOs3gp
FLKIi/GoxerI8+XGQDRNdpGD3YlK9IV0t3FcjLhMNKuA4niMrYXXs1jjYZvZKgNOtcELsV31qDKj
QKyloj4bMbUmKQxz7oNgOJcMY+8rjvFQq9XT/FN2lT0iK7yLE+Ubqegnp2tuFU19b5TuofdKJuKU
BP7M8m5KlJ8NldRl6vM7OQZw3BJonuVJJVdNMcTeiTXOejVkAK3faWb9MKj50ii+14SThI7J7UjE
gcwRVoD9TauHF6/tX9zKOYWMyu0pN/x48NaKHm7yWD4MRXA2AdzbggF70nqCZiS3EOypxkPvkOkJ
bzFgGsO8zJ5Q+Fvq4CudGi9Itc12emyunIjgT5K6YLdKfNZEaPEgJ4bLU7imKYgXzMg3sOO+NV1c
HSJ9KLdBpS0lFX3Zj6tsjFdtU64aI2PKv/dy4wUW4iFlrTRDuMIMkRIJ+6U81lf4O3vrpHD3YQ6X
TchyDircWi3tVBK9TNi8IQ8aa2At9RWO+RJs1AeUWLrsjgmBJ2ZgL6P6nYn/Hj3zUim9V6dW7r3A
uQ+zbkN2ODAec4HOJukwPQQMcnwmCxDlNLD0yLvYCRaRwpsZt9Mh8YhJmyxrr/RpcrAHqmvTkltE
u+xCTLEn0gtSnVGo9az26gbm9krXxdrppbOPin7tOONt7MQ7rTbPU5Qfg4rugUqFXWZV1sW3LLVX
kpO9VxPm1/XS6bqFa2VHGVj7aLrMtgGO+QzlZWWAwxXKqp3ym3jsFrEkXL2oKP6a5cA9MvOLKgDu
8gYLcCrjoKeqCtWbSbe3ltVtTU43Bqk+LNGlKpJvRVadFFt5rJuLkw93pRWd6pBmJXztqSeXw+gx
XLNPKVwLJjSPRQeZNso4PSZIF/dydDkfDIjxZLWdwa6Zq8TKu20MK92FrdlV0zogHeVga4OVLTNo
7SrNS5m9pSGkiGPgWJR52JbQ4QRVPdINGW7yRMacw0ZoDtTipDEHJIDDyvRDtx2m26jwMigHzPPM
jWMEdD2TGNWfTp3ob1rfhLdVlJt8cS22XyNZiW+eOoPARtaI9yrI2dbLJOF4EYY33iEqdZgmhuNY
nhjLJzujkSOyoXDMmRd7FrwgXVUShdYm1S4dPZzij5ZW24vENiqSI4KmelXpEanyIhe7OicITcVP
mXxDWc+6cW61QkQCrIboW4YfDE2JWal7wxo7MPK2tTmtMz0dfObDoLyibJtw7Rits1ILDN0cu1LR
KVi5Fa30SDvb9lA8GdNonFqdTEej9ELYnEKl58/0iUDqQRnHalUy5IlQrSZLIzJRqLnCwqgGiu08
LFQU0u0kCoRVjh2rPOTcXKqrDkHIUsHX8CGsJ4et22rDsxV3bs5MR6ME7K2xejZFa8uFqLKAgHuj
rWfOeAyK6PYDI98yic9cWH8fKq0EllSM1E8g79wJx2HRxJhr3ieDTO9RQlgPkxf073D0cT+f1IoI
Vi3KScJEy4FVE+7KdBY98uV5amkl+bo0MRZHAmROVO5mGEzLspwDjsLOwr3YYcNwFmZHu0mjXNm3
AZmM924ydewsY5eQTCGtXjkmtSdm83NCYde1nfcVLx0a/JUxMTBdEv9qMZLH8eFimjKbM0hb5+KW
2QDMJAtmtGqCA8qkOW2xSAcOywWpuIwWIARYjU98VHKHSsQzKQk8a6LiL4jOrN0ufIV8ozwyyh/D
TeakAMk9oPW865nqS48bsMUsKanGJU5Cb0VsZSzAFBM8xCoq/Kqxh/bxl0Dmv8JK/zMg9H8boxJt
/Z/QUICFn68fQWp3bfV3XuXHz/2FisLx/Qf0WwcTAyIQYdvyN/6FiiL0+weeAejQcVpCij6r6v+F
irpErJF8gl8m5r8YoPJH/8pRM/6BFQLEYVJMTHSW/yUqOsvS/oaJwg6G5c3Vzal6SA7VT9ptK9Wo
IOn7r4lSj9fIGiBdWVTjVtsr54Bdkwj6rqEbaCgCQgh4PlTebAua1xxJvIqWgclQwQ/Sqj/JSC9x
L2OOS+ilE23IEaMt/9sNvv51Zf8nb8W1iPOm/r9Euf9+wYi/Z9MJS7XhKM8g79/IoJWMmKM2VXiN
kVvcGCHZtANZm+us0kNAKvFMOIFxb+bwSRZKaDO+DW3lC93ZJ0IqNw1XD+znwGnmoNTPbjyElVEP
OFl2VRLbvASEJ7+KTit3Jry8wq/VtF6a9HNPX3z1T+pMPpYHhFMr33z+j3kl/f2rR/FQl6FeF9eo
zmP70vRO/mIJWz+PehFvTGdyjpOUtG+87xGlaQGpx5NMtP3IgdtDSZi7NyA5Qeb3aZhTIVRfiXN/
X066R+SpDso+i+Q/O1ZD7arHVkKcarwxP/ZmV6I/q8FkbZ3zequWjrbDxsg6G908z/3iBs3P/tfF
TBYTrfuHtZUDA/nXG0TpzLgViJAZaHVOVBndm2manFsszk9KUsaAlllu+RMMvkVkatUOBpS39LI4
2TMq1pZfXM78PH65HENF9ATgiaESDjjmJzXtlNCXWk0RX+cTALRVGv3bZLbaWfWwLVlHSmi9Tq5S
PxReqS/SwjM44C36oVApckhgOYf9su1GQLGvn9TvLxLBONgrw9DGYRhHmk+rySL0KGZ04V5KjOt3
1APT2e31+kXTuniTu6C7EH31rTGZzQG0WNkXGsPmP9+ijyX76y0iXx559WznaOMJ+0mpzyS2N6da
j66DrMKNDVnxQSuVYgcU6cBE1FjHzM3dGzLnmnIB7yoFjeiiGTmCFzFGkUZVn2SkyqOCehxN8y6w
C+aKaMPJE2xNC7IP/W9e1P1b0GvOzWCWElTMtNdjOtyXA7ntvlHACua9a7fkFR5wcZPwwTShxj6w
vXjMg5EXaZwflKpOzUM5jeDCysQx3ZTtbTR5xUsQxVwqhEDqS5mMFJNprG+rIh4vTA6+8s1jXPZp
YXFasPXPggrW1efUX9HZKbYKTXI1496eeb7pNjKH7jnC2W8hsrQ7R0WkracRRqdZ1/n2z0/t3308
DneYVOiM8wjb/fU1C71sMsy+j6+1Eil7cPB0qYEkH1il1RaGH6I9ROzlGgOWN5ka+vXPH/8RcfTr
ovFUFQYFSmtECUgPfv38sQu8rujD7KqOFasCAku+og6cdztr6t8015QvH4t6gHB5rqAZvWuMyyYG
Rpnn+gVDuhsJdLEpAhcDoyaT8OTRLmnnzp54UUd95DGa6GlphOqihN07aGf40vEG1x3+SMMYt10Y
Ae8M3kJedRcow/g0tTVdlNtmSM1dy6OJjK2Bi1JErp0TbJIgusYDRXw+NWj1RNVp57YKVLqQNm8e
LI9fK5rXv6XQ2Q5RGYrnSIUP3nhTsLeVfjxEHxs7pbxzU6CMfRGx5O//8939dw8Xy2RGpTrDV+Ty
v95cAncMilkrvSoc8S1sJNW50niHO92Kta0WTOP3XIUzLvBjWiljaH6xuD7p6JGzsyORbwFzlcWN
CO3Xzxe6oBCBiX0J+1C+gMrPb9S8Q8VtK1/MvLa+OMy1eY/5dTnhbIusDzsZSiq+8q+f2DiaaDOo
BxfqG17iNPKqfZZL1JQa0llEdvYS0eREFKbT+a3plstBgzWaRF8ZFXyW88/fnTMed5vZvJTY3bnu
+FttA1fVxWLWHS6RGoVH4ra9tWxLFaVlGBl+ZanxKcM+ZNWnIj02OauJEZZnL7vCWWUJcaTTlHTP
bhx+4Urz26nOLA51yWzUoM6P59MLJ/oxlBQ96gXvhHiDZLba4ytJJ5kW9otWwMeGJa4BfU7xF6tB
+63m4aNty3CpdxhZInP59ZZoNI9uYTbmxSUA6gFeXwYWmxc5KDZvSqczhDPrzrkaOWhhGNBBTYqV
AqXVvbNIoznrC9/SLa6mxdYNGZD/168LS4aNaLbPZzT62ceiRJI6y0rNi2r0zUPbQPfKy7b91mhR
dYysGDxkAvWAW6BZ+N9n9vc/v64f9e6n1Tvfm9l5jMuglfj1Bqk2mM+oxZShhac81WiQFrFbAyHr
8KJIkooRomjxKawA8P0yGcPHDt9Kw8/ZaR68olK/OtL5vD9dz6cTvXVLiLh9ZF6EsJ/DKN5rXvL+
xXf+N4sCKSMrg/qfcu/zonA13OYQjusXp8KjlqF0064DdmNmSehe2jALj4TjKutcLeTLkBKNG05d
uXPmTI4IzXVLWIfW/CjyuIaI1npfLNrfXxfcb+YiePb/QyD3aQsN+4KeyMyKa4jw92imZiP9KBZM
tkde4czPVM8dfSc33b0YUuOL/ez3DZT4dRyXSTycD8nPMVN2k5VTRrV7RREdIb6O7ObBzVz17NQt
tBRA0+iLR67PX+iXZz5H0JJEguUhhoAYgf26Bgmn0TPhtsmNFeNw3hJoafjY7Bprtyjy1cc2Sj8k
FwFjzFOGmGCRlVZzBcHGX0YK+TLlnljplaOuU0a5Pu603DFEOqfGc5wbar/hgC5iCeo/PX50LSnU
mPs/ryr386pC5uc4tHM2dnqoaz/XouRVOdJqR0RVdSyPXqWXB7jKyHJq8w4xEsdQqKXHQnQNulUx
pW9tWj5U2sQpFZZwgzQqzZ0dI0SqY8UARkbFv+x6+9qPnmAOkz8naUURgM/d9E0d2mIzVFQbQJXl
vRsZ/c/U08brRwVQJHax8+x4uh2oQ394WVCuhWqX+L8O1oDyTdef0tbpdmkRUN3GTBpUxGm+dJF0
4EukbLU0ZQ7QdzYhfX2+Fp3jXQKcOBY4NNnLZrTcVWcrRGQwIhGbAveENQ7g8avjDswDMlidjFWQ
x2/iIeEToD5fXQdb22mSjwq73BEiVbXqYK4wvqDwmqyLbk7Jugsmj8FYjsu2NVHCh6ZY2WKyDm7T
aO0GIXlkL50oPku9Sd8jT8kfHNModmEj9fREPF3B2FyqhwS6+bFpk+kNBwLtJRYBaWGmVa69gGIt
Ly09/mIVf35vMK8zYabhVA5BDf7tp43U8rBISbRKvZS5RSE2tDQL1ly5mZZYeV0yvP15vX1ebpz1
lKSIamdSGq/qp5emTozJ6+wEgFA3moeqr2BUmFknMGkZUE/++cM+uG2/vKJ8GvATq5p/0LXOV/O3
0kKxmkHHbty8jFZHRRXLuntskQYeSH0d3sRMTrZrN4bmoITplqazW5lO3R2pox/cOHJhSITc/dCt
mWHZjNXB9olZGdWw3kxCZFt1jLqvQi4+S8fnggjczNSwOGJ3+a1HnSzP6i291qCLScwqklZB+knl
fixgMEM49uwBDkRlNAcnidt7OIY/vLkkblvNeG/weNhjXakuPZy7fKI5snsYpM3DF7f2t92Pi5y5
hYBncySS+enEm1xQ3CDlIutS7ZjFGIl2zsnIWpv4pWzCTHq70fOC+6zLtPOktf096DQS5qxeQAL8
ica6q7+oSv7tjWM/o3y25vCyjz//2+PmMydTKTX9UjNtOjC/bx6wGWYHjQvnLqFOO4xBMexI6Sbd
XcmKbx2jNqxVOpfMvsS4U5rWOKJsoy0hc+GNeJb/0W37gD9JH+AV/80vjpBUJEuZBo7Va+dSTtnV
SoInD4bUoa3rgYBrmW2dWhSQy9RbWUnqvcl2d7TnzUUJoy8Cvn4D9XiMVHKAa+ZchX+GrkKEiEHq
9drFk711MJl0vnQB4w1OUDVlgqxXd0bIzfxi9czbyqcXE2Ic3pwgRRDSPoN6Xqu1Ge4fOkwgL/yu
t5DcrBZlAcVmjSxs6m+SKbeYlUvnxtCnYvdXE/g/uAqCtmYXW14S73Per5fCwlSGRLukri4zvzbc
etEqdrRKbFjlWVvMMoHg1ciZtifz7+dt85Xq/t8gUgDaGtj5DIp72mdcwWmr1jFw0cF5yI4ORcH5
r02u+ZbGpnbGraY4yiE7T5hSLXuMkV+n2nQ3f74RH63Mr4+Da8AomrgTLmTmHP+yT6KQkw2VmXpB
3OUaq8FWabPnFzfM530zEDFVfpam9jofp+hsIvy8G/Ky+FnAUJ2WxA/IlyBMgSXqvmoeUkZbOzRG
+o1TSutgze0rhJZiV2l2/SDyvtgR7YQWhFiVLF7j2K3C+2rw3cGZh6b3A6d1pv7LNp/b+vsBBOAG
SIqhqQor+zOKneVdmYZt/889IitGWinIk5sIzdbNiC/HocoVa1mE5WvSOtktp7p7g/rBOrQKlSSy
THMTq/p4rHL9Loxtc8VIsPQLD/ZJZlnTMqzN/mdV93DfGuu5MjpQjWHqdy2S6WsMN+uRg5Gc4rRg
4PYBkQ4DAzP0KHBOOq9P2LTjsttMkWnyKqCFGNkylk2kZz6VAT472oymDqkFoq0UhnWggknPnd6t
SntSDl2TlPu2xhjMSxtrlcI2ei5FCJ7hRjl06qLYFV6V3ljmELLwNdZWaosfDRFFt5x7xU7hUe1s
2BN7JvHl/ejJ9n1qSn0lJ9gtotPDE8ZJ5M8wM13Xg1I8Op2ifJeiQT0bzeiBwa/pWCHUgjDNTvdO
nBubJHLKU5C5w4aejaVCV+bedH1e7FzmCjf4AEUHIcd1NaXB3gydJzVWbsYqMjehGjJ6VSTktwIG
0fGjcO6mhjJFk+7eQF++r5w63lggygPE7nXqNM6ekJFhVU16udFxPz1MCD12+QyDJW3XwyIpx5+5
E6XnOAH7JQWOOlNk/aE0yno3xKbyhNXXz3xKvTP5O3DNlDGIdlXABDMyxKtIUbLQkynrtkk7JtBa
dHHhuR9FAA0XrnY8Qj21rlqWdEtbohxJFa+G6KUVO2s+WURpdLciwR7LZxr16GhZecjwoRsWcC35
zY//yVSz/AhSZ91VWroPmCGtKiexYVD0cXioBi/766yy5aAvPlDfqpko5HLe4CgprZ2gqL6mYQy9
0Up55UrLGW5AlJFYeXPzGMPp2n1gxmVbchs+HppRciMDKrnvSZqaJ9AYZ5PXw+i3nYfMlydXbsde
W0x9fWhkWHwzgu6UdZpz4Jk2DL/zYMEBZ9NFWMIPsMBaZmoQbixzbO7lNGA+UOIUElu1u69SGAmN
rLBq0Ms696md08PHaRSWdgzNBkcJP1dy4572Up5wxWt3E/6ke5kV2QorNPOMRV2xGMGCv/dFWVxx
7qK0tpRuGQ9I57tcm9ZjzJzc6cJmA63LcfzG6+Cyito7lbl3i8htQuNYDhhqmekyVgZ1jb+V7qt6
2EFUMCPtxevcKvbVEW5UK+Qkl00LBwVX0+jBMRywhTFWiHOzCS/UZWU+1WU8vGMhulPwvtupqece
IlsGa7O0Ebr24hFJLPSrKHhFqozUd3CcV6Soz1A+tJWbm2IT5plzzcrMXkA16rcfu2LEa/bAMbRm
jMKFxTmpckMmFryMrxOb87kkkMiv6+6bUUEO84e86N6wNUx37P1QiBuVd1KJuspYNp3x2lt9/UDZ
2/w/6s40N3Jky9Jb6Q2wwMlII1BooHySXJNLCkkRoT9EhBTBeSbNSO6pV9Eb64+eVeiUK0qqrH8F
PDxE5nuZdJJGG+495zuP6Cr4MI6l/LHJGYR4SeZ9MVXxD6BDdBTSbCLGK6VZo3x5ZoGoX88hBygU
E9FVGDbumccx6BFfRAk2EWfXWChUgoPZ3aY6nnaT20cHo+ijvfLL+kaJsrhE2sUcL0uDFCYJOxgm
ijtPwNgKfAPYKL7K1AxvwtqLKdr4TC9JKsat30O7s8lf16ZXf6/jhokQCRRTSs243s7aowHnCFaZ
rk2b73GDEWR1rJQcn14+oWafh/YiTufiJWySaoE+xOlZkeNXMTn/XRuWyl/IyRXfHNHp1wLV6PVo
JPIAjsP4Yg/NdNFpjAxgJJ09jGy9t9y5XPnIhoGQ4uOuBt8jhQnbQRGmWBH6tkH7mPePvkTxRk4z
W+aZ6J+/agDTaPePdR2UCR6C3D6Pi46WZVr6nABGARXAtZ+8glk9cKoHOzGv55FVdi4XIVRtQA60
k9xaDVV25RgWxLapqc6QFGdXncwYzRECjvU0WfWTawzUccu509xnZeP07tsrbwy+Fb1b/0JDRS/O
r+GflSD+vmNTvC+1PZ0Zutgt8UuX8Mejcy/L3R2IV3ndO9LZQw4U5zJT8GWVtzJz/NNE5PZfJlun
m6CVYmtbhbwu4uLW83R6qYZeQBLSrFuDz5s7Vrg70A31mh2hf2Yz3eoCZ7+Ja4Rz9ZZN6fwrCfz5
Wk159VfJMV02R2liuGdGnPrrhFd1liuHAh+Ueb2OkYisgihHEWfEODxUmW+GLOjOlFlB22nSiLXN
iL9JWV+BVk93UDP1JUZnxF+6Mh8K+rRnsm+ml5J934bKTORvCJaNAmiyffdopEvreQhA3tah9eqa
Y/fVrQjApkBrTpfOYgQKjIbSHPHqF1AOhnXc+sWZmpBnTyHZam0CuX1W46qFC4HPe3BWYZk1+4FW
yVmjTAMJqf5VeeN4bQWOvMhoSW2dhjN67rvJFzszvYsKIOVuslW4I4sE8Ikx9pc2zulDjrZva7lh
I/iq+OoLpv9HajT5YWxnIqqRoqpny8u7h2Op9Ljda7wquWvQ9f+aQ4d2flm267KD3oBBydtUsMxX
MuOMZ2l+DnQH6B5Abv2DT/95BSvVWveBXjydhnEx12W3LYXd3lRMzWcca6q9b5boyMxGuuuGB7kf
GraaiKA6Sj584F9D3J0ruqbBtTqukA2S+Y6+5b52HCy0g2sjd+6GlK98HgJWs2peLG21PqRq+ZZt
Nm1RUzn3w1I8KwOTar2ottSUVLTJMLXsgGxSIk85Ajp8ZjL4MjmavM+akAy2QdajaXj7MtPojigv
SdoLCeq2RKXyroyqZVe8qAc0gr5nM8dwgXkllnejbfHNBLlpf6/ZVnCIaFvW7qbC17PuOce1SBJm
/o7WDSfKZR9ZQjn6HrTLIWsMZ6RViSeH+7Tj786hyU4Z0Oa3qIsYgZhz61Xgze4FFZz4IsHn8hLY
I4L0ADbpSnZy3ue90V0mXWUDj5y75qfrNlwOhRkIRnPWDz0Sm4eolsZBVom3a5x5RB5pzeW+OrZ4
bcMf6o1ybH6PpbzJvXUzimTbqRmN4SYNNVzbJBvvdZkcMrw6OM0Vl1tB3VRfaDB1rwA/1LeeTtlV
RVlNbryGDjTO2tnfH6s8IHRAFXSh8c1k14tlpXG6O2eom19Va9OJ7uIYx75bcx6H0zOsYgUXfu1F
drIvextFspivWn7Od2aetl8pD0Nx7Mjqupllu5JtbT4nZGc667KI9eU424+drN37Oa9vp1Q8+ji9
HidnlIjFEcCj8uXHWyaor6jkK8PTWJEOtLLZaGwnTEboscOuBDceRcYa9TwRL5VtbIpwyPGK1/ci
NLM9fZsJ8SlEzNzwxPfYr/XVguIBYKr0zsHEcDlX8YWbAgQ27ST5Jv34B1opdm5xSK9r8jHE2It9
KBoR82T91Jy5MZrTHGEqAUGu076Mkvy2lRt5JBX3+OF/1l3a9ChI+/CmFNopN/3ouK+MvTDYj/y+
9Brnn8R3XE3juV840bfSw9ISxfiQyqD29A52QvwVzrKbfs0nc1kBqHyiWB2d9ptUcWcQp71o/sbU
LporfyyM5zhRPiLkLohW4zidAV2Q69AAdRIB/imkczFh7r4AmzHeaM9Kd3aaN9fYXH41ScdxKE2T
/C4vFxIu60D2gxnRAa2JtLpYewmT2dYbhH01yYKEBF0H/o9OsZdf56DEu4usLN2nHBpwAmZhGA+q
64LhNlRR3CAOJQweWTxpfk/WlONE9eRI1d9HSbUSzpycAV8ut3nD4UJNGdJVFbp0C3NOALPplGJ9
bD7/tX8Az9hJGGxeeKgTZzgc+9THGm1jhMWWzne1B50lLu1pZBddhAbft10oPh2YInw6x/9baloJ
zLemr/bwFzgDObGFEOm496iXrlRacEo5/l+7kP1WvvS8I6rlchO4hdq5rb0UGp3+NpsZGq2JiY1F
k+6jR1GqKJLme5K2+oX5XGPG5yjHMswVw+XUHBU1mwJZBV/Nqg9hzHsuPZ/SyevvQzblLRLwxPsN
2hmK/3EvmZfLgaCMhvTSIbDn0vMGWDQQKVLU3Un11C8H3qjQ1GXRoCAlSSRzHVBezulB4tNmGUbJ
rQ9L7a+HARevxtrrgdsWddBv2aOQyEpp/c4N8+5guH7/6IjQ3RGixGcYhxCHlym1qjv+hUZUH2dJ
l6emF23DXE/4FKMgkxcAMqwd8JLkBqsMHExqFdRFLQNJ7/HEGkcAkWPZNLsumMfzqYh/D0o6cAzH
ac9ycKubwlgrsF3A4nCMMjv4j9hG2SgkA4sUt7hiuxudG1mYX0CtTvFDsbcyZB596arCvuab9fU6
COC1pW5v3WNn7R957Tw/dpvZth3jaNtncxSSJlrcFYCqgRLOjnlRx8ZOD6LBJdXlN01p8Ico/3Gs
hFhacBjvcJnYZhZugsUoK60seg0MOV9PsrEqdjFm/LNMTB5OFyZYio/CD18uQ6zs1C21YOdyNJx8
h0EgoUnOE8216B6t0aJ0iH30vGBF53SSE7JqCnGf1cX58dXOKTHNazczw3wLKg3nStcXP3023l9U
6VTbRBdfjTzmuKqiqFhrUoO2rpV6D4WZWXvOf8AXZ3jhqwz/QYUs8ob452g1s0P4gt2bxZZ5kPER
hYkNrIJTQ6HpgRxHcJpR1Isyytn+lKTMcks74K8V1Qn1gi5h94TNFiX26I97KuXTxairx9hIfpKm
JA4IozGwyI6cMWlzJMeHjP2yC/2VRYH9bpja9iVwQ0iqMYBGpgYemNsExq/Op8K6zjVqHtxgiKO0
C28qmvAWGd4M8XJOE+dFJLZ5LseuBwy1dC/rohl/olsGeqdMtonA3PNdI9NkHS7EHRe7y14afr7V
uN8Pc5tCcTaN5PlYoAFVzceC6cUj76Hxp6e/hFO+5xEAR/DNI2Wsr3isgdJljciejS6Tm653ENMc
JUY58LZXeMrh7XG4N7ie7yr2Flh+lq87yzMYPL3l3PVj/pAt9WvTq8JoY1uNB5HFoCDgRVRLGm0w
G2HC6R4bz0gY4E5gXP81HcHbBH0yA6Hge+z9le4TQJc5yi9vqRufmandrsewMne9hbc3ZlN2R6wU
G3hhaDAztAppU8wcu4uN0/feqm2jSvBPNGx2zIwyXx8by0gP7eJ5DDu1Zl8bH46zm4uaAjaJWDgM
knRQtny7Y5XweESi0oGZKfFz6zZ0avHYLtvJ4/GO9YhiIWI6DqXoZu5klTk1NJw0vKrMTN4hEWdG
PE7E8Nm7xzKML9O+wpQTj6icBtQAF3g61KVJs/pmtMHPj2PG35qbi6Zq1E/ReuHWSRrz1jTbeFfl
RgYXFJpaMrrbFjLpDcUx475EA7U+VvpqBylWb5WpD47KKK61qNvvudtCCkLqt87bYbw/VraDUPSX
XqE51IwFnjXh7nuv7A7lUR+1lLaOBUnkd9XX3I3HC68DyoQcavEbhtHWwNHGjKCq7j7r0vKGpB1W
uUBFZ/RY1c2AWuRM+svEWvviB6Hg+WJ18u/iKB5u4iAlFsNM9W9aNwBflLJWZju6O+GYbBsBi4fk
97CDHknnujWbvDov+immB+EEL/48UbNBW6pKf4D+ag57MVU3ljNbG38g0pC+RciuyIK/06Fn9FMy
N1eiYVeuwMZ0K9rqMdYIOsju2DFE+qiy152bMfH3PaluZP+JCYt0T8RAFuTDK5TLyL0YppS7GcZU
vwyC1mp2rFUc13ncEaxR/rwUAvzGZKx5fs57WBpAVZCE6yogXKHsk+iODFxMVnypFC/M6f44llAP
W7sqIDLPqVR54QxBewYjh8NYictNNqLeNyA490Gjt3UZmleWqeIHldU/Jph7V2xo2JSJNANdMMMv
VPbPrnb7x3zRYcjad/e4oe0dwND42uJ0sEQtTA+ZHYwPuBeymyBgY+CVjjwTKYarQil7V7nyxudQ
fRWAm3tlPCXfFbLay+OI/7j4/wexEX0oUrfgYTsCOfxJC7jpUwnSsKfd6PeYBT33Vc4JWDGNW1JZ
AgZoZcozXbTFfRKrr0op2qC2IZ11EpThr78UvA06rbPc0+Htx7/uvaqE5pA08QMskhL/tEUDIHRg
H5/NB5PxuoZV8S07ygxcUuaxSFUYyoahjMuNWTdh8El03R9kRigtTZgp0pOosY5slb81FMNclB6U
TvegogQuBrFh9ffjjEyVytxaSYbbMDafdJmnnCL62rl1gPv8ysy8QvFRJLuPH8Zps95Bx21K6k4w
pv+gUkzaQCvCiyXOa/Zjq6Kmb2EuR0bTpyoIfOGzEJg/PACi4BciuuksMGz/RJvHdlulNSSJw2Sw
duXUFLFAJWbwatmTeZjqyr03qlGdsUIF1zFpeBx2+HErjYnoAqp/8PTxEzgOxredKn4QXcOlvYtX
xHbfdqrwUbIn6Gdcny41Mj+MgxcMdPPObEO967vud65UcBbh39378zizFYrupl7WvwMXNBRCc3NY
T17dbEqIB1tc7uGlWcbseJNEPrp88OeDHpJP+mt/0CFIRhE8XQDzvLxTlYWpAqgu0nYOfTlk27mr
+3OjiakbZfDjGh0+o3vub3HCkTrgegWw6LI0rvw0zNf4TePrMpidGf8t3ldMUtYtcID2XEd+dnlc
L2SRy7uPH7S1PMi3D5qfjCbTXKLyguBUH1q5WRnHbPsPfubnV77ZOWA/3ewswdKwo6AsLnvN7lpG
k/g+jm2HMVJ/t6TFqXg56FBTkpDopvizT/J9w5rfxYph+Thh+HX22wGASaX2OAu7Bx136VNVQedN
8TM/dj5plkke2XfFmG7Sdhw51nvBhU+bB5gXwp1rLHHehVw2Qg6KUaypXvcy4N3YqDAvP5OevNfX
Evlt090WJmJx/1SLsIhrCXpP7EN27PAca2DJlNXfE7b5K36ZohDJAc5p8x9lAgRU2zOV1qWf9/Gb
fD9pkP+O5gbPk8sMeiqVZM/FomPS8Dw2dM1Yza9YMzlZOVFxEy4+gY+v9wcpNbIeBOCIFLEKyRNh
iLYbLEoqtw8OYViEGZUvtGPKM1ADLuI8KS51HrR73daKJgybgo+v/ofVTIIXX0YHWHUcDSerWdJM
wNFLPrUxtPob3XtUtCdP3gxBThG7Vxd0GLIrWbjJehxR52Wiae4EVKlVVRbGywg1QoIKvUON9NmT
+cObsJCm8BIWdS+h5m+HblvFlTB15x2SHNXsUSB41JnRMK6/d07YfaLR+cObYM7xEXUs6wXyjrfX
A9BjuEgtxSFg7TwXDic8ZSXVlyKvaOMUjkFfaXC3OWaVC+EK/zM5znuJEGVTC83qMos4pGG+vb7R
WuSK1uAbMkMMexwq0Xkp8/KlCacOWpbYWNMiIabF+6RmWV7bk3zogmZYp5n2zqNWqU9SA/40OPhB
FFk9wh1syzt5A4DXzNqpPe9Azc57bNMqQsTnpNGuRlBEIcPzf7su/YS45QMJJwOuY9afWXGMjX60
vXpr9XHyU5uRfhnnRe7w8eD9wwvjKfGoEVUzaZwubrXrFEbk+PLgWtlS825dWlhDoV/SpUmbWdn4
ctwsH+ercZxpTXz8A/4gRmFxxQ0gLMT4lENPhCAk0rtBEg/ARlQ63WM+dyn1kxk2TdllJfr+soiK
eWc5cHmTcczPMo+y7Sfj5g9rvERnwQziwmGW7zRSOB4qb2ZSvw3EcIGkvKQfN/Znag5phxrz/E2O
4NOblrIPzUh33NnJXeZlwyUgxojQrDZrtmSo/RgiC5DYUCavQLCHg2dQTmnCGYZSBrLvk1/9h3UJ
E8WiLeFzQUNzMrRyoTlJ1riTumWOo2Ll3w04G4F/e8upZGn7DeI/lul/ZEJ+qAr+86/LP/MCqbpN
wMT+739981f/NZ/y/yRgo4mu5z9Pffm39sfP5Mf/+vJjeP2//+fvFmV7+ef+sigL8S9LEpBPu2rZ
R2Ju/Q+LsuOS48L4N0nJQjeKPPb/W5Ttf7GEzSdo0lLDixywuv27RdnyAEGS1hJgX6bHjoXo+BKi
X9XtX/uq7uSv/274RYDH5Pi3/ZdtcRyzjyYQh62+faqvhHMbYeIHh5BTBTTOaEYUvxI30HIDBlpc
jMJKINbNs0kcmk012HL66WmeJ+CsaFKaYG16Rf67LazpSxQFkBOoboAugmh7ZsczSlZg4SFVFR1G
KzLomvPahRhMu5KZDyd99CrKqNnLzngsZynWrTTLS4s8AnPtkA/3NUkbH+pbYryGOL3v/bq0dlqM
lBPRLTs6pL1dADMO5KDzc/JdnW5ft1n0Y7RzD+V41iLBRl3FfrFkN9Rn2T6L3GnNK7nid6OTCTBr
IXutbfGbUHQwZXmr9KYZSvdWhNTNHKNzIUg4+g4neRqvM3IEoWmEBON2rqKdqgKUQ1PXo8WJR4qR
G6sHE7uvm2ImQqdjfb/Ishy7o4zb9Asfla3OHLa0yES6MOuv42xMzioHVmBqcABdAcaBT9L7yfho
i4FS8oyu5dJPuu4X6JWc7k0OXyaWMZ3R3G7yxzGukm5DtTx2vhQpYnl9XhKplr1kDfmdCiVVNuQY
LbtmCtiN6rDwmjMpZzd8YDkkp3Ij6rohKN1VamjUbx2PyCNTasWSNINoDbchtIxfFiWC4dZGT1N4
AS8ssoNtmYRD1dKzakH/mddjQfYdnC0qm9FNYgCyiOk9+UZFSk1kU/XPcIJaZWBdp1JCa5/pqCYb
cwA4tLbJU3nV2pj4wYwgrFiiY/sGxtfDMw9j5kpiZc2gPigVbpmoaeUKDF2k8chGbZp5jBA9aRn8
GCjbWKtKZMGl3yrRX9XI7eHfjC3Bdbsw7gtzpxAg0rdsQOYNg2Pn1z2mEnXv0RxhaBWO534XIp62
gkyUCVJoq4KvAS2CB9lkFUSxNCZ/IO6zO98bpbq3UqMUe0wUbfdE7dN7Qk+QvsZm6biHBiTgM/jJ
MjmbfWNEvs/pAQZPEOj1WBXiVtbeEvZWG2DqvKbI4kfcVdl0pgZJlQsbun7xsAxGa9B3S9cn9+VL
18RQg5FQ9PFlaCP7W+p+wIF66FrBRa6z+VvPyn/doJOLLmdbIzs1SARlhRhplW/RHs7DxigjfZCx
pcZzVddUpJFhBzQVp/auLgb7kfoYDcmQve73clBcW5UyriByDdlO6QLEeSZhslkkDmC7RDO+DoVy
HppkCru1klbwmMaznW6biqIeUSCaZhEZNeFaRJpICSQCev5hkmyqIWFRP8WVghcOvUzWdOcdNnsE
W7lj0ibCwHCQVmiiKiEGcn7gKB0j5ZwYiyttEWh2KKoEupQ5Of4rMaVomQzALpSmOQA8DHkaAduT
iTev26Gg3B03flJsi8xTu4QaU4L0NMAkA/061qva8uIfdVa455WlY1JkLeVSJ6YmG9KCYk9ZBi64
ePoSvBRsH91lRB2uXKV+4v6aPaoztT3atNI1lUUEnulvmlMmxDCEZDBxA3sa1v4cm8kGtxQVsGm0
MNJFJiTrkdTDc0qddbWZqqh8ksZkf5tnLyoWdm31lQ43x2Br6M0VGe8JcMNy0g2O7LAjE8X3EQjW
SUI3gX86irfO6DnxGsB7tpsad4guqVuHmzmKmsM8eMFXg4m1XumAb2gHdKHYE60bJDsaQn24RlYF
MLPQARm0UPrnvFqRhFEWu6boEw8tUJmXQDTZSe56V1WbNEQUd1G2DjCxRnhfrVxENYSwror8vd0E
VYcEHnEIOH7DliUN9jJkOAHb1yEcKJKVRLjrVQu+ilaoic85WXAq1gqf9kwPzTBN5V2xZ0MUw3Ti
StzpWdTp54JGxTaxGwfc+WCbHSmLmyLlIGiDiEMcFda3vrYdKqaoEotGiYy6Ec+446PRs+vdUB7N
y6WmVJqMlqaFAoEKkzRUIEE8bLmlU5v6xWb0XaIASheC+qpxRNNm+1QYDQ1alknriljz0Ta3yWDx
793GkYISjhwNrSHTEOEPtiDbFPB+FhVoLtx8LkLK4UPoq00EuxeG2RD7jia/JiYUZZU4mTfiFHYB
/IpV7ZL0sU07y3gRyEKHVQvIvblyU16wUZbWMzq0Kfsy+UbZbYQcpmATybb8kjSBX629eACTRqjD
BM8oLPr2jmJsBNsJF6A+T0UwT+diXMpaiKgfjDHoxy0+JI/mEgISUk7ASaFU9DoSZmcI7usKKflz
ncfx/GAgoyrXbY4PidzieiJArnND/2BnTlJfRq6NHTsdzVDymcSA2mUSkpW10jl9qTWNB7uHEs+P
T6F0FZ236QqpxDdVCJRTq6n18CP08wA1aSgigL91WmhA5VZewPTCWTWTUpMyPTt23Ht7qEtecRWb
Q7RHitnqK0QDCxDf5t9JWHiZ5O5N6jUg2WeY0kAZc0qNO0hMnneXjpHlwHJX9nPUocBY5djPAshZ
UJ/QHATZudSTPPTcUfAE5wpgqMGqIW7yPFTuRW4qVqyszQywh1h+zfLQZxYBx1Kb4mBiWlkkRX0B
A2/Zob10VhhVa1kM+nveGFG7LhBl3WAgmr6IOgx3PmEc3RoPZuzG9C1T8JfUwwf72Upacm6YhNzq
ufKH5Ftu0XJY12Um59WUjrO353zXJHdBHZdfrAneyZORjv5krg2V5UuiHF0IBAueJgUssoL2t1tx
U0+E8ZYBUiZkaQg2+gYiL6O/Cy9b9BMg/Wqdzzs0nl227sNOK8ikfBHJiOHQbZyLyDXTlzpXnF9B
KaGmjRmL060qaFo/D/2cP6feKIA6px4/NC2q5Z2CDKm3FVvgZA/ethMPEbJ4yAqFEH2xY68YopUb
SVyp+9gKrwYC1ud7S86R9ZBA3UtpdFYB1EVgyvZzacdDdwu1t7zt69F/TnPXbKi+ZrZzNtBoXIy5
iGa3HKIoC2mn6DMe26xHkh+sIlHPQ2oKh9mhy8VuQmWtzuPWgBimMLwCz4RBJqnxOfm3kLFtLmLD
lrSQIJzjPcVfAIYS2mi39mY/LXySd3pu0WmMAdtJF7Rqi8cFo2piTCRc8BVcW6O2v5b5mB5syyge
JATnaS1CGijbvtEOmYCeYlfeWyzJZsX+uIsnk3+/PKb35q7TbEiKa7+SEwDl142HgfgALXxjm6O2
zw6ZqPvsQK0CEcSQlcH5nExGd4Hxn7xrexwTQJjmcBF2pvwR1l2p1oZo5HMThQPRvQwa74uhuoLc
kdB38ekAT9ixvc1/I7+IzsPBiBjNg9v9rkwxPtaDss4UgpP4PCcz7H7mU512ztQxRBOYqgiGpNhH
tsq3KkxMIqfm4dAaVveKZxFMs2UmKEGWveTamA0TqhYg9J4kDJfxYhAbTaRPhNlv0yEAI6Ys0CYM
QqOcI3/FqR1goiQs8xJHw2gWNC2d+JUkhkbs4HSFQOLcWLDyFqix9w0RCt8qg7ZOhT65QztgIkBD
LCDVWmfm+EO0DUUJB3RZQrvQnREvdblXsM8OW/9KelVMtSC0yL9BnGWt0J+bLA3ocW/ZtQc/iiKr
dumIFXTVO2HSgb0Y+F6c1B31hl2veohn7Q/niAumWw8posMOwE3PCRBFMV/EFG7RH7fjz8xMA5SV
SjD1dYbh4NGsLB9xm9BDdUFKEmIJTSuEksPIxP5JteGkUmT7GBuFh1GH6crkOHpSZK1aVn0Q1iU1
zBydRTaL6EsKlnuT5zHhHYWHukmxc711kr46n1nY9Se/YKln/P18yi+gvmtxoMbKuTi+3xb3WCwb
aC9MlHWBRLsDmg2scOp+/+3Y/u/n4r+fg0+qKljkGEmWzYkbzCta1aWk+rcGHBFWoy2suVhnLoj+
dcYW6vcoNM+cwxDvpocYNm46PA/qs57N8ghPblDgEqJy6iHif+dUnfPlWKSNYi3GuQYq2XREiQxe
ElyR4VIZK6rahBqF88jzZ1fHhILawpnRHnvugyu9uP6kOvj+iePUpRQgBV5zKDQn5VQSKStIDzgd
ABi6OxRh6TmQnuiTAvqfruJg6lwetkkd8uQqGXBnhbQLy7Q05z0HJZctTlh+0iQ4rW4s/VwMRQge
bdJ3Cc54+14F6WqiSyUqS49zPBM4cBROMc30iLcEocPHo+j9PWFx54q+Rc0GfM/J1ejshl5Pgi4b
soChM2F92pJp+akB9aTAz1dJb4rgCtofkDGcU0SPqs2B5Y6vMgxLle7AErNfDSeCmUynLreZ0yfh
/uNbO+mPL5eEOuYsHlwPcMxpRZtGSMDSWhAGgXrkd5tAmcc3hKIlHrwH5L/FC8sNZg6DcfrJeHz3
DpfyLL0FblbQZjjtcFWeWQfIhakrZLlmph6FQemoKwYgxVFqP398o6el6WUqWHomPNUlZNk+HZh2
TVJnYhFFlCiHZacPRhaGNJ+mR6EKtllc378LRSyeZCPD8ky0fniT1Fny7eMf8u4l8zuYdrEWQn14
j+EgfTC1HUMUhO6hGCAoYOYIYS0CwLXZINOHt+l9OrL+MA96zPMOrBUmJNqfb78XcipAL9CXWote
iKei8q2IwMc0EMUmL01UP0EkZxQKoBbo6n18w+/eMx3MhaxB3539zbt5x0rb5UwMpz1XPt1ygSiL
Q6HsfkcEkFf/bFBRb3XIvXHhA9CH8JD1vb3RTvitTokmob6nX0NO9eugGl5z2P6fXOjkNUI9EjTH
zIUMQHcUDOTbC02dN5ija5EjzEEYDQlKyVUjve95l5GpKylJfnLBk0louSCrJDMrlWYe5ekF6yDF
wjlU5LGSqnc+pNgi88+n73e35SHSYLlc6tCmw/z69raETPK4Dgxii7Oi3kLPB8rmdrG/rjTkeg+j
yu+PR8fJyOSFccHlcnwVC/rl5IJegUEOx3iybiPHfs45GX8dmeso1YgNoPwJNf/EjPDxRU+G5DJK
xKKj4EMUzOyneop4SqzabtOIMDwS2/I8mkjXIwKSSL3pk9f2h0t5dAs5XnDBANLL2weqTT2ZCYcA
vBp1imaAEYkKEGfT8qeP7+pUbbPcFpYOFndB9XXZ97y9Vh56Iu0cj4xPhzuyCFTEY+XqXl3j5JzT
C5ib0Z1TdeHNXHDUWlli7qO1BMtCxo2be/l1TWKk3n78s94/ARRHWLgZTYtb/7SjXvZK1mmXUDKm
jbwNzRZTmxzSLRab7B+/V5e3yVrmcvP+u4dNfk48lkgUCTNQj/6gH1UxPJr8+Z/fEZtX1i4YEZY8
vaM0wWxSxpTQe7rQHD3zfOum0iUFqs3/Gw9P0hbyUYH4PMOTV5oMKO9UBmBad8WE3HwOb+jAjlhq
+NPHd/X+S4ReR0uKiZreNmvF29FDgSXPWsJq1ux10nOqz3x2oxowcWZ8+vQ7yIM2SvXy8VVPTiKM
Wbb/LA6w5BggyAjfXhW4FLlAThetmXgIljY5a95oMQyHoMOmMsex/kok+rDPJe2dXjbFJ/vVP4xO
2A0QZVDoBcznJ/tVDstaNoazrP+qtm99M7fhsi97g8Ir+EEf3+37q3GrJvKBRQ/HdZdJ/m/nEZAv
Nf6yxqD7PD0ahUEhHNDUf2EueH8h+G8+Oyt68CxOpzwrK9UyUvFEoXMej18CjbT/1pfgLQDS46YY
W8zp0+vrCk8ItLk16ADs0ryjJ+igijYWf/qnj85bFGU8PW7n/RZG9z3uUavm0XXpxfJtF2YCRvOf
f9sMBBeVncWpFN3LyVcAgoEzYkPfVLpxdUm99ZV0lPIyjfvXj+/n3XruASJlH8jem9MSp6G3Q0Hg
RGjTnnJHiifi3BVabT6/mz9cBL0jYkf22otC9+QiPaGWSZVK9NROWX5BOE0oQ6zd3T++Fbmc4j0C
AumWnm4asLw2dIbGcJUpJ7pjfSkvm3747GT5fkgvxBeEaGxMmChOYUzsb0n0iftwZVeAgzfuEth5
Nrgp2+cg69jBf3xTf7ycu2xbffaRwl7+9799qmiMytCHqcnl9PSYA4nfNxOlClTw4/afX4oUJjZ4
HGnFu48VT+Rk0RowVm2RQZHIg6S6NDOOz1WTyM9kVe+GBEUAiIsg2xxUQu9OfFmRBhNFb/KPQtPd
GVRItmbM4Pv4lt5dhc0cKAzk4EhiWZFOpnVjzlrlcplVsgw3THdqQ17FP35wXIWHRvVvWY5Zs96+
o6FOleG1GaYpjs76fAAwSKKFU/j3HATc5pOiw7u9MVdD1MEkxD6crePJx4THupNgtEL6GVny5KCH
WzumQ/6Vpei/p170CVvpT88wAFIJE5F57902w0xTiQ/Ywda4lJQNz1abMZDp+T9+U9yXw+1ApXXe
7ZlCThxVurji4twIp0uzGDkOkgzTTNEnu7P390O+KfUn9mdUb9D0vX1bUz+3NexlviiCNjKaazag
+1QWQfvJhcS7rQxDYtmZoR9FbcN/v71SF0HvM2K+3XyZu1WQjdcJWbg/C9QJVzVSycVPXVeHOqD5
abCnzDdWNKXoPVoSJlZznKUe3jD2qjikTOPSnIrhCr1DRy27L5Kt5U8DHhklnkn2QAeZET91AxF3
foqDidoBhc/p0XP7qr5swoFGlN+kHAg11vs7WtzU/fpIcPiPM6+J9llHp+Gc/uXXJoSDdlGQN/e9
E/0Y7+zl8PM46ja8oaZO1DrNm0qtBda9Rz3XMrrBchdiXhxM5xbMvZw3HQKHq//H3pksx46d3fVV
FJ6j4qAHBp6gyZ5JJntyguDlJdH3wEHj8MP4WfxiXqkqOapK+n+5Bh44wgNVqHQp8jIBHHzN3mu7
mPfwd5PTkYVE51nMlR3N/QIYYJVYBI1JC+LOmndrvNTOeUh79T2zFcodxx4Zi/7VOwwdp0unzASN
F+ufnxsMv/0MC8n1xpgats+VisXTv72P//npxH/Cu5TtIuPWv4c//OG85uMgKJfXg+HUjJN0/G7n
yh2pISclOqtLs/6b0dmfb2cdjKpJahlmgmsv8OfZct1NBSMik6iZMe+/8SMbW+hQ8eGvfXj8lCtV
mjw3Tm304H86SDNHSVcT+YfXzTqleEqZtZpK+fCf/5Q/v+z4KdgzXCaAHASM5P70U6Ii1cY+wXcl
q7E+Zn0DmbMvIjqA0vq3jca/+ODo0HhAKf0phP9cLuQZIKa6HhWPtAyDYFFeCzGLy18Pgf8vbXxc
mq//+l8+a/Dm3XL/Fad19XuJIiP+31374GP4+NsX1rRhOX+U/P/OX81H8U9f/6uk0XFISWH4Y+t4
J/Fy6XynX1NXHPELU2JuDiqGaxzL9U/+kboifkHxi2gMoj7HOpf1f0saNSSNxlWAa+LxvGoktb+i
aeSv8sdzXdFUw0bSaIg/neeZUi7xMGXdzi7M7tLz+rhNyITbd666kpmmKBeh1cRGugNpfKxhScfe
al2vbLPYHu9rwFl+K+o2jLoS4THjnxDl5viNIZ48OXPJf0w6K2EnR32A6CAjDDNJzVAMZBXV06gF
dkyMWGm72lZYRvLQRggH2HPknpFUbe7jm6h9bZzmG6eM4gf8A2sYr6r4yidyUDMDL7HXidze6XWa
X1xRpodaTuJxJVNU9TJc2fd56ah7yx2cV4ktZJ+VRfFjRQ/5hihrLoJWwZxucZAH01A6R0VVsUbE
eFRvtDYCmNVXeeCAvzlMsw01w07TfVsSwgwPdjnrsLZfWg0YjjdMLtompieVjZ7R0DdzC4Uvzar5
0mqJUaOaS5Q3e4LP7ckuas5ovtobS0gzzFI0bYNj+04t4mOf5nj2S3Pe8c5a7nF5Fa+lZsZPeNos
gEJwxnetKxZUd4m+vktMxceyVFiSFwg8XiNEE9SdhuVsoQENpzHVENOZ0xXpZ/Xf+tgqIGTL8We+
DuKaGjX3fhqb2PznhA3MmEt1D+HFeZmtXA26fgUjMTdI/zQ4ymxo7EwzgjYxupfIgL7qQyJVP5t2
KT9rrUR6OfTNT3boOjHZitQRLJLyWVViCXr1mlysG13Yyf5BrZxyq4Mci11gQgSVe8gEX+ZC3VkL
1nLLAOiT5hH6j2bM7mNRXZDz7FXzsWoyK8jMyQ4X8BZbG+MhhAIycXNEKcy9dwnmEh0x5riuShDj
wbgn9UIlSgNJpVJ/x7qublM9xb+lA9xR9DGssvWHReaeCnlYUYl+ts2OaNK8RgtXeHI07vvKAFYO
hWoX5UqYuHE4pe7HlGXCz5w7bbHM76xSVN8G1zEjOTHEz0kbo6By1O+mkdMzb58+bNmf+O01Zc7g
P86sfujzlO7cInmZ3HK67fUuP3aOg6bth6VBhTA60hQVd2tPNo6QucfC926q/LXyfA2jRNmnebal
uKjeYV+YG6e8Vw3ZbNDdPeXSBTLziPouqClxm9Gx9qz0wXvYJJaDILQreWFIjU6mnO4mHcRPN0CH
7YudlmAEqVIHuz6CPzV6IUodVzdKXoZkll8tqMIGR+w70d4arZIeYOIFOMrfAP3/tNXsduyIwvQ0
8yu1rbs8jXC0TE0TqPaQBcZiNfC0E8ezEWkFU6EclSE+lYyjvD5X+aWnOzshVheoA3W16ZEspvB3
TO/XxL5AXe6esG83KAxIle3GbNureoQECM8QloISnWkwwPuabXcKCrAwk44oYrCpiRqVO5GFMmyW
tHwRovR7vWzhgUmK2cY09qVRPECA/R6Lp4koYpSZLZoxnaw7necTdXTppYNqhEId6sOclyRpLDr8
A5SFHU/doy01524CuwAY4QsyTHpw7OhJGYrqbpwVfnWHIJjUdjbYz4OBMxap8SYpxwXQlv5QtQrx
XvHFsYdmc8XcAViM7W8clfQPSwTnpJwDs8v1MzapDztqMN2Cg3U+jKUZSo/4wC71s8S0gmg2yovV
dePHbHDR1LnqbifDjLfK0GRnXKBuSle3DscGEGdA+nZ0yGuRLUCKVvWplmQUJByxRzfh+ppT87lA
ZPhAkpx+rolbfeklFXHc9cY+bdtpE7m1GTBDbIJ6mp5NmEfb2orMnamoz0ghCBBXG263TEHqY46T
Z7lTdyClnljaZa6Br+WG9e3M+hEqgeF3ELr91RF1CAGNZMEuGJaqCTD+z0fgc/EBGDfhEjMiF3Xo
z44ek2ZeSuOxwe9/0Yz5WFV2c5fO8mPM1PwO83bt21KgpLTr6DayLcBydURuLwHsi6ejWj+7GY9q
HmkIO4ekY/UNKoacRlBilxkR/PXFtYxehMpvkouP5O1SxirJSeuwIVFB3ZiJpT1KpUFDWavXVNNi
Re2Y5/Op0BzUxslqvw5z+9CWYlK92h6iD2Gbjd/gBvBlNm3nOANunNC/8frgSI1Lc9PjuzpMrlrs
yhy841xOtI6uTjeFKQ18Ym+qwZKwVPfRuAMgsip7Zxb1dBwkdMAK2NvZJisk83i5g4A3YLY2sETS
IsCTWblePo16Db5dXLruRk2HgW8koUIVYjNKNw4AEZjeUo0IuYwTsi+Lruy1aLryR901OkYwQw0F
AppwFoStQkjg+UZMkwxFvuFSlLyMqwk2r00sdabsuIhc+nwJa3hgtx37PehLOkmIqo1W1tGr9wgM
PWZxQ6y5P0/uS5bk4Myc1ebV4KbQcBwFgFJHepcH4YLk40G6wYo0LTaTu9gEMuW48U1lwLeMi2oL
MWkM5GDa/pxVDFH7zep0rx35oNNsfDtiBizTzmqYWORFG6t8woTMS3pt7Rts7NecMBOJb2EpCJ27
Q6MDDEwpxo4siaS3MLiHT74ufmfy4sBwhky7fMvrNtrU2k/FHmRYxu4HQYq+geJnT8YP13CcfpR5
e3Jq2/Yx+RUBK6EvOU9N73XKZHK8TKE2cfpJA/fDWkjirlAqIKkFumUvByhpPiAJf7RVJYBWidZN
y5HFXSWXegw90hSHtXCDJAWn2shnsSjvs9VWUL5tk7yYJTsucpq9ZNW/WVXervFYBJU+HXTF2Ll5
dpPBJR/IAvMggbZeZYlPO49wYC+ES7H081PWWp466W1o6/33IqzzPN9aZvcmS/2OtPMFW4bSHqRQ
vchxEae35dcwAF0DKMdZxIY1bt8pcobjOLj8HmgAtq7TsAnVp5sRmfElHhkJRIoH1AWaadIc7eUx
yqvIs1T02lZ701u6fE3luNPne3UshT9Gn3AmtVOsWuFA1OXAuhGZeOUb/XBmVrGRwvbjQm76oXpJ
qhFoGiFaRNz7qy32i3bnjMZNMSx70VvikLXArrgsAVqNj1SUzpllOIvhElSdvl5MKz4x9z338D/l
AGA+QfMuOaN3pla8ILR3N8487M28v0E7r8pdOsT2wZDoqI0x2SOH8GB4xge7Sp77QjEesPB8azVw
se4Bg0rrV0P+2swrJ3QSfUJWXENRQv7CvjMX8oe1phcsPDG1CDergr5pNMp3Z0qzU9ua2B0I1MVz
f0ki82wXuerJVA8qMb8upZPeNqPRBdePyYQEtrFK0EeGoRjn3HogofnZmas9xJiwbdPiXh/n79mK
VM+or+bUXln3E7afn0oKvj2GhjRG1ZNMxSOTF+GJsj9xz+YUXeWr46YZR8Dk+EvBKhTpxcbIa3Kt
ItRilrneIYhBol6bMWgamMqukjt+VxZvkEGQIHZ+bBn9RjUnzVMXnjRSf5Voa5YJmd1Z24R5lZ1h
E5/KhqJ2nKv7MbZ2aF39WXEekcZTabDjfhjVfAfedKbGqEjAqHmi68UfsRw65t2oiy3AwCAxyclA
je1lWH1OkNy3htEGljreWXFxzF3zJlkbMNsyJs82reSuyQenDmLut+Wq6ojjBi6u1nIxLMJMGzML
JK13aAJV2rjyk5T1bGPazepprE+3pjXu0Wom9DXLFwe/UsbHhVp0Py7AKGOVmmrdldSmKa+VHg6J
j1SieQDGrfg2YMknJdcPwrTNk2jqI+uuFW3tPRY1cERGsSvclvGbc8wU8YgEe4fA/0crOzqFwQTQ
xiHaSNh2q3obmTkVblafeCedRFQ/K/Pa+uT6HGIOccept7VQdwmaRYLrh1uh3qaOtu+t5QJ2s+eK
WKhDR42HVcMzb6/NMbKVB0MMbtj3CZik8iZD3C6BgcFPAESUck7jFLD6qWxRyLvVWU6R9RbNjWdm
gjZMTj+4YXkPYzrepgUuONRTG16g36Z5lRPVySlbUjLutJgwDMP2HPFKMcW8ke1MAPWawscVU2ij
4LdT+1xXmsqxWufP0sK+MLL/4EzKuB1WQpmsWttX4BLqSmn3bvcTmtCEUJVLDTX9webdglLsGdjs
wbYKY1cWj/rcULgWSu0DKBwDCy9ElJPyHOVaEkwxTqKKAe0nUQrzO0YRzFyHVBnmQLficC31E/la
PbJY2aBrdRT6XmLqPDxUQZI5BGkP3Raz0ZMyW7vJ0n7mo5JzFsh1jwnDV0D4Vk38VPXXMsRF0Ip5
bu/UJiBLHWkpKsuHctITHrEWoE82apvMsi5VruNJI/Kp7tNPe1AutrrupG2WW7Y8GAWAZBNSum1H
4U8WOXEIhtVkA1XQlzofRCnPWqa+YrhufV2rT3U2fM32SlSK22cIjSsQQ/I8RFoRYDDrNrmibRVX
fZUabjtu5v5ejdN5j7CYr+7pEdLCIq41d9/JCNNCTOfyrnTK9eIk3FKk2fuYtgwqxbXDp1Xd1e1w
n6qG4bslOOdGVicM4t1eNiNJ1pXyoxyTn2ubfCCz7n1IV0xia1d6utW92nXTvVaTDQVxTmGraU0Q
Dy6/RpNvLbU4CRuQGZKOwStLw7k3XeWxVYpll0UNBhjTOU5u89UlwxRkopuPCG7BgWE4hBeoxkRo
tJ7ZzAd9EvdceQJlWG2GhB77RT9cvW+DE4hemD63Z3kzXBXtuTaFzDPQNSTMB6xUAw7KBFy2WsBg
46HHKj11jbpVFIbZ2SAZbpc7K4sf1a5stnObDtteK0XAXP6yUglk0vjs0xEI320WO348Op9xxhHn
DtlXhVXQ0zoDCwdDAVK8d5Or3ZWY58aFktqm8lqMmm9VU8vWT7ImdQcd8zZO0mObFZByk4qWLVMd
f5aqP00TAhMiQL0JULQ3ZIIHVbNDYiX9rGu9BYdKkNrmeA27VncrMTxVa9N2tkUQWeCjUxjL4aIY
GD9lqp4aBdShLfDsrDJUZHxriHqz9tPqt1Masg5IvK596Til95OKFCuxrCyIm+iNo/ZsuNFDceXN
thmzI9SN/KLTwD+S2zrSXittvhvbKQ+taepPoAEPTSN+pJPzhbyLdO1FzfxRKOWG4vyi4mzwbcbA
OCcoMnmvbhQ5jJdKb19UqT/hF+Umwd7OoiHEeb8VKrXVQBDfALDCnY3HchhDDbRPCp6PhzQhmDG9
M7T+x1DmT1jyfCOr75iWjQgxnd5bq/SRJKMLSU7fUYQbsR4jjLVrzXIAXJ0SK8pGMasTAO/v3LZq
P9aVe13J7kSzcqeXqs+KAiT9eAUe8e7LuXuglPPcrsqPCagJv2C2choXJoOcqccvM0VBaRqbWEuo
R3EqitW4wVoYtnG3iYzkO1PTzQSmWhCi9wTXYZsrFKMN4xWg1XQnxAw866n2o3B4E8im5yv7Igsz
AbTEtOxt0wqxZx+gIaTF/XWxCkySeCXudRqnAP7eK39jX5flfYkXCxJlqLRldxslDTSvIW1fpG5K
T+1BQpIy8TY6692y1H3Y6dZDHfMhrtocLClFgIZ8tAFPD+zcBoHG0Ie4q4csKcIkSqGpZvO27KzH
TrVvsKfcZCnT/Ka8KcwnA7VAkJfVS9pp+1xZvnqszL3S3eJGDa+akY3uKIDsnRHOoGK8lZURKDYm
zJTPw8p6vMx5QYIEYQkI92rCMjRT2bmZLrjRAXCa+MmIeMMVGJOL2bS5x7QnDwZbZC/d9XCxDC8y
zZeUjZgq82RjK82+r9ZTb63wetJ7VFxXW2DynI/JplRFthmN/Ni28qyOeLfV9jLG4w0tbH0G5XNb
OysdxxT5+MLzE3MBPlf2PkbRb1ywnu06bUTh3hESAgHQnHxbU+AZN9nsmaI+j0CqMP5k1M/5bWQY
kE8XfClVtSkMhrW8n3KR3Bdr9WLMsPYtidPSJM2IdxdqekgXvlOJS0yPoGfd4ONSn7aNwtEjZSwe
oG2PVrVLMbWzrPRH82rSYvazuDMQy/KTgVjYZ2LAt6cC/zRzLLS1uVVjWEFa5GycjkKFW30vddgo
2VExnJPtws1uukM5mD8jEk2TXH2cZdGHolCek5oRVk9gR1otLziUdwTQUQM0Dxb2o8CuX9ycSluk
GfjnRd9N84NwqXw6ev8xwl+cEp2ZibF/L1T1XRH9ER5kqCtRd2B62vu1ANTfjXrAv9wNrhnDhl8e
i2m5lcNw4JE66Wv+JKWLqdaenqsUXhUcCC9fasJVnHO9OlvLwukarY16WepRo7/CrySHIw9FkGJw
QcfyjG2UaFdF2elZA5O/e80aqjbV7sYt+6sk9vSoOWpde8wTxnymcZua+oMgNMMZndsWi3Sn5cGc
FV/2yJCLcWSORvHq1qa10669cvfeNBa5ORZjWW3alsAIteVsLhWnQF8dsMqtQavRQncapX1sdqHd
Fm1A9BLUK4rPdUrPtk7vVy4g+fuelAhiQqb8QBzC4kV6AdpA/RSJ8qwPlfDbZqgDhFpfEEtqQOrc
30Jy1uGlW+7HfkyhJA7NC7NFPaujIJnoZGKq80SPgxZslS2HN6LHUrIppvwUzdnAMdnFZ8ftdqRp
HqyWaLdUw1vU1ZRZcsWB3uu7ukOIMxzUtPie6jF5soRFXJ5pd7t15aLI3JWXatUofeA9eV3fdqE1
ONMWNDbp0tl4ZMcKVrSA1h+pu8p+zWk/wqWHqb0Wn2lGggEQFrxGEuCy3CqExciuecLE8FaUrhow
f/FS8eEW8aOQ88mB/16u94VG4diagZDOd0ylbrCZcGz9XSu6T8JANsmahrPZh7mpvJidvWdlSVJC
AeNUPpPVuV+r7OfCtV1MypUheVC0i0KfNxj2kbTNiwbz3Bss/TQ6pD1kTdjY/S4TVuINqoIWVGNF
3WeMU1NLIkJIY+MmtdKJKBOugstgannOIEP5DKwn3rzuXb1mj2tX3LEfobx1WApEjI462ruNzMbM
m6f40eoYQzsuZwoTI847Mw9aQ9vC+/sYRE4ZixnTLfQNmvInK8KKbPbqXQ62HE1AA6o46adNijfS
q/sRxy8jzbBdbrTU+Zyb+240Epuh6JUPVX3y9qYlHHCs0nBMIDLi8zCgvjPtj2FSB9JMzI0t8nBS
GY7YPXXJAHijTLbonHQ/qcW5587qrfmBBu7W5Jzgjy3rZDrw7bU2hELZbRD7xSdTFnbQzcr72OU3
MmXUraQ/KSmfHRZSYd5wz+TUb3tlUW2WxloU5po4JOV1BtpZuI/xZOPFpKNkQZC6X5rD2WQnKDyT
9GLhVvY1SepqrYidxvSbMXH3PTDruPqmA2mk1bFi5TIXY5CWtXYhFS3d0fE3R5dcZY9BNBUu70ui
hdwmlJoL+sNN/V4V1padXe2N0tr1DjBUodw1IyxV9GLMV2exg+hsba6E8i7V3vWRB2fVlSBpsqMJ
ncKfRVqytgDrGRRaTd2yWIq4kabZ70qDzCKZrdZj1RJx7qer09zNem3uFyY877amLjddVNUfZs8Q
jcMthtfVq+q4Ga1yoCDtEyPo8xm4bZ0dGRFdpmVyRTCacCAY9s/WY9EIOQQY2JubacwKFoMiksOm
UokY4NxheKCNgITSH+UiWt81+zt3rDF2WNmnWIoT3r7NnJVgoPL1RlWMHkpqEaAnas4r44IfbRNV
dzM8Ax5PEgNiKKDUDgujtMJpjdKTcZFtm6HgWsVa95EJSdhHSQ2s+aIrezzcqRbUakV6h2JDj1Xy
mQKkgQgiYyO5rZZRPCSJTsgKIrZNtdaY7BmQuD8bGBesbhhcd4A8j7Uep2FB4xVG9thuZi1Lr2WG
GpIWm57I2nTOCcCuoJnGq9TCxDIeVU33taSsQBezG0J75O+YV6MAK7BOw86kjzhMRZyfbTuF9JLh
lPBhHK37aK1o/ajso9TPx14j8QTWw564uvFHbLXF3rJzmmaXyAACE8PIbGj+caV7kPa5bcplOvGJ
DhuH97FGtPRazf7Mtd0N1DnkD2mdzDiwYZhtVizvsV8V3bwVZlreLuD8T5ECBtuPG7X7nuM2Kenn
eGTcyc6eVsyxqW+MkmmRUBX7ZcyAt/Z5U+86cs7x0OWuvi9bVx77jtpqk0UKbyIzqaAir72hnsC1
UDfJcqBmiouNNjrpe76Wyk/lKkXxkm60NnqnxvtIJe/F5MdVVNouDFnu2A9IBHy3PFvPZpOsGza1
NpFQQ669zaU6Xww4y0Ek3W4z8IjgW4iifrvg3T3GDIJ2+Vy+OTA4HlVVgcPg0mXwvopOKyEIZ4d6
5o4ZxrLPatDButrFoVoYTBnMxthb+pjcT0yxbpNxzkORM4KSBU28VyW1Md3S67CWc4aK3NSxT7t1
D7QiZqLO0/+jI0vl3C/jfGfWinvv6DTsvqgs5UZnthM2M9kEnpK56dvgJt2NkTjF7aTWxlGd3O6N
tMduOeS9CWyupio+MWPvI0/YhJ69QZEcfORLVJW1aMrvWGn0bRMr0byJK/aAxFTHhA7hsZAMRVA1
ARc6FsRdIWuTCsGROfZm+pGxYVuuzeYdB4jFjCZvnbNmkXixK0qszwE5DMv9JFGYbjTmF9vVUKJ7
0Sj3hDZwCRSHYzFSq/KwYiB7BlTYvzjMckMij0a/ICBq3zaozTqn1rea815C/91avZq4Hp5x9wGr
OrgJTW/CVRN2E5qkd136XLacQfVgNF6NBHRLDgir+ynR7xaIHPWWpz2KT4aETOJP6cys3ZkmqyGc
Sbr7Qo9WMscSizHj2LUqJnImMhunH+40q4j8CoHsjUMbSZKIoiyhLFsbzlHmFj/53xr9M4NP7hsy
qbttV5L8cn0xkPidTQUCBzENjxhzSDLJAf8/A9dApWbZE8MNe5kOozHOJ6Zsw36oTXEiNyJ6H5Xe
ZCTC/ByHN9ETgGiimw6OVgheezowqaaKEFn8URpjfo8FsJHX6huMhFsYr+0cx540SgVqRzVeWui5
O/x65iav5vkZPs4DIsPkksUy3gBMYOLJ+Wm/IRiIp81kWAYbwcreGNKqxJ2CaE55WLrJPtuT/WYU
rfgamRV7aT+x6TMNNihIAejXOohe6PNKd5/PpGyRulZZj6uerE8lLyWrn68zt+WJfaX7IFMEaJ5U
mAo3y3XNtwgAKATZ+XOVTSjwZsQQUL6M+2WolZfUWIwQRkwP8GS4TqkydwxAES0vfNzlaTJcBnqK
EuVHQePrFwtjnMpqO1Kf8uS09GuU0GoZ+ptIHPdlZc2wNY1yk2SMp2Jpx0HFtOxldEv7gkRD2Hs3
4TP1BBqJMJ2H6bHMJvMgUbyEuVXTy8BRKkBrGdmjjsiIHDt2tqmu0jkmfKhZxnqoB76F7MCeR4zL
eRmgeOEdDmzvttBkf1zyIrr02tQ/LknMNLQYypsIggF7PC2np52J+mN2hDTGgvNJT5WzIshU6Zyb
XCuIeahqPfcgNAjpY5R2Zy/mfrnpjG7odkSGoV20RCnv8KQwOo3sxrhZVj2i6gWLE5TCXtWwahq6
DSIae5qF2TjR5w1h3FYXRttX3JfL9NUdIUvVkDFprJZI5+xjg2J37fQjAubH7zvL23oxTM+KrOYW
ZeXV4muaRcDJvDgBLjH7UdYFW3rXtlJxdYo1H9a02nWog28J67Jn3qrExZBSTrQVRmTeR7pM03Sj
FXX+sjgYKlFn5vJm6aT8MHNVu2TEoxF6gO5vY3HDvIJsYdWmQ70KYyen42f1W95qxmj1O80lax4t
47JF3oiuRnETIskVPWBIXB2WYeq+LRZU3lTbK4QC0Z+MWY/34GeMUEerP//fUdX9P4QChKx0dS1Y
KikPFtI2pNb/mX7uv92HD+H9cxj897+9fPXDV1f9jQMk/fi9pO5ffstfJXa6+YuLz+kK4kbZrWGx
/IfEjj+5ykk5OgzEq9bfdXT/kNjpvxjQaB33ytDWedcj3/yNGqhrvyAOR6+HRQGFKKr+vySxu/74
P1AL/sVn8XsVLeoagMJlp5LbEpleZ5o7VnFJmNbNypYwNWA3yWRLJueNWSiXzJDPETsNSJn73jSy
g9AhAHVjtS068zzy/rD1PBjd/gz5q3h3nDnypWJkXsmD7WlarG1RJL/oHcKHtMhAZqkpbWe3GLcE
HqZozlbIRfEbrQdBgasznZQCoU7FcEIU5f3UAPMBrBZdxmHJEVDUxr5Ri8Z3yZjwlol4JpecGFp7
OPsUml1732mJBfsBm0A6pvMWcdbkMWyefRj5m3q2IaiNN5CKDPZi1UvObvfOSOG1cHSz6067x9rQ
P5IuPVeldS8SW3qm6HydpBGfLz7Xun1e6/R5cNNLpqgnSI9gzbUtC/gVLFk/0r7RKEpTn3iCm5Va
JBsDXo5bQ4xaWPXiRqe6EVEWYYjNVN+YtVM5ruzxBFsag3K7lM7IOSO++qT46COLeCY0VzEiSP6c
fYwzd+aGY7/3s97Zoxkar3L1+FQ1RB+qSEOSPj/qTZxTuLsPBNYQ5+rcjlq8bsuhnr8YOHxjKWJ4
QnY5UKtlz2qA5ggLYuV8NNG8Z9PtRXQbmp+1GRM2ww0nuFAwmL6JTYEA1LC+tqqy9jRmXLfWWm9Y
4QvDyzJaVz0R+ND7eOj3MOCvO2WWu1UHX1CKrNuiVmeq2yPAi8S8q3vVfpjUHzYp8/6Y9OkBbNJD
EhPpTOxjyVpu6HjdcI1HBgIvuCKfkD1ucQPxKY+Eb7TVXN8tKBtPQzdNd6tJUrRUJjLmqv6NJaC7
LelaHbv4JLKm3SCmR11Dz2yY0j7QpODlBiJ17NUF/b+otoqcn/qhwV3LihXqIS3JzFi5Ro7ZaMXO
tUuA3f1jhC4VTS6LmdHLum/CXDfpwBXRmdNDJ/D6UfcZQ4SS+VcSN/s6xgC9vLeL6uVELNYKqoml
ugyVumUu5ckSI0Gs+ZV4I7HDY6IRml0ZKvAVZ52LUbVBm5k8HO7d7BRbu7sTBBBOw4Fae+Oe8xG6
EfWipT8bqXkDqTBkYhJTdKi3GIWY9k1xKGwC+6Tcdk9/Px7/kg77P+TH/gE6C+D0t+96VS3/4V+u
4RrDchm/rornfix+BdTCRr1+5f/pH/6mg/53+ukrA+M/RsPelv/zf/xRb339+t+QsO4vjo7jyTbA
Q+Ohvcrof9VPX/2Xvx3mV1E0PncObKTUQvydvfPbYQ4CFtw7tBjQ0gKRn/nXGLD8tN+f5bwmeJ85
LgYCjK0qAJM/umBSWKNZyYYqUAnbiMkBNPWc3NdU6IE7L+qdTFeFdls6sr1RqtmtuPeAPUKjqZ0q
UJqOMBxl1pvvRomoyITSROdMw62PsGO0+WdCPqo3jCq786qJzE96DrBoeiwbwZrbyZujmSMlgsHl
mg9Yh69anzZB49PUCPlswsqMgOqXyD5LtOLCwCx5rdbVHGGqEhbp9QIFFASoGIalUTdavlPVziyO
GdF4mkf4wvxWMtHsAm3uSGPK2ZIgU2zbDrWbqVhFyFazZipTZ+bBTJws2gKNMuihxmZdDx1FnuYb
S6/moduspeGtZpHmmz5PU/3RrXN5hPvKjM+I9Yz/PmeInwlDdRfcOy1sKKcf2XGgpjM8I1pa5YB2
jwl3TuP2ACi9gSG15AgjmZD/G1PIPzn9CTKhIMDpjnEDK9pV8v/713QRqeC9MssIpoix9U6O4L28
aCrLaQcuGuRdgfD8f7F3ZrtxY9uW/ZWD+84E++ahHi6bCEajUBeSJb0QlmSz73v+U31F/VgNypmV
kjLTxgHuwy3gAucYttN2NCT33mutOcfEm4KEU46ME3NelHN6Fus6QhLD9PmHi6t3j8HfoJY++2+I
+QA+gAPAwHSMX/3T3ca2GxKfaJlu3iP/lAR9Yrg6mn4STd0elbq5+bdfDxcJy5OFYgFfwuoVeOfP
HAORkIA15S6fWsI5uyZ+DMyyc9nE2hcJBPH256+3vv93PCeCCHiIiAYAsL66fT7b46l8UyxUqulm
IR8tpdzcqyUDekLVsl98tM8GmbeXYhmB9wGgguPgx4/WloA7OUOarjAnplcIU0l/uVp+d8hA7v4T
Gv0ejvWXl2H5wYnHjzh+cNWuV/TdNxiPXZksYWy4IdxOL4yWehOFy6/8psC2Pn5z8G5k8PeWpeBF
59N8RlGjCyOCaxlV4ILkdlkesEBhQiIKB28/rPPVux5Bp0bOlSAJ28KQ4+9EmciVF+BLNOlgRA3I
AztjT2YVgqs8XU5jFklM+0Y1eEzUMK7oipbpBKtVr+QA8UqOTDWB61f4Kb2ob1YCgffCYlQ9+P20
6F8gc3Xz2tTkBsISaxK3VpAECQO2aRlhL53GDj2a45I/RrR410xgWJr5xiSrjuVOLhDfbxRi825H
RWCNgG+aFm7CFMXaxm0bqNdodobIyUcD9wTqTNieGLeGsDno0GaZi2pCL2REbQ8swJoTMN0HOieS
mEIPLBAmjWm8bmQ+9egc0mbOmb9LhT7kJ3BmheR2DNhJFejbFKhOTyePOxE4neiFKL+TzWDEVVbY
+jDOwTEfRB3pR02yxSkYxUq/0/OAPhmw1kR7btK2yLxabqt6G5ltWxzEsggeSHIXWjIF4e8+TNhU
X4j7y661FOnQYrc1YtyrBXhDcp9bUdJcK3PdD2eMulXim3Faxhd0KqoBF1mREyMZVCOJWFgiZEXa
qG0w9363VEN9XNIpSe/DeFaTm1ru6hXdw9DntPSFIB+WZOrnZy0LgJ9ijqmty4FT3ezWuUmeGq9o
rrrTKjbdJVa1Z/oS2cUohMDyo6FiZt8IeNleacCmDGaSDrinrwkzZo4FpSY+FeInBeEOorVl3KU8
cYwO4t7MNmW8QNJUGyTFdy3TQfV2WKRous8gYBdeG5oTx6s8Y6QngfIdLrN6KWBWr2Td4EElTUzf
Y8EmbFYXCBF44lpgS/GR6gBecmtDG+SvctgbQretpCmvX0IzM8bRCcN2RFHFwGR0xlABlQuPUkJD
MrCBdjRSwRIIRDS6aawO9DfpFdM4bPp29gFZWtm+sWpOv9Go6NtKLYverqY+Q3HFxTW3LeRp0e6A
DRpex/tOnKZYKKxqumSyX6HseoQLncnu0qfINBC/FpML67ajm9KGQeDFaU8cbTKi5Wek3gTd3uxU
0l4pMtacbTDWqKcDc74z6XkfCWzOTG9SiGqjxBIQ3XUm9hobSGezWxKjUt2IAHSLoUoBqr0XJDRq
uczEfzsVM+zm2KpmuNpRNM+2jlcnPFIATeFmdXnPfiSTZ0Y2jlxsCb5GrlUaIWPKpqEjJshyUm2Q
iBr6juDzCF3wwlR5DzVf0TFaCALOFmONDMGBEjIl7xvtHEWTLPil0tOUklKxOLUDmkjWo6pMXYxj
4Vkd+LxOWAtsLib7TM4Au09Aa13MalNlgtsulsKMqlh0Li7vnIawbfZoCaM4X4oT/op8gXrKfMvy
J/YNViB1CRt1GzIVk0NSAxWGnHnv9gWtpk1mxnVLo5VmuLolohhZl/PzTe1zTBOdAzy5iqaBouA4
gbXv4x7AEtIVQ4qsEBlRzwnQ1NNAPTWNUqM6qQyrup9yYVx2sl6sYWFCKD91PCbWsSjroTvWqSZK
W4os0cTpoM/WKUoYivwoIf5xo/q09QIYwS2KDx4DLIdjMog+vsmiCFB9NUnECL5QLxFp5K7e0wcg
MlD4xdYrfWqAvL0WeDj2KzZ6DuGf9l5OkxULgxG5YjMUGwWYsx3TbXdVudTuZ82KbypY2/weCs+A
aQAKQYtaPY2qX9iL19333XljfSMS2EKKCBOMItbmjx/aqsVW6YyClAZ1NnSfrSZ8VlkPJzuGxGod
zSZQ9V/cDp9OBNwNHANw5mMaAMhDd+rjayYB40xBxbkh1eOaGc3qmk1l6v38pvvrq3BIVFZQG4J+
ahRqo/fnjmFS4qga0BgQcq56YRUm28ESlx+dyn+8af7mVWRwDTK1xXom/WzPJspdpEcE3L6IOvEa
I5C8G4XWePn5Z/noSIUdhmzZoFQDL8rNyet9/CyoLUek8lni9nVmeJpVq45WZRIwV4sdwgwnRP5E
Rb296H9NSf0huOWy+lbcds23b93F1+pzxMt/x+Jb+Wnz9fh//vfz16J832vljv2j/FYon2XWjh8l
N/1UzsgaMnNTh0xjYT7+owQnoIW7DjYpdbpM9aTz7P3RT1V+Q5mO71SlYIZWxvP/KXblZzEsbB9c
/3dPsQzWCogQiT4wNle0Fm/2/b3eAD8rwzyVnEmPEZgmA+nMmaWsJ0PyOS9EgRxZAzbEY26UxLcR
0cCtNKfCk2E2uukhCChf+yRGNTJUWXaH9yZ4TgGTqTQNTQJtsfSpDmF/weIyTCqewhQePJodyNdi
KqRH4FBpsQkbth8UUSTY2TMmtYam1ICFbKjWiMBQl7AjiFYwfs9qS7srMis5J5C5zmBIUREVi2Dc
lsYIKLoc1OqY5z1DJUaTJ2FArOsmQxwe+4b1f5M1WRChJseqJuEObOxBmxsiK6QAw5OFoN7VoUWd
onYxKsfQW/2uR4hNUjmo+4kRR89MRxrwa1kqpjYGJwxRVkMesrBmHtNHTvqv2djAz6vn0uMayo3H
4Rz1z5CLUNJIaKaxKYej+KSCub0w9Kn8Qoj6Cf69Fnm0nqXCSYN03phKT6RrzfB6I0eUjQJcdJTT
mZyuGZTAHxE3zANtuEkkhDujO7hR5Dx60jLSu+yCEArEWL2ExocAFkWwFYbZiiNRuHQ4q4X6a6EK
GC5CUCC6E0nZeDskZnJqGW9fKqKQCHw4NFs2hTopISotxcaNZkkMtkY7Mj9ti5l+OfEVW3YJqh/8
eQjBa6sYPfLXEMaHYR9ereQ9Gt+Ssfqf0oogjtpQosepL9GxFXqbMj2bRmt2VMjWWDeNvPZ7qZdf
MsRCW3GxgnozW1L6PUcJ+RpHGTqapWkzyUkLQf/G91XndEB7yBC4NjqOfXO+U+RJYPQJ0Pq5mdtK
2OhislSeSvTJDMYfbc2mgdREiqKOrtEJk5So53ZZnQVBrGhuKJrBWVSW+nuplCoWqAHZP0F6aXtW
6cPcZkaWZK6QyHj5daWq982imQ8T/HMOSm0vNv7/LKfMMV//13+YnF7+uZW5axkQ/GvzrSm/vV9R
17/0o58p6L/BzKWFyFGA8ZNpsPv9WFwFg/Cr9bwI0XINVGXs9Mfiqsu/KcySYRib9KiYN3Ok/H1x
1SX+EwxIiM3Y6MFCWP/W4rqunX+urWtfBByqolF7QjEGxLIeG9/1L5KyoDTHGktaQdxet4kl7dQm
PAeMarxhmAMsM3HryVjsmTULGnqMJD6x4Ml78jKLjdQwg6nwYMFRUP0ljhgPG91RxNxwPaH7fffV
Xv14W++bLW/9qM/vlu+FZ9EitpBR48d3O5pVkGB1JZoikNr7oMgkw6nKxjxXSol2o1QrUjkSayfL
1YiLQe3rmwgFMKpJI5F2HekvrUdPOd8kkWL6ipYpNqx2CEqWtUrtqbJ6WHKz8I2CujuJhLmckpou
bTWrrAKymmC404n9YVCi3VZmgOZZtQRiYRN6DzVyKnEhg3gIuruo1hBQyrqQXklyIEJmJJDIKZog
e7JS8nh+cVCT1hrj4zfDtYQdCJnZWKm9n47cHQpLlfwW2akFEV9QN2+sUc8fcVAIrW8YLY5xMyBw
b2AdJ7K4M2zDKKZzVRkl8OgiJjYex7qXiXOELIAG0HVcFwj8BA288awq9S/eMLfpX94wcdK8V5La
Vib4pzfMsaI1KRIkp1FCgbqcGZpYavIL8jxiF5tYi/aYeYK7mAkapWcgm74RKGcZEWTFZ1nooE+q
Rj5vH6J8DGtDsCEAzPdirXT3KAyh4fZBCsSINI7oBkPDdA2Is5+cBm+IPc3DXDmaQQQ8f21KnpYk
1ckMCzLB62TwMAzFRtQ+3CfRK5G16eBgxKFwFxngre6amXHeNFXXqPM6LxCqvnYMYU4xnRnRmViq
4KEHTeEMepTfdLFRfe1FPkbCMIzWgFX1fjExc3Sm3BQeQRKj2JDM9rXNYDN2E+QUpy/zhlCpRbcu
FDIrrka6Qpfo9d4ILVJ8/fMna12fPt8/2nrCAv4EspEP+PHJWr0aTSAKmICUOt7CZEJKZyR8JUpm
Ii2cIF0hvJVRkggFZ6pCCq2N0QPMALaRaY4g6Lbeis6gNsNVjHhS9WDaSOd6COl0ZaZSX4Z0fknn
ULqIltEYJhfWXJGIUC9BEyHpreaLPih9UlkaxMkVIA98JsHgTC1kzFEajtAR2Qi1rFf5S0IXO/W8
WkKilOzeQujvs6HEpp+mJU9gG5LX3GQLO7yeJrcd2HYyzqDAA5tLAGC0Q1jiPQ/nuXXoYjKXxMsh
VSqafjPgUKREWD4UkSyXtJXzgxDm7YXRl5q+qQehPs1pS+FlKsahD+ea7L4JL7yL27A+RjntyzWi
QLmKZf1SaM3JLfqij/w6vZb7muwNa4k2YrU2JKvA+KLPudaCpdGi24axc+Yi1TsIctCNTh229Ewk
8x4d53QkeS27kRfL/BWF+2+WDtZ/MIMaqq91qvbx0jMASFFSdLLTZ9xc8dyIxxQc6qkGVbldaIO5
ppa1zyUE8l/A+T51Ttbdh8ELW+MajEt1IX6aP+ThwulsTGSnlavS04RqekzWr7XR5ENrDtlO7fp6
q2lDzoMHJhweCBlEaPEEikQGTtwqY0so4s8fBvlvHgZCJyhqKEtJsNDWsvjdpihNaskIeJYca4wV
L1KNgXyftrGD2OiRyiFKVSpFd/JcabCy0fY2kC/dhSUUoTJqFQ5cg7jtm4DApFAR9wItNCdKaedx
yJ5yOyuUF04FtVO3f2iL/rFifyuWP20E6ME4T6xxBCKJvx/f+4xNnEaKJTkBB88j2igAF4EkzwVA
G+m2IOKPEXrSWA8U9gJuW7RSaVV9j/KEGJxUo+VrG2MPqiEj95sf81y8VFOpTjY6cCBPjptpk41Y
gUtpNhY8gyEBLkEx1l6DFtyb46U9KUjv3ABcCe5oM/uSaQazfmuUvLGU1kN2JVaHspnnV1kcGuAB
aJyRAAuXSTBeLjqABEfUjfgsd2u2GyKW5pI/l31V5kAFfSBFxkUS4PYELJTtSI0JbrQsm055EXPn
ooZQWawQgYbSQdDnBdU9E7UDuGuVMDIiDDatmSx+A1zzSlXa+UHuzOg2CzDAkm0g0xqSI/r6iyCn
26UdRLsgqI9vU2kGXAr4AqWZIK7gbb8YZkK+fjQm/vEKSh/bIW8PhcGjpdM6QtApf26HJAsb0Ez2
gbPu9me5l1Q/Q8bpNhRMXtsZraMtbeKw8ogHZVpiXxIj0cYSP29zdQBHIYaRjUpEtJepr7wORban
C7q6/flT8tY8+3SnQZ1niwbwS7vLoDfw/ilpAcsjdBbZMoY8/VLXCkwtASlLqEqbAlfyhjtIAfZV
SnjA9NBp6vqxHvD0WOZIAOoSr9wiVXE6AXZNgbZs1/VDfVgkk3IwTDaSGal39bxotIQ7wwv1ar6q
okTwYF1qj+lQJqcu16NtbvS53whQdX7+AT8lVXMhVG3lFyMkQNeGrmztS7xbBrB4BmZej3xAKZXh
4KjpXkSs64gllnipMRpgH118lMqacldFYWgPFrIQXR/4BL0GXKzXX0X2s98FhP98i/xlgeKdEWDA
DqoggaOU/vjOKpzEhagzY5MKNblSITx5wtz0+MiGXWpCkokbwC+A0HSRLVJS9wBJrF90edfX+HD5
1wE1SFVVRH2qKJ+hinGcQLoBNe1U1fiixaruD9YgbXJEUL9aj/+yQ/FSyKM59a8KPgqVjx93audE
yEQK6jacsqugrtrLmTVtj9tdQWtEStpVKxctgW9KeI8uMGxAIzGHHFAwHBADAhPAoyQ9p2XvW0sH
4qwmm07HREujh8SuZZuAhcM7MChgtvShWq7NMkvOYp1UgZOWzdciM5jgkMFV743QmkxPVZLLn99u
n9pcb7cbyhcyHOgjKDoE7Y+fkiJtEOOixqLP8cZFn5c7dCaK4xiZy10/q4hR4atj/U1CuhjtqF7S
SSJ5sepHJccWH91i/tI4s5LTGtqBGFUvQWPN6OWbg9g35TlvirVZUg04EcCENF9rdTHvORdom0EI
Szx/a6IUlkW0cVKAfzMZMbRaddy7eGx0egwz8qLcUPZBFPX3YambD8SpmgdFkI3nsVM5MFcQmo9p
vVrRyGbSD0av4Rhto3QnLR1u+rzOUoz35lnv+umhAuWVeVZ5R91FPFoVteUWkvcl4KnAA7Qtxz9u
2v/p+v4HylWdUh7hK8OOVZGwFse/6lvcwR74mn9t4oImxsU31FXf2n+9fvsX28jX17L91x257GX7
vrHxty/ze6fD0H5DBiGhRifPgeVS5dz0o9XBM/fbepJiP0OMoby1Gf6QcsHLRKXNgIa9jnSdVfPy
e6tDEFF5ibQ/RDoURG6tfZJ/q9nxcZyhWitAlxAIhGEmNEDCjD4+YXLfkpQS6yHbEDAX0lS1G6lN
TlW7HGBDfhur3CuX5TaYkYqnKBOhJzJvrYkbTaQRVavy+u4r/5t+xsed/vf3Q9fFhE4t0aL9tK6N
TacK8zyEj3la1ajKdDwM6w8EgOEYS6lC81788vPX/JThtLaaEMWtqh8dpbMpaevM7N2u1ipyITAZ
Vs5Y/w6a1HgInpr7cI6wcTRUVGg16YbXxFnVoIv0VvrFtvqx8FfJyMIGYnB4BNIO2FT/dBFywEx8
pZN5s2gzpJ3BjmplxvoXM+ffAQXDJRUrp1kG3f7zT/7XF4baxbCJmZXJyf7t3PXug8ObiySCHpQb
ujKSq6x5wCNcWMxiw62FS7VV9VtNqvy6VB9//sqciPhS322WqzpIYjDIdYakzeq+/vd3r/3WO8Bp
mF9jLLXxAdkXF0+7Xe7Aq9qibDlqJwKjT51vugzbd/FW36Fx2RknCIOu6VqO5QnO+vvrn6v8xi/8
zr5q/I6fWp68k6/Addg6f/BlcF6udLfwxcfmgJ7ANfjPyfP4OF9lh2VLE+RGuwh3lSedllN4tO6m
6/GqxEl+Je/wlTnslA7nXK/xXq74R19eOn46Ob3L9+TE7jWBQo7pCZvACZyRnym24Ote44pbcVt6
+Nw2zSb/nuxAQLi4dH3Lx324Lf2WIglX36t4knbzDeKjS+GQH3TPOMoXgi9u5z31rtc7Jf8acKS3
f9/0tJ2wUWySOa/Uk7Jb/yWwOM53/4AF1jYdw13fhuXWfn1o/cy5he7kmI6yi7Zog3b6Kdpa59Zn
1PCLe3g1C/z1espriaWsDSzz0/WMLZybtSZk1xv38hzb0oHm3za8Hp4JfFVw8pk2xl3UkNNh8aEC
2eDObcnONhgAPIhL29DDVL/5tj3tCWeyG+d2tkcfF5Iz2/yGl3ipS2y4Ax6K3+P/FxSjo31N9wV7
EErRO+uqwEfAr93RB366KZz17/r+z2/ct0n9p/uWuDGDiC5oxuuS/vG+rUCGdsGg5NdTBsVN0UZz
Pw11srPKYjvGUesSTTwzRjGfO7Grjz9+yKN9RJL47u1X7Tw+FuHQbuucYxjtxt7DmI06ZKpUxxww
ONu6VItYODGqy1O5f/tBSroXxCmhQ9eFphuTcLtBLsk8qVAPnTReBkUi7gO2jr0Vtr//UJTos4k6
Ndw/f+/tzxGnYv7iDvjcv1yfaBQfNC3Y19i8jE/fDL7bKZkRVFwz197j6z6qRXRDvNjRzL8JXXcr
BRqtnPSkCNKFrC23bWxulno3EMe9tDVorn0ivoaRcizU8WwkxdeytHDqxXsptQ593n1Bj+YQJJzZ
xXOsjo9tl/vlFLnMAjdx05+sUt/G0r0pLabHfPcKocC2hicHfyLa6krsBrgK0d5uEjX2kPh5ZXSp
pT1yXjSBoUqssE5uzuBngUWKlOiqandItPhSwVom1WBdyDpB3LinvfeL1u+nHYhrgjJE4otTEYPS
c3zzz7xbDFEK9kya8+haTNlqugSBjyyvAZTfRarbAwQkScO1qW+QCQ6/ePFPpQRXjAvGDogulKOI
sg603y/EZjBq89RJnC41nM41DR4nWUawDY0CBRvY1k2lRp7CSfoXN8zH3eft2MTeRynJEU1iLv7p
ftHGBoL/qC2XSSt/S9e8hmio880SypdBCG0n6fD70xkGwE2Q+fbnz7H08dVNVHcK0R4y6h/UtZwR
P0ksKrUPwrUkPcMik/1ZDW+S3EwPUk8ag4jtegOxHE+/Vl6UVbmLl7i/QPO5GaT8EEG8v9DV4quq
Qu0MiaomZrJ6qeiInXOjSX4hy/77d0qYLcWetMqSP16gwhTjkoaReO6l+JEKWHNyUSxALhiHooUb
RPVQMppwM9hHv7g33tJv/lztoERQ0GrUs6zqDN8061NZLY15Y8pdX15jeoY8NAZeBZdtA/OqyrcI
aNl15BB8cEqPK0d/Y+dGcTcXWX/APx0Tjd1bR6NkxQcodhhU6cGci/G6G2VcwShEnbdfko5ce5o6
MluejXjbifMdmQ7ZSWGobdZqcm10jD3Ujny5cT4m4d7CUnpbSlHjRFWIp1idRZRmEOHasRjw4BSi
ixGnuzHC4CTqA7PhWbl7u3/+rbLpXOb877P+5f9vpQwP4T+XSP/Ztwjev76vftYG9o9iRzJ+o4wg
EZnHimyJtfvxo9SxftOo1JlOEo7IncRi8/+muqr1G45EOI4Mgumbvelsfi91VAwtBg8mxQnCOZEi
5d8pdGT9LZ3lz1sZyZZCW4bQRPYoqCC4CT4+RkkYd7QNwJqJ1hDs2z53LJSS02g8oAM0NopR762m
3YrKVqlEP4ayjPbgCbMLGGAA2E4mFdHZ0maY1RgH07sxKQF6wQvhDhyj8yzjUYwibRuArLByot8k
mLmOla4sInnaxPG5nRUVViXmGGmAKUNXvARvJGEBNMNh11uQ69KHrtXKo2I9N02/h5aI3JPpjDo1
qau2sQsXzEVWvq43+0kfMrYJ+aIA16G15jVkfKdQv5CQbneIMzLBANe/JE4mLpcRUDg3WMAHBHLt
jFPmzMS+Cw26ZstuoMXnKT7LbH4k4oWpXJNuawmt65uaN7eRVj8Ms+DLMGBsJJ1erAVuEz6VRWtH
416qnrrOAvBNey31VIzDvfLYF68VJrhi+jIIhB3Mqaz4hpW7Q4t7utXbfdOLd3WWb4t2vOtTFcD2
AoDLSu/KZS+vPmlrJcqm3TFjSVaSAs6oMh2sVPANHNUEOW9AhYV71pLFsZLIV8cbZQr2Y1RM90at
OK15NqxLo274nBojSpqDUzldovhUHJTv/TYtYMklRnRdJ/qmiUTUkMYWoexRnJ6iIbGuM8kS78vK
rM+SwPq/skK7DoJK0z3lFmf70fwidRU92/pRVqt9l5Y02eGytU6OV9BeQs4qedSFrh6qkISa0s9K
CF3W82IKFyk1dpdNJFhNldcu415DCQgCVNkNzBThYcT3Td8yTclR94Ji9MwkuoF8cDsin3le6n78
ZlZfAlgU2jR/XcVLYWBeAZG5amT4LvU1PQcbmBdMp4Bc0Cl08xzzUF6xQ9lGvhxl9q22Uc+GarX3
U8+6naUtsO0i92MOsZsa4abdIXfEBSltJ4Xhj6K4dFYdrbjDmsGI8oJszGtZr3AfCOAWlpIsRdWJ
EusU4M8nJsKFd+XniXZdWcH9ep7LZjzq6V5dPQppJmIf245lvgvgZJJ0Vem7QE8cml04MlQf+AEu
EkD0cn5nygBhjdckzJ2yPKQ4ItucGHulYhZ30KDkzMOAcX8VLrRnOQKKkb0s4YH8pTu5OvBHL3SF
w548qK4+PC35s9Ve63iLlah3p3LbW5DfJYgB6YFd2EbqxPuX5sModM9SAC97qidCJ64Dmd9XVmZu
gz6XCdgSgpQUWvoDMa158arBMDqH5gnowmaBD4VOC3qRxEinJgZpzyw/O1po12urOsMKua6MnTJl
OyMYZHCFkp+3pU5qJAp8OakrWx5C5PbK5Aut8H1CknLQzOSKoIYLpe6/j3H8lDd95AE/fChx2QBD
Er16UE5Mqjq7FzBHFIk2v0hLHT4sVWVeg4zARx0UnQsJA2+wIp0jZiT7ZTLby3yx+k1TU0ipisSj
RX40GHOg34XVXMmtdtso5Q2JzxdMoLYJAOPv6TJr96vLQAKdBq1cDs74Afnzgs0Fq+L2Jg1jQDTR
PhRbf4iEiz4V3QY2cmO0T8uAw5mRBY5b+VnKGs7e3aGZhdugMxP4lI9UW04SFp03mUAkigycJFMd
yQP6iXhaUCNGwuAZvgYTPNCyIFB4kC8L5fuIwGxM9OmhVw80sBwCMocvptKF3qCH0SvgvslWNEmQ
7aXBeudP0NnFAHuyAkOXU8wiPo19ahylJgqcCMWyF3MS9oxUtLZtwW1aE2llQ5VBnV+v3tzZTUIV
82uw9tKVGp+LeY6kRtwmyE3YJxbxZQD1Tm50pjrtUs+AUw2vrr/IRv2QGJzcguChyfdCY5k3dfxa
tRnPc2Y4aU0rgocs8QcejgobgI52/zIW92qHm8LadspL2cB959GoWCHrw5yVO7p6T3qSR25gBn4W
KgBwxA2cJRttkE2iAYUqDuHCU2I87yYmxxFg6Sw65QQPfATUHSy0J6RoK84PLeuZbAiPIrZlo85D
u83VdKstJeIYozTs2RxvaI7TG2+Osrkcqzy5iTT9FmAB/mMxK7MDWQ0no4qfEIjgoaEMM/l4DDDp
ON7G8rGlh4Jzn5uEHpe7mNemSgcwJlljJLUeG04PgEK9JSWFG0x0IjF8UpOWKBD6M126DakLseRf
WiB2AZu1zbENH4KufhJaHmoQXlijNTrtfY5yVDI8K4c8bDSr2+6E3WBrlMKFNmWPsTHt9Pouz5oH
s8Idwip4oGwjSCNUZq/AyowWgs5QpWebyOqMk14RCqw2KEqHprYXqnCGEMMRL821zGvvACoR+BqG
i08ZijT3VITj1ogs/J7RKVNXYRRXebZeyfLZhCsP12xMJDHEJ4OfBtgTH6ak3vVQ+9Czr3es4YAT
GXYW48AVbTC7lZo+lkJ5DsbiWc2qw9SQGD7moE/REOTcwcKib8quHG77QtpEqfkqT6nOFF597XTr
C/Sgld3Z7VWefDts5YXpT6NvZrKlD8zLAxuBK9ZwJD7gUdhKHicdleY8LcA/VxLymD2QcQfpuG55
FmViPuCJQmLgw4jDuZ4SOAAWoDoh3jDM8hKjedCU/CxIwbVUL9KmJvEDhD0goxgKQbVk8VZlqYq6
ZUPltklLywFGdaj0aRNMWyJdnLJH7aT395TqOyNX+fKrGg1CvKwKW04mS+kx8DuUZXHZJzsSnROU
ErK4rQ2+HZy8epHuC4MyPzXsQB0PcbHldFD2SrxjE5PRtwQbZsXbJSdYZ4ovy0a2e1H4NijrLIdO
yhxfS3l9W9EDmoX+UtanGyEqsSQF+aOCmhnS5G1ad4+iSBSUsu3L79Ks7Mf2IIVfQ60H9FjsRrEH
2T76kCa3adewIhwrdM1hcRFVF4P5FMh7cbiXeKJxMTlx7o3VXpu/FFbh1SK2rISpHasssuM5GlzB
ulcgVZjjVxgTnoYeQU5PMX9xmEKHy8m1U91J1M4JwqSinHxY12wX+VOyHvA6sZC/NJnmyoHmlMiC
zBGxlznNvozVAMWecZCWDA5GjFm7vyUDWAcPG9llkHwXTR6lPj2E6niMS4wdRjOckmiHP+gwZbgk
9FwkJ6F24159aZCEYbNBCJWUPmrmjagACAgqv8qswkGH4NYadHyzvNaJmEAn9FxUtT/i2bObQcAT
J+/lmCgfophKcZk2ml7emUm7DiSYWlzIDbdBJF/38XeYiO4CrtUqxX0byXtlKa4sSY7dJQcj18CZ
Voz+vgbzZOmI1WJY/0oTeIU2bqrYuleHZhdzdDoJWVxBlQiYszLzpNeGlBAYVQohKZ/Qd82g49DE
T1wLcDvmpgPMkLd7Rbvo8wnVYaZ814Plrhz5CJKCySvqjRvouYGvk5bqZIkM6Rs+4JBfa1XzrJti
h4mea4LA/BAnwk1WWE/T3HlYki7lRroESLIby1cmiPiwKRxAqpV7QKHUAZPTasltv9wVKq78hi+0
bCGok4ixwDU1SvNCzNq91DT3nUrT1Zq/aNF4nxryRRZLB/YJKJica0oR7JfoIvm4kMvSlwX0H9LS
H6YWKWUFLYw1e7IF3cg3haxuogj5npxiq62S6FDrokdnBaYJkR8Y5p287M9Ju/jkHLgUOueZr1wY
c7fNV97EUhyHQjbdtssyTKXdnZnTrkt6EflbwghaxaEvhpoL1vJrG1MFjD2pHPnSPKLiaQlwkcRT
mDORHeKhwCCrtM6AOATKQCjrri6RqeSAGSTdR6gPxAbFfijP9AQlxadBpO1WMGLcQdXWl/AqQ37u
DG1T3TULPBcSE3DZXgozqOAJgxQ92Urc4I/MXYvghGURVc7S2wDmi46H3dWLVf6XcfSv+TKiQvgy
mWVwJciUeoMi29nSTRtoUbulUSqfIfB5EoSTifmUG97kjqxQWG1Q+kgOBjL6fwVMOpOyrxx6zzQi
4UtkUg4khRE8Cbp1lYiQjWXU7bYkp5dzYiwbeUxbgq46065SxHz/l7rz6JHcaLf0XxnMamZBgYyg
Xcwmk2mr0lRWdbkNkV2G3rsgf/19UgYjae6932gxwFwIaDVa6qrupImI857zHHyxq6os96kXXJxG
6lSNVccI5g7JjuLcDEG6HIrPOLFWWdMJ3wZOuqrjVFsmeXGFMJmc4yRsPw28NVsXCPZS3JwtMVu3
Wkp8TtQabdxSa+87B7u93YLxbWNMiDGaj92xkDVkV12la3uLjiIioLcIB1nYjJOWVRS+o8R1EK2k
iKCvt7GJi3isRw/QIW1TztDIHfsfkqwNL78qWU46E8rWm10u0roqGlz88wkY2C52modW9045278o
BoyQDp/OXGN2nkFANKEf1Ma37Wb3BChP4CfZa/KwiN5ZipzdYwdUYN2UIE/nsYhOqpjbTWlyxu06
Lhuqtr2sLFiYUyPF0rCmnDNR+1414nVsjIusEA9b576sme/I4qS4s+/S+Ls23bdG77eYVL+LOPHT
Iv1qBmpu2uBKtmcr8g/Xew5H41ka7WOTmU+WYkoQTNGH5thXq8G7kQMo1PpLLPnbaybU8ahhGDnb
1yrkUdABxsM73GZ0rmAW9CWugjj+zDnE30V2Gfsuwc7FMDAosFrLXkw9QRvwF3PLRiLp55dGt8J1
qUFfqvHuJm511DRY4O38ICoVbWX2Xhl9uAj1AbKdRZOCU1OfkmUZMcn2MGctzLCkkAtrcpe5C8c+
HBazrj+3LCFtlj+1tyNh3P+MFEh9p5grXjQwDtwOqxPwhjIMX7IieiwL4uNWewTEAaWUzRTA9wG8
v2ThXUaNAREkjfy6Y7lWNpu2aVxNru7rkEs5lV8wb6y71EzRM6ardOy90wTDveOG37QwCiNM7rJ6
OBf68Ol1ePC4shz6nZDnsXh1Z2cNLBiykyPZtBeronFfmwR3PAOuG30EXLZwGLnQa5sY7/h7znFE
3c1sU4vGQgLicUXlbLYCpsVh9UaQnfeZ6W0a5GtXGfvCkHf6CB8+639YAvpglDubQDnrwTX81KDL
KgZmFculxVZy4fGmSu1p28BJdEL0oV6KF7wt44LcyxZ7OMfsatGM3S7qbbZSztWMy23utnuaT3+4
XbXrJZKGQr2GUZdST+Bl9yFb1GkIjDMGzWPn5stOas8MeYdlqVUAfqzE1W9I4mEbthV1xOUUsRVV
uyEDYbKIkq57YUfU38NN/zBZ6zpt9o2RrZ8bYbnTh9A6DtNI3kxiXdlFcoqPo3PbnGi/wiNpE1YP
zggj3h8te3xI2gErnt48yhprcaLL6bWrILnSLDAqaGQgD6Ji2Sftz9q2Vp76TJQJSqF7imJ1pNHn
qyxMSlrKsT6GstJwrJvN9CMM7JE0dZgjNMEdZIvRA4HqWYCbcO3Ae9gmWqtfairk+WPj8dTbx2Li
CuK2NVbdqKmFkuo0lN1qoITMGvgEJey+jCuvefmSKvpDpMdrChfLjd7BscGCZvsmo6NdP2e+O9ZL
XJ+rKIueA6tcuSayTD9i/LEQc47DTKm3wRFZJtNrlbm7hvjEujBbaKzVaO7ttrw0fRrf9/gsVk5c
rEfXEICz1H6WLMpQd9XCKpL0qW6qxqehnsboMUqh6aS4qZGCaCxRHznlAZZRdeekn9ZEA/JF4Zic
RLZjx1x4GNYGRsi1HoRpDcKR274bQvvISz59QeTnsnAW4H39hpkfjO/I/qWzcyBjDFV7SqKOvdWq
HxPh1yves/A7LRA7+2Oda9u4Dj+k6OJNWGE/YyJBq0PEYQtRZA++fpFq9n7InulvhPkWAMcFueH2
1mPvREu9U2AGbHszyF1LPZmM0T7SSaNcIH5QJWnpZF5DKuVABrP3EPXViyb1Xa41FyIemFbq6NKC
Ml2EgfVNh93mtkeR9gjp6z6Com/ofmmbS9NqN/QpPrk4jWm4ASxDGrC/eDTh+HlNpq8fP8VYs4rW
5Q7sxl3s5PRBzsElMetDLYyNrpCmpoFfHTpu/ez2uURZfGly/UCLq1rr4WAutFrGL1nw1ibqXnQX
L7/UlAKUc7MLAjs8IUzZVojOmW1oJbDInNTG+9zium8Tq1gBK/OrOjuaraJb/GclH7EvG8vBOsaN
fMU+3FivAlkOSU/RKOUOyRFE6BKGCCfhSKMbBshY3Q5sReZXNI+94+hbw0ABwUwISYjVLzM4Cxj1
4xAwOQfc9abpeb8oUhs6Jht0VPqFm7qXuLpN4Ox3yjU71m34Ko2ISePnDsJKzWD0qWWsbPEu61hi
e7SEIozvstLYuzZiT4wA1ILcDfVpqbHZA52CiiDMXcipZ/LEUtAnuOgm90UFCe7VwF3QHQVXl8Wm
0gCoFt1bq51aRGka491KrGwWnskCrqcoRGtp9XNmXkdzQF+fHqrxtTCNb80Jv29PFYZFCMH1Rmv0
1y7jBTwU86WiENCU2R6AX1Ps0EH3rYMlIgKzajHzHIiLv6TcOyrQ8fSV7ynOmyXtPitRZTuv43U8
do/l7VWhPZW255N4Wo588InqDsNgbmr99nL2NoX6UEb2TtmtPwevNLgAJ1+Pk/uVcMLRED/TPvcp
/Vzak76xnX6fKsoU81XRw1R/pD9T5NfMfZ1uBUvRJ6/sO68ZVkZP61761sYEqfZ0/W4qpHbdnH00
BSrZKE1sOTIYBjUx2jodMiS1or3Lw++KhrXUyCGVq0UZ6htGzYtgosogqk2/sCQbNmsJomgB5dhd
a9GLY9NiOKHccJDYi+g9EpJOxXynDefMQEFO7X7bUP0Wg4iuLftsFY+uvGa9XAjaVYZSXHJG6IvG
1Da9GDoGyemJYt+7gDPbgg3DyrBp/5ONTx0Bxketf7BnygHN8LM0WAVVW50zV/hJHT6ANdzPvPFA
Me/oU2MwgVlq3+jipaLex6Z/eDgWTEGC8dmQ8boKvxWzBACxjXgpxtNIu4uXP8MP5sMl12LP+XnW
en0/mpDs1SUdGEWo1t7QdLPKUndvxsO93pQIwqE/yNd47nZxNT5l4p3aiwWM8cvQmpSGgMDBeGAE
d6H1ZsbuFiQNyDJoL3g7R/6QxT3urU1cZ3dldwpAtj8ZcYTepG1rKOpGqTgler4TPMZJgB0X2r7S
NlJQx2HhjQHPngrBou8uu+JcRw7We3C4kCnNp4KstYtV4AB6J+zee7GfEHu7nQaK0qGTJIUdNYAk
qZdGc885yjTu8uow4+q9OWCjferu2njeaZSJsjuOsNWwUYxXRfGczSdqXteW/q6xhCf3FUWvobNN
2D9ECkhJcqCiiDQcCwitrAzLKkk4OPTduvYzbpnbsdDUym08fwZS0aGpHrIyX9TqxTWnZXgzH2ft
AX25HG+y83w0LI6Qo1zrRXgWnlhlhtwkchuZ8bGpD9SjLIlpA1G+VX6irMXu4BP42zm1dSJh5AUv
tw6FwCmo4qRv5M7KDjabT1grHVLRGsLNoqy+VPEs2xfQi7Fg/aucS53zvxrlIYiRQwS9cYO91qia
WOTac2Mk8BUZdFC/QWmhWLnzZqro1hirpZvBY2yOjeC+DcEtjm8yeZhbfypgSjsI5kl1XxQbN+6X
yMOd5MVC+5Yj1iYVUaYyfmJLeYycgoqp/ExWRTCoYPzh0vLrOcSbaGwJ85wRoJkfhiwhA+I5L9Q8
w7ee+23K8Yvt0yotgaZAu2FS4LcUPUdcxKwuwUGCLyZgFjjbiYEGDNCAYKMreOH1zGsiFp/MWNS6
m+9A03E8y+4rA8k26++JEpRbmhtOXRRcR7t8l7Q4gLB6watYvyRDVuw94bEpNNLqMEFUT9XrrM8U
MrftB/Xo91AAlrJP0Xr6ZUy8woUMpLvrXDulsJVvErk3TQToNF7HNsHRU4BtyZje9Yw8OhlyrVr1
dRn/ANJyog3jfqL/a63ajRJTTFvJrUJT6E8po4h6bq1VnsSrnMK2vOL/nK5jscq958l4rpOjBNLF
Jn0xa/Wq5C6dZLamrTCXw9loP0Bq7eKy2Qn36nXxJUGHFfE50DvmMnS+zNOGXOWKrcKYlrso2000
XwWvYrwrrEd07mOTS3bg3UzttwgBtCJDtXVHLzthDa2Tb541+pn35g7VfWUDQ6TGZlEH8cIBBqaY
cSXZfNAn+VlAXEE+9nuUSk8oMD6BE69rB5KPW0rUKMjhqTnc432/JNT3LIvR2hKJS09F0KRv9hzY
63QSZ56wbpUwKVnhb3LRJDztjZM2D5XDHKjt3+iUJWRFNCuTD1D0gHfb8VfQYj7PxIEu1Xkfq4IC
pXBbU7+NNFdsAb5WfkJYcVHjlV0giEKLc7YDGChGyykz3kb7CYX/WMxMcjXdPGYpUSI37oanYTav
MGeAnXnUk6IPKa/57rt6N1FjsJjSsGPwhebvIVAum46piFIPnpfo1w6s4rade3dvNxwq546yr+vE
qB2cuKEQixBZwsHOd443HYCc1ivDocASgA+EXZpDHzQruMw954/ein54RMyWaJHVMqIpmqeqDbdJ
bsiH3KCshA4KJz6NEe6U6db6kMfy6lFDg5AaQplkAHKqeStRRjCN21KYDNJDPQ5eOBp63ELefJcY
YbdxR0/b53VvWCt7CtO1g/juEzTbVo56CRVXox5NBevrZYRWqEXWFTfhOgVJtABo9xzqM4cwsW5p
cUvFfLKHeseMeB269Rps8a4S+n3n6UeMLrRcEiUthVL7ZIYH23vRvUrhd2ezpm887qSzY093RhkS
ssmKMNwVqZWRp3QmEK90iryIvjITcmpOs2kB1gAhEonTc1CSQuOtEj5B4KrEwmkj5Ms04vv6yZRs
RlCXbSW7vSYtm8KpUt4BjFcrStAmVNouhb4RuLG1DoKq3BA6vFg4qS8lvu6FN4HurUJRbyToCgjx
sfjhtNUhHXO54rBJ1QWor4VRcbqB66lu7dEMzCO9e6zRXVZo+sZ5zPQIFO1kd1s5425a9CqfcU2I
eHqoh5opOawjY10JTsfEpvCGSwP0cPXRg9BIj0UgpLfMwlK+jblTfw83mTcUuCqrEa0pS+vme46p
4vDCuf/iGRxYTmR/msvGWcm0QV/JE8bBlVYfcn4fXoaJ2kxn1vgSzGOogmdEoVYMMz+HioYDgvPi
3NjO8+AhkplVAKUySNdRX8g3hu6Mpsuqh4k8a1DNKChri9Hw9UrP1hbRr9cwjdjqZt0IoUN8RUVt
dtvCHq37uh3ltQkZe4c4Hr7Yx1LaOtVs7nWA1NFIIVvQ5SD3Z2ihlh317D5mmg91s7i3NWSnMthy
LTrejcraF3Xz1Q0GYHqPgtiagSSrroIawAKF2qMNJru7Ud9FGrszvR37o5FN1utQeIBHjLb1vvWY
EpwFYLZhAxNmjfAxWqs4Kadbq44is6Kh/AZR3ToApN2GkzDNf1+N6aSPmISry1ColhHKXPrxOL93
QZGv9XzOwCmWceO3SEUMY4cKGgn1JckDcWeaZ2Y2cAYjJC6yx/lucFO2B7lYevUo3oyiF6daD8Rb
x9FmV6VWfhDjXG9EY4ljzhGCfU7FvqpkgRG+TMgSdmltLpDAQZroWVDbPNdGeZ9QDANLLnKp9yO5
ZhK957o1jFSCtLI3hX5I3UljlqhM9xMWYL5ipq03vo2/5QTh0PsJedrYJLPmgGFurEPgWPpaZ5ew
R6NmK8V6emoHTb04A7xx0Qj7DAaavDMwGOTKyrLv4KR5RzeVjj9UHV4YycFCehqahKrHmkOFPfzM
KN9sNrGmcXIJMh1mQFPo+6Z1WT9FaFyMjqAoWzQ6BQIsnQvOYAS0Y61Em0s7Rn2yaw+YQoiPluUU
nnsk4BVHzeGc2oq/X+dqzKUNZ1xj7I4OlsE8OJREEniUOc2lotukkubxpVbpL24QzM0aO7Pamnnm
vg9pFw5LPc3n2mcV0y4ixfjjONqnHuQKoWEKPvPGFHTpMnYiHUOlBHaqApEi8I5eiG7SZNRZYISl
0Bcf1c5orbMKoE/AsDPgTFcpZE3yHBwWS8d4MbNAnpF48JC2NqCso52mvXYrsMk5JVRwZ7CRUHDo
JpjODfpcUTdQwJNbr6Fp+a4owZxDRX1wqnDaqGBM7vQmGVbliGkodGxn65ZNdwkyFT9UnDJq4eTH
hO0kto8x+I4rMEKLgKbvQ1XGZwVhcBOlBVnEhkZ5RzLKDWZ04krQlzlU4euYOuae/oyXsSzqk9kV
6ixEN/O6FnLFX0vwWQfBFhmpu6vTwHi9vQrXlsdJSlTF9GPUBy4C98QlTIW1mRq6fwYVcxeZjb4z
zXJ6sntQBVT2GOwKsdHEKBQPeiP6B7SqSmP4PsUjPcK098G/SxpnkWimVfl0bvyImCUE7mgu8iwf
78AaQWQc25onItR85RrulxnTtZlAr1+XFXNfniHGKvUtsUKwafqkeno6IMn9LHtm5q1bbbx5YJYM
9xg5Vs3F0Sk9DlFJyya/S3NzFzWpvrUVlWLNKDeTh3eGXpCd4+B1b12HLIEOxpDT9kNVmP2BsaW5
Nmo1HeTUTiuty3jGkqbwidbbFxUU9kG4Y3+aBktt87JOn90SSBbzW/ovMCqo/iiZkwA3jvWA/c6Q
nql4iun/RY/tRHSZ8kaeJq5tjwVYkysGSs42A9UZJy64Utvr6fx2gpdSm3Q0t/TVQGpY5lpLnbtS
1DmVtKQO5rg2hqaiCrabf3hW/0qa011V400eLaesf3ZHCeW1rEP6wGqb1h6k6Y40Sw2olRptcUgS
88ZkKvU12x8mSdnEzMVkVAmAQ5wcy8CYlSMEMUu+U+koj21tN3AD53e0HiSaclQ/g0DqSzNTuC9G
u0dEp3dLVc2Mu5lZenZ7GsWqUnnGWVwPmBfnJcaMwolXzq0+nA1Dx6JxI3albbWe+gG7LxjsRQdC
Cv3lXYSpYfLCtrENeZUK/LD00qtRcOkCgbVA5h7J3zS+OTBqhbPchsu67Oo8+CpCw72fEP5q3DU+
pVN4eYA06R6llro+6ntu0HTridH5mace5kzGkidsHCRgqsbZgLOwmfMYQjvqAjdwU6bbAOomOkyo
7J0+UqeJsBtygJ664MTdxuk8busMt1MQX7qmQPnyiFyskkrE2479x4Jv675kWdNuqb6lKdONBy5L
CHRw8Nv21vOAMKhOIu07hCN8bEeHHO65GQu1o8YzwfLZ93QyOm3yUnFGwPVVU6JWGaH6HvM6PpnZ
bC9Lm0ipld46FoLRU3v8r8x0gPrdYCaUAxv3rlvV59Scgp+tcvjoSrvneJRp9Sf1P/M3SNpy7836
lK6c8NYvLIfbDFaF73gwrJPGm3wtkKH2guLhEnuMFT1oU1Gs5tDo7sYeoXyMOiqL1dC+deEc+qFn
sZuWWXXx+jo+oGSVq3wE3QHB9C3j/MCTWGpohh02j6c+UJRopAn44yAY1mU2g8YRAr5qi6d82et4
/+ZSUX48IVwQfcMdm0XT7DdzjY81p9jwRJhhC6Y3XwLB7na2Wxh74bDCg3YuDnVbFX6cTNNJlRh6
mpjuKiaUa+XI5A2Oe23jeZ27u17rS5/q8FWjRfN7Tan6U9t5GLSSkqGro7pnveWmWqhYb5DpOucO
RCUWxfGBdnJEwxY7gj41x6xO5KYrRH9SOshzP04d70dDC862tLNxM+RGTXFn3z5QSszCQAkrq5CT
8ybt5hk3m1tgYJon9zgX2K54ZrT7SBrmzybkw4ykoH8qDGsG7QViHpUlNLKH8/gwJ0nLtbMBVYaV
nRRL5fCKSK3EeOFl8rNnrrhjMOwtYDVUqxEyy7qIVXIIpoRnJAgTngUyFOPV9ibvwQ0PWcDwI7rz
rDN06HwfNl77SX6R1SmAqzpDGQgWjt2xBWiCee0Yt9V81uiBQK0Ee8XI5c4a8B1CGYb+j6k2vzML
Oie6xrM4Tgaz4qEH/N8wCUJtYINifTCVMN9YOYINbsUsZlziWB9erQXPfV7QgYacwfycIT247UaH
3JMltg+EwTT9LCtgCpr0UgkXcIHRbMM0ftYRAUnVzUZ4duXedbS7PijQ95qR8XFJPRwwN5SaEC0m
Zuwppuqtt2ieSOf7wO2ftZL/IiO+m0DLt6av/yfe//+wnuIvCYHNV3m85l/t32MEtyTCRwmfDy9Y
9/9Jh4UkGfsfpwPu+vEad38JB9x+w2/pANP9BfIlbVO3ZJgBO+KPdAA+f0Kot527CzYemz9khz8K
ivRfWZuQP6TOpse5ZXh+TwcI9xfs0Hw5zMmSNd10/0k64Dds65/CAcwvTItEEs8WXE2+oPxrOGBK
nRslhik6o0147yEpPGz/OnldMialrbJD6C1694VqlBCrNOZ1pqcwUIhMEdLrbeykbITp2+uDBpcE
vquYurUwpX2VdrbAXNgMjveinHrkHHje+dL2VBNwwIlQeywaoZFEEBYC7LF2WvuiLdpblXSpPijs
meRSA0VFmUvaG/Qxd4Pal3rECu4ySH5gQQ8vbuxWI8QlAaLJM0npMGDrEQBpwsZeixMf37pepjfn
E0erheHUxa6zGR5xCG/0gxa4trvFfhDfdyLOYaGTzoiwFxq6vh3FzKAuSFpaccaidGnfKwJO9dkU
n/S5O2ad4BOhnuxTBqVuLgxod+M5Cab4LVQakjYzWgbMmiMxE1lmfI6gGz9L19ELyC38tOgCk1lL
nZvTZQ6UfZ7SWpOPgR2E/ScgOg2PSghxYh8VNOztXaMc4VjbDZ1/E9yzG7YzZsrhBFif3Ijt8DHU
ppIqvgGtHL9oKQx6oyK8I/BzyuUA62hLU7oxb6gdl9FDEXk99kEORdsKNkZw7ppa9isoEmxfQpDe
20SWN/sg1uifdjjFCKtGJ76LEP02c7zknBGfqrA7palPw7D9GBhGxqqVwNRo1Dzxq0MzzovKlQWl
x6TFIqojKSMUjvlqhWLE+dzU9u1NdrTkdDXtwsGs1lBqJcmgMeXeB1BQXxwq8gZGj+WMLZocYqhD
UVv19FqzlTWzbomwQLJ2Uqcu8+yWkdVsD36g10WIyWEsKW9O29iD7qGaf8Ek+TUt/tdnyLYsovs8
TIJE46/tIn8KMZpl5HGLzL1fhRTVhVpsb4ROiRAeO50+rNS1Ga7FJZeoluaAxx7TzgIrkr21Rlnd
FSxoD6RhKUxxq+gANJpEwu2TY6qk/D+9mP4dzMDfcm2EY28MD0fiBwGjoKNI/fV5N7uJ5s0s7aGG
1uxZEix56TmIW5dmEZkAa008m7FhrHRM6ZVo3xWGL3WH2yf1VpIBq5822W2/S/MvBfNjNH7bsJm+
PcVArdK8Yqt5qflIJihjQJg3GNGcJCnvIoF9u4iKbztxD3J0ymPJM7guIqIZgLtQ0UNqSb68yUo4
aM7kTDigscANBYPGMiAqtWwpvnzOLU37msKgfMBolB1zmx0zS7ys8Jq0fIll1kQs0SoIwk2fp/gF
Io0F+l8kOP/GWPztYyTzxU9u4cD/g3iTGMoZRmB9fpLG1gU+3/Da1/aPlHKy7UR/4Q6VnOaBJppW
nEuStZZ2zpWOmfbsYHTbsSXofgQGc+sU8i3WDC1aOzh91hO2uX9xyf8ac/31j3rDL8NlApdz6yj8
6xWndy2qsC73/swh+CXiauAxrOZ12eti44HnWussUlx4wR7jP7/b/r0nw3ZtECAsfTbtK39LcHpe
E7n51HK3KctGnm3crQFwzO/mqXpytcE4ylx06yFuc/ro2m7VlyW8La9c54QXqMv1vsjSEKimgWQF
NEPsFY6nf4GeE39FKN0+IYgjBMchjOB+lPrfngk3KVReoh76WJpYSZqsZazfBo9V37NszBOeBzy5
E2fUidNDRuHIiiD8vKyd9JV4+bgFJGK+CopYF+ButGMTkHww3CHf2rFLxMLJ+k1YCOPBiAJyb/98
T/ZfDksu/tP91L5sPq/F3+KWt9/y245Ker9ACISHCzNM/L47+i1wCYicVyphcos0MKTc25v4jy2V
JFUpCXo7bMR4Vd9C/H9sqbxf+AUoe7y8b0lw658FLtmB/RkI4ZD1FBCb+P6WLiA4ib8BIZCjvK4V
dPZ50WBscb/19zRsiQR/SuM5267hhUQdiY5HH4zlvNac3M+oUcEM35C8J8w07lpDPo+5qHfYTtWD
wFTfY2yUlTYy9o+nHxroJZylEMAx8KtxU8lErTumk/cKKg9nUcxQ7C3rQ2vlJA7leGunz1TLn0Jo
dt6sUUhzuYdK0AmihjKvTIZkguZiW2/aQ6/bfcc5xC6wldquEaRfmcXieyUpZLauL1vT47weRq62
iHXU+xXmFNFWiy7J7cbFbEjj9gLJuQVboZMrkiO++LEe7PquciIGd9VExV+eGDXMFUvAdWhyshtY
I61jRrPgzi0xWVNZclPWurk4xHzdnHm8jPtVkcZGR8aqY40/xi3lZZjRm1psil7Z5iXQGlyyWOzw
04dsxXZtpzB0jHNs6IRVgPyOrg9eIdxhSPaeZNsHOsYDPifcvDKJGKqnOQEbQ8vf8NQp5z6rq+JY
41f307CdB7yu1MoktMX+cPXcSA4mE8n+mHkVX3fslENepfCsq+wBxWFNpdHgSbcnWq5tTBj4xGaD
NF+4pu+N3mhiQTQvrls1BENEqaWbeH4jVPCDJvHI2uFNoW+XHJJta3uCoe3MOFN5WUAnkeV8ADXV
BcHAxHLu9MEF1SO4iTD6NXamVsyDChdp0hhAnPJNgRu4YVISS0t6rMQd0l2GBzy/zv0AohbP6UAD
Z51N8qvIonmBRTQPl/M4sYyPsZVrjIjz2CLwamV8RW3+6EQCm1ap2SBgEZj6G2CDOFzlThrrjwLZ
LsTpYwbPHTG2awZEHmI+7TszgOXUMyl6jJiNMEbpCF5MmUk/hoNlUDeAfbB9TVAsoBD0d66tRi5J
3zsny6yyHAqZlCeMWAXzJs0iqmQMNf4nLcpJs4yu+U3XRH7bVgbuXTA5dFTLsmQHaZZVmtABZhIQ
0ioGPXGNKTmjmARPQTrOl3ymmHIRhyYf1qRM75DqMCJxzWbFLm1kXK/FnDA8yMp5emqsJqqX8Zj2
P9246kiiMuz5jJwWqxESjP7azN30Q1alCJaVnEp0hD5JTfalIPyh61N5cy+KQS8P/RRJb2OVpRbR
mBkUxV0IJgBCvVbWXz11eMFqMHMG7l3NXMGXedgVW0ByxsEcwnaXuG52Z2jQ8dcAiM3EZ4A7zD7p
vkG/D0lXjH7QFL/us+0Kx3LUNGJlmgEZ13bgtImHwaPd7qZYQ4XIn7XGAkE/OwN328wM40mnghX7
s2sebb3gpDXYMx2cBQNjP4lt/DZ2FDU1ZkO9dx5mZsHZTbCqnp0mbL9owvEksz5NvcYUsl/cco4X
DMOlsQXM4WB+Kzk4Ysdhy4UfwFEn6sCo4bP0yPABYAZqJcjJURNkBVT2rjkptelainuhMO9ZfYm1
pLPd9YT7eqEPjhmu/vki+3+navxXW4pZo/60p7vVf/5e63nTZv7Xf3+Kv5rmeuPAFdfP+Ou//Y+Q
ztDm+j//LHb8+iV+X5pvJSEcLFhEwbbQ4cKi/b+XZos2KIgnv1aEWPyXP5Zmg1WbxZp4MU2eaCQs
qL8vzdL4BSwZB3AJ0s61LPMfQd+gJ/xtabZ0GAgg3zgEISzT0fTXvXA2jD3DXbxVk9Hvkvi+buQx
rMqflGHOi0hk6yKIz7G0f/SBu6+wTDpzf8CunZkAUiStGdj839DvnKXGZi+S6iuc5XrKw3tzCTlp
hgQdrI342nbiXSNFvcSnThSBuRQ2y+46xEDZdeaQRbaY2/aebvQEhZ08hllfhbkRYps8egl6/Ybh
CXOoqWIetbJpvsR15jftxnL3tXs+dTZwLucgiEviicClvIGBnNOwF64ADxPj5gindespWSxaZzUl
K15eurYgbw+ctOrPXvoAyTEuL0FyF0M74JyNzw5rcuosmB2nx8Zbe+Yue8weqZ3wM7g03/UPiZH8
YLFshyR1FjJFAZjvszVT/BdseuTb83fAs9UjUYY8XRB1BI9KTHnZxl+RcSkeScY8YfEttWdwCrzv
UX5RlfDLY4pAsawOdbLRG3cDuaHV1CYgRFsxq4vy2d9BvW68emv3D6W2iXq66thPgNEqMvzD5cLY
tH4BtxqvVP86fWjv2vv0of/6b/3Xf99+jK7d928/Rlfo8t/i449/hu/kam2sjfkxfJsf1sb2MOUi
LdjTkcxNAEF/U/OmBoVseinhI7GQuD4lFu/8PTsm7VonviPKtxqJ2PHZPIjX7ArPdsCulT7RBnZR
+i7tVpHYLIwlJqt5pchphxvmtmNwYhJgWOsx8nF02uWJ96jCGSOXUjzwtRxjw49ky/Ly5DZbBwvC
TJpzkQt+KKx1pK3U6L8pTNGYT/HvT8uZ5jPS98s5fQQs35CWXnjvLH6nxY3g5rrX0lwVVMa+bzDu
JNWHcE8W8ApOq1KnPG3pOATxsE/505m/J0nwmpqXzjefGCP9G3tn1t24smTnv+LlJ/sBXpiHB79g
5CSKmqV6wZJKEkAQxEhi+vX+UnXdrWKVxXVu93X7uuvwSCqJQwI5REZG7Nhbvx036Ussh0672W+X
VrEY1FmxhOG6mqVHiLxaCsPy60T6nrSXe3OlzvNjmFDs6Zfp/TBcD9o3o1hsTDnMpEemaqLX5KIt
tF4OPthoT864wrEMRVkJ/CQQ6yCyAJctNGjICeoQgsNEP2zS40zrkFwBw+bXEtIzQJ+MEOXI+mJI
ZYrld65XJWwYF1p8Ua3AFA+hvigPK/vqm0HowlF8iuidy+awSNMgKVnf3qjettKm7Y4wOkC+36A3
vcmgBnxPb7frCz/07Xxhv4c1UqzSun++kPBiXNI2AiLmTVO4Ta+q1u+oc1/LAYxo7RQ42gqy6PxW
usS54xPVMSAsSOp2oNLuEC9ydbXbv8fbBzuFc3sMYA/rka95HqQ4aOFy1WWYSwBV4eS4HCVIp4EK
3BZes5V9ADkzJ13mhwzKlRfEGP2BaGS2gjmkSCBPQK6IjGAsyeLanENQbeRnsjEQdKj3uO/19b5+
h9vSTVBBx1m0VLe8nsyDl1ZHn7RMZWNgLlXy9a08o16uXKoUfXvUEBRbyS0PjqcwpbyD/XoZJrhk
VAlmpJvmio+Wxp66D+vbDoxJar05vfSAiGZuzPJqPmrLvRNY4LTtBKaAB902uFMAJuGuuC/ke2iK
q245ru1nNeMgQxG2JQmOtD5faqCWSRIRdXaL8Jhv5BEkq6dXYYdg0oX10GMPFbe82l8JhCkVq1Ql
fPyDiuiL9uLjz/ztxzOEa/k3tgoJwQSNhb/9b1CQ8FZeQN7X9nMM47ScHkZgsAmYApkacYU6Lp9i
702tr43YU8YXpj0ca9LwIryPol0bIxwz6gNadolO+S9rCr/rgKcFy4qbyy9KMUHucW01EgKV86SS
AIqjsFDMWxCcZArcHkF3e1zEaphW88a42wdxH3Bm2Y2AFSYC6UZsPqKw0JKfNatrerVQPHQFQN65
BkVTxQsARlr2yUxOVBzYR8KfjRMhdQ6Wd3DROIasF1JuvwAwbwGWS13n2VxlL0eYFyGn0in6Kddm
cl+yPcZAjouZDQWCxeEpnNbUpu6RZZtQan8sGp1gDrIhlCnHwxBsbdYOyDJbnQKAQZuDRYmcnFEc
8twoTlAsDBbt9vCgG0NQIXTvHIxQtaYgK+Mw76v3xMi9KsPEUhGR4dc5OK47lVDZ7oWN/Smjxowq
BPDW9tbbGlQ+HeXNHiGw+Eittz5SnXoll5oPrZCXIEsKHM4D2zNvCzOQIAnITRnWPM6vUg7wriGt
+N4ncDI87KQ+gkJpJ06zYeZsJO24F2zZFPQmGAoq37fQDQaS7QTDdnK8xpGI9rcQr1B+OdyQ4+aU
ZVHGAB4A9Xi8j8KFs3Dvkokn+BcdpeGboXTrXaasBiO/tPLhfp+br0h2rxL9Mi3gniIB9ZdYuv7Z
XFFiOV+5ok9v+7eflOI/Xv/D7zR0qLZwHhFXUjVVhy3uf/ud+ocHKZOswd/7iAn9i9/5KaumqPit
NjKPDtANy0aM+i+o1MEi+LObqUHtivfLsRpPkyCUc8K4VZGmMpidgFcdKaW+IUubajPtdIDxVXJw
KBdFpGAPoiCpW2m7Uo1kj/dBffelNVl5MjetUThjFAbjjGmoqgFgnA5glNS9qvgWREUoy0Lu4dVA
dx928LU82eUOKK8U70rYXqTMIAHSF0oFXU8pWb13hNPb/nboNMKq8DHZVDV4TWMUdeI7u3HkQ1KO
/neKiRgKxrxOtcrbksWRwFuIBCGE3ykxeCIPKWLElLVlqrKAOlht4UZIFMlGLAZd15UdZ0ctrNsi
hQD0KPWCU6UgwZ7Lah9a+ZhB2qRNdrsxZGKmc6iGIYVwx6lBprka4Tl5toHQbymiM0WmHSyOnYJ5
lnY5tDk7Q/XGXZnjRQEE7eNVejwAooTffEsMwuiPxnNcEja8jZ2tMcgex/VJ6yjh3UpFuswAou7v
C82uO2q72qG5a8BbKF7VDHsgWcjBQsXkpDs18x2nRF/as0ZTG9dTXqvplUO91bdhvx+qeTyUXXox
bEsTLBC1nVpGzp34XWyECDHs2JGyH9qyif2hNLv/kJ2NE0IpIaXUNQFBv+xtZgYQpIrazRtnVKDy
EzUdUAZiLdVpiqsOuKk0orKHUPZRhT+tqNL0TurjvVnjIoNW7vxEo/a7czvjMGjQhdXljt9A1sW7
72qXd8PMqLJCxXM8HPT9LDPthgLtoy6pN8Q3imgCGY2ODhmbu1iuDs8ACzNqJnIZPBmZSeo74ixf
1vmxgs3kkDf7Cyvtse7U4huP6N822ixxJrNaFMAFkxmEE2PslRM1yZC451eg41r/oDv1FZH0DNc2
Ldmx2t5UwJJoh/lB7fqgtvdHiKp65/Eg76uXzMzge6isBznJJLzcnaZflVqzx0UFIu5R1aGXriof
m0et3m6B0mR6/giOWr6pkw59na5yniDSTC4SgGsFVaaKgTCL4UBiUR4pL91KN5rIEXc17DzjNucg
pY/G4VtvDNVVnvb6N1Vv8EDVVD/AAXPcJr6Sc8aDGkQB+MHODDRou9wVshS2eFZaURXzOMU1QLcQ
PrsBugFW8/ukN2Vw6FShWCHfdjmof/uomhSgZHyErjbXiV1QVKXhjOX68F5WWbMcR1jSEAuH+MTU
4ZPL5OPuhrp6tMrJr+GJympdsX+DPjI50u1kSPXLXEvxzREhWdTG1nKW2y38vb5NtbQddg5KSetc
VoYsoKw33T8yDzLqPUlqOd6+7WN53VHYWcPAlUjmU5K1I8M7DpZQncoNUtPpFBcUrKEQswY71k4e
geqtdelIB8sM1ENfw4dCFdH7TkPsAto1HJLO7JzNMGybF1sh70VczSSLbg8HFS2DiYptR0KNM8pU
qeMi0PRkMjl7IFqN3ClywOFwqmAT1iEJaftDipJOpiBVA1AM6gFwhUWgKFoNCURfUWC1a7KdFUIH
ArP9HnWBZrHT+zKbAVNIlCA3LYpqKDpMODYNTp92D5pZ20OUoBqiUr6TZOmqrmyCjvHQgKsCHVSb
+ZvVFypyGlVdVeGBivxGnk11M043jgaBC+DrWs2XTQH0pyBqpoHB0brOKc/RkJ5sJJoMSSuBEShq
HVheTqW4UnVQd4Z1jN0mO0goo1iZXPpV1Ry+f9pJf5cW/l07qFXb5EEIoJ2iQIxeGSZLo5QY/7Z+
qdJ+fIEArDuTDhSJj895cnE3BklAciyQXqqnzOcTkhW5ic65O3SONtOoZ0LXNy+uW5O8c13t2gui
tcX117d2QjFMVo9WTdQxFLZ3BQHo05hPXzg2IxS76h66yIM0aNCcyQkkl9aUgfzOtmTrNUo6y9qp
A7kk7ONWsm7df30dIs16evNCPwbZbcJjpqnx/CeQgJOXVqa1BtXaRfJgy1myYqvFtbbHZv51S8K7
+Lkl+EiEUim6BtA9n4p42djNbamIA2xSOLfGFCtgikdl9XUrv94P4uFE+lQV2nPcrpPUbmHts25q
S9JDDuuhddTWh1ctXo2HofrLqwCBWEAxqEI7ePkOEcvPXQfRXpYYJjBDo4nLJSx4r2mvJuFfvh/g
5cQsoaygFEInPvm5kZyIITSppGNA7+H8JLqQ2EX7cqPuoAD463cENom5SNqGgOeHGNqnyZC1qdkl
MMdy9K4fJWr4/Qn035l58JsRMvFDFXKa5Evh4vn5jiqj1uA4ITA1aVmZuvLxeNgtdxSE41eVbX0O
Z/CbaUdzQu8cYVOyLyLL/umezBGoGYuQcIjZHkNglA5iiFP+IxIP5i95K39jqcRFf57cKg61QZJX
WEQa0U9y9ZbTO9QwcwpMDZQz4dTYLU2RUmvQTl6Uhfz69az4TXMcC4DpwcBBLtc+MR7Wwda2VWty
bs+k7QMiR9pSyh112Rydcq2No34GS/SriQQLKENlrZDh5ixz0okAYzO5bjnnWw6A6/yQPKsqRTAm
SInRJEqgdvszLf46S2hRARgi8t/ggk46NNkmGvU5tFjDehVOVg0HDP3gNfKu/sv2n6aE0QAvg7CR
cXIsMvSipcCX9Cje94A8Y9+HoJSOt2hzl1TZZlsq5XrtnHD9726Qyc8qUDRaV04ML3nQBAtytFwY
0btIgpkTXoNdHbZV3p7hVv91CcCLi3Xnu6whbXLSl1aCAcTphYkJOPByK0EcSFaym/21OSk2NBIp
NnzS+FTAHH5eaMXBbuFF2TPn8y592TU7KXKUPfWsECdcgo+Kw7+jPTTcZd1mHWCAf24vi5N8tLM6
dh0L3sUUVoPouNXHxw6zcnR1K9mf6cZfFwG+AShLskJs3OSLfm5we5ykzgK0A9VLIfjAACC4amrt
bnV16BeN45B9H826l89Y5d+2i1WRxX2Sdzy50cPQKQ1kUWwB/V6/zSuENtBuL6+Kxjh8HxW5u5Go
0zvT6K9zBrQIiS0I7unjX/wCHT46i/otJNq2DdqWbS5rL9CxFP7Xg/jrKlBRVSKtTDgCrJNA03y2
zjm+F8zgquOaUqrNjTF5xQaVkLRCKvJ3tMSQEHChMVuIOH1uqYPjaIQBz4GqUGmfOE4Tg9anVp8Z
nQIT19eNicv+vB1ohGtUAiEKCwGPR8CuPzc2oO92VMyWxuKcmkwKTKTW+g5taRsRwjijR/DrUOmm
KuMlwLaAAop1Ykkyq6RyQEJN79h3YBSGmPoLo3TO3NKHQfr5nkQzjsEdAck2PgRnPm2kKcDoPC1Q
fBrjqY8hiO2hJzqO6nH0TaksHK8bbfo066z0UersZvJruaWEUpNSizIllofhoc5LBBVyGtk6M5F+
2wnCpYBXHik+42R4DU6acatx11ZlQpoTH+VwNGFY+Xpcf12KyHNQgchurzMvPyJsn/oARHcM6x+s
EGm7k1ZALcpNImtQKdptdTNah/pxi5z6GSDgr7dmCJ8ZqWcTdDT39/Nk6iUrPnbTjkJRujVKYbzz
WydPz1g3YZ5/Gl5Fk2mEkgBWmIoU/M+tkPiQdhLcK24zFg1qieMODFW+IxK1hZav9ptYNaR1Wmd7
fWUYJKPPdO0vS0aoTwHJJE7KHmWdTi9rareAJchlN9W+WR2TibCF3ijDbCgAn0OAAenq14P5i+2h
PZaopaB4IMsAQn++46MDAWWKmXdrK9WLOz0uY4ooS2iz5yCheufM/vjLMCoCFgieDxEP2lXVn5tT
qdyHAdKEagO5DZ8K8S2VvsNf3qREK1hUnHgw1R+ghc+WB5BaB1pbIwe+27WhVsAUb+x0SrWB3Hva
bl+91rFxTrLm18Osgj0AwK3iPtH8KaC2mA5x0+mJTc6RTF6hAKgxlfvCsdbQu90a++5Fj0nSWd0t
xRvHMzNHEd7nz1MXMRbHJDiEiyprpwvkcJgOvTJC2U1tQxNIOrpsaYJMxG4yho1ZE0YDxJxd1e2x
j6RWbWdHz+hr/fXr6XQyvviPCnqCXAYeHRRB8on/kyllAZyIpFNmAW6rDv3BIxZ+Tgr7d60AlccQ
aLpq2PqJMUD+cpygxN1Tjgo/87ZO4dufdsqZLhXnh089SmUQpwpG0jZwUYGknRiDbaH2GKIeDpKp
c+B5j03nOQP0iOhBocX97ODAaEoZrdFn4UgFRBWaXWvX377u0ZMFKq5CaPDh+OCUc2IU1viTtYXV
pbLTCcpuLSMxyf7RkQrWqEoOpeZIoPavtqbJOlBbKo50hQ1O9Pyn1kwCZUkxkGem+nKCBESF7wBp
dogDTasnz/h1ax/e4s9drJP6Yc2YVDdh8k42rEFBVX6rVAALNFuiNEbpHGg5zaa1KG4EbHBYHDME
iGAVaszxtna4oMAsiM+DAqHqdK03Djrf/pH8iPncyLFi+XrXHgAtQDdw25kl7KRQWVrV7mpX9KhY
jalytHyVtNG3MVcbOch2SuWEZqxMUPoc8J/LxziT9ez5407/Us7v/0+QmoBY/5/L7+ZtjmSpV35H
pfS/Ld/e8m2R/PfPADXx9h95Qsf8H8RCKHNzgKJhwG0s3A98Gs/YhJawrSZUNB96PH+Dp0kKKUQC
QxhbavhVWQjj/Q2eJpE3pHCdN6BFzGZDHd1fSRwKWdZP1kBUSRBTw9+hVILTnX56spv0LMsHQO/o
DpMn65ZZMts2SxsC3P0c7IgJe15xkxdw4VBLpMuz4TAztaVJOdwIHW2dQm3m1yCuY3R5/GrrddMM
ZLNmLho7pPzfpOIXbErl1+1Nl0UavFTxrNkF0Acb9WoPX7xi+6kJb+gCnkCtX8XmvE/JrXsG1LeH
aD8sqwkmqTDuZtvxFv0Nt71Il9Y96l+vw7PxPjwXkaSvISvYZk8j6ljxmWDFRxTuXxfzrz0kevCT
7VBtClxxbdXIloL22/hmPZTf6m8qJdEP8hswButFqXzrpfxWfju+QQlLGnV6GVBhvAGjEIfH8W1E
S0h1bY10kG+UMwgvjtl30kwupCnZdNGCAsLUlnPkFUhpGcenXHofsfv7XggAbfrxjH0it/zloNsn
WwD+YKvFCYPeW49Vc2XnM9leGtJdpW50011P79KV/Xhc7W+n+90ThAwgyp4OsE0Dw5kgBvVkoefk
Vtc9tF/w00EGQF01b/y0pDY/uvi/FMf9hjTJof2f//XsZQrf4FPP/wdd5rkJYp86f//vT5BzVsE+
8UT+81mFn080H0aBSBil1UitUdOonbgveyWv9+be1CIk05EUoPDXyzTD28UmkClY4r5eCedaO3E/
/42tnRSn/bg5JLzZXwh3c9I4sXiNPpWJ3m316OiZ0ej1AVrUQHJZ9CgBY+K9iYfhIRkTgpf0jTPm
SREgnNNNiajtv1zAaYB4n++mCkYFPdKjPkBjCejyEe0XIlXQW7nGI4wmK8BtB0Q3bu3n4TWmavNO
FURRLt+lg4Dg7RbVDag7sMDJFAED1l62iz3yuLGv8Ne7/VtydUAzAf0nWFbvpDVIk8Nye4e8g8Cc
UEL7hmwJkOOPX/TKFSU2YKtAG6IEhKgX9JDkbYNdGwChO8SeeZusDu/p3pfupIvsGhqolgKQRbJJ
nqbnavCBqRbr3u+uE92Lc28FdfOquTfBnuXuympc81G5b1+7CH2Bh36JgNh1DabV3V4TE9chBzPc
Wwg5SvA7HgIhOJV15vVg456yuZJShOJu31Oefa++F9+r79Ah9on4n8yjuUb3GBkMuDBQcwJrp1V3
aOxliZfvolLyGsMfdAru3eKbutySWgaY4lJ6eLw5RHHlU6CVLuXUzb2vJ/X5YT6x73+G+Z9xmM9Z
E+tke/z3tiY/h/X+ZswoRCaIYROHPg3X1t0AayVlXlGlJm+9qm/GgejTwRJCKUCjUPFCRujrmX2u
yZPN4d+jyZM4yd9u0xThLmpjbCpVf/aVwKntakcr9AiWBg8aT+/2YQrStfcXAzK/NnSyOfzdDX2k
B078brYecSjROZ1wNPn5jrYqRZZ2W+tRF5MX15AhAJuXlRSuZDN1SzavhYFpZjkton8F9DrStIWL
yqREpGlGlJkUWH5VSvlBf6fVAroniLm2OeCBKa1Dc8TyNuu6grzctDHJWbyDEm93O6gwg8q7wznZ
6Y8S3K9u52SAKGAzt8020yNH86gq7cE1etADwVMBH48JiQDwYXSFUc6uXVBXAOEeh6031Bs2jrhz
0d6yhoviGby35SM4c27T/e0y/dzdJ+OKBrDsZHuub8Szn8PTAOowp9jFy26aS/vRnNkz9bHibGBf
9i/dxRA1F9vLr9fNuSE/TWb+kw+5cbK//d8ecjHjvpiRxolhLtN9IUMiBpn+MxzfCYx9zy005RfF
mY3+3NQyTk4T/4ipde5eTwKAf/e9fsBoTjuVxCq5HMLV/HditUCH5Ci67/To8VH2Li8T9+A+Pd3d
3JyJSnwMzlftnJgTkJwgHkU74yK5RqTGq115EUfJ7DB/oYJjDrN2YFIq082RmXUjEOFe7FL/4var
al24z88LP5CiYAFJuEvOeV25DxAnuYW7hijAdc469R8pkK8u+NS+NAOY5BL7UhKAvcb+Qe90vHLC
dKOkwc6j7EWeIy5cwNl0VS3qS+rEUf2yoI28s+Zn7IyY2V9cy0fK41NgIfkHXsu5CfOxsX+6lr93
wvzWQfg0MU8Zg4w0IRS5Z8Ig4cQmuGi/ifLMMgLXVOVU851b9Of6+GTRo1vSyvC66hGlS9/3aBRc
5rc1dUQwAqc+VQnsd1BjAdXNZtoWtePbXUfw0EMlKaYiHxXSMxd0bsWcAuD+w1fM2RE7ySL8W0fs
YwZ8tSpOcqateXS63ZYZUiD7HFFHu/PiGbSByrsGtT06vb70b54lJ+byHz5LznbCiV399+iE3wUQ
HUt1KGJn2wAMdGIa4cBSpr6t9Mj3v5Xutyrso4tvSN/5j2Hmu29J4FLX6duXT95VG2ju7OZmrXlg
NfzZcvQeZ/7sLnNnX5tIoK6/s5H/elGnqMf8COarnLgoObLcxmej8cwr0rBhemtGx9HtfFhqccIX
5RKyF/fwaF40oXxVvoNb8qBnk2YjS/8Qau69FL7WM+0J4WHPmVHYO0PLJrDvYg4nV3FwdZ97ysYM
xgXxktlc8iQPhcc5gTRvmKFMH1F37vEVHNxok7hZOCzT8G3yumDyWr8K3pqlrlEivCE0JQX4zpRS
xr6+ObhvkhfNdxHk4HSg6XrB08Hd8fHINb7a/lvObhd4jbto/ThMX9iqX5KoDbd8qkl199b7vjEu
3P1qY/tWYARzhx0K6nauw/RzN2hDWDvnnQd77lznFW2I1nAUr4qHLU2avnFtrUW4DDGr+UP2Ts4v
fOi8YcH9fN95301/9dT7D2vbfSC85T1srvdeBA30qnDLee+jeuNGDzy1otzJWCwC2+XllH+L2Jsc
lvPCXaxvrq4QLHMPoeGawbINxOMRXhl3+Tpc7twmPHpwvAcHf3n0Xu9VTD8AHTb3zHs1eB/ZzwBW
zxWyAOHj8uhe5HM04Xw2CL/3Hi+W2Rw1oIDo0GW6WhYr8WEwAoTpvF90j/U7skaCSM0bF9kqmx8p
K/fI/LjHBQqKISTbhA+z1bjQLkWz4gqRMODrfudSx07zr+snRM0ubfd59n507+/lq62P9qfsuvUK
fmT6uApaX34MnnZztEJcmGDnT/Bk+RBmLSjtuqCbJW9w54kbje7ozgpv1nN/Z1aCcA1/MYufFsKJ
F18dIT5WxOo03DbIuVNu4CKcl9HWvbwY/CksVn3gb2BIdpXFUzsPlAWXGI5h4PlnvL5zlkI/cdn/
r1iKc/1zstE3h7o+DM1H/4hJFV9Yl31AnXrr1t43KLp9ZAS8xfO48gIEmsMHiJfCZLNaLG6uznTP
eaN14ub/MVp/jNZ/TqN14jv+IxflOftw4lb+I+2neoLM+RG9JK0FnAzGFACJJ/6mRIXllJYYK7GZ
Nb4cif2xDbqwC4/BMZjCiZ/7+yGEuSPqPfHcuKjZJQ8frxMZKfEcNCdh+VzMlVAJUc3zESv2YRUI
Um8f7IJtkPlS0M2s624GE69n+jg0vsPPLR61cUXGR4XwpAmLe/gzPNNdHf2gC4xFFzxTHO3bgdhJ
qVac94F0M7KLdr4SwsfgwXrrk6fhzI7HAI+WjzVdwyLm3j1r3jPUwx9HfJyG6A0+h03J7ni9izbX
MCbgGHXudemtVHSHVs66/q5Fk7dipy3c1Wb18GQSFEjdWY77cA8Lgjt97Nps06/LewNfgXiG5eIB
jp7hXh3dV9E37+KCbt7Zvnm+53nhVLy+vpINXXjo3YUwB0dAWn2IL0Lo3wLRLanf3tX+GJohBB6R
cApsz/Lz6Ot9m/H8zcb9eaxPXHlYDNMiaUoi/4weBMMe7IJ8iZHX2MrFSC47X2Q4xTDqiz6o5sUc
MZr54MOgEcqkHsFleRVe+DaA8iJMApga+I36SwYakUEGXPOpBGX4xd/qKA0lghlZuA1aL+d5Xh1C
IRNMs32041nkVy8481aOL1/uS1waOZxwQXdhvRofERnnf/1SiaCJCNs5fBY+nj6imK4aDoHhJXjT
FT4YN8ND4aqQZ+E2TL7GAO/Nt/C46wBCjGUdaJdmpIQygaB83oUoY3i8k8BxwwTbhWUIa9Os8rwC
PE2Qztz6Vp5Pa+2qXNVzdXWIPChq/MIjAOxOXA4Cy7Ot6+KeB3VUhPsg7OeH9WGNGIhfLPikiyv/
6NpeutjzLmrmmMLC9Tz4EP7hSOIYetv7jt/zANFHPrEjm4xOkqczjw/Bga5YEnfCAVUjVH0Dky+L
G8JpF4uHwMDMWjmrbTgDju6at+PlMXS382TuIXITnYNMnzcVJ6eyP6bin9ZUwJHxtak4PezG8BPs
tjamogtbDEUboJCMwUeI6mr428YQs5ZUbIR4xniMI2EfUBQLRlZgHMkePEpe4WfhPpK87x0HViZt
MN9CEfXYchyACzlA6IL5bLEIcy+PFn5xcbjo5+bjwHxGNII47LQYL4Ed+KyKJECNGe+Z8wWrd/RI
/vOR+qXsrtXH9Prg5QtnfogOEYsv1CLQV/N0Xc5J6nv2x8rB2p2DoXwA9U/PQp9MqsAlfkZkoeJk
F2nf6JFGSECs6KPHSf6i98T2eAyM76hH+xXb4hQaj/l8wirpWEjNF3ZSPExPcU3vGMGFQ+9B+xPk
fhtlYUq/wRbro8g6g1DOR3KZn0lQRskCJdSwjepIeRG2d4dlLbCv8E1G6Y14H6hs3pcEEOaw+QKp
8+sL3oftVV7EJyizLKx5f+ozNsHei32JDu+W+0i86scr2zfxipJHGorvySIPtwtlVkf8pMVtUHtt
tOe60W+Ffq72BAndjivbBfsAKlXGnmJ5doE8PHIFwurHfsp97CO+LvaRuB8RuUgWmT/NSnE9ofjJ
dXInJa8SLX98XYp9QrwPY7vuZntMrjC7EKQRZoCEyNvs5nt8htXkCf8BlccrY9HO8+vsWn8s55hv
9tbDur1VFr0/hHZEwObDyYGvlwN9Q3Df8BX/GBWMgu7B5cAudwzYMbDfsDxE5YeNLv3DGkJsrLnY
XVTGK5mJ+TgwBjKrJA5QNfcaT/ZjN7tG15iEws5PA2mDeHuYBmngZ1fIdrtIZbO9i62rZkNowjgY
Z3mUsKWNIYLgPHcIiSQIh0LnWrtQbNVpJOIUNvPL8mFPvR59xVvZYfVu4FjEHqT1OA2ja2zI7S4S
/6YE9RPlRHnQhb3Ooq3PNh+zr8UeTsnI2goaes6gJ0nJOESBSk+6sCLDg2dv3q7alRXdXNRslQ3b
2EXPHoqIg994O/9RCQ1uuqWD2qBi2ov1hcgt4CcYQb0EINRytnTmvXsv7tCmY7hkLt+fHWfkc9ly
jywQrtZvAnhYCG1VgXXlcAVO5AQuW1/nuhZRg8m7m8Xs8/hlM0Lh83auLdqVEqmP+nfzO/q33xNm
ZutDerPqZnPO1YLGkIO2q3q4X3t3SSjHv5jCx7ALpAuGFs8ziUCpbaTFEOWB915gH97fc+/qlXS6
d3O3fs7cu7vefcXrixkw7zjL7sy1vxTengJR2bUIsbTurWgFNVMXKhQPaj8XzjAafH29d2aNTxjE
F9OsDvqZs0kYYaS36AthAEw82S5E+I2XNyHxpgitz2XJwAhbKHorZmigA2E0tz55IbyeFcArwnt9
qC3S2YKRFO54Sff3nphMZMuZQrGXeTjLTIeR+brHwNb4mZ4VlXMrUug4bWE+SoSGiojb8taqb3gj
HbPy0pkI77mBEwVasL9MLt/LAA6SKGbuFzzAtXELwlBr/NVhCC3fDFI+RjoTsqCM5szWcxLS0StY
fLsBpevDR7SuDtSPM4lYsMJDFYuCDMrH+WR4FGcPsaBLyP6UMJmpgREi83RrhDCGecpKwcAe18nS
4vfDXA60rZvMdE+sXdO7EG6qsarCF8U93mHF/OLyw1PFqgk7hscaws62gNkTe4f3ejXeHaPmJvdh
sosUF2vH67CEkbIsI+w0ljnDApfsVcLW4fkS20QR5ePBMcOpoH+ESvxGvdmujk/K2rjYrZK5se4e
yggRF94FHRsWjcjqxuFsIGyhsMOQbMITh5VlZ9hFO9atiS388dkSv8F9CqtkF+j4sEybWRLaLDIx
SiLAiG+9RHXNS+/7kFcRzu14T7/pPHM+LLHMUX6TBOIqDzMCtj6Bu0OAB1vcJX6Oj01c+qF/aCJU
W/E70WZnmdt8ahxkkY15gcHDH9m0J2bTc+N5uNUN05NxYgTTqH3JOdRUvnrFOY71L45AWYRcLtP1
iFM8Cu+Wn2iGMdINoVaxdQrTLKLr4l+EGdnya4A8DcFYTqdMRHyGaHs5EuOU+MQiylk3NuaRR5Bh
tGsmsNiUj3RGyqxGF4fLFE716DtRz3Grel+DhQwtyB41MCTCjCX47jzlU3rDd44bofDEj4RYoSLk
+yEYgomzgsOZQ3PFEhbL1cFgOxxTE3okp89zT9vsHzBzcwTtOM4wVsyEPaZNHHg5eIIYFQmMA58v
jjvHuex6WHCWk/WxFX30zAzpat966pfSHEpyrAGPMF90EaT282ItA5Ys7ruFccFwiaC7mz5LV2zk
QXxjkhxgKq1j357z9TEVbeCqPzbUwa0eII/mshzPWNu+xpfYXCGgmkvXbMzL/V03G5ZiYxYTTnwC
bDt8onAqcEpCtNFm4jA4sYheOHm385byB5RMsFwxnSimBPWv4UoNreC7mMioZgd9lHIExOmgC/ar
6eJ4WUWzbVh4Xv52JFBtM7pHEiE14+f4W6byIUpdJFy8V+YxHSR6W79OIzGrxQm5fhC9za7IYYe5
fiu2IelWvFb81fbamfi3Mc8i9VrsnOI0mEYcozgN8mqPaXfGITx7xj4tWftzxv5zxv7XAg9FRCG/
Ok6chOshqjlMUHDqOMxpKDaOFifvWZhJ9eIcKNM8e3g5jYn+Obz8Obzgx/85vPw5vPw5vPyOGEtE
QL8y3yeZHcRq9okjzDdQA2LS8wjtX+9MEeC5Nk4SNn9XG+cPYSepgj+HsD+HsD+HMPyuP4ew//hD
2Fkv+iRR9W/yoq0z9vi0REOW693eGciUIBnxkfeo5iJxXqy0S5FYFcgx8o8uwQqyu8ZHDhEWE06o
pNZ9PYD+lmDqLpiIw4j49o+oETg92//+JuKyO+8Noif59WFaEN6mXjIwop6wwZEgzgDosfQT4G8i
ICNiHj/irEtxPj6H+zp7pye5jn/eOz2b/vrIpH/CoP8nTX/Bh/k7h8dE0BQRW9nQTyHkfdNBHdgd
xOQnWke8TsTc7u9f70fvhaBqCfjhnj9UPtH0JTDBnu+aCK2LeB9xqPnkv1xP7mXNS9H8cG9vJfcS
KMGiuCwu28jeHB7UjbbWLoYr/bYKKgLaNcgRi3RVS2jJ3Ww233NShRuimrm7IRQ1LaaFPAeTupgi
NCAI9R/DkuhoGgrNnxEwa+2Lqo+Bw3Uaury7c6fFU+5aV+/vN6l7QxqAa5X8161/9U4OABkV/gCA
AJzHvYBtSuHyfknge3V0Y+/1NfPAfpD5I/p/3/j3pDaICxrihoFwggo5ip/iGXH3V/f0xUcf8cmH
kG+8QoAKrl6/Bnv8Por+aWROzvY5yn47e3fUwSqLx5KUj/etD1DNcR8tN7ylEOehcxP3enBvP2rZ
I8DLbrBywb+sQNDcUSMTJELChJSHSNt1JFfCguRVFmxJTHAvGTHX+1egNuNHr72DfcmC97M0vcKs
/OJUf7qTE6d60EbJGFTyAea36jF+A2Yd9QvrZvtsXslX6tWwaQOEPobUV4FYokCCOIniSZNrXdg3
FAfqKpQhoppmeCm/myT5fAksNupWsEDvPAoH1Ssz6Hq3e/pf7H3pbtxIuuWrFO7vYYERwRW4M8Bw
yVWpXbbsP4QkS1yDSzCC29vMs8yLzYl0NUrOdiunMdW3qzENF1yWUsokgxHfd77tnI+fANNtnh9d
9wlQ91UPrfMEZ2O+JDnqtK+6BMrDF4KaUQQFoEOehg+gRV9VMSSI78q77EADXbnLURHSOW3dH/zx
NR0H7D66phNYL0VqsbLVtRVUqKwQlSiUQtgKgkzo49L1PDTEBP3m2GsSSozxk7hBJxD5PK526F3C
xBQqm6gCgr4VqXqGPV/gUtETgxoRVMTX1QE1I6Cmem1/wYhq8PHlgwvozJrq19/Z5aLOTDc3cP26
WuDhenWRFnWDg275mVGy1dUBXR+q0bg0xumtbl8aUIlLPqH2g340eaW70fqHCv/X5W1dZAbx80aX
03U7ky5/6yZ7vd/zkKP6DhW4OLUidpPeC3/fWdCmD2oknudNgfbrHhXMPsovJmTpnpyrJd7olh8v
bOHuUfjFU4RUEuoZaANYHctpSELrK66207EtyY9K9K9ZV7pfYYjZDtI4YY1C8Vu7HvffviXx29vD
xStf317XJeTKA5w/2Kg8wl8ZzuDdmx/16FDT2XGd89Z+X/89IvONujUKBWqjv9ZVIJ0rR3kRyXVx
rCejZPv/uL3oCY2OsiBVOzNseShAHnsQMK+70cs7PrBNF+jqWR5kIbQwQhje3Q4W464N56ANH8zg
gUcPD3cNihzHO4RNvPn2rcbsnbaRZzbST/Osv9uU44Dmu31kTnU+MIUL7W6rK8sB6kKn2XpYN7oL
bC3wkJYL+vnMh57zlseJwHef+m9v+V/lLX8eMbzbDyct+3/IfjhnjOlJsv+fd1rOmd1jE/G7jftv
s/vnMrsnCOlP5tXPAaUjUcS73fVfAZSOfXsfAKVTZY0/C+g8B/tPdUf+vLDf/Snsd12qGcWgPsxO
rKPddClIRwD1oBU6oHPnqpk226v6rj+QDZq8o1d0UsRV8FoeUiA59B5E6gFt9GG+A7zY8B16ewI0
+yC8e5lCG9K0SwjOqrWzWg4NMjFFgEa94VAe+yrqUE8ZZA8+kHdehlAQXTd1UNyILripEOlhWPMM
lD17eyfx2b/Y7Tk/BVhQ7SDEdDDKe0oB6PGe51IDLHMO63uFFhnrsxs9amiue2GnCGA8FPcIPxCA
lBsIiBx7RbtQHXQfaLHSYyIQzIRo5xwoF41W6NvTwwNRcYUmqxU/+Aj5dcuRQoVcN1yilSdkeKZp
CF0pTBA0EGB21jZZ+Sr+GMidvbkTtPAvdXPsp53f757cybmbzTKtoVsPvg4XyY79zSfkNT49Io5G
752JLMh6fW0h4zKEx+zk9fr6psW4DAkRj5wJJ7Tb+isb/O5KTo5Il4DJqLJxJVer7e7u42d49jZP
fOY/8DaPXMsf3edJosBmTe4ogVRNF+te0vISEubBKof1etbJl+ftJQ2evlysU8yP5rvtJVI2YKfB
K1fPaHbEjzUhcmg6rTDHX9m631orfk0vnI2z9zb8LpVBs/l49fQVfXTFJ2kEyDC6jTfhisFtu9oj
offx2x8l4D96/5MwX5aN1VAX1kNABwTDQBCY+/Ssh8kINN6h6gxboQ72Rndo6k70KiKbFdnrtnEd
wWerLLrtecjeBKbykbEYL1gIPnhkL1hY3S6xCNCcFgxjnNx+fOFn1sU/jX8nxzSyBevCb75gdOzm
XID9c6/x+5HwT1LwbTdlkkE8cr2XmCKGYHsEtqywQW4PKVQjuNc7Y0Hs/Yy86mobrDHJprWV7dXz
guzeK/57vQbXzYMIvrTAtCLAVWKgTWcIM0ThOxHcwhdiwOkOebw3MzDRlvd25ukyvQofPN1TKTFo
AhqFCZXyNazKjIt/9IPHDglgnS3+etDfGaJOt7PCwcv44ot+eMZaBNHHD+vcufsrwb0//bk71bT9
e8/due17YnDVH759T4zuv+b2PTHX/6jte8Y7nqpQ/F3e8ZwBPmay3oVkfxoD/FPCPM9DIco1LQbm
xxMLXJcG6W1ntNbPGcaT+nUD4h4kGz/D1oV3gCgPsHcRZil0kerM5AIxNe77a8P2+4efWOdqkbQx
2IT5Wh52lwUmihbMws7x4cjsdcVjtqnRbK/b+X0MU00gm0Kf552NQajnvbhLReB1QVbAkaPxGjNd
2sKDU4Nthij5gpb01eWlifug0VuBuxjW3t5E+bcIOKZymoiFdyb+OW+ntR41KpCwz1fmpgB/SIop
EhRpdKK1iOmmRPzDV0XM0WKNFzH9QQGgaWRGNHrSOLrDCx8bW/Bunlmck7GOucvBQpngyUSQsMf4
nnu0+PsGrmcGrNRfmjD9h6/mcZpGz9Zg2hjfcYPHv1Sx9BT2hNlyttI+ogn0bMBXH7/Z4dsaNelJ
HD2PqN/taxfgte9/smv9M+APRlB4jxEwNPHrNn8IOOmSYUxRHITSGaKJCeNdusoOyi39Ndr9MZGE
sXAXEwPDccBixG9hdqoO/PX37n2yI3BQE/hoPl6yv+Gfft9Oeru9O4Q8JVw1JbaTiSipC57TYNuF
t/cpoB6gYR/U0Up/Q+8RHtfbr18/z9FnFoK5rgXoeXr6BgYb+PAi+Hbztsux69sQCpTYIuee7dmN
fxIz/P+08X9KG/XeIp041U4k0MPmeIpHOK8zFfqPfmgavhWr++09ZogwS4QB8iPoz/F875+fOwCz
m7dPn0A98PrqgfupRDycbDXCwzztxe7t7Q2zhHeb8M1AOVY/3B0N9HkO7zCil2NEB+rxyGdgwE3X
a4vdXRbPwRmbd/buTjz6v9bdnTdaJ77+30brrNE6CQ3/aUbrLFI4iTH/UKTwU6DtExNaylo+65ic
eGfZk8TJq3mCL4SX6nHcU4Tw8FYNTMLuyVmZQbU7Y6N/SjnrvfvIk9vNqSGdguIjM5d8m0wPrBSe
gACLfLYyjJ8OkGXlBRFRWXK+qhdwpFoEVKNWGfim9TiOINrveN2Hhtle84FCn7wLIVkr1rZb9oGv
xRg/dn8/f0C/X7F1AuV4UZZ20sNwgolkwBwuWnKysN2yYD4gPygx2LtpQQPy8KSbEnaXKfj5z3jg
Y5b/rwDdu0s4AXRcuNbsWLgEBNbaRN+msR6U03R2VaBpYfTcYIo+oRugq7u3Cr0QZxZBo6KPruAE
NfFJ9WXW4QoOOjr+dnPQhIhXK3D6SSCUi4ddEdyc+cifArV3N30KO/74dT8ymX901yd4om+VHA0D
d01WHZAc+sK6ELkvpDo6tBV06wXnRRMjgMlnCMboEnN8Ghry4KZGN0EeoUFi3uCRaPRrI+2PLAea
lN4+fbxSP7d171bqxLVP3mAYtMZlfoK3ftYIE6gMsBMpDQ1pH6P1EIKPqA2uNcniiwViIU3buL4U
Og7Rg92bzb1GAvrSR52PCTGI/unT293bx1d6diOfuOk/fiOffaQnnvSf9EjPmUmtWvYec//zzeS5
03pi13lasrFssQd5cLi+OJPnPfPmp73Nf9+bH4UmPjjlx/6Id16wmKDOmoxwSTgtPQ4wAU0JiEnC
8lB8lsGFnoLPw+qyQUuVAuUY+DVA99UGlyBn0B1P33TF4Uv88Uk5d6ZPO3//eWeanAERpyTyfwSI
OOONjov37on9Ad7o7CY5sbF8yR23FXqTmCGoxFI08gItwQP0oaa+1T7BCL5OEWL+tY0muhkJkHKV
XKIXcY1exjvM5odnkMnZazq1pn+Gazqxr3/kYfoHiGH+T9VL8VTlT/UvgRKvT+qX5u2XO/kk817m
L/1/6o98adpZ5Gkm/8ePX/bfv05fm+hJPv3wRVzLXM436lXMt6+9qvCreKPffvL/9sVfXo/vcj+3
r//9P14aVUv9bmne1O/1LYkW4f7b+piHBop+r0I8yb/6pe+qmIZDfyUQdqEQoLW1orpuePgui6lf
gs6373nQp/Uthn/+xy+/CWMSSGZqdVwTOu825Hjhr37TxcQrjuuYUEaGsK0LlEL/HlnME2sDDV4f
XPkQxoRAK2TXEbf86BgHb+yhRVuCh95h/UMxtMuXrJzWyqrMOuTWCGYlY2Q3vHOa12mZnOvcWKZd
zQpj16aj+uKkJd2DTF3taWWl2zmn1a1D/Kr4jtn/AXvuangVEpvtl8NT2/+yUvU3bLem/nFz/Sn3
mn7+f3urhVneitf320z//PddxqxfbWghHUWbbWYTG6br+yZj2GOOTzEKA6l3Cg0/7KTf9hizf8W2
820TGW8XivAOfum3TabfD3LUJn7L9VxioiL1lyN2/d3V43R+P3K/ff1e3/IEfUHIHsLknt5iFtHE
76flzca3BtIn+RLyYREiqPyxI4FZlI0KB69Sd8IehhujFOTCb63kecy4yILGIuJ5KpzECFzR043L
rfahINPYhdLw5FNjO+1jn7gc3CKKuDLuCtmK0B3yrF7VtFys1bvl/sltaIz4O67Rd+FCy5lBBdGE
wpbrnARQonXHxhQGCW0y81DkaGIx+gIsXYvVRY2bxj0vQkh2f/n7PxYSK46Lv7So/Emw6k+tXbPK
J+GcYjzDSiLcWkBNfrVMy64dhsMonP77afubT0x739Nbff+ZJ+HpNI0Ga6X+THPakqS1g2RMiqDr
6Bl1bPoj9Pi+qFhNKGNDygv79iQbYIocjf9tQcOcMHsIeUP5EOUDguOgqAfjXs6+tefZ7M4Qle0K
BcVDGUyLmkU85amzNyA7vfFscwTRXUntPIBuvA+y9lyVWy0X/2Ta3ADfEFsU5noqv7luWU/BuE6G
sjoT1R+P2em6EUhJelD7xiGE9viP1pSo2qJ1UyxhUZgQL8xajF6FY2KqyGeETLFlZzUJklq5U+xy
JvLI4N3y6C+tm6/H0a72yziQQ5LUCyidiJogjpB2w2tmzTgx5ewUIMp1DYgVVspqVECq1hgDcrxF
qu/WKik45Ms2Qc5JVVgOr20m5Jf1Ko16vfx0XEScYBGtmuWYXzwuba9XOdfr3ZVz2gXV8THA8nex
ZXoJSLUsL0V5rWVVFg0Zt17nAiWMcIHpaHY2NMuGsJnU1EWeaoyILMv0Zk1wEGGGDyFxNlrjEizS
Z29lmy9GMHIivUBSw0AnH02sLmzZkEzRZI9WcdFnYsKb86kG7VUvpipiXeGAA89iPdQL0oWS2CVW
hueKsQQwHFGSFnezj3AiLaa4IDUddmNdJCFxlsmOIf9E24B3fPpc226Th9Ah53Llp+q2Emq5LVrL
vs+KJpsPGXG7/trEuD+IxZKK3/JKNttsGmZQuy39uHxLx6onMTUa4yWtrJncTCWHrJQ9Gjk48YZ+
vm28ZkH1zZl9bOteJunaqUpmB5VViDKcpcXdwJO2a4RKCYIxlrSvtsrmNVQR0hxpt9Kky6rPp5mu
+lqC+yxzRuQ/+qEBPSa0WstwNOzxniaz2FEz5xzdjT02SJUICjo9yRfUBRe7v3McI50wEpXStyyZ
fOgdWQN7bXLbRlBWUNYFshzUk2V746eWNKMVqhzPuUo77gV90Zh5MNmmjSQdYX40DUMn9hwPDfKi
nFdgBM3aMVmXnQnCQU84aFlRTffYa/M85N3UhY422tCDpxCD1pa81ka96Snsu6dNfaKNfq/NP8Ts
5d1/47PdlbITNFx8w4/btHXiKTVzkGn6GbQ/LXMywDHdm34GIebSv88LvlhnrN/J2ACMkuOaLlyf
A/lxCwf6BHSPlkfHzE1xEdS9qhn/5hXzEHFPoiapMBSkBHwSpW+tAoGnL9GDKpwLyxZ+mKTD7bzM
m66q44/dgAZiP5hkXJNnUvhQ6JfDnZ4Yyt8XJu9d3DE93rxXJllgH9fEPq5PJY2MQAsWyzbrBTxe
wz8ChLWv9Z0Ur68SKOxfAHpRndj629jrYXl+LXFU//f/+iE4OP7WdwTmsl8puhMcFxqOmJg94qzv
CMy2f4W8PXoWID5vMt904AJ/Q2CW/auNbwDFQ2EZSF+3ff8Fgbm/EvhDyELCn8AVQ6/+BHF9hMB+
zClA7RDRh2/ioxCD4ApPW6JknzleBtu94UkOx2rIbj0Z3bhO3RkS9T2l92PK1PW7Jbr+vjffw74f
d6z+UAc37RJ8oEcsBD8/OkMmB98tLDffOIo7S9QNPumiRToLXDkpEws4kFSHktEUQKrKekzKZdVE
zjjlH1Hb96ugzCGYZbbwvE4lltkIwNhUZrHpMr7NGxYk1GwDuBCMNjv8K6fLve/Tl49vHfGbRoO/
n1f9uS5lLj2eWmIDMv5497mYDQy49s3asOX4oOz+YvZmNt8OttWBJD1h040jVVLtE0fY3/IG05tR
NzdN6BIFTeKymOYXIVFM+jqIln5OC7cFyWKxMOcBdO+FHfvMVm0EndRabDK7oNWdXTqKXpBpAM9s
t9QRa3l9OfhC5euK+WkTGMq5hp297PqSYQaYmBONGmo34z7JSxkas2Kfa8tsQ7udPSTuKh90N9zp
im3NfQau+2n0IDyTLlYbAeagiNSYMiWhU9HyAQa6fi3bktNgMaww7Z3tghB2W6sxffUdE1psnFUb
YyztqGhTf02X8rr11bU/Zp+hJQ5pIVivm3liSRu4ibwDBui2M6HtlbmULHCc2nyrDI522KG+88To
3KVWZWySloLg3SQgTkjwIYVb0NWy1JBD6mbwKU/LldMtox1lBpg5O/HcJcmjUTE7HrlD137LzMhw
0aND59INPWm8VaNWRU09o6+BTeCre8erAXIq51nO3i7luR91kFkNnYXUr63n2C/e0LaRJafBvB1S
6zN3CxH7BttPdquK1WhAezyGPyz9oM6dfKMqVvODUnVzZbnQuZ75gOahzphfl66V/Xb0HWsKMjWQ
Mpr9Nq2u1WT0ZQi5VnpVqMF+ayobMMapurLY44fHq5FJm4RJNks8FBS3Hqds9liQeapwd76rRvcq
szk8lCzLSUHPqDasL2IiJVSVEsW7W5ovo7hDLsKcNlU5pM/KN/rh0HVuD+BV+3TnlNYMEnu/HtC/
iYPmhRNUZ4HTprFVG7um7sGYGqht27ma1D5VvrxP/EbdZmXB0d1iAJGERqIyAHMm0c+LUFEEE805
hl+9gtZrN8uh9912tXtLy8xhG7eRfr2dhiI1VqXoyIs/ueqhWuoZ0jrcAO+q1wiPhO042GZIBlWN
mPQtOlIfko44V9bozYUVMCv3ZeDxbLEjyyrn4Vl1Fac8YIpXsSo7T/NRKnuV0FKKoBjtEby7kM+4
LaXV2hF1ivqrC/tahFPRVuBzRchC1laezbfKSaSxrZqatPeDNOdq306zg0imKgXalZSskcscUgpq
EIEUTDj0xgwVXi9z6tUkiyaNiXL6Zkdxx/ejb9R+IJUBAMQ58EBUWU5Kt1aRkzFomF92d3lapPOK
tQLdUoWDAfhMVhZS57zy1E6mKTe3pmQc3UxValy5TTpYuICegw+BMw+TxGZBQcRMPVmGAgBo/lKo
zOkvxqHxHyanZNXdtPg+CMAL6t13dTJ+ko3D7pBImND9VisNx52uxEJnuU2jsRZ5+QWnWhYxkkF2
+nlg3SBW+WzonjeRef6Gl6w+FHXlTQiQKYR3h6zonTs2JkP+TTIHv2ryeXJ3cJFMxFZFFd+jQN1v
B+pCsz1165FHal5oFTncJ8M9kO78kkNMLtsLYRlVyAG5QA7gM5oE3SwFwqLMX1ZFNY571tfZrT3x
0V4ZjteOkWX4c7ayW1G/LFVJ5qg2EyawkrmCZLaY1cNc2MKLeUHVnS+7VMFlFUu9FT4tHY6VLOo9
Ti5LLsZcJGVsF9Nya01yxFhRZ5soCNaT31zSic/oTvPpuOtIthSRRWfx6pvchuCYyMhV0tn2sDas
yl6iGVboxRwsVa6H3GnvZ2ER/q0FWr20y6Ezw66Sog+kw0Y3di13eKJTIbydKGoJnQgvbbogZWa7
L11ezJty5PUSkarsnHCaXf7iIotw0xC37wMH+HkK27ozg8xxp6eqEq0M5r7CbHuZSwgzmy4NXNcz
7m2y0GujNtEokFlZti89zrOwYcWCeNCeXbTf5bkTNdPYb8yh99vAKmjm7Gx0Qoi1QDymbioBw3Ag
bTkuB5EkDbQ/2jTLN32Xt2NInT6/cuexRp29cxsR1rOBaa3egQpYMMvCsi5LgdJxYBf1fF3aVXtl
yIZ3QdMiHt3alunDO5hOOQZ0wsaJsrHHUhsNZc1a5WqcQmlP3RjD/SZXWWGKCzE0Ir2Wc54scWNZ
+VrgQr7CeKZXfmdAgjrvlmxjczMD/7LsH61m2XYTn1CgTuHEglLI+rH1yqkNbGyPvTMIxwntIW/u
i5S1M1xGAe061dMvtetDdlhVZhXJinQkXqDILtapIt6tVC3i2Qn2vWLmBaVEXHJTtMNnv6BTHVLR
GtlKeo16KOvUuG4nU4H6OJXOtRqTkmCHZ565Hi2e1VGHoMhaG+NcUDBmzDPIimdVVUFuz+oSThXo
pyxdqi7MTOLaum42rHhMzdpfW+UkwB3dQjEoSObqm13BXURVtXDwPcDCGGGN8D/fCmTGxN706j7b
ISs140U5hKNX0qg0K8O77Mg83fqdysXe80SZrcZBMrmySqtado0lQf8/W10WFhUR4tBUzQJNmFp4
yR45wwpswxNNAA4sq/mmJnO48ApjnjZKjP4QLaSzD3Dbox93vXKf2lJmbTT3S498Q0UW83KQefKq
vMHke5U3kxchJLb7lSOU2a3KApkPmAcyviKWS4uLykyrdDMMnqEiqoBigzkjOn/UpVUTWKJKw9IZ
X+uhQ0dKr4YX6dpXSOgY+0Z5Iqas9b76PcbcZvJZWiz2bUPuzNYVQU4VtB58AR4Yp4VIBZG7MeGg
Ypc90Tm0EvoWbjWZYc8c+EXTqO0BeZi2uFiq3nvyFChMRp+pN5r5ya4cs3rbjo21GbxF7mrZYh6m
G9vAMCS5ZHUpXx2Xi2geuuTB8KvyS0qcATW0jrB92yXUDV1zKC+srCLfZMa7ncGcadf6Hdx1ztIV
9Yv8q9va5kNht7ejQOoz4OVkrHgCoDCS4Xbx+0ug0nrVtdVFwtjXxhJFXHF94oxWbIcSIbBSPt0U
c9qEhdXLsMtluq4oNKX6wdyoNIUqgGMC8w9y3mSmzPeuJEVsOAYPXd8A+YxnVJeVx6+AhSDI0Beg
Gje9WyFLwIB+JGsnzUOP+ofOd6co8cqdTep1maXtap47UHZX9UZxdzNY9t5SUxkpa3z0mJVcNvko
g7pJQNIuYd4t3hcxm4R/4OOsVmRwhw3Mw5vymxJdT+Jrn/qRTItkY7r+J7PjaD2ei3giQ3NVJj3k
PKZsh59JdnMv2peUlo9NCuvc5DVdl3O292y6EVm/6n1+A5TchLVh3iRiAHQy0BPOe2RVHAtuKiPF
bkHWKqDSpGHalhDAnHmMzJAIfZU7u6RR0HLgxXVLXGAk2RgHPEEIizqkuM0WVtZBR+0sD4wxORjm
kmxqNooQR2lCxsayVrUgq3xs22ug96kI5DDykFCJVGhr2E+SZOOedrVzz+joPMG/ZZdD2X21l8G+
ZlklL5RnQvyicaudYRnXlCmoQ9jJPbGRikkGRwQI8UJzdh/dzDwI4fENQiH51BKr3trcWWe8wsSm
3dg7ZrhZlI/e8jyUYHDKoHvpZ1+oAnPPWCSRI+jakEbcVEn7KGsUCXLf9Q+qXdp1K0oWUioPy1Rs
STbln+shu/UMVgRDO22T0mzXSJyXB9/85tE86JG3DbiRbVqi7lvhwNHhvXZ9ZpSha/FLxxnMoPdA
flMjSAuqEbuv5pPzKIX7qRg9UOpXZmC3Sbt26nSKkdTVbigNuMI2n+WeNU4WZrSCumfF2a3FebOn
nnUzL+4ty2y15gt1Lp2x9p7tkQIhObO78rxujz2q7h1RXrgmu2jrpL7IciOcx+JQM4vHfon6RWly
BgYje972snS2dtaxmA3pbWVAuU0OkNZAatj0CUS1srIbmrBKx53lizWKfLcGnddlPtSb3lLp3mSd
+zLPPHv0xiG9T5lwgBv96nGuXXqZuVPVxuPsWpdZppIQ1SctfuyQm8pwy9hIQLekEraEeZELWLEe
7EXLzL4lLM8/8RxYykxz70LVA/jtfBPF+WX8VA18iVu/bXf2Uu0as8AOZYm6aYVyd2O23Ju+4W3M
pnO/TIRB+1UgD9C6jRvXgytXCZ93VldSZOqNfFeXlG3aJUtj1+yrsBmTFD0Cc8aflta8m7vRulcM
7m70kEFIYP2jInPuhUvS26EYE1ixCqCXulWEfPcUIt8N9v8y+VRQsUfKMl/NvHDtoKlHO8OJRG5g
nqXzJaVOclhgwPfM44jA2roKWO7nB65EvjIUW494NKE5Npj0yJgZuw7ETsjcRWUGWTOSNZg1YDW5
IpYPU9/IIsD8SLLOfRRuDGXlfZgQhuT9vNQ7MieMBLw2hifXT+VNkbaQM8tVgfqXTAKLGenemgtM
bkzFHlFnHtnzZNwnSwHiIKZq+9l1pxs/lz6yuFgrRJgq9YrLMWs9tNYB+EJUoVNb4pi7BocHgLyS
28k3oTovOvuzi8d8GFwQZzWuhEKa0Soe1q6HRlGW8hWZDahkeA506+1U3tdFdTHWhIVTWdWhIKUV
LQPQwLIk5a1QTr1zuBM5Ted9Fi1yF8GA9MEVY4Oz4ebsh7ONkIAbSb3Psvyz7Cb51ivAB1oqjH8u
yQIaIYmxzobRoOzy/sBz50U5sJVDA01iaW1qE2p+LbSRK0SGQTsI6BegfLLL7YbuqhrbtZ+aeYnM
Gtl+ZBSYREfewEv/LrOhPgKqgNZj07WFCg7rt0aSZAViUJP1zm0uh9TP43ZaUG5ZIz4TM2jaU+EY
sYkMdsqDnrplZwAc2r1C2OzbXRqOfHY4xk2SHPA5HiuK/Ks3zm337PmJGtC5YlS2lUbTJDMntozF
ab2VyZBFhDPvmzFjq0KmZjO/kJGk/rXVdw9yrPshzmluTyBAWPBTkJ4yTUW92LQHoW78lgCLVpXf
ZzPipLwZ3Md0KigXT6UqarveTK3bO3LrV0p4AEi5qHO+ah1UUKb1sthkSNaDw7hno3jK5mFZlemY
L2zrTkZbLkh2L4O5oA/XkxMzVlniC++APuPOWTWkar6mfYv23M6CIldmqibwKuGtlqZAWWFM7LC3
0j5sE7H2OX2B04W0RVWIO9EVQx40qIXFVm7MK9eaxmDyOej3/OataYd2xSusae92D6Ru48WzUcpz
miuhjF3RmUZcGMkSWp2FAHYprMhvGgzKwgYECZ7hl8kjIu4mbM0ur2hg2p3aCFaBLa4g6IQOFRt1
NGY+crvnOxxFsUqz0r3JGTcOI6o7AVFVsWlG0wFHmIMCVWOaaTDaBgRSpLMXi5XLzdKZOE/zwsOp
gieRjrzJVc9wO/3UfvaWolnCBOQt0F6cLJC9YTyyAXedUVz59Vx+IUZShDJxIIVouQ1UqjrDQSFm
yvM6MinBfk37rKgiA2nLJUA6CRmJucsQ/y4oGU0Bso7AEsRv6XbM/Gxt5zSFFtnsss9ZThJIhNll
tqN4tFEhqzSwvNxHAD1WD2ZTuEGeiemi60dIey/zJfR4UC9EN0XHnaCYaR/aYlhZ3IKaYeXF2TR3
W1b3Y+wlRRYmS7PcWMuYbJpepFd1IuSDkZmhISpgjWrJLkuCqCMAXH0jxpyWQT/S/kLIgVwYhnGb
54ytDeLbUQ8ztBqr7DB63EClk0X/h70va44bx5r9L/f5soMAiO2VZC0qlUpSSdb2wpBsizu4r7/+
S7p77kilbik8EfPwRdyZnrHdloQCCB6ckyczURPb7LIow5UroN9C215n0o87DjzLKgZ5tPnAXbuy
cA+V3Uw3FRvFM7qHcB8TGcM9JQLuBUNINkZY3a6J6X3JNC5o64bUBRb7TeTzxcQbMbvdTOuNnVTX
bGhwzHcz29tz/9qazsAaLyzOWungkplGQXDvwA3OkPG6GELlxXjVL6O4EmcwYaSbUpRTu7KKQoxb
yZh10TVdgAuxAWRcBYNsoWbHrrgHRBOsGLGrrZUbXNXi2NK3Eqk85sjgFrliciZEjE2PjuJV1dOj
cOx+lZE0vy40lUh4gnGXBRax1hA2w4JS5KVvhSJfxwxOg9LimauSrMV+tvowBMwZyQsRlWWMXHsO
drR01CZz9IAb6rSA3i1ABytMG1wQFyb8pqTZ3Hl2k2B+fV0bJMpD60d1/2hzWd7NKb6FJ7oIXUmA
3634kF4UluRXeYd8uNZ9deMQwHjDZOGioThK14A1CDgegOX83C6TDdq0qEYGQtY5hRGhqNa1btuX
znZAZwBiu026AsWBlc8+H4PBIygRfyQoMc6TLoQhgM2jTWujBHGIbbsdmrJrS88I/unU3aNi56ly
ozzkIvEmYLuRT4xp7G2aElE/xGPE8MYE5SqQZXOYUGLvNT7/LbANXDSKCv+pFUAmPR6Od9ykOnTT
rkWNVGW4G2sccRZGUbWy2mjcEsDR/UDqXcDNiNuXRGjdTbaZsboSV3ZlVuXJeYbf4lhVOxLkhdc6
TvetbVD8sjQmP+hcv4YNkmRAxob7RZD3N2XIj5Md1l47p+A4TrK7CArE4aG1EPoFUgkzBID1pnAd
OyxbJYnzgK5D4aZzJdx6QpJPAAsgj8MJrOJAbqqip/u8aedtMCrlUzSQ/XY2xVmd2eM6l7y7HEMm
XKYysgFQp++mMI4PsuY/uzEwVyx2so0UBGkIcu3vZd/C1pBZ9aHPxtFP7GaGL2c5ury1cS8XWiLX
Q9A+AIna0MzyO42sjqtw50QK8rWuh+bS1GfYW+bIm8ycdR23yIpwJDBuPUz1GmVPgMKnxOttVFsd
W2uEGraSBgSPKto2aY77sOb2Maf1eKZzFe2BkSo/A9HjbOJpeWV3QerNleYwNK1kurbACNKTHFKP
R8gCh1SWMKbtavYiKLc2eU2gKSkKVqRuqIvmB6Co+TtEKWKnNEAVleNYIBMtvSZqulWAHvplUlj9
mZVZ6cEGfJXjgG+jW8AAZk3RbvDmqORndd3tc5Ln58AZC7fNnW3cGnWIo+GiBiPOU0O0lZE1nbVV
M14lQRxtzRSE9wr5RrKqC5VBBjOTEn6tQsjrKagMEtIM4bSY+ngzVs1ZjjhajfRmGKTxgqT+1oUV
LuU1WJ2Bjoeps7tt2lWb2hg0Ihx+PdoDdnTE54p5gKAa0BuC8qWiJprdVJCIe8zQJl0LqZM1vt1+
AoLQ9E/TIGfcENf05RZAvzyr7MCqPUvncHVEtk7ObSDCO1EkBrecyZDQh1QP/iw57hqsyvAHEovp
ueMaZ5a9tJo0p/kqaGFd2Y33fZKjEh/3AEHg80GpCF2TlPuC8WyluNO4ecORCE8MNx1OY5bZl1GB
NHgtdeRXnEiUOLQiXmMFGbJ7+4WGsVmjDS9/TixvcBYXow9Q0xwqO6S3QaednewCVE8JixN3qCx+
HTRq9lIDWgFYEKMLYkOBFA65gJflfX2WKryYvIzAMWDJdGNKWmLbzOS64GO7aqSFAzguArbJe5bh
QzotLqS0RoVrPeMBVWubtNu0nwfowQf0tUYClDSzneJqtLLinuB8c2mJtxGUlBpJehfhcr6mD1ct
cTrPtCy6Bf7SrTPkcGB6sOA8nlCCNXlU3Ac2wju6Sno3ZZQeJ2Pz44IYXQPf4TuaNNVu4pmAisiI
bitjpjeZ0s51j1PttsC8Izevk3SLdLX0dSlL1L/JeKSaPjXCpI9C0XL0hga8PJeoZVnyeiJPsyAO
sOLY4FjBJ0Kx0vLpqe3r+Z6kSrikL0mDpLHOv08iRgOuVwr7A+Wpmjv0bpIGGvl8hA4+LGJn17HQ
2pMyq3YJcfp9mrDgPhizzkPdZPt2YUsUTkna37adLDY6aRIvAIS5xV7UXpgPEcK0lQaAh+U8Tc0q
F2wKn3lcXBSF8ixrqseViSuNOiMVwJjcCMcTpl4wp2yBdxbdvImtLh3u7daGjXAONDDwapTKr93Y
orjxkE0De1O2as+hqnP6dc7KdHKrmVrkPA+s3k26yj6fdK3RfEBTTZhzbMTcrDpSlzdT18zbTHcB
kCDurMOayWQtAKQcpqEyT6ykAi1GAG4p6qyKXlap/YL+m8Q13apgaz3W9ACwFum/LZEcIqzV7LGq
suhusGo0BtB7oW5jLcq+zJb9LkRO0waFZa/acmx/KqMj+5gCcfSBX863dUqRxiYLtk6F9gfH3uii
uuntGBtF2Ktmig5Jv9RT+lh26F0GCXzTZnMb1/JJ18+zZuVFO1RbFQUdyIDY4X47OueIjR6Q7XTX
RoHLxx4thRkIMJq9GwU8FMheshtkINwwC/ZTgha0CDlq3u4cE3Z5RjmYZdF1TatpndhTsRbz0Hpd
0XhKLN2cwnF1Yq64ZdDDCGzAMNEhLIt1N84Ik90IC4WOHscR/a+qFriAtZu9qAExUzTJY6618VOB
oyLmuNRvRgsSWMVWAfMP8+jc6stuPegMf4//6RIwN/rJZxTqScfCtZnRQiO0wKrK42BYsTSSNxJV
4CqJxkvbgmey0sbTeEf8Pu19ZygPsd0d+kDOOGyaV23M1YxKwqPI5q8ttIvrvjujPLnIeq78Ka6A
nEdeVY7ptp5seRUO6pxkHTwhaPlI7OyFKXXJQQEjvTiAiQZuXShfWQL2Quco55jGeXidT/YFVOjf
s7AevBKRFCCJcEsmN3nZ4Z5QEL59FZtol+FoWs1AycA+RMXbEhGfx3B+91C542K/LJI++sLRRagh
S0RJhRaGGXAZYlBl6xywXzh3e6DVMVgTIfs+c0DvqXWRmuQ6Z0Bf6hoZbICmtBsjoffC0M49WtQg
3eXNPdZnO/XROanZPdNRGXmOU8nzGiFkg4wvwJmC7lMyjvGFGurhHi8C7B2IiTO36bFDZ2dEf6MV
w+jqijveGJERr2KmQrzKE7tE/UpqwM4Tuj6AaTV1S/DwQ1+mxD44SGyA+RLtlnmRgFJhDDZCFzxb
ZU5XCz4BFm//1Dkde13il9fZefo9QAem3qWlpVFPzcjDrqIkqtuLAI2xEcDiIIaz2lnUs0NFhXMp
s6lA+lbH0Y2T2npCcteJPEbDAcFr15giDvfoEcW5F/Lefu0QT93/2+b2GKuui7dRiUTqkVLTrwNe
teXD53SUE80tyChKc2CKCzFc4+3TJ4S2JK10XdhRuGWtjq4zJ2uPA6lQPNkoJ8C6VMaWLiE9Vjzu
OmDQFWgA4F62Ong0XUEvQVhwLC+wskxuRofz4WjQGW88sDBAJW3D2M5WNevHZNXngySo503cgY4w
VnsmDH7I5ABX6lgPikgY1GRV4unTP3l7/5+e9n8gKV9oYp9y1G6eTfhWHfDv7/mLoab/cGyObqgD
Shn4yYvL1J8MNan+kBwAoAa/kDr4FX/zL40A+QN0Qxv/EVAJ/Cks+BdDjfxhg+IFbpu2CROQkfwO
Q40sNLg3hClrYc85iolfCtM34jOAuk4uAN5uCB0ferCF/T4EP62tA7JJw4UH7mBDchGbXTyr0C3h
6gzM1sY5Ecao5DVyJlBksn1mscGvgJWCVI0c3TDzFOewi+wde95Vqsyf6zDoz2IrAK7JZ9z5Cvaa
W6tGbEfA5SAz85G5beMUbpLyb6KIv1eZrNdZSMtDlnY9+r66fY5RSl8wu8i9aQzidQm4uoJCQQwv
09Dau84ktueklr0zlS68uuuphyaA3pWid1aqKusl26aoSHIHORYwGeODRwdXy1GJa50i/x1lIe4q
tBFBh+elx2K8YtMwFz6oVNEqIEGNjkaeezgix7OY4D3q+/LeSnR7U0QO+ko4Tu9ijRg5g6HyUzLd
rXUtQ29SZvCMncGes2E58PGErnRhOIhE5atlE9ws3lclUg69mGyiKeoWst/0DvJyGCt6HSfFGlSz
+DbMJgWOlupgvCPxotMaDQqQ21cReB7D3GlMoiI5+n4DGF8o3DzdzuGPrC3zpywJ5VGZYNqIAnwA
TkGttVqAUiZuhnUqCwu9kr7ZTTreGkEf1JhGKwKg0+NOB1SxxQGoAydbo/YtdgZ4KrDiOpVLUqA2
ZBhvowr3F49T7eZFajbaqS9EityE1yEuqg16a5uF4z7Hem+YHKWLw+p2Bhog0Ig6W0gYOB6QMEwK
XgRhiRZCBXwctekYbqucXiPX7JATDPUe3J70WiCQeVbTIBdoM/3UsJZ5RdmxXTgCInXmpXEb2OVd
L4fypu+hbojCTiL/gTeuC3g6cMlcZV4GnqKfjHF91wFH2sh5wLXYlsi3QFCz+1/HwX8hTt4WOf75
X8DfJYui+5/5u/v4JX5+FxyXr/8zLlIOgR7gDI2GKNRw+O2/4qL+A/8Sm13bOMKVphzf86+4yP4g
QihQvhS1cUsO2J1/hUWCMKsRFMH4Bbd3+dvfCYuLYOTfLFJJGVWIrdAGosZA2BaIzG91681S0Ub1
jCqhB+EFVPOxWyljxVdoctU3iDrjF6TdhZb6dkAoC6m90I4xBYZuwAltlTcGLNIetJdwzBKAsg4u
BaHWS2/q4As5FXhK78cCIdeG/IyhgsHkNJMnWYmN+JeotoVjUjnRkKyyUgSRfVNqZjEorFjVG+NF
ErwYsgr1aCdz5KvcTusMWGIt5j6D5VLUAlpDQy0Jt5NoGWh2ZGh+sMYZvSK35nArDMrJfSZYeYBy
hiKJGcLYbwqe3nQtqpQ1WGms9cGNzdhej3FWnUVQqEG9Q1BmrworJ8X3kdRmXIMpKyHmkLPAE6Gg
RFVbBC2O/DkhTebnaRq0YOypCVeD5Ijvh0B2eXNVAOClq9YqJ0jgy3D83pVxc17HUP085wnuGLtQ
c4gCgMfBBXD8+HuGxkLsGU7yweW0KScQHqSecaFFmoRNy91Zp1lxmSV2cFHMY8q0G8OuBTho22It
fRHUHPF9IFOh9jyXNUOEYtngk8gS0eBCx1lhYbC9v4dhT7JHY8F/FMmclSfV+QjeUOWPtmC08HQw
5eRcoSgAq4mPhQJm7qRkXspXELf45NtJ4MxsNRNlnHGTFThVSreNVRrD0qMri+GhipKhuuChZcyt
GoppEECZwXvTIKnYvX0nhzFtJq+kbESbV8YB03qlQMKcodGxeYGmqhgtU+MUDCyGhlkDAoxmq9Ru
0JHZJej1l/KybSuxwD9QVKHjW4KQjzPdBvNGwRsNSH7ZekXE5XwlW/BDYaXVJkxCRdfJzj4GDfqF
IFlrdNtWUxnR0C9na2ieM2MVFaqRVk3TNSZANfHLpOm48dLcaQDfACcqgFxUdsS1dinhU3WUrGvy
qzy2nMug5Ra4ICTuc3905vq+CnHGAHhtJjTkanSGfTxHAbZ23GnuoteOji18hFi6cOWTfNun9QSq
LZFBuB7A9Pk+JyUw2BbM4n4z2yUL77o6L1Dl4KfZPS5s79suvASKivYAtFW5cS2sdQEkGBc+AEpQ
HcgxhQYmJczQgutkhUpv0M2Mt2iJzLlvVyEIRCZX7FKmPXqmLUO32TdoS7MfA+FDuRuanBcHIjLF
9lk/Vhkgqj5iPbKzyQIlxJmj8SZhbdNsg6pavjQbwddAVyqnB2GlNugUYzQIvnIUD8AfE2kKV5ep
7FFBhlKUP+0ic9ItL7opPG+EhJSsAXj/0gA/Rh7GY2Q+benYu9KKexDGM07tcN7VYNq13aqp06YG
lIvWcIeSamxxkq4B3nEBqAZn8AaSNRlC4AVC16Zp7AmEza40o8uiqdzSqUE3aRLgsvsB+HNAUClo
HW5XWgZuhhz0+XXed7Y31AlarYogg16HYHzmbgn8DzcSWW2qr1Jd6maLfvpwm5KQhhcBXmS14RXt
yE04ok5sViionOSuKIJRoDYbyzFCX8jwKnkcjQXAGYke6dsLENAhv7TH2Yq3EzSnwNkdWuCziBit
Spagbb830BxGZxZVGQDgIYh+gFMiAIfMHIx8CNCq2KM6Cg9TWGfMHwt7volJ1oMGKxYRYaVMdZ7O
oxrdAXR5mCLmHe99igMh91MCSvcNdiV4gVPEI+fbYNER9ThBhzFOXWfUCNaPVCLLTnGzknaS+RHy
N4ccg4jMyjcWErLiKTL9RClaoCbU2JdDgre5Cf28jE1NXTR4aCFWRTurbvgRVujjVMrrHUDuzUtf
8QB0NQ/FvuUMP0YaNXn17b+VGF3+L9M3/VUM4gT+5yTp6tnKYut7FD8jXe3eZUt/lp/47v9XSgoq
gB2h6IMiDTnKv1Imqf/A1yoqcEGAYhpitbcpEywOHFSxDCeHepszQaQOgwSCvyJQV0v+e2In8isr
+ncS8+9SEvna22xJ06lMSmOhg1+A0xsI3YN7B8hqQuftSYd94I54BVxuDTk4SDHZULw6q2CKAeTS
jJZnRUfRGFEqfpZ9XexqewzvuAP6WjhnD8nQPI1d1RzKQVrn3OSgcvW4g0LVuQvIGD83yieXBmXp
zQqX0RF08TdZqndRlMljxEaL+IUe+aZo1CV0EMM+0216x9PUeagh/iz8foIit8eHv6hM9hSEHa4c
m1njNkEZrB1qOT7E/zeEP9Msxy0XZAJlPW6gQawcALsD2CpNk1xAnVxcGEhBtkUZjB6pQUEvcoNP
OeGrt7yxhu88NsENqC/EcnsShvthEuIphHZtF6azXJWVhKTdnsFewTG1byFvwG2GLIt9lgbFT5Y4
xTYRLNyilVqfl5MBj54GwbqeRXgbQOh2B3anADYGqiNN03pnaUK2JozZdVVMbNUICFwz1NS7iBjp
o6ezNIls/DYNwgY5j4CoSBp9I2oFLWsAOZNLTeOApaXDwxCa1DNoHJwFPMDBOZTd94ah/wLxD5cZ
xCR2hfSsBukei7krclusuG4YKHLmF3CdJRd9acqLyRLmKg1qg3YItzM3S1t7HYm027C6MBdOK+i2
TOzkIFTd33dxX3ogcsmjSCJ9idaUtTdh0X+biizb1QXvPPSKaz+HNPZyLov0oEf03QIwy/ZOQFHm
l4By3bwNAiBmCq2oIopAcdS48STpcR+lsFpfUMDOI4dC3VEzWdl2NVurNEommLbXduMCD/WQr34D
iQo31Gk13Q09S17CqC4veNxfq7y00LIpoDzWsbqUNQSiTdIGm6DF42I0Lv1gan7yPEgPnRMZT0Z0
2P63wuj/mvqSLlba/xw6736an3P3M3tXY/76nj8DpsX1H8peCjgFGO29CwyUo6B6OGCoagk/ll+4
3F9VJoFDB8obmD5oeHHgrhwEtL/KTPsPlKTY7ShO8U3w6qDyd+rMpWB9U/dxLhB0KTYXXWwuIBpc
arU3KJxtsi63iinw7y5nF46ET7F7BY/q0D1E7uHq5+bb7vXhx+7mzSJd/RmR3ypEf3k9/jtQfxz1
pAKc8yDgeT8EPtz17q4LFybIlfuAP7z83CNBXP78c7N6vH8+nN8d9s/fXm++nf+4xv2IX3yOLyZ/
cm7YOR0t0C8CvyjuiP1SR9ef/3z9vtL9OM9FKvtmdenotJQv84SF4N11vrhY3z3cnb/8BBvOfcA/
T9AUwR348nh2+XR7Bkfoo3t1djye7Q/H4947rPab49nmeNwtv1vtdqvzp5vD3tvd7LzHmwMc0M8v
r73d6/nNYXftn5+/fvH5+Xts9sPnFydSXuS3hbSgOfEvni4ernfbi6fLp/OHh83m9vziIcT1ssf9
arPbr47Hy+Pl+nL5iLvrm+vzm9Vh92dw+Udrkl+ORJ/smQWuebuWRVykZQPlGNbyZdk2WMuXl9uf
V6F7u9w1MbvHn7cx1hLYAH6LcsI9bn7e/sTywu0Tu/keX3kP78bHyH19fjy8/nh8huHy7vkau+vx
6hW76/rm9e71RwH71hC78vWuwgvxcL3fP8J6e7lL+PrHF+v7y1Dgszkt6/9mfzjQdQo0VQLfX1/4
2wt/+XXtuquz9XrjuZ678vAHd+tv/c83JlsW67OBFxXzm4HLsBizOBgDHzPENrz+8Xr+cglk2H2B
VZZ7PGCtcNfI4+7u+er58MWTXN6qz8Y+wbbawQlTNWHSlthW4j62n8L0CuY9LkpbCIvvPp8q2hEf
hxNSCcmZQ2DRcrLGPLW7LEyhNZjL6iIe9iDnbXPImXvntZL5amDp0zw+xxYDFf3o9PeOA+GPs7Pm
5yn9BlQ57MCgjw+ff6q/jbtQQSMvhvmWDd7++weQQstqyyFadvPty2I1eoSf+MvV8/7q+fHq8OPG
du9+fPU6k+V1PV35t4OeLMUc1aB09xi0sS23BQkc7jopAfBzo0AXquGoYtCLbi8/n+uHIwZGGgqI
HwFeiiNNnQTByaJdaHUV/PyrsPEliWdcjJAPoT+1/fz998YCfQ/Na3gm4YykDuwH3i9r3Q9tXSDJ
AolB9hfNMLHn3hnosU7i/LcQU85/DbXQX9BVo7DgOplWARqmrfsENIKqnW9AM2hBRLSgIBcQ0P1Z
oP5j8Fs+9tsHt4zFgUYzCYAZePSyxG9eVwkXO5CWpYTWvOCXGlqcFZDc7ItN+XejgGLG0YtjSCyA
YL8bBTRQsCYBjPsa7NgNuKxyY+Ss/c8f0YdduExGKKQ+aDmi+3gKNZc8ZqmcqATGMIp1BBD8fpiz
kAH4lMEuzmtaukWAhB29kkWDrfR3UNutv5zlfmtN0SF34FCmocM/tfWSXVSBEDRJPwE33490T12g
YF9dlPFhTdViGgYfEE3RycXdee/XtOFRLU3QMb9r6niTqhn3fgxltPl8TT+O4kDtStE6Uhw2VOTk
xQ6HpB8WQa8/VhB41Nrg5vFIh188udMXWaKsh705nOEEanZGTtIl0YBdw3sxgppKUN1WIDd2IK1B
KxFH7ucTOvEHw9t1MtbJ2wUdus6Br43gViRA59JjrqRXNe2264KzRDYrOELcF6pdmnReOJdb7LOV
BZkCGbstEcMWSssVH+dn9FZ8+LutE7AUQOsj38bkNwMB9OhQlyMEOKBoI8c/WfyI6KEL27bzOwvy
CDgTFOM1etesANYQQM/x+cr87UNgtuAauTsaNicLY5OAJQPFwjCT4HJrxR6YiqBNSWrzxeP+u02F
3hj8+xZuAGqV91s3bVWeQZGDHgTLxUUKhsHegs2M9/l8TlPk5UHj1UD5gblofepBWwRpXI+VM/qx
6uVKJPGwzoYeYPEEqlepIn72+XgfdpZa3nVMitmoeDh1TqJc3KLhzQCO+GRfX/HL7s5c1A/6h3MA
6a69B/v8brqaD9Hz/Bpf6V2wqv2/6uR/jDwnvoio204+wrLyb8L5ANzcygZ8hOKO3dhHeekcilex
CXfsegA8cKVgd/fNvkpAdjprtiA63TpfhPrTVT/9BCcHCiB7J+qsavLDKnFVa7Z16KwpH3ZQ6K0/
X/DTbYTXgzFQGzQBzwR91ZMNa4HsaLdNiyZUn1vgls7QA4XGfvhilL8ZxgFdAiEQOxXnysmaQj4X
kBKsUN+B4h10iwHKaAISAU3cqOxdKGI9K91F5TdGhs3YOm6nv8m8gldfQF1LgXSozrmuHqCy7CAH
J9F5Vg9btHp8aIQAT3vEBsFPWy5LnnU0ASB7aYdHQh5HnrsBFCfThK7MD4oHaFv38FwA0bpdSZgQ
pPGPoi2fcF6vOQiZX0TKv5k3KDrCEciulFSLz+fbvQQ3Hp3NAaabF7N+GdPQeSpgbvLF6uKHvM0/
8AyRwaErvFgbSfg6vR8kIaJrKZ0GH5Qce93X/bXMinH3nwyC7ADqbLFgG+8HGcVUN5bTDD5vzeTq
VBk3a1XyH0wF6wUDRtCXgM2cJN5CDzyQNBn8NGvYnktn8pypU19EmSU2ni4Yrp9BhFG4DwQ+VO/n
wqAkI1EFEcSYppAMDpm+0SxpL8Zq7jYF8FAvnUZ68fkCLk/hw6DwP8T6gcGE4PZ+0CDMC7jBYCv0
jSp2Eu7FlaEs9ubMsqB8rkACJXOU+lnQkd/fhQqGX3jHkR7AcPbk2aHrbJk8NVhVjgZmW1uBj3Yv
3X4+wb/Z6wqxBP0gTHIpm95PkCkg9nNt9X6ah3Kd8Kzbgbs1f3EJEjkNjstudxbwDbUZBwHkZB3B
1UcToMnBy3Eoc01Wcq8CUeGqH2ADlQagQMEqOV83wlB8CUSNzVA0j3rMtk4/MGynQbpJlt+iX7CK
HbL/fBF+JXOnj1kINGLQT5EUboXvVyEEPTztcFr6BD008Bra2rzwkZSXNVyUEIvS4Aipu9nOqIZR
xpOwuW5GOM949uLX5VkzNb9ZdS0ZEIUPEOzvkAoJdhLiayeBuJV0nS+HztnmE8NVw0xGa/iJfPX6
Lj/q/eQRGdAuWsyrQWk9rZt5qUK4DPQw/YoVQdMFKo42ntJtL0pIY0oT72dmb6ORHkvbHr/IVZYH
/25wKM2UhOOywC/LRn+/8qAm1qqDhNBHExNOn9LJcC6AvJ/RzRBlYLd+/qQ/7EPscwrrR5uhUMKg
J0eaTUBeySYblOukusys9qGEq50byOkpa+Dg8/lgH4IHujOgDII2if9Hw+4k27OgUhxrJVM/SOCp
jG5+f2G6uTsTbdMfGxlDGlwM2SZIQrX+fOQPsfLXyEtGguXFq3cycmbprq8bnfqwS4DyGC3tuitB
yyyjp1qXW4Me1BfP8UMcwYhIoSWh4H1hE50sbMwg0IXRMwJVVdteOYWZ287FV7bAJ49PLPW6wKGM
l4Lhv7+ywDdZXs47krVyLuERkHC2z1WcNUeRixEy+hCZ/aaIxrT84gw42aIYVALlWiy30TVQAJbe
b1HDyxBqujr3ZVk23+OsTTdwGoZSu+MRe/78wZ0s4zIWB6EYcATOGqg9T8bqURYELCW5Dy4XuQ6S
MriNZ0jFfn+UhSPMKHxi0EY+yT2CeWp52UAGzWqWbmZ0V59rxqLfXTfsBzhl4rwHJRpR7OTVjscq
FAVkAD40VrmC6qcx99Seymzd1Wj9fj6l0wIAoIcNLAAHGXYZiIbqZAPCzwxUK+jh/Fgqps5k6QAJ
MSFDS1DVPHOu7SnmMIgx1TSLy3KozeNcKoiPKt7BkyYjpoD3YSxl9JTXWf1ihVBkQP1jLe5KkRlW
kYnbAba5MXWgjQiUaM77mTbKD5NUX38+mw/bAGn30uBH1g2MClyN91vOAjWnrqNAeXYbRWs1A+II
SDr4n49yEiVgropRABzphbAJs8qTbRDC5ayw4NLu9RBSHanq4qfKUv0jiR0H0nkNKg+6ZeL281E/
zA0PSqEvhv2HLhkoCu/nBroZ7j0o8aDYnGgPfqLGzZMi+CKv+RApGMIuKmyKpA1B6UNOOoFFM0FM
72sNVQlYay2ELwPKJeW1kL4/EQAL/PeybWxBAptZKL+1jRX9MDNY6fftDDKDD7gRl/EkGjS/eCy+
eHkJwwK9OTJ/DQOSLTJCzA/w0UmMSMkACaYOc78CSxtkahCRBpXARaWv5h0ZVHlTZTNMkKI4XDfd
GK1a1YBeRKpxI6sm3M4aPlu/+0yXzBwlhiMojpsPjsqqdeCtFOW+Bt8S1qp8WCcWqJL/wSiLRAJV
E85uuizMm+g/jlOc5/Ce9ZOaxzcqiqKrIbGqL07tj/sTjw4ev4BOHJsiJXo/itUoy7DaAe8xpvN5
3MG1hcbE/Ad7BdkOCLfIOuFotHyKN3NJo4JbGQyEkNP3yVqNA/VhSTH9J3PBTABrYSD+Czd+M8ps
9VOFnDVDvCLZa8HsYdWEFbyJPn8wHwIJNj4ELw6eDNAmFLPvJ4OcoIGDGobJmsK6tpK0hDnrXPlw
4Gg3wBzTMxmnX1UuH47lZVAHqTFQU/I/1J3XbuRIm2BfZV6AA5qgAxZ7QaaTUt5LN4SkUpEM2qAJ
mqefk/3vLsr0duEfYC8WfdVdXaKYSUbE587h1n75BFeoaA0jLuUmCGBFWMVsHpgVMeJVdtXDP9/f
748ECwjnY85y3CVP+c/3V7hu79rhnNEz5BCGWbWqLyS0y3bzz9f5/ZZ4Fk6c9L/Q0myaP19n6hdh
9g1J5jotvJd2IuRQUQ+Bw4OJN9jO1z9f7vevDaYyJ1NiaZcg89fbghxI1zGAAQDE2j9nemd2d8u0
wIMAqCUAsE3FweSr3f+7l+WbY6M+1XlI5JunpfuHh1IutXSMhYZMD7LQtPWs3lC0chrNNfSUxWVk
ZM4YFayq7g9Z5dOb+/PCeXpkeBodgM7srL/sqnNH/+dsZgYr5ZQcs8aH4+incr/OyxKn9aL2RlkY
oBcduTGrevrDff++JZFPwjbEzOCpePdrRYGOFfQLpZEAEcxzHdnhmlW7qrIkfcYVIMFNawfa+sMj
9fujy0VtWMPsTMTdf0mLfviwQTg2lfCSJE7cwNgyp61oFZXzH67y+4PLVdiYbAvCus0j9fNXGspB
9uQFk3jumNW/6HJGGiP4ekazKeCq9n/YCH67HCdKG4UM9ZnTuvYriDwdmZscg9WIUWGY+7GST0A/
xcFWDED887P625V4TtgF/gpNeWp+vRIVydDpgEXFRTLX5zVN2szRWsXt1HXp7p8vdXq5f3o6Oenx
MvAdEbX59q8RFHMNoVhF44PD87sn5tpmfeuNwNswUxeOmV4S0fpiDxAhhaPo6LWe/90DO0HHKT9D
qpef5Nu/5ILKXnTUqkpIFhPbkdE6dHED2B2egJCJfzfQOV3LtV1KPPzzr4GWH55LWGiyaoLKjTM5
tudjYTSXtsj/FC/+zdfHgB3DkHw03Nev52jwpHVlkNlj+s8sYM8AK662QEkhhiorZSjvn7/C3y93
egto+rJZu0+n659fg1l01KzZQWI5evooCxhQST1b1/iWqu1/41KnZA3VfxJq/i9vHE7LOishvceV
ocxlo10lXhdluO1Ojbbxh8P0b4uIy339cLHTn//wZVl5i2NggLWdTnratXY9AWVW1R/Wx7/79EiF
s6dTmOe1O/35D1dhoVrsxdaIUyrfh5A/dP5dmvnBhdMF7vDf+Px8Fi2fTZ3I/q82sx8utuYl1emR
zy9zEncnhtLcmrkwLuzFW/9wX7+t+y7ZAzY8j45iMk+/JuFXmkSlLbmU5Y/9LazRYLMGBeOtGK43
NMdWf3iN/+bbIlthkndC0kC+/JfPcQx1B56xF2BUB/9BV7CFQr9q/rDk/+1VPEHbARNuvF6/7OI9
1LRmkoWI81zIa2iG9lk1SvlvB8J8duTfT+Bp5xTe//xMzNlgM15T8pj7ICKLvs721rQuf3gY/uYb
EkypCGTj1CnZK3++Cj967QU4xNgYUv8b32C7HT0UYQV4Ibqugff84cM7fQU/r/U83iQ+TfIvHM/d
Xy7YJmlnkN6nP8OoGXc1194XtEoo84tEN6XKf14r/L+52kl0CA8Ncx0ZrJ9vL9elD16RqzGUHcZ0
XIPRrDV0nXSCgNx54bWezPQPCRlC39Nd/HSXWBUJvtlTGNWiYeP0e/3wjg1arogpbE39Xg0PrZWo
6TA4+XBBO4/Tb+zWVU0ENMl4deqmvDS9aiL3vrTA4o1V+rsirOH+Iy7I71LpLGHUC2um2UyKNR47
REtQENLqHkWXgloum7mPBw9I4Y5j3NDGWonsHsQqHgR3GJpj0BplF6fYt0BTex6AjdGY7UcbBOVr
Ncg1j620bUEbDo29S/01oZMG7Nin4C9fFq1g9qaAPdNEZXDiJwkow1QkRx+oV5Y0y0OltXUGo5+T
XOOmzbkpTf8Lc5CF8sNJBtxOibxwc1h+e/49RGvVu/KaVpaqjlPFdHeH0ANykTK9j0aQzIrGkVQx
Y/RFc9G3nVJQg5Th75bOt5nllzJ9VcxDjxs3PYGQe1M6R8jQSwkkewzIhGkdoAPGL/ZcZDpJ+YyS
8YGAsHgdNfC3qGJ7hNxlWNbd2LRy2RQL231ERip/ce2gXyMyiM2ys9a5/5ZaBggjd+qLhzAoneWs
rgfYpMZa39LRhMDkNKP3oCHrPTN7CJV6bD0fhLVm/iNSPb0bZbqi7bCttlpjO0HxEZmtMm5cEPMv
qUW6KR6yJhghZvQBpQAJIYoysrWWES/LBEfWq9TeH1Jm1BgwxYI2zSmgZ7GiczHstpujIBPOtE29
LH9dLC97dQyIkFEHDN09M4qA93ik/+Grp/frgrMwHxrg6ebSdNXcRYm5phdGOg3V1oEq+C5N5AlR
AW+7igfiTycue2ZDowHmxwcKGUi3VV6IZw1F6H1aepjqcLneFJVt/9jolunQUfvqprDHyY6q0NNW
BASpv0tPc7OxLRIloQcs7bxdPT+xgPArsCv+oqtgy6ygc+bma2ZsBk7Q1NJNp3PjtOBisVMEcBrH
tvoo7LnE+qKhvDNp+5yVo8QiQoL3mLZd9Wa1on+mkmY85soSn2lNA1oEejKQsUfST219X5tnWS44
iHm5FoANQTRTbndGB8pvps3rIVwnL+5xAj0Ew6JPjN9wuAEm00JD5yHxdspq0Lu0mVceHR6g75kh
aQ2dU4P5Vm9KGr4twGX3mhX+QS/h8mIEzJNGYT8CZENtAICdQd8BwZ2v7K2NLqLaET2mctdQHQXR
o7P1pSTVPO2W1ej3ob0wZKdFAbnNmUaGUSch1qeq1OqYEk3mW4yL4tvig9xihHn2iwPjS9BBndmF
TMXZjZFshnHhYqVdeGfgthjPTdJJz2STVndXawiUEEO9N6OW84BOLq+PZpK3+WbxHAilQQCjs0+G
9AxyoJQbSoHBAMHUHCHm0d2jzyabE8Vu7dfysve1+1V6wXznKQgLACY183kdH0EPS2fozI1tr+WD
gTjlydBCXDN8BNIiRWST0kZSDcxZlnnwtsJMvEKiAa9wKas03FKzbFyGt63qXDvz7MdtbyzhNnds
FqoTjQFIOdPL4L8bXcuNRTKBZkfOIXx2rnY/9JpOXZTJdX5iE4JNOfaLHk90VcazLcOGAWjbeAN3
c1DIG3thFGgzja77MFq6Xzets2SgKYZuvGLQtZr5QnpmiVrbT0VcFDh2IsFLb8VTe0KNTJWyzE2g
hu7oQ8/5lg9uUEV+mQ2vY9/3N6vTprdNXRtvNoH499WTilUDjhkZOKsqNzw4RbE1y75b4lwk9Vee
K4HBoVnL7Bo6nUFLAPyye1lV9INA9k8/2ymvvrenGXImsG2hD9bC0GQ0Z17IfQ/6yR7G/jx1DSaE
ZD/LB6F6750DvMp32GymK6r/1vdkruprgCDuDLljad4nxUsdjUXvfIRV0+JUIOpso2IqyresVJNJ
c0vo79OZsHuTO6qpzoc8Hz+dRODgYBJ6/qBXaTZ3IZ/3pSubECIzIP1869FNvcPyZ5nbZMaiEVkp
eLgoMMKp2NsVE0mZTIxbqrLG+2Ku09WpOPA2NYlmj6gc66nWQYUes8pHKhneynT3nOMmizJ3pgoi
YGPsk7LIxDnKpPGTw9TwMM0jDxszsfrezKX4zDKHHWGepo4XFMfGe+rphaVRJuwkDNHbbM01rAAj
6Bl40iYcE7gsdvKkVjOszeNa5+zD+2GAueqYQ1Jtm6V36k0LIF0ych8WN53oh2/aqZMzOM79Z9YV
SRmDegFdbJOrWk+z18MDG5v3EWaIuVi+rfkpZTTrtS09mC8OOxHDVqlbfTfmzntD1FDqXQrxXYPx
Fi0ETMfQb1aRg7CeDSbWeK9WOtC7prwofAn5PPMnCC1LM3V8Ov7UB8QcRfFYrAHrTQgvVFITFvBf
TMXKF9uZGJ/KbPYBg8H8grEM6otpXyiefKXdmiqA7IsCqjtDbdssHGbh9nlpg5oRwyDkdKaW+UBz
bWc74bXVFLO+u09JsLrLAcrueG8bNPNtUwPieZzQYbfSyo8L4SSLhX7soH54cwLFXXRB1jR7tVQA
DYXGjMOiK4Lnvk8AjQ9pdvKM1ZobEPTIymhhWH6IBecRk9JXOD7ODCV+66kLd6BvIWbwsfQhUBlo
/Z/lVNvPSs3+UehFvpGZ6q6NPl0/56lpP9EhAlelyMFgOR3vMIXY9yXzlQxgxkyLFkbULVl2lYic
I5Btj/mySwqdhzs7x+HCsEBbPBRUaM2N7gxEuLY1FTIyRGN8jENpf7SD1Yybvuhkzwc/Byw6pXg2
6SrWUT+UJ8xNoSeewz5NaGksizkDFs65MtjgXGsldzthLvm0Qf/4ERODBbhExhab15D4C0Es+0uz
AdDr3oOxS8NodVMg6ktmoQF1cj77/VDr9GsKzI7uViZP150xVtULx04mmggQynUPr543BmqDbV34
SZMnh1mvUOtDdVoPx2bMlu0MGxEupR10n1IDT9hRYyzXmG1pZKQSoxCjNHllyHNNBhao5UQTHKcz
llGfxEQPfZJEYs9NgzOQx7EHhpjTbjfJbIxhLbbhHS5ay9iKaaj9l1lV6YOPeGaKSZ92RbppUDWk
Z9Q4jPUpMDrlXQ/U3NYzLEWoBHzw0joq8DOtGaONgV0ejdJrjO04NkO2n7W5FLeZk4FCRBozbBAh
gWDSnLXtc7dyi+GbyDhk6sjqDPCOFSVMzF9NNS5gmge57KcRei7McBr8k61h5iYoZd3q/FwUTKm8
puvKMO2BQotqURw5yRKe035TQbe2Fg5+LCdivC8534zHWWeLuHUG9kkzymm26bb8bAfCapNO4eNa
oY2NGbFHjDWxRIg7hyNPEk/U6OR906Zd9RhMdrFIgm+zSJ/9MQCJO/h5YL7Ieu4lCI56LHM2T5eQ
gf/TDc56obQC2pANiNBSOoaioq2AiYNckwzT2gWACA5plUmAOGp3l/tsl/uuYp1+sBRf3MW4Vnib
/Lzv9F42Q2JuFpX7+tGyinW9ERkZwPYsLQHoM7lPT34OOqn2M/0V4CseIVe0E4oYx6hOzOIhM558
u8/LayUsEkl+l444rrzWTcxzgmEn3Okx7fO3oaX+DexlImyxaKUZAWeDXOieGrxGyzYdaT54CFLH
GFk5Jo0ksUzEfJ9rVOFQ01NtsBqkTfPSj4hZOCVkVrFzkrXjpOe5p4CsH1jSnBaNLNiKQOVnbTti
R4lCH0dcZHG6YKTbrDWLKwMepdrpBk/5Eb5/4H0PgfmVW2eWjv3u1TUU/MarBn3XBqXr7IcuL0+n
xl7pJ2Yp/NP2PyHGfV6sQddD5AOe7a4rbIQ+k43GXwDOMusI+cK8Gb6ZRVBwVBso9ZORcLMrbDEl
yOkGrVWjc72e2dJwbfYsq68W0N6Mhe/yDJ/eBeR/9Aj9JH19Y0GiAenoifHV14wyXDsdifPI6Tpz
/MYgh1tvAxS7zwgCWKIDf8JXLpha78FyruEdRSKr3jpL7uGSW2gI3ipTTvV+VJkFNlQMPhFFKNzO
3K1zN/tDZOVzkG1ll6iWI51atf89aXwrASePaHqnl9V5TGbN5H3NqX7ZjTB60juEe76zGex1No50
BzBigerErKLQEBIvBW4A+2HgS6x3EwdJa5MksjY/rBAF3sFX6eQMjCYN8GBXgPrl7YLCBTK+2w/V
ZSGDJL9cVUL30GLahYa2M63tPbn8Wb2OhuMWR1e3cnicRFNLLyoy4jekS6qzAIQtTn6WjgXrXO5M
6A6GqWu/J+7cv1gQvRv02d3on3mLiwMCprArDzqd0rswhEERpYLiXaxMZyqPqaGKBpNKyhTbSM77
nJKsg/wAWDpPms9jd9PXFG4iWHfErG2Qzyw5EL69zehxOuK/cItnKKd5W0u43Oz0oUQ4R0nhZGFp
ZtyF81LU0EXo+ks+chSU2bkksgyOvV6C4nkuSGocc2iq2GVQnbtXml98vTKEPU2XVdO7RJ9h2Y01
VpVMlDF8dqc6tObM899PrfBusspFYBnNcnZ8znZrWj25I4iRt1Wq+SufJxfqSZ1wnTs/HZYE6msO
XRTCqHnuB93KwsUZKFgeARs36vuSmk6RQsMOe+vGM8vqCfsExpd5NJMb0dbE6vlYJ9uxlcxt8IHJ
7ymvVLiVjQwc8NZz20V+hkZiw60HR2SuUHnDziR8x2sqzpNZyjAqZhdEqdu5vAp9HdRb5WaAvmnV
sL8Pk0VbFwkGdoa+aNWnq9OAQKz3IXH7dNLx9pQLhkWvSFwydk2a7fh5dNnZRuq+EOI2637FfPho
OXa2bqslEFUcKIWqS7iD+Itt62zhHdv9vj/NO0UEIOW47w1eHppGfDvbdrrwv6+d3MNAadr96LX6
ohktIIBtmI1v7M3gnlZrSiAQkUkxgErI4ujXOZr4EXnMhBGkVVtLafPD6bFNHRp5es87U5102tIP
MdqUxrKBV+s/UKcgi8CxIbkbspJ8XeZONpRUtehPb7K8b7Of1tgKNeLCdqiQs/Bbq0sfUjEP7Gq7
z0MnR5dwmeY/NVfWGg8YSd5VQpp2p3INyoaYsm6vOsM8kWdzczaRypb58s33e/pdOZ0kQPkNzy3e
3bVyL+wwmdY4nEcQOa4p9T0ZEoR4AorxPSChVWyw8ebQp612fFoNB8ESap4SpwINdK8d8LY09iaB
G3M5+c4jy2nN72qGLbqdLWoWmJRMsPfSsEi7Gp1sv/jiSsRui4GfnlGz9C1wS4PEgOgmDZtVyBcr
ryC9+/bA5pmGbf3W9Fbh7FptLElke9p4nepVGllcNAUIi8Edcc9Dq+AUIgkSAX31tQVjctYWHzE6
DTLYddN++I5soAcZSbYNx7n66m3ohrA9xhdrykYf2QLAinhxDA7mWDycR+b4UFUEyKvEpq8FT244
e/mDiV4yi4YBTFIMKfF7VpPgAZhbIMYKZSq+dU5agzXk2bl2ElSCkcfJmOwles8CXmU9HhfhWt8M
V46QfTDBPlgTjWUz4FzOF4p036EczRADwli11rld4pvbhFPafKsHYIwEq13+Ug/kkIh3OPQjrzDX
mr1YLM02QwDxiovNQgcahZw3RE7fcYBxdCxt/7g6nYNxJ0lljpnSInfGwjIQAFdh8zrbVtfEApXq
yToPRigynEETlFYnWzQsMhZba+ZUC1clDWzW2QluMqkkDGeMJOVenK9L8g0iC+u5TkRYsapLg1DI
DZwbDkOcZssgwZPD4bD/UvnMlUVTpVWcB+zbNMV1dC0Mg5UWZ4WYjCCC2Cu9bdcm+XckArYbu4F0
X9D25v0mqUbFy16ME/ClxiJBrJTuEKZp3MlAOXUyXeYBIk3C2qCc4qJrbc5dRdtecFZEephVGlPt
yZ/wLBxFJdZfuhGOPIseQeaApGmTMtQVnLJL/lc6JlOGA5bo9RC61FKPousYbcvTpn9f1n4m1whz
HXSIGDKw3oPTo0mguIZAw5xmuE9kWsjIuKK8b81yqa4MIwuKrZ2F+RsPY7nEAVuutfEIivZO1srx
TCsPBVtAor9m4eAMQX8q4KqN37RVup/Cpl23SRIk3W7ssVhFFBXRWKRgq/pIOgq4GGl1zVJU4wiO
xrlrMk6wjXUVdpVtYqUfOhEx6l7Om5FSWr01jC4fNj5qHSdqCpF1B9RQIjwbGwMZRT4YRO4ZiapN
GKTp3TTY8z3c03PSUKrd8OPpaVR50jMmGsIEjMQILntjaqvqtq0d4kqzx6ZLNrYSOMqCYoV0rt0l
/45iMMjjeV6d7KxkwC71APdXer5H5dqPQNPcU9qod/yrJCCCiWkLNL+CKsHH03JcPLaAm/u9s2JO
jrBm0f8wOLa+G0bfeeT16Ia4o0p8UXSN5aK7KscrxlrJYxhVoSlwQWlvXECAG2vKeX3Iej1Ku7FB
tsjAfE2YV8rBsi6khDIUqHgoQokWJ7dm/vYsa5+ayCrJhFuN785Rl+Wmgf4wIbVLtsS472SVn5Rp
jflpJTkWI1RuXXa2TkM57/PTPHNk67q9nmuyAJcUfc2RiAHOGkQ/HR7lyoz2sZo4kMcEv2Z9aAe3
Ah6Ly5DTTtAHj0Ebom0MOE/lm5WOvSG9o7CRVTcd0cZV7nP63/jCIFOULM1na/gihSWtyu+hUuuD
S5UKDU/dOxa5tby8yAuNGd6CjseovZu9kNFjsLkY4fLAmHVzNjQ+ZHJKS389jwh7ItZ8DkjmnBXH
bihVuK0Cj2Ovi0GYlXN9US6zbAgdWkalOeNNek9K1TjgshqRAMxhR+LKmLrsX/1x/w/Aqtf6q6Mx
6Os/Lt/b/j92Y/3tfcib+v8D0qp9agH6v5Nw8Nw0+qv+mbb619/5FwnH8v7TpXGQdiLLoeeOrsX/
jQ6z4ODQzgVnFRQOyaLTOM7/4uAI7z+ZNQbeAAPVDz1GL/4PB0e4/0lHvaD3hKa6f1HF/uf/+GkC
s//l338E0lgEPz/V//zTmIX914wbJVVmf7zTn/9Q/1v5DbRH9pw91qyecBcGH07ArFGknNCrozCF
PhcvKWftbV6Hst2UloPqx10p4kSYSKbPXiuSjS7E9UO2nI4Lzkm3iO6o6jcDKrjPnh07iw1/Na5a
K9PLwSwTltmx7ZW9B1xxUtxjbEtj1F95BF8/O+9lQp7GBmHVIp3d11mRP6YBqadtK8h/7MhUJ06k
RJu8262EcUY5HY1tuwpGKfSq52ZD683sbHJqrsg0VCM47ZcEipybK8hhhZMU1wTkBsx91+mtQ+Yl
dEw4tcOvXpPB31iuUnGIOKU8dxq3OxapA5J2ojX6rQNmvEYJZGhC1aYM17O5mNM6bgJz+dZZQGuj
Lumtd9k0+aVMMPyRTNYXvtUQCg16hA/dLzUu3GHFiRp1lmXAIFvARRwdg5aBvT/qqqPw5vb2du7q
4YV8KOgyOGEaKDMaE72hCjW/2KtQd3QA9ehFRxPBigzs8cVthVtt+yDsXvBEiVfYue6Tn87TW6FC
dZ1QRBpYfjzkqG7nZMaubRoSxWqWV04bclSj6mE3OoImeWgFMyJtGCB3aoKnMO2PDdk4gLUAx618
FzJgx8Hj2k9eqpmscXlM2lN5mGRSKA7kQWps3ErkZ+yvLPICD4S9y8v5PcjqW9O6aDiG4vl9ZjzP
Q660DlerzDchOVXURfFABL01nepjNexHIl47diuymJbCE1ExmzZeWu6wJ2I7LZMPZsJwvmE9lf2X
bKcblT6VXv4l1BDL1Hwh5LqosPHVa3A9DkNcGqSF8+QMOw1gS+Hsk6x/USeDZi2v1LTsO6Fu6SGi
OkbO1gnrvaqW2LKb7eSfNzMtenS4oS6yqe7YnAESrF1Fe7EGFWIoZgGlD0fODMjt+vfmEJzJJMzZ
Tgb7gQF3557qevPJ4egMTB5Cs2meN5lfAntoqOElGqJrLawtJX//HvgnBe+WYw86TfqMtoDwjBf2
aKqqCmtyAe87kDd0Y7fH2kUdo6d+euiBqHbYoXC0nWep7q58UKkiJYel1dkQXnR2vgnEeOP1Jma1
dYMr4zm03s3lahF00oUbS7TxZD4zvLS1kuW5LMS26vhOfXLCyQ38wGhFG+sE4UqcNtzDoo3Jw9KL
1kbSRAi1vnlC3ybrcO/4086QHtR60kWtszFQMEzyqvTcXRCq2PTT6z40iLzEBoPorhjULg88ILzm
bp6GNDLkMQUUuNbGTkn3IujlhnQQIpb6wNTluBUnelzbHZqhuR+Nx6z8tMfkSBdAnC4vtidXNBqf
Pj4/EwcIOjVeWaKyQ26ln8Aj+LWyrb8MBhb0Xr9mYHA85Dh+dj+F1gPhVrPPRPhhGOE7T91Rn5iH
TcbRXtnVxqDL8ATkzzv14KtSx5xFEdVUTgwa9Laa/V3inSC03oSRpX7xhuGCmmgULF4YF7PcVQNa
w8FrNxqvmjAGoANabTR35sH0y2qUtPi2vGT6YgAmg1072vZt3rnTxnYWFTcngpAItslUXswVyj2e
aQ7j0O/cosRRX0D+z8kFUaKb72YuMyn96hsNqFipLxfpXTlr8QyLad9oZyQsNPZ9MZ65a3BfrQv1
j2kHQi1a12u6Yc8ZuN41tAQDmzw5wssrs8wp/9Btaa1IEIuc+XFHlXUdsciHO+V754XGwbsmvMX9
i6OtNySlB7+u5H09qb1Ywo2onNvWz6/Niq4LE1FfsG91+TA3/pVfd4LkBCVi+iMU9G+p72xjOqMM
vbX6G05HuHo5Jnv6olMFpvB3fcpBUrImvPbXS218D5zwcXG6O3s6D6eOAW7/cWgx3FIJRStd28N+
ngonIpM7H9P1wqd3gp4ffCkyvyb5c7FK86Kk+iMotzdTv1vUbYYKrvEMMNPrFhJNaR8qp7uYMjAd
RVPlcV9XkdCpv0GUFply8LeNb4LPXqYQSwBtXxQtVEvxt11YakrqPqt0dqTTv9PZfSaD4pBjEDrW
NRqiymVWz9TBwW/VNdt0Ea1w2+JC60cx0V+aKZjmpwJJsW0Kr4p7Jvzx0q1DC8JSYMqUHHHBKl9T
yL3ok8+uNC8swsmghqChq21RsAPIedvhKskze78W44fK3Qtz8W4sUqykT3diggPelqzHH6t9Fq71
tT9fB1RC1v4GkNxmMo8i0JFHr5DVZoewgbQYeYbI3okXHGSWE1EvlVhc4jNRckdewpze85ZCwmJ8
CNl+r3LrOC4Fhj5BWe5EIh7ynRoGVtu529H/rSYsU6n3MNHq8RxMFm0ZPlI8cshFe42kmOW3carH
sXNfg5W6vfI+lW+g7hs+1g7nEUnaD2h3+bkrRBTYFnzRINjSx79zSvhPSde8IDKeNn1u3iwrwdGy
3tAQVI00M5mSl6vZGIR2LTvY4swHp1pZBfP33OveqYLwLffXa2Bf2sN8UCzmltWsG7LT6BHTizQk
fE6n8JD6JiXOMHbN/KUzfL6k4iKdlHXL2PXGWJ5Mc+iNeKYV8oqcGZu/ctHFDzu3C2P20vlQw27f
k83keFMeFuelT9IAQ+t85k3u5ex33112OEjlBTAciusip6wwHZrTtlrcNGVwbXXPgvotC9PjOtvH
FGfIGizh7ZDcYFoiW16cqTDcEfZF8/wRWES8opmPymy3EtankWZ75eTnMkwfaAcGbk3apVrlbhRD
Ho+gQKOFCbxOms9h6HzC5GQdWw5d11+NgxXlUMGXZjgrSNpGq+PusHR8S3EOxK6bX/bBeD61xY3n
ZB5VHaLkabGInKB0dMm0nDkDuNigdy9SJzlzfPYDdCAr8TPiryvJvXnmBgb1nrYH8yYlIJXOGOXW
dpXfmgT/B62zGwYdYyHp5h/m98rz0IVyg8s9fo6dKhh1L94cGXCV+rVNUYyEy13gKfjLbw4d6/lK
J8qqb/NebqHBxqjj3FOfAkN/WCyuoEnHOruAxR3nHr2CwcEjCUV/4sFmgSfeuygbTrVVuskl/S6u
G0MZjv3e2dG3snMrDJEtQlpjvglHdzswf4CAKxoCj325efKamnITo5DPmeyh23Z5dZ0bVI8y2E0e
ujVGI4qCnrdy6VkimqupGjGuaiiMfGV4Hk+JYdoXSErb6kzaVLo0N7oc88B/6ZR7P9lm8uy27MeZ
PHAqOXSuFSXkc0rPwFNNWSr5HEW/bCqMTfgOtY0Im8agjoMk7R7xaXOdMQJP/CLz2mzrhLYx7yQQ
HtjrzJWamr9dHVgrQXc7cQy/zeXiMctOmLFSZJ5anKmDci7bwn7S6ssQ6X5prrV5rNoBOxsZurJn
JkLgCPwIZtwl2YWv3+dmu6DGTHqXx8vaVx6hx1fi6rOiuu7b7NylobA3y/RF05La63lTLphuGZus
liphpUdSIMR9yYBXTZ8QbXx7q5zGLzggLDhDS+ltOGUuiL/X0sXkl24pSGe0E9YQ/TX1wL58caip
OUZ9k8uJ2r09POW0bJ0xPxxTz950/ArI+EyxqS2Gkf3Bua8rj5PTpi7UYSL1XM1GnJFL2jfSfff7
vWsgN5AxVZM4nE5NAB2uWPPBHdnZVmrDkcoGdu6SOqhPMXSsiZ5Wv//IoVLNtvNtGPV0e+oYdBSb
TiJ2S5qcC/+LDps31Z07C8dzXHQVre9BdrlY7iFfRve2nrHiMkln2F+VzwkGTD9JFIIcjkI1/fi9
afOS8wYlyXqw6e30TbVVndyezjs2KjpUw7sxs3eTkg/5zBflVmfZ/DGV86GUziU2sb3fhnvq5nvd
faVmvYWHhrnhM8mm68GZdqkzxZImYjliI2zqY+qXOw8xmszqnXUaxT9U1R2/axhxTI6rzH3y2GnG
0r+18W7aoxU39n+xdx5LciNrln6VtrtuXINDY3FnEToiI1ILkhtYMsmEcCh3AA7xRv0c82LzBat6
pqpGXOtFL9psNiyrIpMVAnD84pzv1JcC+PsQhQdYiztSjl02SsaZn3UXXExqnyMOy1uvGgDi04CO
+l4UqB9JgVhFLv7izHU3nbAe5iB7F4O1Uvbobnxy3x32ypCINdn1c0w+w5JYT+5CBEHon8PJ/8ae
qjqkRXiYVJscZZD2LEGsO8bPlDs2WcLFF5jYJfCKkvxoIf1NaCH6sf1Sv7t1u1JhdA8uel3Jkyj0
fZLYIYnfoWuvkJHhaSk1aXj1xWUz1GTkPIgAwWehP5dUrKyZfZm7qfwZ5I+0UUS9znW3GXNkZmV7
XTReUmw47kTMmfK6vcnsYpXDJ18Vw/gtA4H47NT6sFAe4sBdpfa7lAXHgIvcXjsBTKaBmsetnx3u
9Ir+Y9aCTEWA6EhdzYkE+GJFd3N2NPcgMqpD7g8dQ1y0ESx6n6q5SBTjJ27giH517U1is+De3onr
c4N18w+iPCS6ykRjjF36GyccUHGmjfWTDEu9zYV1llJ9sHvau47FntCa9vHoZtsgyuaNUukNcZqk
YXtWRKiG5KCJ1HS2cPeGuqz3ZtiJgPXHMLk3/mIfvSHekB1yGTz9Vs/zAXzLao4aUllUlvKUs4gN
6N6rlBmacqxNO08ONmGzZsvnjvFCcb8ci9Q1j+SwB+hHNlM+svg+lG21qXWwn6NznyAnCgNyoqhP
0ayToN0+tN1+yNpgyy5wFTdsV4fPhTUs39+wWyKCFAj+yqleHF1cx4VpML1maDPYnZdR9zVn+j4S
Vpf0nyiPEucwj1jEVl5sE1QTCx+dXiGXIdrAY7eJ+JsGi7JrifmheWww7Elypu8QgNBPlU5f8RnU
EAxiL1+S2xq+m+bAENOln4NrrqRrd6cWFbazrqhbv6AjIg0qJa/aJsUquI7hlWrvTDW11gZ1nzgn
teJh1HPzEpgqRGuxoprDe1J3aA28YrCzFU4O51shwjQ4dr2LvM90LN/3SdPQHBE8Kx4omuiDAaDR
ekqcd1+Y7PL3RWmzbGXQxvr8rwsmoaST5FFO4aSXbe2k/Fr9+hWJrVq2v6Z5/xkjzv9qEQkeVoD/
+2DznPfD+1/mmswd/z0SwWFE+dd0g9/S9Rz77+Ak4OKQieDY8AuYKP4+1/SDv3seoJVQCM/xQ1ye
/3Ou6bt/xwENJBVb0fU3/P8Q3fvPpgaADDiccR07uPTgiAOR+fNQ00v8skxJNN6EYdLGmxZ4PuEh
tee8W1Hayw2CFyYabWae9TR9Iyg64eHHym+35FzM21lkISNCv6fd74qq3S5dxVzRbSzsmQ5xfZQH
uTIxR3YxdzfTJNhC84iZXv/wiVNzzzzH/jieZUL8l+ksNuMg+AW4DAM0D3+lnLF8cBmbahJyxiWL
D4gYs2GfyyZZTjLAHbcKZZn/yB0d34SVrX7mjOqCq1GhS5Fl5KxHdZi73qr1Od02xmnTl77S+X2Q
0Hivl2Yob9hLYqXtp7R/tNM+x9qLESs/Tj6FOvKmymF0y+I7PVhhMKlD5/RUoKNNJCwp9ymF5YwM
+wvxDsiNCJPmdkWlgwBJg2u8j9OxevXmfELqRyVGfsNCBDSlVF9+IPKvzHZMw6ncYJPD/jraDYcP
OzKmgsXkRC4rjaDwt/UIknFF4o5kRWi5gmd64IrwGjs4s1HUaXufucDG1nEra71CzR21u6v+UCEK
y8wZDU/0EERlzsondEezLQSphoxuOwanfYUcHfF5akHAI4/1XA8K3hWaj6Tdi86hwg/Csv2B/kud
1BL7N0j9K2SyBTnvpW/01wL1iEfRlpI4wFMdUVR0jXlYY3FeDkoP6VefZdS9yXqXkOvJuTKFiPy7
jZZwECt7qMds41iLFWxFGaIpaKvrFteaUwT4AUlfd8iK2ZOauF5+QL0iF6rKRvdTSR131/nz+HzN
0SWZ2M2cn6mjKMYzSbPaz1ZxKzASOXfNVDtnNaImWFVlwx0w8oqZtF8xQGGBKMm3x+UZB4A7PoZU
LwuzMHhWuwnfDbOZPEYENS7htdE21BrudUpAOybEGlfNtWmqhirdCQY2r3XjRB/5mMzBOrCyLF8X
SM4pzmquzzWxYoZXh/KAxb0UE2ngOpvTLSai6W6ps5FgsvpKmloKE3lnywIAsSeZzegbis3lc2yR
bRKHCAF5bUvS7Hdcidcki24As+FBg30f2yoLt65tx1/nAJkLvoWrpqlGKZZsU9ECYB4L33tCArHH
KMqOw5KE9GxCBNXDyqVbXFaLnRHObJNJbyFUm8sj1x+t1ailv7e8gWxIkmUwLkAgHN9Y/2j63ioa
7mMlOiLhTd+/JYWIHoU7LeOz63TFl6JswoC0YKbwKBfLaZVZFmVVW6PMXvt1HWTHmQwrRkRNSzil
GsTHQEoZ2SpZTZHSNlG0T5eo/Kz9ub9UoWyeA5by7G/ptQxnCOmK3MR4IPT4vcrSABkoqUT7NGoS
+CPR1x4AYXdYsjl5nnvWkjKzuPrQDPcfZWu38TEemKhxf1uEUbJUoaPubIoy7Ce1+D6TviX2Vqei
L/EwmP6QZejV0UCgk17FsQG316VTuMUHZWzKQYz7a+EnWGgGEkTILjMCN9KsWypo1amJQ4qlx2c3
lKI4Gj7vTZSRQLobrLAHLOcPUbSxtW7mFdLFBqmJTWFDW6K6kDS4tINP6pXdd8eX3Ztf45tbUa4m
pxQYA84tO6S4Hlyo0RtTpikNKs+q596S3MxzMKLqgGOGpCUbMwvN0xjO32XiNDWa/nJbsK3D5uCK
TiI+6hCCjF1Djd76PdJI42kPs7fFRbNZUK+9SY5WhrlOTu1MWvhUry0/C4Ntn5vRvbHDiuYpn+JT
yr+TVUrT8pbPozXvAlLvaC1RBtNHwGp/zGJyUdZiyBE7iC6q65sYEtPVGtCThuWpOMlXU06ExLpx
3QF/SjB12QqZai7u00R46S6rclWvbCEqosVlWyxEqBov3PXQqljW+H16m+tF9QdLY2xaDeGIc7eK
JeoQFAXju+Po7DkiTBBRZimDH87A5Glrm9KYc8CBXv0I8gytBfc4Jpkl6Rl+AcGhpNSQEk6WlRML
1CHg8zYYkPE3jQ4WN6Ta0zvST3FBk9IOaw5m78P3HIc0CHQ7dKkxR1aTs4qATto7T3Ee9DejKucX
9JllyUXe1Q9N15DvkknnwUmm7lNHjfN9NMDbdlK65Jdy98p+nXQdiThQ1RzGo5bL7d/j99JbhJ+4
FIoxS++KKuRR0Yx+Tb7OVRiL5y8V56jtUZrkCw1ETaBrQ0c4w6vUbcskMu/D/iX3QnR3U7ewLe1M
yFw4sazF5q/KB7WLyKH7puithhXsZibJDkvLiemhLz8y3/fBR5sIsb9quqRACFB6z3ky86eZAZvo
1A+orNYe9wdDsAr9s59aDHzZRNHVWLhgXMJZfdQmrJ3qDconfOtOOiYLEmDPl3RfTXw/oqZ8nio7
65lojGxptGK/KN2sdNA+oeb9/9Vx3s/HH//4myP+n9XxsSvf/4UE6v79X7blz/r9j+lhv3709xwc
7+9gb3wPDrrtBcD5Qyre38pkLqy/+zjpoQNg/3bjX5bz3+tkKyTtxr6u4ymHQWw7AdqA34NwICGg
KABvA1KAePP/WKH8iy30v9y/ARUlJOhrpc5zFITwX7F5y1RNecVk0sZ7Wu66sLEdRlNLoiAj14CL
Xzzfb5vvqfSu6b7cUNp8d8XAFrRwQnxI/8QEfW0A/uBG5qi6wqm4GVw4/FdqyF/UCJB3ULzGbHHK
LJx4bKlBJ2tTtBWcqsCdiajm6RQhAID4idlhxb0YdwduSdcqgco1SU3jGSycTomOw39GIP1zWxHA
UaOtoaGIIHdDdf4r/IAMvzIOWZStGmoqNGctGjnnJPswK/czvkv8bXWmvQzBAVw1hmS9X0bqvqjL
Kd75oWuFD1iMIvufva4/U0ngRnFxeTHoRMzqAuLY9VP9eH/M67T7x9/EvzqucmsryE+69stm3i72
4DEAkfEQdFs8y1ZE7DcJZDYyRVvW6nUaXcLEpIjB8K2FKRKm8C6PpCVcZXGtxMYLwCE8V5Sjb8JI
tAvoEIs889baMNtZtYmY7fI3Xsx/Qqf9/H9MaUYE89G0s87TrP9vl/wDVG3z2f8XUBjR4f2hLdy8
c6b8RGDaz7fv1c9//O3y3/9tyj+aP54wv37i9xMmCv4e0qGxKIG4zF1zJc39+wkjot8kRjbLBniV
V5L97ycMCYSh4IzB+u9HdN1XvtPvB8z1XIIlTsUI3+PK5vsPBW39+dKklwdc5V6b8ICW3yHV+c+X
JgI5kdd1pi4ZSMFwoxpnFnfSI0T+w9IJ9ykp9qF304foPXZJSY3/T3ro67n9hyOFV8D7dqE0gsGI
rpBe3ukfb458pCbBeIb2vFPK2ThspOMnD3nucJz9OGtP0wz65h4TLm4ODPtT4J3Kyu0JvE+FTpcR
hXGVuP8s6eGvhECmHC5vKrL90Abu+L+9LmJI/B5psjg7CBW7TdQE5NfqPBop6guZmqvrVwe3HQ1P
t5PVBM0gcqs5p9fBOXivZinHNQxIKzz5DWag3x7tf5KK/XH2IMCe/PmTE1xSQgiGh+DOAPpdpWt/
/OS6vJ2SxmrNnm0A4me84vNn7y6zObAG8VhTtQmVeRFDCtC4NrZFabybqgwTf5u0Cn1i2DPkkwhc
53YuN6HyYDzmTXSTaPKhRwg1a91PAebMnjEyA4k3FZNgoWwreByZQQCqqlGTDf0tnvDsySTh2Hqr
Mk5UjBIkn/D1n2xrIe32pymZTXcaOUzcJ/p7O3SYTS1RHjOm9Le6rr5XpNnufVv2FzG10br1bc2G
JhGHEskOkhblsE2Vot9HSxw9W5Mf3eVNXK+rtPFWU9uEOztrq7OeGrVB0bpkK451yYfyy66Uv4DE
1Y+Ed7N0MZXcNYNfnIjiTvegI15YbS4PZnRYXC2N3hgxJHvsIcEh7ZrsvR36z7BfAns1ehLN2SjZ
u4zWsqkCMLZxPHlr5WtDI+wjeqszr73tIz4JYRUiW7UtMn2XDcbo2+1rIsZq6wSTxCdBb/mu5eDs
k9kPd7WfNM+p6iKeDyzUuFvEd2x383WAo+ctXr35QiF53xFq8ICeFK920IuHCO3do2ls82kKf1oj
EI/rE5mnEcoMf6wfXGLPVyGvBKthOtsdvWzAsJf+zf3mJyJt8FnE6uwwgz5NbY/uPgOz4SOAuTpC
noqqdk9NFkzbxlPM0RuVkCrJH6uHrr+uDWLXunHSbjkXRTU8o73PvhamxoVGSVPcSebVTyJK3DvW
0+YVX/bCgsTEWwWt6kYFHq6SnCX3emYsifqoisTeKJURRFyxmdOSJ+sG5XTxgf3lxiHVvAtwjNkk
Y+/oIaEcPKmU0OLudvLw25yaZP7wBWD0KejEqmT6dyTbd7oxsRd+MaOV09frqjjQ3DO8wUXQHxpb
vzqpXf5wZ18cW6Zje8Tjkk6wNLfoFOCcjMXODiX7NVtdhnliRN+2fv0yewt645hvCGt0uCsdBHCV
38pdMUC4cJzOEGE+LxcvwXrheMJsKQ4SQpn97CnU4lzg7lvPYfMjUMwAxjY9inauyFPN8OvJjuDX
ot9hgGFFICYbomy0Nz5jwT4d2jPTJ3vt5cNd0phxjzRv2rqlLA5TOhkEX1KuhZVcJ4FeNO6MsLo1
jMzlduzDeO84BanSzCzua3funoIlqW5zlaf3eZLOZ+ZkcB7UNNxYLbbq9RW+wCxy1INa9QRpaPgE
xqRbP6wSjFBzifotYdzw0wX2Se87wCdBHF5erqMtiUxsLMsvGQZ162turovdPo6w0bCoYy19aTG5
FD8E45hPxTfnvC6AQx/rufaDzVgjM7mNUHsGb3Go8+RVt7AQK7b9eZGfTIC17jNqjEH94Mxd8BSE
vv1DR6TRcjoPerk3XpROoEejzt64aSfKHTJ0d76hHBtqRlxRb7zjhKYsWXVz4W6n0QZosramEX0G
qBONhckyA3abIluwVQ94rnZx0TjZcexK2MINiAnviHkm00wEc3nB3+2FazO1Q3QmToSFWjfVuTz5
Mx8BElSJN/I8idIztwy/GZNvVROVPMWE5lx5HUD4Q4FJQPKuanvAB+OyYey2HudosG5CXKhn5D6+
vKi4UdhgbWSWTCfHJfm5zNwfl6qV3rujTe6fWgZGL3XMJZauC6F5WgVB6ne7EJcCPhLm09O+izg7
1uhs+9OCDcxNN24S2NeRx+KaDg3KNC+M0Xau6EPzCDo2lachC9rlnoDxKHiugqgpt8KNx3hA/ukC
N1Fj1EaYyEgwibilvaX+WUOYgLXreH5zgwsX+T8ZZW3KntiK8hEJms03hMyvzmOt8QIH9SXoR8fd
EbntPrLX4/s+KxtrVbC2SqWK6iLKrpTpDTYhNyaCacRBvvY55e11NLsjM0e+YVXvaBXQhuZ2Y+D3
ZoYw4m0d2cAbjZISTceSLR1ZuELa4Y+4YudOGiabsWsevGFAuw0LRgl7P1XlrsmzNCw2WI1I5EUk
OmJlcLOoOfulkOkpnkLPe40nZtQ/AV/ytcBoaU3HSjkreFqO/DLtQUsVrD6ZsOfF2alrOXzrxxFT
HYMHu0R7M7OA9H56ld23DM2WxO/dTUGRkn4iYdftA+oje8Ebw6oYCA4H5rqu1cQ5lrVp/tL2Thfc
mm5e+KQyodzka61n5BOrZKjy5FEByp69VRcw3whXIzWOR5zJnKniE7qNrdEGlrVhrFolnmr6TdPN
jroqh6ahgK8SZ2/APsXWIqQRNxN86P3USXUkw51NKI4k77bH9vDNr7vkRcwmPrV1FqzHXLRYQkTw
Cm3/DX5yfuTtYaytvRANuzsGq6aUN4GHUBL2HoNdhuxNj9hmelcG13iprwHaURFdrB5l4OhdITpO
2x2DiU0/eVb1fnFani3gA9dIbxv+l5P9ANbgqkWNw7ucvnAd5zG68SHzMWEgC9GkM/qoqENoSYtp
dpLY3NPsWMO2jdOFhnbiYIlQaW4WY/flI5RXQLnWwmjPojKcNgojzClj+eKCsVfNJfTTUqLB8+yj
s5jkkFdSHFxh8CZXY4JTenwVc4UuhW1Gt45rpFR25fk3ZtLzySt8dePgcwG0hU7b1FzVfs9nnbUN
ppm6bv3vTtqWexeX5aqchuuqe6iPPV34Q7OIiYFYMx/1knfbuit+QuvQjyr18U7h9GULDGBCTE32
2BT8dR3kxhe8jCJa115EtIFdM6Odsza8K0YkbX7t+syG7UWsY90Ls/atwbwsI0Ckbd43V2e7cbN5
7ZLAgAyhH8VnnFjRuZg999VJSmR3JTyyddeCVkR0XDA6zrseioevtdpmWeK/SuHM/i6Ewh199fC+
FbckmYCtiDh8Z655NOkI/LNsUyP4cRjFR/hKZ2dgh7VQHrCDKof2CTyMPKVp7nx30ya5ke7oHAE6
4bCE7232bhuJeMWYZT7IPp0tYIExQz02FsOJndr41pDMeN/7moKKdx899qoRV7ZZKJ8Rwjbsu1Pj
vOWOG73kYTGdsMs3jz38BOQzdtUSPTR1R1vB1V6hpcu3izSTvNrnvZ0dtAgKZjP2yXrwZIL4Z45f
fZGraB0Mbc841Zr5OfoteMHamhgOgzBCKIZZ+8BfDPNHGRuiZ9cjYoZP1IvdwMLqVLG7WrWuy3PL
FHOcoWTQOUSCoR3Oc671NxPl8kmUE9nesRqWN9dN0UTZbVnsIPXF7m1E3li3EnalxnWpm+LiS277
UxTN3Us/qu6BA51hsbDL4k5PSXnohxGT24R3b9eNBvVKWqCwWFmlwbM928Gwi6t5uqRukHYHLB/j
yOc7WyjOJ+lbK0ap5Y0zp9ZWZOSaVibEca1z8WSGLl4bFw9nJn1g63ry9zpJG+BQVf4s6/Jd4MU7
8AZ9zGqddt/4aJWPDKEFf9fkItzYSxzsLCeb92nW1TeKvmnvBkO6UW7oAmXQZWYIP/eHe5Xb40uA
I6zmOE7Gl8mt+1NUKHmWg6wuLRxJ0sf6j1H1ySUoVXTnsBbc2dPsH7wmwfnujqHez3l6AulY0PJJ
z1nH8HnPi11wiXVOR09l99ahDSp95zeL9R7RqEwYGpblg5sVVbrtBvVXjMntu+9BSPaG6IdTU2Dy
dgbQbdbiegPlykhzlcfFwctpxyodWZjS8vSniorgZI3cFxqf+77oAKrg0dP0V3WHyrXUW+G334Ec
jBHcKV9uLN+IJ/YNzgbgRnaw5qHd1rP/058sUhK7Ci3XgMhyTOIHO3Hs554e4MSgPFyzuB5v+xEa
1cI8f5UES7/NTRF+8buku7UKsgsjC95J4yHBCr02RFln2j3xZP6WlYa9KaNerS1Pna9MaaqfTuFj
GRHNNA4/KoPy1EAb2M6qFl+9sbB3rZfaxxLFC/ZukCKGnViSBKyvItPG7s7F2EQtelUq5hXZubb8
wCGO+Zm4lq0x2AAL0c+HOkigwgcD7agFDrCK017tJ+GOH/PovbSelifZBekJdFTKTmN5hFgQftJj
NU+GPvK2oPPA9h6ANtiOkTU+wuNRGDK6ob1zOrsOLxAhWBJaDiLfjHVAnq9CCKuIsfyeZQfR5cF9
TjooGlmYRPsIVy6SrRqNPEyFPvlG7YPbEC5cysKrerRd2/nCNqDbN3kbIMpMJU2ZEPI1mkogFejQ
EAQl/qMtfUz5Mi6PeeN8HUbTPo7ZRB2lEnNft2o8zazfOLNDcZMEMwsX6oSnxI7MGgN4vcknQUnn
u9GbCnS07tzSussL57XohXMIshkZrV1mwaaOy8tgc4axQgtvFEjADWbo6oOjDEwHW7m3ZmiNBB4d
lkeAVTOpuVRB6zpAkYqObrqddDjDmYzLlWu8+DwpYC5FIr/TGhcPzGSRQ1rKeag9EioRCwwHVuDB
LrVTijKuk4wBhJLHqpmKLWaW/KmIW3PrUf63B3TLDhresGJVa7XgEJS69ezIXYsWk0UJ3/Ed+SeH
+FLWO67oUB4iFvg7Jki4JpAoi089eij7QeRuW89Lt8A9vW0X6zxYCaldrKwyZI7acjJuWW8aLsYM
/b5s3rJey3tHlvoxCFwJWMLQKlozARy1JS8xQWBHABrdoW3Nj9yTSJ2N6oJm39W5ixxRQq0ICw9l
YU6DWvPc5vrDM76lGn7HFKJR+s850j9b3LOrbk7J9VlrK6e7cT0VXSbjeLcsNNyHzjgFnlLUoAdA
UjdVnaJoR+sVrulqmPxPhQAIk1sjeaMUgE9ZEdV3gyvy97jsuQHzBcogAw0q+4R2dZwwADuVnTx5
dm/fNoHBADxRE56R5fQ7jccJYaSog1N7FT92SzzuU886GrsVcFsse5eC/6lgTIkFFX9o9z8HFErX
btJs6sk0+7Lx2NyTyfWtk7bzDoOCHjdEmM5iIOADi7pwpylZt3wAP0svfmtTaa1l5cWP3iLarRhx
VM1JVR4Eunz2ZbLbj6gOjqmn1TpNibZY6U7MZ6tkBUQd7ftvNjjzh8mEhpGI7/MSwhtaWv/F0vP0
HrC23AnfVPAaXL3QRYXt1yod5/tIzb5ZkT2FnznulsXfsOlhb9jDpyuXcuy+zjN3OdVRbHailryx
Gvv3R1yl008elohe+GLPnbGKjdvEKDH9cfaeBi+HRQfXvjmXVgjPMnQGzDPEoY0bAIMyv2FklKRn
5v1kYWPVF9/tMW3Dg8thR45rFvhvBJaOL6V09ZgJmpcYhf2qEEGvzgMX9tC/TYEwo0LK4KEEUSgB
RdS3lYsMsstQZtfdNCIrzsQbfJsYD6P3pnnSXmwtq5/MSig52hTW273shZoa3OpRI5uW7Q6v7WR+
9TAa+Epwi0KaXjIzVysLE5g+QIA/xTwaQsqkG+Xk/K7Ttm19UTJCVAQdgf8ydxlLIOpG1vLcYXao
DSKoxo5vlyHMWYgr45nnNO69S4nnK7i0o7aDbwPGT3lZxnFOtgkEefw7ud3X+7okfgjDAnB18zyr
kiFilisZn2PFF/44O+7EoLi2Kzb35BIV9Ah562bevv3VPnNwJxNQtlj2/YrNvUpetAyQ/QtCaLpd
NKZR9TOPu355DBe7ZKgHiJEWE7XjjJFnqHQGOyhdcMB5YIfuXasHalK5WS5nZgOsmIlxFGqmhbLT
SHEYsv0N0yOJgUNxQPER3sJtoo9fAKPk35amchlpAini257d7irocbqQ7XNhOdOd4+IvuUgops6N
avHfc7aWmYWkeu4axhOtSh3a3zhxq/txsVp714RexxREUksf1QB24QZrkKW3Ntp17zBw0thrGs50
evPToo7Aa5u6a7YKiZO3j0Tv9HtKU4YFKdEg4jgTbof5kFMNX46H3e5kM14YNh7sEnkZ66kpPq1c
tzRBhgr92JLyIXbLYAc4J5kx9/PnIiDyoLRHKxN8hj5YkmI9DR3XkxAZkxm3afjgXUvzaxKbwDxC
RnPoS/tgYdCOMK7Lz4i0VXFTIVlBKRJS2n7hMC6ce2qhAhqEFurBaUrxLjNSO9SqolvT9PCungBW
0Bpz5yDEA6xGLWMH81ZdJW0MdrU/JHhJreBTdZYwz6OMXb660kQ2/wj94Hqx+LPnB8TUi4biqQoR
fYBiAw6SJZSYz51IUsbD0xy1q3AZi5PTZaG300nBISV0v7gPQ7o0zU7hxK13lMkEZ3mTU/srKw2W
+h4kMe8z6xrJYHFxkNefEMaJL9f8O3CrXQozlzpuBF0TcGkceASO8Xmh1LW28Lld71IvwNdWPPgX
5yHzOitbjblmX5FUiKnwncYoMoaq3yl74V0z7IhvhB4m9Fnl1dackdUqsaw6ULiSnooA/yleZHtd
FXUChkKg8htVS23FwTepUw15U6+80IQRNV9o+6dujBYUeslQZ0cqHmOwoAY5F6j362uFIavFk1MO
MSZhEwbqmGgf8dksLbOcra4MzKrBWGJ2M5lnzjZezFjfjp3qyk2BcPqGi8uKbwftNceF/6N+BNkj
2/e4E5a1mQnQ2zPILtoTraYz37D9H0jl1FFQH0pnqOzHDChZDXF2hACHQ9pgKF5Id2GsILr6Mnl1
vPG7qk12C8U+NWwdB/GZxkghnrTxp29b5scF9hUnZ7jrxfrNkLwI6BL7PtM14fZX9+jSdB/gSglB
Ep5RKLR8c59WfEWH2RG6+4ELy5MUpQ1f9wBkb964ru+8hWXF/YbIjGbKARnxgyCJ5Z0ZkXQPfTxB
pwom/N4bJ28SlwhGy0m21zuMIzqiqT+U9fXS6Ity/v7bzdlrsBu8cB2rg90jEpQr7XTjcgAUAjw/
CxwGg9XQLMjKiorUqZJCMdgR1ocVM1Rt7Wxl0RU3wqRg9XLX7etNZqfTfApmR6d3rp006qbA8Gev
KEWHnllq1hT0lcTvRcBI6pFQyiJownxbcOGGu7CPJTKjBuMwRlSVHlEMt59hZ4/ZJ15+sTB5dmA1
8cFBqd0ry3HDE0uRK0VSAzzeYJNC+CZ1JRmcpk3pMexaXN7cveMYvoI29Epwr8sVE+NoJ910penh
P1epVOXeB9o2n+jYbe5jhxO3+CyY7ZDCHMtAXgAhFs28QRSCdqlxKibrlt8G9Q6Qwfyq5nom4EAW
o2IRoTk/SaTn9JqAoPEu9ahStPFhUJ2Aothqh9HPguTVtw2A1zzMfLWPLWJkUFwOVNqc01Uy3pUe
M7G7eMqzZhcVMVeEQ3ihi7TSsM/KfPzzHeRsafEe2sqSsIXypixxrEVWiMczKg6LE+f+QWRlXxxp
N+IXz2uwUnEHt8RpRzZhMiSz62xTLZ36bpuctrvvcuHvBCMxbGZRQo6yJINg/dszwipmPuSpyspi
2+SFePIh8qUXPiS/eWi8OWFkwZ/oX9s564Pb305MPBlSvBhtN8VuEnbur2c6Cxe5rOeaDIEiAMLt
rziOg5d54noC23V2AMK3FEeHr/LYmswr1vPg9t2PQIM438Apszl9glLj3qAOe5GejryNXZfd11aE
ttlCv1hq/NFNOzo92KshoFLmS7ap2UgStw512HNZiDmhJrZwerX3o8f6gslnP1l7u0YAeGcx+UwA
PadD9K30IXNdvEkGH4wZ1HzuLKxom4LHonmmIvLNY0rlu9wnjnHNc5iiSd5QapijV1gYnss6tZdH
7Ub8ZsCm/2q850rK/wd357XcNtpm61vpmnN0IYeDmapNgAGkAilRwTpBSZaEnDOufh7Y7t8Sf8va
3VVTNXufdNuSJRDpC++71rNc0H2B+jXK9FGUViHwuWanTNNYvjCfgBV2uGR4KtBvJ9A4apGOyLqP
ElHcaGo9F4SFVlY1C9pp7Q3AvjsfM62XVj6+ckgz+ZlZaeiF5mFKgn4rmvkU4DOXBeiZEmzhtt9l
ZT4W2OPNvCfHPVXQeOuwJuWHKu3wrXu9PvfUaQ5YtAhCS+ushUTZnPVwZYB+vq6rpCsObCbGcE0/
VjPPDPJ08YVFcgq3z0ujL0CxJNg8cWuiJ11ADFfVTZaWpnRB/Sktl+z0GmXr0zSl2F7hi7n9sUYC
86qw6hp9Xd3UYZwxdcVQnRre4jSdLnwx7p6lcGQEEMixFhrbZFFZPFSa3GB4FPsuOQe3WgzXZoG4
3gn9VuPIZsZNE6FP5y6li6LYCIIAhDfRAKZeTyJrGogn7Ho23WQItzSa6k3fo+y01SbKojMP0veY
2zPEeVh1APhe4Mk15ePMT8zufUMWnwxBjsqv4khuFSzSAWpBs+jLYGANQM8yEOHdY4F5srq6D+57
oLoerAKPZ8OjvGm90mBBuT82gde51QhgA29aPFHDDmhF7JQsVuLz2mchv/Q6RJjXI/WsAoIZF3YD
eU9ozrKUCgrQYN0qVlPayPGdRp+fgR5gBhkNUhDodbIiw4VcncZn0fWM8lvvzEWOPFy3oYXTUkyi
mh1VLWGzMqd0r5So3+hPYlJaj3zkPkSyG0fTofBoS+/ysNHrpzRrIaDZqt/jTJjoQrU7QGNFvsGh
akpzkyWczqaqkeWLgko5Ym4j6aCs5D3bM282wzbjfQ7lNKQ6kmkQIcsmU686Ar1JbK4kxuaSHXp8
Hlm9Pm27LskCf1lA7DAGG41vHbph7SGtjJB0GUj2Gw8jZM+KBawMALn5rW9IStuxZ2jbpYgxr7kz
NCG0lpSB07ZeJlEu1rLd9rBWWOr5qVc6GKIpA1A5zXU/WaZoKoTiUkE3LlnnwOlDHHUhoVJVu4Sd
oIbZJzK7E1HOvH2fvSSGisiWFGD1RJSjsaau9K4a1pBfdeW6AcRQ32WRWsSPQ6DRtLMIz2bPAGlK
u7cSi+nnjYLpF8YWadbx/dQdaqLFrdVkWeK9JioYJdJ7aUmsUMAvFK04+75u+940VQrB3KOBT4tX
AoJxAkIm5Pp2coU5bqCTYz6NcdBWjm9p1RUSX7Pb+XKTTphNOyvc9xRltE/i6E4UkkQWgvUk7FeZ
w0J1/nsiHwLZI6kkkEi7SRySwYUwgcGzTEwKWT5tMXkZ6Gn2AkCnPbBvQRTOxF1rm1IdSNf4/VWb
D/XmokmiMotJTW7crGriD+8vWhYGyNN1qd/JntE1dimltGNZjM0MiLiNii+hXjY8vb8/6kkg33xU
g9PWiXKjCEH96+SoUy7oWTQ2u1ykluG0U1VaC8AU85TJJrY80nGB0CxkKt1HljN8Hd+J2V39/mO8
d0JxHwj7ZDricUF+j/jyJPFTGQvanOwbdwidY3a9bYFgBDe0lQXD+veHOnk450PxiiCHVZBlsdc6
eTjTTM26GkDJToQgLGxLpdNbV00jTDllkYf5J/LNWUb19raSrja/A4DAuLGMoCfqTcTnuumr8rCN
IXmzyf5+CaVAV3bw44X0BvmSOrljkzMc//5M/+3QvPuGSX4qd5aPcSpoFXTosxb7ji06+GhYm3oK
WIY6vn6Zwx0f1t+XaKXfsqX//ZFPrzFTMusSzhy1qkSe5slTJYijT6slK7a1T1vYLpuUN/271i3Q
6a1+v6X/A+LS9Us+6y7rU+HoO3nprxWo86f5lwQVDNuPTzcrOt/9ZflN3XloX6rxihibpPmL2Db/
y//bb/7QiB7HAo3o17zNmvm3+UD13ilFRYm89zmm8GOn5+6xpXkX//rHvqtMDfNP4qAZdnhU5kRQ
VOc/RKZ8h4dHBAiJXox6vc57+VNjSg6rQsw3I72FdJoHu87hmf/nfyjSDLgDTGryg7Mu0/w7dk/U
ru9eIQEgnjEnvsonI6JnREaPgsBb+0l/DoEAormAKgot+1PcJWtf1tcdneKSPnsYGi4JwYuWnVMe
X5eCghlQOoDeRvTZ4RDxRO/Rl3NpA8E4dDITE/xCk+j7Y1yX+1QGopTLNn9YKnV2HwP+smCnwBAh
TQq0W0V0lHCc1PYGfLy6KJP91JQkOtPEs434sheycYndyDZVmtrmlawFzwPIOQixaADU+iaOsq+s
ll3fkkguDyKW2pp8gTXxjGihaJFS4WR7gGykCkpYCcYuIhgLKxQwjwiTJD1KDmYB/QqSZGk1gFNq
v34RquLKSvq115gLs0BcmBfhru+bu86fLrHobcrg2SB3BNOdvGQlfE0sES7uey94bet0PWXmfR9o
sm0M4V0oXZZM2Uu17R41r5FsMb+pVPlZi/oBZYx8kMRpOcKhxJYXHWMqK+eVRoQeTtJLAPfCsvaT
HFUCRU5zbB4kdmYurX7stnJ/mxZwb/BmbnVdK+6NcRzsgZrqGrcqzeaIRp08EH3VVJWxNCAyk1ek
AVph7ATNNFDEibwqWEOkp/YmTbW5n3qpvGj1kn8o1cc07msUEOoqLBnXW+pjLwCBiptUkMMbPZ+i
jZSDeuoTw8m7kQ0frvpv79T/wAj0/87gojAMfDyufPPI2EGF7CJ9rN8NL/MP/uBjitqfjB2U4+fp
4K1BhtFkFqJbIqPO7Caflzt/+WMk8U+VXT3ObrIAVY3kun8NLQLfm38X20fLVMxvv/Gv8fXHyvR3
hEz5/dBiYvpgpcXn0xncUJF/W8m+8VZYyuTHxPFIm7KoFXDRcdUvSiE1AgeNppOHVklvBiVBBY9D
KVcqJXipEmMECEp/xsNrsjuqxSc8woUb6P5+8BXILp3Ma6nCMel4uy9AJ1jHzvemr105SLZWSIg2
MnXMXNWrz9Ffxt/X33/rYfw/CGirxyR8zP5YQGZ9bP/IX/+4buCy1sSv/H7+Y5KsC/7lY/LHPGf9
sSQK6nTC/F84G+oWqc4KM9QnD+017ZO8eXw3k/7rZ388tzBaGVtnVQGqu3lO/GtGlPgOT4w2mysk
1VSVn8+tCuTAJLB+ltXj/Xpr6+JbhohUkBlRn7NV8Wr8nafWnBeNPxeVBhs8lnb8Pqo1bLFEZV75
vXlsdSRSuU+++w3E+Tt1lLcVwM2okr4maZKifVJ2kumjjVJ2cgyeD8rti0oyl2fmt62inUupMBu3
5bNOOGcleOVN6OkxI/fISbQkvI3zCa5nAcFQ96KN1gGRg/Vu2SQJuK01Xo9VjMAnuy1N3TXK8YGK
1i4zcR6H9JRTXRiBGSkOnqbZ75y/dDEI7ijCFK411hEUyHUq0KfVBYInoG/mxFYsmlx/lfoZ3qmc
DbLhmhLQf0M4iqZ1Cawcs1i4oQW1aU1hUw3plzSNnrJZwT8oqJ8D2ZvpOvlLJQtwYluwNk2vgibJ
mFw1rP0L+vhbCjz00/PxIc9CfmaIv0Dlp30IA8Lxx/DJl4ZrBgkIXGyFiDhSnL7rgOwp+a3Zo3pH
lHup8tVaQ5gfy82VUAubSMKlnhq3NQwVUG6luhTgJFF53gByJTq+qjGvqv01MYmUMSd5a43eq9zn
V4nEVRG6BImVxbUdEDdDOmlLNIMi5EwaT6C3sXd+E700QrfuovQAFQqFbJnaw1je8rNA5eeOgG7w
a3NlBUuG8yXzi3qecRHkUAA9ipPo+qHdpmb5EiV8dEsoE3hmQBcMlTYwZtNZIsmdoLR7G/nTXa94
y1EULvVE3CURRJtsKq+EXvyqEVG5MAf6Q2x5tEVWV1dSqx9Fq70QtKPajy91Ye5DP/ySSVAB6JC/
+GWJ/dhcUUAbFx79UISFvoOVKAe8EGIFxP5vy0mR2EUdWZshGu+sSCGCAhlo6+/zkB6nATVLU4TX
Nqhpwk/XPkJgWlE1uOJaCBEoWBtVoPpasHN3NE9YalF5VUrCRurEuy4p0Qpqrmbkt4nYwCxtz0c5
u5JyqOl9nt7SL72WrcR3sPteh8Qw0RNQnClsEjuBbrSA+0+cRNB1Tidr951ZgUv0vI0Yc5xAPbOI
0Fh4dQZQLKpeUCVurUreCUF86GgRmkQ2G0qw8bjzbVm9dCAgY1NamrMGOZxvgWceBrXLFmaHGR/n
O+le2iKqmnVnlGsoIGdBg2mobb1LJYIIwTv2RYiaNR8PJc74SoVwTVlxI0bJRoTOC8LuC5Cghx6V
ltnLZ22fHKRxSOweMhsFYOtY4s+2CulrY2lu0aTfPlqvmcdMFF7naDojMVxqNcTV9dKZagVPdDqO
kiLtsL74ztRjoBLjjaUUV3U8XIulsNGidEOGSEmZPniiu38lysND3puvXSZc9qWyFWV5B/foIcp1
N9bGhz5LX4ZC3vUaK9k3A/qPKf6ds+mXYyPlJ6qRzAbGqa9JUWkb+GQG3LDIFx1Cfe4jCZ6aSQBj
Wvhf+yE7i4wZW5qd+U0NhKhzcjTkn3yK9+6q7yO0Rh3M0iRDw1w1f8o3I3RqsRItq0rkU0CYUcgb
BaFK4agTlr6cnFlJfh0V6UMq+bti9LZ5pRxkP3xtsh8p5X9rMfChX/Ltlva/PvxX/wvnenjqn1u4
6z+ui+qxSca3q9MfP/ljngfgruJmwsGoWRIwdlYP3+2VzOF/fvPGiTiccA+pGA9/rE/5DoUNzLg4
KM05cOrn8lT/U8Hzze/hKbNURL3K35nnT6qTPza+uiWeTO9V0CvdqBLSpFTbWsu+4qQkTMa7IZtl
LcwxI0UO8RbAueX8/rF9vxz+ecD562+fVjRqiVzLgzuJigP6aC23ItC8KbxFZvr0+2OcWCN/HoTL
9vYgoi/1QSL6oxu3Vz3xOGoGBxSfju/7y2548kxU4aG8q2j3TaRDNew1VaKkPjn6++Hh59FPyn6J
nrLsBinkkga2ztPYSTxYx0C3UbA6RrGfg2g44UWDPkEYUnoin1TjTqyqP488DxVvLi6CkBDbtYCX
zEQVQ8BhFbpIahe+P+5asdv3pbEzYt2phNIm/GnxyQnPtbafa8Wfhz0ZgVCF0yIzy9wdh6V1SWjH
ZXMHqD+7zfe0+H5/kLkS86tjzO7cN6cmSIHc1FPuuQT2OoUKVhxd31hd+hahKLnlBLH62f17P7D+
PJ2TkiJQFYyG/TC4vW6uJ5LIQ7jEiidD0gj3qKBgtE9rGPC7Njtq4IpTYlN+f5If3EBYCu/PUp+E
ISDJqnHVBH+huG96LD0VuFWIJhrK5aLmiqoIx3XkENInl3b+5f9+aeca2rtLa1qDkIvGBFKXsJmi
txxFpGLbqWsA8446AAGHdhP26vdSKgO9/8KN/Tco2YcneTLmkJE5mmVjmi6K2OvwBf4XdZ8E0sJd
dc56kny5f3g1T8aa2KvIQYuV0rUEA+AUHIJsQbL8t8dnYkTzFbsEmsh++0b8dID7oJios35+fz21
3kNIAQzabVZQ4cNb6T47z4Pz4Bo7xSrYZy77g5aYyclmnffV07esiS+y8w7+BFj5xVcPCUuwZBfR
ncUXAJPr22ivCY/dmbCAJIrkWjkvH/ML1vXtUnHiZbnWtHNhyaZpVfHlQxS5zblZSHcJi+/hTlh2
i6/422Q0SQjD8fhuaxXLMpj6L81Vd1Wb51CDbeqEjW2saxcZ80ZzhZ03usNqcFRb8VakGGzzZSOu
CF5wZ6THyiPM97y6qPEObZtNdWFd6fzGpMgWwzG9ElbtZbkvDQjMB9V7iu6UMx9t+brc+LscMLAN
UXkZlc/JIUQ0jJH5CQO6nV0I256wunW1ztYGWaib+p+NjOyd398TzMwW2t9RdjGoL5D1OFh3NkYD
u0jvor2Rmw4RUk7ayQuTP4fi+NkzON/0X71cJ0OyoLA4Q5Iou+38+opIaWGeogOAivwQIHfKOw8/
xEOIEBgi7rprin0aymskqAgJP3vDjfcMg7+GNDpE708/1glfnuTOc011JyogDFPLbkfT6a1oW8+l
WsL0/Dq5S6Cwe2lJIp/mb6dAs4W6djQValRdkN9Q424aIIEO1MIDTC0hOa0DDKp163eWW4blFZqA
yrfA6fpyt+1hf69SNUS2WDnMiS3GyuRSEJAZ9ALuWLmRztIeDojWA46r2QCj9I8S/84Ygc6J403k
Sy62a8KXFUmxu3b8EmbBZT1go2gSYFG+uh8k7RwPrmNGBJAqqbEgN9kZKQIYRnoRdBmxa6mThsF1
HtQbX4Lw3ErpBpd0uRoj9u0s4S+gUF1aQASa4sk3H6Tm8pPx59cTiWmdzFmRqlCbmzm+HqKB8t6y
/CdTEBE4t3uj4ApOSxIbrkbzHHUIeHKElbn4yST20Zh+Moe1gS92GkYMV/LKp4DAqMwkw0ZhCeAZ
yE0MmrBQVivlszH9g1M97aqicxpCXUzpaGdrTk3zoDHwkM+z5iLPr4JuXNThVVCODO/+BprIJ+f5
wQKWnvb7J3tSBmLrfcFzdRWXeEz5BktvghUlIBuBmKGdOu06sNT51T+7qebJ7KWiQ6oVOtXbzC0s
a5vU1Q3Gos18U/HoLGPhvKuSvUawRK7Lu8nfWu7vj/zrFRAF6fdnOgoZ6QeFjrbdtHalSmBb2O3I
O2ElMO4K/j4vg35/qA+v6skUlos9fqgklF2kafuA5GGTmguUYoKOCFzMWBlhWmkm0GTJZ0ufeSj6
xUBpnozQw4QrbBZPuJ3X7AQqWF5/ZVqQ4oN4icplFzIaeqNx6bG01fgo5Hl8NkgjQvjg4CejtFqP
upKELPmGbhcTsuAlxcpkciDOeQ5TtBBb5+ItsuO5SoaKifw0EE6XyImlsrrIpmGH2cJNSu9LoeRn
imzXQbxWrJDwK4I8mw2GIRP4irIt61We78aJoWgdVytkwIG0ErBdBm2HZZQ8Bi4qKwOsXItBxAhe
bwLuLExTOAeYloJ54p7hp4v+Spl2ffGkJvuCRWKw7rp1ZbmZufHFzWBsCDUwhpUID2PDqCiEa50F
HTq10duN8T3pVH2689R7Tb1q5aM13BXqa6Peptm11K1jhZLQa9dsjNrtMI1qKxEqfrwR07U0zB+6
DlaofqRuI3SbwHd9al7Y9YoV0roFgjq4TskCaexZR1GKeT8abCOjgKkol3HVHiO5OlPyiNOaLgiR
3FlFSbFX2ehQ9X15IP+0W8Wt5XZzlHh5QXitS7bJtU6lqh1dUZywV90p+k2XY5iHvJ3Alqca6DSF
uosSbUVU4zowh2fJjzCxjNf4QymPKuarkElXY23eqM0FsSSukuhHS8nOMyWlRBXsjHC4ktSeHA4Y
mrW+DDCz+am6CAIgFRaG0LH+2gvmChLEIq0rp4iyx0kEaWqGwQE6yHqcRsYc9SZNovVUZuQScjGE
GoADAYVnYhAfo9JwwatryQvuj4UKHbAuH2rvNfQ3JIwkloPoLF2A0jgPWpO4jGot5tq0RCuNEo0u
q8+mjirrMGWOFpvbXpFdXyio5k77scRSUcPwLMCP+uNa07eEBO7MwjxIJERmzQDMRCG6PkQWbk8+
000gb0AnXCdDdon63YlmAoskup6VQ1BZe0M5X5pL9pTHJr5TYpIOJ4Q1jgEePO2iqzjtvxYZisNM
XJEp4Bpq6yZFjR9VXI4R2aWqMVxgxXhR5eG6Lc5LEuBykZcmp/llGyko/XEji+EWm+RVPKgwS/Rr
OL5PsyhqihsH+9WGNvRq1LQzUjr1cV9SCo1K7dCJ/ZkMhCCbdLcXoRxQr1BSiRzM3KW/DzeN5Ixg
n44k5mrazmwQfrfxMpC/CIXH+zscAh/cJMttL8LXo8bho2rVKzIQKU1DbxXvGVkXsWHYWbiX9PCz
efKjgWb++pttrDRamAHklmTg0SWMdGOWkPwRxYQB5eR5u/maRp7deCypUBECRf79gK5+sB4wT5Yi
BhGcqlErnQv6iWa3d+43vOBpt8oj8UJpSduscUfXzaItLmpK3nl67fWe47PgE/XrcuTRAvFm+KVT
kIIiFqItYoc0smbZpYgBvA3AdmQQxCERAZaYBLNi1VOzY519EUVWO89hjz/C01a9pDJHxryXAsT2
1CZqycFWs2zlkZTdg9/ti+wqNloK+eTeHFMsAr+/BCeN2H+tgc2TJdEUdDjeOzJrFULG5WznJUQO
UIr+wgyzQANPt6FdmjjAOx/NwLivLc22WLOKurAQx0M74Je0hz5aZDoMVxI8LVk5Y+V2kZb68oAZ
5ZPJ95si8BczoTHfwzfPCBXCYAKgVLmAk92ASdgQSEfx+3VW3TfqFQ60ivAmI4RtLx8qGeJolrpx
1pyhQV9hWwD+hTyl2IfyeRfseh4ymexvmNMFl5nM24REYkwxFZkjDY/bU1sWdpl46xpkdFwazkDE
Wk2emh9n5Gpg/eEVr7vAmTSRDppvg0asSejSNeIaGDHK/Jj6yxACTKqQbavQGXydtwB0E8GdBssa
ykBMXpw0oi4mFM2EFe0xThXNo9A/SH5v0zsoUPDKwnhoFMJniRWRK6y3bhK4cnSpEsumk3xF+5t5
cbClLDzL72BAYXow6V+hn45wa/fAmaJ6lfHrK1kjPTlZ+qluW82XDIBBahxVZm91eDIYdBEffvJY
afO671d362QBKhiZr8S1xL75zIykdZ5N4jqR9T0yu7WPcbSOXa25bqNbv88X5fClDA4gJ22/Zyut
o8ttTRub61HF2G4muwgLCAAnELnzJmsLUPhaKweSmALbr6pzwiaXAKkWBiFro+Wto7i6tGLaDCHZ
T3TPUl12U+TKKFqdwETpP1I+oNrZNzie8ZeXHZFTZWxHOlLPJN1iANnE8iwIYl7VsuVUAuQkBFfK
fAc6CXEg0ycjkPHBDgEa4Pun2qsknLNe5WrJFw8dc1zq50zeO7GbiBNsNok5XJShdZBb9bkQwmMr
rgNDPJe5cbGfXChV6XZ6eZAqtAzNKhqFy0nPaanGN3Wg3skpiBW/WbaN7AjEKulWDBpk3kR3PnuS
L3pNthp8LVPIN9AP8Y4/trR0LeZSdBnOMAprMxKXAU/jSCcJdM9l0euuX/ROUFZ22bYbaXxQc6p9
E9wEAoP0ZjgvDNh/YbEJG2+dpsJS5P+lSDQHBhAxaJ3otuyjpT7vmPNrLyJRtNJIVZzbkcDT4nVM
MPdQmez8Pxs8pF/X1xHHvb/MOVI1WkZRsA1LAGQYxakZHloKmKbX7cbmchD4ckI4nq85ZW3dQCQk
221YJFKzL0dr/XlZcdbk/PLNONlEwPfzVEoAgotRqGbwUnbieFmPKOPCekyof7VPNMXPEqM/svx2
lem6cf3Y3Gm5xPgroGpvDnC7RNmeZDAL43g3JjcTjepAp6zQzyi+yaWsv8UebHsJa1CzuUKRFW0V
en2ytek1t/mhePm4avnR83uyPzHIQjWIBtBd2EHUxoJ7hYpWoTvo1zDc4DfeAS+6lUVlR9aZrgjE
5bXlJy/PBw0NdNTv72o8lUDVqo42DQXhUZKdMjN3eWE9pmq7C0p5kY3dToF/P99GYD+7itsqkHr4
+7nzo/3gaY8xySRdwEJnuFFqXJLzvlMAm3htvPciSsE51cq5dtVr+ymPbn9/zA9WLN9KWW9mwSoW
LFECZ+JKbGszmkWmuZ/39XPlhGRKpw/INNI+8xN8dHdPFgciHm0TAIbiRnp5Q7oBvf1kVWjPcmDt
aFinYeHkmuGoQbXHV7szgmmnsQ/6/al+sLOfW4NvJ/wOpoilJLLm6j0luVRfT+3FqGs4AGZ3vbcm
h/2z9ef8tP5ittJPZiu5m8ZgatgnluOlRCZVZKY3Iuc4X1mhFdbVK2R+e5DmSCD0J1moMw+wNCW7
7Pfn+lH1Xz+ZBzL0x42iTKYbM1um5L9FIzyMmFo517PkGjeNtJYT0+5ZesR8rH943JOBMUkgz/Tq
aLq1VbCwv5/f3dK7rWWDBc60QxHk6BlhZYQHlvmn1/ujW3syBlohzlAUXpY7tC2ZZ+Gmzm7BSIZw
M4BzaRC2AIdGLDktJwKXhLP9MPj3vdc8tEq096lHK5Xq+N5nza0P3qpTS0JC8GKrteyti0R+9IAj
1mC9QlFbxx5ep1TcVViQJE/77Hmb359fPW8nAxexL3SRAeK4vRw9mbQeU73awuecxyuT6C3gC06e
34Vshv/hfZbfv0y15vuaYPKEa7w5oSo6MvE9Sn9PyqUTyPW+HykWF/elsSZ55p+NVfrJ7ioNWm3o
BUtgxY6TaCLZhW5Zyxs8D4tmZuzAGKwlZt1PzvGjq3oyWrWanCRVDNTEp/Q3DxhkHjjDpDB7j/ha
xIWnKry/koN17fsx/5bI4/j/GTdbk2fdwydaTrdpq7Z4q++AZzz/3F86TpPgKRldL++zhIOJ8eWH
vgMdp6lZKoJzDZ3QOx0nymQNzAhUf0X9IQr54WxQ1T/x1MGjoOaJuoe55+/oO3DQv3sBZ5UQ0mOO
hZQEaSg+ivevBbxWwC9Cot/gd3xGgyEsdLGq2WgE8XmO+h/Wb/RKfiShg7A+oBVMKy+Yk8dzYo2l
7rwNRvW5p9NP23Cy6Cs28qH35PJA9FF5kY7m4JKj1lx5kZytVSXRLkU8+pcJI9sCwh+IGXJIjWSo
nallneJbFpKEyfuaiMrBKACUpVl5nwZSvEJ4qDqG6D+PQMRgL3kmtYDiOh19wt/NL1KnHIqC7p2s
18USq15qpwaZPSA9D37CbjZPHjyCjxajSfyl2JvHKgeRJEnkcmtJA28imdjHihNawTF6sDD1yqV/
IwfpQ46YYGEUpiunwmMgGUT8Ja8t0ABGa/UinPyVTHCBq0DiW5DFc0cKDWl0VSHdp2X8BEPgSBbw
pmAgWJByCS4EwqWnCluxnZEXGRbjKAt2QVuzWcODgmIMaIMUmZodSlO2FgFXrdqAT0e4HZHwg3gL
ooPcodQ7tjoNckkA+5SxuGf5lxDfV5BVa4m3VNQoPXZ1bUuj1CwNn//0avRskLKzSETOWyzD4tKT
fZ26GPNcpWX7ehpEOEHgR0V82M8+OUcQjrN2o3a199AXmndPDGWwQjbS7kHnBfsOqowDC8EppAI7
9JD0jtUWMy3bV7dWM1UuklQCTcoYBBKeHTsKOT40muJJZ0l/3xY8ASE8FVudKK+XU1U7uhg+C4l6
sAyBzEZO2ggI5BXy4BVL9Wuo+K9East2p2RnOZRBJy64RD6smAWeVs8Fdydswk4YljwmEIQsSt9+
X1wZMdnhdCy1zTgByWor4lbCSS2348Dp8y4gqu26czocI9nomerkMklhvjzedmag4mYVSMmSusqN
mjHempkYw3cNlbtklGeoGA+Y79VrfNy3npCMtjFXR1DnHWoC4xa+pylrX9QvcBBpF2Ghll8zgbzV
wkQh7BfqIWizYika0iHOo+c+Gm6jks8dF/kEQ0gYbgiDiBZNw1Pkt2NlQxw86nonL1ucvBuD+JxF
EdLrQscXh+VQL2ABU8EEQ0AKI7XMzPeOXhk9CVNxneH8XuQR1yAuwCh8u+ZZQfGFAewgSAQPlyYb
qqikThSjTOq7805PzggCyp1pygrbi3iTjNzQ7DjjYYcvhBAF8KFKdD3dER5dTeJ5FITeP7NS08W6
P4dcZ3swL+FhIhgemTRRbGNxj/mVpkCnEwGaa5u8ya/B5Aob8CMPZT3d+gCaF6Mo33roosiaBOEh
pGbjhE12llQZjhu/DddFmPHYza2ooibpm11RfaxFonYAeXnHomF8iXA/LVRTW36rq6qceyW2576Z
nE0Fn9cYrWMtF/u843kSLQOkCuck9hw9CNLCrntx2kh+0zuG3ABy1CAFFe15mbD3V2QfEsxAXFYk
IrNsKsTtqV56D9/Gv7wmkVfNEmM5+qFuVyJPUeJNtwL4EcqlXr7UuEm2XgYFgDLucUmch83iULP1
JHyqZfUgCoC8ZFPPLzPco6jEjIE2H2jU0FQoL8wkTAV2lJ0K3JG8ktBw+V0sF+zuuSS5xPcB9gK6
a3CwpxaDh1FW95lU3QspEiKjZcgHZELVYcxAexflQhnU+iqebyQh8StNJKRUCFPq+8Z0G+s8PVlt
Hr2OWUDkwywMapBtwExReI+qHryCYancPEELbhRds/z2u2cCFjYyze1a4+jFk7+sWjF24il+GruE
NLA8rZ3az7tFn5QFZKGMhOpeWWfBeAt98BXusmFPnihtra4/R1wNYMDnlU0y8pLyIDkjsuCsTPl5
pr0Lq+4pi3nDcqqYlkw1esjU6p4kennbmGjOAfvfFjVY46LjQZQ1UpCUvqWeBgHQqlaZJUTlKjKw
1dk1QQnnVhvzrIkjEP0Oh/7QmRdKoRy6nvcO5t81AJ2HUohuotKjzRLM0WklJUij5daqXgmSr2co
0ib0aHECLMr3E6IB4NopcWEs5SYicFngXmJbX1D4vk/KPt72UvRcSKimSwpYdg9t1e51WdniRw83
vkx2FoYP6Yj4d64fKZrdTOqhVwgq1yAMuQRzLEksA50+t8EGTz/mCfqKAeI5Sguel7oJXqcuuyYE
fD9o8cPAx7JHn38cabgRiPm1fZkyYjneCiBSYLmU60jujE1oJmjfVG5o41f36ZRYNLW4Eo0pvFg+
X04oCsBgfOA5uM8GHmroBkcrtb56QvAM+nBYyvLE6B32ItqrybvyhmyfxOOtnxT3Xk3sIuYPCpvg
1JCAKEzKuvDCTANVPg9fBZHk+jKF+Juk6YMkeNux0BGYB/6zgMLEjnOdEaiARBtmsoCOrL4feowD
oc9nlLjMHZlgrmCMtwP4zm1sdvkyxw94ALbJVIokmowB4UjceLysVNhTmhY/J4P/Og7+qmn8Z2ir
DDWY8uluJvlmLAhNg8r2nf0LviGw8FeZ0LLFSV6yexV4P7mxTFjomuYab5r3XCQherVC3rZK4N5J
PXMgIWV8wjZ8Asm+TTVeZysVji0MsQXbMxP88HxBdAbnNuLZl4owtn0i8qBq8U6OpklfBlZdX81X
MCCFvWt8Mi9lMc8rW9W88bzqJPVWCrgafsOgq/UFKcdqHj5pCjNvI9A3zhToNKJkVwqnbkWwfRVh
uI1JIftv6s5rR25kS9dPxA2SQTLI20wyy6hKXq2Wbgi5pveeTz9fVO/ZU8niZEJ9MTin0RAkCKpg
+BVr/Qa0Ie0jqcRxlIUfY0t/16OTB9umBexvszHWRoqbNl/r1wh+QF6FVf8m98r5Xp2Ux6Gb/0gg
6nxrR0Scob7+qeK7Lim6Y5JN5U26GlmgE1uBlieogauO43DSYJaQgIGpOs5ZeLRKhUOPAl47D11h
fKuWjKTIWH0tqmQ4ETff9BPCCWMZ/UyyjuXHcZVlnP66Jsl1R0SOIiyrW3tx2ke9kuKEQwVCC1T6
bjTBCZmO/GLWLE1pzRRpLc5ubWzH11NT9weAiu/0VJ5ERI0FU9evc89gOmWIaMBUv8WFD8NnpJHI
R1Yo+yUjl0HHGZngQkEdJPneFhw7ecHFO/fUlaqFf4mcMQVTw+kOucSKRDOH09KyUFEog5yi7hdH
RD+rOvsaTd5yHFWIHeeUSntBwYcjK/PjEqJtOEOxj0P3oxsLwmkcQjCXN+6itm6P9nizfg9bczyk
YtG+RzqXmYXi6KHT2Oh5aM13T4dhYsVuEAE0xAQdPsA4BSlySWCriIPqsL/Fkr27QaQvQ/wo49q1
c+80Ipt+RFgBT76S+00dLOj/dlQ2IrhYi/y4dsTL80rFvUkcCwWsufKblpsIRxyGMXPgaGDM8Q+e
pf8rq+D/W+4BdPRL79KHYf5VfB/a6NzUSf2jvx+lEAghp+CapEySJU9A0k9/P0ohy8J3tTz+Q5NM
uSv/h3Rg6/8yXIgIcAukrRiz/Lj/fpR6+C47/CwM5eDhG6CtfoNcCH/w/FGqPyW/8DoQKFZAZtQ3
eYwFg5FIDJF1MDtkLcUwL0GPTT1Uvrz90dQ1G6eeits4LYx3lLvqow3dPkh5WQKbKSC9ZiummLgA
8RxwzRskP9w/PDP/bndrfwOOevJFHYkDosrfksL5Vsvwj6q1vuBWd4wJUE+unfwlTFhlC/gKB1kt
BIjY+GYr6iNhZx+jsy+X6L3U3J8WHiaHzgKqMnP0Heo4lr7jzg6bNtdeKSWcQxOH35vZm770RruA
0YiTD/OU4CUfIeS+Rrp87EGZHhwHUT90t4rDCAsPHYcqo58w0bmG15MbGbofV4X1Rg91kEjOND94
LUrUSIan6KuDjBXLJ7cMv0bF2N9nZvYuDgVoSJ2vPCKDxc1t82oZNKQvs0Q6x2IwvuKz/c6MkebA
1/SHjOecFxt5xwINzdkI8T6Z20MYCfdUVsV3OyEaS3ooYGUbERyZ4J8mVBFO+ir6I5PD3sYvAtvn
aDhWBWVhXMW+Tb1jHtBb7/3Uifv7eS6iV13vfq15IGKy3prfK+wsCj9sJRrlZtG+wpiKY1CvTG41
+anUCTVKrVgeETvT8G7R02NKKHk0tLY9LPl6h4bcw4Qc8SnH+/n1hKKO37spBtXLwukE0S7GWwcr
P6/DqRsJdHxuHnMURfnQFhcFzmWOqa4gYGj/EIspkZ5cKL41PWqBXvNJpLwBrGhZjvpg/+EM1Ud9
xDnFtWcgDZgCYeDZnzJjebSnzjhO9Ty8hgzKpd6jlsBI15gNLsYBGb1b/GnQHQ2L6BAb4+d+AlNs
mc2HzmhCJFB5eVpDf6jKsgr0tmD11suJy/hkqy9I3fxbiEliHxoPdoMaXopA+RGvoddYNaCwH5rf
ET1xAl6JjF5doUSufxkcKrUZIZBR4F/CSfAq73F/gvjRH0rP+I7NCnjZcsXeqPyEoumJyIloYdb6
Q2cDFNfCUx86M0gbPD/6EU/Qqp5bCumIKhZiaD9OtX5LwhYDwND6SRCC8Wk5fXY6C0G1Stfu4m6m
iOimXeC1w5dWRB/reA4/2Foz3iYRjjUijm9c9IH8hbq22bm3sPi538PauasaSZxBL1Gaq/BEBzWL
+Xat7AqojICuar90MrcOEzEwnqhSoU0WPM5w+yI7Md9yJ8G1cd1bbxE3GB6lSqyj+Kz37ffe4eVh
lBW+EmoSolhMFBqa5ZSM7ld9iH64Y/NpxJz8MDvRQmUUjEfHN6nHk3eDAB/mJJLvJAPyuvYAHq8W
A1118lU2GCDU8PJ4mOMI+ZnSRBMY2hcRdeXxrIrRBjWSr5wJ2AO76nU5I7FhONnnFl7nCYKQ4ctu
+iDs9EuSTEG/1qvvmiO6f6LN/TCuM3IQS37H2WjegBSTvEXdlTCxibFxx3Tt5Gr9a7tFKwNlHl4E
KCK7JJlu7WRITk2dF5iU61CCkf5/v8jO/ijLkhRKNOWIL+UGFhec/r7BVY5LHbk1BIEN3B+xXwMF
heY15vRj8k43xSsc1jhVtAQLl2/WtM7YdeR3oYADquWy9cMCdXhv1fFpMfvXXrR8b8Mpu9GwInOP
dhj+jCM0xVVc3CTyk4eemXKWZ/lFYX9IhvXTUMrvY1g85CPRdlMRmiPLKU5h2IBIJ+LB2Py2zDz0
8Rv9+xoxy7l0miMiuuEpxJw4x/7tUGnD8oqHnO1PE1qAPerfB6Ofo9swkb+AHfLIzzPoE2J8nM35
Z4VL9iFNUCbGlflORAl6ICFOOU8X8v9ZuvwsdPnfJIX+H2RNIsl2KXL5MPz6kXx7nkx/+gd/Ry2m
9S+MKdGxourJgxaT2v+OWpDk8JDzJbJHc46FZ1HW/DdV0vH+pas8OTJAT9l3pSz076jFtv8l0B4z
0Q/igHkSUviNqOW8kod6Ax8g2V4GP4xsurGpoA458DEsR6wj8o2EK/Ug3+Vo8OO7iKNHpjnpzxTx
tBOSmBC6n43R27/LZc8Jx6pY+D9FtL+bpsZguAR1fIMiij6vE5tF1HiorZPDajkIqZ3Wj8nY4faA
fPX9P2kKkTSOVIBaW7US9Jtig3e7fcTjpvELRIKPSVM3vjYCTL7c1Hkp+u9eeZTWHYonhmkqWY3n
vTKwImpFR68MjGFhRtm8UhtruVLZ35s2aimA5wiJdamC2uetDEUUpWFd2cd6dTw4UEt4Ghe9vh8w
37oLwUvxfupagWU3z5QrPVQ/eztvHsJScHmJeFm2m7Yb08lTUKuwzfoOaJ7VlneFnlensRAwQyfS
XZw8w/HyuO6tFo/ZQ1qEdmGHn7eKWhOK9A6twt/HTEJHCakZkvK2brPu7nJT59Xkpyk00d5xJLZl
bE+xiePdHq1To3Cwl8QGsjg4hRPzws+ad06bwSAzE4VGy0OSWO38GNadCC63v7OEWDjqPDDpLlW2
864iaJgabs7kYlCVvjIrrwfB2IrevtLO+Xvl736agvcPKgJK0W/TzqgPM+5PKSkglFBRNBDIFbpO
94B3WItfU+zeXu7XzhSaSJ9RsUMMhuNrO67anIVDKq1jhsPurRNNcAQWZ/lkoxp+ZY3uNuXqSsYP
rSJFJz/bH8ho6qLGwBSEa/Mjb6EUkDHv38WKdXq5U3uLRdAQGjq8S5mw85bCETRYayO4LJCeDyQi
LcnRKSLjEXdhBLZgPYD9IKf3h54RATejXviXP2BnO5rCMARyxjYSdFsECqleAzHy2D7Gtal99MIh
OUoZK0eyBhPNBSiOb8pSv7Iddw4glqgB+s6WkPm3DMRqXmrkTxhgnKAIcqIqRiZF2KcI5MB9VmvD
zdB69qlGY++vy/3dm1ohaRvdAS7Vbel3sdJmMHs8E5wh+5wbg40UHYm0OkNQ93JLu330kL30dASL
rO16xQeGM9QICUYdr/L7phnvxn5Z/qLi5DwWuDhQRNSABlMUg2Zxue2dXnL6CDIZZDbw0NksqySx
0kivbetYxuiTdNRf/c7wSF1hf3BlW26wS0/nAEkL6umop+qusz3vOsRAMtQaLDC5bgyjIqdWVa4w
iW1nBSsOpjGEwzl1jfNBFJUeGKn8qelxdeXY3cDx/v0djLNSRURbzFLn1TOMHIpFWBbEfEeMxPKR
l8anUZYeZAJen2vdoOgX28XR8tKv6VQ0J23Qf10e9J0DkRCND1EJHM5+NSnPPqAfStIaMW/Aruwb
f9bs7JXIhvjkWDPgLdHGVxbY3iSjbYr3pAoQX4jo1iUaz5aNiDfOfs1JxyHF12HlBxG1tiunxM4x
ZRGGEikgC0fAt+naOmqtboeFRb40j46VHF3zQNpz+uBMQ3sXUi27beRY/5L1lL9pR4xILw/tTlct
FJUsrlMHUvIW/+ig1hwbec6ujepQ6QHZkBQAT2E1nv5+VyFOAkwBZqJURtRQPJtF8hojijwx8kFc
QW8wRkx8GSLcnU5xd4Jkax5NmzR8ZiH+SBG/CS73dOf2ft68s7nl6nbVIl5jgitbLVnE008NMOEr
nTxfqk+RusNMEgsJyZ+ecpHPOol7iiqACAzlcmwThVk4n6WMhI/rEU49+ClcEVk+n79/tyeYOeJa
rhul6/Z8UIVmQG0wuOHcIWsBNE7RbabADbmE/n55AM+X6lNT2MFiAoq0quFZW0qqzjuaOsXQB3pN
kTc1s+i0rua3rLbCUzfqBs4ideU7A0aDMTH2ldPw/Dr9d+tcbIbJblEqvOcd1Qaqzklu9UFoG3ga
iAWwAdice1zZ4DXlmAO2FPbeXu7yXqPqgciqNVFf2kovGUMEmd9I24DKaYEN35QHemelgaev2V/S
TbN3csVD4HKj59fbU0893da53wxTR+9cnPc0TPMUNde6DbTGJtuWAGMgcwcdqllx/MKsAxOuiIJO
tJKFudz0zur12JlkzJW6Hw/A86aHMOmXYka3q+ij+NjjC/DQQz8+6qM0ArNZ9StXy15XESZSsSAd
drc4URn32CSYEw6N+lBjrxbJe2lPDcVax3nIyQCnR9Tq2/d1Rr36H3RVErDwxiXw3fKclU+UDGOm
dpFT+kqWjX2I+37+Y+AjgnSZrw2tYTJ2//M8+3taDQQdAemhaCK3oiv6aDolpnRtUNfCO5WFYwe1
gwzLIbLX+lNFpsklGy11/JPQKPsVl65S8ec2F6FYAmPEWfDKbG8CjL8/iYwIGQZ0IW3yHefTnWlz
nqwwogNZTJ/YX3BOI3IMUWr3oJzM7DC3pqMs60SAXw55rGkSJ9eCcnJ5LnYOMfwLkH9ExgTI1vYS
MoUm1xZF7aC05YJP5CQARKTfwrSTV0QSzi+Bv3uMGj1JHQfEi/fE2nt2PGsAh2KM3/ugiKT3aE1m
dTOGdf/n5f7sbSOAWEIQiZnqBXI+rgaXXLw4VU+S2sDqPvHyU44bxicdHUd/1ktoV5cb3BtApftK
iQvIEQmA8wb7MG7wf2t6LGSxeBzQ/r9HbXa6m0Dx3Vxuaq9vDnERtRbXNFnL5001IiqXdLAwisB3
PKh1Wd4CO1moaAxI3Sx9c7rc3l7XcCk3dJPuKcHR8/a6dimmSjhd0LTjdBqk3d/W2HocQzPMrhwJ
e6cRAZ+D64fD+jA3B681AwPBgKQP0O40EcUEEVd1boYbUWQeMkJ1zFRzyLL9jJXI5V4+5fO2p4ND
YMSTn/+xDjjvJpgx6SwOXtUuDvKQB1YrmBMT+p0c+xNInuFjsnThjyVRVP189fTbPkoyOP0Vpnhx
mIdv+ljvjohUSBdzD7OoDpYWh3eW0eMAnsvFvXJL7UQDvL9sW1ktKLMFtdOe7aTQ7MLG9KDUTmVm
PHru/DAL3XjrlUinzNE8vNETTXyDglWeRDl7146ul6epp+vkukBCK9+D7bLIqWGRw8Q8Cf8ujYrY
gGvu2KQ2LE2tcgy0Czozou7Ted/qFjJaN4CcQkQ0dW+8vGw/pfYq/rgyhyqCPJ9DLk+e3CqaJ1x4
Om6fDYlV183YY2kahC7cQRkP7iHGpQ6rrjA5mUkLciiZCvyw4J28K9puebfUifPl8le8XMTqBncY
GbK3hBCbMHe0ajGhaE7Kw5YNlewMsVSK8zdmN+ANUVXuLTCZ6GAsqCtdbnnzTlSHK/LWnOHI+Nqk
WB11dDzrP1RD3F8GdAIYH+e2pjx+w7Wli5umjvAz0yDRd84UvULooo4DbCrMN4YyoL78GS8PDM9g
SVq4RtsY9261BmMZGmtVLlUgtBoqFeanbFgjfSMX7OD/SVOcpJ7yhUC9+7zDbOaq6kOaQkK//97i
5heE6OPiUilj58p+25tXdMIJvikJGFJu9tuUZZhDirEObN3s1gNO4vg9QZeblIO7+EH1svwaAhEu
jmbjtVfPp721zbXJSYwxAiiKzQ0zp0W3ZF5cB20Wm1gpx+4x0SMdBZJ+DXQQi6+8tk6P0dKVx3Jt
7XurNK4Yj6jls91eLg8P8i5PN+vmBZBiRyp7hHWDdHDL11ENCADHV6V+Y+vVLXZhvx8iIpntUNRh
vKlRbB+sCOv3wrW0IkgdJY7XaCOec7NtHHs5r68woZyrK9fAy/cGLeJ/K9WxajpbdRpqnXJKQq8I
RpJMPtys+HGBC0m6rgtfpTWJ4NHLsn+wb00WFKlm2uV9t7l7RjSQqQhnVSB7mMWQKrLHWXTRaba9
9p1mD/K+wWLS8KdoBPdcQXZ1+nj6+dt7iWsPLUJStpQTtjmezjVLD1OvCoDkaHxfjLG4EXIuTqbd
tldOiJ2FxGVNJYgaGylEY7OVVh2oh661mExnQ/SrM73yvgyBBogejTiAHOtVltjO7lEBJ28clesR
W+pll5tVtLhlE5ALHm1fa1C09t0w+xjaGow47NbGrw0nah0k5IJuOpxVexzvQ/y4f3uUsfrC40Tl
hwUSsecnFn8zarmdNAEnuIccIjoh99NsGb4IG3KMlxvbHWe8ibhpSKVxIZ03tlIDb6phbIJs6e3H
oSjE29WZ7Fu+4Xtmzt6Vm09N2+Z8EBIxeuDYbFhnS/2f5RomY0XfqtJYbjFUC5EIseS7y53aOYfJ
7NCGep2T5d50Kq1GLbEXfEUGrxW4OYrsPswSUEqSsAzMN393wJU1r29WN07/wcolDOZwoAAl3BcV
KOG0sT1L4m4Rdg9FnYzIno/hfCyt2bhxYmTur5xIO3NIGKGKmaTbWbzb7vajRMo5JL8ki+EQL2ne
HtxMiRPkjnw3VmN55X2hDpvNLLIjPUq/pJtt3dpcNPmor3qxkP2r0Um6KzLPfd1Pa/keYrz75+Wp
3Oubevlyo7A8Gdfz9Snqzqi1TBJD4il4rJsMB/qw0F5B9wDU4lTllXDB2+maRIPZxn+BnNK2JMU8
SeBDeRfgYlwfU4v9wIN0QbxTxDD8nWp6aI0WWQKOYYgGyyLfXu7w/gfAy6NCrdbQpsP2KMFP2XwA
lLjyaxvmwwPOsXhllkPxUHtWAukGeA84merPtDU/X259b7hdkAy2Rw2VKGXTOtI9qT4NXRcQXeDa
E7oNTJ+aqvSIWc4953xxZSm9TLmosqZgj5Lj4TdbuUBZkGSzgRP77ppBMshUgDLPhq9r88cyLcXd
GA/zcVk17TBrRfrHMigbidlD+R7R+t9NPfAxlHQlSVoLZMk2/6xnUzN4FpqgSTP1j+2c2v7ihtbp
8iC/OARphaciR6DA6pV38/maDpFpWTIUhX0h8/WU9ikmcGN7rTT1YiphdnJ9UiqlbiD07TVS0Ue8
mE3Tr/ppPrj6/KMtQnljtDYCYiDFby936sWZYAqSg6hv4JulRk+FTc8eFnUkOdoc3fRbLyq/TOyO
T+7SSWy3IUD9dlMEenBiVaitgxQ5b8qbi57M24L0BaTI5YBEDBBKkUZlf5xBradX7uOXA8k02api
6zkY1crNa81uXZc3oSX8dnG+a0U4Bva01Cc0OKiBFJN2ZSBfHAC0RAFNvdpJpXAKnffOQFtNwK8y
KbzEsZ+UTvM6Tcv+jT7ZI9SFrsOF1itiHx/W9XZsW+2qQoFq4ex4V31lGjFRs1EaU9Cq51Mp66q2
E2sw/ZFDFrSxETowG8PZ+hyP7oBHKUy6z1a6WhTDimbMwAOl+IiMM4jTg8haAMSXJ1xdYC8+iDeV
gf8NOdDtfTPVzZoZeYHwR6dZX93aRB62j5q3ZpS/X7Ru/QCQpP8Vz4Z9ZaXtTD1RKHRsz0FX9snn
5/lIFJ2DiXJDKSqvkuUeLwuEIvSof5Wi6nICsuxcOX925p7cBAkKqid4U25jUG9YQb4j9+aTTSNv
0oieSGXqQMEiXF86j16VWM2DjCCI3XhJSH1l1E0Se5eHe2cr8xXgP/AVwOxHkQie93oxBrMoOZh9
c1lSBcmtj7W+4D7LDrvS1Mt8hALRcLsrZyPeNdupNU0YiZGu9KmoyQWpG4/BVGXoE41WeUKpGXl+
bUSNap0WP8HZ6hgusJsv93dnlglI8f/0FCbrxaiPml7KsURubJBGc1ehWOmbIVrFNfTMYBry37M/
JQejbMawalCOSgS3W+xQXUulX2/rfsGD4yDtuHk0tEa779xS+4UpezEFWeGVH0CHYJiNIpQrrwz7
To+BKqgoh2Q0mblNFjUNExKpK+uabFh2b+o9oOeww71kNtdfU8UyuzLEOwvb4YFBWoIcjOFskX2w
8VMv5dSjRl+4yEVGIr4XmMIjK+3YqGpRAnKbA4yDLAG1bxhvExKrXy9P88438OLg4sB7FxMrZaL1
fFnHqQ0+wI11X3PX9IRbOaq1S5s7N7Uz1PYhtGX7Ia9NdLvQxsGFJ/4HVySxhcWgg8J+OQhWnrZg
EtsVVPJgHtLByMCFR3MAmH668qzbCassvBVh0lBo4PrfhpFzNOaZV2M5Pw8wN2DLryKYWP8PbtyG
hyjN5JeuFK3vxpp7m+WcMIRXhv0aTH2LQUYfP14e/JdHODcZBBrwhzZBwjbliWe9YUA4sX3biupH
SNHzLcFsexjGNb8vy64+okc43pCavjYUL6MtclEke7nTqKFhoXY+7ZkgnJ692fbnTgm9w6O919iW
V1CyL3cUkY8CHKvVZeu2ed5KslDYrhMLnZfEMj+4UWPeQKVH0kg0sH8zDpErW/jlIU1zRKuGQtzY
6IOcN6jFHThnETk+WpaFX4bzGgiM1WH3r/Xp8tztNkWdzAOEggfN9j6YcvzP3Lx0fO5g4+gOLvum
i+XRneFWXm5qdxgJOjiUPAFeYtOrNWoT/D1ClIAyLNmGNDolIhfBiGTdsU7S5Epze6uSkA4QMLUy
lSw4H0Td1KbVwRaZm66pPwIFzk9sXRhfZpe+r1ctPhSGCG8q3KqvHIi7HZVkt9iaJo/2zapckWco
xTgxponRHsdaQPxCx+yx7Lv8lnLJtWLMbnuUY1CXEcCAt6V0w63CJSLz5XtUNpGOmIqPXmTzpMvD
8s5J6vbn5Yl8ediSSlObHTyPSRVoc9imRZTkuLE5/uQwgGYkEhITNsqLa2Gd0AR1cAWrnSPqTNld
j5LOlSW7113qniS2OO9JjWy2Yz/Xhchyhtes8WkLlQ4HYKboKHrPul/n6Fp1XE3XeYSKXaPuuCaW
weySbea/XqbMitB69LMQCjvkZ/2D1sFvnfI+9EXXy1PkRNfC4t1GecU5JAIpyG/TXGIFn2q7leOD
tUR3BcvAY5wSQNXuEt4uGvS/qe7NKyO7N7HYqipIBg8+80ld6Nk7D50J4TUTNgudG8IvHwxsSjsQ
KRaEydH5K9PhIh51I8mAxiSlfrBaGX+8vLb2JhfoH8lRblHucvWJzz6hj5dp7WPT9vWwt++rWYzB
iiCAX2tr7w9Df+1BtNceKSgeY1wjpL83p4Q3u3mOeSU5YVMsP/QiNU7gPKsvBph6gaprlX2/3MGd
A5eMF0kClR7Aikt90LMOZrleV8UgsILsMLtAbyk52YS9QSSHH5db2ukaWQIccdkngotkc96mfVbk
RrVKH532h7Qrv1WrnQRJkhbHtHGuFe93WgNtDdaaqATI1pOm5bN+VVmuzWuiS18fsMoeBJkIOeBI
0WRzC581Hq8EHS/b4wSCHANCX6ULvE2Y2zboVjkaIrbzYuQnyQV9nFJNOxZpOh3ncByvBAFPSNDz
Y8ABq0Nll/ie54y+abDOR3cVOg+GtlzMH7OVuD/ctSveFdOov4Yya30tEOJ4G8dpdJfUQ5PdhNKL
T3qRTA+8BXRKC4qW74buZwJYnrmXZ1vN5vbzeOFYEKYIxpmJ83XlCbSmjDIOfcfMnVt2JgIkC24F
l1vZG3V2isXZz0VOzH/eSoecDiyMJUSLeapu6q5K7iTSvYX0urte66+s4JeHIEU4LhgPyJDBw0p9
zbM1Jaj2ETl2oZ/N2LRDwPaOXqg0aqJyPsW2LKCbltcQpC83KJkg4gZmmQuO3XPeqCXSLo0d5Gws
PcfBaC2wocki60SYca1As9M/9OJMQhRwcCq/dt5UNXor0NGOt3Eez/d9JOXBctBmRjgrO2ST3rxa
K+/azbLTP5v3IccPtAgFBT5vNJ3jmTqbIoAuNtAWvYCmOcnhQ9H3/ZWK8cv7BAgApSBeoSRcga6f
N+W5Y4TlqhkHo9MjkTEO9qnRpuKLUYQeqvyRgVQHIphNgC1Zh/u7Xl/ZFHub1ubWBp/C65DfbHYF
r0FnmqYyCWQ5V79qZ2zfTNM64FZr29oNH4PnxWABApxds/2hD1C1uzKqSl/RzlHn4vrxJmv4tERT
/NgAubkSpD5FoZtti1wfdX21c3WynudDVKHIGkazFgfY9ebVoTVEcp+YtfYmTWyY8d2U14dkLkwM
6s36NbyL5TEskeKqYbV9bkS1vEHQJQJrAUp11tuwQ3yuHd6YWlx+MW1NmAciCSqaDTTYy0fBRqVY
pTo4C4lOiBS4zrCpPP/02gLoU4RIvw96+aGq9fzOaPA6hDSF6pIEFRQXXX+TDbV5mGTW32hctFAV
Bvd1XppRAH6kvjKaL04nzj+YhZQFqafz6yYwVbAxOMQrXPVJxndRmXUII1kkEzOvE+9tPSxOl8dg
r0G2EJcCdSyV8DkfgrAvoSPPmnUkI2/dmjGW7/Vgzr7MywrxFdxhLrf3Yu/CfKMZELsk1RzO4PP2
ZLMOiP5AqrKSaTo1kFcAKYBKWCd39i83tdM1omtagZwgAMVtxpJAWEtHG3WycWpsePpkj/7y1ipH
GUubfJyyuysN7vQNNRLeEzx9AYZuIzGNZ1lX1I2FFiSeKFC1cl9Qsz5a1jC8v9y3F+cSLbDrSApK
VRvflnFFn7YkpiBdoKkIrGLlVW0sZR7UyKFBpJ86Py8W7KxMbfRd5JiuQIle4n5pXyqcCeG9pFi0
WTaxhoBY76SQPqD1+LY5RK885JpPwu6797WmiTlg74TdKTEm4yPSZ8tjJmtc9bJwOl4eCtXU2fmj
PgU4D6RKEhxUtc9XVA3+wZC43yAM5iF6VxvSL7uy+/2NqZixrnSFoqhtWVs6WgZmKCvrCKJ/PCHJ
Xx80sIsHtx49P6vEtSfibq94s5mKL6rexee9QlXblPM8YGpIQeFuKqPyYWjG/MrYvbi+1djxeFAg
N07BbQiK2yAAkQmXRc7Z8KdbAICayr4kT0PRRDuCmbfeLoCNrnCc93am4vEgA4eLJ/jm886lRIGG
tUiBnGjv/NmZZYHsl1PrJ6QvjTToRXstSbTfInuFJB+Z7S3OrjWb0TEk1B2MJSgwZpAhlniC2ShW
gOpp2F8Z2JfThw4pqRNQMuRPSN2f97AwZbaaJe2Zg6lhA+b2GDVJ+3R56b+cPlqhxghSxSMA2/Jp
LC+M0CVSfCi8Id6YrZsGovWW11M95CA3F81LEZDt7Cu7/+VgEn0JnklsBc4fZ9M5nkNs6oG9YMEo
vB1wL7219MkNEjfUEaHP5yvdVDv4fIfTnkWqRpoYhyNEfD6YVN4Lr+48wNO9VQaWnEtcuEwZeMZM
WBSSPEVwpEMV/LqPgOrKi6bhlrhqKoHqbQ6XJbK0CTy1ONqoy/mIbUolkWYGbScLfwGbjJfQ2J6K
YZ58uzDnk+Zo4r1uA+G9PNUv7xahsymIeeF/EG5vzoN+BPHqpJxymjFmQYjKzlE3ennv2Og5XW5q
b3pZV+TnCenQcNg01SXRpJkhwhHR0NvYGIj52BoIoKLdNR6Mrp+uhAS77dmMreIcqxfq+fR2uTAm
MKMsJxZWEGkFA4iM8MPArEKS7ZYr7+C9oQQ8ws60wSQR95y3NziTw7sBHYfM1YeDoae5v8TuGAyG
ea04v3cMKOo2OXDIoOAdzptKOg0ZuZKmWhkNgUc054vS/W2EFVEO2AUyicSxpIk3+yOalihGotlG
fVR5tMQoMMfWEh7bMP0uR2lcOdv2Th1ASGCsqBQxiGo+n71p176IU21ivroZZ4Q8K7WjprfdfYXD
UDAakRfMuXGNOrjXKBeVzi6AMkJ56rxRo16oBMveOibW0nPNm9bwaMJz+86hYT+i1lvipJTp85+X
94KaoO3+hzFMZME1CW1bfdazvtbxandzD2+4Tao8QPA4uTE0z/vIS7fmyVJ6vubU07saNYB/sAtJ
1RLXcElKOn3espi7snIwITu6ed2cOgtB8CSpkhs04jA/wyHNv9zTJ3b9tqtUfdFvMFzurq3tWJnb
euboEduw8yaleVQ6UCWjwf3pcZHYGNEDtwLWFDqFj/QjYmpLkZSv9Xms/jR40c0Hq0DvHEUp5EoR
L63RGI2TvsNTaKhGZDvjfJpwZ0vmzx0emX/l5Jz7Y9ngiHQL0D/roCeW9XhcjGbtD1JzsvduYuB9
Rw0A5IadrkN5qNex/l1UA3EI1CDgbBwHhFub5dxX8VqNK1Pc4Bh8ijPHOWCH2wdJFMMSbYYSIWI0
nEyydYe8L6/BhZ6Ot824g+YjY4NKD3tqu3s9gc+HHboCwRc9+bIIq6eu47T6jyk3uug4pO3woTfA
oh7wWivbQ5EI82NjLChzrn1i/Vm5VkSpPG4bzDH6IXyLrBbqbSbpbQDJbd6sRwR967uosFFKjai/
wD+KC/IGlxfQzrFKfRi805O2Aa+C8wWbLmthxy1BndSs2Te8Jf8wzXim8wJfgt9vCtIOdwb7A6D3
5jAQ+VDXRmYJVg+wS+aPeo3RrdwYeX8lSbtz7ih+0H+a2lyGpVVLw0rolW0PxqvRrPM/V/UqOvAA
jPNDXzbz7WxX65XB3G3WVnknHssmsd35YFoWmvZWQg9zqnCYh9V2u0CeHKrkoNdDjUVzogWh1bpX
2t2ZREqopoGSC5Qsgo3zdmO3K+eY7znqrShuUTZGDr53m4fQ1H9cnkO1rTbLnpuKBAAxnUI1bjKH
dVOVsywzFBKmKUdIeZYnz2paHKKSvHmVeHCdLje4cxefNbgJM+YSpHE0ECzHXa4jaOs6X2tVob7c
yu4AohFFJoWo0d5Sry29cqfcrFH3MCLsGObGez9UZnmfVLgE/X5TBjNl8iRVzIvN0kznOWFLk98Y
UIF/ExXtFFhJB20qL39ebmlnNRJXUBGhlsc7cQs8HQs5TybineTjWxBQyFmcNHciwVuP0U2WNsb7
ZS7sL5cb3ZsvsG1qcVDd4hF8vhQTd/BkNTJf+VKwHtFB9KEg/4O4mtQQTyjF9WLONkcJOdPBWRq6
1rWt+SVqy19oScv3TpNdWe97C4OuEKSgP0VaazNbQo4AVMdZIAw/Jo+V3XCdmFFUY18QaneXh263
LYhO6pEGgHeb1KuVaETuwYH2Bq/x0ahbDiQ28rs5D6/ZVO3NEsE0yi5odfLo2nQLHdHJbibOR6NL
5xNCq/GN7MPfRjqSwFPcXRjXjBJr/nwtCBNNzFT5b3lp/+cyD01AqmI9WZg1H9vCbYPL47fbKZUQ
JW5Xz85NpxzNW6zaHchPkB99KIeO11aYy/Ca6f3evoLI/5921Dw+iy7VrQNznXbEBEXLMOz6YFrN
AAzIW09Zvbj3XVsMf1zu3N7BC/8PGAuwYYQaNo3CaokcBFZpFJHgGkvHLvk8Jgvy9bGUj3nvVtdq
GHvDyfuEbI/t2YTw6ouedTM1si4ddJY++si2n9tle0RV2LzyrNtvhVWi6C2IAGyursUdi8l0OlI8
Sm7Ya1Lw+mY2Hy+P3t6UKXKZTuKMxNWLgpeRlkXSmwJd8zV5QH0mP+LO0vrlEieQhd1Xkxf+dbnJ
lx0j1WIqXWy4CP/F2XntSG4kUfSLCNCbVxbLdPd4o5H0QozM0nsm3dfvyXnYHbKIInoAjSBAkKKS
mRkZ5sa9UAptq2Var9fayOHPSRUCz6rtT9pguF8eW7nPdGRBRwOKL3vEzL2uN6krBj2OGbVllMTJ
r3Ftm7ch6dqPZQOddQTo1aePiRRBlYqD23b/SbGME6KgjLdiamxt2RQtvfWW9ZWFM7w1FCP5BqpZ
vFR9A39RlHcXZbHcg8aePOXr8INKkiw9SkQtk1jyo/90JilvdnnM7WP+aizhO7RclAR07Vbkibg9
/rL7pgB1MiL0o2i2NmUhJEqbC6hEHIkxyJ2mOaUeMjmwex+xONzfbYvJZZoCHl4SgNHmpvVWSl90
4W5ng2gghNZRRYxRqdGY9P+aiUI5KOTuHU3pRuQsJAHIFh+daHAEjRG5C9lVdKJ/Od7U2DUP9mrv
gIDIoCL1o2KzrX2lLUR4jB2CNfG65B2573hVxhTNrGXsTyjyoUVpwVT+eNd2liYDA4haGXIEK7E9
lVTLe0axOSBKNL7keh6fvQHv8tjKztkg5XRp19OFpO+3CXLMxrGLPseKKGagtg5qHIlpd+8h+8pe
nckQ4MjaCf8tZdRt522kAjXYBRdcRxMooEODkHjsLoG31NVJM0txmqzoaBx5Z302jXrZpeKI3LX7
dKMBDsUQNMq4+fAbjazyGxiIIkjyLj/YMLkh6xst52PBWdCXopu5xfA6VkF7dkHBSHfn8YOZjtOZ
IWPnlJtk0ej3jCcG3ovnKYqLT26sH5E13q+UkQgCBpXODAw01iZEgXc9V5GVAJxfROOfrh2qTVAy
FXdeqjkSB7nMrjFZsmAzbcatN7kMYvOTKpaSCeAGzq4mmc037TLbV9JT7fr4hN7PQEA/Y7o/Ruap
mULOsHZfpeLoeSVmlAzGfGDiZ5jOKtfhDDs22hr9lL1BUzJ9mWKLQWBlemMObvvh8W+4v4vYpUcl
XyaIY7YQAzA0CrTxEOHAwYu6faLV5yhZ4ssvWJHvK1EmMZ8pP/pPTwJpeAaVqFsEoy76W0JoC4bC
MA9u/L2LlsEJAzSytseq9LUVo28nJYP0H9wlNW4jWYYnHe3v58Qe58LXqr472MC9j4f/MujxWwxN
brHfkdlBkAxwIFgao/3Ua5n9dkDg/OCR21uWA/oDpIoueS03H69IyS+qJS5By2XmLZ4Y+c+XCjko
dSr8XouO7N2/CXzBn+xtXrq5opPMbEoZOLOCdoLlfaMEi56BVaXMarp/9h6KR4/Px90SmSWm4SXh
cxTrAO2tdw6VH1EXqGEEk96a/pAK7zSaTnszJe5cS6oj0P7dJcceAwGUn1wmckjz1/Yc1H67Ph04
KUqcXOK2pttjAGTgV/YHvvNHT2flPKUtQ/YOOCQMTW+ivwn3WEHgWwRdO8xovY2I+3KWpvfOIgZo
65KipNM256e5EN65qT3ju5qkeoGsvZq+6ZdY/7roBnyicwoVbpYXFJCmAXCxWRbfofrg9xdF9Y1M
vrtpdjt/pIA9QNdmNJOvVO1Bg3L3y+Gz6LrwutIiXX+5sobeeeI6BUkx2W9G1RFnayDDcbvuqKp0
dw7lh8MMIAzJLrpFH4jJMaaRfDvI7RltMbf8PobFfC3TPgYz33TpcDLz5Ij1bs+qxIIx/8ifu8m/
0ovnyjbQKKkUbT57y1Qz/YByUwhPzqXoFRWQvq6dH5//va9KhYTJY+aDgfptPNeSpSJsbCUng4OE
rE31Oegg3qRAWB7BuHdN0eUBVQaPIDndegPHpZsddN6KoAf75Vux1aBbgsh4TN37tf6YDYRND2J3
gAGy2rQ2FbvRaI6umQf9WLhXRHTiYLD64axkcXwxvCL87fFXvH9PpUFAiyYDCPBAbDEXyiR7eQBW
Am2K0tbXzMq7AHPOn0WrVG+QXOtelAl5Ei3Nqn+og+pnR0W8/vGv2DlAWAHwweQabYctYYtXgBOs
SjcLuiFxgjYxkNGczNq3kAF654VeAze6WR4Y3dlVXCfxIPV0Hr4tpqUresYVXTML4C9Mzih2jl8W
zelovACPeLy+XVMUpUBsMt1BXLbeVYTqM7R2MBW1anRF+je6DK4u3nVWm7/e2YDTkYyictjprjOf
FMZgGqWCqaHx/Cpc3IvSNBOyM+1RieMuxCX6kUR2gHohdSZ9W68qKlIJTgoziF8KL1CjzLrWcJSj
o+Z5f9tWM9F+hTa1lTAFqKSOUqK9jwosWxJ0kUZQjFibJ5Qn+SQhD1oIf/1BoMXT1ap+0upQHBRz
dt5aAKWgHWRrACew8eCLk8ZNYYk8WIxBZX6srT+jUOrwedvyphVGfn18XvbuA9VSoj8bPAvllvXS
DEFhxM6mHNUZvX4uHAsOmFovL/D80D7TisJP47Q5cD1yEZtHFyLw/xvdPLrJXCxDC4MmQpgGrFui
yOfPTHKjkl5mzlNmGPHFyxwNwQd0Lf94vOBd25SwAFyAogYguV6wq01zP+gL6crUGy9LqfY+kaF1
UjsjPrWl+J55pfYsJvsIrrd3iCgXSypc2FoBmawNezPaPkqS5IHaL9FtJu/9yuhtdMJdHQFAd00R
rf14JiVN09oU1ay8rNUyZ6BA+7gUqvO5GpzxtAg1PKhQ7FkyPBCy5CaSrn+zKD7ahNyQjYLTiATW
0i3KeZyAY6aT015ev3GMjDL4TrAHDnFzM0pqgamt4m7gBy2f5iJFXNPLi09N0ypXo2ZmmUdSOcV6
O319bHnv5aL+SJMF8w5zc5sA2E7I5J3RwtMtihboXmpcmlbtntzZjk+inebYdxL329DEVYsuE430
gbraQai6d1NplTNfhVvg1d6sfw6TTNZM0Hk1U+9J6KjbmWYZn5q8/K658GTTvzmicbtLofC7El5C
i4i4n5WvD1Kd6MUQ1TM2E4Y/ESIWHyH8cQ+KaXtXkpEUOItkHYOJz7UVBAXnKe5QkWrhlHmPOLBy
decpvPBa/umEVr2cmt6p3802HBYHH3XvYWFGj4kuuji8YZsFIk4Pf1Fb5IE56G19Mnt0vqYui27I
zLbf0r52v7teNKGP7RbIDy+uqhz8gj2HL2fwQWHA6UFUslm8yJoY5tEssHnkTqTPQENikQajSvUm
LdFrf3yY926sfEGJ3gFRU81f20tym6apgj0rRSLOnb0l0Bo7vcQemmePTe0tjeEfkn6qQ1zbjam0
nZwuqQzCHi/RkYx0bQb5w+6W2+V8HrvFPDhH90vDv0rqTlplVBa3PXzbbLUFWb8sGKbxU9R24rlX
CTTz0G4+PF7ZniUAGHJRcCRRB15/xFwye3lmlwVFWovrqHLZgccPl6IdzIPzcU8ZIHEe/EULWr6Y
W7/ndaVJIbggYlWS6Q+9y4bGN0UC41TbjcvnmU7eP+OUT6fOQ1UusS0Bt1hp+zqti0sxjtWBN7z3
Q/wYyY6KS2T2cosizJHuNfslww8rSf6lKq0xO6HhaN7skXKVHxZ19zUSdRkdHNxdu1RYoBl2wRds
e7sC5d22H9IsgP3070lRkjNwA+eNsCiDk23PQSEs4/Pr95m5DcQIJOnfHcTeo99lFk2VBeao5UwK
jtnFSUf17Wygo/ELpnjVIMjDC5AnrY/UMoqI/ynb3AJpvFhusnBjGhsBk/ZId+r+XurgM2DO4cWW
kP6Ny+kgHrWEianR1Ct/yJh074lxgyaK1BtoM/3p9UuTrxbQGrCg4DXXS2sTW+hl3nBbSut97LbV
ibe8vLh9vBxY2lsZiQKnQyI0796ruUwMlyk19LztRBISMaywNGh8TknSfe7zsTyA0Mlfvg5kJS6E
qJkxDLLK7aaZ+hwpTuWkqD02zWVwlO5947b6x9d/P6AukupfTrJvu/KaXlHjL+o0gMoUzUpFs89W
RptL4HPOj03tLehnU9Lx/VQKLhOzL2NEtBHLy7T3WR+mV9i7h1+4yuRRNB8B8TOvbqytTDyFWoTo
DUxh2fTilb37NmyhErWGKfzLKRlwrvvDZvzO2ZDyIpJ7Bb/FdV4bjbqyUHnuk4AO2j9hSOmmWAwH
/QsmzeZQPWru7nzJHwTbIEpJ+iGXWZsLoaJCcNBMYAFoukuH4vgH5qJep3fGIB8osh+FMKJ9mhXb
A9h6emHGDVZEUQ+tr6TotTewCf85xcr0DnTpUUdi5+VjGIG6ApEoN21bC4N6z8WiIc8i6rOMfVkn
G6Flf04PSUf2TPHgUVignsnrt3FTqNtmUYaoepCHRRsg+NBdUIHOJGbkqIe198jKOiZzVMQqRLub
jMmIM2a9cbpBPoaqj2yJ9rcWKmbph4nkVsmlSgzKBEE8eeo1Ggv9BP9Jfi1FWZ7GwhbfH1/DvaVL
KILKMSW12raeTCbNR0tpExjZleS9tuThW5weDEVqdAR83HlWHdqjdCppU0oCxPU57RC9soulThhL
BW9pOE0LAEcAtY6TdoCgSAvPVeYtt9cukNcHUAAYI3gH4DRbW4112niumjFp1SbeWZ9E62cTDsFK
k/QgRb2/9wZDxGDCmHynC7wVeADH79RqliRBMY25n3TNcAalhk5LxUy/p9VHXDn3Fx/InqysUuxj
kds8jZlgoGE9bPrL0sbfqPUWZ2YFleurP6AUvZIaN5xXfNr6A4pssnOm2uNg6kcjKJq0gSmrQ14H
4Rf/sam9BTG1SmIGY9U9VftYQjdXakoUELErIN2YSR4p8wePrcjbvH5KsUBVmKFzTiGneb0gyEZp
Cw7xFJQQUn1UWy+92BasUy254TXjP/OdSCk/dgiCv/6A8IhTXSQaki2nTZrCjLkzeSjGBrzAyLj0
nrh0Rjf/Wy4pUhFlNh+c/Z0DSTQkhxtkB4WZg/VKEVwKO6vHXtgWM7CpKj8VCF0/eXozX+2c6d2D
Dby/4iQPRHr0XzXJEbPNVuoedqGCCLlLm/BaM6gLu+min8IEsnmaVeazkYj0IGjZM8pkKj6MzB6K
sU0kMWQGkfk0TQEz8uVZzwTqzR36VpotlDe2HlUfEzTNDgKLe78pAcH/Nyo//U/hi6q3YCQAQNAJ
tcNT1SzuC02o8dT2efTp8XndXR9hOsz+3Iy7QeQ+y9txQEEdpqh4/kvTRjQz3EQpL4k+K0FXcJTK
ynn1yBh5INOHXHlq0fC6brbShFKomuJ8CjKLIRW6bnMwwUHOCFLqUd+z3Ne7GewRoiEeIBP5zS7W
YvEQzCqnIHXm5kSo059NOChPo5M6l8cfdMcBkNr9oAGk78VbtN67MFS6oRL1FHT0bl4WmBXObWgw
aJSmqabdYMJRrqGmlm8rYwwPbO+4ONp7shtGGYaiyObcwKieisZbRt678XPXe/P7qTHTL48XuHM4
0U9m3hh2JmKNbTmEqEkr0W4dAxEbkmBRJFee9zrIkrk5yEt2DicTfvQspWODcGATznhJls2Vh/d0
S7rzbTYsVCTV8rmw6Pflddr9phRDfmB0Z33QG1DCk35U48Fdb+CsKgulmWQMbG/y/LjM1QCC9e6W
OmPnP/6Ucj/WjwXz2wyHM5ZO+QVOhbUp2+pCzRsZ8edEJn8qgOBOJgNSn6jiFUFK4f+gsrRrD6Qm
SBzAR1Q/1vZmEBf12BIPmbPlPhf5lLyN86hmyHiKir8aTxQHBu8PJAukNytZ2kiatx2nzo2bcdKW
IdBalFGiZuhfEubxDl6iHSvwzkmAkSQEggxjvaw4XjJDbxQRcGCZZwYG8Yw4UXnglHc+HkUb5heB
4nAqtwWjZTA6ofGqBkNsjAYR9ThcwzHKvimtSF4WrQ0PqgA7y5LzUZIdgvoU7+x6WZU1VglNXRF4
lalea2dQzvHxZP39HSNspREBPY60s0UnL66eNZ69iKC3uuRD1Pbhs9LOCZ551CgnC+cDJCbtwY7t
fUtYJwhToHKSqeV6aUmiCOIVS4BpKty/YP7NTxHzMLd4hms7HaYjkpv7O00GRt1RUnQyE7CFaXZe
w7BXXQyIQBXTWY+T5rk1OTBUb49IH3d2jf4KyCbqbUxiblE/s0i9petLjnw5NM9NamjXLCYleew5
dhbELQYOxiWmhrh90BYrVVpXY0FTmOcf9LTtz6lZoSwYH1Gr3lsCLwLGGlJHYDLm1mfQrIqdPq2I
RVy1fW92qvXFK4pF95Ox8eKDZd0PU8ohnh+7BFUyLnjzekK2NSQo5k2BSOJqgAC8lLD8JXEdHzIL
0quFLstNRMU8XC1iGnh+5sSCP6pMVVLYWrVyP0SR+O9+UazulHl99XUc5/lvxe2SL3NsDn8Tt3oA
9Rp40G4zJWbDz0fdWILHG3R/rRj+o8AAP4YkytiiRAaGGTIjSvogiajX+PFUVF8z2kaRX0BR4sOs
zuSVNx7cq3teF0JyqkMMEkDPypHfPF4eHrcr4roPBqa6vk3hosB7PFiLdq6FmPtrIkb7Ykpt3Us7
MnFuz6HxH8Vpa9tfstj0DlzY/T2HeJvcUUI4IFbf6nRPMej/kQ4DjONd8tKRKZ/nKM9PxpD1L1ni
RAfvzZ49etKgRmiNc2bl5fwpcDaReM+0tCf4Kiz9VMCMe/YaJm9jsJO+QDXr4E24v+yUudEhJyvB
wdw9qN1AWyVnEDJInKQB69ByA8vsKFresyJdJR1beu646vWqEP8Eog0YMxjK1LtWyN9eaEm1Byf2
/qJLKiJJaciDTTyyCQ6GpdWqCGnZINLd5Ezdrf1ohk3mq9zBV6NDpCliVPi7aARvMQTpDJA99xrC
fzTFUJsuxj8LByFWQvLpZodV9Nvjy7i3NLgpoFyC7VJyo68/YK0WBuNLxMW1ObmnFlry1NfLCqYy
w87/fr0tGYhw/CjeU7JZ2+qUWnBgIKiaOzN+4fULzxSfsreDMpdHqlI7ToYDQawqtZoIFDbraqep
xBNEJG+qUG/K5Dl+qMeVXwNCempmazrppOnnxwvcgRFAYUJwDBs1DwPI8vUKQ62ZvF6VPnpqBGjF
JP5cZKM4xSX3y50tcZthCHvSUYc7dY26XLp50H5//COkjXXkLJF31G/BbEHRuoUyTF7kLUvOjopG
wNk3SuoRnoLR/euxnb2TQ6AMVZecSIMhb71WN3cckYzYgXkzDQpain5euzW6sfV08F33fBdEQ9jh
mSVN3ZiilzCPyhzCbMY99FOo5C51Co9B6rYvdjYOfzxemTyHmy9IVAlPjAz8DKCE65UtU5agGSvz
1NLS0AsFrCkSr278YVm029zDSBjHwvMHYzniWds5tjIGIwPBA7DiTfQHUEPTizYjpIiWDAVxI4cv
IgE2YOi98jvdwtKfnHq6Pl7wzlaurG6+r5FH87KM1BwMyH9umZvPL1oUTafaE0eELvsLlJVoyR3K
sVl/WxatNOqMf5vUKLlMpj2DaqkobwieY6TTxxc3047ELuT/dLuhEpIKrJjuurWFTDphNUHJoUH9
l6kwRUdt9C4cl9dDs3ldaUrK4IpkYctNmk+jCpNswovnRb/3eep8yhcnvLSG0I/GTn+kv9sVUeqj
7k0shRai/Mw/veaQF4RLXwGWsTu3eG/FuXgaotAERZxU77RpUv7p57YP9M7pniGGrj4ZY9YvJ5xD
9ikZlvijHtr/RLEZngg3uv/QcKUEm1tz4LmROGo57u05o3TkaXS/kfjalEPDaISasOb51ONFUkvB
Dp63ICxTPQlvojC9My0n48vjM31vlBIzflDFG9P52B600e6tPnMcuKvUOpn9xs3qj2qpNqNPwT75
oC2zqz0Jxn2igxf8/jJRjlHJ3iiJogOxRTEMgwFkZKb428+2fVn6xnshu8/9ZQjDV/tFTMkZPiid
6SJt6artXg3tacJRpbNSMrfrDHWgtKP93lKqpvOzzrCvj7/q7uJkngg4BHDMloRcVZoWwhbBs9pb
Y5Aknn0pENHwE73VDgL2ey/M4uirQtwDpJxzszniodBTs+TUFL1jXnp9yf7NlNJ9j0xvd64HBv2s
niFQVc2OIPr3zw2WcU805yieUDtZWzYio2lsj4s818t08rIpfFMVPG9xOMJsUGZ1+/nxV901iMIS
rWsqXkBW1wYJXZvZS2Ss7DrNi8MIn59XaXUq2km/xAng4Mf25AO29h4urKF0sGhSyAx282kjUxNm
WOOECzTQn5PWGJ89Df6dGbmnAHqm/HMFmONaDfXim0v7/dXWTUfW0w1+AB2STSIb6Xkj6AmS/9km
feUooWjrG4WL4/La/pQx33FhxKx8myaiP2t6c4Ra2znEqx+wfWTHRtGK0emDvqGJR3sEDElfDG86
azoadLp/eYgkaF3xewG00n1e7+ykZY6HopAI0LruAjggoTV1+yMkwt6C8HZcSCqJsMJuD+w4WnY9
NCJobFr24YyjmUOBDDzaP6fHm7dzVGXnk9YEMYqkWl8vKOFf1popRKBmSKSGmpn55Qg5YT0X6ilW
Djmk9pbGKCHRAisj0NvEYkPZTrVVqyKwsqi8uQqONO6r5W0NUvNgafd81BRYyDog5KAPiCzV9lwY
sgva6gLMH+PKp3iyq+wUms1S+vS0vMVH/Ne6ILM8l9dZV5ERjyHcee+K2CpotQm4hYBLaOJMibn6
nM2h/UY3syY7cIy7n0SqNkK6Z1Ael//+p7eflhuFoLwXgZ707U0MUFJNbfwliXLv8+PN3qmZEBei
EwafAHBAqtRrU9PgRl6j8UXUqu4ubVchSqdQza3btD43bfw5ZVTqil7OxLVV3ZMLU+4z01rtwdbs
nDp+B6EDpTYSgO2z08xM4IqcU1CJ3ItwGYvl5zqHjazWYFQxcl6d3PDE2Xxgon9C1W1DNdaToS7S
aAymOBFPjjtQqhwG6m1WqBysbccZMzMA9BxPQca47XSoRQUebx6HoLQNJAgYD3ta0iIN0BjpA6YK
E8YJ1OHWLPESGEVyBLrcOU2UuCnEYVtmcZtDL2ymaJPKpdGSROqzmxt/Faju/Da0h/drxxeSvoF/
5IJRBN4isRsoWUo1CWFtLmvjLPqs/rKETXLABbC7HjDm1JcRTqIZvD6yVpObMbnoELRTsTynyzie
4zzRqJcq9cHO7UQolGlgv2DUBXz3NvxqHK8saL4MgWXHxVexdOVzHnrGJ03PdH+o0aQqE23yi958
fUEKfDdVFEpSGig7b+MCHIUTBdh8CIq80QKmbQhzmyo9z3FvHMQKuz6A8Q/JCgOSB6e//qCQGYuu
t2j6tb3XXFStiK5FmVbnKYs/95WVfRgsvX+DLyqCwV4yX3hudRXkQgdfe88HEFEzW86YMjDJjS/S
hOs2bpWPQTXDiOfnS0erSdXy6VtcmmCl4xm+sMf+byeHAAjN6DADlLR1jc3dMGfdzpeUfq7X9AnN
/sFAkcp2XtwZfZ0J6bGTEsIP9djo3jWRG0sPHHpVEuX1956ZIhS6BZ1KS9bk5/akfDLmKv3w2Mre
NSGolgeIKIwh8rUVJzUSy2yRvzP6yDqH4VD5y5w17ya9Ohou3/2KnBueEQpFYBrWprxoTgWSXkOA
qjGkiVrIdG0ihuoMCeS//VQMX3PVPEr599bHewWIghPj8natjZqFZgm7qsZAUcaJQym6KlCFrb8T
uXUktrC3QGrcKqdTNhi2Lbu8XUJ9jGdcjjbE7pNt9UnyqYEx2vpqTPKViirYcS19zI+aQnt3AuAp
ZQBcGq/HJrwcl9k0ezgWglqFkD4ifg/qoRMXkWjjGTjhETnHkb1N6B5q4WTUKfaSuk8DtRnic960
1UWdPfcSDcYRi9jeLjLIAoiQv8ntXO/irCBaL+ZqCBTga9/Q2kMVW4SmOKMEnhw0SI5sbY6pMTH5
n+kgAECf6Odxtrzncqb+Vc3xETx/1xRlYrrKcFLRPVwvK+qNBlZIev9GXVhfe4H+SjwU6nlS7NeP
79HcBaxBx02m09tqRDZ4yljpnM1Kab0rbHbuVW8BAHhcj8tjl7LnuKDBQRlRwt7oKaxXxQPklpY+
DAEzVKZ2LvmegxxAOPLKe4eQRIDTDisTuOuN64qzhCK76RKUmnby0VRym4aClT7Xjhl18AcvR/d7
b7ukaitjkKStzDqtF+YiDA9XTQRWlgjtotrCvDQlQmzhJPTXx/bkcJI+BSzF/YwITd2o1JeQQFed
y3OGWugXDoagHGClB6b2tgtgLt0RiqIkjZvP2IaujgBwMgReOHRPJWndZ0U5VCfY/XbAyG2eURq+
W5ySpHQnsIzxUNE431K7QPnKHgSvzaQf9eP3/DAAs//Z2uxTb1SGmzpgFyAayK9MMbkvjjK53/uc
mU5FjZ0gZarsF049rToIFkCWU+WUQeJP2Vie1n0jUlwUVY3q30JrGd6Kejc8iAp2D/2PCVw50wzS
Zm1mMCNud8zBQCQc4KGWR+azG5lc4g4F+IBX6YgdaXfnmMOSWA2JQd68LS0QryqaaxKDoTND36it
+HnuW4V8T8PV+4+dx641AAGQUsJRhBD3en3mEAkLsU9QG9Vgv7W96Ek0kxTsEf+83hDfT5dZJLxu
22MfaqmjKYzYBXakUgFyZ+eGDMjXeKiUA9TxXnpA/kEaSaYOj/0mBLGXprXLhA9Yo2n1TZkgFnAq
PZO018l56HvVLyclPy1T/u3xErW9wyLDZKQaobzh5q0/ZmR7SlaMZFqQaC8v9ojKd2XN1TUVAyTv
QrGueWFOH5p6SH6HPil8afU0WU5QdWfnKq66q51Gxp9qKAr7TW7H5b/CGOb/PP6RexsuVaFl1EK/
cnugIR+vU83jDfTU0fqcxiPg2lyJ/vGG9EixZO9z0JcBZAFeUnYh1p/DKplLbRwepjL0IKXFR1zs
bobaXwf6gHzX0Uz13tIksoVoF2ACiNO1vb7UEp6Tiec9myETK+30mykJ0Kve/ZVEkIFC2mYy/4Tl
cm2KmxvTnmRpdpMiw4DyU/sNKu3BPiU1EiKn1++ZfC5c2ICY7tqmYFHFpEc7a0PQ1Kb+DAdBf+ss
6w8ZyxxY2tsyMHAy9QKzAtp0vS5bURU7z8IeGFrUAbtAvxrcYQ0iwoOHro0i7dWyzoQuFDapHIDW
ImnYuLvBbHrXSFIBeZmpPEW5Dgl0OcQLl7QPD5KvvacX5jlIDigeyPRkvToSeqeaTWxVgzl8yjK7
VwJSwsE5+Io7dmSXlckxJhhpSW3eJkfv5rKAoDawRiN+soq5OedhU/zx+FTsWgEHAAqHXOuuu8pA
TzGgOiwCRUThci4iN/xiA7WuXx+w0Aj6v53NWaeKAzAxZzUgsyZ/dqca5FacHLTv7sUi6PrDgvbj
jNPE3eYcluklg4YKbFDrRjw/23k1aX5V57ilocmz39U+qb6Pc9WKm1HlGgmJiBm2NwGVfEfMSjfO
6mx1T5oaKTEcPY6e+a3uDr3PiFb/p1t40YcoEs27PilzPRAlJFv4pLyM3g1tVkovOBuDP4SlsZwE
U7QZlYbUfHI7solzW2XLl3bO2/Dg4+5cODnsB0cMOQmFs02VZ7RHgGMmMr6R60IaUCTzZ8OuhptZ
pSXs/PPRdNPeoSEiZDt/gMm3fYQsLE2vhg0i6KzQ+zgbrfkE7sI4Ct13l8UwBTMjxO3s7PqmMX+c
jHHOQx/WpnvBo6VfiNfUQHHd4SVKkjh4fBd2XL+cpqDxTPWR5G7j+hc6iovR8xkLBc6yNi2bm9EM
KJWWk3mwY3tfUPJX0vCBCYEQdL00kVNSQfu655xmFtWvIvtm0A8+CGL2rMj6v+TjlFN8mw9YK/qg
K1FJs65Rld9BlI6pP1IaP/huO8gpNsmixYMPJojePmSW12dmp7s9bNOJUAPbnaIP6FIZkMYKlGre
NW0XjW/Htuw/o9Y+/5XatqKdTS1D2OTxFu6tmJCNcg6qRowebG6CNrXVEsa07EIznf0l0vRbJ3T1
oNqwdzChfwOgJUcpGIlb714zqpMaLsihu1TB/oisorpNU1Pi1/p88t1MHDhp6eo3LV8IfLjXRKTy
Hzb7mE1RlneG0gVA2amKNYMxx9eeRBQAbmKU04k2V5J98lLFzX1Y/6a/Hn/VvYtBARUHQz+FZ2IT
ks5d3nYa4raBk4xKhp6O4jwbTma9Yxp9PtjBXVu8eQ7ofZLpLadNbCmuqSgDSN8c56s4igOVMhT+
ta3XB+d2dxuJKuXQPmW4LdFCjsq1mY1WH1S92T9lZtYyeGcvaOrW4smSnMe/8BkB78L+BlqAHsf6
2LSUgwln8S9mN4QvcaUYiOZ42rMRa0fdjb2l0VSWcuhUj4DQrE0N8BP1A2wBjA131lUMc3qKaye5
OF3Y/6Zg/yBY2Ws0MMVLkUDWCpjl3RzRYXBGmE2ZfCjo7pyKQbie30/TSz2VS+SPRTd9LRdz/rsu
TFFD2R7ZV1AO0UfbyMryF77zz79lcz2JaDszogofDHwbaPCZ2IQo2IIGJY6ur99S/B0Qlx98CVvw
RxwbQ2MPDM/A1CbQACs1MJtpd2nayTw/NrXn2uAAlvdPCn5tH3lNHVPI0ch941nJTpmuj28ovKq/
P7ay10cHJy1JGCinSCjU5uS4ZttNyoQHbSvHRjItjy9TrlYBcH9mjG13fGMZafUmLkHjdY0142ZD
MfWXNhMOIwwUWq5AvasvZWhZTz358kH8fa+OTCQAOBaAMGSfnPHNM61DmljCLiaYJGv7f6sldd6a
6jxP15J7fK3rDjHkInO64arrWfsFOL73e2wa2QXR3fR7UhtaAS3u5BoHG7TnuehZkjlq7A/54/rL
lTUMQRolb5CnrZOcmjF0b0AyrT87Bmt/4YhLSgByA146YJFrW20qYHqYZpKDKBWfI2f+F0kr76lJ
EvPj4wOxsyommYAJwz3AzNv2YlexEnc0TyBWxaOZBLuj0SF6RsjGcAD89wcL23nqIIVmkhtHQlt2
O2ZqQuU6Di5jRmnomr4t4E0vzdHxx6Yu3wLj1S9Jpv6hT2N3kDrsrlOyt1Fn52XfwnCcrmI0NGfy
iDLkCIjEKs4NrJVXdXCP2BX24iWq7BITTUIEd/lm90qGkmZDa7jKpZHcmlmgLuXUwvdSlIuV3nVO
WtiNHyMFJ6KMCYoCxvxqlSYs06JkoBdeN7KDrcMOATfFPa0tITwNejH7O2228txBbvErW0oyBh5D
6kxsVXWrUFBrnyillejwDT6DXe6zNyKDosZt5sMwqz95yENf+kotDp4leeU2gRMh0/9Mb8GrLgMZ
tP+hh6/1rv19Uuk02+iGfIa/oHwep8T72KXFEcRnx1ETeNJx5rKQumzvZhd6sVIUYEKGbhh9GDT0
l5DppYMMYueFl5MK9KGoDkgdlrUHMCpRNY1EnogxVb5FcVqlp8bsnXfLONOMEkyKHuzj7rrYP6nC
yMq24YuqJp0IO5WPacbz4hdeq1a+Hnvmv6/3OAwq/8/OJnZhBDBGFZniIm2N+jJORXieKt09GbWb
HLB67S5JB7qDMAlJ3zbYzLVoiVRL0PWC5TBIkUQ4MUN9VFLcO4XwqcIWw1FEMGRTMbIN2CjrVG6V
SQwf6aGMa83pLOa2CWIyllsx20fDVXv+jJCWMhxz0dA8bIy6dgX7pvhRoq3KZ3WGoLq30BNDFCE+
uGW7R1GWAsAxQ0a5zZu1BSxE39OMsiu4zUskkTV/cXFqDNDlQVR23edfOCGScsggEAC1r6/P/ujC
Cx1NhEJGYxQwxQ7mKS2m/pOBGObTr5gi7CIZAVK8HbHS5sVVZtlo07osY453roLGTd2zUxlHg9h7
O4YKFczp/KH2LJ/Gn5pRZgszvKZIZ9VUzW+iWaI/keiw3oylFn55vKq9cy+jdDnzDeHI9pUlP+8d
Mcr2kJq6XxiJzn9T4CI4OBe7C6KwRcoK2RtJ+XpBvaowL9LzzFGWUy6odTT+mLX1bSzVozdm7wgy
IgIqGe4G+Bg3JyJCdWTSXF7vOhfRBe505Za3afZlMUR7gXYrPHAce1ea3j+Lkpw0fMb10lpGyyPU
B4hB07k+e06WvIujafIFPSsfcVnhK/YS/vV41/a+J/tFeRNoEWHKJvC1U6WuJzRPgqjI3C+M7Y+o
fIv6JRz/y9l59caNpGv4FxFgDrcku5VlSbZke24Iz9guspiKxcxffx7OzRm1BDW8wGKxgL2uLlb6
whtQSP94qPfCsP8MdZpskBcDfVXUUc0wr5djkRfGfdUGhor9OY+SYPDqO2wywTxy3UXpx4O/t5i8
m0iTEjJQAz/ZN5uShasMiji7D9AdmeSnytNmatrrdlfYuXdmru8dBpBasAb2Ug549ddraWN5iMrr
DMzbNWH8uB5u6b15Tqbp3cUja9sJYtyUpzFfh11TV5fUjLxiEwdszZrDnKuO0nPWnzl3721ONuWu
N0edAZDY6wnlGcJM2GCSlG7jCvpmXQ84UjfxoD376JQOVh05etMfL9q7XxFIGv0PAE3AYV8PWtq1
LUVPDRBQXnmhBrwl4Hmca5m9Nwr3MHufeiN4jpOtkaHq4fhFBXx6qRUAAUxj1iGrDx/P5b21IlRF
iARIOWnwvkH/cxMvG8Rab2L3S4Q3vxaSyh5MnVXEQemfQ2W9O6PdRGxvl9E7P9l9FKODavQpVgQq
9I7Sa2voMuE5Ftd7R4qAlOvRgZtMFPJ6Rrs/u8xHE9aPMQzIp7t7NODVF6ou66sgaEX68Rd8rx5E
KEAJckcgMObJY0aTzgRSARcSE2TQl8UWXVRG4d+6xpYf5gxbcmdT3rHbpBEPpd8kpHvZxWavf+wK
v+vCwMakyofuG42h1zNfzUj4Qb3SpsHP7NZxK5nUgFiwM8NbQhSN8a0qhXcmOH9vA6FUtnuEYFoM
3P/1oOaqsqz2pzl1q9a4m8wRKkIXFk+hBPn/8Zd+b//Q9NxREWgjvLVHL7I1jGYYa/mio6OI+vJ5
xhP14uNR3psQ8lLEW0gCElKeTMiiCuRYCyQnldlG3FhSpKsREsca0f/AUoN0A0uN7bPLmpxcJK3m
WsSxG16cP2Sx9LI27qxs+lKt83qmP/LORUmngJY4qBwEOk/r6n3ZU/+KdpGw3POPjuybeK3UfET/
TMNWCMKEjus5AcJ3ntbdqJMEBz3+3XDg9d6YsrGoQmtgQzqG/MuWoXPZ6mlMnF6Xv+mlbRA/i8co
G50/B9fTsgNISOOazP+0Sa5ANsxoYc/pZBSQtJDQSlqpVEJS9+Pj3fJmT1Is2nmNOxEHteTT6Mif
MEKnPacQS676ZO0h8bc0VJ8+HuXNnbaPwhvHyoE6ounz+kPmZddQpK8YZRrnax/UzH2DC8iROPEp
n4w/li/fh0NrAU45G4ZM7vVwonJmPalCpW0ehheGOerUmFyJ16rl/OlpgydDlIC+FDcIL8PJm2Cv
NCmzdlBpFy3jtRvVW9qvsr5BSOtcjL7/U68qJLv8H18ExhTpKTqjr2dlDqIOakEc4vjzbhOhvDjQ
fomUqxFdZiB4Y4RZuitFeTueo+WPZfr24UkP0TeFJ0aB8fXwNcpdbdED7KnRMjpQKeueVL3TRonK
Ut10beLq9Vyo8uYy2welH7rj83kQTuesTI1jWC26dLcySnoY5sfWwLLTKTJx/HiPvjsU6TdgNYre
bJ/X8/M3Ht7ec1QabMF20Uuby8Unblc6WM88BG8uM2ZFCIGMJGXx3W/n9VC7NZVf2LNKefFMHePH
03+3aYUusVCu8dg6g/cI7SJ//niG75x1AEU7GGBPKEG+vh6246foWVgqXawW+YGVR68Q7fA/fMd9
WuQ9POLAoV+PMnuLIAtmnzTT0Fw4nmGnYRFa8TCL6PA/TGiHAXCFUSI99aoVa2BEbsaEbDNQT07N
IaWw5qMk9PE4720NSk/AM3ntkEQ/ndJAqTuvXIV2V1Efwk7+XsYoT+spOtc5em+knXyHHh8Topb/
+uMhIRwZVEza1Le28DIEkRJ3MjJvJ+mpP31j2IR0qFgjoA07HvT1UIJNYswBRRJPFXPcTrN5EW4L
j2nvVlcff793rn86IHDZ2RRwYE6ZlGyBYkKfvElF649d3K+VKe/sYJ6vABuE065HUdZn1uy9MekO
AOeiWvi2EY/5m1MwQ/xN+7k4FHgoxbJfttjCC/uiCcNzzfD3zvR/xzuJFZYqYzUnrD+90eK1VoOR
yMVer8Ixc5BhyPML1ZXnVIz27XD6JFDWYPdbPHlvLEga3muvN7smtY2mOVAfN5OK6srNsoT+rrBd
x3NlBoSaoUicxbfPnL+3c4YtuvuDkEpCcw9O5hwUnvaV5h5r0BK7qsTmpPMAs2MS1fDZLOfuKrA5
MB9vprdHZKeoUnMgXYYtd6puF9mzSz8GBQb+24m3rTGuF3KK2EYC4o+vMvYs/6G+gYoSw70+ImNL
gMaO7qD/Ld5LPy1rvHhZ/bnWgTpzRN62SmFYWDBI6N6BqIBw/Hos6fmVsTGzFInwocBLog9l3Bht
+b1amhbeH07ASdfXYkjGxervwJPz5JYQzGxeLFF897MS1YTQBfx65ii9fTdIsHcrjX8JLuHp8e2m
lnKI6/MZDEd+llTrEhMvleeP1/XtgaXjBBACVSXKBYhGvf4AGEIOVR4S3kjTNuOyMLxYBFP0ZSzV
N3sewjNNxPcmxYDk7FQNAEbv2+w/hYNt9bXbUfJMQ39wjxqid/cJ43H/HFnivWntNFkYnaiUvCl3
UvBuNjZOB8W4Q1lsyCtQOb4v4ibqxX0/GudK/P+GnK8vBWpjJEk7DRCgxyl6GLEmkxocuzaUubha
xNLeRySFXwYDeg2mjMr9EqwZDMFsCvq7bIzG76Uf9WlWRu1X2YT+TT+I8MacGvI5J+rmK9XlLi65
UjxVyipSq+7OAm727f3mR2OMuxdpkW84pXcEGQmz4xYaku3QBLERleZjh+P3tYOp5n0UDOZt463O
t9UyojOp5XsrBEJhh6AR+SHf+nonrIhpLeHkEFcP7u9xEdF9tHXNoQjdFw2w91x18b3hgBXBraXz
uCOTXw/nNEWUmbro0xUHop+N4S2XI+4WaDw4YYxKz7n6zjv35b8KZQGXJRHMaWm/aHy3GSZDI8Bh
T/f5oK2YKqp7pcL5XNvxnfeAofYUj/B/h3m/nprp5oNZYoID2FRP2zHsRnVoTBKEa9FxgCunD9Me
NOiZCv/bChYiXhho8BIhXUbt6OTu1C2WsroE9L/hmIrQleyxWLOyWceyEtlzbqj1qTXHNpVzlnX4
Wkb9cuM5a6hi7YrqnHb621eZn4Nc9N7r3R+Ik8pn02dV2Le2Ts15HL/J0UU2PayXW23N+VHSdPue
B0tbHVt7Lp7WphyPH9+k75wl3ipuUJPaK123fQf+52qL+i2DZ9334PfX8pvCWSMO8iK/6gJDJGEh
ty+rGudL1QbnehHv7LXdX53slLXgiT7JMOALetawjH2qQiNIO38WD7Yp8hsQDNXjx5N8dyiqM7S3
97LlKYRngAhNR6VF7KXBq7jehBuPgPaSugDP/fFQ75xYaj+7sky410lPm6btaEHJR2wjHU2MZy42
Q88DT7MXlLE1rPWht/Nzee/HQ4Kder2EoXTwXULME4/kgL6pH2YFyaHnG0mxGevt1HvLGaDse9/z
/ycJTuH1iF3gr9IwMg0wfdtS4Wv6RcO63XolIKL/4Xvuh5V+8L8aV6+Hmo3eKjK37NOIlPCuae3i
fpuUgQn1WsAWqiL/4eMB3zsQWIhQ4SYn5W46mZvKfWVuBXKluT0WcdY27VU0Fb8Ku9APMJ7X66D3
ontED84Red4JMqhcgLZC8QP6sXMSICNp0PdOoXWajaV/QZKjE2S0/jxphIBGQWYHB+1N9pNrd+3q
0fHJulNhqh9tU213jmVlsDPX4fDxh3xnk+DTRxOVghdqHKcF0b5X7SYmkio/w0sS6b0unWdcIRC4
PYcMfecSJQxiWnT5YCCfdvPd1bJ7YJR1qh1n7JPFkt2NHmH6oQBk9Nchmlkv+TQ3143blLdyBGD3
8VzfQr/2vhXjU+8iQebwv96mWxhMQbOjFvjHF8x755/TRFGvM1r3QjvUbazcDw+CiChuBj+6IGx3
z/yGd64ButAksIQl/IY3AmLSXJehwKTdrefq6Et3/jR3EaDk5VDUUXX58Yzf2a3/FjHhlnNUwEa+
njDC5/2SlUwYrYr8pmr9/Hka++LMKO8cRkb5twZleqTdJ29ENVp5QBDCnDAL/j6ZpR9HTt3dRYFS
NyUWB09EMYo4cDt377y3pQjyoJdzGSBydRroLeGaz9qkJCAs7zLXKkwbSX9JFHK+7IveoNFm2emy
Oe0xCJfq5ePP+95iwiymw7U32ahnvv68tiyrnR3DfrKcjSsn+NYRIh+rMfxtGrl95pJ976jS/uG+
A7tIYHuymGB83LwpuBQ2ts0St33TX9sN4IeNJsCZbfp2SenHMwodGJtA7JQH24aRllOH8Fo0Z+tj
7ntZUmOaEYPn8y4QaVd07zLYThk/5ONv+hYDTRgNjInyB9pAwFBP1rTLRD/mQvVp4Aks/crcKw72
aGguWhy/q9hcbfcy2GbvUIU6DA9r0FfHntSmPJZt7sbm0GkZy7EM7Hhx8j6d3Hn4ceZH7t/6dXID
7pdKBZbnFBAJj16vfOgL2RYzOqF6EeuNve0v0Vi28TgsDXpX4XC7+U/0+dNIuHMem4vvXRaO/mNw
G98KhA+KRjvbnM7I65+BkoSvoMShdtU6/tVgTN8FpPbDOrnV0ULl9CCz7Vzp9O2mh5W9c0R2OSo4
OPuf/ycWFZvdFiLr4TXhPSMPxrZMVlyhmGlezNaK9mM06FVefPzB3+59Yl+Xth2AH7popxkdcLPA
qUZy7hGvkYRmpEiWyc8+9bLyzpQR/oUxvF7bgHSVvGLX9qYxcrK248qRiGqUpzJjcJtj5jhTFJf0
utj+Kp+vhwL98QucIDuS6RmUTDI1/vL3po3JOUSORMvF3LzwLhy1rhMjGKfvs63xoDDCNXxB7Fat
R2yGxRD3jdl/aqcqPJchvl0j1sbjg6EbsXc6T6KUzTLarJJsylGSC7mzHyTgpYzfos0rqJFT/eWP
l4fshBCCahcFmNN0DY9k/vmg1GkgXeGjfKmixw1xwy/am6Oz9+Dbywk4G8khLR0uXv7H6x2oSim9
VQf4mUON6O5K28m873M541Qf5lUd3gOF8ebYwHl3SI3KwGPSq0eZHQP66PJYzbsO9aor9dWmndjH
bevbeRyabX4n6oKC+TjlGRUUY7t3RrBCcR6p6LlTduHEFNSwW8jmMHiQW5N/2cZN2bEZIDV/zKSX
fwqycLydQ8MUadsSD8VdldNWLisHYUSwhX17sELl4VOcgfpLZmP0PHzKMfi7nKB6rcmi5rU4bnkj
VSzgyorruqxGJy5btMmTqFrMKl6Rf4tucHIRElvsQk7HwejC8WYiwsu/aZCgeBTYg7CRGoxQuXWE
mT04S2mpS0TJcL9orEoHVMf88K9NoXn0x/kVoAiKL+CwKVvRjni9QkBP7dz2qWKLoIhigQN74k2i
RiM5ig7VmgeHP91/UI7QDP4XILEzGF6PhzWKb/UAv3ecSf6tdzt1GNBZemhmJOQ/Hurt0SI3JUdF
NokEgIz49VAo/osOWmeX2nNXX2Shld8EqwXyKijXG2gn5xLwf1ter68j+nrsKi6+/aU5rfY4w+oA
iALbu2YevqWrrbevthyL8aLk/3DbOE72d4/mrkiJYDPxUK2tWyctpZotCfwsyp7bcJmfeaqLNi5p
Bmc3rtbWz1Z1uot5XLqv4+DKh2JpqZ7khdjCe8SdSfS7ScxXtSFRiyPbspdEl35nxoNdRDkidpH3
EvSO+ObhqP2ls3STxZ5fewoee7WIeIMl86LzemwTQDLqnwZv0s+mbIzvwwRsDvmIOXzJe4RtYl2I
/opGbrWlRTPqRyEN8xcodFS6VZTJLQ7WhoB9X42v9uiOL+i8+ddVX9q/1glzktR3t+Jv4jutDtaC
m0usKkx6P215WNMmkV3wmE9V/wKDc6OgbmR9nageGvlNXVrh8watTtw3fW56cc0+VZ+3MZ/zhyBz
3AEtg15uVWoLs/EeshqZ8CQi7OLgIQ1wXYXR8uIMuTckBnzlb4auix5Sli5WqkF+h+QmakEUrzCl
LNMRhFlNVSMrH6tyN5h2rWy8n5FlMmP47GsbWxNV02NLbeLLaEjS1waHkCHxM3eV8ThpcbONUTs/
jMtmHISgJ3Zmf5++tLsuOpEsTXPOLvSNk/09c8zACYMEW3ytrq0hqm6hi8gg0St/cGaw0/xkHyzg
qSV4gQkDXvL1YRoGgenO6FlYnZpVslRjcAyz8Rzo5001cW/17A59vEx7Ac9zXg9DN97toO9BJpdN
bhyaUCw3VJqygye4d2NtR8vnTHjjjT91PTK5VejOcRWahoR+bnXnMK9oe+wT+++h5hft33lHZu9q
4KeATQQD7WJZA+wlGsK6L8FYGRNNPS/SKJL7hfd1FrjZur0b0qOxOhQTxOw12yWiKRJF06ZbBpAF
toGzuxq0elkweXfAT805mArRzHlqR7oM4l6NWl5muDJQ2VKDaSfgS4bsUXmydA5tb9d5nC1FZh3K
2g+OfQ8V42ChlvSgp17wt6t8v3Kiqo/DOWzFEfTiNiUYR65NPHpT8Hs2i665iJypqA7SiKxHboqg
OVTDEn0SQzb/pZXlbnFXZF5x0bVi+FaZcFGTyTU43nnW88Fn4fdLkvut+6NTEyjPouvH+6yCPx+L
sZn9K9nIIjtktjK+l63w7wMExPAihvcapUBkOGaSMJQzKCiEH9zObm9kni/TrWuO4bdWd+6K54yu
r/p860VSbnlnHk0dLt/p/A1Xq14kuJAys76Mbjh4sQHB534pRfuJLlIr00VsGMB1YVhm8TiGrZMI
O5B3cL7ZVXTT1i+lksE1vgCEdShI002p4V6FMbZI1K8HKC7jBSkVQptltW43oqobQOQ4niQBsjp/
cQ74hTaYgOvRHD0BcbbG+ERVRjsfO+Gu8NPCRX5Gesmz0qn0OoLRHGPGWAe6VGk21fmDaIhWnsaw
03/l0kTvWeA5+EyLrwnjJbPn7w2Kkkba2Evz0zT7zb9sUSjektKow29LIbRBpNOLMgEF4X2jSLt+
nqohvM9DnF6T1RiifzZ+/OdFK3wZ0Nnwvw+tJevENNzo2Vwg/x96P89UujabFYAeymzUeAtHNSkw
lWxI1iATn0arye1kGTqSObyJhQSa4yxFXPtr1L+0ddj/nIzKXA9g5NU9MDPaD05hebf11tllGo1d
7cS6g+ULQBG5mzTqW3nUtYEklEb1wTnSXAx+NkO1/iJ5D/inO3t0hqsq9KBib5U1/iaZaPQhD5ft
2YPHsj4HjsCkFLt1o0+KRs/G7bxqr0uCPJQynYrAf+z7tvg8Qor0brySrxeTN8Oh23RfoDba+EV9
wfkRT9qZQhzDGr0NkrdwmG6RYK6ja0+47ZxMxeIvh21bgzyeB1k1h6aj2YHRzTo5V02/NN8wvO2X
uAsC4yKXAx4BSNHkfxdLk923c9hVmBsp85vX2EMQ144jHsd52zTSB7YLJdUgHTRmr39wDa+yEz9f
nV+TroIhdke4O/GCIMu9nYeaLVpO1WcB59i+QEuquimnLPRuAysDIClWV5lXGGC4XiJlWXgyFk3Q
2ImHiezt3kT8qzYWm7O6lPKpyfay2lJuy5cMj7QMhK/wVVxn5Twl0QL8anFs1RF/WC6+Ny0ss3uf
REhcZlOhPsHB93+oZg50PGy4tCS7H5U+IlczTrGj2VTXrnTKB2G4gnDcGVXwNSpleJzM3Ua+7Fc/
cbPSnD5BvauKRxsL3y7ppW4rFGjp4cakRFaYGsO0PAWOrcMUkZlwQLlVLZ8DGg5NMjh5BjZHhFVL
S9VnYGuRRXU0dJNDcQqzfLvp3VlX1/Xmyn+MjHT1qpKiXQ/4+OTmsQuRKU0sIYMozfhkWxwui8AP
ajXmJxxORXsY3KK8R4IcPImd45d2DfPUV8WFzFSbx63YovpuEr74TYciCA6g+lfnaLgjMgJBtZo/
lpkGb4x2yeyl2iqdn2TaxEDtKp2LbaTcmOx6hQ9oj9RZ0qlsAJoTzAF4b1tWVBhdbzCvDaONBEdx
c+ZEbhB37my2neJPw+hJ5XbwaQos9y9RRHNxuSk1+w+wgsfq2LVRXh+bqjMf19Lb1l2isvkUzDlr
gulPjgdKUW1sa7tSV9L26h9mLSeV4EE6PrpTHeYX+NU2y/U6LQ0knba2XrZaD1zN9pJfTyh5evQp
7PYbtTp3Qj+qmV/KFQ3zeN6CYcDmDSvoWTsclxZWSnes3TJ8nLSF9dZiDYGXAijewoPRZ7mOnWYu
aA32TfhbL6OnAR90zQvH0pxi7FyM6mq2M/Mf6W6dut7G2nrEN8MZD7Jv/esSDT11oaqqD/lIrX7K
fJ+o0dS2vz3OWoobg9CUiCJjWUSPZPZVIFT1xSgMs+ch7OsfxTK1dqw6Zf4N2baw4yxbhzudsc3T
eUHD6xrdqr6FBuB6xdHLo+jSX6ZtPhT40eq4B+eTHfN5mKJEaULjsYFMkgKP0+5NlOsB5Xiplg6g
V1fuZbFo/aubdlx4ZA3DV7ddh09Vbq1m7GuNjGM5Zqa6bi2FmjdeYsV3oksXa3kratskmAAtX8/F
lBeJi+O3IiqwjGvCUw9iFbt+qy4w2WtLKLzF6OIeurYIyXtSuZg8D86L1h13YbGNxU/gu8KOjc6t
xFU3Fqsdt85UNQ9Zx7Jctdtkd3cyRK3leSPkLm5bOil5TFdli7C2bOSOfsmtT+Vm1VHsO3U2HlaO
9ZSIyaocMoIhhNlbbauO/Wml6TPOdnsAkbb1VDn6fr3c9WfytAra+sWspMzismvVp94ogx+jW/PX
pC88lH8WvX5SEqpEIgQ31VEVkYxiEAXya2FI9ajoQQ6HqbSC5Yhs6mxjSlMOMuFxytC2DxTMkdaf
bZmQgutjpcRK8UHYuRlP4cLu0L033ymr2yZgPIs131rWQoa4c1HcxFNd9oQtN+VyS6jsyTCssUkE
kJofi5CRk06dmSH3rkyWaTW1vre61gwu5kIX+lp5MCm+FkVBBBfI0fvaS9MYEtwrg2/hRtUjtb1K
1nFgjxlSbEUl7pB0z8KY4vE433m5Owbxxr8KUrClbhENtlHFcH0dCh6iMNw1HduQhnuoTEnSjj8n
76hm5omo7eVTMK4SN6/M9B9IqMKr3h5nI2kY7Sf+pAJ1Y4EUR+9UTnV0pb0ooE7ZsF6oLQpwXJae
98OkbB7FmdLZPyAK4ADXqjTzz0GpeuegfEd9lVZQ1bF0J+s28qeNtakt5yWnuoDcj1Eal8gQGWE6
2pPrXHChd7fBtrlR3K2W+YtqgYcN5TISD8xhlnZLRexkOlmeXS7hXJiJ7LxcJ8qbPZmiWWH9hK5g
7EsiLPav5ZQpOkrheETGpXlyWk9gFbraqwJDU3RbbENk/wuiLI9H2bsgpa0KpwOeiqbNk1bIcL5x
uKXkTTjJpeVA90BPkMoLrrcaVHa8zp3OjpxL3SW1P2x3btPbWRqOolrjAqgcj2vgaqoawMzmpJpG
lV+MsJdHSBkdjXJQEdgFizGcLgvbsIKj1Tb2V6+hBnyBxg8noVtM85HcqCgPgdWE0W1eYr0Ym1k1
31WOV5ZXlcWLFSunQGk2o2Xy2ey1NRzycTN/4KemzWMmbK0vZDV3XwNzoY9EAiEevJksKulyBN9i
L0KyjqBlpV8wmPgpCb8JrwmvHTjq1EnrC6pWhp92tEtNhNkdDnCDs99ypFlj5LG/q7Lh44M1Nplc
62Oh2MGgd0k4KFXhfQDsw4ORkmCj0X/JIo/v06Mq9K0XiPqwQ/M1TMwxD4kqG++vsreHLqkwA+JG
Ym/znlM7udVLp7hnzB6olk2nyqBEEXRrXNpDf9csVTnFHVIIIPX8vlJJqNm8ib9VnnN0BeWDOPMi
0OOsPVQuRhbAXGc1/t3Lwm+4f+roRfpjiL5ipN2siLHH8eVF5s/A/mjrqJBYDNvNuATi/Ez07BKt
uf4Uxt0snH9Ug1xYbGMT1R9Do1PyS9gsEe0MBNCC2POmZYLTp6jr1wg5HsbAKftDC8LQiwGlwySp
4fRwp0URViN6M+r+okKQ5HpzFsk0UHWxLmqvrN3EgXiyxZvTlFsCV3GxEqcZpwdvy2fQpYAtfnVC
+BVpQRHc6rbDJcVuwibgHTTz6iHjLv8+egPPiGRfbnG5+dst1wOxtdNq4hOMfO1fTZlnj7puum/9
Vhv1rVNOq3FAaW6BeukgWbOzV7JEQt99Nqd17ZIpm22fllIY3Uixeo+siOUkmlzgCP/CDg5FMy0v
Qq6AXEoAbFbiTpkjk8UTwY29FIDE4d+oO29eeeF1ETYF7Dbaomk2+25FxKWMVGpjXJOo1/5v39u8
6MZTQ/6SYzLC6o/T8m1EkQOnu8HQP1s3oqZlTW5wZbXuZCdh7zgPi2OtDeW+rrpdSrMH0lnm6ovb
CmLNSUiWeR7wSEr8Dqv5WDt2PSTNorIbu0N3LplLOThpseR1lUyiyz9PyAV3oF41eJciQrPtRuXj
nOFR489tTFFz+KzbxUMZq8/d9hodee9XHhRumRaDIhf3rVmgxAsrrE37wh/mWJeR8bw1tm4Tj2ph
e2HXaoRXNdZh7DU+7Fr+BiWx2iQd6Ke6HeMtmBaaZk6kipTt6f7N+5f9yA0ZiFgvasQlnEu9xtM9
G3563TDad0G9Vf3BiQb/19JlNQahm6pIp4lO476UhUznSFJuK/H/UbzdNX9lc3Af+2kZm/3P2Am2
sSnlrlcAH6CnPVKsv9asyK8FSmDqk9cgCZNMFMS+asMFZInpe81BMxuDi7Ef3WfTycPfgbV6eFhY
Q5inclr64Hau3eGxGf38O9JsfpUWZAllTNW236433PR+ofs/XIWEXVFSVWb1j2WW5swjXFBTGHU4
frbVXIjLwQRkeRlmzswBNJfmdz3bszyURGclVdDG+bY01fRjDGRrJNiZmIoKTB1RgalmvVzuxDcV
e2pzu9ib3KlLxnAMHg3t0SJBGNoFDpshYgdqsw9Gbr7QuoPMAqKz6YQTxGgPFb8rnAPy/blEfrsB
g/5zwL/o71H2eUkaRVcqBSw1lulqOdAC6fq0fw8Ztn1pZlXyIl/yqUuJzCpJTRHpzDnIXBYDuzvq
QcFk00rgi89Hs5u8b6aaaBD4kURy0ynaoKWLGjjNQS+m97vzfXKKqdjbnSgxkHvLAmwz26uc47rp
5xc4KKJIBEHUZ2NRxkBwsBiXHc2ZMIb/pnmbp1HGRomURexkM861PWH+S1d3DgbtyzT+NBrR3Vdd
If6pyzb7uqxF8ddIxEydGrHn585ClTnJGrE9rziV23HuGlBbKzdcYwc1EZHYFR7eAflZEVuFsO/0
Sp6TQpcIzMO6WOJiwln5Sa/t8LSGBSWXXvWyJKHueBU1xWe0WHMeiAT9bvUlDNbZiF3RLo9c19QR
5GLMP5Thtr87NbcK5lIR6GTa3LKJN3T6HlHvcj6juVNekRGMv71tcJ5yDtCvRbWA9irKJy1pv0nZ
NsodH6ZQZ/pznCGVG8YmeSju9e4aPndkh1OcU3L4YVl9m6cgWgJ56BTGWjGyxj1dFW/TD9Ry1or4
epBTQkOm0Y8eaWhx7UQbBAFp1853nfvNw2jb04+oVOV0261VONOWnAMvNjtfqNtC52FzIAVH9nqJ
5jYt+i5qr0raBj8Lyvw3EY6PzTU6ksEjwmS7pBwtR5W462aZB4iA6jYcjOFLORvbP+hKNl9g4Abl
sWkaKsYjvdu7oN9agTuTjywwiK2yj/ux8b7WNVo56daFSu31rf4JJ7DMji3XaPQl1686Dm6dG7Fv
Z1zgC28YPTGzNcyk5p5+3CyeavjNA8VI8H4emk6m1VIZlaJ5snw9rteUNdzPG2Eybb6JjPkAirQr
YkHNfaPMWC1XU02RNKkKs2fPaIO6fV3jbhdLvTZWkodGVB3WwVnqRI8VGmc2qLpPlXa69VJEURne
u/QMf1c43D63KLKNybzuIXS+luGVyOpZEqaZ3fzIEaAqhB3OeN8L2Wh0pv25TqoIDdykLLXz7Lkt
7YoBL4i94WI01m2XO8N1TgUji2cNX/di1WLrDlnRBBW5tLXQ5Zw39c+8LsUzuNy2S1HcEzLNcg+n
gF6PLsHA/zF3HtmtY2me30qemCMK7sLUqcwBQJCUKPskPaMJjvQMvL+wu+m19Mb6B0VWdohSih01
6knmeUFJl8B1n/kbGue/wnGcLuZmWH7kGefopVppI9sSBrjcEf4O52Kp9G4/N7myt2Y16ukEWX24
LaiwlruOmOXJnSaSWKNe9G0dGk2xKcwmvcUXVrk27dq862ieJl7fWPYtlOXiW4NeZRKUmS1qr1N0
/uQ0YznuW2IoyQlHM6QGMM1cFy0Jo/ANDu9sE8twhRt3cjWMLGf5SCCbfol7h8vQDpU6YtM7NK6S
Nu33FEWWHo6rwa7IspQ0y57VGrVFtUQrI2sIDlyRfA+NQXSeHEBkoSs2RTktGL0rPJjr1eTB0dAf
CEmsT2Y+2Z3f5850HlW15nq1LZSzfJileRgtYPNDX/TJPp/1+KFYqCBdxMg5NtvIlnVCfD+QlphG
Lb4tJCtxgOtAx5WQdhl3ie2Erj/T639AGUikW9hnldj0+dzEW7q20S0QqRzfFI2qVF1p7g74fP9N
NJN92U5KRlct09UzAP5pRUupZSNkhZtdaDSwpKcPWXKj6Br3edsPXRqUsgyfIgB/tdcMLachzsxw
wpx8MQtPJYS6C/HPJnTMy0wG1hB2X5a8BPTa1hwVHqKK7QPEReV7ygL4LoEyxD5NivCrmenpdSeJ
GvxlbAwa4ui77PqlpbgXJ3XZB4MVdRgaDkV+npe9Em01tVPOHU47K0AsxSw33WCH5T7r8qXwLXwR
Cq9OLG6brhPahWnK3g7QKCDeIv2FwqzbSbx1Wz2q/LhttLOFCj0NharpdymtMOH1+A0S4hbD6FBd
b2RJ4cwyuZw5YokwIuB8LsfPTHfYTS/ttnIJicSi/ygAYTxXJgKvfqblGnGARNfCRZjAy3tU4X36
bZ3tuVXYXo/FkmgbdkZho+UxY+Vnuv1s7iwtVyMSh3j5Ig0xqn42W5WxkQrFHiIIrU99u5rML1UO
iPsQY6+key3IkstZmV3Nb9xCux6WNbXk8BHxAXBpdR8uTryiSHTtkyB4RvPPFPRxizw7p8vhxH6R
SuXObpATQTMr1a9zMpzyNtSL5UcBysE5q8yyf3CSJLqxGmebRLXa7SdFoyxWWK1OQcCcMxN8gete
Sncev9KrcOo97KjiQBLU/FDyiJMBF1V+IysU/WYZl84lnhwk4FBSgOua+wcnKmehaBsSOVDNsc2c
NDMz4mBNsodNVGfOhoM1cqnajH2zr0B3UTaqcxpAM27v+UWbGzGHpTmmV7MZTt8a7upPBpOTeLki
9V+VExPprmp5F9Jwq2nHM1bXZprWhK7pFFIiN/hMTTDHWiWHUXVecjcnBbVZ5h42Fia82GIABMjE
3hpjSFGfmr54tCabsEFvw+Q7YAiUnyTanqlnI9ThXtLRpdrnlCaVKfxrhLqZWaGC4ztXoDIBLGmv
4zIqVK+ykA/Dyd2SUVCVjbw3XTzBDj0djS6Yc4hzpMAW7NzaWmrMQHC6fgI+ktXbWSGvDlAW5bLR
2zhadi7V9gfo0cZaLxZkK/NAr2k/U67qPdllsMjiVosAFUV2YXoUwB2KPwp3B9eDFZWBuZSIChLp
afk2WTKwj4Hq9K7aeEYzzmI7GLJQrgqKznjW1lku65913Lbx1RQ5Y7gfuyQjysGn0pg5RRM904M8
nxQQJ0MEhrO96hP60bNvdUbTPzR90yw7opY6Urw0NAAzuRNoTTTq9Fi50+VkOijN6xmYKC8qLM7B
wG60Mv1kRFYzhJ6KlGiOXOjcGPcmvrrlVVMqk0rxhUvH3HeqBaEK20ydyLpUFeWLGhdjcZZOY4OX
AeopSXWIEazo7yxtWIivFGdxqp92lejEM/T7GEPWLtQFr68UMZLaL6Oq7cWU6eNlY1I9p1VQD+Uv
QxmGpfLpH5N8bdvaisJfobvYWEOjKJsfuhLn2y9ZlEfyh6Nxd16pThVa/oSq/PSZPkur3heDlQ2p
H7pWoX2rlFqo1jbPaQ7uQ20Y6CJ3xuIsP5SpWhE8xHDxUwlWNtsxTEsbMVqdtmeuRIwHvhqmorK5
NRtZfNBnlM40xXNas0P1qQKRQNWFVgoqDxlvB7ZE19tiP4ilV+4KoVdEGv1YC/tLFw7tDKZZqg1b
SgC0cJ6txrDs595yMlvuEhqkUeyZk5XWHVWnxCy+1g63zA+XdBX1P2cyksOUJLm8FnOjrZjaOEfa
G8ZLaB+mFo7GLjGGobhQycrNnYN7xhjk1MyXW6vm+1ee6tAjQJ8fh74fURJN+b0Vq8r0GM4T1wZN
ktndt6xvHs3SMndHPbwfzjQ5cGXGqk4PhZLa2J7PSo92s9XZ2bDvihGfEFnmychV2XfpFQiouNlW
o91X5+2iLmkwiMLIHpH2CBty285pA8qdprpvwZYsXloSv24MZS5smhgUWPxZmKXzNWPHfEIeMJ0u
ulmQwiwq92sgJ4ksArLO87c+muKf7bRo7ZnFIZBtJjMLvylRW6lepAzjgyipAm8n1cUzviqM3oM9
n2OixPVnBgiaZdVj1GWhTYJluNM+qvkhn3tjDs8itsuPXjQpvh2Am+cdSEztAcYRdSVBsd71epfa
mweLRrmhhRrlm8xJl8e5satP0KG1+9mJVJssqUuCromTku4BMaIXNxBtPXon8WVJvn3jgGgEuWx2
hfBCK4wfJYYhmj+IVg4eYqHz10Jf5pFAdlDVjdbrzfc5F+rXsc+mcwU96xwcTGWd9R2a9mRmVqAY
7AtMLLMzI00bQAJyuaD/M+RBFQ3moWL3jN6i9/Rt6jnEgNdMxuwitzHBHE1J5yEy6rrwhlivJf25
AhBGTeHnuVi06b6uapuSqZ0P5abJwbNvlpiW76eUE/FeVdqOYnRRg5DrhR3PNDQMUAe5ZoHyiHm7
90kDnWSTVUP7FaCR8ynMCi3bRmVo258qTL2/NBhWgtAxJ/HDrYZspgAjOvLoWRSlL8YpC9rInVZt
h8xGiznKKKuNEy63F53URuQ68qY4G9Qx3o+gl6tLAXcpIY8WXN9uW1K/QFmORg26k9R7Rl2NL+Cs
i9yv+zCNqDd3+PNy8Zd0PJvQNr1G2O1jE3E3BdNcAOBIyde5jTMXZ9t+Cec9pazI3HROV8QH4FNK
gXNhUuRBEi79wwI+oAvIHefnwtLi76mC/ZVHgNmdG1Ftatu5aZLHVo7gk504Tm9kbSb0LHWnAqg4
L5L2itTbA/kSOSuS++7lymeIfK2wYukD7aEBQ1eVNq8cSswN6gJfVQ9D0Y7LashNxWvCRd7FMemw
p2YV8vg2kU67Mad5upGpMdS8kkmoXswJtHhRa+eceJoLwioaOo5z10VBfadRxvxCRx/Iw5AhQO2z
LClWp0tSH6KJECsY4OoMHG6r6aBYkuZb1hjmvepOYe5x7LNu9G6W+oVSt23iqbSAvkZRZ+XkeB0Y
7qpraSVzGDnxFrPUeNurtdL7Nl0rbZtrbncrumhZwX5Cv6yi1rpBWgfF16LiEPeUJXPmIE7m+SYB
i3tnJE1THFrXquIgNIc08hvQBjIIRRg5NHkIMrZOSzt8rRtQyh9EH9XULzXRbDW9SIttX5suhR8S
QAqvchr8ftb6x5K71/RzDR2cL3AqymXTqIDdqLXFdhSosZugg24b3YHuyVx91dLFSYLFVJwnu+oc
w2/wSBgCNjfiCWmBHDBGcp1rnjVqJS+HCQcrHykkKutOUZTneqVQto41MrktAYL+uRFD+5MzlK5W
lqhrhYhqtkr6OWmO36aYPT+kabvsUzAUOXVXhZ4seKDsoY1bca9NSBMfNO6726XQLOKBj1GZb4Bk
wMPRVXJQPVKJ6Y5Fj8pczj1BFbXXOm23xRSLsyE9OcoxGxa9X+SOkPxGn85F8+gI+k6S0ljFUjp+
XVN3tnNmX1QaYKcMMMc0G5GfID9+4tHeAPLWQV/wn1AwqSKun/8Jb99HGjdRiCy1iYvwAcnk6q7C
SWBX0Lv/60Phigw6F/UobpVjhhYKPFo+Z7Xt1xqAAsNJ5C6ysn4Xa015QqvkGEa7SievLuwv3g/o
0R1B8uKxLtl2g+OHKbj6LMQUIbOLZMdeyEBsls9/eX2sAGEsp5E3Awl4NHPZXC8h0BEX3MCsn+XL
MJ05nKMn3t97DwWCGQ6rjhDqm/UBnb2wsyl1fSB7+MmOIL6NUMs2+SBo96atOAGffGdpaNi068Tx
sCPo0L9eGjqI8K6D5O+7VvOcmGq2iUYw5UlfndIFeWd/4VumIlbFuc5iPEKFQolr6kZJXJ8CSHsH
EMC+zIl6T7y/F/mNV7BIVoULL48FYSGscMzLrUUrSA6ZJkVStw/LXlzqY0gFWsd5DlMBzszGGXyt
FbbfhCqZXAPmpchiYweexlwbjH2gg5e5++vLxxXgvk2uUVg1R3h2sj0bqgYvumuBz/uJC2wFxJaB
yc7HA72FqsLwWtcpuokmjs/G0Uh6GkPnxuTUB5GjbqSWUCFUYogNXDlbpHt1ZlcXsWcAJPaFUmmb
FvSTt4z1KbXPt4vLQDuSxhfgXA5W92iHKrHW0V8h51fibHqmyUIHdEZH4StUvOSU6fTbk5XBVoqi
sSrV8/ivV3KadlpIL4QKma05l7VdPtW1pdC44kyFfWFusmgYTxB93h1zFfJgt66A56MxrclpFaJ/
do8YxLbGuMtvetPeFm5db5TImn1VK7TtxxO8/tHXK5wHxb6Y1QQUGXrO6wcFcjKZTUbjSVL5gOkO
EB4k4LxdzTs9aWZNoGsNeNOyP2X+++58rr4iK/vWhh/0euTSbBDjLCaX1dv1D1M3TZ9nI6fuOk5j
cf3xU749LiD4rk4hXJZcXsf6MonRpfXQuO7aq3F26jg3O22h0/DxKO89kSD9hXjEaaEdaxOQw4fU
XG2O20m08IkrOlt9WRxm0PMnrqv31orQ4YVBNbXXbtHrl7dkbtfYqDX5Lpiuq0nO4ZUJQuibhlqD
GiylGY4eEUMqgo8f8b0XiVgeQrRYK0KyXV/Bny5/JVUplvakwcuoF4+5jt3VJnelMW4+HueYSKtx
7EC7tKF7ChqNxtFN0ikangmz5UI0gEiIaiw7LpXahvZFBqo1JWQce/GjBSp5NRpOfOIx316cIGtg
AiAVY6KieuwD3w86/Vu6z36IuLZvIvLupXj+beSYIoSoylNyfe+tHAQeV+VWgyL/sRpnjERHOkNy
9Z1eHbY4xNyGeAhtysRyThzop0Y6erHojS7J3PBiI6uCsVpoGEWkWbgpMAI9+3gO3x1qNWvVEbVA
muxog1P7CqM2NF3fVBLzGRkLnCiMpP5cJ/Epw/L35gs6xb+GOrqlCEesnq6U6w+xi761nkX4NVIs
wvBbANvEZPLjRzs+NXUwgyvFG473KgotjsYjE0L4rc/6YFRGbQc3aQK7NbvbbPUcMIxp2NoR9R5j
zrsTJ9nxS30ZGSEhGIfrdXzMbEz1HsajrveB02XOr6Kq3LOM/jCC+lp1Yg++NxTyiipnM9KEwjw6
YywE+/NZqj2U2sH5BfDe9CFN3MuhVU7lFMfztz4VZLJVTRhVYW7d18dKnvetnkRgXRVjuqQ9o31u
i7H16GRYn3InP8WZOz49GW6l7qIjA7IRdcyjJ9NkHxWp4w7BpCQgKS1nJ16oFTAt6LBWFd+DVt+J
mTs+0tZBOU6I2Mw1K3SPQtZEDI20K/CbDh3RC10R2X5AqOShhUm8JdoQARWh6jzuG+cpnqfx7i8v
WcIZZpFcyuCZjzb+ENFxa+dCBsXcyp3MtlX1ySii/qaIHRHQl63AlFSnHvqdNQRvny2ymrDacKpe
T+zQE/oziAyyNqWpY+nK4hO7Wr+iNgFt8PEjvjetK1ffdFa1XBbT68GaHugIsZkMBMqMvltY41XV
xt1NqM3xVjag0ZS6Uk9Mq/bO2tV4rzYLSsUU5FjcPE/sSI2yWoJXb/UrnRovLRrHks+5rNx9M4zj
vR0v2XkqO/2WfDD/QgXZCBr4vA2+OfTVQrdIKGNB6gjCKjQ8DZfxU9Hzu98SCNuqMwgI9XjJT2T0
2EunQJdV6HuNdBaPVSL2ba50+9YS+feP5+Il2PlzYLkudxtGDHx1kA7qm/CuA9LYzlMfxJDIoC5O
9oN0++FurHrjKtEpE+tRmNy7HfXfvJnKA3aryQbaU3jIkrzbD3Y1utsTX2pd5G++FImpiaYk+jLH
6jItRVI9RoE9yGqrOFC2K7Y23uh7O0qyTd3Ni191Ulx26lIHIq/AfzPpQdMj2Y4ja3UiXnxvveJa
4xB6oy5hHmv3gPyPwkqnRb2McXEAcC63tXSGa/Kr56yObHpUU3Niub43JhoRhMOIzHKBHd1ciHWq
izJGMoBSlIKY0Ye1lSXt23R2hsyj+Uc5oghN+8Rl8u64WA6sGpfAGo4d1TS66EtMmQ5jc8Oi/yDL
VXi2x6mUbkwMz1ZRUS7LGvPElL87LrKI68EH8/t4xisZT0kvShmoem7s7TSzLKDIMj2E0MQ3QzVr
NFVgoZ04itbXeLzQ2G3caghqI/14pNkwAgnudQOKCFKbw0OSTN1G7y3x8PF6fudKwSMInjl7GqXJ
Y+EB8Ke5kO7SBVZbpYGLTNEZfAJAGF30C57z4Hf6pPtECwZSrb1xIr5759XqTCQ+n6YG3O84FCF0
mNtMi1lKeWodUgu4vYO9046gtQtkqQP/a7pTCjvvnGMMSjmGQGGlvR+tXy43hGpdrrG+pwdtzxkX
9kxRPrPDxLfFOPz1PYo2kr7e2xgzq8fXptOtgs2WIwMzn5VDZ3XtbQwauNqqkCoTX81ltJ1de775
eGbfe7eUd4jyeLE6bs2vrzIJ1UKAwJeB0i9yN1dasZeiVgNouc6NDsYdZmE73/4PBjWpdqxORms4
/XrQuugSNRdc1lYWV4fJpG7eOkL5HtX1tFNL/Qr/3Tk7sVPeiRCIDFjCOu9RR8H/9aBzmNpWboYy
qMKio0hu9HdydiDhGm4Ld/XjJ3wnbscZA7Izq3b1EzoOR6SuD/0wEoPNkJENeGfnYlyMO4U+qCeh
e/sGGt9bmS3t149HflNK5D6kkYrH7Kq0tTrjvn5OtVy49WcXPBLFA/obc3PV0MT8BWlj3sa1gYGq
Ubfiu1OHNWR3cM2AQRRdPc/xBn+gmzMean0s4w2oKDgGH3+793YVNzUbiyonecXRJIhhVBVObu5F
B7CbIyuQ/2AiLumsq14YDX9VCvDlZVD8poRLmIbZxuuXMceOZjcNWUwMwNITErkDnUrmLtGl/tcv
gFVZGLAppm0qBjSvh6LXZHQxRLIgBJe+Iwr+XLLLdxwwpDNuK65dvciCv/46scxFKA8Jflx8jjYS
XLjKAvjdB5iBUz7Qyv56TMo5cEOAKSa2cZ8+Hu+90wJRPsc1iO8cDKVeP6NTqks1zOUQDGao7qe4
1yDdd/IB2qQGLV8LmUNtPBHhvbdmUELFBwaJzFVl8fWgQxIjrggNIaAqbviW2wBMyxNlA65QWSUM
jBMT+c5BYYAqNg2mEy+R4/FqhwOYrvUYiDnKLmuRtF9a3Zx3VNiybx+/z3cejao60nE8HwVga/38
T1UusVD9XJZ0pIsJetN2Ghv6sQVxUekBjKM0v5yIyt4Z0ISdzR1Oq3DVAnw9YFmZkFbgVwRZE4Xb
0hp/Fmai7zFdA9UMsPvE+nznVSK/iTIwDWI0KI4TJfrwPW1jdQw6zqwAYGC2AxZhgki3TqmOv6jA
HUVCaxiElxqyYNSXj849KwZ5ZiXTFMg0nvfCQO2gSZT+FtNibWONsiMhVcubpO/U866GkiM6d7lW
xz56TJDQfoYNbqKMYLT7YfVzsQ0R3kVh2185pIHnrId0X8J72UdRJk/Jmb3Iyr358mvaShlSvHXK
WjQDM07gc4FouwqEUQh3S+iTOGB2V36pAIIQxM5T9NXlOj6rmgSdEpBGyk9pVAk8EoQEus3Ha/Od
K4z+AG02jVDHpgH2eqmoSoWQastS0SypgFUqnFWtaUDFBUAY0hbZflHcDlJmZZzY8O+NTLWe0jbd
CZSNjk8Z0eMaH0dTkKr2D/wqTOL1RV7BRBeBJvX8i9UNiTd2bn8i0HxnudIUoQVFxsZy1fXXjxxB
GCtlrU0Bauox6DQr83AbNALR4Jv38dt95yRFp3sdh+o4eihHz2jIPDK4DSe0HsIV22+OxQ6gz+TV
/QQ2cl7avd3ow4kHfGf7rycNDhbEBap+XFWfNdG3WQUhvp5RRFEB1AL1RuZjv4xTyQmAJEjtf/yg
b94pq5n4UqzdCgp8xwkKyIFKm5x+Zvcl3VWnxeVOr8xxBxLzVA/xvaFYsChbEMQ4b0zt6jQfrNRG
P2PFbJ5D10u8bHCAKVHjPhHHvDcUylQGM+hYgsDi9UoptXpOHUuZAyjE1OyL1ux9AeYlBuU05ifW
ynqLvzocEB2kVInOOiVXcLtHO9GBWgOQFrmFBLT1FQDu1II2VyHc8vFUvdl3jEOatfqMqGi6H1tS
QmgYIb3oyDrMOPgi1BydJ6LGDAnCGOwZvIPjvrfO3Qmc88cjv9kNq6yiRaDMAU4i8iKN+ad70Mpc
lAzWijrE12Yv+64OOviZG9kr85ba+PxF1fJx+/Gg78yhoH5nrGq05AXH1loxEnvQXTUgTIDhkN/Q
k0/lTFHPlkBt/ydDGVgZrA9H5PR6uVgw5zQwkCtaSmJ/Kzr6+cjXAbB37T8adv/xffrP6Gd188e6
6P7xX/z7e1XPKITF8uif/7iuf5Z3sv35U14+1f+1/uq/fvT1L/7jMvneVl31Sx7/1Ktf4u//c/zN
k3x69Q8IFbCMbvuf7fzpZwcP6GUAvun6k/+vH/7t58tfQav9599/+171pVz/WpRU5W///Ojsx99/
w+d5TWb+488j/PPjq6eC3zzr8qe/HfryqYuT9p3f/PnUSf6Maf1OFwA9eYv6HLqaHL3jzz8+Eb8j
O73iSigl2qTiv/2trFoZ//030/ydyIJqts3nNl0eTtau6l8+Mn7nBOCSpI9PxxKNzN/++xu+mq3/
O3t/Q47opkpK2f39N3zqXu920mGDAhIRNhkLqJBjHbKmIqFUtLR9EEP6CTquedlolhJYIn2uJC4E
sZng19Q39bNMJZ2g0q42PZ4mlxZk6CeIuXMgm3LZJk4urvB/heuswCMsiY4uCXpzhCyWz6Yx6UGb
lf22b2W/V2KEYYoimncDnbP9YhiER2poHmZYcRcaJKsdfBl0oTm6N1Fn3s7IAG1HLXtC3HE+I59n
lIW/VgwphGyrjjeVNJuNjZLbvrDVbIsHWLcZ2xpd2wGOuVJnNWCycPaXKj5UsnI2AM+29rzknhuV
j01XDXBXkuTKyUR7Zjs5QAzj1ikLSHvpDygpzxAQDeDRxQVqJJ9NzNs9tEe2TrV869C/BB3Y3PVo
uCmq03kGmMmdhcOqNyjVY+zMUTBUoH0XsXq9I6UAXhCVOrsmsgMP+Et3wnOTdt65LZVln4jsOZ57
oClxdQeF9HKqu8azE0RmEkjMCB7BPAeI/YxmAdzFaE52Tsz3r1s1vW9qLT9LiiS+hrwjscOtlvkQ
CgQhrHll+pjVTWmkMQbtKa1nqBm7wmWSINJrF1NtXWESPO9ma7qpm0dVMlqXl49ggdd4HVirOvIW
1v9UWfkjyk135RwdQJ/WgV7yw0KUUNvBVPvGoHzXEnp3XJyDX2ryEqLeuGkLNCmLyESRKrbuqTT9
UCxQ+l2bPzbTWG8hmk3nyHMmzD1sWG+WwLqqfkIdpFVmvwsbcOyJ2l6qTI/uRu3XCXFNHh3xljZL
f4Wmcp7N63fs80dYgzHCwFruFWp10yzMR4JB7DZHuOGxTl2BLhdyQM1iaBdGWVT7kXLr1bwuncno
LlGMVzgyh/5iCvv+wrYiCMYKUBJ413ahfwISXj9rmtrcIsfytR7FTk96Z7O4eF02yXNNucYTU3UX
W3K6qqfysQvbO2gOxYq7u4O6/Sttuq+wCW805KyAFk3xtmuVjD5v8Wz32Y85xXjDNPMYNLyhAIju
pvOyys2tWcLKcWMIKpA2z+O2vnNnlsIqdQRSP/sBL+GeZvytCOdyR65OUyyBQA+imVc4o2RdqUW3
qRAugc2Vic897r8XaWhjoxdmSuWnc36DmOJeTgpql1F5B4Gj9mc3/iVm7RZu3eSNfc6yS8pfAvyQ
l8dIBZl6wSK01HK3qppsw0JJkIaaUBIrxss0iR8XC6gVmp7VPkdQzJtqeyj9GCzI3pWwYUNlji6s
RcjtEAorkNFyOQrWDKATw1MT29jmyJqtzADtop6S6TrRu3K3dNh1uBki2TXo4aCCwOanBLv+CPYS
zwD+AMpj4wasw7JFDgzBsLj5KicOhH62ok2tht2qlxf/oK313UjM5jxUkl849e5ETVqk2T0EzMTy
oqERNzbHIlK5BnyEwtxANUOSL+IF9E5OJTxixAZGzUZVls+8SSsghbzMU9XcV06mopA9z14soIWp
XfxjSMbLqch+oac5fM7TOvV0s+hAZSAekyR8tQ4ZKH9M8QLsI306s3PiPUNvIU5Ez7BRnhy05zao
YSa70kLtqcEqYQs9HZJJ1nHwmRVKCqh9+I4YOGnRvQiqBIpO6lTqpp5Fc96rcDszo6yvackvmOaF
zdce6eIAjlp5gSJv+1zjO+cNSWPAnu8vX9aNkHG9brbYKx22lNsuug83at6rGosMkkmyX+X6PDNJ
3J0w+/9BxPFv44hXsce//an/D6ONF5OEfx9r3JMoFT9RVZL/+3+9ilJefu+PSMOyfqcd/VJrRn0M
3XqyhD8iDaH/Tj8PcAWA3LWwtaZ//x1p6L8TY1gUSF+SX0pQ/4o0DPE7PR4iF0Ogj4K91F8JNI5S
QTAlOLMhWU1/jv9DDvB1SEqNwyhzkbmBXiO8Aj+n92OQsEiMc26O2Cqd6G8cJTEv4yH8wJNR8Fyb
ka/H063OLd1CONB5GxMxBBkuG0eJIC/+KeT7Z0D15wDq2Ovij4HAwxPHAQV6gxzT0waVPcgcQa7C
HtmjctXlu8ZM7CsZJbZ2iWYFW9CyI5ezJLNCjdqOa9T+gpFLdeLLHKUYxIPcKcz7WoonRjSP0kQo
IdjGCAsmjrpke6fRonsLlaRDMS/Fqf7GUfa2jrXi14EEkszQqzt6wVNr9wATHDfop0nxhrJRb6RI
5Jkc3OKLJtv4UMbLSpYeuu8nXvlRyPoyNCtW5QnJUrHDeT23qRrDuLQGN6htbYTXZMa3UrPaS3Rc
EPLRBhUre7pp0/mA4sd1zHve5U6Y3neTSIuNWlvhIYUJ9nDia+mvI+k/vhbwJYoPFMfpB7/+Wlpd
poNCRSIQVVNvHegie6SGHc5gvfBdmNb+ZEzu1mgjtF+ou+zkogAPqBtrAyUXqv7H3+fNjnuB49Bi
Q6cbWNAxTK0sRDQKyQQRAc7ofmSYSqGf1i6uPxYYiFZRRPT78Zhvdt06Jlti7ZyyF459EiTiRJZO
nS6opkZe5BSdNlaZn1Ldf7P0rBW9tR515EY4cB+ltyi/dA4AJxHYcd0aV702yPi2VrMeaRF0fL5P
SpG5Z4OO6OO+yoquOeGaRrJ+NNUcKqsmPssP8STAXccrUIkaCM1at60nQJYu0T+sCA9w0ir8m3X9
06A76uO06OKxAf/yYGYquizu7BK+olVQPaEinP/EYS1H0TQuRBnUatIv25h8HlHLZFU6DS3D1rwi
weDkutSt/HrEFCkOosyc73MY0c3D7EjrVh9nE3lSM9J/mYTg8pq0pKekb+HP9pC200RcMU2N2gRO
2c/iAQ2oFr6cLXNIREDOu/ZsaHWHbKQZwEqZrabXfgU+9yKpbfrRKxwQYRCxUN6CYC1v0ChNeMUw
4gKgR2aMFp1qjDtULZAzRmyysYt911BdukaZsP5sVHZyYUNAVREW6orGfS4qSxDvqlVpuBlCCIpd
3si4RJK5wvlUQ55AkwQomj5AbULNw/wVqjz03dAOQkISRd/tJm605Vcx13q1UQAmfW/UaFK2Rgxc
glIO1vPIKCdj5w1GIaE5Y7mm+SPUtMfRtOfOKxEZfaQp1ynw2Hpl2nKQhMu2HWv5LcNGXHJqFDFC
GpOafhsXZTI3lakm5Ao6AraIAA2u7tGHVZyDlXSIYIx1g71o03AYesjsJO4BzadWHvTIpXqWK8Tn
23TREbFZ0K2ESxgj7LGzwsFU9rXQFbRQ9H6+lPZoXupFh15QHdfoHfShLXq/Det8n9uwiSEuigJK
eSdRKzKMBk5/OMRxeDZX3Tj5YWUNv9BdiNVPiATE1rlaiGqydy3mCJ9bjCOMb5g4oGUpFgvh9Rhk
nBoYeVuITxADSAtlPMTq80LZn4B+bKvybq5RrT4Iu9PcyworrcTeMT1T6qesjPFLz9ubdpGQ+bBT
1bGDKD9WnA2KVyWEwocFzbVuVZ7iEIKnb5jo1uedpCmDRPsqcTCFrDppQm30nNSWHfpJY954lBjC
7/agJNl5lk8NLFQE7KDqctujjK+40Hanblipjo6Ojm24zG66oc6SpqhtIzW2W0RuSa/tci08dJNR
uKuKGuF1i2YRyVFvXhY0LMdNjwZztgGiGNl+lVAUwNhilZNrJkfD4TSXWaBWloqMjDtl+UaTeXNV
IV4P/aeM+zOOUoVnMV1MGBB1MeXGcJb8CWS+Ne/cBnjgFkWlXL1utZiwW0dEArTF4rBDgVv/TPmf
J8QPtRGHgEjTv7JcLXkxx2WpHWSpLBV6om65Zoc20qAcGN3wmBilzgIf7DF6nspo7OA8TaHYL1pl
lbvBGbNvIG2zPCAKmpSdOy1xGpgFqZk3m3U3ehFKS6DpjVGddpWMxmk9x8YLJNOGcBdFhrFs1GKc
Q2+yo0nfI2tlbQUqly3csTI2sPWSteUlsmxMNLQwb/4/7J3JbtxYt6VfpVBzJtgcHpJTMhqFFOol
y/KEkGWbfd8ckm9zn6VerD46/8YK+1rwDxRwBzVJ5MCZNIOn3Xutb/ldnAKg7QdbM7Z5yC8blFlm
7p0iB+EtqYo75HOobPJ1G4CbDwXI/Uj0bnKVmxDAKc3A+mMldOdxk8glrDYNFvgveSjMg0qAiLN9
CeNYLfGK3M4sa58vLkwE2+q1b1pF5AXwVaQEV8AwPfJetDZSAEIx0+wU/tcjhDuJHxkwrX62NGHI
jbqIbAmkuo/szPXnpHCBi1odMG/TbrL7UkbaS4fR9jopExzrGggkh2iQyoQ7BL2UQKJKJB9cY7E7
cOnuupCFWV3d51TlYcrG2JQv5sXtY783jHQ+OmneF+eeUtUDpMPWPpqLVQMGIUso3JTKIIGgTuoc
5GVYAx/EYM63waPsDccRB8i016STACfPLM49XZnnT4ikTLD0XPwpdEbK2eezpX1lWaZNzT1Zq3cw
hq0vXsbxmCsgjIcdBFkD/69ujR85fDdt4JQC7hjLsNFfJKVVhme47Vuc+BAyrcPiFHF1XsdOi8LU
RAVCFWoBE7JXmt06QQK/uw7MATWHn8m6JDRFVFZ8tGqt/xrBU6zvFquH0KdFmXPbSg8aYtlbyXCU
XSMva0D3wkciEwMm4h/3bo22DHZio/c+yQ/pN82u8z4Iu6i5JuLMdi+S0GvdSz0RzqLtTNmsdJ4B
dHoNHoGUwp0NCvhCQUfI/KKnHAB0b7ZeC5SBwGtIC4P2yerXA7UNJWA1t3aQKtcJSACvg9qQypJX
zMLUO5SLnkE1JGHxWHHe8Ni6qkTfpFXczdeOU9f6xRw2dvLUk59aHRtRaPlVtWRxto9yj8BL5UGq
ov5TRV0JNkabFHi0mnVS32mJUWRnAnMJUH00Fem4+JoVm+amJw0JMFI4KRiGAcR2x92sEEDjIzsF
lXxyohx5UbVtvRSIyGH/n7cqiQesYqadBSIbLUAT9WS6e8Jki0MhRQsaXTX9/Ep8l1NeGzLCedxj
uyYYh14ZdvJ2oAR1Phl1MgDpzfVwoxi2T23Nvhc0isLYIQFCwB0fEet9i7hzfiSHo5wux6wJNdBo
SXfjoMPuqPwZVnJeFZp9CdsknzccFXLs6TE64HtP01b13lI0wC6l12/MqUVktsDaTM+zQY+6V9j5
Tbh18inuPrZ1V04BZM5SgdYRqJ1B1MbPAwGYT4nQ8vQMdS2lH+zbg40/UUKRtWKm/FMVZbb9CcRt
lOzcxVg4GibyrjdgPvsTlDtnp2cGKG0vK93ruUXaGXRLHbF81R7i1LnpQS8Z7Zx/jOvQiQLb6FhT
wjBM6sBukEQHRJANhBHRsqKaArUCtO/oNQCynNp7FTCKHwnSKuW20zz3hplvfgaSE1/ApeziIJ/k
/MWsx+XWq5Ft+lpotfdpE6cLd8KluUpD6ayG+3TKv4qxiu56T4KC64ccY5caEomzfmRDIrY91j6D
yOLMRwhbzimENzeeFZGK2RZKft/ed3asX6bSneaAyn5XXRit2fYwvcDTEOmZS2+TW1nIgQLiyy12
c2Bdqe1wN48j50mHHaJt+5w0hpXGYJt+g2qw8UnsaJuDPbO3b8fZseEXFp4+wfVjLQggq+KjtL0Q
cCgS8jrdaE4GPHhkqaMMh5sTiJwz9oLIlTDJz7JU6AQYUYkYfbBItsdab8Uf8gzN5SaHcfKgDVY7
bY00zr4ZBBASJDkX1Rc1ugsRwQh0Apstr/IZtRBF+UL8hSI91R8lNfsXGplg6am0Gx/pYcYlSQNL
/JmrWt1fRgunM2qWBUD8W8+u+poyWZilG9lMsn9iPHTul0y0dv2sw3UBRT13Hh28NiSxx/DTiSr6
puhEah/kFHpqZBP37PksyYHhvnA0qq5KANP8mRGHJ4f03PLuxxgM94U1IEnrA3um5UsseAnca3FH
oJEsVKbdakSEZonHHllG+lfbRCW0g4hFrHja57rpw4PNjvEwqk9gEZJhl6hheNSSZk385rj6WUtI
QtsR4JBlO0wXhb6hfJ49OiFYU3IcrMkNrFnkbmBzfq22khJGvHWMXCLdn/vhOl2lub4Mi4FVVSrZ
8MeL2vFhMk6Zz7Ur/Krb6cpEgW1wnPkBPSCHEyRlLMNrubYMi7PZznC1AbrJWH6LwvpIi9x2Nksr
rE9R22nPbDY0QGl85ApqLNeQIKuT8RMgujEKkCArWB5dQtHagAxNFT+a2E0sUcbpit9r+50j5w7l
YJU6oJpda/pCZlQB4aciuWznuZp5W/YCPudMSJsA3ziPbWCHObsyjSvD2M6mB+Ck1hvnFY8IyB+t
Zpbvk6bvLJ80lokNKkKY4ZvsZl/spPKOIiTZKShb2wLyUhESFKR1YtYbAJfOrQMMiugvyOkIRhyj
f7LmyHFg5cwVApsscWRgkdz0XCHcW7bRUBlf+6oUmV+VhGwHFZ729Mzs22X2V5msft5rmnim2meJ
s5B5TAh57HyzTdIqfJziMxBsuK43g13r5tbNEsbHImp5HNw6m8g2i9L4gH5u/obHmKUGKf7EYyOI
uXtLTOZT7zkTUK1eG9Q2nRM8uksBjHipDDfbpQ7olnMsk8ispTKUvEzQTTqHoichZdNnAhX2ttI7
C5gwy8Oq0mtq7kz9QlmfNEZiuha96f0JEVLhLwmtcX+0HS2mDiKmPQ0KLdmZjVLaNuFiDNLHyOIn
SiExyQKTzSU2ryJGVNOSyLkJqy56sVJynPxhMTNn3wNTfh7TTLegK4/L53JKR2/DUM08YKvpmkbS
mQsBFMuCbR3DFxVAqy2H7swszSb/UtiQvF51mhn5QdqtTq5pI2LtLE6hYG7ziNP1DkJkLK5Zn+QY
gAaP5Kbvs7EKvldN/tHDftOV/Vdj/LSH/t/Wqt9UtH/baf8fWNX+XoL876valy9fXqKX7vWlfdM+
X+uWf5e0bf0vgRbsu16CAFAs+/8saQvrL7Kh0b+iDEV6Q3Dbv0rammH8xZ/lmu54qA+xulNA+kf3
XDPtvxB/UH92wEagpUFn9gft87f1Llrw1M5XtzJKeZr0gO7flvzQNMMhj2OSfGIIpzDRKKBEfbn5
fVXtrVzFRcxq8jL0wWjFo6U6Fc2jXQNA06VlMNrNRUzhB6330wDgu/K4MMAqm/8ekAylX6sCTl+L
R5EMS2mL3xYGxWn0KLdl5OvR1AQcPfTreK7DveeoP/OS8FpAD1ZlGB0JNKL6qe4uzSLumOncBo1O
tNysk44jOku84zh4Wyz8/hTq8jrtDSrVNnKjt58o1TLQz23ZBVkxiWBpSb4pol0mkmPidg9Tmr4O
5Nm9Uwd9W3tdH7qadhm5tGHIaV6VHT8KbWcQyb3qiDgSJNPB9JJsVd81oJo5Hyvdqd8ZIWu98d+S
rfV5aMMoYmHcxW2KL+3t85x51kNXNms2nvORU4KDtmBGSYV29J0n/TQ0sIwgD8NnZtBVoc309knh
3FbUWCZQ63ZMwAxE5sCsh/w/eMpKW8Gl7oFCMU7m1Yj6VSbu0HOujxsshjMXDQZj003vPOinqWVy
NWIO4xBYjRqnIz0V3hgtsdfDJx+iYFBZtoc8AAYkTKxdrVXmt67vi7Pfz+dffC2bW8UqpMdnhBz7
7W9I3IxcKu6jQW+KcitRfuxaIbRd2dTeOwPx9HOtflHsYSspB2cIjaGTR+FJHhT42CBV5H9VlWsd
QhUW7zzlZLgz+FihGOvYjl2dPuOJurRpMDR75kJ2mVNnZ1mU9ADCj8VTERp/lnhKljxNH5pOjnAk
TT3uu29fyF70sqamnQf6MF9YsWfzvTz00lSCD00Wvxfs/os3W41DknG4Yo1OJ3LTKZIBoXwGSLSo
9OhuSdjBGDf5xZiPmhEMInfeM62cfDNeEV4wAwPLg0l3Qax/px/UiVYp046zXBY4SmoHGGX3WWN3
74zBn1+MfEsGPY1dmhg/fbLYiJrO7ioeMqnuEOmFOKC2S7dx2BjbSVnv+XR/9VLrwkSj2Vrd6Sff
Tbjrck/GacB0T3aDU+dE3UTaf/BWNKrpDWI2YtCfNEBLi7zE2qCUNyE7hvau5ZuqNeeg6qn86oRU
bH8/k3/xVuxgDEW+FzXe07dyBDY2JnMWLGFBKocrsm1uUI7+06fwidbOPdpmduVTOac3V4CtZpmR
NJZwAh3Jm86Grtr9/iknqxLDjrHGUWM1NRirevrtsOul1yUu+pgVgQQol3/dQuNL/Z7g23de6FeP
slfbxCoFYKyfPso0IoLlHUjzSy6ppojpnvYCZBeY7y9//lb8cg4pBSwe+ukEHohCyIlCyoNQRg8Q
IKeLMSFMr57V8MdjARsPQY9YeOi4GqentFA3QM5HKHZK6syZT7ymFkykO/wHL8SqbrN/rJqK9UT8
4+oQ00/DXEJghyT87JJu0mJcgfoMoyu99Op30E0/j+9V1MA2z0ZPJ9k+WYpUWjYubSPy2PKOcLs8
GQHaR+7h99/oF08BaEmf1GKhJUX9ZNYWmq5skiLQOrV1Syzc8izm3HlneP/yIUhmOT8z0sUpWS0Z
qR+FBg/RhhJyZ9kKYlMb9Q6/6BcjG6vDv59y8nXMOsqSsiCOPgkBlFLRtvylb4YtOc/O/e9/tZ8f
haZHmjSShcuIO8WY2AqmfzNaGcxUtl4CiWhjZaadPuXuoL3zhX7xLJwqiI3Xsg9k6ZMv5GU0cxTc
O/oIqbjIHKc89ipKXrhFvIfP+vk7YTlY9yZojGtS8ckvqEJTI/OOR1Wsq/iTsLBnptG9swL9vP0B
DsRpjQUaUT6ypLezqATsmRO1lAVxVEfjJU2o6mMeZW5/MbrQcYOMkDb3nRH48zO5fhAxwHEC0w8r
xdtnKq5VpgLOC/URnj8pmu1Go1KNitDkqG6171EmV73Xj7cCVnTIHS4MBgdUIjeRkwdSZPdoOjY5
tC4v7ALHor69pw3TUU0mauSDpqSX7SXrIbl3Y4+SG5mn/mxSyvrYG+4ogUaiPAzq0gw7X3rxcC0G
r9B8Q2ZTvhd10mm7QWjyYhFW9OlPh7fNPcNz10svbJfvEowfTkFt2tG/AzQUqKWAXAlKsqPw3izh
Zy0P8z8jPK7HSuYSt2v4Qyx3/GRvvw3643pqkU4jt3R6kkkodj+2ounboHU9O/7j0WcbcCRdh3I5
gqHTY4MZJmkyFOx/gnAxf6JRT5LEmGcR9ze7Cglend5bydct9Ycb4vqCOIVduE6cwhjz1tsXBDhE
tyAjvqHz9F0yyK/zQiYyMYCbpCGjSAj1zvL0i9GO9plnwQTmOHbq5xt00XUanZ8gUejDhsh68qbk
ssmTkOwIBCh/PFr4MXXOLYjSUDytq8oPo8XKRyQHrSiII0Cngdyvqx+0uckOqUisd0ytPy+GtrNu
h6vNG1Pr6bPc2m7VrHJg1W6HR4na+UVBINn5miS9/f1r/eKroV9Y78DmCoo9FfSR3RfRZOrKYFlZ
iU2TOY+m2+nbSrjGlstjus3nOXpnD/v5yyH5hGzGlLCBV516BSuXrOoEYkKgZNdddktBfruujIOX
EES5Aqh2f/qSkDbWQ/t6JaYZfbJMaaSPN7HLEW1Qk9q7YwVBZUja4ZjHSj9Pw2xCRdjYm98/9eev
6DJQkEMC4uNf7JMzaCdmUTk4NgKg7fl+adjImqyBAtojdPr9o9Zqxdu5x/qFdw8/EXYd5Jkng5Ps
vdVBUZATRc3aX2ZR3DReS8POwsXyIV+y/D7rmiX2IWvTBvj9038eQxQaGK86L7vWh05eNE84DSV1
RuOrbfvLKi/QqAtqlvhdCAMhuzp9CO3Cfu+M/9M+Dt+DDqjN/Ne5Yp6iF7KxmWcaM+x2XuEdJjfK
j54Vv4f9+9VTWENpfGPfRXp5sqwt42LOepNwP6etskHg1NI2J0n09z/hT2OFkhcTYf0F4Ymyl779
gH0/taNhc3akKxxv1wOZb8y0YJJYLf/Jo6imcFeUtP5ON6J8wSBV2EPBCyl5ZmId2Qh9LojX0ab9
79/qF78dByzsx6xlLC+nsL/CSFwnMacimJDgYZFhtdmEbV79YTX5e8EQOslqp+NuyWd6++spsxvg
oJNBRHgdsVJ6GOefpAtT/50Z/dNAX78SpRN2c1ZlTllvnxNpU9vZkY3WlggOorDccITcU3uolshY
PkyVZna7nljZdybYL39H1j1oupKwqJ98rNaamVrOoGtsrzkncyh9sTPLTP6jx8C449InQDCtg/SH
LS5ql7R11iQzLiCDTYE3oRFFSGP9zrA4QSPz6/E7EsDCZIKYgof05LCfOcichoXvRRxyBHJfxtFD
HreVX9j5odKtszqheFMq03cbd9g7Xvke2+RXv+gPf4NTqBt9VyAj0uBCOGh03txBlk+DWOy7P58A
Pz7mZF2WXTLNHZMrGK1puiw899EqqvGdktSv32VdPhzJ4DRPRiUiVrhk4XrWAu/R7lwdoYlWaJ7+
zmf71ein+CAFZzvqlKebTEmTNBsalOZ22khficm46wQxmoHFiY/et9OER9zw710yfvl6Bk0H2rWr
Of1kcs+DXXk6LMRALKQ6BvGSLk95NFi3v/9Uv1qBIYisnlfaKrBS3g5+SaYtFUvOdyGyAHLbZrGb
nZ4yi1BWOL+zX//8Tkxmcl1gQXAKEqdoD1x8YlQ276TVqvdxjNZJsMaF/fmM5jkcIrnEA39hn3z7
UrZVGwPhdPgBFzdLEasJ4qSnNnnnPPfzb8fNfaU/sCbCYDi9Sa2paLVJsjIjYR7QKxG2MsboNchX
Kt5Zo9bB/Oakg9uADX+tUnLf4Du9fSPMm6OGz5S+jSrCHdaXZl8D57yOpVGdZWXRvVOfOnHfsFat
DmnYHTA4uVKjs3z7wNSu7dnUBjC1wHHT6zrP7eol5zbUcrfy2v6WeC/9qXR6r4KN6OTmByedB+fA
mUGr7/9wjEI145xOK5NSCW2Qk8/ZlkDl6wqxaOY02i5x9GKvU8y4jS3nvRMlw+TklwaRogtujjS+
2VfF6aE5bMoy7MPECchZBSodzKU2etfOLASWUoso+TWuSDUEtRBNAjWbhCt3Wa7bMXb7vWDrSIOc
MuxDk8FPfUnnri1XTWyFZnKp7CvSWJw7m56ifZ5NOtI+5ICASubWsT6KNOvlxdSgi0SbYckpMIn8
jh419qfv3ZFE9dQ/8cESC2j2YkTsL9bAe5dMvFLn03iTOairpKLcdxd6ANlSpMNTGH4o9NwjcSpe
RUYRAqjws/DyQRZbdilX1SS3OgkKcxOtTgqwyHBq63NokgZBzJ3kkHE7x5nmNITCawYYfcNtCypw
HqLK4qLKsGBtB/TVCHQV1hTrskvSUEMyI7t42DbWrDmYHjNwPFvPa4s1hxZD8xIFWEeH9Mtka+F0
TqRTTpw2zp7p1XKJ4qTCFzekI6bEvsDGidDhJxvIVUX6ZIGuwDM8JXMo75yREMBDG7alfVMNynN2
zSyt7tDzgc2gnyvP2MpazPgkIlFa8QY3U9rsBWE73lW25IhzVDdO9THMmma+VguI00ctKszuAnEo
KmB3rix7g+laPx+juESzOy1L+bUxQ3Tm1aCZR2tQZCy5JI465w143uVSiixtD2ZbquGAKjxst53y
SvmRAFnDJvdbSRcRXxh9QeBuImpasJ/oftqIMrqw1ETI2IZiYJw8aSLGWxexKFf+KEQ7v2JxoZvv
W+Qqp5+YbcC4UcyW4T3SaFeeG3btOrsug+T4XExGAlW6LFv5MrWxnpNAVCdFnOL/NptoixTQJeA6
JiD5Dj7FEPqCICp5XWbIh7bF0ui8jyq9b63pmV9bIiCVrzuyiM6sgSh1DoQAfrYKlqLYRZWuXXdc
SDNcFKTTPlhIQqEbdQLkuzkTy/W1SUL9mcyJzvFzSP64F8y6ZyNokrLZQTFQR33GN+1TztMXMrNH
RE4O4seUs61yiGwqOLz4RpslH83WzAufZGFb+J0dDg3sBLcfgimOqmibC6S3W6R8DiBLfbJejZFM
IN9GwlcGHu0xLLbelLqMw2pNA02NV93ssmQDFW2x9irTpgcvLN32YOuD6rYxSM0JR3VXiSDrShLZ
i7xu7F2JPOxrlJJevHEjtJf7hYs4OXnGMqldqLL+2UkLS1xGs8uD50VKki8Zs8RYRdpcQW6ojIda
CdKgKlF56hw1NneuNibo+NwNZ33eCVVGr6rimrI1C9MqsfzL/pOzpHb/mHAYxsQSaYobL0F87Y4C
cHPflZU+XzpZZOKcUfEUU3tdes/227FxsiuQxiGhw3Zmzz6eDHjCozYW4SWiXATtUdi73XnaDJEI
IpI8HpZMW+KnJZElHyNNyaQskpLOetob4pGFP36qyam6Y+02s23ZSZk+amVdsty4jb6cKdbMb60u
+md7LNrpgqJB+uyNXULMgU4UG7atRk4bzuChtiEIvPiqm6HxGI80qn06WL3y7cgctT1F9CYK1IQV
59NYjYl+O1WF0T0Rxabf6a3WXxuLQfFIEf++XLAOlWss6ZAftKL2qjM7bLMFrZnR3Nf9SGAqamr3
2ziHBEXP/TQ0ey8dzORYx4b+rMW6He1hA+XaHk1Q9NVSxiqJdztPHQqvsQdwAGmt+TEnRhf5f5Om
x6hUnnEulG4/kQ7YIUAehPkx1bmwu5z3Y61hsk9ucj5HunthzHOxHOsBQ8qms6tM27o4eiryC2I1
4mqcY6lw/HTWTRESZbLJmg4KgJ4RHrstXKWGzyHt/OayI8SLLKshHq0ta4lDFrdTzFPQaelym5NW
pj61eqd/cmUYZY+InTLjIu80UkVnEbPko+pFnukNALkCY8i0bM9aMpq7wu1qM/LncJHGJiJV2g5Q
txbRx9yYss/12JhPMq/ccCcMjey/1Mqx2qAHT4kEnQY1wvFYrKi5C7W8Kx5ygl69JyTeSbR3cqar
P1VcRfyissw7y1x0EZgpCAfC2jysAtyKyKfRdRWm2OfsNt60bkbQNoSOtLyOSqTtT/gfLXOfeQS4
Hp0Iwdhj3NfUeFVds0uSPp4XyOQrx2Ugpm1PXHlLUFw/ppq+b2dG+bOWD7EM0n4czoUWTeogCNe0
t56b6HhPYNWGBLhVc3ZWFtNSfWvp9s/cmcbiRcWO87XxpNu+TpkykD4h2be3iVZlBpnUWsMhgTQ5
+wPLRm61uM1y3btlteq6M7L8oumc9Cj0lcncpyFFOULgJh/EdRs+mY1sknuNXAeMdZMrZ/JnCXrZ
r33+8S4zRB3fF3XYiwMpnjVDunBB+G4xLZXFgwvX0YtxybgDo2RJk+qyjZXKzru69XKQdwI/DfYJ
gQUp4T7TPpUa9Jks8PqlwG2UQewYP/UeXf0XrIRddJeMUF5fkTVPTKGEVO6rpojcr6IiltNXutfb
5wmyjcQvU2NeDrPEWQaUnGV5H8qeSOtgAoY7DkFZTUnzgZNRs8IstHJ0zgg9NsSDyGbduG4LaolP
csi66H7ilx7289io/LoVS2PsaC/G4x6MrhUHrjXkT0qaYr6bR6vUNrx+2nym29pHgZfNYjjYidno
BwiliyJrdIDGZsyOdW53ydx9rOOFmhx+Mex+IJ6Wi1RflHtWkn1CyrThlU2QdqNBjGOW6+NZC93F
2hhuYtTXHVAwlqBa8c2DTvRMTD/Wh1L7VBSZpvZG3ERqB5h6sY/CTBSGCIxuxmVmJKvlop8KSZq1
npqYmCGDoLsGxnITdVpmfhilpV017VA5x5F2bv9ao9tXVwJ0MNUWB5dWdx+b6Ef8olNmv+s1pzZu
nDJN3b3eC+9F63W9++CQk45IWNYeVsdp0AZ7y/ZERVTT0kpoQRbKWccXqGJXf6mjWWkfYXQkbKVz
MT9+P7f/f/nt/8aBzd2AS9rvJLj5y7xirFrg89lL8vK/9m2CLPdHQe6//jf/JlpR00U6S3/OptlC
3UT9i2hFBWLN7Ft5Vj+KctHrSvoJ2LWx2rLJSm7w/yZa0XNb22GrpgGGsPgTSe7bixGEC666gIi/
V1s8+scnt7DZy9rcLPX2UYbN3m70i0JIEPgSc/Gw4T/eZUW9T98NhDBOgwG+P/j7ZZ70QKCApxxX
xHdm0/dW/1jHOEQIKuwFfGMv27KzcDI0iq2musaHdXfZRGw7yQh3CdcuMwVaDfW+vSqzTSe6czHJ
nRkXn1IkOGS9n5XmeJe2QLLTYYOh5qCa+kZVn43C3s+c52Vk35JY/lDVn2O328mmOIpq2eJefEjn
8dKTTep79rLNpgpsDQKiZdpbqXx2WK18SgcPeq8DjW6wFIUq/RyLeo/HGh8JdEGRvFiRPRzG1n2I
SDyN2voZMcIjYpGD1fSbPEm+xODssji6le10N7I0+ux7uCJa90rlzgPhHHfr/7LrMZqDhsKcqQ5Z
614rj9RoOsvxehrcaKHYTHhttazbDRJz76Cdp6bY9CTMb1ECHMlke53rsT2UqjwrtfQLeafpDryP
2Duq/kgY+La2lk/T3HOwjbV4p2MIN5cRE6z1uGKvJgGWzLGw1vQCzhUBFpC0so0RYn2HmOIncBic
vDuva7kpRXE0XChoVEhEMm9zOWx+mGU3f9dEfuSGfC/X/rtU8n2c0rBANkb3gsrgKZ6h6ZpioCzd
Puput9FBr8Z2t/Oaedsk9u0ccpmwpLo2MSuPMrqIvXwr2pLWqXOVjOQxxzXnw/UKOYVYK7qPUT59
yHt+r6rex5p9ZoY9ya2QQIxxYyfiDGDV7YK/CQvlgRjwgiNNflXK5qYKpw9FR8855rOn8mjZ7UdM
FhsS3OnaThcUGgJNAftZv87CKK6qdANuC/GWMdxRjeObudY2ibgd5vGIkNbeZ7HcCKr8Dgc3mr1H
ZJRjMGrFJzWCrBpwg2DA3gxz/YwV9nwZsyta1meDFd16srgpTOeY5tN1ZE3XddPce1G4yXPtooEX
HifVGU22x7GN2G3zYA6LG6zl2ykWV5nZ7hyBLTF6xTawkUVxE+E+a/F85R4Wb4MRYvQ7Ky8OoBDO
GaDHeAnfrUitNa7TD2us8WW0OtY2xEkNbKQHVZS0Th9b3XuopfeQ6gCVUJPMQ/uRpl8NmQp2FfiK
uk8ve6oadVvdheO+EmUQ2tM1aud926To0z2s59GuTivfrE3Q0LmvyvpGhtoDVYFNkjvHemkOgyU3
Ok1EXzOmi7bBmTfZewE3rpjKw2yPAVSBbVf3TyErYRcWQWyJfcl8S535IsnGoJbVPszb8xBbj9Wm
n2nQHNUoha9jtGpK9aF10009WPyN8BwkxVZ2wybr+x3KxD049Z05RcGsmzvuIEFDm4xodX76+mYc
S0xgw2XtjTSZJHM42zqsQlVfYrbsLiNrvCa1e8NBxi+c6cJsl60Wd7vUUJTjzX3JISjoqW41rekz
JTbEQl3FzQchx+tQrXCPL57rgNXj3DA5BG68EmC5sUwYcG17PnT1GVeWm3SF40EuP9QWKz+O1d/P
ZOtt0fPvmQzuBNEkvV0HGflJDZJCg7STunvkt74cepaUyN5H60VElGdrqcZT9hl001vwZTe1420J
tNtjudpoEz8jg4ND9jNYuK1Hn9Yn8fishna4WO2qCj8LpQg6lV25xbCZquGpc8sD9c3HJkxe11li
Mm8jlv2WRkk4ewdZuVct6eW/f8lfvSPMFcSuOl4DmDtv31HkZgOeeOkf45TymsUzlTlsOGcC9eDy
8/uHfcennE4hJHpwdKhu0s84nUJaa1F6ZysVVX8Ov27n+M7GghXsRBd9Yz+GjrqgUnNs2yoAgODr
A4d1YwSJ4RBi+vu/zMr8fDOf4fqsL+zSt7dhC5+WmC0itBxLjepRSUqFaXPQYH9glISQXcrjSC7q
6gYvcrFvHXE21vWZ6m1gdPauYD5BpdnISl6lvXXV5+yoUB7jwTlWQOimsrxJKaRBRN6YY3movOHS
HKsbhLM3id0+iSW6ADoXlIn5WGjjnex5zXIenoohvbK06QPRlse2kbsojb4URbMfI3vjzsMlaRcb
K0u+duzappyuu5SHcAQq3PIeOuLIbZpM8dlpOowO8weaVhMZ4vVzVFi33HNaX8tZ503todPlkRrm
RZ0X7yUhvm2yoCrlCLiKPegHGwb1jHXE/dDOBN4PWDTmZ5Waddayi1t5+Pen+39wsP9v3Xf/Az11
dBJ/GMEr9/YNlfZ++PJ//utbm7y+OcJ//4/+Pr5b7l+6voq9XYRu6HpX7Pg/ju/yr7/7XixkK+7t
n4w42A6Q4FBycW5nAXDtNfjhn4Y68Lasses9gJbH2sb6Ix4tU4rH/zDfUADTdgMKSojJqhrDK/B2
YBBrD95/NE0/oQNscuBV4GrMvHNqiAX98GxOQs7+qJWdc4wtQGesR83EeTuM7K6+soxFiqOEWFts
6C9MVYA9iyz4wMrj5UqIdHBvccR4kQcEp4/Cu4xq9Xgs2aUb6OjIBc6WAgBMZosoOjcVR4bcJ+ki
9iCTCDXeSwz/OGjmElZ+4GjmwqG8b+buJTcMh6Z4XpiR4W6mUItucZsuE1iadpafyDXGUB54vHW0
z9IJRQYl5XCerjlMTDVrC+mm41a1RdY/KqeWRC+jR+FCDh87vy6qIm/3GYLs9J62kp3dmclSF59x
mTm3dlRK/dYekFedS9KJpo01VU4JbmYqRii5QNfPcvhJ7sMwO5XdbZLRrQBzjqrMPxdRX6dnkMLU
IjZmH1bFAffV6F3CrG3NjTUujjNfYoOw0wVEBTR0259yzP9XBt4Yl0S6dq7mZ7v3tOVcAf6qv5Jc
6jWk049Vl7zkcZU1G6KcVYM9cjG8sPbtuezIgQDjlN3WRpyCdbEdgO2J1CBUWrJW2qEg/N395g4d
xGBjqJbuK+E2RhX5E2sbXYhuVJZmbnJ60yDGoP1A7wjoESTxtOlxWC1nacQn+TbpOReKpFwMbRdC
fOWzNQWYwgk0C4rY61Kx6suAlpKUvOD4f6k7s+W6jS3b/lDBgUSXwCua3ZHc7EVSLwhRJNH3Pb6+
BmTfuBJ9yrp+uxXHL0emBW7sRGLlWnOOGSpzDD6qodI5pgldwO3nWxIv82Gs9PMIWHB9VganBxwy
k8I1h8cxt0T3lZl7Fz6vEBmaLw1E0+pGNmUw5U4DpTR50DkaX2STnn0he70/RhOOhz6Tz8Zi1W+i
ykIwM+P4rNpR7YcRYK1t4d7GWYY62JojP66maYUuFSkcGaNo5kbMc36TRpXUn/TICIeXRsvy6cLc
GA9Ig5NJ9Yk+UlLXHmoDNK0cxtKk55o7tDrnqiT91UirHQCS9TZU+nrHl6oANmYWobpSQQrl604M
ntfM+HUY0qBQRQVovTQQi9KjQ1aJU3qFMyXqmTliq97Q1Q6j0IuA1bfAmsCYZq5gqDVcJguaQsiw
2ry+0kJgeBmYMzLbc5Y61Xqda3WmPcnQHl4youODhnDVAd/OUuh7bK4jJ50ufOFHtX1KKVpzutYa
HDER/7tyaMTCuhL48+nGtmN/p9QrlAUXu7yWc/iuMh7cPqOz9JyMSze+LoXjTG+20Tn2UbUAlhyU
Op/Qpy41nr9WVbNqRxJqEp4szqzYolSUee4609Trr1sIboDIAK3doQ5NM4Z3DSOkuG0y3VuXjvy5
oeO8ro4cRzwq8SLzhkWpXhRakLEP3gImW8xAbj3XIc+MkOQAu6vDTXUnW7FneLaZfZDlasodkyol
MKqisTyH4ZoTRDb+RM0Z8sZrByW9pC/JAUFkXaZvJOZiPfSiMmKXDD4iD9Q6srUA3XnxPBbMiAgM
cLILRW/Hm2oBWuMzSLUG16wN5qW5bpbPg1as72FlWBfCgrM9Dsn0Vmn2GETVZN2Rqvm8huZyF3bU
TceEDy04/YfKDp1Xtqe/aAWhuoKanhv2T34RxYb+pVZH2SRiT57PFIAw4TcrlK57mZ2Z+MoEVPD3
KJyUp9IYo+uev9PPkOegbtWXO7O0832Nz3sP4Xa5LJmoPURpMd12JTKrUyi7D0u1eroXSWnsGmWt
X3D8VI+pnGyyxXuhfYya2JzSpB64ysKJAVoQZ6LC7sVDpK8bp6ccow+139yzOaw9b2aiQ9t7tgLk
eGl+GiyAR2Fim5w9pnndr6Fo3LjIZ6C9lZZd9mMhY3/UwuY6dhQZWBNc70CoUHBcUErz+9COjz01
OiXqNJbPDP6aB3YArXWFoTB2xRtHyJ1tG292PjrnpDMi3zZL8MultlzlbRd+neJ4FZd51U8Bpiaq
OBt5z7VsUnnLbZ6PVuFkX7t6ELAhKjSQI/ioiAmearQ+GJEx8WaqMa9smBEdas1qnyZe9uAvZs1q
9pKp7V2u2KSjCxmDpeYAGY22sicwxHiw4q59IVln2GEzBcU+y+SuNvQuIKNFJdNSOS2MlRGu1w9q
NjfnyXCm8HqhZXxoU8JjdBgrI/4ec7noseXz//vDForFLCZsm8OwlOoJHJn52IrkFYxEeRJzdJlh
ahFuPpn9F1HXzF5QMl1JY7jOFjt/qNd13VB8rTe0a8zhqOq9MQkv+0qzPHPo21s8ttWFs26lgF5r
xUsSdvKEhFC5m8BgMxurqms1BJqtZUr04iRju28KOQaNaiof+aoxTHWadADGp1TG7axWCMrxVc/0
xbgLXjePEW30NLlEtvnBFBJMVXIsmyZ8CYV2I6esuzeaRgnSpDWeGiUpkRHVZ5n3V61ohiNykUSB
mFioH2FG0k0LNJVYINUTCHS/KIqquQw3yKjHnOlEI+VC150aR1ERayIzYe9RYeHMrRZvWt7wYXYq
c8eb7w3GXzJ6lqwW2DbD3snS6qKeyh0D9rTxR4D19bHWwLq5TQ11Z0j667Iz5guKHPvAhupcMpRR
9hD6zS+UQYr1tanaMXqbrUXAecnL5o6hgx67dd6svpOQKuyGadg/5TltOr+14Hn4pl11BTPbcEC6
LqMWhpJtUq0dioiq5E6s6iRfckeMdC1B+PvdQo5Skg6lP/UWnPBafNTRkCw7drniPeOdf0YI+JRX
SvpStDH7cwUka5PZeMPGCIOkOiaHsHeEP6pwWNzZjNlghlRzS6k2V/ms4JWyEiDzDtP8eZmzS4ay
9jOPBskqKdaLfaXrgJ0gYEc7xpXDF8jciXLM623bHjAtWh78qQEzP7C573OsDIXrjEnVXxsG3Waa
o813cy43znZL1ICY8q9jmBa516vW6IcWaFy3VTRnl3ayA7hi1AG0N5p8qR0F2ChCz4iryGcuBye8
FTQhwz7h94nS3qum9dIMpybaYYcpLxc6Ra5TwnevODLWnqVIsVPERB5cpgBko3SGomh0bKiuNTHu
AUY6BN2oT5d6aLfA5ubacAmOnd6cNCvvS3xrL4QfZM+LMhrPcxj3dzNIJAQtcm12o7rYT3bb9Ydx
zMrdPFRvayHVQ5O2uR+lqn1Vi7K4qqyp2yE0gq4yafoeiKN6iLOJcZKDx0ir9AIFEp4T0HuDT5Rb
cjdOdL3o1wp0CEXxSETTekKyL55iWT+CCcypkW11X6Xr+K6ZTe3NuXyvWA17WpAMhE1odxDqIsZg
4x11QsfbFOIQKE7H9ODM2TcasM9jusroinkda9aeI162aniVVd07pKZU8XgAHN80jOau5dvUT11n
FX43DMWToQPKAs6T78cqj18nSslDvNg8cZ0mmFObJT6orijP1TQYX6eqzB+6tDBml6PInNOVUgDV
zDX1KcEV8bUxtYObixRaVSh7kG1ln5mYzVSnpDibxwn1pvZRJnTc85UCw+1mVQYTzVtEzIkkecDM
aC5o2ZQPgVZP9LS2WSiN7JKiQdGMY6sXIN/KwhYdp3zECifbXoH3h4Qi0YMP6STA0YLzI+rer+wI
Lc0casazorXmh2kt+avWDNNVAsLIl6vRfl2g5fgrHeLKa1PVwg/clfU3dHDFSZRd4kJrRH4HCEIN
ItiFfqO0zcg8QsYomACXUdN1N9gfjfNYzO1eqDDAi7zo77ZO2rknqKb3unIx3SivYIAaYTK5A4bW
1c2JhziBE2YukastK1FHXyaZEqRDdtWQGO8NDH09ARQK+qIyKmRKYNzyDS3P/RDM1yW9JaleVazt
3C8XjdARuQCdgFSlcxRkxU5nZ5DZw8xAPfSVJQ4hCZqphARk63eNoi6HpsqM9DS2iQx9lFrd41Qz
yiJPeIZdjonE9AYpYo2RQybmp6FbrlqtZLwvlCyPqbTV+ADMUw+oYcwbHUX6vokM67uJdEh386wa
bmz24aOxZOnlXKzRK1I1ezPko9MJEGK3wWSYC230xWLTQiigASIlVMHFWtGuF2ZlJo2rd8m4Yxid
vSipTRWYW+0DPD4exYrC0Y3honwYdk/jNgzTo8Iu9xQNZvI6piIJKgCEz0SKlNeDwf4krLZxaQEW
bFV9rFwP6xBd22zxhhdqlfOEmXIrYadF9RYOCNdK1Yc+XUEGuEDPbKoHXT0neibPTmVM3wQ1ZbA0
lvF9rKqk8sqUoBc3T8P2OmdTRA/XGJd4IcqH0nbKF2kj+/Nqoy8qd677+q5mvrxr4F0iw+nVr1YW
dUEJIu+o9q1Su7x/wjej7hsYauF0b+vtdKuuOUQtNKpL78+aGfFsmgnCP9XYw+vipRU3ziMUJ1oC
EOkORi+HJyOzUSXVov5qqoN6BEKVfV+YtV82iW2f+q4iQUxZDKQEpXlqLMzxPs3Cp1iI8Nj243K/
IPt/t3r8LoujD7T0WI6D2offzcjq3N7s4rNVzNmdYGPk5ZMMuN05Mt3GUMZYZHP3rXJq5xblWUg7
3SH6WNhH4rNwQaFjO5W4e0G+cgu8ssybe9sowq993xRXWt1y6oYLeAllkZc5SOflbLKSQSEd8rDE
udklejp7SWHqX80wLC4spasvUz0SaB6r+w4OK4hoIaodqLrE2rGHowRq4IHtpzxMTiIacjQ3dCQp
a9v8i7F2EwKslZe0LPPKlzhJMvbwQtw6kdY9QYTtLM+qlokqfkAw6IkwWvkvsJveRpFF7GPK+YyR
YxlzwqaFQmVNOpM726p16CmdiK0Bq+P4sp3Hbw2k1edh7qbHWqyYl4wZ11oQNcL+IsrVIFwmnZ0j
6NnagbjaJOnrWiEahsRPoT85RaYfDSNr5h2oqKLbUy+/AdGVfqh2081YGubkjo39odrp+AJ3W+0u
5tUe0uuKruXWB4DESoQuuSFpm712ZjvPD+mY8fDOWlK6WTNFT8igrEM3G9093Y9w3ySzpXiTFqnm
UYcmKz21jZbDNLeoACEyJ4pX4BdDbkj6ZmCDQCpPimlUYKQbZ7osAXKmwUobLtu3ZCPtMO/aflI1
5psVqc0+zMhiC/KYktyTVFTeJNGkZUquvlvrQiekAgY3O7KYvE6MAAA5o65T0EJjMY61NY08FvbG
IerbvnYx3xUPFa/MHHDBqCClUgWcNrVuHueWQAGQrSWtLwdqryyS4jsCWvPUxWPvDtK6T8Jh9Nth
Ur6ryHY5/KL8K1Z9vo/TxLikStV9mlTSmwtNPStpkt6KnMwUBCKEKbWlvBoACt5LQmvOfFJOY6Db
Xyy2+85H9YH7tkOy4sKrys5oE+OgaLcE+65OI9e2nShYzWW5avqmIqSVXmPoVWmS7MyqTe+sKoy9
BFSuE8SLoake5678xoIo3Xmo80z1SsiQ9iCg1AUNL/JLeSLLfVXv2twZab5BTc2Zj0WRjUBLi+ED
z4MJglfqin4PnrSKbpQQpAT5iUTZFeDRs9iw3o1iHcrXISpAEBIm1fS539ttnbgtSVjVl8Rm+zgM
WRang2tjbgyfe3OwW7KiGiZ7e0J04sHxaw7v0T6HwWfedJzIjWNIyHvvpczQC793Jie8iDVkoNjR
Eq4a96a8NOfa/iAwJnW+znYXMi9UezYniNi61V6OYSHxHSpG+pg5E3BsY0mT7mhUdmrv4qEK7auQ
w21IbJAeVruco8N0XCc2yt3aY430k6gw30oOzI2/2uivK5wNK0jdskhH9OUcb8mTTI3I8RcTcWQQ
Eji2usiEVP02LlIY5qkYlSHg2v3OkiuC52gY+wtYgX2ym2DDDnfNJEfCxDKtCPcqT5N5NXYkWV20
GZKpgwkqOz7QJCrkRV4ZYtjr80pb0l2HVYR3im1y8U5BUuXbfNBoT7twGY+R0xX9zaL0xeLqBDMs
+xTPsrLLYrUkgLzTFOUmTWqn2K/UMLoLVVKrDg46jPCSWI+SQpmzlPpoqcJi2y3TQafkSo3JzSRH
xRtnnbnu2q90a/+rkwuK0lkiXeuX5VKZVuimqfHNiUV96tTQWb0ldiLiSCCfX0oRzojj4nGxd5bG
AYthO7AZFx+bddPNxXQZDhZ95pDY+bjh8eSEksNnDvfk0rcUSb2Vuxkm3T2sFWTkmUPtURTWK1Ey
0FlbNXykl1G4mtrK40AL8ViAU7iwSPw8hgPah1DjKJ+NpoJ6uP1u9fjW7GF4jhhGAXTVmiuasPLB
LOz2eswpMdwxlEgnco5v13NfvjXh/DjbBAUgEXlulwKu8uqcGIeetL4P3dHKaN/D1AqovHLQSaXj
NmqmuWumpV7c09aK8/ipXak6CHOTaMvBpk290u56Yy2CJo7ifTx3ykGODIF7gzKs7B2yrKZ9h4s5
6G1Mu7W5ImQu1MUVTj8EdMfFjdk1oTcSTl4EqANB5Jvd2ERuoqkZnRU2cLwSDqEIIvnWYUzdmTO7
bJZ1AqG9RKaqXq1Y7g4QLy+UsYsOqV4VgaHEy67R8rvONr8l1gZ/Qr3T3EZ2KPajGmVHazK6I8g8
7aHPrPpjsa343HEwa102wvwGbjnvrsZk/6qr4UoMQ/NiqJBgVaD/R+p8lcwDLkdQgcrZySx1v+CZ
uoiSZv6wSywXpbmxUC0G9/uwFtYr5PXLEcb8lxyjxdNYKyh85lp+10mgf1WLhL4lN/ZZdtQdI1GG
9zjGE1fMYjwLkSNVYk4E37wug0If6TeNRKmRlNPu1MomobiOn6zKWdJ9Lxqc9W2DpQxsanSnDBbz
dSt5N7LSOibMuXHdbHl78lGUce2LTGGrbhKVbuhIut4cfuAnSI8iLuzXLcbUK+iQ41h7W2oUDPDt
an9dzafB0lP0IYbw44mKXemb8GKUbX0ji/kbZb3ilTnOx61H41YMZ28Se7F9S9CTxYsw3FKDvRY8
tG6NRtdf5/SG1M3epUiZdmKNSzDAWVuivRd9AHK9uc/6BGF6Am/5bq2WWwHSiYPbACBfmepjMUSK
b+REylQgfvwlT4RX6tl9GgPCCLFxtyCoJ4Hmpau/jZl6t/b63dIvj0uWHaxSMPLoq2dFttVFWlgH
3BnRoclYV6k+vZRiXq+SYUF6AQ/W0g2cDXGNJlWUkEjmtroqSnvGK0HPZ6K2PTaawtmnjpGKJqbY
O2sZnbHb7KLGFih9e8o5VHZbH9huXauxQBbr7Xd4z7R66HSdZMP4fhPJVjnDEq138p3aUG8BwtuP
TNb8aBSzj+IIIG9nPbOHji9DPZ2MfAyPSdZiIhtAJgdDgxMMnX13wFl1WnJN8c24BmI/F3pJJ1aY
E3S7Ub/GYJoZfqz3ZsEpyihPnN7KGKEqsfV7MOzJhR6G1lm3WLb1mswHB/ikv475Ex4m3qktIns1
32SuylL4zJjKk4wLqpSiNV0k4I9tZD1HLSszS/BK53rJ9i3FU6GthseXtZ3aUvxLSb7QEks6OyHm
2XoSufheWXHjZwVeh86wij21QBGMSYkmthyUNwJ7FFdomP7qSVbeGlePNRicAxL8wfZA15YkGnTa
yRrxZxhdEz1h46f2myEmJ1JnnJeljZfEVvEyMkQM4C/P3F1ireuUiRuHx9S81btu2vfJtpHrUb29
CJbojcMotYaWC3cGaBezD9as4yqqTxMNYDe0y8shC5svAmAJigi61ynKHY+3TnmQIol4R0hlDtTI
tA5DNOzHpE04Gveow5gSLlNQTsnlUFjDiQ4he3iMHaXMu9sFaDKT/qR8N9YU6TFxnZtUPn40hqG7
nFIkhkRYbJMKk3OAp5XT961B/KH0VNMV0euP2qIm6Jwzm74J4yPcJ/HkraoOyHERymRctTUr9igN
8+tMHxklRY1TRZnyrg16slauRqdqdhazQ78Q82usKc7qD6Dk0yAcp0THPKOotauVBoqlSWr6aUYy
/0RwSX1RLbwmMYfVtwy3EcopRE5kWyPNU5PJcfU4Ub7RvqB8xjvAYUdcaaRiP65hSuTvWrJcm+TN
XszIpyV1K0rntgcdykYUzhbm1mz102aF5WkQZzllhuMaaUykJwqYkuqj0Xy1tr8nKdnlBdOIMOiS
Df25crqvXYJwUt3TUPy77RLRD7ZAypgM0qhnC+16ZPRK+8fodmMy0BOa9R96JYshM7a73bJq7D5Q
5MddvSzLDn+UeigNm0GeI/L3YS1PqZxzGu8qeq5OKNfs1NYe40YfUKYqmBJC9QHLPMaYZRr/lbvU
xFIqkbsaloQwYUA9+6TVQWY/KXq5WFCaxgNns122DIL57iJ/I0H6VTBigxtVEQUIoDKGtcFVPwlG
wsncDFxg9lq9JKSxgFs0XyzmKtTfyI8+4Tr4GPiMpdiiesGCWJ+j40J7mdK6KJNAZ5gqg2qUfeoy
XAlfxoqq0Xe4qaRomE78ICLLHH9j5P4kJLa364Mk1TVC1TZcorXdiJ+UMVNjO5iHnARImUJQakgT
1nBNokVvjVjq5c5WpFM/I59IobENubhR15oeg9GYISLHTIkvI6dWnSvRD91fnKR/Jal5qDgQFp8T
nH/hVP+Peppffmr/Xm1Jyt3nv+r/Q9EN7vZ/Et2ck+H9Z8X8jx//U26jCMv5g0w4FGQ6fnIpbNbb
n3qbH/8KkgMkRBs7Iv8RWpe/chkVYQOx5ksEJwg3AyoeOpn/o7kRzh9wmTmzIp9CBCBhuvwLiLXG
R/lZcbOFktvo1Vlt6Pa3TLNfFxxJSXILLakfVaXmtD3GahsHs66ftpCdmsgp2Zz7ZEuoK7SF7W4Y
aQOXrSb2YFnWifSceXvV0b28nFoGVa42FtPbkv2wxqX1I8hq3hetjeKz7tT4FbZE9ucu9K/W5f/b
ovvfhlDfQIX/s33Dq/KqeE1+0Xpt/8Vfa8+y/iCy2KTzwZdr882yl/y19mzxhwSJueXXaWjQf/yr
v9aeMP+w+QOA6xu4CzTMT0vP+AO0NanlFhIt8FcYTP7N0kNT9vPKMzGQSBvBEPI/ViG09l9XHriH
mjyAqtglubNf9F1LuFoP8v+nW3Lzp3D0Z639r+JVLgJGzmBh8/CpCNI/8xxQLQP7G0jrVukll3Z2
yfgaE9R8zkdx9y8vtbUAoKaoPLQog63tA/+0d4cdx3M1MxOGYPiLY/Kj8Uyo6aFq7eCfr/Tr65DP
9OlKn16H1kQltpLktxv1u8m4z+fHf/77f0CN/q8Id7sAuk++gY3lACrrs0CTFmjSF22b7QxiU5on
VDOWtmNkPlVPdqYUzRnoIPNmU1nD5qOo7dm6tzrTqY8ZAX3zF+Q0jYVulyNVd1EXFImHah6k9IwF
JMCXwil1nKBjGw6/0WP/bU1ZgrVOAKgKLVe1PgeTqnB+gEIU6S4ZH5fihgBUt6z/Vbrsj3vDmxmV
P7DSTR78acfMSa0vyMpJdwOWwdk8mXATfnP7t6X/6fbzxELbFBqGIkP7dImBogOpVJjsCG9/Y1QV
oLhysz48TeH4uBFdskVQWDK2Kn+zhre/+e9XJldzuzJGpk/1h9qSRDeqXNm6iu6Wq/CmPyU38356
+s0n/NtjCWMFgrfF+wuaLa+yX58Vs+vKtCJQcKe7Xxu3vmQu500eFnPPCdZ99ODsW6/0fnNR7T99
OJpybAUgqVgqv160dBhHlk6e7ow9MKMzGeeHcLee0rN1UI7i+M9X+/xm3Z4hC0yvihcObjMV5a9X
U5SMBo7UaW561t44KdfVuT0a3uy+98G0IzElWL05CF3da904yH/zYX/o5D9/k0zAeQp0Q0NN/2kN
yZCCWUu0ZBcfrVPDh50vwqN1tH3G+AclyK7knXlHKwrmHDZoT7G99D19V970G/tsneXROUa+46sX
8mj+5s58kvj/+QT99Kt93vkBganTSh7Nbo6CmFRT1je9BLG3AcbRJkThyIi8RL7mFvcS01j6u3vz
n54vvLqaMDQLxM9njrLE6Jvq4ZTsChdMxM7xlZ190rzpYAfZWXlGKHjRX6NU5R/jJrw2dtqFclT9
6bJ6qG7aE75093fvqb9v6dJmW1dhEgIV5dH4dbUMdYU7JB048Xd0/68g3rR3qZDp/Jv82r9fh3cg
5xvEr2wtIIF+vU4FQDXWrIwdsiL7gpaWRluX/S6Zg39e/3/fitmIsHFsZS+nbufTB5o6rSFpuOFC
kfEdSbYNaQs7OXAx+Zuv8297idxqWF1IDQwb3oKNjvXTe5cCQCntLWEjagi8LKxAc04lU0m9/N0b
/geu7peHarsUJ15gP5QuzmdzSizQQvTdoASmm90t5/5aee3vzYv2OjvRTr7ObsqguV4f59ktv6qv
9m8+qPjblyc3Bw6nwi0FgTn8p0/KOBydx5STy7arj/TwT7EX+45XHLVdfS782nv75+/w8/Wg7yL8
h5MJ2AhY1Wc/7aYBXZftOSmTNmgTbzUV/5+v8Pm74wpgvZgCkQMF/X+rNn/+7uIhBosZL8kOTr9n
3+SH6l8h2NiEDf5SqhFBgYk3+PMtizSpN3JRsiBCPOTG5krzBt/dbxY78pRPBymaIbiE+AKwOGs8
xp8twDIbE7TVCUMVGEJnPSqlFl9bXdkvduI3Rd0WtOZMWXgdcluJlidakfeZCp1k+AbTQw5eZ/Xz
Av0xo0OVEXkexd3otY4eLV4tJ+ujp1lOiqMUR6RHvbqPxk686nEF30YF2HGTWnpd+QiiCttHkkkO
uSpX0r8NImtpEWgtMBUYLhHAJQ13ZhLTnHNjzFQPVhsL8GCtLQ5RsU75FldISiPzFJKGrGFJIfDQ
UQhdK03U9UIWOsl1RLExydJytZm/pI0eWh7zdme+160Iob8bi5jeXwoICg06sWvSM4tiHvhFsvF2
U30hLUobOvSZRR66WA3nekVv/GBjQkK7aDtq4cazwa84j23+DdoLc1LyndsJQkDY3VlDZF41odp3
QS4LQ3pjLTG8WkPeoTWOsrjARZKH10i5SNTm2ytrWsSjqH3CCIGhmWo9vtF51RkfI0c8WzUK+YAG
INNNWFbW7Vin9JGB2qnFzsRLm7vxOpLqxy9Vo8d2tKew0duM+xjRXgsruGJbuiJdu2Rui46f5szt
id5MeHIkcwZ/TKeMINvVvLFJQC29eOnXBvG3vvkRDE3JXaNoypqees3Vpi1JyCXQuyZGt2acAIZ7
qr/CqioS7QAuAnFUpObyQ0PsiD9uTaEmDBKxizemXdW7kcPs3ysQGS8eqCeFTLNECW+w8oV9EMs2
TJJjLkeyRvctIdbfUm1B+VOKok8CSWx1w7BHJ5ZGrMt85XQVZmVECn0HZGZMI3+ATCQDEhCdrS82
zi9xtpaEYuK5aH2iD3l522kF0UofKljJdWYDEFFpa/l1OfWLlyYljA+tKNrHCPkmvV1j0NfLcTFS
4kSHsE4OkmhFOzCncc6DuGQFunCQ650psAJgf59sMgKFtSXJlgPeWsKSG56mVX+Soiy/IKLM3xCr
md/kj9ylqh/AwPT01PiGpVIdJj0R9zzTq3lomTyJIOWnvxVWQdqxQojY9yFxJIGSnRw/WFvb7Bvv
LEwohmKJi1eH1MdO69SOCZcZy2NPZ5asRl2n/81ICUXVwHJa/EV2gvs1qc0LssqZ5Y3eR8GMa3f2
YwO3v3CZdheRB45bLQ8aWR89/EuVpGh1CSubuM7RoT0fLmgdrVElbbRE+nOlj2V9nSJ0s1116nOy
uOGgxsc54pDErFBXvyNITKJAbXLlXmUOs3FXMIX4WiWRkFq0+nPkwzFMJZAuOW5hJ83zPZIhgk5D
sDIakvkRnRgiVfUlQ+1OEqyc5aNGhuFLbaZ1BHcH9Z+CdGP0ikjP9+SuDGdbLhiFAHeZl+CFU8wc
Zt8/DjowA7svR8F9tJgxN8zqun1jpP1FhwdjdSWTpXeNMcuEsKWT57TmmOfritMNXqQ0M9oS4ABE
8aEqMuNjE8Ml8xArpR8ZBY8aaJkxhT7rraUdqjnj4otRFG1gDuai+dUcFYLBdtjVdNcrI/UddWgw
3BRk4PbafG+WQrnV8BahXU56RQvGSjHfI/RvDmJLI24PttPjI4hQr/YojQURTnmv5bNvlaj23ZCO
vurWzRbL0SV17GEXKkd3Bn6Lik9vcD7EzGeB06myNH2E/Kx0JbTDFjRZ26DnqOoi2i+RiAgEBjeF
jxjfSOm2cUjRwXgwZahHvvS+w0YkACQw2sKR6yRfcTXgxncMZS3OEakd96iXYbvHU7Osno30dEI+
AqMCqFGRtJ491oJdae1wb2Mi6r5Fw2CYwbzFlF4MS1xpB6MRM/VFHdvvk7Zhj+20a/Frpw3Z2fbS
4vc29QYv/khq95PT1Y7wlMVpYkgwdX2Zt7VGRlJhk++Z2jkxawou3elqGsMkC5pZ1PF5iGwxekYx
jCBybL0O3SVzko6Pjio1KgfN9HTUbR9NqsRWwJMe2i4aJCbtRklWg5/akE3YJwcC6xeM0Mz1R7V7
r5dmXl3MIJXCMGLWb/IY0Zk7hT80jmhmLHQKS/g22EVieVSx2AhiYzKZJMc4ZlwNMVrrliS68Noz
SpPxzywH9qdFhaZTdTl2BDpkTeV1cBBfLInBF/sDIcOwqKIUBP1garVLRre8YEMZWRh10Rv8uZ2J
JkOH0DrjSzTg0wvSwl54EZhpP/h12BD001Vt8lxhDuMQNEXVWzgQBMtrrajFKYZUtHpak6rygHMI
FQXloHFb0Yp4WJ2xn92V0v8tdcrhwrFhG7n4zZmY0rFCaVeIYmLgVCPWqlFhva0IiDFzcyyBJ4R/
fAQgSBq3OxdD8gAECJszbmzd8G0dF7qrT5HxrTBL+b4Qgwr5cYoHSTkTzWAWx5YCQsbzsq+a7Y8n
4LCvjlzxlNTqVpagrVCR8fbTwu5l1QtLq+iIYc3hUYnDXGI6wPUGm+mll4IpfN2JTN/FTl1+VYC1
o0tNCq3G7tmmz73RsvOqVkPNYcxt+nWcK/afplmprPgk9fto1TU3Y1J7LFG5Uc1eMzarAcweOaw1
asBY5GQQOtvR/or+m7ozSY4cybbsVv4GkIJegSkM1pLGnnQ6JxA66a6KvlO0u/lrqY3VscgvVR4e
KeESgxrUIGcZDpoZVPXpe/eeu3HNVX/tSgefvYG1y4m4Og0vhc1QGniVgzfSyyySmjloATUyfHlM
5iE0t4nrMrj1kSZeC/os726aXBaH6FOXxUAg1WeGnU7CPTEbX0ZhUFTNDbTeOdhz+tbgTrihv3dz
aa2E7HbDcegyEq3ZWL0vBTmFA0h6rRC5lRdhSheuD4uQVbERk+V/VlpNH6k3oQ9HGQ4gRGde8lAX
c8L7DYzwKfW9JTalE6S71Mo9vXP7tLIPa4KfY40U0ML0uiXZ421s+UIwrJrix8pdUG3RjGG/LSaN
g6QfR8tCADE5/X5lr3C29eS416S2Ug+iWYFh2ygvXbcmF8pntOPNuncM6b3mA3PdyKx7pXZ15ycE
AfvFMjHtXkljd3sx3xWje5nXlm77IZd+1XFjIJiPvdmxf7RqkbyLXR2SkzclXheZGXKXwfIyKMBL
SedtKjy2OAy9+qrgwVe87GMaA/lsOxikTejsJlIQw61XONmPJGg6H61blWDR0M2yKzBf3ZkjiYno
k5byhVSxwbpLF2Ij5SFZpq79wVzYWJ7pXzpLBtWwNE/IM42PtbR0jSXH0aRar5T9096w/XX4Q8yL
Q5Jcc/+GNLVmOo+VGWBMLmWS34968PWhV1if9jlaTCdCpjS9qpQ27LZH4miAquiqZd92gQPCJWft
bbKixeWiEJ3n2ABykd4HSAZgCWG3MWkxI1kigjvJUZQ6Un3Qvgu+z2RrITiYa2XtjbbM3RctqqTZ
lARkfHX5c+WxQj9rnp22X60TLdvU7REvywL6lo3k0I4HnbTzdYpGES9FyXF9jSXKoyQvsnIMtwJv
DESRzEJthY0tSOCV5H66fENIEjrbVQ/rm+6k+3IhLDT7nCsOlIY0b41zlrHTHkI9JR35LoOHsQFK
HGbnWATa5mKd4r0ER1NY+ov2RrVs7NRNcBsI1VmvOdg4JrLFWsi93aylvB1HjC0HA2ACAvaqEeW2
Gzx/RdOVjtPJD2v2cgspFkKWvu2qvWgSyebjJmHBrpqETzog8wInULW84gOyw30yVWI9zZVhfiB+
QmNfZuY0HfwESDOyfq8b+8hTavL22SrN9NjSrle7oVytetvrebHu6XSM4sau8jbcjrbBLoJk3TUi
EYzkZqOcttyHrDQxfo9AWQROotLtv9syr+Z911HnnKrETopTBi8SoGzF4Xzr5ghp923G4PBR+Etm
fhnXrndJ9EbyNkUXgYp3DCgO/a+pyc8Sr5Pj+1FCHarPvTmw++rB6bv3sJ20vcVAFsIg9CsYEkCz
XHnXFYuauTOtBEIXmYkAAqPpnG/NqUpagEK2QSVZ5pbcVIbfs3ScvkYc7lsIdrnCgSIMiqZKsIos
y7hlHwnSrwNYQeD/ul6GhxYJaXGNc7oOaGS3mbXBfFsD63Eq8Qi1a30YwyG4Q0Tj1HuEFN2HV4p1
OHkEXRX3NZqpL60cQgP1I3nrkQ6BvUYL6k7rPJj1aG5bMV9IOFABp6/2tLjykI92jeYFIIAErEsi
5YPG6/RW1jZ+VDtIwh8WRvrihMYj6256vPVpLPg5zZNAhYrXseukdYsCLV+PoEGxOLCc+1xEaWgU
VhHPZtBSJRohoNeS32eMYZVyNCLddT8dJzfaU9skyqXNuk7NdFWvRmrEOoWQCJUPe+2TXOZO3/jO
RaXlGD0vm66VlFtrCpR3W6M4k1d9ptY5KlLabOjp0tQKaI/WlxIHfyZYkHQth+Tk2EXgvtSuydFY
NMn4zU18ipDUCV4SY0FAk7b++AziqR0evaYh2I3gHPW9Sbgx71byVT9s/PfcuatlPRW4PnL4PsP6
WDcgBDYoXuR3bBRTF7sGYOXPsq/H5KWbsvJ1aZVK0e+lzTlMV1tuYIXSt827iZuKS/sAbY2esyMx
E+kPu19bZHyq8epXG8DkgFlQiuqqLjvjq0EtRWBIW1dgAtamHLmLEFh0VQ2zZEUD/3x2UYAGm3yy
p+6OvCP1XHiFrE9WLor8WJU6Q4RjjsGXtlpbFJGJHndcUdsEH4bZJjEu25Qxt0fyDJdnd54iH4kW
jQ2/aeXhskOVt3oE3Lmx0d9Ym7IbuUUssz1fFyXbR6SywnM2BacLn61H8UiRX1vPqmRH2Bj84485
gUsyUrnX67NrzX71OPe6Su/MEEz4KVtX3V+PBpeRDthBG8rrxnDrbwilBd0U3YwogyquDLEsmxUM
oi3WaoetVWGs6jKNoREC9s5NweuScMGwawO32DC2bTsFLS2fEUV7X7eufc4rtVhXqeSy+kF9loeH
pQ0CuenGZtTXi+VVd0OhAiBQMve5ya0++q1owJLw0SOtuyM0CyV2puegpfiwrR/0XZY2agN4bntS
PZWKMqRFZrwOyBm2DsesZidwKkyzGnbOpmydWZ3rdhibrXKS1jhoSk4FQYd6BWD0NAIlFgkCPp+b
591i1916DfHURN8HMsxXXwUZbU+LcozsMEqDy9XCUvXIePfM/iSkTlAgGI1Ek2xjktpQrSM3DRqI
aJvZTpo2Fpmc6ugynHzrdTDmeDCpK1DXDc7LpLIVw4Ftv05j0cpjILKL2sZcWGCGzIwJiISSiAA1
CO67BS04K8CBfzV6q1vTdFD+GgHRluGGL33BeGZcRPEF/QrzKLlFOdGs2+CjDh3WL14LeQaG7ORR
n1TWgo7S1tlhGVH5J50h3pJVJQ9+liTJFc75fI5xfGZ7orvAhLlDzsrD+hig+DOavtp33N1PaKVm
fQIuou7SsSXXxxur9aTQABmx8it+IC4ZXJcvFE03Kouedt48rN0TgREYhN22MsEEEPX0Jqvee3RH
sT4mJbZCPEG4CDBd99bMxW8a3xu3mb85eel1saJHOUZjiYHAagu3wFDIItpaSd0+M9OHn53w2217
2+sZhI8zwENc4vxD6TJqn0E/X9B1AFVjwueFizSyg8W6cwR8k9jIWk7FfmmbRygcwX1HquYtnCcM
lZ0289dwceDQ9vVctXHXq74HVJaIO3Ah6OSwcciHrhUCWpgyls+q8Hs8+JP0z/lgUu1jmaGlJyrf
vwHuob396JfK2PXZcPFblszUN6HfdXeTN3KWzy2C7H6djR+4H7hLBcpBwFcHi23HaOIgOlm5GdBg
BSmnjklnBt7WU7rifq9oEFCwSDozfWORCss9CnY2y2dd+JGsC5y1ckW6odnkXntDL+QFB9aUkdkt
TRcFfirsqKswDmyMVgJQtakaKHxI4mMEr6Y3q3QstWmrWh7cFTnrpu9s97FOfPGGRkfU8Zy5/LjU
Pe0PARw5B1K/Vjou7YSmA/p8+T0b3f4j7Nqu2ZaDSn/4DliIyLGm8hlazfy1VWZ5C8tlbnbG5Onb
2a5gGHA+9d+rzjG+jsRLkztZZxikCtRw9zVwn2evwSTBZb+EndwRJwauIzQGtgd/8szILSa1XPnJ
Ur9qOq5mnFqFeUrRtKabsUio1ewkCT7ayR3ppqbpeuW3LXqKEIvGqXB6hN8tZUEZ6YosrS0HNtXH
6gzhK506OrdB2JMw1LvY2owOiTX1CSl+GzcfckDvsqs/cP9XCEOb2mKnmJN2ATNMqysSvg/OIguW
sYnEPFbfCiD8x9B1x2zjB2zXUIRmOFUr9J/7JTVh8866plTuuGmn8SgR/5NMDeYayB/76imsx/LR
FvQvkE1z4BN1L54y6U5PA5wNTN4y87YDtaUVz6vDLdHRJY7mhMRfAJcB0/1WTBR/tXxXKSqyiEov
e8TraG8RcLsnv5Ny12KkG+CJGs4U4dvAwIKwevoCyQIyp5iy7LYMgvCrpgPxo0mm/mDbhjNs6Sxr
grpNARGTu+XWVjvp+wNwhrCZbmtuZE8reOpb+mxAFSD2ILhWxfhmu/SMdoJT8rTKWXx6JiTCLXIU
p75yMzDx9Eaz9akLtHklq8A6G5PZEE1vFOunoQIWES1aiJXrPHythymgOWZkyzt2SHyudieYhqSu
l11znS8Q0tBhxvbsFBPT6XDt3y1mmixa4cw/SDcnLQE7DhYULHloIiBfDRtzNcNvrh5ZeKy7Ds84
W+Qar1i23sDKFOvGmhI0tnQplMUGOIlHZ+ASy6nWDOfSUCs+5IJiIoLg4hcU1AFRSIOu2yPJRBX1
9NiVn4HZiheTqSeD4HEpn1Kzr55tTT8DkfBc9niNZwGoKs1s6IcJ9jiwotpkHEKuxY1eut6LiNBE
Ka6KKnwLlaoE3SHU8OTBWO2DI1TzTVI/oR/uskubwsiq76vTzc9iCbtXb5orVqarvtOnZItLGLDV
8Ri63TWo6OoDgSyfw6vLZI7cynKOmK+ydhu2VfqcqX4wN2ZtiwdXZtyD0zUhuMHRqJcgbgWFtfOE
MdZR509CRFUwOc22aS2P4jelRsB57bqfi7T1uhH4pj5X2h2s1Ums9ibHncdpHqgKrW4HEgQqX95/
kA822/x9Y30WhWeZEfwejiiU1RKyjg28ZwfTEGWGkfPlbHEkVFQ4OWe54Wc2a863x7upxXQOe9LC
EaCBcd+LOiyfV9yKbsQiSr7NQ6erKKAQHhhriZBbmu2at/gSva+ufSnKOM4GH0GBNXnYeUOrt+do
UiiW6tkI9CbgkgbZHaKKjFosLipy3Aue2rKGZN1Odp2VwGkhHoGJwKAepUlKcETBl6ijtBqyBbh3
j8fcKZPRjzF09QvvS6OQ85ZmMhz0mthg91yuI2d2f9/+jXDoD9zkz/NpFMOE4pDHhNQNk/CveX8Y
OBrPKluwkiLYzvkeVf9xbW9dKzv17rNvZXt70dAWcH67QSzDcGOQbD/gCWuWG7y3ceveOLT9CPeL
PTnsvPE40tvs3PlYBgRO57+ZaP86YBYeZh5kRswsfaQYgfPn8S+hpF0xLCXWGmOVO6dt1VUepPof
zoAFAkdLIDVEcsSt9o/Qs58EAtA9Job6ebG1W6M5Z9juHuAZ17/Rbv/lsxBmzhZD9CFuO8f5NaYq
LKZ+JMmlxKLew3JqmFO2AXOIvx+Y/6en2Cg0OUn5VID3/vyNMVvAGqSrcjsnTLAogdBF4OUxzd+p
Kn7Vb6CPYr70R2YstEZ+pj8/SE9kkCR2x8dB+Y4ZpiWI1MVWzJv8z2KfPXT2dMt5Exz0/WxUyEr/
JAIYi4K2FygcXIhe+2ww8LwpKrn+03fNJ++Nybzl2KFAkPWLIKUN9GiFgy62a90mr6hGxI0rDGP3
97/Pr4IGQV/DJ2iX7vvFHfGrvga4i2tb2FK3ni7WJ3PqxjMtKXEMuGZsYaxM/1DP88fzLmI65Igm
+u2LoeGnd1tomnVU29m2cTo6RUvGBQbl2282lv/4qRBW8l+ifUEB/OenDIz3kfq4wEW0iXbMNpqD
63F5cY2eSECEr795yy9Clp/3MV48zB5+gNKYF8P91QaxNGvhidwJ4vJyus2ue2NOEFh9ro/MMozb
CkrPbz7ir+87jwQcz6cjE5NEFPOXj5hhusJ7PXtwhtPkUBsl4wzdw1I1ST/5+3fkr4/iPURga1Ks
gMz3f1nDRr8uvo+fPAYHRBBC26DykAzK57H43Q/363YRmKQeXfZWG0sJSXC/PIojzF80HxfGOl7R
SGH4jLuWeJ5/uLguz3ERhPM6sgDAhf75BYHVVsswSd04x91/8ATFZT0L+zcb+V9fC4eAgQsk1EGX
hMj6z09plh4ZBIKimDmT88DhLijhDbvEzK3yt6GoGI45w2z+5tX465dIIitbFJL5S8j0H7Ksn9ZY
VgRWMi10Kiv4FTs6ddax9Rq1+/u34j89hbRnRMsmZ2J4CUn4eSVDv/Ib4qAwTAbdeILbjgJy6v7p
fvGHcu2yBeIrYZp+yW/4+SketkK7CDM3Hjlk6OrgaCuy7nfxsr/uFzwFmaGPiYk3HLXtL+d6qrlA
Dxrrot+tM/OxxNql4VLBloFSXJppe/ePv7uQbw0vAWY0W/yq7PWm1pvoeROCUljDrjPC8YHow/n7
3z/lr68fvuuL7C9EV0addfkFf3oPVphmXDd4Cg0E+zYFXr0fvLZ/Siph3K05A0cVBFwR/v6pf90t
LhJVtgqBVpoN/pfvMhxWbDWFwguurTUKJT36xNWk2YzN/4Rf/r9w0ozfOz103//r/N70/7Ubqs93
ndbV/wduLjwtP33/8a8I5af3Jc3hI/yv/65+NnX98V/921gjPAxYrE/LCpAWmf6lCP+3r8YX/7rU
fZfi4uKOoT77P5Yu1/oXOgIMXYLdWOCg4Y/4H0eX4/+L8heBImc4derl5Pknhq7Lgf9/j06iEAlI
BcmMNcx3HE7sX7YRp1TWIrEU7CEHTjIS+aKPbjsW1wjLnG/QUrx0Y0qN8mCiu5xz3yLKF6sjwpkQ
/YNvP9cXuZYUfbYN57I59mYp/Wt6oDRPC9Bxr8tgZ1/4/0y3wpDrYfVb82vG7vlNTpkfWcjT4nCB
akBHpNs6kkTFn36Qu39/lp8tPYw1Lh/iTx+SzEfWBKfaJeWFauvPKzGxW5SNYLiAyYicrn3fPF9i
YYYr0BvsNUBIq23iCcbfPhFPIzyT5Grxq2o7r0tBczuo4nownfuB+KV9MIfiJVSrfKQ27Qn8qiYi
jJQHF8K1U3mv6tA+gLQb74M8JKJv8LwOQIF2lbur1nm8s/C/fEvIT4mzIuUwl3Ny3QQr6q+E3cCy
+ygpVffNd2d9IJ7M2Vm2G7zPcPVX1GqTZe3GlsFLR16Ijge4H9kpJHILta3HjMwqq++zG6Q/NMoT
fdRomLr9MtHKint7KO9BDHQwSsLiupkSeSZWBE7EZYTBRMpubsE/gXspBvCEQJ6bx7zGMADQsFUf
dV6Fr22G/l4Ui46R0oVIIbT0Ghyu7iC5Y+RotRq2pmdjGvtXmnc2uSsMP/qNa2Q98vnEtDfrDJ5m
wySofFk6xEUdjIiZUIeJxIeFeyPNM4zfPU7uEU/NQUIpjR0m3JumW4xDXue0/oOcHIpBIsk3zexH
AAN6S1M1uQmSrEOOIe2BLqmwz7Z2jFiY1ny+sKSfCpFCnwUTd8iTPCcZp0jjvB+rHRAudKfTNH9F
f1kwN5jH8nPO5wKCrbQAig3ueRzluFsyp31xh9LaOchkn3WSGXGTrtKOFkpF+uCZuaMlRQsy75r2
M6SLeZu4nY55YZicGLIhGfNCbiyMgaFAZnYngwLpphn6er8UyRwHA1lYaZP273C242bobkKz27Lj
r5uqnOpD5cz90aeldK8b27mtrHaOYTxvvKKRn+xExqkQNbjj1ZI7VZn6qjJKd6caxzhmTJJfQKrT
6agdva9T5FRZYZZvuavFfS+W5QchpcQ1QvZPHxsIGOuGhLEBJYGL2MJaxmtYU8FwusQxfhW5XolZ
ZRwHviaEOeZ4et06dPN3ZSXZCdbluLr2h3bG5LqTiHpYCd9aFi4WaQQSF0cfuaEcUJax3HngvIGB
6zOEb4I8yF/1xnmHURn1PMjOWznm2+YyR0naIbubAiuP/bnyrpCGbfFWd3ulkpOW1kPTo7fFYfrp
1+4R4vYWr8RwncH12VVEIK0Sp10O4MRa2vHLZFunJLQ/uiIDX27K74b12DbGzUpDhEDMCoWYup+L
9AW89FPnE3ySOk+GVI95Wj7Yqj2gv4nQrsYMPfb+kJ4dKNZJAkUCtTPgYs1iyivBvtY9gVR9N7Lp
pRMzciIWe5QANM6lBdzieQm92MsBnDruk8rtNwin+gzpor41ujDZpJ52gDtlnwsTJhmhlLlptAHQ
2T+NaNWs3jqARorW7jvhnBmzJuPUOBaAXjAt7Qr9yy/6J9CRW3akjZPQjAJEoGgqBkzYCyAmWffk
LsV1HRLDaiK/Bf8s0blix0UBSQJg76qUFE/tbJPV+Sh8dEtG4+vz4Ch1xHhKpGBQkXyXeKdu9pqD
Vln74SijikFY5LvZ8gDmLLcIYV6NDI2gETrGwe+8UzZNT0D33K3p6frR8satXRXyiz3TV+rhy1Da
Q89Qp7FkeJZ9mWqt9741bOuLtA2cDGREc7M2b4yy0PM5ciPz7HtltwgmnAaFKtu79m+Wqei2K3OZ
yCufcWA/qeBGpeopc9DZlXn1iSJmjebWxl1mJ2fNMMLVlrHJhulBlF5UQf1IGU+D2w02gZeeihHR
izLf1tq8veAoBFOYJRiv0dUa5xG1znZJm3t+3HjuggOMoGYH6EltG9U/aED/SPJQ19Y9mVNqWxsa
CXOyHhkIn9uOsVBtAX24zFFDAPMQLm9sdqopq+9tgHNwgKGY2pDcoIG/ytR/hRdxJipzQirofMl0
sE3D6n5gFJZ31r01hISLBNmp81ENmEZ4nRk9qa0JTduWojCXxBeDJr7NHOOWRf0I8y9KBf8aPX5A
GeHRgm4Q1ZVomYCAYF3tcqtHD20gt+0UKu00jkylh6/NVN0k3BN0It+1k26mZZ43iQrFHtrH1Rr0
TGPCfo8y6IweXfO6+g8oSa+KpLmp1mAzZMaL51TX1oQuXLmIzsrxPuew8K26iE2xbFFDmQwunCOc
WsgX2DPMxo4t+u/M57bVPB+0R2edaNoCjs4Fw4acC4VMxNQ1wTTWQc70znNDaoPbfGd9AYOWwPnh
0ImrRA/VxoMquVVs8NeWhJueIUOMgWo8KaYVzNx6ere1bVZ3Va3nJ/SKxqnyoWF7K+3iEtynrnja
mjlLHJawXIFP8fYYJflMzKAhvPOySh0csAkgBq/9BH646ZxSEx3XODNj6Idlq533ZvKzeHHJPQNb
C889XMDMoa+6SgPjLCT2JWxZiEsJXdyNeSsfjZQ9pt9AhnkfxfBANMOLpf3b1Smdl1kUcwAHOHgO
6n6TIzofJzwlvjgFIHWJ4dr2YbYrYU2gXZrPgXOt25egydNoJEcDOWJ6h/qINW3j/1tIcCziqbJe
hCGeXWT/pHIFm9DNvtqlIqw1UfnOg0TFWKxCHVHUCiBR/yb87m4FFkwsTbNZgPDLlRNptQDR6Jeg
TQB1yewdPje7lh3sdN98thZiZqhAaFYmEtk6b2TjbNzPsRLP9VK4UeM1Y9w3xTcBkzDUhiaYHL4A
qqrjanSSF6qlvpLF4yDtI7irQ9Wmd33ewBxECdKnV4kB+keQHq2qu1l45Jx1j4PZH6C1x3MZUrCg
pFHV09IiKbXqELqPE+7VpE65p1rOsfYERhXucuI98xd/DQe+s6Q+InTc5ZMGcziarzMpE+BYT0uu
f2QJqhfdnjq33Idd+HXOoKMbSL2aYGuRIb5PpH5w6qJBw9e66KnTNxXA269ddMGQm0+SJC4LdXFP
Rga6Cd78xUB2UYMAaxUDoW61Ng3c5HVG0lemcVgDwpxFdd3PSRcLI1k3TGHcyJ2O6azabZu111kw
QLZkB0NfAi+MUh85dHdnu9W3ztT8Wm6V7mWDnJt5OwpdRNJAeB4lAhVkvSgFQe7vCI64yg1zgwDH
fpEe8+hsSB+yUY9xGpDAZSaSvxoo7dhPQWRP42E0bWYHaevu3BKi5bAy8RpdX+5xXDzPXouMueh2
w2BtJ2/YWr1Z7IOaULLMhlhsBBIXcG/Zh7S0mo1Nsb0tF/WqLVLtiuJkFBUQlAvXkx2FiZx4C7sy
i7pZxf7iFJFswpRxBpvo6KftznOou+tUfsuTxkMwyE5pWTYjsNbc0IJ56YfiPlnXM17JKa5FSzpL
Ak6PNIfvc0Nrrlzu63TqoqYTxr4wsh0QYb7gmT0xi72LgWapXksmX6fJoQDn3bqyvKV/AZwuSbEN
jrhrMOJ0sNSawI1UXeN9VD+sMFMbWXUvuTHcNcJ+cd3gIBPS32THzmETKHF5Kf28vGrVVEZZKG7n
ItjUtcqPUAzRQUOvNDB47JyyebNnalvTNsMNugG2D/rm0IKgB9Wli2UCyDNvckf6X/qSaXWg33+G
trrxfJgdumTTFV+wUJHQUo7OXtlzfiGIHvo5fxarmW6cZt7mFwG7tegXxLtnF2p/668HbENfsHlt
ytK7s4fwkLbzM1HAHOjGvtbe5+JfYZLIdmMPOHec1ivGFlepY35v+2CMJXIxarMrggq/Ii2/IOzL
q9URQEsBn8ZtOx6c3uvfAWxuob/NWwTKzB275a1qGyKns/Wdv/U9mOSr25s3bapM1vKFdOgYAIar
8VtQFvfOoq4ZtM6xwZYZw12ieTx74LesjkGxFHZ6MlYrTgJ51K51nSKnrbJ235fzddWbl8asfKr8
Re0JPJ+jHAW86ro2mtzlnElEAhgewF5zsOfotMmET5EYxr3zEMju1Ak8KgxhdwOeXkIsCXhB2eGz
0WdPDlY6BsFZvHrOD9qOERq+62xWW99engzTJwZS6L1Tpy+d0z0UeUtdz5Z7SZcberQ0rqF3Uz6P
+yGr1VPhSJN4bkRpaK9Qux6mkHVNLMfAhbEMkEWUyHTUkO+LQE+7erTDI7BX/76l7N52s+gKrD7W
fMRpVB2RKJQ7OyUCW/er873Rnv0lqBWqbYv57uGiNkGGG7GHIOPK5pmo+9lMbrMeyi5VDFKSaO5N
46TcEPxx4TuvpseI+lJmXFRhTZLecaO6SEjnllssLFm5KapFoE0OPOfJH0uucyNx3DiqLAfy/5iw
Z6ARiagauh+TP1zuE2rCb4El70ioS7udmsaad17bGbdzNxaf9ZTUV2OdGgdAO+42x3V3nPRFnb1q
40YMPp3Vucp74Odg/+iiOLtEzJSNNaFurygtMLbkPrjN0ppqWiJmsKvCXuwWEbSfHnv9dW1mCCLI
gkueIWaPH/aaLCfsFs0rnXg/noo1zIlKWKD32eaYb5SAIodmH2tXWiWPma4D+qFknw2mVJ/oE3DD
pYhMST8ypjI4IC7B1yLDNiB9qJ5/6BwYd5kUdmSL5DTPcNxQxZf7xW2Xju2u83GJuPMd5cQQbrpa
uTfSWJH8cG/xTjN0vK3yKY6hUuL0ovt/0LTzX6bWsN5rhy9/TsvvK3yEx7Va9ZYwl05H7SxvtOMc
C5W/BOlFiaAJ8YEs3hgMNmsEPbWqz0Y4IVluh4AbVk3+dY8iebCM8DB5BgKpofaNRy0zEW6SNp82
FpfLJZIgrU9JM9hqnwinIyk3UN+ndRzfMn92jp1HcFVXEh3iuQjG16E0zozPOQqTSZ9UCK1ahmsa
4cAZ9/Oo1HvBjt5y+1qo1+AHisMYiPwu7wXISSKvrkLSTHfLpLxjh5ApYkw+HybkFhHrpkZVXE7v
fq+/4Iba63q6ktyl9kicPOQd0k+/majLJFemUOXcloa0jFxYrpsl70gjY2pDp8Qdsg8CHLIrF/I5
amxiyaJLuzrObIEnxcmSO98cwL+aQ3MaoZGeW9cHRsqFnz8brDTpvPvO0u1OSCIaep8Uc4e7XN1D
fyzt+UZXA1k9RHiLQy8B59b+VO/Wvl+/GS5RPpZrqdcagOOeE6a4b0dJYhL95KMvqfD5n/3QIxY+
o8VcuC9nQj2HbB+HbgEpH2kiDWG6+wpN4NIL7l7CuyE2/sLMTdwSOi0dM+VhAScZEPGMSO3vJens
X7lCBJ+DREWCTzy5rhv0E61Uy5d8seUTJpQ5rnNP3Lp6CrbkeafMKTHsumO+bFa7K+D2z1ZLXSPz
U1KV6a0pcnbtmTzcrpuzL26oqzsyEspbIT25Sd3MvHVrMd3nxMpeK7Gub7nFSeerwbtXVrDs7dxa
rlyU5LdhvaxvnA8ulTFteYRqLvxhlaMRsb0iPTcjaBJMkHX1OfQNJSQ163WDRuYOko27IbrHfm4t
SjmFKvfKwpX8ZIqeU4abXk/8RCUNguoN8jfAde1WbIWb2uzHK24r6TEkxO029GGh2oWxxqVHiFaw
mvZTw+zyoBLAylBMQb3PYXYYlgBRadbC4tCm1bzjT85jjlITz5sQsYRbQlmgExTbSYK9yCy/LEGy
XpUWbhwAocmVsPVtM5WPfivSfZiQECMCigo7pYvTDaX7iEhn3GAUpiPKdIObcS15hFz1q1pXwNZj
mF51daWfm9l0T4QAB9tsrNTjit0CJSdCV5DqqHlQYdFAIAvmKTGwwEUhGhyKtcUTd6CX2/uuqotr
h2yR11w347AD8wLom3W5I/VSUs3rwbip00UpbK5cBIuBoIGzKQhbhgAor8q8683dNHeGPi91QROV
fD2kgB5ETbKSu0o/ocPPn9OkwHC5hGFx2yJPYyaSXu6CDgsSpSQN7IEbIDd4lxtpwNTzCTE1omJG
YgQWuOOVKJDXF1QnXmTxJ6LPtNCShiE356CrL9rSnPrHn5d2K1DknRq7bT6stbGOjvrf1J3JkqRM
erWvCJkzwzaIecjIObNqg2VlVjGDgwMOXL2e6JbZ31W/9H3WCy20aFNbmywrggDH/bznPAcTGRJn
c2Wax0vB6CJztIq7moTVYzX75lvQ98N9XRDJXMWcZi/kFNzt4OXfsrIycbg4S/xUjKDQe8xb71Zl
2J9GBrWR4N98MI22/zEVVfypLWn9GDJhPUnc+Ecv80h2s/BRyhYYIaRVwtGEodsym179sMpomUlY
kdE8sKlb2gwugzNwpsxajRty9kLje4BV/oM4QfkjNpEzN3iIuz0BcLzAc3YzU8c6zGhtKcPnsjKW
bT/h7bqvxRQiLfmJh9nRb1nuyM9zcisJhhzIVLJEiURJNvVZQs8MAvNTYE16p43ZvU9zK3hmCsEm
oLWHAcJ9Zm1pNUGDoYuEnhrk7HxPIi189cDlb/rSNrcLArlH/KSdWDCkHI/U/BJNx5jVthyoGyyQ
I4LNScPYhMqK27uca72zlO18j/vC+uYY47DjatdEO0jMRJIuHpRGb66+EnNQh6k246sGrvxqsEG5
uuSzaQHn7wMmzoKDAiVPmkhK+0W16MfbsF2yZ1ma3k6nGcFPOpI8BqeGSx7KJDydGDuzBrFfw8b1
V7N0u6e2LMcNIyQ8xPjw52u3SOOS1d70mdiphW61NE8U8ZDuLqfEuhsIxd8nM37SmuhzEeE4bsDh
lJj/ptCAnG2DmH9ujRASjSiHF4xcxmGeWJHIwCfte5APX8k4A4kemhD1eMYSotfemUKgyMwJpoz1
fZwkcm8kYtlQu8dxwpSkr4d9MjkTVX0NiQ+w4NT5edI/OcT4YQMnWXduOxOs8KAEv6hJaxn3RBNB
fXDWIkcBYgX7SgaJJN2Y9sV2p+5ZyVa+NJgJ3Qj7+nKEOEDexCf8sjEL1KwbxP0WR3KWKwUGPiJb
OlrbWjfLriNbvgpJ3UIZdNnYLlR0jYjDLxzqgEF7Y3PigNltrbrHIh4a5nEqW8tE2LDdB+Sz5mhL
e47Ggk6rLlQcaHrndp4j1hKZijxjaaNNprL1n5ImTtjzG9nwLBvbe+saw9sNfKdXV7v1vteEP8t5
sOnJS9IP7PmGcaFPxK8ubkoyKdJ1/l52c70BWosrvmQEtXIc6nPYYAQgzVlDXLApg7WzUbyn12Fo
vStHDLO+zBY4lHW8zAvF6jKetpVm1bk6WddcAyEHf2UXdYH13mi6b6px809c0CVHeTz9JwDr/auV
G8HDUCZow0rWn/T81L8qS8ktW5HhRVd4zssydL6NashGxoBN+aRSr9lPNm6kNjFRYukiMi61lZRX
VQ7DXew0xkHd0vpl5qTXxm3tczuodIVJwFpR+iWvqEzcWX1ofWRBbtW7kpoEfLt4gTZFMo4vyGJY
/vuMopaEgj5i4g0e7SGstomBRT5jVcLgZ9kv3B9fuGnZGKAu7eI87B+NPuyfF1qqLAw/hnyoWGqA
RS+4N1dlldYPQcjYQaBcriFk8ws33bhhCFB/MUVod7qGP8/MhGCFMRg8O6olobsiKVydyxrVPvaH
hw602sokN/rcp1JsnDoE4lzX2DT7wC43vqqbl7QY/C2LHRGXMGjXGfU8ak2mLPnh6sDCRJjxejDH
djN4qEZN23ef/K5ETQvZ//S1ReVDb4h7L5wWKo58a2um5AX82RsutRYcnhxfAZWlp5m9Gq2o7Ga6
+5jmrnusu89hFj4T7ZgeK19WG9fwyHTzUQF1TTxUYALc5aUUJg10qa81zm+36thbawfmtwWR+QBf
qdgbyozXFAHKx46XX9R0frcug4TkWxao7ywy+uxQA3AReWyfUs41Z+oTl5cE3Meq9z35vUg76921
hBdpZoA/yrwxn6mT+apuiE8SAPFWIqmcLYcZ2opKJdgR/BJLNIzVeDKduLqO+WR/zEOyX2wo5lbH
Z71VHhH7GRU92kpO914d0LRYKhRAmgkzKunSLr/1nrXnxZvK+9wVNzp5JU+V8CXYl7ruN7zG5KdR
E2VjFULs4Ii642jF7spaTiR3mrUAvoP8Z39RJloGq7GyaCdcCrurom6as73Nu2jrLVmOfRzE5qvR
OeZPz0dIBHDRb6e4nLccb/WlW5aRpra4W/WVqo9TZ51KP++4Tbw32+n8vWGP9nYuzPg+061k50tQ
ddfahtGTNBHV3QAEi+Yz464ke/eZeOKjCNL0NWzQvYA7MLoQ/c6tkPE4cjFjL0L2Sip9a4pBYWRO
ZidqjInZk8ePjfZNOoOCBUR7Segqa4PXJETWhBtEyUqfR/44HGzRUBem64suzTX6v/E4qs4+EfcB
Vd0bepXGt/P7YF6lkvNbnTNPoREGo0DA1/YZmq4LrJ7wv7ud32nvabKSgySIDHzGXjiJLlGTUlnu
Vy9J3L20YGIPuTOLA5uM42xP342RkrAb8Md4ILZyxRx9p/OawAHbwkZ8j+v6FLRiNdF4MJnhYz7V
D7nuLmB2Ki6FXYLYiB+SofNfTXspo7Qeb5WyxkScwzvk7Dw9bFGTeGPbiS/fgP1S94/aa4k6QsrH
+zM9c9jgWI/B19PsqEvfqz4X5Objks+Eryi/pMMiZyv4I5t0oBkuh35kTFmzU45blbRrgVXZooXN
x4my1HWmlXzTLH1ksVwZLVlgvwF66qMkXeKIGdxNapL6seeRrqJicJmC2raPmE0tK9n/OX+mVInE
apXHFH15FA6Ek64ORMgZAwdB9Z0hN2fqUnXEOUBsIVEwgZ8wPXK23NE/JPch57ZhVROLzyUVyCvR
xP6KNOmw07bBKqnS8gGDhnPHkRSxt8NstQOXsdyNrIW7ya+OvLDGt5wq5RX9gzHW+x4pn5P5wZrS
+FW0nrn1dMjksKcxiVpXgeyysgYeMex4tCeompcUZRjyIWnGRu+FxciK7FDBRWoYrunK3OVBvgAP
DkN672/z2chM6HMEANF3L3j6lqgfl+I022o+c1p0NvRp0grGUZm2vFQP72Sv3K+iSdHH5jbpv4vZ
bR7L2J6YGZkD0YhqPiEF12LtUn52qJYyc3ks0voiDMNsQfuoM69q/VIaqjsrDDgfnjEoND52GWHk
mr36amU/gY730jf8TPQ93TqxVyQk3UPIsHlXC+eWy8eLkVAoCnlJloJEQ40ppopGTUXZasnKkqAJ
uw4EFoquntDexpehHumiCel5sGEihfV5nkyj2SQ9OcRjm9hGS9GG01Vb5vi38mWGsU8lHKVjsPjO
xQ90wdC/MA7GXBAs9Sfzkdlhi5xQLzv2pDT+eJbhoT4m1ZHEpIR4YptQCgs351Q1W9mmKJzgFQwR
PjuGkjSVGnXavJaLV2zHhoV4bNv6ge4P3MEEwDkiLKF5YcPoHBCuAZvYSUP8nrw8G7RUzF24rUrt
bVBvG9xBxPwgB1jd2usD/yik/1yWAQKVmyb5Xce59JRR+LGNDQDwHqfbbO4dXrBC7DxQlL9oHM3u
cfVqZrwdGDN74AGMRtsYuB+98uTTxcK8qG+vuWQFZOg2bjOjNNYe/UsRb2y+H4NFxv98vUw748MI
lNpapQkdq4Gv5+fapYWAkrtkP+OqIAgW9NvFc+M7oiFyH6cPqdV8t+vszW09VIkgJd/uivEJ9kaz
F+xd38nRWdQVFv2avdf4HUaZteuL3DjLWo1lVIjGi6QMy/ulv1WpqEE+jMHyw8pQ7TbIfRLxCXQb
PV/mXNI2nOVMuwyvbh5NtpqPdV14961T+Gs/q1o/SjC4furMLQ/53IzMvx2TIQNrmNEK4xd8HOJk
bp6+VpxCtywH9iHpHBEVSUWTZWkvKeNR07uBuVIsCOF4lNB2Dkp25g9pxP6aia57FswMjs041ndz
1QYHRoXJlrj1D0rinojbNRW4Irb0dNLTbXO7lwaTLhXSsS7LV5BGThcAVDDDX6pYlufcSq2I2vef
tmzVyfDLcsMJfL4A0smvqMbBM6Nz8ZjSIkSlhGVesrJA/qSShNkGkzFC70X4ZBs+kZ2BqPcHB3yO
TxTFcNrrK++BiCGa07J0dExYOQdLHzzOPtUFFLA5cH9y++P4kL3zqqg13nPIT5GajHDLeXQf5tmy
H1yAZ6ug8fztaCzp1oaFQ1egNGMSbIyD3B6Y0iqYq/SuDqkvRCj3HsR4m2FysFt2FJ35UVbYOZni
1h2SyBwsxL/STNwDIpZ5TytLcz/k6XCn57K55Dq1IdeGDPkF3uEDZ3wmDJq29Kxs1S/MrunbYLjw
wriCOaMObQSbpiS4hPL1hhqHdNY2zhnuHgfFRbabRmMPKkl/Rww7/XNmUzuea4MGCPokyCi5w2fc
UpjTZcTnFqo6qABq4kMZlkwkrY5VNvT7x8Fd6jsbfMUa6hOWv6om71goXp82hj6H/rkRchKJx6AN
H+zUmddZWNqPjSzmiyFrCD4yaF9pym7xJkSx7O+9WE+g3wYm9FJEEm/Tphl8x4pKbwyR1EIuGduT
+FQvqCzDLKZhRat2diqdsTx5Yz+vBzvLsTLcjsxJz1+1nenYtap+Q1vEIpOQ28XqdCL22l1NX2Y7
TrbFy7LY/XV2KR+aZlF9Mznl7ZJmad9jlQZvXmZ4X07V3fYTDS2NFn2HweSa8AnN8qWTzYumi5iE
ZX0NZtUeRQWaYxCLwTVunYvl9BMYnqE9zaqhoTOLQd1TMnSP5s93Ne3JHNbIRuKArhy/+rmYdkVB
NdKaXZjB27mV9GSyOnY4H+FN6Xq4qtYPPyiv8vem3fYEO+GM2JzB8ie74/cCHON7F+YZGgyKeQsa
BJ0+W4lFxrRh6ejAS2T2F9mcYY3YfwnHykF5cRIfMwSqjbRuE3SjmN3jMLLN7JVm7qJdOaw8Bl7P
poltwDGAGVKf8qOoptvSKrLpi1A0kX8O8gFGaUGc2JWkAutZrHBE/qTs3IjSZX4exYzJxRyP/Dv2
qUBp21AJbGEs8Zr2u8LGQpFKsiCBOlb6WKg+Cjk+g6xgFE5I3grWXdW4X26WMtF32dndoa7ldyP+
rw0RrXYDxOnQlv7CjIPtD7NyMErUKSYOc3sjMHXEA0Mg+69to+Yt6/C7aRS9HVc6THOBld/6I+HR
A5vLWJiy/RCnSaSJBzeHLLdYanqGYls8Kt3GwWmwARZonYNgIAU4dBjz/q3IDg5dsPy2KSDfk0cC
Q/xHJgN+B2Qe8iw7N53siOhCv8lslf8zjva/4eWWP+unvvv5s8fM/X/CwY0x/3+uRXj+yMqP+uv3
XgTrFoX8p3+bjNl/ePatw4DbwIfOjYP6n/7tEP+2g2Oae5D/J+cfJu3/qkWwxH/gpzZD/P+Af7Hh
40j+L/82fw0Psgg9gNJYir3A+Xf82+bv1mY/uEVAAIZbt8+HT5S/9lvIAO2HnqTJ6PdFnmGitMaB
aT/HxqgaJmGvkSQNhlQuUE1sa2IiR+yMbrVz2IQwgIY2a691RwPY+l+u4X9jur5Fa/7fw3P7WDY3
rE34xbxxlv1bNuJfsg9uIVMqNFM+FqyZ+GRl1FHB+kiNaQ01NMUfXsuLkcaZ2nStDQjZErr9G+P3
70kILryLk8F3SAqiPBDJ+ePSMF8cOOI2N8xlZXu7xE7UzfRUFqjXUvD1//or/7Fg3P49TCKBoDuD
X9iCHvz7dy7waFl1m/o7hwj3sBl9+72wJszLDKTFd51B0yvjMFuh3FJKR0svMlk/TF25/5sPcot4
/OvF54M4RGmIw9kBxGTrjxUD1GMAv1K4uxLjPghGf7LuHZC/XzGNuXch3J8qQqNkBA+dd/pOlUv9
xAYRWMXQW2YVkYdJmKPnDIf+5ra4XfLfPplnkYcJLEEaVRA7/sOIzwvUtZqAOkKHA268ddLUc/Yk
1oEP/PU1+PP+IwwN2Iqbj1x/6JFY+/23MKmM8BzZDjuz5B8E9U3Qc9vLwHpbWu3+soqbrTLvh2Td
GPQjr+K+ppz1rz/D76km7gdWAI+1n0giGSDxZwuV1YZZ3E/1uGsWagfhsFj5hmJCyKK67ezkLHRm
/c31vT1Wv19fFh3vH0TpG1z6z6CDdtHhcKUOO+DS8luuSwxglT8hbwaN4574T8lGJAUM8P3f/a6s
ZNQS8abkfRn8+bzP+K3lMiMCAaXA2GjIG1yhMDzJnVbGMVDcLF7Gv/mR//9vy49rESWFn81K/Oeb
sW5onde26HZtoNO9CjuS/vQt66867OSXxe4jagvIEH8TXvw9MnP7XclWEbjjW/J/iej8fm8lHpHx
oc/7HYJbb0dxNXS/fHBe6W5m/jHsfAWbP0LLDGqa1nvL2/31tSaz8vtzRMe58G6vDotgDk1MhAx/
/whYA2NWPOwMc405u477d3PERmSPjbikvfssNcaApZFrOwvtPZVLyTFIYzb3yewy5+jgHptw1NZs
fu0Hhy31IcFyv29DuuGKtDCvDCzlDornZwURaWPXNmM+mu8wnfZVFMcZttSu7NdGkTbXZL5pnukN
sWg0sYTRBKZ6n6IR1KtRMCFfVSmNekvIIHRsNQ/j0v6y2sZaaXM5UWHnH5inzUfOpJjOiyTb034e
nyAcBuuG7Pp7KqcU3cn+RSmyefZtTj5pwRPVwxkGnwW8z2vd9FpOfHEcMveJ7V4HnsdDFiT0y6qR
ggiGzfV3mFbv/VRhu2I2eS5kTWuIBmmHnirYDNvjCfhUvw/joQ5WwEUSULgimCHUWoQW7DB/Gqcc
F7SViXGN2KXfpwXUvWAZXZfuQEOFzxtgayxjnT0xcEoo0FSmc+N5jy6wnsSlkQCMYd23PpBLU+f4
GuCBsQCNjjbD09gHS7ilnhG2+KoMGF5g9wJ9was658nK13FeZ5LKx3oqwJMOAP3CewCP88yGPqe4
kemg2zNGQ59e+Diu1bn4llr5reAvyjNANsaCq6DPcRGXmEGZj4owqZf7psIeSlTCHQv6ezTLchkW
cEgaZ57uVTUyypTwIRlo+jLPHhjh8N8tpkHTS2mS0T9mqdMU28ybeNFbA0oV9CGbQjzmztBSs9s/
OnO926DObSjQtzcyR6Wq3rmdFs4vxDT+rOnhc31EFOKP0JAsvyWz7REs4dw44Nmr3CA+uRxFeKcm
inUGhRR7djmEfGrgJHxehSKQrqnGRXlLW6J7kcE9BGa/Cvh4ISMVPlgbYtIuVwoDa3W31GPCOfnG
EefEkuVBFHv4ZY8YTUbnm+1VQENjCxFynY0NbagBr42zM3dtu5ad4QZ3DmJfsdUGgs+27UTXnVRS
TQr258i9DPgnmMEbYw5uh4ITP7F8eNU2zxsXiu1Cg6ZQn+taDFuvBj8W+RPAl7V5c5AcXDMvH81q
sst1GBquf64MDodb7cKRvppJOxlPGNvL7CFzBqffzl1R1Z+ZYf5kXjFD7g8X58scsym8TIUrr9Jz
rSHSjs8dR8y2D9dBk0zeanZn8WnYvTiPNpDu1lHpL46JzKI9OWfJ2m0YikYCc7b7WOZL3TAWngNc
eEUw+lh47fi9shqzxztcn7A2g7FhIgNkju5ohWRE4nbrp55QH2S2pDiZjJjmfSnE9OzT4ckIz2Na
t+2ES7VM2wfmGhJj7t8XKLZr18Mje52akRl7GZoLnPccFu1auTDfo5zqcXzepQQ/UoY3B3ywQIFd
tSBTp10OtjOlA72hXdRzM1wQvXQD9D1cqvdk9Vu5LewBqLcVipkwR7LUFK5Tnn0z7vMKk/bAayvP
bp4ARwtS93hiWNHdXqDQa5XdgpMVW5kB21J8SvzFhgnWIStiCXGsTYcxHUMmiF93bU4Zmvyy8Jaq
VHGpe7/GAp319bniuLA1Afo8FiFd40Df66tpGmR7phIZowfS8ovaVfhdYVhcLeXo8xIKFeCMW9Kv
MRCe+dLQYYwekvtxVCeZMUYC21qGbbdX+8aTyZWeCVLBKs+IEw1BGkLJzUp++jLDj2wgeHtRo7S9
bVPH/TFrmndvnSzTFrPtvIFo41wnHSansu5Aw7nZwZdWdydy7PCTXGzEfyMx9tKZhjiiqd7fVE5q
vwy2RQGgay0PvEfVPnB0vqtHbGsjzunyIAo8dhSCJYAyKdAOvZr0WpPV9CV4zXYstT6oop1/ZOmN
YVhjOgKellwac3kTJlQpPB/dEFErz3DBVcu8Wyqpn0aSjEjtnJuYB9H4sAtA6TJmpvjbMHHOrhQb
I1Qf1ZJ/o92hPrD2FfWm0B6hbFhUzs+BA8vKUJ7/UdjWm1DeeOfIpT3QCALqZklu1Ek8T9i5inat
Oqc3PkojZolSvT4pjFbpJgCQ62zLxA7ju8wxgqfaaN17ejxY0p1CboKRXOCmz3xvONkJWNy0LMAG
gilNoirPw3dUEZUel6ZEw0SIy+uopnvhrDXZvQu4vfBzVu4AvnzoNkGcZIq4GbE1yTR3G7d1cQC5
AZhH5YwabWTXQ9WYCmKUQT/uKgug+8f0nz1oQhJ73hHmebYlYbibKR/rXX6XTWN/xR1IOKhZeGuN
uXvPNWSCWHnJZlAlL2pKGZ4owKk2ixi84+xJ8cN2Na6SkN566F61puzBp3jUBur6U0tr3sz/IA9a
dueUG+iqFYJgSNc3ht3qKUt1udWg8C9Z0vYHy8HyZVlFyD6iR38qG3UOYeiJDctU8NMrELlVq+Cc
xgrDfjeVisTToGkpGAhvSWp1mXI3zEWzIZUvRUnmLOlDno3cK+47C1foJibZ9iq08PZuPYH+J+C6
cxX7BGcBHJGqL1KwUJt5Oq+izydCT9YDEwusjTEWoqma3A0LMJ2+Vbys2e0QJfbyor7LZtM4+E4N
NVhX4pPNoDpDKiU1Jljxongg/9XN1F6bQXdMsRJg/gXASFZ5wV2ABo31NcDV0vNzU/QwFq/O7DIq
Rexs7nyrKK660fRsNh32TnYWSjMNSIH6zw6jphUS+zpMYxPrkm2slhnuay8zTqX1MJKtMTYGJonV
OBZYKgrzzTFdc0NjwrNVypey1FCOb4ngEd8wIm1OOUMaq7tltpajmFr76Ir4leP7rxy4c2cmXz7o
eQCG1mUY8BN0LIwbutYvuG0/3ISBkF9RWuE4yUumMUEB2+Z5DZYXrx2uQR5Xa9EKHshO3uUIghc1
eVmUdtN+dMPyYnnDsyMzkHMZPo6GPEkzBzVOcuK4lh7KX8Mtlc7ObINjO90AZVNR7KOd+51VbxwD
K3bq9YcQXwT/ew0DPu+Wu0x5epuHxDvScclfnSr41TOqOHRl+c1wXeOIgxaCB7xUrNbcgGP6Vooa
GrJjobcKImNkJHFHVvp1asofLMEXVvX7ym4FRQO0ZA3hYBCem3EYjrW7XezyJ+U5b1k55lu31lBi
O8UcmwhOYYEITr1xZuTbD9vUJSheLFgf+mTXdWi1rEPZHrj8J3xawh7IDCv4zAW5+T5nmpXHJBc5
iMxxv7bVwignTcOdxyYIyV4ldxNHlH3DlGnth/FTNUgvMjIs1415NxpiofOQLSoemmqPa+uW78+L
n2FmAA2fJYYIH+4cc87lvVDCXQWj8i8TusUeFeJhmmN5YvG0V3HpqtVSjeKZNfEln514QwQ23AYF
pFMRjiSiWTanF7eFHgdns4/An8ZowmUO1ZIYzgwvHV+C/9EyHKHrxzhMBSOyRgNd6xr/0yqse7c2
nlyKt1cNnZP8+K0ZhXn8mo7CXPFIkKtpXO/e19PelmLL1FHvaa5AIMeduyMRRsfRPOGNSaRxsD37
SPTL25ueLA5k552V6r0XNQvYsbz0LfBi+zldemsVxiJcN8M8rAsyYIeFuKKvRUz8bmZHuwjiVAYV
0xx05Dyuavx7e3vxr0mlniC9xnfWMi5H2fZONLAZPefLmMNVJRLK3PjVlPn8Ndq6OxidsB/hEpeP
ui+MY5Gn5hY1pdgawZQ8p21dP9XwgDdJadnv1A11n5looG0RAkE4T8blDZeY2Kkb77IiuzVPRUcY
juv1UdXeK0ZYtlFiIZ4DrJoRTzCeKsyEl1x5ASREy9oyvy/WydC01RbkNhbMLnnHq1vdRASH/D3B
rXyGI+Z5lU9ALRX7whxpUrO6d5ol7LuaKNajwtmwJh23c2o8uFVT5W/+KAhIqMrKGLg41R0SUE1y
fdj2rWHf4SBJImvog2AtUuEdJp3rGatv0ER5x75fmCD0mPw9xEOzZqqMVzvIuzV8118UfFOm0t18
2mwBbN8vrxybsaj7lmgVXlbG/EzTvQ3Hc8XGH+Z91FP2RI/iDMMW3SczSVqpwXpOM3XBltBulWzm
I1HQLOq7gHOLGXanPk28u4la2lOT5eop0YrXkVxGlTCxnatjWjTJDwbwzrofwoCIWutPQ2TgFSMB
0PmHPEEGjXBjzUzQZgbD5GVYoPWYeLcdJRPHhXkoufu8JW1CCntXjpzBxmmqvpdtxfCk5H0Sr8OW
lvl1Z3AR0G0N1R9ddMl2W7fCuoiSzk+DORE3IjH+h9HV+IA8J7M2jC0bBjVVXu/i2caMG6ekzKop
JSRbB0q7O0tO7r0hadX17bTYs3vswN43jSYQDqbmGg+TvC/ERGB0Tt2Q8wN39YaDlDOtdWy068Fh
77KdR+9VlwV7zFwm6ig6r32fR6elvHJM2i2DqtrGUzk2LuM86ZOXha5+KE0V6F28TBYtih1I0XgI
5m3nAiLBQ1745zkVyUdgjuDoh2k4ThUFAi3AZAOjNe1f4K1PMBSDc6yM4sC2jktQFNUmY5v+q4dy
tqavRK3qoskOHAQ5s82zid2V2K5x6LLOpIVjSvKcbyL0VhqUIrhOkR0tki7fCGh9SVwwH3wt3Ete
MI1RkFQYIjtvf7tVuckDJfYGPLqIG1Fce0wT9/TY3qaxtv8elDlZ+9ur58rmhR6iJXMuunAtPqlh
7Hx09IfO5Xuuigl1FGAAIe9tNZe9XHmD4oXZVYbap4bZ22uYsuVrluQTkO8p/7bAj4cxa4FKSBbc
6Qg+1n1uBcvFUzBiobEnL7B/8bYPc+m+N8AGz1UMi2HM5fBoTIH+KuZBfnCKhPtoDg+MV8c9Bkj4
m2MJS8Mw5cgt6DwXTQNOFqLrMWDc/1Jk/vwspqDe6AErnu4hXyO2TpFkj71RwqqewmYSxzzlwD3U
pOtzobQVAaFxQR2iHhUb11LkgRcw3js5WtmB/gP3OJKgujGjvW5tMNmPvDjlgMKZ32UmutTEvVmz
0rXUoc+btaJXo3M/9Rg8ZpYMkGpMa1Uas+TcEt7LEg/cAmy2cRySrX1HrAlrM7SUJPOfJj0x5e9E
+0PGHYfcNsu9kxmO+gEjZYAFyiJMQyY567sFSOcYRNQYd7h94rnaTUz7t14o04GJ6OJd04Vdgn8j
HicexV6rzLLEc3tDtFQLIeRw8I1+F9oq/rrFQagL9Z2j74sffXfLbFjehPegquxNmIt5WyQq24+5
V02nkEjh1mQQzIWgJwED2CtWvD1Ve6C4TGxboVvu6x5vi5324Ztr0l2Y63vNgns3TfZOOAP4eD9q
cEh2bH50Mjj7vu+/z82CR4qkzwnlVmM3cjwybi6/Vi5LsimYl9aLcPBBB7k7vKSU/eU0CPxQATRj
1CbzeSSqSGEY0GTTxG/ZBCIpmYhPmWYbMvvqrkvEzTAnEL32Zj3SegBhu8eFlCjsjHBziQvrzvPI
RC7cCeuGVEx/nym23Pgg+zA8zklbYU0tRR9uGWIVKUFnbY4HZ2ILcU0J0BRkKAufPGgqh+JAF1nw
K8Eero8N5p8IXAlSJ0VJMD8AP3dEHfvaP9FTCHAhK9507WTrzHD3Vagz4L/q5IA9Kswlpfoqa8Gd
YUKozimaFVB/snQ32su0zVz/1ciLQ7Hod7WM3slZHOfm5VPndY0BMCIvQxSFMPMqM6srePx3Bh4k
GrPZP+fgESJb9Ok6DjkSBzn9KOn8E5/0xbYwbnXildDPbtQkmxpiooZRx9tY4X1LgVdkenqkSLCO
/FJsIW4+2ZUidhxYHwXRdw4q3j1h6jlyJudJLbAbUuyUtoQUndXUHak+9qLlBh7BDnJin17epZX3
o5HBLp/ycp2GTr6jyumxbY1nvCOsWMVFB9UZr3iBMhYubzTtHPwiiSNlZkecrqR3uwalJR3OTRBu
OSAxZstNi606ZR4k2OpVr3ijkU08KRacjehsGuyGLuGMwEZeAA5lW0GdSpAQCW49uU0C9LltXXtK
H0NJbZGJYTNH7xWbzJwA7QZBfPZLIAI5zo3yxjcLM4SemOh+YPXQuX320dJ8U3n4lMjE2llxQipd
OXQ3YaYYF8I3Q2Pkp9EW7PAr1pba9YoPWUnwKksaGB4dTmDAI9x6obGhVW1aaNbI8jfE7Wb+Bcq9
DV/mOI8/GzvrkzWbVZXeacVZY1UMJpmhDpUW9wuUbS+aeRnOW9Ovkq/cgBe09Z2mGe7J1fv9R2kP
eb1266U0TrN0UCsIAzRTvzO6nAuQuGYKdzvnVLRqAQM3G8GOWx6KcXrp1H9ydl7Lcatpln2VibnH
BLyZiOmL9JlIeiNSNwiKkuC9x9PPgqqnD4UmElOMqJsjqYAE8Ptv77Xb+8QTYErVzxzjI90OIMFE
RbiRWs/bMMvx20fcSdbogAkMYyfWQfbC4sfcuWL7zBIx3JUFJ41gW+/hm3Jmp4rFFYrIs9e42q2O
aknZu0PVABTXcnjjMdPcqnJBSRUui/CuUyVrW8ut+I0jXHqcbLXknTmeHhxctMrnQFOjY64YIjgO
xQ3ukZONz+fJ311eZbZKQ4tyqB4hQtKaMnUYoVTrJIuloLCmd2tMxgGugTZgtVlGnEmsCnJPDmqs
f6tIcejtOiSj+IQeTH0SfecXh87NNQ5dA8socUKY4EQ530muWyfQV8a9IaFYnOWK7QvWCTzeDIb3
hlLXJDFW2THrEJUGAro3jmeCayLCgAMmRX0fQA3clVAkyTwq3gnSqI96JHivDuM9VUUBDA/UeJyw
ZSZyNC2GmrkXEcDfRFl1yjF+cLybc6wfVIi3MVuk8bUPegQhDlx3OmN8qOsyfKW0jKqslkZiFBmg
UhmlG/RFr4yP3Ulgj3Qg8xXzdO8ifxqkyj3LToPdvbEoMNRUyW4Sl4QJoD3SiTgAjhSiIk42cdP7
p8Gqs10TK9rR0fjKqCFbZ40HTX9KOP5+zusk2GWmk28Lj4WvFMUsOswyWecSh5gVD0QZMUrgL6QA
7H15CMntLE0aqNeeFGa4jawk+HoMmEgkK1EUIvolSVau7FbJNvCxf7sKhnzBb/Sz5jTxa+cP9UOe
d295l1ZbwXW0u1qBkg5y333sWh/2QR3cR0mHGnxIuvsgigOJNMxKQz+FVrTsYuVn23XRSfEATjSc
vl8NDX8LVSLDFojKMRL9BMGW6/4u9cGzsyTFMMncB2Kh6c5CWb83HIDeOZiGQyOxiadkBWah4+Qw
1aq9e4Kfyp1IMQRnEKV6M2avFGKtAzaUylgcJdbIQH6k4NmV8qHl0DRQtgEM/H3EXHotu4PxXPlj
k4dhjq/Dg2CekEkVm5zE89T+S4dhbg1nSuToAkaAFIW/Yi+Wtr6me0e1bB/7oRMPmV7odz4xq3tI
6tZPTOv5N9nKBFvQEvAfkUaws6WD0LQ4NM3I1UAbxbLQNgpF/yFg670zwhZDoCP4T1QWtJ3XpHyP
NIVj7kW4q3xZR6tcF/eWgxuJCVD9Xcg55isvJ3y11NSNIgvtkeURnF2WKs8auWXXo24QgwGWOg9p
8N5rSFSrMn0sMlThU65DAZSSonmBgDTsG6tLNwqgQZJovPgKw05zDqUivO+j/EFudG9fV4ClNCPQ
t7oS9CuBBd73RImDG752e2/qufLYlsAQ+BuzeWoo5Kgjm14wrguoTNu8ICyypxK1ykh4cmDz4dln
Wh/YeShy+q5j1sEZkGFVyxuNUE7djwr2f2yUMdDilDRSWKirGB8oiCalKd9FCkfiGmGcft1mecc5
TSZkPzpFiL4lsuVfM0UlnMt78XufyyhjqeLJ91mTqi6QjEyKNwlJbCMEMAuOdcORKeU8F3FqC1c9
zFPKb41zg4FK2DoyayVNKoWjhXCuxpHr+6+NTCydTaQHRKSW2kkMLUANd1GX63cZKQh0KCPnFBLU
HSZZFURH7uo2/sJ6Hw6pgUouMet90kvuE9OUgDkBrkKsUHvttTx/pqLR30ulmmzAQjFXxWb1FKRt
eBT1WrjSQIntAr3WIHD5tblTZAXnSFwazKb9j17u2SEbeJMSTj3PWYbcU2l7Za9FxbBTzLJfSxkk
CLkF5MQGLYVYlabHMGIdZQ4a2w2HimmS1dID1mlrHcaCccNZsro1gMbsKH36B9UC3aBq8D9cERAc
PRilaBF/68zAf0dXSiJKn3JA5rWZyihphJuWyJYj7AMXd46V7nTikaQ8aA4U6ThgTByFJaJbHzit
gbjPgmjNrppTUfzMo36c3AjMjy9ZkdRXuq+KJwTH3Z4DBQHPcqRtLCEMDyN+4DgkIXs41+CAq3HM
O5RQAzL8xj9TOfCuNNUyNpHT9N9KT0z3namT4ID6NH0xGt3i3dfvrKsIdfH19CXQSgjw4DZuzIwo
WLaX2u8A/NuaVGltY0oA7tFd0Aj12nxDb90zZNfPQWsY28TEo7dqaQkw5CAktqr5GJnkOhtm/Kpg
mtz1fQe5rNd/UshKNi3bPAyYOoHUWO1W7I6QhQneo6oRwFBpOTmTZlq/1NgP8ZuP1R7sleuhYsKh
uhc8ekpnUVGNODUj1Cv+LQVmB0WGTWw5CtPLQGTRoXUtNhpJSnboP1AsAn9Ys9wp6mM3DMFTxDHJ
sMml2GWbqecHqXL6275GTLPqvarJeYgAy3/GAfVW8rQ/Au4icrBoJsmxdqDYdBUJGWt8BTrB05V4
1fjFELB8jVtvPR61neN6QBXRtS09Dc4BbJvyWJWlwSqxdp0b5PTsQ4u6v9M4+DmKoz8yC2seUh4g
f2zZkGE/pgCgr+LclcWN7rLJ/x0ErukerNrU3H1rZtKIziDjbzzRUtGEAoKoFcWzK9PtfkL3tzh4
ykPlaNKO0nVL6ucqI+WJWakzf4ui2z+lHnBVpdYkDPTSWK/GS3MkQRKJby4E4kuFKM7ZVjio34hY
4RA9deUbgiDEO4/IiG0BdDGFUxq6m8rNhntYk8S3owzrwK9A8qZblCXqZCsyGGBLKvEKhKJspZS1
d+hooi868a3voUq+vUx1fEXx/80zvHdM6ZxFE6cZ3BpaQIq6ojN1y24tMCbW5NEGQndqC6KMWAho
OSERrWy7YWg9JWrggC4RFO01kTLz1sMJ19qZl6mnJh1U24nwpPi4YX8ohJYdyLnUDmOiC9v5pq6u
WkYYqLGeWttyXsgH0aXUWkUuRQol9wQ+T6p/M/JSJAy8a3HcRKXzIIG/eRzD825FeJ0Ygt2wWvVE
uwE6rIzhWHputYE24pKpLCS1RIw6R0FdGSgHPMwNh6tmxb7J4N+nDIJHN0IVwDFeZNmFiVGwiFqp
WKsstb75gWNmFFOM+CYp3ZKT+N4DTkcCvXtATQ5Vsdes1payZNg4hrlJZLjzJSeXe9Pn5GSvqkos
rzKqumRehgIuuRwnHyLxcVVFrLJ3Yl9jHIqI75iTYYL30BWwdZgynw0rm8x6qMHOjnhnMMO1SKFz
D0nkRvT8fgvOfLT0m9FWdYDRcUaSPZDlwwpXMBNQ0GUem3fAoWv3mhMwwS4NqWg4cNWUh7p1/f2Y
rM7yfqQc1nEdPwJg5ZgUrbW34xgSC0zJjo2xxs1wG8fk69ygD6Cj+xUQBfR8A6cURp7vMuIk8bH0
VffU+IbSsLHR+p4yRe6fDFmJ+r1CEZHKOBGap8qhyriKMSStS4JRHxpAPGsvlzmkLiSGqI1JisQx
Y7CB5lCmCnX2nKKIK6fHNFH1Yqd4xAbdN7Vc/xCSwr8DX2v0G3aGxrgIrAzC34htvwHvA04yTIet
QNUA9ZLQUCgv8AS1eMcq6ER5k3nbYEDQFcgUC7BRDvdCXHYHHKRdtdIil7ffgA1AfCPKBGv2+hEx
eN/uIkXHyZAqOZDFnl6Gz39kLyk4Foyo9q+hWLYrEafAvgwrnovgrivJqL6Fbau9xlane6se+O2u
FLwxnCsfbM+KXRH/lDeQmVp34BjgOVb0BE5NXGWQXwYJv/4gK1ckMA6cGtJ84Az61zk7GnaizCUc
ejQGET6FVnPCxvIeRoxyr8eEDSU8y7MBvWyHJYBtDkaMtYGR4C4WMcAMJD2Tc11x9luRp5un5Sbr
Sm+H0ZRFtvkQQLc/dH3D+Y2CGisbqt3oaTY6kd1AFj9oeu8/ZSx27wKFkpwoKfW9rJrU6r1QN1gN
xrng7wc3avsTG15KFfgB9e4Uu1SRtuwDOOFbNVHVIRrUcenX6yJhUXAgawGBUuQVSFcwwvnSxs8N
p71vJZ8/0czcgPaapEL71LWwzb79609ir+e4S4LOkTy5lpg3t7D0VYJAO5abnB/mmKM3shhyacyK
yFBJYR6Vi+TYwguNG/0X7uSMMcNxGjRMQ8yx+TEbNVGSnwcYaDT646oLLdRQYs+ovKpLNcfWipA8
/yF4BE3vdEPIXk05xC/gCbHXPQl0lvJaoDzUrdsyyTQ7a0pGukHJdOwwf/QkQPcN9VDWrAg28GJR
YzRiVFJZkLQgAXBCQUtnsgjZON5jzM9ZeSYOmUTKHzGS2OlNso/djDhcqL48XSKZqMhiQyj4BFbX
10eBwnJ+EzMnyTeOYHjU0upAzl5rQWfSyiteA/Ik0F3Ukjua7SCPJ+NugtK81EUwvIULiEHT3lMW
5Jx5SB2sZgXyJtEOlcF/G9dKm4Hcy7Kq3hbkHsfwTRT52qkLPF86MyQKMa89sklIIMwaufsuRVX7
yG7yqqKqQiGoDoN2WxSQztaWV5V7pUzEl8yXrfuyrfxrPNnuxmHZ8gjyjJR3jRUuFjvvWiKieC14
LK/NzI9+ZZ1KlFjuSxUmJjDWq9iVxKPfwCFCDaC+tbUW/khZ2T7VcFGSVSkb49YzoTxCXWxQf7SB
HNw6jRPdqIbqsuTrAzsM5PYaAtkIA6i6b26b7DLHlGqwI3SPkf+bHPJauPfS8HYQdMr9hhTkR/Y7
Aye3bpU9y5L0UsUcDvtql5+bihPhrleVm8oRGB9hor+RtfCC98DZG01sPrZKQzKH0YSPfdvqzxS7
5S2bTqKZNCM7+Kwqv9c4G7aRPjI0M0lLN4yc5VmucH4Fsu6ffF9Ir2Jibzd+at2HniFSO0CBZnZV
8coJ7RtgB0iCYRSeI3r2qxd7dyYruzMS1ZfScQd3C1KJ8MABboEaikigOuRxYDQMAl1ZpIn1eHpt
ZbYO6GRjIdEmFCqSz4EcF2tPtEpxI+BRP/9RxP5b5pXHNOZ/Uz/Ke/e/39OsL3zXq/7jyn8v0jL9
XV38V/tf6fVb/Kuc/qPx1/zXtcr/+PPX7q90jAT46z8ItUGHcFf/Kvr7X2Ahq/+H5x//5f/vX/6P
X3+u8kj2/P/5n+9pnVTj1WAt/h0zMAro560tOx9+vJ+8lX9FE4z/n/+0tsj6/yJVxkL7bpBko+qo
6P9lbZEk/X9ZhH6g5oZ5pxkiFoN/rC0WQdAatiQ+H//mv5wtKs4WgOwWqVkqqUWowP8dZ8vfKmsB
/wQuOYKvR1fHB+dIWwmQ3rR4GJ3vR7Xt3uUoVtecWaG4kFp2zpG5cwbxx4cXc/svifzHkIC/peT/
3G3iEzDbwEWZbvXnWq5+qkrCiVT3oorJo6Brb4FUL3i5/mS//CPQ/+c+vLWPTyX2vuc6Ut6dXQS1
mN4dS7rrCsO9joKgutNbEXyoE5g2ixrjOdEShEs5pLqrGky+ie4pEe87eYBzCDMgqhZ09H8bZf75
UVMhe6L0rV94/TkxqauaGjGlpJIDxLHy9eXX+7cV4p87TPweaYF2PS3K5swu+0A85bkYEuQpbv+a
K6nxb/kt/rnJxO7iyD0HWyZeZqMy1w2lTSk+6KLJhP61G8iTHCE1Dtg6Uos+U3YPfyLK7w4FPB2C
asz4rkJCs/C2/hh0PmklY/TIx1ZiuGiFDT9rzxaz4RMVgnRnpGyo0Nr6Wy8t8fSqIFAoWUqHLO/F
N50Qqh2dFPKRLwr1WbCwD+dOZcpsFNrgnhPQcf9WyD6GWEdhYWWq4cnLm/zu8geemJ/+6+VPIwSh
qCr4yyuIpFHvvVkVzC8tc8XHOuJEEx5RQWmG4w9Sv6nOEloRoctK/Jywhcs/YPadTWyaDtOpowlp
c45Gt7Pp3eZK+Z6K/aGK4SpC8K5RXbbqNxNDA/XWFXTcjU/JjYXbsaUSDeV3DRvubnDjrZAEe99Y
eDUzvUse//zDQJY1npGzc2jOTX8rujvRvAqyBSfITLeSJ6OW2pQ5uni6FavRdWDcxBhhh7JeQ3Za
aIp/G03++ayT8UoWvVaXBe6gFs9qdqW0V5c/19wvnww5XuEWQh7RldzsGQz1CiDyOnCurWJpMJj7
4ZMRZ6hZjKoo9895bCtFta3rfy+77J9XMhlmJBNaruyPP126oyRFNe1fqxiWDSwTPpmDZhqKNBle
9LqGQ9R6pp33rPuI7r4qYw0tBAKkyy997gaTYSW25MYFW+Cf1a4ot0mTwLmKddzLVX97+Q4z06g0
/vmHtg4eE9oUch67FsWjKsQu5wjWz1RIIPG5xxKF1EJ3n2k/0qS3i2gMkqZwzDGmfl8hcAzkegvv
di0br5cfZaYBTbPB4Lb4ooGAxs7qGgx8ss/T+MfXLj3ptmKuomPHnmPHhB7sglD8haxjKf9r7ndP
eqwAxY+9GhcnYodRjLrdJurFBZvfXAuadNsoZ5PtZYYBsxyZeBXe6wX7oT6/v/xi5i4/6bQN8ClJ
8B3Ddn3jnsCZHW6/O6zVu69dftJzm85VZK3QdDtt+0MggQUUcP9Iarm5fP2ZVy9OOjCntGEnZNRd
8pqEkPCpyNuFXz6zGBYnPTcQc7klhl23vUSXNlrhPOOgeMUjd116MkgZxUSqX3ytE4uTTiw4fZW0
maPZvYAeOXG1ve9m7xw/3wdJFm/KZlh4qpnRQpx0YgQzFp5vbpSmbDZFf9fULRJ2xzkWUDCpGnHg
dfnLjFf8ZEE1jVctSyywdcudApfIAKPhNo6pDtgK0xPOi2ThNnMNYPzzD8Of5CdhSzKBZlcYNlek
WaG/B191+RnmLj7p2Ph8K68Yq3ocnKkn5CQFmpqyXbj63Bua9OyiDRFT+ONPN9+S6E2tr9zstekX
BtO5q086dgR5tfTRuGD4ukuqK6a5XatAhSm7zeWXMzNyTC3AlqW0ctIzciTAWA8k2vwCwAQOTESu
e/kOnz6CbFmTzp3gAm1j16KxykDSSI2IkQ4DjBLTUtznjrzwHT79ytxm0tNFCp2N2rWGDVsb6Jxr
cKKcv11+hE9fEteedOwIw42LGd6wqVSSHgGLnZP60balLrT/uRuM7+5D+5fjwePgxTVsEcoMWRLO
JhcKhCdlfLr8BHNvZ7zxhxt4yNfw0Au6Lco1NiCRJB5omgu/fu7i459/uLghSwF4ZgfpJ2zlFRUy
mM5u8JUFL+9+0nubQMkkQHm6jVILUYXwmua43YxCAkAoFAtPMPf+J524V5DVgDnn9fjKU1vLr0it
32SJUv/l1z93/Uk37tMA1SgmX9uvzgSPbIKRal4Ph8tXn+thk+kZxKNP/Iiu26V/TP27HIFoDBFK
EJYic2d+vjntwpUzpB6bUDuu/PdEKayXOHSLh6ghl/DyI8zdYdJ7g5BQPbXmA6he6SJITZwN6iIZ
GXOXLtxi5i1xuPZXK62LPghgKel04jetFHYFTGg/cNFyBtvLDzHTD6a56kWXATTQs+ysxXX1rLim
srf0sDxevro0Npb/NhfLHCf9/QCI6yoiDzlLhkjurgOtir2dQ5j7dzK0oO7BDv/WRGPopjBEIyWW
0lawkuDQP6K+rRZ+hTz2u89+xaSzl45I/Sop07OAjgikV1v8kCoREKrjxvmqjgOcrBGaMR+3mmDh
LIhYM1ixQkkwEijhZnjNbE81/LuwdjRkfINhm3IAenjwe8CuwHAwPThURF3sGr7noLyXXAMoYJMv
Ttpjs/rsISaDSmI1XQE3qjij63eHVT8YLqrIbOCYHwg/I6RBRR6Fb5TJ3sovSf7ZL3zET5dufMTJ
SAMcjJgRLYnOjdFglmheECLBC3ROlmldQYbHyx6cBOWq4mdh2rrqyg7dCyVo6mOQ3G91xNIrrKdL
8J25jjcZmTjIoQBGguHZbQCQVWquHUnREq7RJS7hhKS5JjMZnxS9R6sjZBRBtMwsry2vbai5Rn+0
zThAktDtg43KhxuTpRpx3+C+Fjmo5Siu7Dz1yscVdobZUv1c+AgzD61N2jBIjgbJW9LbIIF3TOYb
f3t/a67MVXl0Vtx5HyyMOZ8fW3OMOGloPdLaCI9uj09sZb1Er+FpcDbmrbEt35Xfuo8MGCr4xv2x
8GAz7VqbtC7I/rmXutzOvMI9d40ELwcEsHZXzeo9uO438o6SerdWtuhXFna2M4OeNmlAAWVWNAdp
b0PMfMBD9wiH9HHhcea+06ThSNQkO5nlqY3F815fx1t8AatwnayUtbKWtuKmWJvby/eamR3UyRQH
Z4fyDfkrdtC2N1Vm3Ko+FU/dzLZCK2ZfWwZMAVcWGzfSxUM+Ty5CHxfuCl87aTC9F64/8xDG5CE8
BJFNBVHyDI1QJnJzzP3VHAw8Dhz1Oq2XzvPluRtNpuu4wuGlQPo8cx4ZfmewT06iWEanxMWKMgzy
UGPNwDZaoq069IwnO04/3A3b/OKcNn38TM25OyXYY383YSfGZP9S6l+NTmoTEWWDyoA0cHgvhuna
yNTa26qTRMR0UGOToBoL7WQGoZit+q/tUtTJ6qAESt4UONPsANhrln7PKbmjgjuS1bHQwmYaszq+
yw+rZJgTzQCWurOr4hj1sAY8lBvyw+XmO37hTyY0dbzph4u3iS4g7ffR8jd19VpB5qGToAe5cS1L
PzPcIUd0JO2I/GyAZWtJCyPOzENNsVWdDwSJpTjVbutGCsOzl976Rr5wrjvXyiZvrDbFUvTVODyj
uRXJSe3Tg2uG6iZhnrQLLGo3l1/ezBBmTF6eKyEnIdstPDcFDuPUiLZQS5aOFT8v8MiWMZlsqtqz
zBbiC1FH6cFBKqR4HFIPvwElrAoFJy5nvvrKE54vP8zcS5vMODVRKiQHxelZr4h3JB1clR8S4Ony
Ullm7gaTOQYHBDFQesYNgpMnkn589uRoldBbLz/A3JxpTGaUpPVHR4mUnDNcmD+GfjB3BTWyDUrg
5JBmnnQsCN/4prRafwalxBqSrJVT6snFk+4qEur5JiCntIgXZri5B57OQqqr1ommYjsniDjq25ss
Fd/DTkOpjK3m8kPLM4v7UUnwsQObWQ6Bqy7Sc7vuNtEu3webZIeSeydtYM9tSAFetcdm3+yLq2Qv
bNzN5fsq40N8MnDok5Gc6p9DOZblfLXpt9ruh7Sq9/na3abrX83q2/l8razfnh6IMdgCrV3Jq4ef
P+uFxdHM2KFPhtwiTyvFSoP0nMO0KTuEwFnX3klys7v8bDPdWh+/54cx0ekyRxG7Lji7SZa9yT56
6iqt1YVBY2Yhr08GjSCXFV9sGZxc8Sp0HzXDWGfqXTi8s56//Ptn2p0+GTjwDosSLrHwXAst6BqN
TAYRxnstKnemnC6NT3NfYTJedFaYWFI+DrJNvG2w0BsW21bza0O4PhksOqHvE5kl8FnGrR8LBA+7
K8K1NuAjvvaSJoOFWCIvJyOOmadDFwFvM8GAnxo3gnV/+QZzrWjS+zXqn4np18kZ5/0deTVHzViC
Ts5cWpv0+dbDt4cXULex8FZnqLPbWnCEhQXNzHfVJh27ZCsXkIganEUv+wVn4VvlxkdHDuSFEWvu
+tPeK9I+E5jW586VrjryCQNHOqGT+nX5tf/RP3wyMGmT3mv0yJtdiwU52vNNuI12/pb2eSyvm5to
MxzeCWLf4Q6q3vDurqtfyb5ekfK6drbRWll4xLnvMz76hwFEKt1IiDu2HyoSI0TZhFUUC83280sD
x/770lWKqW4wuspGPG/8DNLEu4+iPFzodXNXn3SKDMYd7vWqs2NNfFEMbCBOsDAoff7ZAdH+/cPR
vUsK4CHJ7mPrRmn8W/JFb/XGPVz+7DOXn5byY0to4qSHAJiVeNrD76rC4ZF3e/ninw+opjTpElUa
N2FBzKjtJNdB+Zoxe4vGO0aor11+0iMaEl/KZCgr24BmBvqn2CcSY7aeC+mqtPS3y3eZ+bbTAr7V
d63SD7Vkt46xIxJk56tf0pYAxJ60d0UHRpoMNEpHyeUNmld5m1MfWpMRzcJHBf5z+RE+nzpBXP/d
hgoFbUNLGArlS2/vhjWRwmpGyGIJmWrA3beScn2hJ8x98snsVshSCCtOlWzMVsQbe+BAcROTA1BH
4l5tgi9VsHl1k/6cJhYJZn4l2ZlaXenknwym/Hz5bc11iUlnRmOOCMygx7F3S8EFDdoxU5zhyiI7
cmElNveWpp26CB1XgqxjtyZpKOrQkYbUvVP8fZTzdmmhMdNwp0V+LBC0rdgSoV314jUQUvXg5ma2
ufyW5q4+6XyWqPUNEIDaznLdORGPXQL5B7HwtauPL+7DTNBWhHOoLXk4lmadYHCf2dQt/PCZzjCt
sKdRHkRtnhd2JwP6NIqDSxZIWJPZqWIClRb0szNf+A8P+cMDBFVsmU0RFbYpBb/EiMBcIe3uUNEq
+JZTYWHCnGmqo+j542uqQ99JjCSkHZFMJLk6+GJp6EYOhLfwIcah+r+vCkxx0s+USFHTEpOAXVJk
rMPb3HmQI+UY4DAJiAFrE+FLZUdz1Hx/fBS4oP6QRIpoK9ULxq2j7F0P2qsGt/Jyi5p7kEmX86KC
jGSmZ7t2xmzSYOQ/VdJBc01OIeB2ZdjECTCOF77/590D6PbfjxNUQhpRRS3sVArOqqQD2nHvLj/J
5x/dmBbeyWJpe6LGJbvCrSTV12oHXLh7/drFJ90azF8pJQqDn9ueyefaWJwVGsaSunrup0+6dWK2
neInmmQPxnCo0vAhlTn9C2CwfO3Xj/f90OvIGooZKGTJVisZ/3P+gNCOKo67sAWd+6jjn3+4fOrh
8BfTurIrJ3/FZH5PROeSaObzYYk939/XdpNq0Cn05nZmErhgvRauejC8B6I74QtrC7157v1PerOu
6l7c5qyYesF4JK1LWsHye6hoqAsD0twbmvRiTS1F/I5lb/t1fKNY8T7LtLfL33bu0pMOHAdmH2G5
k0COx88dQYOyFy0sWmYuPS23i8QmCoXGdIwRciWSKK2jw738qz+fBwxzsgRGUw03q+wr2/fTVoLg
1ClHdYjaQ6700RZtu7Uw4Mx82mm13QRWbAU0TzumIr2uvbJasR1V8O6K4sLHnbvFpPfq2tCZQ+Pk
dggT15fWrbYusWJdflGTfJj/VCvLkGL/7gASDA/Y/olkxwCSXSHZmGXUgomtvzmdQk1D/a0QRW9U
EMWq4QfOtLNWufdfvPnYMj707FIIzBJ8P7NPVnvrxHEbeE94/7DAdXIK60kVNzlAha0lBhLtQ7es
Tadr2c5Jk+bW0pzy+fIvmWuKk2HAoVoNB71gS5BWxGGqZ0sxFg4o5i496fwAiMXaZIFut7rSrCI1
E29Vx5e/ePVJz0+h1LgE0VW2arxozbPc/7r8QuYa3aTb41yNDAtDpq0b2dmURLIhMpvfvb18+c+X
Bca0gueGMOTgS7K91l/kXlwR1YeQNNhBYNpIVghoc3/5RjPPMQ3AyAIda2neiXYvm7d1jJOe5Vew
Ujrs45fvMDPUTEtDUihDjlfiytYyiD+gWaG1AiPaaFFbr0GuuV8baaYpMTAtQYu2eQXZXPlOzO1K
VOJnL1poR3NPMb6/Dz0RiRmTK2eAdumQBelojvCQEstwAzkl2FtAsRbe1tz3mPT4FJKmZeV0NCUY
CqCePqyIIUuDkzaE4sJKbWZONyadWdTFgk0FbTeCygDnAEbrE5zBVZu/p9bXNmLGNNzFGOCEeBlz
Oob4HmRl+GpVSD4vt6m5J5j0aiuMQbPVpWITEv4mZsGJeJujHHY71wVSXS0trOY+xqSTN+IQqp5j
weRw8t86eM1V6pLSmPThwnPMSGKMabknJoy8w9BNUHSQ179UNSk2VhKGW8eRSLTGgXWMcyR8Fhqo
Rwe0B6aTSHwLSst4ZmqIbWS2yu7yO50Zh6cVIBjwKTHavWInbvFUJZCNYH08Xr72zIuclniIldQd
rWkINRRGOZVWvCIkdFnPpIfLN5j78WO3/dA9LT0FbOG2/PihJu2UyOVerH5fvvZMY5tWeLTQiGJF
BC6AHjTL9G3mahtFPMbacIri58v3mHtBk26vNboIrqCRbcG9Dw1zLUN5r5WFlzO+hP++WSZN6++X
I+agjiStohnr5g0BS/duYr3plvg46MHCO5r7/ZNJnGgYYEkYI23Mtw2l5ti/yTwUe47XDguj1txT
TPq8pxMYHfc67BuGqkLgZDUjdCLr1n7xtRlEn3R3Arm8WnUkFXRpDsxCzqDwRw7oI8HvvnaLaanH
IzaKaoKj2rnr0MkRMLfGWq++ePXJqh7EuWpGfhzbEPpzOyVgxl0F0dA8aqlOcumXmqo2dpMPXc3P
HU9EyqDacnLdlY9i9apbCxX2mV48rfUMRVdx+uiVtqGF0LEhbZwIh0oWjlpm+rE2tt2PPxyoRa7W
jOYM5GffbX4BvX2uAu8lK7WfJKFsL7+fmXY6FRUCmykLMMPjejY5qH9CkGutWem1snZJod597S6T
Pm2GggG9o0BuB0za7YL7vm+ulbK666NgoTXNPcikT7MQb7RSj1mDVvcia9CsuxH1Z7/5dfkJ5j7H
pD+TzYbFNM0lm4mn2IKCgiYklozelRK/CroPcxac69Plm43f+JMhUJt0bd+o9TGXNLchrgSMHHF2
KDvnMYfqsVAQm2m7U+GgKyohyV0cf0WtdqAIDRl0SWs9Hs598uOncsEEsCnyOmWwJcDlKyJ6U6Ax
8lWSII3J9e8ar3FlKfADazNpF3r5zNeZ6uASUHUOOBkQSp0BusTSu31RdpJ3rE2j+p44QSxspCFM
fl/+PjP7nakoTkO0JlcAHewhaPw3DVjjzg1iKrsdwIP1mGy1JjzFYeXdlUSaXL7pTKOYiuVkpREk
05UbZOhbJ6G2HB+1eqmDzl18MqNDXCd6QnHY9rhkaqQtLDnB8x6zql84mZ67wWQEEErT8q0CxXjd
lFekv//IzWhXC4temLkGPen+BNK6RqAYwon4sjugb/kG71+9/9qrn3R+KDxJySuxTpLw1lXXQ/Fc
lgvD1tx7mXR1wPA+cUCDcCIeoy1hXxEBn+oLi5CZiyuT8/MskyWEdb1z6q3blOh6r7wvi3ChPc68
8TEg+eMEVZMoyBmSL5wCMXuIYwCuvjkYCxeX/2gKPhlGlLGrf5j/2OonDkWTYFzgw2aKCc9Feh6D
L9JdMVwPhRnAbQ3i6lANpkLCSvBNaYLhvWSpviYxQTuq2CU3Tk0GUMEC4+QGqQaNuE/fSiuWKdcO
gWzjAiNkAwyPuSFDYsQiR/6wRihoiavAq8vruMyJRkkM+W2cXtZOFbR2lDvlug/r+kYVBpIJs0SH
wlt31vc6yUBbw1InKAyodrxuTCdpQMrXQJTLNHshalMrVolRdY+AKaWrMizjcu2XVelvOssTfulC
qJWbvBG0m8Ihmm+VyhqpSpauVo+ypONdJVJHew+CgNgx8tzgQQXGMPLEurXWiYbNfi//hgul/t4G
ugGvIEx08kCblVak3tFwEgVGlSOfyEYrNoMO9q+tyvpRzIrfkeqmV57HuAUA0evvIj/E0QQPNPvh
EfEA4U7MCe6IVW4Vmu1BgR919385u5Iet3kl+IsEiCKp5Sp5kz37TCaTXIgsL9r3hZR+/SvnNOFn
WYBPCTwAKS7dbDarq+wkaneWqMsXMSloWBX9z85WkEjikkLMxeuPmRnDr6Sj+QSejgbMpoT/gsA2
gCnwCg8JSId2gLlBTga6BpuYZ1bYD6yGBp+qg9FWDajMLGc3d5Q9ThEb/5gGHiTuwfWXBOWY1eAR
LCGFUggA3hl0rr4bnlV+bQ0qtylheMEYqAoqZmcbZcbFBvTSNADZdXJvTaD2q4SSGwMcYHILPnGW
hG49jOwQg7wSishGRFD2BrLG72Y2jS8VADDfJEtMtWUdd/IdsQyvCIZS5He4i87hPJp2A0kj8FU2
CdjefAgWp4d5jOmZncsBUcmZZq7iGc9RKUSAkGSV/ChlhrxJxJ1qC5wKhGvzjpK93bn0PrFT96VV
iUN8NeSdP+Dd8NCOXtH6YKlDQVVrG1697SDj5Js8r+aQoqweCEzC4xPAmWrnpGnQIZQ89Ak0GWe4
AVwTzPFLbsxUbqDdVe5yXolnb5hU6A3gDUSk3wIFYufttskgZiuyCsoxsnErM2hraM1AoNT+g1y/
8c2Lo+i9SjMYTlxWtN92tK1RVMXoHhSh9hNKLFKQsaFK4T6doWGzjdt0/gC3uAlNj1a+402XgbO+
TRiE5tq27LcVZfO2h1oYhE2EBASIG2HZmfm7yJT7xQWVtG+Rke2gZwCGOlDyP0cVRFLaGnqDszOM
p8Fxym1Rm8l7UeF5EvXZ5Qf0rYzDUJbG1k2LNyQvSDjVXtehJImN35tI4XNMr9yAhd/0sdrm0ZyL
9CkBu2++J57D7RW3tuSQtWPWThOq4AqaE8Tbz2uRbVzHAzv3nG9vOqmodszaLhTTbIg/QpLS+RZB
jhUUnRM4G5u1V56/sKNLflk7aC0WzX2Kl4fj/Himkn+CmMAPq/Gb++SLeja+Wx/uB2Tknvt78cBe
rg9qIbSn2vEbN5CHjaEZcQTTOrhjOlcAn5TNoPZE7UPjl/G8Biy+vD62jnrPmuQsm0UHyD0RBS5X
oHoKK/9dGmuJ+IVAlZ6H+OlUE3TKUk9axrEG3X1v91DBsDdR/FKjes+s15gWLg/D0cnUcjOr+17K
HpWvNmhcS9G9pWoEmW9utL+ur8nlLujfFOGngfTKZUCNtdXJbuk9MIC/BtMFcS/YO29rX9tmAAzZ
TBRVcxKRc1d23a6EiBXe/82VEP5y9EL/lqt++n5QrQvKoWZ7ilz2FHMQRc3OTaEu/VtS8anpirT5
mHO3OLWoJXIoIGJW64/20/WJWfhwHZA0jgws84U1naB2FMYOUM+gk7ve9GU7ozrtSMELBtAWNLWi
4Utv/wEs0Herb/agVtZ06dP1kI50jdMMzIHupdXdVzYZwnKAfvr1r79sWlSnF5k8PkOBCZJAVp0i
eigo5H68B5lW9yjB2EQNZCCvd7Sw9XXsU9+7AohPrC9J6kCBw3QEJHNAVHG9+aVV0M4I5VltmaPA
+FSb8cbo4lCAvLrpamRY1yTtl0agnRIN81DiNqjxxFEMEE4OKNHzeUDc4Tlr5BOXr8hUhzwhdCec
Q+LuNNqQqYN4+SYt7R8IvhBtzzlIy9VugBDH9Slb2ljaAVFE4PktMgIZD5C8igEyBj+uN7y0Ftrt
bAK5S+4xUp9IYf2KFRKUPZnB+txARr5TawWWlz8fbBH/HgqdKFUpRw8sLzJ/g2z4l6ZcY+iiZ3/5
3+Mapdv/tj0PFZ8EqIVPnUfoa1Ex72AXEIiBHIBRP8zIAfUQO2ugkmCP8ZAEnrT7l7auo30EpsG9
hG4SFGJHE+TNA3QLf3eZguRB6+UJxN8KyBMgREx2A7fJnVV1CaRqDAkuB5O8QyGygtJq6/2JoUGN
3LGVQFCiaJD5mXlSofQf8YPZcfUzweMxqK6T9u36ql3e3ihe+3fMGU8Qq+YoWMWz4dECn+/GbcVr
U7lfbmv/vFs+OXivt1CInyaQtbLqoJP8hznVe+hAvVxv/vKmQ/n1v83HPe4ldQsNFwapbBSgHqK6
2sVmt6vnZMVgLlun5Wk+xo0iqx9QanSyvSkG+Th9BQX/Pgb1u2/07iuUNA9JX0Urfn9pQJq7ic3B
qxoDogVZk0MSC5Tg+f8a+x1CWNcnbGm9z3v/03pIwaYSCnLWiZIRd2eX5l8jmkNSsOHWyoRdPlws
T/MwuWdFUV0onCn1DJohaNeOX0v1Beq9Qbf2oLM0TZqzwVvpDGUoYHeU7T5ANxtkGDU/zG1zF0VA
81yfq79kkRccgg7TirIpA2iqaE8lFHJ2yYN1ZAFkRqEE4xsB+L7BGL8x7sctVOb84yt4th+Kr/Z2
rfsFV6cjuVgMOb08h/igGpvivZIxqP0bkFnfttN0/JbjAfF8xs6dsup3Db3gmT4qcaasfr4+e0uf
r1k+Icgp9pZip7hxA8917pzJPtzWtGb1EsVI4DtBSsok7Styx8924axERgsby9WsPQUDej7naNqy
h7AggGLxswx8Iaozn7tcw6Uu2IirmTmYaTmpXTWdOihY+26fqW9JwaKvKjXtoLaSDOLfkEFa2chL
g9KMPrPAJ58VeKS3oUTlNI9d852CCKXOVhKzS+1rFs+itEQ+ImpPsbGboSujsg+AuAOrX3Faf2mE
LxmiZu611ZISGT52guRD4L7Le977xZfef5qP7TYL2oP1rYd4+qu5KzZGaHwbvlZfi58ghAbPy8YJ
Ea2tzOSC+9TRW+5YZXMUxXgibb09Azpx43XlK7gO2u1NW1tHbYGiFsCRyaanhnjzQxfVkN01ybSy
UAs2qSO28ol51TBEmEdCw7HJf1ROf5u5/wekJbqalEC3nVpZp0hIjeUr9GEgAX19XpYmXjN5bGFU
ezFOT4Uy9q6JZA2H+CjEqe0bp0YzfMQO1JAOVtZWUdi26i4T3opPWfp2zdgLbjTuOA+AmZBq35f3
sysCYq4Z99KaasaNMkBDeoICoJEPv1sTkhCG2N026ZpdNyjA56NVge4SmnB597VwoaYGYovbWteM
Oil6pljRWSc7qe9720Hd8+Bss6SbV+Z9YWZ0CJbdxnFiQV/npCgUpRtoohqFtzbtCx5cB1VBJNri
pkmck3I41HRUjFo3yNhnBdSN4a9AwuPc9P5s6RArPE24chQtP/HGKYKkl90mytlKsLawN/USek+h
/ALafuMps9741Phj0/pgzl5xlwsHgw6wQi2pFTHIK0O9Rf5yzfnDjtlHKrwHQaAveH0bLfWhGW7k
Oa1HKgnrou78DNBuvJVdhkw5JD6CNmNrJFeX7wFE5xBB8XMFrwkYQGw1vxxWFscZpe+RH7G23OCV
wfxi9iAc9/FGKX7fMjTCNMcR0XPFRJa6R1DXbMt08DYuB5GW7cV3BpR3VyZwAapo6SgyiJ+aIgYK
62S0CkEPRKd3XQQhia6JnZ1iBsMDSlOPx0nV9Y7noO51aNodjNoZDrWZWd8g3bVWlbJks5o3s1U2
F6ULQceunDw8PJKBfAPwDLp016d0ab9rLq1q41I052PKUeqe0h8s5WE/rxUsLDkFzaVBCXdqPXCP
nUqe7b3pPbajLcLfHRS3nfTX9REs7HcdaDYKo7RZdw5BGohI10CjFAcUwfoAPKzM0cIa6MQCEIlk
SEXE/JSUkMmNUmjB23W5kjj9WwN8IZbTUWYqbpwp6uETgKvpg0E48Uvcl+1TO47GQ5/M2Zk4Sc53
s2eWUKIs253J8no/j0b9Ji1JW1CqZSKI8rn5dn1Gl8Z7nulPd2InQ1U0HAg7RWN+P0rjxZ3nG5vW
wpaJceTls9bCO7gT3UPcOEaCL05uOxl0QJoh0jrtKC4reTxOhwGviLtBVHwlolswFZ3ZLmG5w4Ya
m1n2P2bjsalLPM5/XJ/ypbY1M7dABMlA/zeeTNXuyglKysLbltHX660vmYhm5BBURl4IGomntm98
MBilsthjE0G57LY6WJz0/24Z5dh9ofAgiwIuN5QFg4JHyr6RCpy114dw+bSxdNBZEVcpj3sP4ajb
QCm76L4ZLN/wOMVRanR+RmOOLteKUhaWQ8eh4T4NEj6B3lKPQ4Q24pC3hhqXZ0Qr7zwLK6KDzhxi
V6lTY76kzNKNI6utResO+tnq2VPZGrRtaRiaIYssT6s+ApCYnYO9KnWfWTne0ek2YJalw8pqa+xk
RzEKxAKgDu19G/i8GEpm19d8wQ+x8++f/JBq1JlIuy9PZVd+RQnfW9mDCfx62wvVbpYeS/QSRTm8
hpNTfNxODUEiIBXvdmxAggYSKRCV3CWZsv3KbX7IKX0wE/U9T8WNwT7TDJ7kiMM5cNinFkmVD3OM
s6PBmLslJZtWhri0xzSr5w6FmEyL2wrUe1+d/HwkdtB8AwI/wPPc+/V5XFojzfDLIa8qOuNsdGUC
FdIeD2fJ0/WmF75fR6CRBOJGc4tK6DJifikflAtpPfpHoEz8egcLPkVHoZXOBGFEGfHTbPWv5ZwG
DbX3I+pmq0w+j0zcDfVtJVsQvf53K5tzaU1iyOpTBqEZH8l4PM/hVXFHs/q2s09HB6gB7JFeOkLJ
GzF44Xyh8UrDS8twdi6frLCNRCmBOjJPMs8dv/XK8i1yxRDMbpvu3KxoDtdXY8FZUc3aIW9KPcj8
2IAVE59m9xH+melKlLW01NrNYeq4Sd1c2qeZIXgb74SXgwMZwDbR+KR6NZtic30UC+SH1t/HtE/T
FaddLpIIT8mDSp29gN7GUdCsepPSNA80jzl45QoBnurJ4UOQNF2eb9ysidfS2AsfAJTav+tl2+Bx
dXmLl/IRJDyBOe0r6VfQGQYmzQ6oAdaZFQdz2fYBk/23pw6P5klqNxJ1iNPTGE1PGeR8rk/j5aYt
HbZjd3ga497YgwPf+qFU/qOt1ngolvaz5rEKJnlhEmyFykz3U/tgRi9O8wIV6hWvsvDpuvSbMeZq
FBLtO4CaFmUNYe6V4HnBQnStt8GirplkuXUiZVIEIOvId6riVlD1xRpR0YKd6NpsyCoPKpoEquXd
ckPpk7CqN5M8teAyN1qA926MTP7S7H6yEtJUkA5FCfoJjBQQfo/8cvztQHv9+u75OyMX7lS6kJpq
aoVwF6dSvaGv1hFEysfui/PTO9Vht+VPU8C2AMG/Js/uN/PVuyfH4S495M/59/K7bW2NFV+wtBPO
v38aZFGCyzBpeX3iUIcsnP5+mNa46Jaa1vwZOGiF07YmXnys7pk2w7sLLd6VyVu4tOtMbUMxmGXf
nBlnGCrcUBRYBwKC6K9jlk6BzUzFAydtpqCs5PxYOoPYpp2kH7Flt48TWHn9pOLRJpmh4A4OFqQx
E7f4bsxIbHpZnoDOmgmorYOs9QdEAOWua03zsSiiPhghHLQ3msgJuIzcDUny4aYLEGGazZPSqy3z
zIoxFb8Ne9jNXr7pjJ+qGVZc4WWnQvRYJW+JW42jO51Udd9DKrDlCpTH94PxcX1RLrdv/SVR/bSV
pIIO9YhS2dPcbizDx1V0a6XfYjWuLPrSftImqO5Rj2ZLPIOTmD2S0t6RsXi9/ukLTesEdxKokPGs
ZX9SM3W2ZTO5e2su1+CKCxPzH4a7eJASSlftqc/M91Y4h3iCUkCfque64N+vj+DyXYHYulcUbpEL
3Hm7o9XKnYHSkLJzD1yU4Qid2aEr3xo5bDxaBXRuDkgKgoE+Ca/3fdEY0fV53J8WvjIcc4BmfH9U
xnMC9eg6Lu6bMyKK2g9zLze39aLFeGMDdbkOD5bHxBjqTVpAGBLo7mMjyu9ZZqeQRFxTX1oaz3mX
fBoPh7zEaKIq41gV7Xeg6N9omsf7PlKA4nfTHzaqmyRcMHOai3RqZ25Uh+KNNs28IM5MEox0cvxx
XAN2XDyP0YMWaRGzSQpzwKzhJJaPnVPKJ7DB5z4KrcqV54iLxoMutBBrslQPTI/XHJHV/8kLY+cM
uKBeX/SLpoO2NZsHW6YxpgY+f8ravWe8WbO5NZo/qVnsrnewMD8662EvG+pIK++PckbZDeQtomwL
Ni7uT1VrrTjGhf2kY4mJaTgOs6LiWMg8+0hqQYIaXHghqDgAc8X93neGfFxxZUsD0hZ8rMlUjrOZ
H4E6k5ukyUBb0TM7bLJirTJqqQttwbN4jOqZZE7okTsUDW0dCxJl3Y0Loq14lXeeiSf75sisutgX
aUxDyrrcB2tM+Xx9zS8GkGdt73/tW3opcPa5kx0bks6TD6rc5ge0jpyXsaRV7hcE8rqqc1AmPJPa
W+l0wUp06rpWWgIaMyI/olblfqqN1wi9XB/PUtPalHmJXfXp2BZHKNi4j4PJ/wyAQa1s3suNg+7k
38kqjTkW1E3HI0kheiM68b0+81Ff//LLlsF19GY3OkAxpSgsR/CQ/8ijKRF+I1l2T2jT3I0zypoC
A/QaKxnNhY2rA8BZbmfCgX8NWyl/5pP7ZtvT9xosj9dHs9T8eZSfzg05ogbcmGVxVLwYgZhWZWhC
Es2PPQSl17u4vBq2DgI3eOcM0GTkYWmSfhsJW+6R3lyjEV7wtjryW1XNEA80BfimdIMyf/Qq5ReZ
69vzy/XPX+rgPKxPM5SjYk+1Ba2PLPbk96FLgJuF9oraAXsYpz4AI8n+ek9LE0X/7WliAxnpSGBu
Gen3Xed5dwWUATa3ta45WVkqZuEtpDqC9mbYUgGSM2G11Uo267J/4jq+t5lL5g4DHm/7DORPpWmw
fSqSzG/c4kxIAzgE0rK/elq+3zIa7p1X69OqtIUoI8uxmuM8ly9Vkr11YG6/3vSSgZ9N5VPTZIK6
Z2U6zdGemjiwBVINxcjvWV+gXi1hQZG2K7SLl7cW1yG/hWIRSvjq9pgZ1Xs6lnsvYdspMw4VWNav
D+ayfXOdfRHX2B5ooLE9ppPxKqbui+tM37sJhHO3ta/tqjGuQWc+nHMYCAnaBGV+qetn7Zog4WWT
4DrG15jwRtx6+PyJyoeqrkDv5hbxikUsTb92BqVdVqSO17bQnxXUB62NARyAfTfS5tFg7soaL4xA
x/YOhRjSnmGNVeyou96I5R5inLeFylzH7pbtWHUzY80xZiiXjmT8q1LECab8triJ6+hdW0JIyaBd
e5QtGYO2zX55ToG66G5tfhY2qC51CHJzvBWkAhtUfm3sr/30mK+puV+uiyQA0P5ryZmB1LrBq/Fo
42GTbUiq7E2DxYbXNg31zaF2+x2s2MM75EKcrXCH9JTObDo4kqgdSSO6hdgvNAF6aPedRQTfWG7+
HGzkfSOZ06frFnQZqEAg+vDvVwL4MsddUomwyHKoSOdD3z23XsodsL0AF0zrND5kouiQah49Dkjq
XG5bkuFFYjY3Q+Z6X6E0Fr0bIje31z9pwZnr4GQBneuIICtyTCtxQjLnrondJ9TQvQDgG/QNfzZm
c/av97XgbXWEcuqOdVZRxzpKe2NY3s6A9qNVm1uz/rC9m7Bb2AjaFI8sxqsKm0SIdf7d9enkz/P8
UIryN4T2VtZxaSNrNwxFVFrM9eSGqEIDV8G+s4wgluWKr1pqXfNVQ8pMs25QeJ1MjtzlFogDrbmO
v0NP1bmtCx1z3Ax4DibKNkKOvd019hwQO9o3ZrfGobvgb3XMMQWwLZodC9ripGo2Rl/cyxKOV+X5
QXpsbUMtOFwde+z1bqniuhSh8L46wx+rXYlwFlZABx4bZUrAC5kaYU/ulF0FcnyNEUNdt4K/ogv/
yazDCZx7/RR02BDlMadhFqEp2uZkSErvoI5FfNHGEdxNTJoNtfL6d9aP9taNlBeQKctORtPMezmD
CwDaUq5fCVSGTXHkbSegIG+6InC9ADsRRopaXQy86sAIkIhNNz/xstheH/nStGpBb+9CmzE5t95V
DxkY/co0tMxf19u+LHSLWdVssukSKqxhwKePoMPrknkMHFr7KRx90dW7WNqd37m42yqwH4B83Nw6
c7byNLrg2BzNYpkxIkruiAitengUUewrPvhZUuym9NjVaw8+C73o2OOuziBs1zTxsWgpcEem92TF
YOaIOHucxQjek8lcydYuLNR/gMgeGIJLr4qOCGeSg0DV4M6Z6v+l1KpXtsKC5eoAZDuOeTu5Kj4y
72st05Pp5IfrG2Hp2/XbAom8meSuCGll/bD7Nt9FiLBtAbqJ2zo4d/zJfAGJdyGDYIpQSjYFiZHw
x5q0w4sQeXzj7Jxn7VMXDpL9s1fBQ9TtYSBRYJZrT9tL866Z4ADKW+WBayrMM+TbW08lm7qQw8p3
n5MuFzybLtwlKGnlIPHdkzkJH1wlHyblPwYZ/5wr6ymaXOJPBve9xt1fX4uFY8bWjF4NrKyEYbih
k6ouHAn5sNP8tfPaAarv9cv1TpZ2lGbdc8l7HjlUhHEuN6x8yVgfVPImBA2KsrUEVpoknJc1E2Hf
pg8xbX9lef/ojt3bYFYBSeh7bt+WneE6CNc20hopXQzEova94mJji5ukIjCKs8/6tGMnwBhobXU4
06r8uSzjtyxa41RZ2LI6zyMKk7uiSprkSGPE52CtDGbQGq0cxgs7Vqd5NFCFXcUgwDlamVe8Immc
8gAJS1SOVGDtPnm4wwEqqWT7oWbHCzuvnG6MwXSkbSKVsox2io8WyK64nTwweZqmNRnkBcvQkbZ5
MTmN0WNg/dwHabbjZh44dhGUbnubH9RloxPRjRPWJjmyrM/8Qh2aCXyMChruN5ndfzSi66bwIjMx
QugdhxkebUEr/wwWu/B680sTpFk1PKxVtWerrh3Lhz6o35rf3fzZ6N9ual9H24LQiOCqCbvOMiA6
29gUfgp3nrv1WxK7ZMXjLhiHjrJtq5FNksKfE2kczJTvhpq93zYAzaSjxGm8qCujI6mbzdwf3K59
wMUQAvPm7rYezkvzyWnYXuc2SYswIyv+8OzRIPzJEA8DJ0/X218ImHRsLa0IZKkIwjKelwD8RP+D
hBisuRkOpGy+Qkh0DUqycInWUbZ5RUZOMwHHOhR+jvgSZDYebTcTFIi5fCnTm0goCdcRt9HEyOQo
1w2ZehR5G5RQyHCrtUvbwkGnw94gI+TZKC/AaUrG99RBFbHMyBvv1tZ7abNqp7V0qsYTUyvCMqMH
N7M2oA57vb7US5+uWXMz8pGglEqEJGX+SDPA9iaUJa9dNBea17EpcY5ibQuSauHE2Q8+IDUCMljw
HBbwfNcHsOCOdCDtMFPbNkwcoDiS26TyI+9d9Tl4TJ2VDhYmX4fPIovAQESBGzlUg9+KHknK0Vlx
QkvfrtlxRooYxyIi4mlsNzR98zIWqAy6EPnL9clZmv7z758cBWsk0FJ4jEEIEI+7Fk4pZLJ1trU0
xMq1YWkM52n71MVIMgWMA3yR674SSLYZNij4Xqm4MYrRmeEyksxJxhxUdlj9nWeqwBRyJVux4OZ0
uKxy6sqeSrg5u7DZB48NsGNO8Z86GqDlXZHutWjKeGWalnaRZsJpmhE5TiPeEGUlt4VRZFumOF/Z
o0uLoFmxSsHMz/ohP5ZmVOY+7UDqa54VN2tVpfc5JCFWpmyhIx1gmtgeqLYATT967j3pn93kqRM/
IHt6fbv+PeMv3IN0lOkMzW+bu210/Ph4DI3t433ywvZsf5I+GE79KTADIE79kwh+c7/ygUULuj2e
nwK6QQDlA3O86TbkyI/zexU6++ZuqvwagrWvxgZ6tf7vla/Ezv7vR5p6XO00YKGGRGR/KjP56LLq
DqJpK9N7eZeYelStnNJTJmqNTo1nH5KO7+yerLyRLzV9/v2TncZVknqGCeEW23oT1UvmreSPLrsY
U4+XGSiSZNJAeEamU+RP1PNpRJ7seOWh8XKEYOrBssWrComgpjqCSjF+6QvDQazvjBs5Z9BvENQO
TJB1Hm06Vys5qcsAXmLq8XNsY3mjtoxOXd7h8bqop/ktL0Z3NyPxsplZVQz+WJLmRDpG8QQi4gcc
QBzIvy4ZtjHLk5MTC7anDaNlMHdSfjNIElk4Xmd2sNxpTgJeRQnxe7e2oR0wSTPMW8Tsvt2l3T2n
3oATvjKCnDrjF8NjZvViq3itbGZhxfTQ10s9VnKOPetEnfvctBbZurEwdiZ3q5XNdpmt5xxA/Lvb
zAGFlhVqOU8VSKLrgJ+BE7YwvsqqyqrQjnjtBSzOjZM0QHsMmmEwnuatPPYW6I6DmJh9hL9Dcdo2
Yu8diunMd716+IgwQVMwOl3zE7pQ0RxkVpY/VT0xvtEpGvstijjkg5tAUPW6sV92eKZeXJj1jg2h
AcsLzXmGhq1dJW8Qc/RSvzFRpK0KeWMgY+r3ntSMCO9G4oWVW4rfIFKuEIyNbm343tCkqR+V4Cq7
PqgFX6BXAI7GWIED002PXtxHtY+TCVddp3a/XW9+aYOd5/KTq+nHtI3HoouO0Ir/6bgglDjX5udp
4q4cd0vfr4U1kUOaEjLxiLcFeWiF9cj7+u36ty+st34jEXIkagT7PnJiRoBKltOQzg8pAEy+LMmP
630sfb5uHCDCpp5lOPj8/rVt3A1KKlZWdunzrX+nHjBWu07dGA9s0Xw0k1erSbe08YIJyMfrH385
8WPqhTegfBaFU0gntLh3343Rjqf0mNZPiZ37TQ1kYmn9rhJ7e723pfFogU0Fy2tLw3TCjKsXi9Rf
J1buc0YTP/fWynsX+tDvKMzgDTNch4VpI+aDTdqHZuoBYXHovIm7bmVlFoxCv6eMjQkwdYMU72hn
r25v33GiXhDurOzbpea1pANp8d0CGKLQtRPvA29v3UuTC7A2gPpb/r6+GEt9nCfwk10rmxoD4AFu
GJFSHltvSge/6wbDt1ILbuq2Ts6df+oEgH2QNnS5G5LGeCSQmIqNKkwauWJ7S2M42+Sn5iMzJmoG
lCUsFH/uEvOLaBAoluP2tq/XTDtr+1bxzqNh5Jq+KsZtIvBfd3Nb65p1j/bY9bJ3adi6exN39Ais
d/aoVr798nXI1OvemlaNpIZrClNjJ+RZ8vyb7Q57lRiB5e6uj2DJ1jR7Bsy0M1pYVihy8bsujcKX
DiG+7eRpwMtxJYQ7L+aFCF2/pbhuVIIIn9GQd/ILgc6Bb7jy5foIFmZJv6J0kFTzEm7RkFTeZuzq
76yf86BMUdllg1m1TprX2zrSLBq0925MQZkUtq1Vf8z51IeiroZN7rXRr2oG+rGA9tTK+/XSqDTT
NqZeJpCodMPemAOVHmzm3WXtoZjnXUK/XB/QwkuzqVfGpQlEQhBu26GlnMzyUyXtX3NloyKrb6No
a2dUBGYtya6dh35DB6JeASQCEilxDLZW2L9wfpGzY/jsADpLAeXSx6e6Hg6p9HZTYW8kiU+mPe/T
wsPpchK0XtmJS71p7gb1/aL0+BSfrNkOTcOFeocAtX11B7O9N0W36yQuAG73dn2KF7r7G45/Gpzl
dpA86BR4x7jtHgzJ4NsgCRJGzOt9CusGTeqZICPnlh32ST2sRMmXC3+JqRe8ND00dBvDoCFoCgyf
k6mVp7izxnxDhjJ69IqO+04m3NSvTTFtQC3D361ErAEkFvBhpl4Ok1C3S7mbMegjqPnNigGjOYlh
ogypZCtzoFKTyUM0DRTgW4i9C0gwZKiVMhti+SRN823CpgFFp/b0MXWlt+JRz3vqkh/Skj7gFbY7
qH/ykHrTs1DVHPQpWMmNVD1dX+8lR6e5UznS0o1Sg4XSLdvC742B7SywxK2x2f+t9bkwAr2AruRg
h4FcjhO6fzEtybaO5UsNjIvCkxXF1a1wXeDEqjNecyNF7CNs3tISNDVfUjDOmuYbh7gK448pHkAK
WhxcU6xM7sJRolffNaaCfEoE0H+GgrvWSILGPpT59Fi6X2+aXKI54Cluy3GS3MHVL/pS4S6LWuGV
dft7D740r5q/tQfTTKw2ckMUqpSINZmTBIYCBbiUUNSBbkxxnGbmgUdd8W3hAGVZGwXfJxLo3nJu
+w1zbfr7hnEila35qAnEul2qPHVqnKF6TY2xPA7gidvc1roeEU0zLa3BURD4QUQkkZKc2S2h4jkH
/68rx3NOQ7mw1WlizxDv9Vl97G9Ka6NtzXS7jI8oSSXq5M73RfY7ow+s/VanK8fCxeMWrWt2O0uz
ipsx904x/z0BbNVK5JlE5o9FD/zF+/WZX+hEv9cgGzLGnjep0zzm2wKVu657xz1gq8Ahp+L/Xe/k
ohVa0L78dw1ywCGjOgFnuTMQ3/N+ZUN/Z7FfiWOujGKpA80Kx84Ezd6M/UNqI1QzL4Km7u7arP5t
mu5Nz4MYxbnzT+fmJJuOqX5UJ1H/KsfhzouR6OtvE6nzdFkTOYIGyeq5OuXjGBj5uImtXRQH1xfg
sivBt2vmO8ZjWUc1A+36XvzBM628h3LEZtx6f7o391S9Vish4l+f/x+fhY50Sx7S2EV9ozrFYW/5
cjvfOTs7KDflRvlk79yLR34sfrs76Cbsb4LHoE/NxBtroqCPwuozaJPsOptlwHTxLzdOnWbkeWwX
oGzFiJrWn3d0k+4QpIVRiP3lo4IzcFfW6LwUl2ZOM/ciFvxcS6ROKEXf1OzD69aoeP8GWBea1q86
4/85u7LdSHUg+kVIgMGYV5be6KSzJ5MXNJmF3exm+fp7Ok8Z36aRopGudPNg2kuVy1WnzplKqJlB
5A86CSS9zdrKvgPjAAtykoZ78NzSzB0Tkm1iXRjQu6EgfBlDba/Fk/pYoStly5oOob6okx0U0Y1X
O6uGPTgo+bFMBThEBq0FijYmt1U6JF6cRwgkq8Tq8hUf/hn8X5qA5ECQIo/4PGNtTIfv2f34Ft4X
t/TAtmDzcms3Zk58sm7RsumqXvajax26gVjiU+Wu0Sd8uvRLv0DyMLMa650NybEgczoPxukqzlu+
L1BgOj35D/vE+cg3/DQ62+OPn5OnuTgcqvPzDmQS7ugCnOLEfrJRPOanK8flYtio23LfPS3QCjg0
7RioxiYWumOLZ01fA8NeDukw+vmrX3xdAc021lJMV9m1/ughWt+VbgQS/T+dY8FzdD5zdCfzYuds
AOrKjbe4ypKbUnk/KWAZG4PBnTe9j5fI0TwbHf5N/uQO7oR/6b7zoLLqWA6oUlCzI9gEMNM5uZf4
pVvtukP/y35Pb+mv0HbMyTFdqL6trPpn7/mlcyD5t9iImlEv8QsbnALtGAV8U7qW2/gD1iQ5RtvK
pw4YL/HNyItT/7oTWtpsycOhEb62krHHdsCyyqjyWBRQ7fn64AuOR27hFz1U1MKzceFdkFqnXHxc
H/fzKF5aK8mjpWGvKzNysoH4Fb1Y2LHzQSJefwvU8/a9dhIn8oUj3N4b/5LDeacOwxGPv5t2t/IL
LhYGIWxxfgJ/OcassTjek/gF4F70wq3uZ7vYLfzI73bhMTxabu01vn2jbtId91Pw6oQ+88m+2/Ru
8bpmqZ+5sQvrID9CBqvmFq53nOr7yR+21Sk8iOPsafAiOU6PCGzffND3+r7acedn5XI3PnQ35ak6
tCd9x13zzvRWFuR8TC/9FMmN1bUY01bBgli1N8KBgVoKV1rtnlek2mUwq3flPeyd+FZzJ8f22kB5
qndrn/+8kS99XgqhGgE2npKfT4RnuG+9MziJF7psG/9O76Ideu6nW5B/B8lzuGGn9ih+GtAHKDc0
iLE7mi983VG8tX25nA/A6ZCc3JjOOYNQNGKVxFFO3RNSgPMrvbOeIwRIx/bE/7Qfa2i5pQhM5ppQ
7NkGphMfm0/WI79TPooby638aWMe9CN2eaWouhSAfX7/y5HHDT7kVDsftkN15Hf17bAtt9YDFvTR
2s5+vDNdqL/6+dbcT9vrp2rBgXyy0nz5pI3WM3sAoVAwxJpbNszVou/JN9ifWcIvQ09zXYIYBatW
9TZK51s2xW6zytm6FFd8Zqq+DI8Gfa7S8yUKTtvSwdj6vbmvd9FtsYOgw3Pt6b9yc2Oc2o3tdx/Z
DWgecZXzm/gP+XF97T6TTxdMQuajoByPyPZ85YkNGKv21Z5to12/zb3skPjFNoNizeCNOPz9nsFJ
VdthLVRf2DaZEEGd7Rni3pBiqkG0+1bdDTfZs76fTtneOmQ/wCHyKNbiiaXTr0p+pw9FCIleMgZ0
m+zEk3qTPlLE0OyN7coT+i/WdPKW5iQ5GKZ3UYFOpTGIwPGfpsSDBvVKEHq5swywccldgGNVmViM
sePjuKFb8y3bkR0gbcdkr27qfb833exkr3jqhRtfPU/wy8lsmx4thBEWzA5PFvuhqPuwfr1+5BYn
IsUwI2tZBb03hI73xcMMD/w3/2E86z9qiNk7SPyieSwZoHHjQJllf/2bS9ORAphRGIwoBT5ZN5CY
SoLQLjxzrZ69tOnSC40n1jAoBnIYCsrLKd/OIPq9/rOXRpYimPasMI6WQfiH1vCV+KPoxhUQ1+XI
hMnMKvWITuPQwGESwnTAhgDn80tNn6vxl8Gx9musJAvXAZNJVqZ2QpFLV88RtXHQ/dzjm9RTHqqg
8ctjsYcU2ia9sfY14p61nOvlRWMyg8U8hphaDY/Wzk8ZfxZod7++G5ezPIBL/2sTWjy3CnBjOERV
64SqcCNjcLuQeCMgfNc/cbnTXWeyPp1KI6WjZwcC/fC35GcECbFkxzdaoNxavnJT7qO7+KG55Ydw
5c2zuEOSpQulGZjVwNLD9yZx7MQBKPy1uC+fwx9R7+H56NebiW7DQD9Gv/odWbHIhegcCg3/rqZl
FELQCDNFewloZk/jpvMGv9kT7xwgZ+6wGbz4tvqb7Yt99dM+8Afda9xz5LDmrC87BWZLTqGYGee0
xH6iYP3WsM0QmzcoB3nXt/Izt/X/m5XJlBcoPMxWVmGCtV/7pqPiyd5uh5sWz8XGe3+KEXrnG/Oj
3GY3QNcEAIW6eKY7zZ/cTwPu47++fZffkJWjtTRbyZcwIc5c0T2SxfqYOLpJUodx1a2Etbk+4QW7
kwky5iElKkgscHQhvgH50Tj7c33ghfwRk8kx8tKk3EpxRHu39QG48MBbuoGg+iY9jTvqVXhCaYcJ
p4PfTLviRHcNXMr1by+smkyb0bZdlXUDNnHsNKetfqKq7tT2yootDS45lKybJ9oM8FTIvvoR9CH5
vFNM07/+0xfeF0xmzUiGM05xxm8nJ/OteTJe1Jv8sQnCTfeS/LZeziIKK1GkffFZB/r3f205MmY7
zjJ8ybITTx0zt4uBMghf2XBPkr8WkFCzJlYwSp/1hwt2JRNNWIUeDrqK0/Cmu++ak3pP7zeZgwf+
zUdy2HyUziZxHmIPmaLcGV17S5HsVZ2/MRJiqfM3eLnP3ZfrK7x04iUHIoYxq0SPyy0H7bpJa59Q
bWXohQwYY1JQkSgmFCsnjF365V+IE48QEAB0+bl6tB7sd37b7utN6queeT8ehG+6NEi/9ZxiTHIU
k8piXtfYTLMqnQHNtqCxXfGJS5eNTE0Rhik1tRkuN3wGUN7vb5JDekJbzFGxkacUvrJVj7rH8TjM
O296uL5NC2Ym01XwzJpTlSM+G9Qbw3gq4p+TvZLh+XyrXziMMklFlShCyScsltgoJ3GEBM598cyO
46G+w/4ckpPlrfG/L5w2mbeiiqLaMg2sXT/2bglltc66u75A51fQpUmcF+5LsF/YgzqSs/nO6XNp
cQdoAK8bTN9kwNkYKxHnZZJYHVjFf7+Sp5VoagtfGU/kNB2qve3MMFHhqqfGD39dn8qCJ7KkqEIv
WsWwR+y1qoVH0d3qNVJvqg3dv/hYGpqvTuauSIqVhVvaEskBtLgaaJHia2b1VJGf9RoFzdIsJOMv
hDpNmn5+IaWda0636TT7qPJ7RfuYx+0ZTucY+toRPv/YS7sv2TsZUL0U4YjAINedhO+bsnbbM3jV
QIY7QVYU2iW68WzF9FjXd322BtJdMEuZ8WJQtZSKHB6uD+9CepuWLxF7v34KzhfohSnJFBecKcDk
WtiXpp+fK4jUDpZ1mIbivlXy7229zHExQecXfUsAnUBTYvY6nbcPpkbWDtbCG5nJMnvZnIfFrBTW
XiMErZqF0cdbYfZkY5XApilap26snOfbscyru0kx+i1wAK2btjbbjdafWg87l/CyrpzJFCPzBWPf
otXT0ev0rx03IRSnm8qw9qVyVmv/Yc/Cs+d7G1hnkqwx1C8dDslZgCuTR6Kw2b4RAznFs05PJKWA
B6Tlmu9e+oTkKqjNsg6ceuhlgFjizyFNxBaws+hEiGqsXKVLn5D8AxQF2xJM+2yfIyPqhHN0U6rN
72geVrKtn9fMpYMuOYqQAWsgNN3aEz3qAx3Mlk4+d6k303JCy0TCfidaMm0YlGe3dp+GT3rZDbtc
MLIjUVknYPirzjSPaWvu9biN/NYI29OsEM3tFCPG/2rZRlUE2USThlxgXLUvEKYvn7S45I/6iBYq
xU7zXTLP9r2uZ7PXGlbl5zRq9nqkdV7SNvPGakHpkKQ88dNoPvMoW+mR6SWwJGPfIOujZ8m4F8RO
ZsC0alSY1OjQjpV6aBNG90WSqa9aU46/qZ6VH1ZW6NTt1VgF+1sktH0N6eC9gfael7HvyFMxDY1f
oG2t2nRURWkuSnXLzQdkUBo+KF5UN8ne0tGBiJrToG6yRtRopUwzHREH64TXFr120/LCdOqxsyAk
ZxQo4UVR7/C4tr1ytDXd1fJ8Pk5W2d0r9tSd5mJAbntUm7frDmzh4Mh9NmcdXG7GDVDs0GcFeb5X
AopZE21zffiFC1/urspnGtU1COf29khm5owNkNQioxmAj2bmcwo0kFcOPN5f/9zCNSkjV6oJJB9Z
h7Y+borJKQuRuslorCQwFpZKBq6A1toC6ZZeB6bypBS32vSU05WnxsLQVLoZiz4Mad+i879V9BqG
ZRy72ALPWRt9b5tlephWnapk1IHeGxUIluRlOjp1rkduU3PVu772C3OQaWHQ528lcx4pe1Kk7gib
GZJjqq2xhi4cJJkZhtjAJSSkZPs+7Z9wbDRXCenOJtb7VDHFM2n5dH0aC0dI7mflYCXFa8u295Tn
dxXwBnm+hk9diuHlhlZ0sXFDyw17z9GTjJYOIty8A628M0Ac7kRCqmwzy/IYaR2bF6HT8LzcIREf
ETfPEZY7mjGI2JnaLgkgcdGtEI4uBDEyhQwvdSLaER1YlGvbKUdfX+MIZrr6GiP10ppKF2DblVCI
zUF8k3XVXakqrlZOK0Hl0tDSxScs3UxabWQQG6XVdoTAsROHOV0ZfWllpFtPtwZTjawcdgn8j5uC
/c0ZGEA5anuKalSPv3fkJOsHxxEPRWIDu9vSh4hNOxW8UCtjL8xAbm7syghYEwVUobh32A1VNfZi
slrcootCfbBmde1lt2D9xvn7X152pDzro4IMdl/RedNooaOP/W7svhdmyxQsXUsUgT47ZV/j5nXR
o1A/CUoIGKi69IdQlbWMxNIszqfsyyzUUJ+b0MBqaZP2yk32lGTJwUrE3+sbvbQZkh2QcC4SNqts
r44AhIzHWYs8Vh+yceUaWRpfMgZISqcpgLPh3jZC0E2aueFCNO4G3ce3c1GtfGRpjSSbsIwwLqck
DvflRPdlDrlGg/HCaeo1+relWUjmkGbhnKHTnYHy6DGNhMu1Q1sAsWCuPKgWrhIZCVypg5bZDfCz
6HxhLhMg8iG8vek68AiGBJaXW2valgtT+R8eWIRWMrSjFlTmy5hUzoC+eLRvO+kaacfCZsh0LOU8
GzlaeLpAC5lfckTlehefslG8Xj+xSxlxGU8Liouhi2quBXWZKjuhG+VLXtrFrhPM3lnEyh6zRss3
lCnT38ko6pOuTcxprTlBdmfo4rsQJ/7ejivaumXI2ZEMvPe5EK1ToXvirqT21LsRiB5SRwVHsr0R
qdbvuwracCsukF1+o8tIXUVL7W5m1RRkIWjZ+qL1Qs53DamEoxX1PZmGtyGqttcX7HJbl85kjK6q
2DwPjVYLRNlbxwgdT094/2WD1xtV57FYZLE79V0FCFaqACWWp8PodMTq3WEga37sMwt14bkmdy92
eQNyV4PPQWgN0+i0Bq2Zw0K8qD0jTBBaTIxkH3aZI9wcarV8N4dJ7OJmBLtpXZEtujHwSMmREAD1
i+HMI2+euAWZRnS9Zm7W9ex2GGnyE4To+XuudfkJOuzdTzEXkzNEcXgK62l8HC1D9alZkcatW63U
8QojCHZmaFGYIFC9A5imuqtK1W6ctJn5FhQimo+Oi+lFsG6+U+0286hZtr6qgt/es1lPvGZS+vt0
aGxPryp9G6mR8ToBsOtYKh93fdOaW6Tm6l0zKi0sedA9tTMLj9eke56KIu8dM52moz1kEJFi9rwZ
FBWAtIhnWw0tFK5uTByNAblxj6dL50+EktgFg0yWoWPAjHUXIh5J6RUlVIbQxCXawyw42ruaqigd
ynVTc/goml/Xj9NCeEMkX9hnSSsSAfVFOs6TVwO/6tEhZiuZ0gXvIcOlI9TMwwRU/5C+jX4p8XhI
zwTaGY7Biukt+D+5PdQWOqsiPL2DWvsBNRLY200Z/oz4Ws/LgiuX5cDIaLRzRWkdQBJG8QDO2lC8
pF01sQ6pRX4Monj61j7IIOR2jozWUDnb2xlKCrH63pfhiotdmsN5c77EHIVJuph35VlcF1mNLi+9
qKj2iSFOU4dHbG+nm+/NQQpukpLkQjmnxaNRf05J+VzEtXd96KWDJAU24wBCfiaQ2YVbQU5IyzVI
t1SGkzfmWtF34SjJIK4xDjszt3styM3iHupvipP06ouoq3vFYj+vT+OytREZq6L3rFKLzK5B9Xy0
uOnEteFeH/nyHURkdArtDAX8LTM75Fzp3YkO6A3VTWj82TtlBlOQnsXPfB4frn/t8loRGZjSsHIc
wIEA7y+8soGCcj8eizEFQUt7f/0Llw8tkREqU6URhN3jHPSa6dstNAeszuXZ7MbQkCvxTLr+maUN
kWzDzM0+nloyB82U+xaQbmP0rUwRkYVUslGLq0IjGih5RtfqusQpJvvH9361ZA3aQPJJAU1NwHA3
FYn1yjv++/rQlw0NvCj/OoscZKmMd4YWmJmB/lk0NBx4HZo+HZqV6HjpC1J4r1cxN23Fgg2kcRrM
nZ3dxGNNfGUU5sqremlXpUvNZJAHKcOBB2qT/uji/DarYu/6+iwMLUNDkNca6TBZyqEyQZxU/+Vo
wv3eyGfL/uKmUx1EUSrh9kEhlc/NoC2LFd+wsOIy8qMz+7GZ28xGW3bVI6FO0LtsEp79jqpijXBv
6RtnT/Hl16tJb5maTgFu6mvHVDNvHN8N0q2s+oK/kfEfaRoXTabH4YEZQQFsF53fSv0FtJYra7/0
68+7/eXXtzQipjmr9kGHkGtEXS37W3Z8ZfmXjoxkrW1tgfCp0ecgjUW96UJN8WK7oivg44WfLpft
57grNMF5HcRnlSuatPfMLm4RaK6EcJcLuESu1cdIEzZI8YRQJCpB51/UAQRSvXwcgCNSf4uiahxj
OIv9ZCvG+9nw/f+nBbHOM/2yGRrF1VIyIgLx1s9u88N+NQGgLRx6JBNgtdWt+jS+P1b3LHLmx+u2
twDhI3JFf2jreZ5I1EDU19S8MKpA312hy/9DB038H7M0i41J4/4tTRUIcOM9bD5OWZZtqikcfFHl
deRAc1jVXSWp67/1yKdTZ+XJn7wk1Ok1DTiHbGiGbVabZ4G2JmteSZIyfZMz3eidqEAHmjNPefJb
ibRiTaFlwWzk0uuZ75fzqMDbuuLoU51qLGeu555dEvM2U+ZoxXyWviPtWDKyrgvB2xZ03eCI5ENp
gmi2valdOeMLFkQl8+zwwB6yCOPbLHQ0eJWer6mcLJgPlYxzClFyoWDUC2IOylaU8anfpmG9tY1R
bK4froVQRlYboHkOxI7RG0Ff02SrQURbH+0JFcj+ptaS7dAk36ofAaH1r+FUBZjm5pgNQaW0+YvC
mA6dbcTKjmr380pybmErZFSKNjTqqIsmC0SXHMRgHDVOVt4pS0NLoUem6HkDGfI66JL8iCDkqeTa
7+tbsHBAZdGVMs47g3NdCyz1r21/RNmvBP3zJPvm8FK8wTiLNb0PjcCK8pNeD3cjV34Dp8UdtUre
vjUFGWMSsgG4f7BIBRU8BdMKh0OeKI7umfItRSpIK0gBSDu3ppnMoxFAltGvk9kVwzuLCvi4tUBk
oT5FZKgJ6A+F2USWEWigTtlrTZ1sYvDPvjeaZv8GvUh8qgzDOILOpgMzc8P8XK1RSVQNIwmGtqA4
FhEgv+EQGxsVwgQr4IOFkydXR2ndGLyYxRwo2pF0o6Nba55xwb3IZdEKpX8TP1YENQ0Mc3BqJXPI
98pqEKv8196nVG1IYiDvmLOfPY24W6E3BIvD3sicrdGULc3g7NW+3sYmEFwzgVNpklz4vUD2I9NE
7tB4XLl8F1ZfLoi2tDSr3rSGALVpzTFi1eEJSEyvm83Szz///cvPb/ISoIhEUQ4cdEROWXZgaaY1
TR+yuJ+slY8szeD89y8fQa9Io+bUSAPITHhmO92Jrn+4/vuXoiGZ8DfJuaBIokF6qCnnHQGHAvpc
qwLaUG2tbZV8UD3DYOb9bIGYfQvu9/ldrQlor2yQEkJ9lkdgGojKn2kDDWYi7PTBMPC3zqb69zyT
zNlqQA9M6c5P9cHG6WZFZ/haPaD6UYf1zujDNeLIz17CC4GhTE48mDVafcT5WTdGM7TH+tixqvYw
TSGA2cpbGyt3IeJTy0RimPVrKcCFhDsxpWtVAEWl2nRgh7ijPqQZEvDERk5k0tRFpjny5rw2d2rT
p24xm/Eu7VsGqsB+5cJdiL9l/ExCVGqnsz0h0d6/Crv6nRjUcrpcuZ1DzbOrvHWUsbk1qLKWU10w
GRlSgz5vXUl7lR0SgXfiSAEKeGtCbSVWXNpFuWCMHcQ6xqaFt1zk5rHpRkrrN6oO2eIXMtV+W06P
Y9o5erG7bkILl79cOUZuJGnwvAMrmV77YC4uwfOQhsc+W7k9lsaXXIzWZ1WYqsMcqNXtnKPxtMfD
JEZNJJtWkmFLOyL5F03LUUchKQ/s6iabQPImftoGWXFeSz+f/Ou8oCGYWbFdsIOGOo4914BZovRh
fJTQdL++AQsBsEwclZpax1maoTGoK5y4OelGsifZYwm06ZB9c4kkI50iIzViATOx+ImCrSI0frNV
/MTSBOT4ruGGmVjWFMRD5NqW5fTjbQ9unJCAEbt/+dYqyVXjNiatWkVMCwyF7IomT9C7SEunYLGD
p1ruGFq94lIWdlwuGpsxdB3Q58mRgXtl6NVJ7NirIjQF6Ws0MwsHVq4aI63KISJh1kGpDX+N2hoh
EDLsBpNM3vXFWvrAeWpfblzU/iKQQUz0kGd8dGMxljs46fiOzHq08gltgaGEyHg8Pqu0VdPYOhRT
TA9EhKmn1x0EbsOpA3FYrTUgr6FhGbDJJtsBHTSbsIx46lmA/B4UEMo5U1WaPpuj1CWq4LuqsOYj
CHii0ulR67utLbUKSGxVR63sQZVgTs0BzW2oh1pjeCwSeMim7Y3nISz6k8nscquKqnvqeyt8mPS2
8rK6ZQ8kqtAoBnCuV2d65fDW0D30284eaPo+qGgABKUsOiVdXfuAfA5+CvrRk94B5uWMpTqdRs7Q
XgSxWEhZN8kmGcX0MlktVOTsJt3nIgFPMxvGQ2kq2YGGFvraifhllmm4QQdeAnWKJrqdsql47XM7
+kAxPLWdpI7Y3yTMpi1Nu3Jbz2p9LEOQt9ZxX2+5pqRuWIXtbRuWhp9MQ78ZIXPtDpU9v2b2XG5S
ojQ+rfP4hnV55tNOV3InzGr1VqOlgoRLxXQn0nWIVQ0Nf+2p/ZcCkelWqUJRZU3sAKytw1YwjbhQ
fGGByOzWZWrMPuhAyw1Xy+LV0ufotSNR7MUs6lxoU55ieFugwTnx53lo932b/qlZpO3yeCh2Zq2V
gSGil7aN9GeIMaC50wRx/oQqi0sS66co1PipmKl1w4w8P9ZWyx8SqzcdOvRsY+sp2snm+c+3zEDm
3Zg6boHit8DhbNttqeWR07fNfT9mK8m/JU8hXTzCUmeou8KrGiQOnTIBNjDr0vex0Scvaca1d+GS
NUtXkOiQ0xGgsYd2rHIfZ+FdJJqXHBSY31olGTFBtYgUqtFNgWmmQI7c8TZyxKSu3G7ntbgQlcpI
CLvv02YA/OTQpBYUqbMnOIqP6z98aWjp3qGCxUlpWuahLohjKre6+r2B5bq8WdXxkCp2FcSj+UKT
6bbXjJW618JeyhX5pOhLMU3DhNccFDfqbUs16DeuPDWWBpceo0qcG2jXEFNABHcZz/CeJk5lr/Ws
Lw0v3SrdnGn9XM5lMBu89aD9ylwQOaLdwUqVlbO4YFH/owObTEXhFacHEQIkk9P41VA6T4vHEtob
3+uvIzIvcU3DBIzE4IXNqx96+dx3r986j58Yri+3blUzSM8UcICCxO0JLdJgpdXnIl45lQthlkzs
kyZkVEwDuzvksNN8dLXuIU8ey4Y6RF/JkS5845M85ssUIlrG6HUwq2CkOlhADZanHjfbbtOdo1KL
TdOtplbNGv310omSwlIFUC3LgBjbgevY8oZutKhx6nlNlHVpNpKD0JpKD5tEMfA0TZpDDl2XTa3h
EsXjtHJJltu+nrbp4/XdX5jLZyfsl6VTuWrkcUemYLSB+DxTS9/b1Zpy3UJPJZGpvZK46rtwxuhz
nhsHKKmNeyXUrYNAhcUNUyPcjKCKDnQledbTqN9OQIa5ohzJHsiN0r8+xYXH9mcS5ssUOzPtuiKP
0VnehunjeO4cDcsh3JSm7dglBTn8aPcbwkW6K6vqW/owOvnsnPvyVVVVwCw99lPQU4b79dQma8jE
y97GktFdDdS363YO2WFg4qCw9ClOx/cpDQ9pXK7lRy4fC0u+SzogNWKN6EgXpPu0fOP5n1lZK50u
jS1lONUpYtaoawa4Xea9TmN/pOGmARLr+nYvLI+M7hprCM5ZFA5HGaKPSlUgX9apxKnD9K0Va7wL
C4xNlgztImROOtNCmjbS+tQDLzk6H5tnrSxfSc+DLB9PNB2eCJkaR0G22IEs8V1a4YWRRNFKA8Zl
P4GWhX+fS+DXbWvSGHnAGj3ZxkoGXYMcL+XOBEw0ti1tq3Vs7fF3OWqx5Nunt5J6ajggEqnCxM2M
moJ7ntzT9T1bGl2KFQsac96DWB7AoB+ifeT1n++Nq/+7RP0cFUrb5ahzG1S/raka4a2UDJvroy8d
ZOkeEHaY1srU9AGzu3Z2wkiHel6vhDdoyZtW/PPSykiXgULB14Wc2hjwqSn3najEVplp8/v6DBZG
l72/EqKZGopAU0B7s7uzW9HvxRh13xxdMvROmSaucz08GAJJx6QQt1U3rGF2FhZf9uosD+sE5EpZ
UIws9mYe0v0cqYM3M3NaqVAvfeLsYb648DwZQgTUVXjQ4xjC3GixSiYvqlaeYQvmKz/zTKOmXO1p
FoyzDsE/Tka3iGPLmSv+Ec167JKerCRLlyZy3v4vExkySApO8Ygbgm1nm8IjzX5hi289DiyZUnGE
lFSuFXmGRGblDtO2aojDrWrlty+4c5k9Uc3YpFIt7YMxfWfqDMzjBzSg3N5eyTEumYBkxHM1Qqys
sYcgGbPaM22aP4eKhfbb6xa29PMl+yVTh1CxnLD0NXdTUC9naHYYwSO3ZmQLeysTJNZ6YlO16sND
MaQ/dIhXWY31ZMTRn+u/f2F5ZABthbWJWsUOD6QZomNfqy+JqO2VuH3pt59N48u5BHze1huVojhd
qweLKj8TRIm8aL+la6xbqmTAA1XKbB5n5ZDYr1Yf4LLcQ4KiEtH2+uIsmLBMeUjjyLKyKLYPVZ6D
i2ZMbzXNcOwOEqt14kN98un6d5Y24fz3L+vU89FKdIuwAwiZCjcsTf1e7fRkxcKWdkG6fGsFVAac
D32AEMIDvb6XVn9o8Xb9py+cf1W6gdswyXRokRmBQnRH7X6PeNfz+C2ja7xhDGvw/0yNpUr2251L
djZkPyBuShO8HVr7gdNEuIKTUHFB4dbdFW3dQu2jmNdSCkv7IRm1KC2jymoRHmpzAqioulOr8Fvu
iMpg8h68AzymLYY26OxCYBKdL/1aX/3l3w0GiX/PEbhi064KEdUr6Oqc+uoN1daV22xpaMmU6z4G
dAVAiAAy6/oROWobTYRluFLcuHxEqQwcz6thUEWEam2EyijoYNyOx84gmhUnfdmOqcxqOFV2naGh
mh30qvxV0T9jcZNorUc1KK7mVrviLZYmIVmxQmneQNqDHepGwzWcPvJq2M41XXGmly2NyoSFqQ6m
L9U+G4LyqEeJ14Ncxa7AWrXWNbj0AcmUo8KEYK9qhoek+VBU5L0rQwnSQbltIXHmX3cXS2skWXNU
R208mNhoVRT+MKu7Vn2thu+lpKkt2W2uitFoIgWjm9C9bnxW2w5t3Os/fcECZBB5obVdSNG6dICi
HOqtefshSPfn+tiXUxhUZhgMQyPN+SCAVgDLlqPZ1GV1j5pDn4KXJPQrC3TtBO20vJ5W6t8LGyHD
ywdWhqrFuBGMYNlkEF13WpN4lPGVx+tnnP5/v02ZdDdbQ5XNaf8fZ1fWHKeudX8RVcygV6Zud7dn
O7HzQiVxLIQGECAE+vXf8vd0y3WdVN2XU6dO5RAakLT32mtYt3M/eO4wuRzdDWP6WfUuqOwy8xKa
yLlZEO6GmE8nntHuSngbdvIgwoBUU2JTEIv2OTj2kbC1EeFUArSAa8vfn/lX7/PjyfzHoRvmm9cG
aITPqRreshQSn6Ltg/zt71f/6vl+2gyEnnnbDgM5dRaG4NsPtr547h9n7lfX/nSgs62NyOAj8GWH
z1SxKfIrHbPzgGf4v937p41ArBGLxhnlSAZLlmX/xscnvvzju/tiK/7sK7ium+TDjnozdKZok6XZ
zNlChTrvY633P3//AV+92k/7QCIs7JRoi6KWmGfu+2d/+Ndw7Yv7/+wgGPEFqsgthuBj9sDs2d/D
UGZ+sU+BuYAlzGsOukH995/xxYb82ThwNMgaFXaMz/DmvAsXqJNpevYyedtn/5uncPpZiBBgH9ho
D9oQmLAOdmsYGAoC66GArn9allR//yFfvI/PcoTQI0kHUS8YpGnciE0eAvevU/GrS3+skf9YxVPg
si4CRHCazJjCScixWgXzr7/f98dF/sse9pk3TfIA1lErTiu90goAwSmT6cPm/uVO/dX7/bTOYObc
TkG6Q5C3izuv88p2Qnukhxv/X3/DV1/rp+N2QAjlpKI9OLc5OyOQBPFNNq7cJD6CBtVYwZj8X1rG
IP9/QvB/e1yflp1yaxKNbnRn1U1hjejK5CkCmH1lWz0ewkFM7+DgTS9YP92z2ef8ICPW6SJPR8Rh
5Tn7rgK4z4p9c6rI/cn7sSnODmTbugc999G3Ne7YOVR2ObK97e4++BGXFCSLMptEfp6QknSt4zi9
iuyYV/5A3A2XyX4HJwR2wPGqKt9fA8htyECbYdllnYsg+KM5kXUY7q5Y+ASZLRnNK0j/w16uHkPL
Kg1/CtN1WIoV7dl579MWBLvI3LVex34rqIqXBn88rrp4sqdlAssZHrHs3ZJk+IbQz6hR4LJ9JwBk
7hDuup1mvSRXPOrcvRdklpSLv7kruzKPFQzGLFe+aO0t7zHR1Hxu34g304bwjlbj0nUvCjbgvyYv
8y8szVdWjtz2vBHRvDaaBuK8iTSq/JHQIvX87R7i3va7G7bgl4dev+btwh6yDGFoBZzdZemiRHaF
ZtB/7YzsO+ZDPCrBH7Rn4c3jzbh1skZ7GoK2bqfdnPDDXVsmLvCHqocOve5iKLiXVnlws0BelkwG
hkect8klm5fgtGZEFDyDaYqJhz6qs3GAVGtmemoYy7MGK0yoxu/H7H6IkWRWw+FqUVUczvlN0M5h
XhoBvCDhbn2GnZp7tKn2qgyCLHwOVDdTLE3T61k14+D6k6eH9WpIGD2B4rLWNlSqjuUA14JtmeCz
EC4njsy/Yzg6ffLVAJu43IS13Jbkvs318oIGzSC9y5fhcc9yyHvkbI+oR9JiGaJZFfhgyf3mz9sD
UuYyfDeh913hPDuoDcKgHMZucHhT8WHfQJL05JoXbHfbW5J300WOevwGfoC49iepKxwj+hbC9P2l
HTAZXydMD6ASXZsuIj+haVFRQdC7Xw9afRgoQro4Llr+gULJ3ul8Q/ZTy81lwl/XxBt4F7qdFeJZ
Qd0lA3TiebaYBo51CP2c1+ExSFdbZlTvElGjzF3Teci/0y0YmmTi7E5u3nQ7dGFQ5TMihhXfdBXt
nihhgojwjyhYvmHIC/5Na3Wt/FzU1DA8dN+sdYYo2ca2cKOneBPXDoKHSzoHtjExyfHq9rSJu1TU
ka/goD4m7Y3G/Kno4HpVTFEXHonkyIieQMGNxagujMEKYOGzvCRTnN8727LrYGy3co677MXfA1v6
geff21BOlZB+SIsRxj/32yjCYzpkwdHf8GWC8e5u5ApAYqNp98ulLjvAwaE9eMjJqKcoXr4F0f46
5gwh2PAmP8z77MOdaI+L0HfbtZf7iUAicK4a3hNxzNotfskX42q4KPZBMXiTKugCJ7kRBXTZ75rR
guxJWsEW4t1PQ3kW80TeQtKnBaUIhYlJQkkjGVm/YSj7rXU5DCpi2iTJwo/JPviqWD2bfOuppW+O
06FkSmz7SaTpfDIm8crYC4bSm7h7zDODcTEhGHRaGYm7MO7HB274m5eGa+N32fCgByNPi8ui75an
PivFakC8AFOq1pJEN1ki1mcRab+mwURfI/zbCRVHht2uX7NiVznCf13gFUKTqKLD8Gol967ArnPf
YNcln+iwIvxrE90r39c1KjFZ6H6SLXTxcUYw3g0N4+igdipFMYLT/7gHvbgiuQ0KGVjxFFvAsLVN
k/YgtsSew3Sff0ZmW0TJFm+4SY1Yzlhk5E8CsjoMvHqkwCiF3+tDSj5LuZV25Um5ZV7aMASGHJHP
jciT1A/PeTQBAoftEQwBlt5vEIrZx03SZvTApID8cV54NpUi61gZx3N3EG0KJ+hMQkw4T3iQQRvU
4ZiOjWwDmLtDwFIuFkP6fiTdLY2T/NE5b3y0Ru7PgR6QNc+m/ZLn24bYWYWoIb3shyTfhC6J164F
i2b23fWdX6WKxAc3I+HVzvN6XvZBPbt1hBHLhLsXLdwdU2w6hYtI8hzRSD/IfUC4mvaXX1R5gBYs
F/Qopu5+USNppnAwBxgX4STtnG+qydkFprkGGcN5P7/AVKC7C8YlPsBHx1ZzFq8l92DXQn0jrzGs
XRA8MHWXHXkIb3oc1E2Ojb9hQw4LF0dnhJb2cV9i9hJde3HgXa0wiTjis8AXkifyStJQNHagXS21
n5bJZE3hBPZtjdcE92Ar8yaIcv95kNIy2PtA9mB4miPIjoze2wxc41qTlt8mFtKIdI7dDbOSfhNh
mL8wX/SnkYxQm4P9d8iXPKrs1uqTCXABEPkl9u/J3PXrNJ+6gFkCe8eQPWXQkhcmbeN7Oc26kCDJ
Pu4+dX1JYZg+10R37XfwJ4MTqJ+k2mLOD5EEs1ZYpD/SLWlLuafznTBZWhIbRWWbgOqpczceZs3G
Z6WNaUg+8m/x3v+eYSyZVivIxpcYapU60+v6hGICS74NGLva4R91Fe8Bxvc6gKYbCVFGrUWCrdU9
ROi0XhHUnE61ECwtu3B8cNl4IxgpFJb4KrAt8mgstj1u86uk7aLgNpGq1TU0fVvTE6q+kcyfTqEE
e0tOCulNWaunIpvYgCS3jaUUwRIwcCmNF61rM2N7PPo6X8OSTDh9nVFDWyBoSj76MggqvsV9sfYi
eBx4iMwnmHRiuQGPiLTailUlwqu9vU3v3RD4NbYtv6KBte9+Po81jIk3fbuvA2biNnUwv2kxpE7I
9AazWO2gmuXba5AHMJRPgy6KcbL1xK8m1D8v2lvG54AkkhQgxcrGmNWUK74WWYD50/ZI2Yzpa9ri
AIjG4F0L3z3uK6I8T6w1uSkm7kew4kEedYlMkWQsdD/kjdeClQTmrr2OYs8csBVG1/i816t1AOdU
MBePxbCSxZSIz6WviUf4WYXwKJK+tmuZYistoHQiXiXTCFvinmVXXZaZQ0ydu13zgTzH2e6fAVVH
sJwxthyxFN5gcMqLfddr5Vb4aRYwtwpqePnxg9uYr0ukhTtQuBnagGKNiYT59eRtdwlla7NpMZ1n
EWGkBDf8mqeONztnw8nIlD8MQ0T5bZp3w5mBp/AUw8mDFN02eTeRRweEbuoe2320eOGzHGT2bryk
/wk9KY7fzMXzCY6c+bmXmGkHvhZHyMMQubrk6m7LrDi0SWiepjWd7mWPA0RsPAKFOnZZIXXKKRrE
Dqati/bdk1Vym6tJLUIUIlnX9CRpBx0i1tvzrGVf0akPw1q1u7zNUx9ZNSqV4W0m4xRbUSpsVMP9
zvseKtciPgNi9Xeawdgj2iZ9A1YHZmksdbXNhJkKFfQINk4FuPUS9hagqO9zOU5t8sMsEq4y22Zr
FWfR44KIkRu+tGFXUCSEw3OXju3b7GdecuS4VI/y0hJ7DwYM/ALyWSyNl+pjP+r47CAjBHAYM4St
tZSfPSiNtzLduN84RkhQbGG43c1yTSpq0c2m+QRBxGzac0LW3ZW9dYEuVSRRzGwbU4++oaw22ulb
t9nMFIvrQlVIhBHfW7m4Bu6agLSQj9d/lPbQYnkTCHqem0E54z6vgxlJ8v0wocafNIASYbewlLDP
BXV1BZuKa4Mdjm2LSssYvPYHgWgghbRs3PGAOu1KxT46TMbpFc10e2bMoMlZl/YKfr7eWhDh+fUW
hPJq3nqE7SRKXUdozE54vEG5LSRo1kSOoMAE/c20De3BzKku5oBBiQ4nL32BDhQxPWSRx45M0TW0
ovoHqNrrdJXv3tR4kg33GvE39UxNeukTnBfgPOx3WTcvdyqaDBJDoSU8j35vb3PfuKnc5n4/Ms1S
H7PsFv9IO/3suzEqs8Cjtcax++yJJb2OoxH8aT0M+tATnjQRMxZnO0qQAgaXbTmFSX9oVeefPsKR
Dxbc+AefesMPhyL7OIDTf17hAg/J1MJFJfpWJEW/cz1UfHBdmcAW8JUmU/aiR80rZkCfLxC71Cn4
2KKzG6LAPxMqst/cKj4XveAzzG6StERt111yNtHaQ1TtBz0pGEnJ3IL/wGf67KdOXuCwTv8M7eY3
jEO+LpwMDvEmwopnJq4Sh5cE6LO7g7LK9bUdadKw0BuvonRgB7jJJReyS4F1I8JmXwxF4ymCE/UT
zUq4tw7P3cz1r83r41eZs+Qn7n/rS5GP4bet9YHABp5Xo1eX3ydO/bUIARg0etCmCn1FjjFPlpd0
BMvY06N7gogcRututwX81BaToa0LNpigdlI9DBHqJFhX9zD4m5m/kjL02rHq0n5vdAdlI2ri4OOm
QNSt0OJBNgE7DXlkOAluFRLZ7v1JkzPoGDZvaE6Hy5TZuV4g9bfltNAJ41evZ6+DMDk/6HVAF8Ps
iK4rmqpu1FPNWISQo7TP0cGTFYIf5qNwNRKU9Fn/zCUq0jrceZLdslHK6TFkYCW9dphkIVwTTTMr
fandN1AFwrMc+vCYOaILMmGfVxNNsJXEyDufHtMhb+vNhEk9wpmFVQNRwVUbBgs8gfEQOJwc7fgL
0wJVhMosL0nWx1BMQTmNSmwGwdMq/dSvPUz0Em9HPESGmcszdClJV1GTRMBDBhKcEhuliGNyLj3O
q8SOQNGONgtpf4eOqzvUKlNBsz0Nq82DqqbUTGxxRdujQX+g7lQW2rF0cZ5BYBxpbWsysI5U7chZ
6QHV+tPaESoIMxAUtrtUB+gVRbHYURZ5tMzPWSs7/LaQXEWes79onq+Hfp94ueIhPoSQXDxpkbbV
ssQRNqEP3rIC/FMYOfhzATLzfLUui4LAJO3riSvegKjlvRi5bieCGu0kfEIvmc1iUUDT4TfW5n1l
5MKONvfkIdMJvx7WAGALoHR3ynkcH+JoR1IccSeHarsABoRBIR3cjUBvVEUWBWAhqB8cY2+X+BrR
F3EQtpS8lkSmdUrFdPBA2yygZWRNm7LtGgROe8QHnJWBW4eatIm8HiG/RSuQkcMcg1OcoZN91SKA
8iXYeRPKYLxrbbbg/bpe1tizHweKVikk3D5mfIc2CL4Rx7g1e9nyJW+UHPLbibThlQlbOA8FLm6r
qF+2Gsqi5ZRjCS+olhfyc0+wTCGRMfll9FpyVJMx1y4HCUovK3tim3I/UT6Kl95b11IqHOGVcQYB
GckqtptAeMqhAgeMwUya3iLGur94EJdcYKa44YQGftRAHxXeGzWbP8R6QV5kmZ/9ZnCmN5BXBLby
BuIvZQrjZJi3okWaszyosRG/kk5ct8EK8Ev1SDIWEjgXcnrKPGCybn2xAvYBkwGzHR6fYYcYVSsl
a5P0eQqcMWLPiAE2mPf1Fo3KNtAXP5fsHquJFjB4ZJeMx7QaXBKj1txNHX60ZQX4ZWIrQFxoYUE/
hKc5iLAURzMNa4nIGPqKGsqvQZvLTvO+6RPpt+F68uD5qNU03qR5bO8zL6QHnYQhksG68cIjLn8R
is7JIGvoEERpLAvbb+0BUCKs0DcVFpEv7GuAkI1DlraWF9i3+htDnH/ug2B+SLs5ee44DypBJYwg
DTJaTygE/avRW3H/2aoPqwTSOnl7egG0Hp5SsSdljg4IB75vji38hbYCFklZqSimezgpRoGqwEvf
IOnCydkqiYMtHKbwyV90kB+tbPOjHJGlASO3ldTtMrqtmGjeAwPJ+JB/dHUL0qSVInVntu2C5boc
cmH3a6JnAYWode/zFHcH13XBDVzI8MayMFwvSCmJH5RB6iJyMTF8516LmrT1LJKl0COpctZoBoH8
xX8CBdYtwLRxxfAmSm69EENLz86QV0KsC1LACjzjBywFkZ46Bktyx0e4pVcJGPRpOUJN9Z6BvP8E
XCy73ugc2yoPmbrlS7Y1TLj+VrkuqPCakruPXAkcmHx8p4bwh1x3S7UYdDeYj8Zjna/5VPNY6Nq3
lpe7T/xLFI6IHxlC3QxChs3IBrRCwTYCCyU6/97ObDqiyhnuWmykdQ7CyNHMI30TfZydhnnNIc/e
tkObRvoqUlo9hUbnqCcwc3kJO2CmEn17bWcVHZeUT4dxZf7F5P52jEHq2IuOYNqc4zh+9+KwTQqx
T+lYgcId3rVbLo++YajYdoUOHvYYnYdbkLBapb0XnLoJVOI5CmC0jod6vYE6ghxq1fWiGMac3kwe
BJ8wDp4bVIQIK1UjbPzoTCL0cBo8g350Dy6SEGHESYRxrocv/hD5PWsP6bTy3zlqqFMuZBbDUTff
L6MDKFbONk2hhQNvtt+k+zlsE0cM4JJOBwRzht9au421M6Gx1QiFfJli1T+s24L20Cr/p6+6HaLF
GQ5KDlsNUi99JDiG4XEFonfd2nStPnx23/jivfv+tDZQkSNCDJaNjUeG8UWte/g66WS8jcZt/2Gi
HshsTuZ6XrvxeUCRUStJeeV3Q4VDrPJ1QOwx36132OIkjY+rhaNYqmGDWihqxv2ech947AJLwwKR
JwDlE0wEnrOP2ox6FKG+MOSoBysQyQMvvmZJDGznU7R2+8YGxAaK3D2ZbiFQ7yb+L3915CqEGc+9
MtN0AXShPmbleYNWjBxNi/psZADUOc6xwyBNXgdKylOHLs/CzneMD0knh8Pqgl8ua7OHwRM5Tj/8
Gk6B1m2IpXhL1qG7LMDTzhxby5MPZUhpqExx7LXmZoDFbjVjEAiR94JKYBgrm6INcipfyy4F5Br0
2fiKkW1/7UXYrqONbmWk9+wcDrDN1QtnP5UIgC1gpnE9col9noNShTfIkNGyY6Qyl8CLVb22DIUK
EdEDNoa2cYk3oHaN1HW+t5DgUdSBj6FHQVJD4XQYuHJX8LFISrRi6DyQq44SGzh4tLfhgZkleYRx
aV+h6sCxanZWd6230WLxMlJiAKJvYOIofzg+w1mrS7CAiZAQgDoURNTyOtpYUIbjB3yvt+8kyEC9
Jj7HlSFY3QYomXY5Bk+BS76vk9fW8Duj3+0Svm++t0MIusqkYnmgq5THSYUh/Hu0K/u2hBSA3GYT
IM3E1Nzybq/jDDtPAcCd+IWLfSC9JJubXJD8xQ3SPY17J2nZG2STGB1BJdunZKu7KGVFbEhWyw7b
ZZYBho6RVXe1cm+DXlj7DzHdsfyXhT/wtdNN2MLk3aBKqXGMqWt/ydtbNk3Da7tZd6A8UgdYKugy
NkxU64iTUK/Q6khUJTA6R/HeZEGWNt0O6A8FJ7/ZUAaSKs0oSINt5tXxFJFm5CEspBATc4y08StU
onmdpQje7GWcw5F9j14SZrdauIFc4Bcp69S15n6CHPe89gMHyOLR46gXcgNWxFybCCU2X9RQoVw1
h3bROMBXmi1Fi/yfb6gJk5u058E7FKwQEC9IGrIu2eH+RokqfV/vUDbZXx1F/1bAyiV5Djr/EYlA
Ag4Sipt34kWmDP1dNywLxpslBGLfp/34Pd4h496d2etE57JK5/nj80J3AtN0WjHJ83LyffgHezij
YsXYD5Hiz+2hiBve+cgQs9NirsjeDoeoxfDJA570yljsH6kH4zBMpdEo0WnsLq1NsAqBgxZdDrVK
li+v2IMAFLQDqaQclyfBSdLAydo70jhN7qHQifBDMsxdOOKKpqLbgZAeNkwBPrbtcYMAsffD3yDk
BS/e3Aa3LTqpw/DhltOaNTt1DoMaJrPoDHXxVGB6NFUkpAnSfDHpRKjEi0hHV6HSwVXXgTfK40gk
4na8CsMsKyWw7QPytmxFVgbjJW+QVStzc+wCfPWbAkRQ7KjDH3Jv5AffdO15swOy1IlTp4GjlUx6
S67a2KGSXnr+NKTiF0YwqrZSsJoskLEztJ2lZ5l/2Bwy30CA5TAORGV1gy80qHoUIlfIIYOv2Jru
p9Z8eEVjRlftC/pT2fYGX3G83k1UrQfUF3mGtR3rStMWAj5UVnAFH6fuCDXcclpjDFzVrQK7PCuo
zpdfiHLCVqHsHhQmUdkpyKMZWR4rSzC2nJM7EIlZV7J5SMDRtPPbCKD/Frmy0/rYAWBFincehrfb
vmJh+t04NjEP1M8g3uMzoreC21DADW3OQF0qreGYVLF+gYfUnnsCd7DgwAYIrGHpsAUrZmejAZrZ
USXLRAaQ9g6oT2o+JsFLTlZ3TaSLl2LCYdQo68IqEwh7kh12xLVtx7SBgHT+GWpPNKDS9xXk+qIa
UR5+t7NLQHTSpP/JEJmGEEp/lFG9ocf+DUHL4GrR+euZ9CE7pVGa/hgXrk40U9vvBSOuuYCJVHqd
TTS4Ix2KSiCVwXU4Dx9pQbAtRKN/zVhGr8k66Ot1xv9d5BicJZXCHjlVMQbe547l9KCWQMg6omo+
QpmOagczqv5q8nhfs5l3V9s4uh9zt5utFGrStYVPxM8VZurfty7dbqymceOJNDxgMpXC+WLsr7VY
pxsZWXlOWRg/IuXG8ytlrKkziSYCy305aDWTi+jlfr/BV7ZO6L4fgqFLoZbQEoDl3PHGIdum9LE7
AaJFlstohLwBgtfVmdhj9LN+RMvOLOtP42XIjEQSmA9gbMO6ILFqf8TzGNX9yughi3okfqf5ci+D
ZK0H4CVlZnZ6AoCu7mFRFJSm1WFDfUIeM0q3p4yp5ICAlP56/J3DAe0JHHzY63RzOEGlMEbjcGPm
zZiix+dXxhZQa2GBRb4ke4tPx2T8koU8w+3ubRME4X7hPUf35pspufHTdfyFsXcI+7IoTF9R6Cxx
MeV9tCLTL1u6sqccUMfsTXAlQP5Ff/GXbgDfyBkMkJH7c99pDcwgTaK0tjzgombtao7pEok6j4zd
jwhfoy+tTrymHROeN6uV3mULsW6KQAXqR0dC866Ej/SzTSXtd/Q+HCljNLhKMo0EbBCe6h20APRD
Lt4xdI6XrRyRkozJvOlqRILODyhDt9uW4O6LmDJ4ye69u87nxL2xzvPKga9evQYQ7pXK77dbvofu
IfC37keeK3dwudtCGJJuotx3jDCxSzBzoyHAO+9R95o7uPBvJBF/jJn5CRCTeQ5NlJRL5AG2WYbs
OVoS+zIyhe9jH+Z3i3X3PGLGHx20z5cj6VAhLJZnt8Sy6FrGE6gvyzy/+5vPIXYTY+Mx3B+oKNwr
gNN/qN+sSGgxQ9MaoU/fRYAuVbqbSXRo+BhOwcow8HUOwoOsGpb/GYqy1vf9Okmk8TCHl+MTMSin
C5OFGJMwohUiTTt/aboZAxTisqVe0PWdzA4BWMEh7X9DyKV8FAukHsUyL/rBDWqd0YIjzapUsfEQ
jdrtxyXw8/Ij2O9O8gSNsAQE8DuDo1FwWnbjg0en53pHB4FBL7LzVLFMH7Y6FPspaB8Bjsixlxh4
gaFDSiBZ9N7F6HzZGu2XBaOIV45Mg6dMx0j/3hXk3NkujnrnsloUxhT57DKAO1N4WHL00xbv506p
QNY410WZJxG919D/3mXWXqfj8KebVXCjk0RXE18xCRcBP0zoVAof0SD1NuArLfqZ8yqJWPBuMeS/
0i0chxwOxirhizwADh4aSi0578yhyUYoJJynfR+5E8kMXCcd3rHa+rsAUbINjK/tHRxg2RUgnewu
xPCjhM9XV2k9ADsIpwUYudnaGhOj/bgzKBUsmtJvcZ6K28TP4xsSLcEFY56uTPGC6sjgsenVWaRM
gAYxIxbmMs1hfB9FNH5Hbz3AImZaZrBSrH+ITQtsKgrb8N4GYd98zKARKWI5NLAhehBMRDPgti0G
NMHGRO17+DZ7eIKUQ8rHa1jKwHu2A6ZTQRfYHvFN9+chnWijI+jDC8ER0AbJwISSXmVTG9a0K+Yb
oB7dpPYEDjVoyDMM9DBfwqkLJ/yojLtou8H4wyCEA8lI8CbbbLkmQv5SXL3voh0PnHVpPfT4gv7O
nPuC2vbZ+JJnXIssh4ntLkGdkcpPGpAMLr235Wgd2+e//y1f8PM+m1/Gso1kB+bGOQVsKCFgQo8A
0F7wp//t+h+0uv8kF85wuLRE72c2ImkOdsb5AAZVmL/DtpnUf/87viAwfrb73R3YX8MawjiZoxu6
x4779+t+oWBOP+ekoqXgQb7l3kn3y6lfONrQvis/BqRMjFXP9GnrIwBA6yECWSzo0qsJnDpv/Ad3
8qvf9fHf/+PZETo7bG4JCNDyecoeR5C5//7Dvnrpn9jPkubo2qDPOccCExNdGO8tBc//7xf/6rv9
RMkERoYUG1jDYSOFYi2YSi/hWLeP9l+hd1/d/SdG5ujhYLCU0fO6c7SUR7aOgC/z//H2PzEwTYDh
9oLh8dlh0hfTsK3QlcIEG7Nx3/+n/fIXD+mzP+pOAjf6tKNncB1R69z40Xhs56RgifvH9vHFx/PZ
JJWSKTZ4qfYMa6ySxm+KTtXfX/BXV/60pIG7dsGyLuTk9/IwRLz2t+n575f+70q1NPl4XP/xxQ/h
AhoUTT66IX0D9uGfmcZJAcMltMLhRMo9X7/Dvvtf6+Crt/B/nJ1Zk5TKGkV/ERFAkgyvNXfRk7ba
6gthe5R5nvn1d5VPym2KiHo5J0INoBJy+nLvtS9f2F+304qaczxvalxT+yb9Z12zt3X0Ma+U2/wu
ctaBG3YljmJWhssJR/Pgl7njarBk3q431tJ7mPXitupzhIAlbpouOset/ZRQ0Lrt0rM+PCBFCznN
cs5ygjweFXsls+KVay903zlWdGSLO0wCvXxuIzLRRH+qOe3Zq/Fa8vbSDWY9OGk6inqcibttVjwK
Qp7I2xS/QtX4dr1xFpxGczJp5WRy8OohRXM+Brvey8WTr16WFKatiaOVFO2HlnOED/lU2A8TIbxr
aQ0Ln+scUGr6Wt1NJqYSe2xxiurKY8/CA8D+ZR9sVNrKC1oglZpzUmntsxIzHPzSCFyPAWIUPSmf
ENSxphzehrRwNUO+eHl7KrUpXBlU/jgy3lG+z2mlvtAyXREJrE9rEI+K5iRPI7q+aUfpn7KM7Rf7
AOXLIVFauek0B+CwbgWHuom8Ta8byrZWBuMUVQMxg9KLDl0Rtk+IGeWRk26jY/89ICkIqCBtFEsU
vyneRxsZJVV0Cpp6CBAQjdOD3hTRq0jy5lQ4WvUYTvbwoE1D/FyHnjgajVbf13YzvAA8ZldRNYlB
4YTcvSbkIyYncEo/hW2r50i9bZvKQZGxMMg5mL5XrWj8YFSJs5XO4B+8wTSPjmdbRHez1XWQLobh
F0+Un5FfK8c01sTPlOraifPO5FhUVXvXGtZFaWzrroZJw+08c9qVoh+3Yxzpj6PTJvtIqcUx9X2x
jycjQh40cbzuKJJT1b4ZHkYPvXVQX1aRSWI+R6bRHfJSslUiycBi7zbG+TEerOhAJJC4R3Cqrk0a
C51yzpTsqNXpHMXYZ4T5l/Kg5rV3ZrNCoVgYCedZiqnokAhgMD5bLNLxc/rBmo15oa/PIw4l2LIp
igwgsUX1DLWx3UlP+TR1fr1VWcmWTb5vjOhOQ8x9fXBZ+imzkVfGUajWgqWZBRThMKR4znF86CuL
goW3MI97tQMRcSSkOGfBAbVtB2QIfmQUXlk6LTy7cfnzv6bTTvU7u+zJ4rIpNt85KdKtsjPWIoOX
nn023VXtCKRTMifZXQtflDM9yuIOdcbrDb90+VnDK0pRWGquTS663+dpGpAzq81m1M0V1/rS9Wer
1g4YI4f+PL42ZtvM83ZJ/hhG1u62p5/NeWpNXT5q6QEeB+HaqQ4tDqfWOMban8/9ncF5zuj14kmN
Ej33zlNRyi2l2/ap78aDw3k+4GHYo7BbTTQ/itg1jvEzTIv0rU/590qbsGnvR/HZqAKxG4JLbc/B
Z7lH7+cfstBP0CoU4eek5dhWVZLqnkM0VJ9g680PjkBUS3iI9cRpYH00gkY7elpT7IQajHc+yeUB
+ZYhKjTmwE+q79kHNmLDh0ptfgRaGrbIl7r+OYF2d7DzNvnmmGF/pjbsUX3PjZfBYXzLbUccONhi
P4/M/slioPK3dTMkrmGHNuI5FfJ/3xLfKMCAekY8HVulaV1v0lDdK/64byJNOZsdwgTKpuSA4kr5
QQmv+yHTJIOAN+S/zRAUrGU25tcg1MzPtdL0T4PaTI9m6k+XAwAZUy9PJkCpWvJZq4rmsR8VahVW
2mIS0gYIs5b42jla/qiMLccT6GWj+9EJ5bkNa4NyTKj98LKk/mYbxpTtvErVtsakZ0cQXPKjxZHn
GRlx9VGfOuMBTitq/NHWlVPb5+HJrLvhS2kq9r3qSIKHpxhZqa6hbaGDwX0vDVTihYz2cQSG265H
hHyFOmxC9FmfsLeZbtOWGvJ1DgM3gzKQ8BfqWC/MgRJL62X/YRVQXkSkFW6th8Z3RTblmxZ4wwFk
U3cPLRd9M3bqewNs39bD9nSHZYUyn4aEqQq0z6GnEFur2UZwn1gtg2+QlxvRlvEnpYBH3yS1WOOa
Lu36xayn4rZKK63WWPzKQbrEJzSfUagFnyYIVmjTgGKfVI6xn8KJrbORlc0O2xGlOCwmD7FnDHvq
t9PKzLYwasyR1V7XGKDZeudcK/fd2D6qjnJPutHKqLGwoJzjqrtuZDXpEP9ltj+wJGyhiYPmfEz7
1ZHjMnq+N3DMNnSJiV6dQo99HsAom+wrNmnKQVYlfmNT6jaTTi4ukrRoI+rmRdWd18GJmm1orYFb
/qCi/v8BtDn3crJGDjCzmmxOgO/nPCMyoJy68c3W/WrLquQ/Na6Mne6zURaG6e+9jDxdctYwcOlx
O977rYccMiqZKv3COF0frd+fKDV99oWlmUlShbAJPLX7vdCnc1pX++uXfv+D0f4wvf+agz2W6EgB
WbDI6dX0u3PffO0z4ybGCJW7fyf41kT9POhF5I4ZR6hUaQ8NIhPP1MXh+tO//0Eyvvx7g8IXtYEG
a3RR/ZCk98uc6l1v/Sz7tbDBheaZI9HQqrQ5iyDhKrr5PFaJa+rkCOlKvNL87xcwtDnSsk5kX7GS
h5gPmPRDrgsfg4CBWl3DhrQvRMLZBEczUJx6sVaxet+hrM0paaPPiTA7w9BVfRQ/zhTvqrQ91nXz
1cp9jwJ/8fP621m60Wx9lxg5264hIC7IeRgwJuFY2ige5cMJa6cXrAxKS004W+f1VjkRcOhErp9w
Zr/hqNB7rRGIc6yc1No9oo7+3lOF+MbJnHHT4owjxH+/O99S1ajyvNFNRQRaf+B86cUf6k/X223p
o5t1d1TB4oJgn8iadk5Iv+6EhzxcEyuckKXLz9Z+SsQJelfbFlE/yS4ukCEDVi4+Xn/2haFqzk7r
YOl2Q2Ra58ppP2BpfTTL8O76pRcCZjhx+7fVcVTjv0C7SKsPT34cPCIZpWCjHLVR7u3GeWnyikpA
yaqrVIxj1d4WIKWpswomq85Kr614cvM+p9aAMf1uai20pqHQ8V2OUbhZ+Ynvz3/aHK/GmeCkkYrO
/rFLxdGblPqu6pTsLkjSL14cp6QAFP2mH0f9hGQ72+TCVh4bdHls6olbXXuMy5f2ziw4p7DpdpNj
1LZBGKvjfU52j5MV9C/vEKeq9xUsmMGWBAgcJHBU3Xrk3TVyqFfqSQsdWp0NG2NcXUKNGdQLDK7R
8EWoDta4/tzVb230ROjdyq9c6AfqbODAktJ0bZZMhEz3GcLghtTHgfyeMkxvGybmpDb0rJ0x1ZAy
jOF7p/5HNvfGUsaVZlp6/Nko0VboteqgsHHXf7ZM3B+a3KRecrr+JS7149kgoWpRXCd+a8NfH59F
49zJrF158PffL6qOf7sx+CGqwy05ZhMcu3DTNMFIObrQtk48Zm925anf9UzpzqY+lWsLy/enInWO
aTNSRy0nH5LUJECmq9+j8YtT/1aqn1b463qDvf861HnUt9XpGdIhVGYtcqnHTMFBplADN9iGrSx2
3n8lRGn92262xE1i4gYi4Ux8YSGOiaT7fv3h/5Dp/7/Ds2n799oqw46elnypKsyKHeZGkmhEWW11
o/sVW0i0lLBWt/agspFUzeRIUrJGgG4+nSV6hwe8g68DMsS7GtHLt5aj9s1Y9xhJ1andY7zrXqs+
dPac86mnHoTPxkkt1E7XH36p5Wfjha6xq506PtVUTi9gC10jcpDk+fLG68/GCaJ+/aboST2sWn+E
RlHvidA5qBJbz8oPeH8Zq87DxOuitaBepiMZ6IXyPW2C/0Yj6j4icrTAc5Xt73wc06MZ2w+6YZO9
npbR/WCXHcYT1fmWEWaHOtlSYRsm8bOH7+87/lvUu8LrHnrTq37kuDLAAIxY87Uu2FaVEFilkp9o
LaM9WVzJtolbbDLjqH3R2yQmiH0cf7esO44xUrsP0ACKfYVG587sOJ0tsVVuC6epTpk+EjOnmW9+
icREZl5+8pyIegwawMZFBxhUgAi4tK4LFOOOnT+bRn4OsILKPlef0woIzCiS6EfeFWOMpNMuHiT4
nG2ht85w4xucDZVOove5bZa526vfBhV5UF7vyuH39be31C1nI2UXj6WXKnnliqItof1XSNsgttzG
8VbnDLzeyUIHTqN57nmZ5jD8dBTltiefI/AsO0YdFPi6q4BhOXgTzjazCosVNcQfjvk7Y8qcd2d6
k6qpVL1drAk7qiSboNR2TfESE8WIxWmDK+muN6azozFcxElHIuDHehz3EY4q0iiP44hJE3dJIMv9
6BiPvhIf44k6GBNdyQEMuVA3vcE5Ny+UBSWpsbfOSibzzWhOmC+Tm5YA1Hn+HVhLWBwDgrDR7bN6
02jA3drPshzWRg6u8l4Tz4a+BohhVEC4PrNUCh9aw8/wCOnx2avSbg3atzC82rPhL0A6DVCgss5x
fOqnD7hdU/F2veEXZmVb/7dxQqeVUXS5dFm3W6/H/BHBXqhBaXzPnDUS6dLzzzp/D4a90wfVPGtR
9mg1yZeq0459Yh2v/4aF7m/Pur+lW1A0jIytYE5BrKjwmE7N603XnpPvOkqHOeu80dWARQXqjyJZ
+eIXGn6OuUsMFQxaMbZubqi7JExPLQl6qvNRrSOOCP2bipGqdbn7X7Uli3P7tgdE4F6U3rb22kW/
K2t/vWm0P8PIO9/+nHDHoDtKza46V1ewfRaqWZ1wV/YY6LEsKTsZITmh6j0N3VZrNX0nwqQ5JR3Y
I8eYAleEd3Cs9WPpF/ld1eAXc7DJm9tWXMpJiHlJjvUUnyoCviFM4KIg8NgEjAXrKTNCnIS9Ex17
7G/fPLX62gfo+vB4jHtfzauDCi9o59hKf2D6tJ9Ms9SorHAgQWWnSoqvjvTSrWXoSb3DU6sP90Sl
gB9AmFbsIYbIlxjLw07HYbxBXprc1zIK3SS0opNAl78vS6P/HftW9KMLoHdasor2+AEi5u1Y50S2
Gl5w7UuYHZ4XfXJKwFEfRs1Hc2DlKarjVvqp2ymxeZergTxCxfNfelhMd1GvebCPOguERzDsvDjN
7pIWYEkRSgAmlY5Yu2vakxZBURZhjB8QCSN5eEbdHpu0NY45dqMM9j66XrYjutMAB/Fq7FYptude
4g/LhZK7vtDrT7glcXKixeKQxYvMkyJH61VxHHvv9c0IWkkf906GR9DKzOYFinN6MHzL3peiw/aG
ZD+C3jQUxnPUaCb0l0g+GF1obVWe+xTbnfjs6ROmbGuskZwqWjK8JekwQYyfQMaoafQQ4HPcV0Rm
P2lZlB2aDLN6K4v6lHaesSkYneBk1nrG6U01wDYr0HEbti72ftlGjxjM4geoZ/kviGkci+QVMXDo
+jLiWS3LzE/JYDlnHbzAc2mX8KsSp6aKbQS1v9esUfj7dERvb6tevVXYzr+WfaXwnIbakk6IR/tB
0R1U5kmeEj85lpivgy5SDtmoBAe0zX+2AOiqW2yjAo/eUSvKbq+ZsnhJMl3+lMWo7hPP66F4m3Z+
MVc44ecqwJ2zKclJ/1A4NftRKgxY1BJS/F4I0K1xGYw4HAB9tXylu8J6UQzmWuEoxs+ubMuPSaOF
BzXJiy+RF37iCGM86uWYyTsz6DC62AEn6tPUbGs/rU9x3r9OujmZoOBqTN6K2qd4FxHNbcvKE/Le
VyHwxK3ow50R++1tYGLVms0tBjW0EeaLfSYesd3mk31MhP5ZqgTHXB+BFuYVazavQE3iRBLenqvD
nG4HtgZ+Ve09HWH59Rss7Aqs2cyCD0ZvjVCR5wJdDei2rjrDJgOWYVk4Mr3AW6mrLcxgc+FwOoxm
6U99BMew9d+wsilAgQNLX1mjLF1+VrULMXJgCyEMrTRinayYKLsD2a3vbmqkP2DMv+YYRZJEhuZc
nuF4gOjY+iyBdO1x6NSVx194zXOxcDCKTMqYZDIQEDqFvtJ5iNa23UvXvvz5Xw/P4XjS63YMNBel
+POICPbXoHjqrnMCubLGXyi2WLNb6P4wREWE/KcewUxFg/0V9zVjmhacYk15QsB9TMz6xmXF5RP4
6/c4EW6jxkANH8qvWAS2FQd1RsiarsSukdX766984YOaI2KxfspgGkvqdhlcivxCAG7yoflx/eoL
DWbOfgNEU4pPuJBdXU6922oB3tMAwVyGLn1v0DmIJW3GjeWk1QqfeaGfm7MFtrByy5KpSTW1bO8z
DRujo9U/e7u+qxNzpc2W7jEbDbFENZ4C5MENoBt/kXo/vtRFruA3iuReBIGysuRb0AKq5nxUNAWl
6lqGrrRsrKPYOPeVZYltFWrA1aKkDz87keW4uYcLCcWHv++qqv94/d0tfBnmbMTMNEB1vY0QUYcZ
VPQXQ6jDedP1i1/Kk++sN+cSbN1PjLQaEuZzz843XjU1u16t/lMdb9vZ3JLVZtTrD7j/f12/4aWL
vnfD2cCZByghBoF8U1h2cdLM/qQ4rEfVQCtv+irMeexdahd2ZRcsUfrhswbxLTdC8g0+ts1Ng485
j7wzzYiQ2jZDLwD0ghJAK/YJnDRcdJG+wTqTvCmVqO4m3e7W8hHfbzRzHquakDGbR5VNrIX9aOgP
RlNv0eOvzAXv9yJznoOXj/VgKAPjm6ZWr3ZV3PlB4Opl9Dk1+pUOtPT8l1v/NYRKsu/sPkETF3vd
tjcMN5LFlzoNbtQE65f7/nX9UU+lzurLOjs1dV2ou+b4KoOw+oRHflS3DcTgGxtrNpDikC4cfFmw
Sii552x3UqvaSCPbWf2n6x3k/V0sqoF/f0ukBMUgUzrIYFAzSPtNqnaw5b4WtbLhL1f6/dJdZkOn
lND40kyD167lbyjDHmonLQ+O2n9t4xZ3r2gP13/O0qufDZ2Ih4p2DHzh2mypNpWSQoYr062tqCtT
29INZsOjMcYIOhWOMSmyfoqhDpZYDuXK3L/QN+ZaD2PsTatQed0Ch0rS6Zve/uHL+44A8puaZ671
aDWnGaKkxmrnyzvVh3YwFsREht7r9esv/YBZtWJSgpj0FZp/Ik9+65Rd+QBCH3JVntfHVK29/W33
mfVwK/awUTPknW3xFcDalgD6jVGHR6H8un6Dhdc813f0Zd0HdRhNbh+gfIWW+NPx5dcoWiu9LDXU
rGN7bAE739edM//Z5OT4Kd3vtAr2+Vpa+5/54f9nPnMef4clV05qPEauiaL8I3Xp8hlzD8CJQBcn
ClfF2ewhMU0IsPBslmGMI02G+5ADix1cS+VYKbY8VmUij4EVm/eJx6mCotXh1hYaNO4OfeJminyM
xxmB9RQJEKeU5BhMlVLvQqMcHsdhbE9p6zuvzFA60LM6uE1/Yc4P18dorJGPTqQDBPGEqLL6Foei
2oP+vu0Lmx+gFwLYW3VZwrZB8up1w1PCEnlqfBiXmbFWFl4YFuen54rix/EUZIhUnMdI76F8jptY
fdTapzG8rbYKRPrfAT6NbMesW1N3ixiqdFOBPB18/cv1bvJHPffOVzaPOcPIgEtCkhcj0KmdKlHH
u9hoWdvVjRxP6Rh3H70xrD4n8KtgNaMnneqyeMZCU/way8I/4PiDEsgeHbCyRi1y02uFBboqABmg
tf6p9zWrOJQGCVhBY0HEvf7gS/171iqGHzd4nXvyN4TzO7e6YMcWgsRfuVIPWLr+bB4Sde47U+ch
gTREeUypU+1VYEcnIRTvxrF8NhNB7JgGqUnUBbZyCJoL1D30v5Jw1u6ut9HS1znTGMRj2MeZyQ0g
HbenkYPJR78yPndJ1G5Kn8EhA9J727Q6lyVRuU06f2Ji6qeHwHhj3Q7jaU2ksvRDZrMS21FwV14T
uUUFFk0fg40jIJs5buJ9D/y1znwZut/rCrM5qaOl7K5m8uaV21vPjt0mkmtWrYXvSZ29bE/tI7uD
fOx2uK60jig4ACrJyhrw/e26nItJJkkoMxilyG3sxviu5kn3PbN75bPoKkLeoYMmGRTjrPypihHR
+PWv6/0ZUNqzHpL2FYOAwSK66MttMgl/xzByxP70GMbhx+v3eP+VyPm50iR1BmwVZWilWxqWyi6H
eLEWrPb+K5HzgyWGpar2dFOeyZLQt4Fd7CEEhPtIo+h9/fGX7jDbvGpmq4miKsxz43S7dizuzHjc
AcW5ScMo50dLknNlJauNzPUbQWwC1O8p28v2tqvP1UJJ0Yy6ztYY4+QENfe/RIPjUL3c1DJzoVAs
WMd2DX5WYQ1n37O+JnF7pwZrctiFb3OuElJFPqRWIq2zbr202SvpjvsOZlNKueL68y98mHOpELbJ
NM46bXRF33IIAy9adPgArl984bNxLjf9a3va205gSYKJzoEJ/UjaX3pLDenAyYqhbal1ZlvGrvAm
5C60jhJ1VFI+WK0Hm+93kq/02qXr6/8+vxlBaSKEYHKhq3pQzEXyMplPmZKtNP7704F0ZiNPWJtp
puCWO1tZBy90sO6V2kbQoyaPcL9evDRdKUouvYjZoF2NAf4tJUdUFaXqVsbWUWh9RgrRmspz4TOa
61rgoZSRANbqtqm/SeNnPBy3fUNzWYuu49GtBdtcX5f6tnamu0JjhCDu97a2mQtbwJKGEScmcDYY
KD6lgxZsi8IcT0PSFIeb+sFckiIjgAnReGl+WT+SnfOjiJIfMNhXLr/wGc1VKVkfTBVF39FtGts5
Tb3Id62S6JsgqIczyivodbJ6u/5TFrqEPevSZGqkgpSayXWyJ81X0Z3d22CeqmStpLXwqc4FKqQW
1QR9XUY8I9+kQb5tbJu4m7W10dLlZ13aC7LSjDSkkXpjbWt8pI1ECTmtlZcWLj+XMXhN11le3WHb
pTYH0Vdm7DCQ1wUWZKPrb2Chq83PgMKydfzJ0DKXoFZO6g8Rprvbrjx7tyNZ4xPiDrThXelt7EaQ
WqOsjdVLjz0bqxMMkhZ80MyFiwie8LPS/rz+1AtrxvnRcBzKhByGkLWJ2lzw4Y8DOXFEI3SAssad
8FJ9yxn+6frNlt7vbMQm38gPizgpXT8cNIpJqCCI2VJ2am2sVN4WxLtyflCsUefRZI5MqAcTfDBT
K9iEYe1tMjyVL5XTyBPQw8jNfE78/SEQ57w3q0NbEEPrmz6yXC/rDr2tmoQY+YV9Z1IQ3iVSxy3r
BUEB9TzIvjIy6GRBwT1lZeTv6i5xPl1voYX3PD9hbT3CxoXRlZfYWrIQChHsOWpptrdd/fJe/lpR
QEcM+S5l6WID39pF+T1SjK/XL73waudHhb1jd4EaCXkm0O9g6GQSTv1/Blz62y4/+/4R4xYA2Tna
FnnXMKChBSLObzfVa1Pwwsg8P/iXSTWiTcTlEaDPhiHLMn1DggCE3WCl8ZdaaLYLaNDANATTYABU
xU+lQFtU61LZVRwT76830sKBo5wLAMh4K/GIG0xl1D23URbBv+ec5oCkMIGi7gCEVPpk7/RpePa1
UQOwTKro9ZsvNeB8amiUrCuHdnQx8SYeaG/jtc6L7eh9u+36s7EDHwx8o6Ip3W6g0KnBLd7JqsjA
hJT2wSrildXA0s+YrfVMteyqoEFoEoP9tZKNF/s7Nb4P82JlAlr4DOZHp83UheQSNuxlvXpTZY+s
uKNwbfpfGD7m4CrpKE2dxIgoQorpIy6kyKtXeuDCRCEvy6e/xg67lwPZYnHO+9VNEJl44FvNLKKN
opjTCYcDHG/HGz52TTytWGaXfs3lHf11yxL5R2hXjnOONMt7Vk0v2Gtx76z8oIV1n7y8oL+uLlqv
VfQ68s7OgC5fFztPvkBsgi1K1tm05ohf+g2XP//rLh58VHUSSGamkrQvZIigjmp9ZW++dPHZqCgq
Em+I/TIYST4YivNrUuz/rve2pcaZ9WZHA4iRkN/mplIo+BbNE/tadQt6CoiyV39IzdvMVXKOtHLC
NGS+ngpq591DJNq7XrFX+vJS88z6cqL2wnCiIkffCi62rnSPbIx4d72FFvrxnGTVliWRhxlyczLq
TCQ9jhwfzDyrx02qJL+v32NhMJpDq2qHrRVAD++ssa0ScbkjZGRDKMLGX0NMLt1h1qvNOMvyplA0
NzDxzURi24T62UYgakVv13/D+1IROWdTBRRbJjkMEMerDi1kbaQMSr26zUZgBTLRSFNSf5Iu8OY1
t9lE5JzUo4yNSdCyl7rK5AXOdgirGohinw63vHrNMmZTUW53nZ+pfnVu84v6hdWlBQyPEL81iti7
b4UbzD7cMWnqqpFGee6zaW84X7Qq3wr/aXK+XH8n7367mjVH0gRT3g6C6LNzF96nKhvF6Cfi8JV1
zru9jovP1jnpYGklUvfqTDBP9tgoZLBFVOdX2v7daYirzz5YEF5TnPR9dx7IuvL1r6GmbH1b2zTW
wfAObO1WNhJLv+Lyav4atx0b2HM6pN05Jz1iC+yrdiPW5IfrL2Dp6rO5JzBxnbWRQ5Bo2tVP5G0Y
Z/jga4vlhc9njvRSO0Lp9IE4alvFD65UJCCUJTnOUwl2wF6zkS59RLPJB3dSFyTTWJwjX5xyOSVb
QkYSJP3Dz+uN9O7IwauezUGmZZimYBd3znUAdmNYgjHIhJXss1qEb3h9zK1dFm9VD8pOFEG3ZpJZ
+sRm3VtkJtzl1Ee9nZOiGCXtT6cpiDibcnxWJsVpUNoMZ4p907aMHzrr7r1na+TDkcruqDgj/Nxu
9kWv5ysVuoVvbS48M4AkJUk3RudOpOQtBmV+VxSBfbr+kpauPuvtXQdVp4bNfc6t0N+XEAeepGOk
Kwqw93c0Ggaif7uhYTed5XeRdSeq4T+Sy4aNnclnku4+akCiyM0q77ymfyAo5z/2smty9ndXP9x1
1vmpCCSKQ3rm2ZNuQqCNWUPhFU/6NJxIENxcb7mF/vN/6jMzaEhekxEAIRE8DRF0ENKLCJ4O7HoN
4bN0j8tb+2sU84tS61VzqElY+Dx4B5B7G6dMb/wBswEAkyrRPEIp3EH3p2Ohg87wQyN7qMxYX7nF
0tc1GwLiLG87WZMQAfr1ofbNO8cSK5sL/c+x6P8d9PKW5/28MlIsKqlzzhA/KKhYU/EkPMxKmy5N
2mcAMNW2iCZzi2UjP/oG2BnKAU0FXsJvdoaZBP2mIuD5mIaN/s1WS9E+jFNB4aBVq6o86aqZfuxZ
zqrbUY/S/4BH5tXGJCz0UegocUgvJuDdS6vK1RD3XA5fGqLlbTt0a0ky21RCEx891d8OHnEQJrlS
A2YE3XiqU3M8ZFNUP6teG7ldqoYPiSyts9DiAv2FOCZlJT+ksRdu01YfXoUqncPYC+bjUGifmoqj
f3XCU+oZEra/0ffBpygIjYd6qAy4GjoJAlpqvvTEkG41J/vhhL73JmtyL2uVoAJVqOpxMhXtP/JC
ldehK8QPE8bZIVRioz8oUgn2hEvYHzW9kvljJuOB1IJiaC+BbNqjquT5IcPTrG2bRmFtHofRqMPB
sZN76auWvfVz2RLC5/Xm59BXNLBmCumKk+PrDyVTwo6RucbbhfJwE5tJLFzOcItLTUPs8yrPH2UQ
VcRYO8ZZwv988ka9e/DIJdt7I8ahvhjlQzfYzgfyEMw7QslTt4nJsPJaX34qodbtAYzELjA6cRyh
un0HHpemnGABHipi6n6RLJO7MMnrgxd52c+069V965BTYIEmuNNQ4x07AAFHa9KDk0Cv92YbClFr
gfT3iQZ5dE+cNmjgDqWxAGbwKr0m/8quChWUWnW4vQe4/27d9Ph7lQYXmc4JIP/U06i3h8+2ifyL
mF6iwSPzEhIji8wMSUQYiW3MMz4+/IYHI6mVI7ifHqcctpnc9LyjXk+sKQlsvNMaQubjsh/vK3z1
bmH6wSNp1tEJpglB5kZh7NRcYOJko9N/sYkhJctIHz741WQfes/EJjnowjpUoSxxNOGy2kF/Ddw4
NeJtThz5JvQzfAKmau47do4HyoP+1pIlkUlVR5Admdg62R6tt8OlZW2VNtaelNL397lSERijBsO3
mlglQkiC6n4ghOtcCE+7i8K8r7aVhnk9mITZEXRsNQfT7IaDpIL9rSabaFeUonaL2qoA7+bOLyeO
i0dqRn1AyRbeErNsX5OfOBDyth0KIu42GZliWOEnPyk2cjCSg07API5Hc3qdBCnSHmiwlw6o9iM5
BURxmWPqxmxv+rODpkZhkkibfRYG6l2d6yl5Pei6CwwmR70I8hdzTMgkIolgy6IyPvRKF73A8Erg
2JpEYwb+R59OiF/WtsgMizWSoKVCeo7/2zRNi413p1g74tzGXUJuBOllngWyfyI+ZiDxKW2ibDdU
Gtq8tCcf2hxt/04Trf0rFIavukUxmDb5RrY4BipoTscZ/R15N7ZB3oyueeRyDypmKln+1JB57Wzi
QAgOCbN9GBODgq6qPVy6Fsm2lYNKHS6WUZDJlr+NEbLcoRtC8pyNCsOnWVKXy4NfHnEU3yLVmT4F
U5SfUqPofw1mrT6YdqK/pUA38VvmGZl+UE6DNp2eEnRD21GUBSwhzXkIoyA6+o5dHyZvKtmRBqTT
Ek8/NA9oObVNL2v95Ekb2HGceNZBKws12YiBGA+C0IryTScK0bxT+B+hss7A4bwfdWQOhL0ePzSY
+4gUm3pUa8SaNYYrLA6HVlZFC/PuHF3UtaOWK1Zbumbf9Bs1s4cdgbMk6aRJcLxp+TBXTlaVZURB
k5dunPsHVBpuYY0ugK/bdihz3aQlfMvpkIoCp/QE0lB5NDqcP9effWGDMtdLShFLBnGvcG31U8h3
RcLfrhlCosyy2xYOc7WkAHdWWYlfuhZh243jPDjSXim6LbzbOSXQd1KAZ9HonWVNDgwOiAatp8lr
WDV1LTTPXD5Oxd5rhizzKJkMR6P03jpMvluy6n56SbVGHlpYWs0l5MQbkEXltbVLUvOzbRDwMw4r
LbSwfJ6DAg3osUpupKVbddvxoSLxI9qxdLa6/fXPZ+nRZ8vzJo0UZSrI9hiK9Keu/zZi8+X6lRfe
7VwubnRqptadUbqZDDd5G20DFZO68j/OvqM5Vp7r9hdRJYQQMKWjG7udfcKEOj6BIIkcBL/+W/3c
ia9e01R5aleJVtgKe6+w9tBbmthLhz5ex4miPk4WrErpPIp2PrqZ2sft9MupkpVr7dLYGJfyJoWT
8sjiOrK672724hXv10dmqV3jJl5OgWqhIFtHVT0/6kC/2V3ydL3ppVEx7uHDiDyqDVWNqAG9m/q3
MlU3gTxX47SyXpZm1Xhfd6WAfBYc7iNck3P/RXkH7T5c/+0Lw2JK/DV9lbpwoa+jgP4r6me6xkNe
GBMTR1vijGoTK2+i0XtGQmAPDbJt2cUHF/Dgr/1y42WNA96yxGjXUY9Hewidfxr2uVhZhfw/aOYn
jysT6Nr09Zj08OG66eLB2oMwmLxpWfpHcNvz/WgnYtdWVMOtLC3tzezm6WNewjYYAE8Bjyro3cNJ
Kyh05Ndx92CB67KHVpJ9P/DE+wHZWfnLganCnQBT62WuUgVnRCSWq0Gndwqp3nOm+3IHyv98cNpm
Pg20ce4yr52T0AE+jIZzUVRQEegH++9UWtCZyK1/Khun9wpEwG0n4Ge/JdofS/AaGYMPHvdhjst7
iFrnYCJd7ll+7+G9K4ubOSvGm652qNxUs63PaUpzf6ODpsK0cRJvINE474rZaw6BdtK9PzO4GNOu
BrgeqntouwAulzkD5A6AzN3Ci0HvEhA5WkksGKLjhdlzC+qR+ey9z47Ut1OsYTPAoeFuD/NQh3ai
gbuFwzJEpvko7lD0mH80Hl52qPdXPKwGpY7pABWyA0qbzk8IhkONGXl/vZdZjSdIkOUkjCvZQsYh
ic/plAWHfLLzpxkSzlvb74QVBl6e3rWI1YstnYLlI2rmP6HYCquvTnrHPIWbY+LW8Br20+G3C9/i
PQxKbeTNtHyZcOPc2nMSwMh5ck54Vju/bcfKoyAYoUwBr+Rt3SQc7OW8YHuZ1hLv2G6EQLjtzdAG
t+JkI71q2qRT+TfDG/jXBO20EyAx7ElxUh3dNGAbYtHsR84BK6GN5b2Brz7C6bXNuq1Ej7auynCv
9gYAcPHXsIAkJ1xpe/cgvMR7duHKgYtOVh39QoM5P9qWD/PVmqW/eoicXc5f/3tN29QP04pDedEa
iuHM4rw4wJwVtdxmhOI55NvPcVbGR1ioeTfVBE3krY5dJEZl3DgRfmYOvzA40pIdjHpVualKbyx2
XiIgT9H4oohwcDYn7rr6Ueuk3822mPcib2pYTNCu6cIyYO0PajPI04quCb55CKkhpAjet0AX/N4L
Ghy3tit/5jMJ/nVQE/k9IWN5jzRgrkLq0eqV14V+sRWBOxs4u7Pcu47PIUvvMTx4+qYKgQVtz8iO
tKfevayA2S2g7eAED33JCUTM4QcygEu/l8Kzd24DG+HQa5wJjvGjtW+LqTqSIa63BcvlyVEMkMOS
awvvV0ecGh/QFmY32b5oGuAp8UqDH1jsIjdRN0fP67rb4eJSzG1d41Xl6oMbz/lOBTWUNhp+eWRA
a6WYOjzIIYtyW1CIrjgeGQ+NbuSxqQXbTm4DF22YL36HGy8cLZKysLfDVEIPlbR6eMyhZAOp7Ll7
vDwrHrBTzaj429O27nK4KUMYBRqMdQC7dF92BeQI4vyJe6M7QC+NTwffzki5SRO/hiIMHfc6ntu7
wm7lDV6E/kuKt/8eLHb9J2HYcvCS6cN25Bba1R28lduqek19z/0pi4FthzIf7hTh3o56CmhAq0uA
3tB1jClX2qkflT9BLVg4sEWF3DKU5iybQ/muB0kKla4JdCPmhzAaVyfY3s0boAusx7r3JTz9rMY/
wN1+/kXJKI+w3qT72JHse6NG9Q4X4nwnseEdREDmZ5HG8RuZvfxmsCFVV6SBWyHZwORtBq/ZRwoL
0XMGw+aHtMyGrYAo41EPQp9igumtc57cK5IOR8BcoGZPJ+tIAFmDk3bC331Ld+E8zN0vKdI5jDOH
JOFc13yTxPDO88oq300tKV9RsYPPYe80+aYo/eSksFvvK+aQO0ELrHIy4vXKrEntKl3E+zx30lc1
xTP4R64G90c7MpxIPeJq+J9bIRTTemRsayj7QE2rSo6QhG82kEh+8e0eJG8YimNDJ5DzYW18U3os
ePBL+CWEINo1blj4st430NWAbU+uHxpQf0I8rqdzILm4ywOi1ZZpj+1H5jTItPAU3CmCaRkTdktg
9P4Sx0S+9BJYOhsOaFse0OyVkU4eXJ7AqATI/Tu7I8mjGrNsr4omaA8tLdU3q4VP2MZF8EGJjSEv
wWRziFHD/A3T0R55O9bCZ72hR0B+4JZeIgSoKsRGqpgfixagNZJZwwGzW4eZlQGYbsN6Tw64y8pM
xjR0fHiF9y2sXUNP1QC5jqpHpnP03vIB+0mWX9L5BYM+Zc7s+hY8qOHbWHGNG1QM1aESaIZJ82RT
gkD7rWJk3Nk9/Af8xOKHkbfJdxVP4tb2+vTQxeXwVGXK2SZwrzqOmndbAmn+EC7eUCkpaHuCYpWM
LEYBxfCoP+04E2wfq2DeiIu00yWjau/hx9tthmyUpzHVzgYu8/FhDCgIDyX2FiuY3+2WJz/B1NK7
klruDv+MYcMMBAnATw3WVeNvXa+H7zjuUvcQmEKutiVW8yeVxXjsksZ9w/lDo7ioHGiPD9hF9qhw
vNiWrndJTCq6LXQOlyRPpPJBdKPel2DY3yLLDip3PFCJZF3d/UJ8sO+tj/zsPNrNFsKh1VM9tvQm
zhRsKggFCtFupm0QO9MTyidHuPvIA25LA1ZOzW4Ru+wB+kT8d4c837bEg3PnibI6IuE43AfSqY95
HDubwkmrg55aH36odNo3yrXOaWXRTSw664yLqX2EONQM63Ld3td+FT9keW49w8m3fu0ymGX0uivA
SqkeUimRSYW/zRZHQ3YgrGgvx3p/m8NKd6+xJI+shT6aY8fD1o5xrDcsa29lUPs/IDXVZFueanUr
7SK46wbe4+GU93s9Wd0fyGvDhi7h2YOwqXs/w0t4T5E7f6vLUv2C364dwi9K7CZIle1VKpxH0ETt
Ry8X0Mccaf53ggIzLNGlH3Utf3JFne+qhGWH0m/K22Si9rNjV9af2Cnl86AV7JLhwKH3DXaac5CV
3n0nbeiIMLv/Ba9b+s/rfXpCh/WONHF1k+Yxe0KyIDgE8zS9shacWa4p+zO4xfQDmHN753dNvEcp
qoBWTEXv4HrHfxdxJ+7coZhfEyRjExTWiuE5H6BPXw1F9w/HPAQwgTWWv/KsrR6HjIO6hNmlT1wQ
oFJHBaO4sBUJUocBXLIIvFUr6ewYjOXHMBniAomjsoKJlUdb5L1sVpxTvNXPXSOCc6Gs/nYSjO5A
3bReaw39mhGAlzqcAXlFKnDkaqscrz9B7amHTq1MPQCPuD9ue3iMvIKCWWKtl9WNqFW7TVt3eEDR
Ig0L+EHmh8wiSHpK+mYTGNQUGiq3vlP6B1gsq83USvuxGLS8gxKZc2ilg5MrL51bMC7grl74yTmj
EyokwDEcvM53HwSNxWuiJQNcjzfDLmGjuwsaa9jicHZ+DczxcIJ4UMbTSBQfG10GD2NHnK2gFkO6
XpfTDuMX/InT3HtG3lpfyjHdzuXUvs17UPlD6GuA4zsE5LufdWAoSYjfBQGlN37L7ZtBdinF5EFR
kxZJci8yoppQNr5GbSW2t1Wmi61lu+zJHaFxsKNIp99nvcfPQUPIxap+3GVd2+/KmCX3ZepmZ4tb
2X7Oe++PlTlliFQ2bLmxObB70lhbBoG1EODK/MHDhfM84Fn+tyWTDIAihoM4PLG7G3dCrhgmH+Ax
xlWj7xJc9R4l7PG2RW2Jx9YKKNumuFVhj+/gAzxMB8dz+IHGhX9w2FQ/Il3BXmgOz0Up3HmXs6o/
TA2KSrpWFGx918K13U6rv32l2UMGI/dN3ff8aYL+H8yuEydzt6wM8hUI6OfvbG7yDymsSdwkpvBz
l2rTTt9RGwyxmK6/V5caNwrNzmiTNoXVZ8RjCEKUp6L5M+QrZebPX9vcpKG1SABPlkbbHdYhtv6N
44V+su27Nd/Gz9ME3CSilSUl0IIK6gieaCc/Te89vcbuXWr6Ml4fckp1UxEWNxbywMEZxz5eICu5
sKWGL3//0PA8tyzQFsBnnFinfnZfK5WtJJM+TxDywEhSZXWN0gK0A0/CYidoZX8TsbxFrUCGweS8
1HG+0oWlNWMkrXwIR4O7lTYRkjRbIAk2Dj/Dyvv6glxaNEbaCvnZAG9DCAZluGmOFCgn60dZ+puZ
JLvrX1j6+UbeaioHqOykF3GJAu9HB1yATjT3IxnW2GH/eXT8b5aGm8Sz3oLhfDOgTtHFodrhASU2
6Va98h/eBpKWuK5OawkhLJrPPmREb0xaWFO2RR3JFmbQVSjwQHItbEfyS1xPm5tEtMyScI30kiby
XWzTTQ91bxradA7FGpx0YdX6l4XwISC61h8Lv0bGLPYg5146yanImmNekn5LRk+HXoZkzpdm3uSk
KSUcrxqBe8jhzzwN9xKG6kKtCNwvLCuThKb6juQTQXq+jp8Lhiqx20Ku8Uv4dsyDEduk9a3Jtvgl
hd5trewbZxCnsdY8JRc2JVMluUyb3JKw0jm1fr+zcElvgdG/Pub/VT4+W6NGuBUkxh0d+cabvGmR
QkGye96mWgxjmNqD+9NvJH+bgxgaqlI26jx3RYYXo5xuoCDPs13MgI6QlLa4047WH61QxE+BX4P4
D9AWaTuuCUYsbDwmYZ3aOdFC9g4cRyAxIjYZNocJ+ApOv1S95KYick1phUK/b59iqD3dJgKmXpUF
2446s/TKYC/1wcg+q4QyJfrSPc0l2ZTjTQEN9NZz8ARZuYssfcAI1pi4FG6mDoWLehL64o8MHpKp
DqW1MkYLC9HkEcrc8yEkrNmp8ZDKyB15zGq1cjwuBKhnnLxeBmbcDJviU54+tWW/GYP7qS1Wtpal
H27E59C2jmeNfMbmNTyCQP3IkOm6HkFLTRvHrVJwF096ZNKS0f8GajncoNT2a00bh63TO96oq46e
8G6GKDRMOLLG/nW97aXhNuK+raH34RGKN2E/hlD+gMgxVs2XpN9sbhLLBqdL8MrHQkEGH4aQ2wqp
imx4LuK1CV34+dw4WqGFm7Uaot4npApCxbHG7R8tXxmbhTPPZJTBERSImrhnJ1zr4bbMIBg1q+El
4OxUusW/Rqxa+CwsHpP5mCA7MTHfhgVC/AsYj02s1i7fC1sBvwzch3N79jLkCyFofgK6ttujZKSO
AZ5H9/aAV6jKYpWvbGpLM3Hp2scPzZMIrCm1T9T3gw24WMPGsdPvnhXsv7RSuRG72egWqqI1PaFe
utH+C5/Pulw7/5aGyYjePqm8vuINPbXVpuEX2/rvec3DuuRf25JNOVSwEz0fKbsJUOEi2MIPdFfE
7h5329cGNZAvzoERzGWhFPJUCObEV5sumCHz9SeY45UdbiEcTPIecrlzXkM7+0SKt6lGQutY5HsX
luWoIK10YGEaTApfJy0NDfSAntTgoEaabMsm3Tf9bzxQv9gJ4+xlSFfUfgCeT9zh/pS8BHlyn8p/
MP3a1N6qTedCMLiX/n0IhtYp+qEBZfemsgTuxmxwTkGQ1afU8epXUSj6mCpIMIeTB9s0YIHGnZWn
qLcVBbI5yMMDGiYElKDnnIy3IMDYN6WAmqIFdPSmuZSyQgQDA/RtkDOwYV6NtGRXbwmQS5u+6qtb
CSkEGfZj1d5Cc6Q854MtNn7puk9IY/OdNw7TRtIufcMFp0c+EwzjMaxF2t0wLcQWbsSdG9oj7U/A
yA4YobI49V7q90eUH5GP7RU7umXavXHYzK88k5bWl7FV2akP8Xg7pyjkCAAnxb4vOpARx+8lQInN
0KzkO5bmxtiobAf6UPAVqqKmOdbIzuZgNgBGurKCF3Zy19ilkOujAySpq8it8KOdYq9Lvr2+AS41
bexRzqy1jxQ26PEJvNfdcF6TQVgaEeN+0WWZiDkoBVEqfkIZYstQKe3Yt+u/eqlxY0+q1ZgmPXSL
oxhODTTLdpX3wt01Dc2F1k0i4jDPAWrqcj51Q2TpYGv1bynkG6//dHthxE0KIuQZpyzzZ/8mcwSs
sXKQl/ccbhE75UGE0hVdFQUqQOJY+LjZbPy4qXcKho0bChPVcx90wb5KJzAXXWvVIgw7yCfvNGbs
X7UDzH2dj+Q0J/NPKXJwQmpysFAjXlnASyNqbF0UCG+nZNiCYXS7a7NnMH+2Vfv3+oguDejlox/2
RdslcVJermvKK4614/xy2+rf15q+fPJD09DxaDyatfQEwdZNnD7Y/dqILP1oI6T9pOiYNWBEYqKn
EDqLsAjRwcp5tHDiMSOo+8Fv4URzuTZ55RvA/q8wMj7kPkSpcpDKrw/N0pQa8d03hBcMcKBTT1nY
5ndgQYRarFHhFrZtk68ZSw40LuyDTlP9Lme2q+jvuLm4Z/Gdla1M7sIomZzNHMjw1AeS6OR7z43/
U7QBFFqbjZv1N9eHaKETJm8zdpQDRgyF8kEt6l8u4eyYFYTEW9hqIdeSi95GrcfT79c/tzAjJpGz
m6vW77qcnGAdHhHhwjxHH7lYUYtYWLDOZRQ/hIJtAbHvK4lHERvCwv1ps5WGl362Eb4MYHLoRLX2
adKut0fFJXJb/ZA21ppA0dIHzCC2YFORqZKcMn84zll/MV3y7zPb3l8f96VpNkLZzWc4a5cz5PaG
8m7AbSqsbee5bPGYc/J3j9OvXWUcI6qLjosgTRETHXQodmkl77zcO8xT44RpYJ04hFCud2hpwIzQ
nvp8KIRrzSdYUcBEiLjxPrACb+dKxQ5f+4RxgKd5ScUcd0lUyvFkeeybHOKfGf8aE/B/rAFUMNrK
TZMR7rXVCYm3LZhnrwAir+x9/w35Jwem6QOAKnJJ8jrG5sdAnElaa9hnwCvu8q4Dw2MEOLAMZ6nz
X16r7Qiv4urVxu0YMi5NcgD/LlMhMkb9toK+VbVJhxJ5BoDrj7osggA6wZCA28AK1L6zVDIBf2ml
qFYoq7sXDiPfCp+mb/Pszn+TrC/3Tj+Mj2AO05NrA6eU02qATT0F4G4epvHP9QlbWOQmgr4ZJXCl
sVOf/GaC16Lq7kTuP7hBt8/H4Z/npCvfueRYPhlZE0TfUcdLATKpT7q0fsQK0J6huUm1fFAq2PBK
fx+ZtzKLCzuaCaoHGBLAmypuQHKjWxCiktCWayLjS22bu+Woa2wKbnMK5h7Okz6BOyN86a/PxUJ8
mpj6STEFNQaIDYDet3Pi9qeW455k0Kf7QvvUZZdOfdjqU5DQKfCbRSSACivqk9cnu9R7uN74pyOD
xo3d0rKHLGm5bKKBituc5vC0sn9/rWljg+wDqOdAkB7uEw4sYb23qfgK4Ru/2dgQM2jwqhw2jGCV
8tDX5zp5vf6LP72CoGFjG9TjQAS0F/mJDvxNNYkM3R40sQLAPDI2a7KnC0NuXnRAifCyEhy3yIrl
hmcgbI0XeMj1Liw1biRLUdEuPKtDRbiFzV+YWva/Pi9219v+VK+AuuaNpgSGVvYW9E4hwrWZhXtm
wjqA8Xdb9M4ZElzbnrb7KuFfOZTwOSNoh0qw3KqBeqmqOx9W7YnzTwDper0vnwYtGr/8/UNQBTGQ
icSGkhi87FA08TYeMC7W+EVVJFOhwqrcZiSlryLXwZAUgMWAjDSs/PaFZeoYMctASp8gEeGebCAY
FXAu9j+3BV9lbYEutW8Ebk5IQRVpSliHnEuvDjV4oP4T6b+25ThG+E4TA80AFooRCA5ZSCbvjwv2
1/VpXfrpRgQr13VmwnIoIuUVqlYuEE3AlOWhD2LDPoMxxPXP2Jff+j/nIpRlLyHyYfmoLNN5QVC/
Rskfim0KZz5ol1lyYJlfHMaugEZ/MI2RVVIKYoct7l1b5cjjWSTfXv8NC5FuXnr6viydDiF56iz1
lF/QkWX38rWmL7eOD72TKegkgkOH3ia6AOBm3FjAl6+s3k+vFBg6I6xZP+ggGwErmbIE+GQwqdn8
kOkffHp2Myitwq9j5UsLMW4KUMis053rM6iHsUYjVw5uMqlBRoaZ+ZfKvOjMZXI+jtQMTCKZKDsF
LkSHiQo1EHe8fXGKp+tTsdQHI9YBvUnbosSRBBYxHkrfZiBR7XFtF1yaCyPSeUFmu2YdVNByWu6T
yW73KSrVRylZDS1FmNNuAULObiTexX++1iEj+sc+JbLo0KGK7UZQPGaAi6Qet9dbX+qQEf9uI+JJ
xyjeWbK4mwiLBHhZkxbAJMM01wKMtW97e+VjC3NjXsKzOrFkTCCsz6QOEP7JOfeyWztPvpQIpDAV
+f9XF5Quexl46E0cywNuabekbSAR8MUdxLxx6260dUUvjpQlnGMDfw+o+fH6PCwNjRHkKL+P9ugD
DlV30BTxpk0/PQful2pgGJfLVz9EnQ8ENy7xM6JuljsKs4S8GLazWFHGWjhD/ssUf2jd6+auUhKi
g7U6SPrUB39RImnztR+/1LwR0ZMf154b4MfT/AalvEcOuYjp4s2sXr429kZQa7trOANeK2pIf+Cc
v03IJYclaW+ut88wyp+cff+diR/Gp0wnKCWWxMbhBuGB0YNQgp+u3TGXFo4RwGAbxPFEKi/yUnmv
ZicO4V28URd++PVf/3nCn7omo3Wy/LYNZFpEXEP/xoO31BnlohmuwTgkWuYEYevzIII6l4ZYBk1e
Vdr491L2+tbzlLrnXZvvGhtGDivH1OcLgpkeCxNeMRqAcRaVU+mG8NT8rSvykA/emQhkx653e+kj
l8n8MGmNkig82q0b1Qre5Mm9np4y5UOf/fv19hfmzeTzJjyF9DUOwIhYl9T8n1G0Ww8Ofddb//zX
u8S4kHiX9CMeNAy62jxU0NPxAaAA5Du0qLsyQAur2lS08JEZ5kkSsKhz501mb8dq7ZhY+vHGbuXO
PBVNjR/P+VaxH7WAott7uVaxX2rdmFho1g5KQMYmKvg7a15LCmpX/STcFUzD0rAYuxWMyf2kjmMe
QQoL1WI1VCFQUCunxNJvN3Yqt0AJLaWXkRlV2Me3FhSve/9X7Q4rW9XSqjQuGwhmcFCcHNcArjaC
ORu7PCdqbcl8moTDTmLuVbT1A6eeaGSXYB+x6h1yZ2AdB6D5EA51/LjvVo6ky4H/v1suM4kHBGwX
qwFfLwpA9IF6BkjeLy54YQN0eFj2qyVrdbDPB4yZZjh1k9VkxIYUuaCy1yM0jWBHtWX9rHbXI/nz
9cRMJoIvZK7rFD0hRQqTt+c0W9mAPp8MZjIQqkkmKZL7PBpgPX8TlDXoQZOadrOsgbqHeiNIma5Y
6cXSfBhRIdoY2XK3BBYbxel9zAWUgArgX6cKhUnp5TQLh8QXx3ROg4frA7fQP7MoTGxvtCep7KiV
R7svDgVLjlXzrlT/LKqVeFyYHFPKNnHnzO4qAMCbLiMg6cR3zVysVUGXlpYR7D3tOcF70osqqwvb
kh9jyLUzd+2u/LmSImWmW44vnEaMqF1EHgKjk2XYkEMF1NKYQLiTWmHC7oO8AYF7DQ26cJNggRH/
ucNZzGD2F9EMTDjvPZvfK3ih6vqO5G9O+5v4D0X2jdT3Gvev1n3q8Ni9vhjsz3dOZvIaZKFBOSvg
6VLRbpM26o3bdihAYIHTcnJEpTPkVnejm/QAgM1f7c/jNh34C0mTm8x2933T7Oza+5JQImWmCQ/r
egu8sdqO4gym0hMrHkVW3njAJF3v7sK6NKkPA9GQuxCFG6U2ieLOOQLp/Pq1pi8D/OFepALSuWns
oUJbNZtc56FXrZFPluboEggfmh6hSZbWqrMjCUuT3M82VnPrDiKEvu/KneW/VOgn54LJdOhAOa5c
bHVRzhx9lzatOECMGmqYXQxxAJD6N1PVWMcG9YMyrBu7PFqwUb2Hkhw72iPX26SB5hVYlk26kTl4
ugDz+oAIT+O/YIYn4OwFGfw5UvJc+DZ5m1Foeue2BVWFseyS700dzBHVWfrDgf3SYwbGuQ67mo63
kG/je6CkrXNiexYEFOLsrlI8f4lzDolvXfhQ/PvaDBpnfKCyuYTNahdZQQ0ptiwKEvb3etOf04ew
sI0I75iHdEGvqkiW9fAnLpi1TyB+cdTEa3+D2e+e9STdYjNlZfoAvT09hMg3xQ8At4+Hse1BV7v+
SxY2T5N0Yg+szYEewepvS8CBHPGmOv7s285awnrpA8buLEnvs6Lx3Qj0k01S6U1RzJvOerr+8xcO
L5PR0bltAODtBJnTwnLuWlExiPFAcumhHNzhVbJGoq7dQxL0a5+7HNsfIs9Sk8xtwBujWHb9HvnR
m7aAWKHm+gHgyzMb65Xb8ecVEWY6E8KXOhgD6PxEonegs5dAFejsSkG3TVG1ULRvXQA2GUj9XjlA
UYS4Q7p2BCzsLiYqLm5yXs5uTCIGL6NNU9EjLeGeZ0/lb92u4SiXPmIMpMzL2hpFY0ci/tYD5ZrL
R4Zaekt/X5+ohVVn+mHNwoP6BoRNIpzbb5lFJ5xfwUwqSJK53tdCxySyQJijkG0uqmhKp7csgbL6
PKT5xkkTe+ULC8eTSWcBXs+phWY0shz3LN3qDzwf17S6F2bAM26asRvURGRqjOq2/K2gOxmW8GOE
KAX9PpLq8fo0LHXACH6RNqi1eekAka/kPpvK/Qwq6fWmlyLE2J3tfrbG2IFdFdyk9n0G/j33btNJ
b/oMWZQx26ByHjp8bbiWFpSxYc/lEJepk0MutyhvnWJ66Ar2nsRy7aazMB0m2QUoH1J0SeVEcTIF
wJQQ0NO0KoOdfzln5dywbnt94BaeGKbHQyGLFMLJM48KBXPygcZ3HeRrg2DYZW4CxSud/uRj9X79
YwvdMkutns8yShq4r3n8xmlfIOW7I/B/lvpLgpiUmeXWUbcVgOl46VeATNNWHYrhNRhulFevvPQX
emCShBTnsnUVlAfn+VyUd2wqn9KeH+3YWZmPhRgxiUIEGlyQXwWAmsffuPdQjmv54IWJNnlBEykh
McZKGk3luJeT9Q5RAygIjf5tB0FMZ65+ckuszPNSJy5h8+FglPPIWt6nLOqz+Y7B3SW0dXu8vob+
Kzx+chk1HdKgowKJdGhsR8lM6+eaav/BcYT/kHe+foUJpbsN+rn5l1SVu814UITdRdm3E9LKUDzh
kAwhFrO3XucluxEu2/vSUdWeChrAx1Ah5+f1xdEaHfBRK+Y/UnecTpCsGre6q/0DpH0hzJW0/Z0q
PUiSDXxNo33h8uJeBvPDoBVA+hMh3THyM6SDEX6ifoCvb//D58V41lWM6lJXqMP1YVzYwUxygW2x
RtkQpI6qIDnKsdtSoGfwbPta68ZOPynIsTgZFICsUT26NXy0kuBOqObH15o3dvtK1L7kdoeyDxJ6
VaW2yfBddWsGlEtDY2zu8P1UIzwMpyipWxFCzu7e0ew33JrUymH16SaCu/Pl7x9m2vJi4fHRck5Z
/c57ERaeBzkTuU3oGpD60y7gC0YAzsOACiVOCTjtzqCIsaqBP1pG9oX01nLlny5XfMJYrkNLBgL4
pnMqOhFl3tnnNxSQbdh5hE28EutL3zBvJQnH+iGuc4JudgkCjxDj1iukeJo4FP/KAbSlYbDWkLZL
g2Ys2m5uSrfz7TJqqvLU9/0uGPidNa5tXEuzbixaSSH/IwhUKPyG1ptYBsntDMedHeZqOkxlKVci
e+k7xvIVHHg4OJjTU18jaQh7tpfJtx7a1MpuCVAD1yPw85n5f14QH5YwV0iBQvTdOY2JO0GePb2B
bcgf0nmHfqy/eXmzv/6dz+eEmoliLvtp6Gdw3pKq/0sJ3SiR/xqH9tfXmr9070M3JqtioKLhvVtB
7NxPJ2RW7zL7z/XGPz0F8Q40wrxIawG+hC4iooeTKNOjlcTb600vDYsR3/UYiNIlGH6Sdj+shEwb
T8w/4nZcKyYtfcCIbpiQ1nErWhI5AzI81VPXdmHureTZlho3who6NiXPXUdHdnKmkFmFPN5eriYt
l5amEcbwpUjzaS7LCHK2/RHZAPIEFcry1hYt2zpZIPd+mbE1IOTn0UbNdHAOnInQ1PVPczD+aSm9
pbnIgAhzfnjxXIXXp3vpI0ZIO7TP2trTDRKfxb6aSBCmXEZwt/jtIi18/RsLq9VM9YJEUnftALgc
RBPOthheisxe0TFfmG8zbyv91nVLyAWespSH0GcNhSLh7D5f/+GfZ+RtaqZtIVyH15I9kMiCO0/N
qTgx1h8Sn/yBrO2mkfbJm/tdHEzvk1zDDyzMiKlhE2QiT2AdMEe5+z5SuoUKadjk8kjd15VeXYLh
f6656NVlMD9sTRQ1PskmbOPWDAX7wBqSI1xk6hcIzvdnkLqa52K27BOkZ51DHXDyoouZgsZOyRux
CvnQa7IGhP706YCfYmwG0Ctt2hnJh6hL9caFO0XGx3BsxhDixHd2/Pf/OLuy5Th1LfpFVCHE+Ar0
4MZjYscn94VK4gQkZiQxff1dnScfnaap6lcnJTUatra21qCCjbC2NqpaYPBKxq26GcmJDksNDrG7
c6l8S+fxPfXaLW/XtU60+AC8spNPNphHUrHZwWXADZ742DsHsDaqWOJBo9v4nLV1r534EF+2fAaQ
RUJSawQVYIhnmn23HHlLlo150cKCEJ6wOpOQE3gp0PvE0/lHXUNKNKv76tf1ZbgSFf5TUYWbzqxU
TU990330cFRqzeDL9aaDywtcV8cxerDS87aCfXM7laE9np/PzAgvME+eTF9I48OXZfhNh+L5en8r
54JeRHUrOjcinZezM7XnQgFYTZHvPwnaQhv7/bY+zmvu06Z16tIAB74ITqM3x6ly4CHFQsv9w8Yg
hG7m/novK+tKLzWOntOYNZzfT9xe7oysLkNkd+/Qn/aj6x1Y571wIfjopcYJ3uZTNTow1Jomk8R5
iwoaF1b9lqf5AjPq2rBDSZVq4xo1SVyu6/xJ5YQ+TzBNLEKv6aFD6nTOqYFuXBKktfM1cF2nBwe/
qP/neap4yoK05JE7Q+q3xvNPAqNwECGu//6VVauXz0arNipnkCYMj/lDmcuYFv3Gnl5r+hwjP80w
6FvEcc0B3ODZVU+sIHwvcs42AN9rrWv5qM8lGWGYBys4yLDfSeWNj1AySDd2wErk04u8dtW2vTAn
mTSQmPXnaoRUVPaQ5eSVwvRnY+2sfIKnhdd0CKpRSJD0QeKQj3NuuwAq860TYm3payG1mCci/AkK
k8oK7jI/fcWDyylb1Nv1hfMXk3pp4WshtYd9oGFBdRxY7sY8dmWVxwy6JHtSe39In7G9UbRkX/QK
LmC8pHd53dpHe0oNWBJ0H4XN0jgLCg5hnKF/cYKWvjZQI96ImCvnsP4WYxZNATpeP52adgBwMGPQ
wu9eq8l+AW8l5hC3j+sR2ef1sVgZar1gGJyNl4Q3N0kj6L3k7sdYtcfGazcuASuL0T13+2kjdTMb
QF+xzBMuxfcZZGCCb4Bnwexv67lk7fefF+inDkjWdJAKXujJh7TJD6ip1ycBjcwTHc8P5dfHaO0j
tIQFFvQlKBmjSCrj3uXNi0nuoahygADQxm5aObRcbTdlgpXMKl2wjOf5qNyvnu9FzPTxrFTF3jAc
bvsMbVcpsdQF+NLWiYHFheseOeGrIMVcDievnzfOxrX50LaWw0CZGVN4aC5ieBZUHMyg3tdVsXEo
rsQdXVLI8tWIwqmaT8PgIA0vEtH0u+vDszIJupRQ7S95HhAB5wbYL4vC+eUK+FVDdvl3NbtlpGz/
7XpHa+euc/4Fn9bsDDHkCkzJJrH+J/+Z9u5pP92pAwAvSB9/uq/2V/cpezbv08Q6fi0f8rctIdmV
ufmPyNCijGGu0a9RvXZBFxU+vOu2zFPXZubc6aePYpY3FV4jVJIp/r0Yne/E2NJsW2ta2+Mq8LI6
oyix9JDSWFz2xXdvVCEDd+/fPxvQIpOTHGACwVW1ywn5Uy4t9NM9tbGsVoKHo+1t3pu5z41qPDng
qTzylC5fzKKY43pe6Hs2u/NGDFnrR9vdwzB7jcH6DuavRRKUUPqG2TS0wvd1bmwUD9bWj7a3zYpW
ljlzzEMvIruqvvW0feUcGiHXN8bauazL5wRTAKsvVSOrsId/UptDPeCPAwckli6PHQzpDQt2sq46
jTDWiVzQNyffiTxjCKXZgnMJg1lWRNC0ui3Y6CjJDAj0CeZdbZIV46l36SFdpo1VsTKUOjiSlELS
JkCGA4ump9qpns3M2FmM/rg+kmvNn//+aTNmdoa3ObWopJY1jzxC3+ZqaUDt31oKK8FSp5EXdQD3
ibTCbp8BALtHUfUY0BQWRjn8RrL4tq/Q9ibgZLC4bQCYmmv1AYJk0tHlaZblFvV1Ja7oUjoDzGiJ
ZRvIw3m3p2UfOvw2ACla0bZjg6r50i29SgCt+YW4mFSB8ZZR2kdSFbtOzi80k699TfZNtelStjbt
2gaFnPxgtxV4E/7S7CDlej+L6ujaW8ncynjpXHPOM3jF4kKXtDC4lIGnIiNQt4k4W7qgzjBRuoyz
VMnM32tAd1zvlzVsbOSVIoTONc+KAnYELg6+oh3xAjeXLfuJo96M3GAhv4Qt8ydzdMc32g1QBINp
6ka/lyF/xNKhEAOBgEy+9G3SFQIGCk9MPsJUAtVj6FGYZE/t5ZG15alB0UA2TyS9sZanIyRmg0h4
tLTwNZwED/M0bLtoKYcdDEPCdoGz67hRnFqJAzo1nXk+LfOlbhIxeeZbBhfweHAM+quuBNSKeWZE
pO62pFlWlrdOVV9S1MGo8tpkGRO7ZpGbydAXy8ZkrbWuHdSdharafG5dTu/cbqIM1bZgM8V3EXkv
XDl1nrrC+zW8NHC04Xh2fhiQ0D3bWbp/4HDEY2up8o0JWfsKLQSUsFG3pgpxZ7QCKIbWEJ1gEPdJ
N+5zKyFAp6qzoYUXSsfqZDHEnSmnfUGtjfeDtaa1mgvNIKPalLRKApSZhrr5PnjsFmQlsSwt4S4Y
mdy8RFxUgIbsx8WPTcsNcVUh99kC96/BMw7TEjg73/NvIr+gz/NC+HQEOyke50eIBCSkNCjs49Uf
wTgUNge6BSVZWVI6Iz2tZllbQL0kjQQ+omv2pfcgJ/+UunQjIVtZTDohnfLcpf5MRhADvnRBFqbB
0XW2dJxW6hyWdro7CxQtCiqqxKj/NwmInjoqsm0j4v2bZzkH39rYEWvrStvXqoRiXl8G6Mch0dyX
d75LNwp5f5f9hV1taac8vGwmU8K/LwlsJWNFTB4FOaXwaSRghzfQCgtTLqYHr/PoEYJK6X4qM/sd
9loSmn2jG8L7HJZhIqvCmlTWn5KnAiKsYLGPzJ6/piyj3wOL0Je5LuU9bL0U9OaqegclJbhBsALe
DfBS24/DxM/+e+UbirDi+Xr2tTY/WiQRjeNxFKNUkhblDNBQvu8cEaX2+N0ToHQVBI71022q4pbO
fh8WyqppXqANAopQn0JpWh4r3sTXP2XllNKp736HeF6luUrMs2xin4BUEMJQJc7Kh7axNi5gK+tM
J8DPsAdRRo1OpPgu833LtmA+a79eiySe7BWHypiCSXFEzd9OoADFKEMLdbqtk3Xtt58DwKdgBaYq
1I1HNiY8gBdI55vfpFh2tw3+uc9PbbOlIu1EZmTCCpaX48R5SGAgBYvHZQjhzPdQ1Oz1elfkHDv+
sx8tW5f8HhtzzMc2cxI18uLA+hrgxwDWl++gUMz3LdLh16WuWJxJZsTUq9N4NmgeTYNl7Nu2zKOx
VcW36z/mr8X5hR+j35EqNSnoKbdTogx/eB7mih1zI6Mp6i55duBBkL+1njfMXyhxWb/vM1s6Mcrp
Vo+qUxPEFvPKfVb63IxyLjO6WzI63BnQovmQgZiXsIUv7ffAzgMJghbcVTYm7OJiALxWm7DAmhRN
QepJnFrBOs1NLG5unPEXDxQ0rcX8NAiE44IrlIz1DPA2gyw7BCdvcjrH7GuRfhigVz32QJ7D3jUI
+TLWkcqzjZ++RtDTBdkZk3Kg+YDgDpgJyC1LKPMl8ufyR5EW7V2jxM9FlK+1KmDZnPY74S5H1cAp
eFoqpPtB9/X6uroYDvCVWlzuSubjPpzTpGqbXw6TsOGqYkuObtQ13c/OcW8CvVi2XmsNAKQnopd9
YvjOFFY1S7w6fzVmsOQh8/Jy/WtWFptedbWglAV0E7y+UhhyRlZqPBFe/u+2trW0L5t4kZW0IIms
aIFb0PgsYQWzkRut/XAtKlsWG+T5QpKk/rDv3QQ6sIfrP3tlgh0tGOMtwC5KX1LYny3yRTTZ9GKU
XXcHlVYa9201PLZu4W5EqZUdqUv2+dmIh42iglIBJCjssyzQ8DiNG19y8d5t2XqBpRlMMZAzQtxl
aajUFw8+2nVhhz7U5Np+DoHeDs062JiRtU/RkjGTNUGOTW8nCPOQ2KOAd5MTsTa23XleL0VzbduV
HI4PgVGeB6qBSVF7hHBaqEA8rJW3u2ni9fqKrAdj5EYKvgk4kb6Sx0D5J8OAgSocoYjagqiurC+9
0gKPJq+HWlqXTJD4b+cxmml9p1RC5x4w6x/Xv2VluPSSS+2lyh+NHCIDEnBhMKdxUdk7Cy4qjbEx
3+QvCvnCnOiquWfetucZOO7hkF5F01L7L7Lh1bHo4AcdlSpNnwsOCZ7QVmbzo2598jULMveBmwLz
NzhNNFmLFckR/zUMOiM4LPY45NEirepoS0KgjaCsMgY8Ajz5eQxOEOkd7+HIne9Q//aObeqo+9ar
vbh2LXFkxeJDucvh/isxIRZrNMoLeSVhd8XlP0hNrIdRKqgLzbZ3qNnixq0N8nQdpLir+8ACqFy6
L7CJbSLgVeunZhq9R8khZjHC6QBzBdJ+6PY2OXIjyKB6kNqH3pVnRvAYLPAqbaGP1C7zK8x/soNn
4SJInXG8Q+ZF71KwlwApRNXzEXLYfuTSIIjUwix4YJvU/pVCwCnpZ3jVu8s0f6spebEl+5kOMoEZ
r38wp1LEtM/Uc+HCAzVT+8zAQ/gwMHaaTc7gFdxhTwd+GtzRyWnhNJ5xEStoaEH8a6Fw30YlyPZo
Gi9Ty7/MeMg7mdirHPASA5+cm578mRug1JOs9l8rC1iXuBoycjS70t1hSi0bw+7DNTX3eDxI2wxt
mI4/ywxkzJ0hmqGAAyjSyY0FthJQ9JpN0cBU2uS+QgLnzEdrMNLEmdJ+71oOv+n4o7pDGyHV3Jlp
DdAkH6OigeoDqTc3yNrv10KWITgc5VuvSSYKlt8Io3Tg+piIoOp508u1Zev1IDrUkNlrU6Dp7eLg
TL2KpGn8gAF0CrnQ4R5Grlu7feVjdIXC1vM7aAJRldiqm+5yOAe9iDmnEE/yl/ebYpZeJsId3huD
BiXozjJmgIjdCngPJr4vFZ8fLNMrNmLjiuCjrdeG5KBE2QoQ/1yPtve87PpD07f5R1BNjb2jPpQX
CKzMxh1oEPYLDK2LP1zY/J2TwLM2DpuV/EWvHvG6DhyI9eJxa4R9fNPN+wqndHTbSGpXCN81ghlV
N1RqeQ/KVvUhFBJ9XAhib8q3uCmXVwT1tfMefjYM2tSuf5r8j8GCCnP1DdqZG3t/bXi0m4oLbLlr
LHigcyZ2Ui4/+jnfGPmVo/EvLODThbieJk+IpWyTWqkXl6dT6A7jHHZnv0+YQd44BdroeBNcFtUM
xf2prSNeiH8s0ewbL32kjbO/PsuXJ8D+e/H99CFsJJJQBzg211JQcihZCGtd86EW5bRRbv679S6c
8HpdqLdAfg6qxUomk/eQKCrgQFROpMSFKvfaOzlm9TOe1IvdpNLhOPSjd0T32Ve4yI1R3tD20Se+
ewiKYPnqWDMcIIKePGXCEnEwKP8AO7/s1YeXWhdSYcBeAeSK0Fjm+i6TPk9DH5IXdQjSOlRLPSq3
Lg8rKdhfJZZPIwcTRFiFg26Y5NbH4LvhMOYhBM9CZvwQaus6vLLOdGFDC+dvBpX/MSGO5LupnmBc
FRD+YZqT84fUTnBLgRUvnVrhHiZDPaZFicThw9vcDS9ZvRyvr7C/hZtL838ewE8DVatgMCpzEXjI
6h4JlTk5y+jl8Ha3DLgwFct87M2CDnFeMfkO63r1vxYp9H1JjeoAmDm5b4Xq36glnLtJ5tUDDNqM
nd+AWOFUXWdG8Lztj62fk6jopf3DWbp877cZ+dUpKRM4mPWHlNcdFDldqXbg+UBuKA3IUQzGsgc/
0T+wZpqPdldwEBLy9tk3c/7NLKX1bnQ226e59I9LkLW7unCHb+ayNHdZPnmhqogTe30+Hqe5qO9s
2Y0PRTYtx8zv7EjQkp34WTkXSlO0jSZj9LOj7+fDzvF61IyBtJnLCH7H7WNV+vYSF02l+F3g5vVH
7geQIJSgeKDSZn4jE26/1+fjYk0Yb7RaRtG39Qwnr9w/9TNNcgEnNze2+zEmWXBouywU9caauhxa
6H8Q6WyaUrtoPdhULP0JgEsS+65a4sa3tlC4a11oy9aal3N1ZpwTDuJFe1cvD8zccPNYOTz+lpA+
rVqZpna/wB83yTIOPUtHkbfBm6uNNOXyJNh/i5+fWnfncaZt4ZlJD6TPPJovVlHCPHT8MnrsIEv/
z2zOG9OwFkKsf2+/rup4LhFvkSRUMOUF/w+F29J/L/P5cH1FrfWgHVN9vvjTxCG0ZYzqERQ6GIlV
wy4bnSZ0gE/bWLeX59r+Syr6NGRw2CqZl1kDnLs5KAHfC7bL8uy2k1bXADWbFgC1qk1PS//awr8Z
XtcQznowgj/Xh2hlNelqmNIwrLHO++CUd7yKm2GJiMjb3fXG/1bzLkRYXQ1zog23qp6dq9QLSvON
Cfnkwcoc1DaYF8PXIHueRsmiui2C+zFvllC1Td7C24w6u5awYg94MuTu028OqvnI8eAlbvl1aBUd
jdLCDaIuN+CGMnc1HqN9lu8sSANFjp+yUzn0zs4yvPYlH/j4YDt+u5vS3ZBOw2OZj86+bVxW4wY9
VRDsn4fYhVjdV2I1eLydOzgwziNL34Jm8L4Lg5Jni/TqvhjL6S6AXcr7xNPsnhsNnAobXvwBlNOI
Lb8R4TQpwRCQRffQjs4E2UM7X5B8GdNdTc3ZiWXbFju3mK2D5L7xtDRpa24M+GVMiGXrvHAwvqy8
tlzjhLrAvmqLGM+3u5TNh5IdTMN589J3w2X3tnoVKCHghrCxB1ZyDp0tjlwZWPKmT0+j2f3xli7m
IHa4dv2Fw7jA9rY0GVc29N9azaetNouCu5OFrQY77F1f0rggUJhx37ymjq8v2bUetNRc1Asc2UvI
DdimChd/CU3/hwhYlHsb4XttpLSoZ2QEF83eNE5+akI8CFYOpD4y/0TqV4NtcavXvkILfICdSTo2
+Iou+DqihJjmM1T+76U0N8LSWtjQzmqVO5UTZDOKr34D5UrpPKd5sIXWujhEBC/Q/z4YFla6JTiJ
KgHdFsyPOhzwHFxUAZCYeMXvx1u+Ad1oMzHWbhtURVuj6Np/N7xq75hy4z3n4vCgaW38U1UWtdHV
wJv1SBxFuuek2V9foBdPGzStjTx4U2XvBHgJduoFzsBWZh5cSsY6bFSTbkAPVvrQD53BdU0vNc4S
ybYT5ahc+nX/nFVbcpQro6OfOa3lzTmjqUzETA9LYMXK3WLfrDV9XlKfAgScprogqDIooPRwa8/l
UL/5Qcc3bowXtxUB2unfrbdOh8c/UYyJ02eR3TQ7FcwhK3EoDVsWTWsfcJ6STx8gYNPlOFUOQMlY
7zyJqvlQbGrmrjV+/vunxjPUX5WRF1Ui5680aMKguamigZHRtqxiVSC7nAHP4anfUB/Emx78uKYt
84q1Balt1Xn0iBCmLxMKDcmHEZeaV2gLpMmAx6qN2+BaF9qWFUp6A1VnJT6ZvZso9o7YaqGSxRaZ
aG3wtY0bOGnBZwKAK4Co93kqX/1m+LgeEy43TXTRZbwEjKkB+7NkdGGpWVRRvxVt1lrW7jFFJieD
d2g5q6zQyKawcW+KMagt/nst9pPhwbwRRrkF3nGg5JaYffDmAYhwfUguTyfRlTNYDwAGHE+wYiSg
LGb6Vp4p9nOxRQG/fEYRXQqf2LVwm4EjExmqXen+LibzsDQZLGh4WMKJ6LavOE/Lpw3rNhAIgHQT
0DmDepSGfZQN/V70W6rma4Ok7VrTrCpr7uwh4RDrlsw6FvIE/cebdhQJtE2r2FQseQloUdo2Q1wS
2E2qgtwbeA/bOMHXfr+2Z5tBiJr2SwaxTvYj51CgM/nPuW2+Xh/9y+Ge6KrJvZxTTzb4AJGyJ6OH
zznEzR+o7Z88Ll+v97GywXTNjKxIKxi5tjLJ6b1t1AdrcjcShZUVqktmMEUEsyy0DL7rV7i77jt/
+CKy5ZDiMB/qadmYhIvv8ITo2hketdt0hDsffPnon3xmd93Uy9Ci7KkXHgymKqCxAncKe39TUXRl
3nXpjKl1BA1SsJBbHDzRyNBfKiUJx7zfQtj+RYr+5+qKzzr3/WnrFbDZLMalF7i9jM0LB+PwlEnc
FeNA9ukXygQOB/UymQyXLB9gxjpsjXOW1En4K5m4tZMoxTPtFKauA88a6LEh1e8Uc6FPUNZPs9N3
PzPTVHPE6YKHLF+Ss5N3DiNhv3JujN86A7eBjh18g6ezXub4SqrgqZyzL9dX7sok6Oxb6FIEfueP
Q5Ib1rOd+ned9F6gjBFfb/5iIYoQXaNv8XggysUEj9GU33IKfk6aPla9p/DqfMYq2vzDGkCrud7b
ysfo+iRidgN3Rg01IXSYQ78hb5AJ56E5bQEV1/a5FmoXk8xW0KMDZr94NUTVvt/2w7UgCwkkZlSw
oUgW657xD8XvxfxxvemV8Kc/gRHP7P1a9n0Cl4AGQreiMNpQmNBFgBCFUz+klTQ3JnttdLTcKKMm
dWZvHsD48sNuelyMLbb/Sst6rdcHSybrCFpu6/85/S+6dXSutaslRm5n5ObYYvUvVrvLB/ZAB/em
WwZAJv+OPEZwxkT7bEjKZcoBiy++QaP54DCIULBObkTtlQWv6xnnzuC1A4ejVg/lL9wyn4Is21vZ
FlNkbXi06ElqMP1tlnFkpIodvXFu7jtQBjd+/GX0KyG6uAijQe0OvcJ2rZR3NGBeAa8d0476vkCm
MVciZEuqjNDwjXzfTwWB4edQRaVbeCEsDwtIei/j9xH0z7jzoa/ipxTEP8MEcNSDUnVsK9o8BXZZ
baRCa8Oh7f6ctZ0dLP2QmKJpvvEi4A8wXO//uWmj6noZdc76omOZPAWQdIYkepbdGeMi49yDx4FT
tGJ3Wz9aukVmzqo+x2EyzsDa2R7o4yz4NhctjQ1QWW/sRY8FHbR8kZMOCSq30vtdoRzMujvL3rh3
rEzFf4RdakPJzsDSEe1vxn8G1daz61rDWkTAu8AYZLDUTiBNjyQggvfvxnJf2au6oO+04Bcv7YKA
4Fdv3CQi4m72hafOt+vzuvbLtdW5AMj+97qU2OYTGbLQrbfuvGu/XDudcniN805IcHzErsPNiAM+
1Vc3oXaQImjrEWnfpFqzGWGk4+/6iYXUtGKUlW4bFW0d+sTLADjAby9K+B4bD9OwRQ1eOVj/g31u
iGHMywipBFhYmMYcLWO3U/zLVG2dpyvjrgOfZUOQIgsxJq6g4ZDfk7Oi0ryRcqwsF11hooNWZNpD
6A+EFxXm85Mp36+P+MqNRZeQ6OnctW6Jm0RnDCeRNxHprXCov1plHi8AfV3vZe3nn8fsU2If9Cg9
UBeFB497XwUXkdVXL9eb/gveu3Bp0AWYfSrHls8ANcIentswBCQmTLmZHU+9cONZETBYa+nFo1uj
VuDXEBk0geCKi6zjMZ7byTHIQOe24AIVG0OQ7lrcpRKjb8VXMGH7UIFtFkFl3Ylg3us/Os7cFCEM
40k4sLbap2XuI1KS8dHjbXCwaMd2XpXZcVkFyCQY+Xn9O9cWsLY1TA7+ee7iOHMcr4rqPN9L6b86
eHmKKK73t02UrlXkNXZXnoPqqUm/gmiK0dzS3Pn7knBhnnQtCK+gRrBAl/Q09mH+UWTwq42K3+I7
s8LysfhOmyitwi1llJUFpys9oJLewOQJnfUwpKjI13TZeEpamQZd54EDdCVUU2K18RPePsPeqcLU
KMNqGuLrE71yt9el/f2GG1xZtEw8kX2IAbIxKvsCnR8eMWHusqy4E53x0JTpxgZaG6rz3z/tzb4c
7aFh2Jv2/N3u7s4uNdc/ZCUg6kyEZqa9Gh3ErNZvgx0QO0PYUjHdVfCo3ehibTasf//2biz7zs79
IqnK5TQ41ZLIbhJ/HIiYPaCi325MydoQaYdeOuSL6btTA94JcFdDcMdt8eX6IK18gS5XUwdnk24u
ZOL4NQ3LQHwVrXiVCwSmp/bueh8rP19XrOlLH6hsPwXmyuHPjkh/QCttYzv85bBc2NWONjSzwLE6
uN2QTH4wRwAN2ztQco3I8cbBDiEjVwI4zNMmArJQ7eTSePuZcR8Et7SYdlU+5gcuhHpzbVHfe5wR
GEh2ftjkzIQByJC9VBA1fDMdy4FaPBgHGJVur+bZj/FYCRmGxsr2LGD9W1YqcaIA7QPu1/s8j/KJ
1H9sVVtfl64f9lAo84ZwwFv2U53OzW5Qk7ULcHhEDi55VvVuekZaHYbS9WJIq5iPgyL9XQvfob1d
0+KFiMz8U2WZfB8LOTxZaOMgWmgFq8Dyj8hbQDjg1HnKRYfnC/gZbGILz8nshSG2tcjfgmnGLSDX
E+a48gCsmXyDSeIc2zZuppCYKMN+lG4TWoGAl/31JbOyLHXmijIy10oDXLWnfizOrnh4F+7vrWX6
kakt+82VZanTVgYxFP3QICWbCf/JSP4LdMit02YlrdHZKjidZ7dplzLp5klFldG81kuR5LX3Oir5
QMVw44GpC4KYeWBUngAZ1p6yeERNqPHN23I+XfNDtjmk/BiAF+XYxZJ8N9Of1yd35YTR+aBnrd4F
nocyqdzZ/11SwfYDc6BMvZTec6soi3o+GzClc/NYwbttf73blfNA54oONrPcosSVymitHWgi+8yz
wmwUG0t2LcHQyUMDpLdcZuL5KZVDk0UtxNF2onL9h8kO+FGmdRO3JmH7zFf1I7yjvafaJSlMvFn1
Mudt9ghx9vTt+rdeJpcSKMX8+2TiZQ/pK8fDeztV3W6oSPEAQYA2ssGWPc617cYGovGuhT7Jri1p
uRuZQY7OCOwSJar/X9YAwFONabFxzqwEEf39v+wlWcALlElfKBHaElUK17WOFObAEclFESm/ex8a
8bHx/X9n9ULU0rk2VWdlBMKa55eoPk9AgnPuF5+qMvS7bvnHBJHwrgN85d1sB/Y2WZ77wy890I/o
DH3seAQXAJ7bFWQxaUm9HWWyTcxUdXdgcqVPKijM2DSpty/Hsvth5d7w4Le5t2OL7Yyha9r5U0og
NGZYQfVTDhJ+uwhc7L5wgP7J5MKfuJyNe7vLyd4wvOnZVI33PNfw6ZygWXSA1Oos8Ipj+LEDLeXv
gN72z7Jlzk50zfgtdRl7y72RfZCpyh/qfvCjTHTmgc1L1oUlKfk9ZESXr3ZbA3emuvbNlXgnzrAq
fvuNBZZh3pPiC545pmislgkiPnAuIaVHn+TCaMhRKwtx++aPjsrcKFcZHGtbhVJaXYMIj+ozi1TT
PnaDO31j9Uh2o+l63we7xruH3ch9A0XsWMnBPQxV3sVeR+Q/C3OcsCx9Ejmd6UTz4DUnboKli1ug
jASDIDgBYSE0oOP9MOae8dtLHeuQu24aG40r70fTScNqxNhXdecc89w3I6hTeQdDZsZPUzh5FDhO
FlvcLiXy+9z65ith7MeKt28eZEPD2THzKHMB/MHCt46ZSbJIFhAKgeBF/qaKpdy5YzU/oyJoAxtE
6ueCwtydB0NzoA1t4n40013fZqiKQ1kuD6mROlE5D0tS0+BP3w7jIU2LLnbdtr+vm2A8eIMHpdW+
Kf9ZMpV9lJXVhRUfoeyRq2JLumXlLNMBwiOltO/aAGW63GT3ltPRBye9yQePEB2bRcDKsHqFq19g
NU+41QZhW7M9rW9D06ID69/BChZ7ohuqCWzIGlb2T3nz2583EsSVREJHZZm1Sxs51zLhSxM7gQec
+1nlr47HLWm8taHX0qNudm1IOyOywVYTyCDGgzvsKGcjbq4cWv+BZTGsrRbZV6IcM/ZtB0bBoKpM
zkaZ8eJRbFn/0RgpZ2iwwC4lwWOoG9IpGPAowJfdAgZnzFr7kLeq30HjNYhlP327Hpwvjhg6Pc/V
pxtfR+G2MPpgEsHF/n+iyj4IqiXXm744XGj6/PdPTaPZprIX04JiQ/PTtMB0h7hC9ewqZMvXe1j7
8ee/f+oBNGSvLVluJXlQj6EyvKeZLq/X276YNeLXa4d2TRaCpxmfJKMxRK7N47EQGZjnMLob3f4J
//J8vaO1YdI2XEY6mlXoDCcMYYhVQRGWbjWCJytuurPiW7SLmQQg2CcwYkqkw968Od336XTjMGk7
LpiZTB2yTNBs+1imLiym777RREo8ZGBg3zRC+r5rJWQ34ANCEo86EjDxVkSDqHD8Mxi2X+/iYmiy
LD0l8gwoMgXICPGY7npHH09zTUzTsjmSpp5PQSPK26zJQCz995oVZteYhg9NhmpKvW+jp7JDaov0
BLJt9n79Yy7bqeBrtE3tWFUry/9zdiVLcuLs9omIkEBCsAVyrrnsqnJtCE/NICEEQkxPf0/9q77Z
zsoI77rd7sxESJ++4QwLCrVqIsWBUIDpm5KNr7KQC5xGTJySufcPsmfFYZZlk0LwrblSqVxaybNT
D8/jygHYC1sVcCQkiqDVcoUsqHyqWnplQnvhbJ7D0OHI4C9+X9FTLHi469t82UDLpMzAtESvBBiO
V4rB4+8rq/lxEP+TvWI1zyJBQdAThqIyxCGiiT+j7jbHlQLGgcGlPUIDcvlK+/DbEvcwlB4XAFGU
E3DHUTIWj6pswZD//IdcCBTkLFBEShZevUbdiXtjRmIvQ8M3BbP880+/tKZnMUIOQ9N3dIQHefCP
5yEJw4jRH7rEhd+D/Bo79sIVR86ihaoHAv/jHLZRun6IO+kd4ACZ+lCE46D/N73asWr8Nje5viIO
+Oc1+w8ysw7t0sFrmZ4iRKVNraM8GfOuQU7t3F9+xdncsZmaqIk5ks5o2df6cYSnd/H8N+/kPxjN
VTsuVuPNp9GFGyGnLRI+qAG1322oNwCdXAM9//nM/gesSfkcMeUqcrL6WLVNsth5Rxad9cvb5w9y
6TV8/Pm/LuqQ+Av2bkFgP+Q9k7zMGk99syq8snf/XO5DYO4sESjkwLxoXeEpgeZFBq8o+NM3Ikz7
IV+ShiiTkqKRcELzgxs0UjDIUCFHPQWnPZvAlrvdgQvH/nJDnMWLaZkYpjNUnoQc+sSG3SaoW3iK
t+av7tz/AjsXvwk9pLmnWo0pBL02LbNb64cvrtF3k2evdVE+Vu+/gY+eG6MNgVaF5jkCzqjBZw9U
NtRzmX2+JS7tubNQMI2ujbiXr/D5LVILqDczdg89Eagm/pWksU/PsZ2xLIACbMl6skpmLsL9UF9L
Sf4cLek5uLODsrSIKklOE0wmeU2TYfyKW3cz2yip6ivb+sKpOUd2ss7DmBI9EAi3dOkUbHPojQXX
dukFqhqI8v//TFYBZItZBwN4uhb90UUQWErLrveKNByr+OS5pdqiJy42HvqBO41mShZHsPCcBuFB
Wob/XZnwH6AnWmK8GHVJTq15iQOV9nTnhX8FgMAWOAsMhHl1WbfIRizK+5qqhLIv/BrL6NImODvo
kBtbISSg8csnuW64CSE55JooUZr3qYPe/bEM52t2jhfOy3mHfFrGFvLf5XKKBFPJZNEY0h8eNkMJ
pet60VeSjAtn/rxZHleV7NohD2GGOJIkd6zEUINdydsubeizDKavazVUE8dVSSXytG9DiB5U/3eZ
NT3HS9oInHwWIbnAyHQD1+idc/6hma/ZrIuPyPSHcHjOjx8KaRY+hNB1ENz7PfUuV2DDIRdNofu4
bDo2Le98htLk1q5oLZdRE7HMZ0WJvu8Mj+DA9WGU8KHk24nm7miGsN5QL6iCVOTQD2fNuiRz7WmX
RpNhwHSNrkhrAEluoQtYZkOp2gOao26/VDLcNoLRm7Jzy3fnr/kbnEPXZ6ENkMwx3FBHhSyn8KZ4
X9ZRlNDIn7NBWOj8UtYurxraM8mCBduvUMZK18Z0VSor4b6Ma9yh7+b8H62OakwgjTkuXmueIJmw
pt28lgdM2+YoGYOxPxToa29GvUa3o6jXzA9jb0+Fx0USNgrIASNE6kg1JQq4hO0089pueCkDCGQB
bG/bEgGlz0tzNHIOvq/SiSJTapIOEprjtcHkhaPzHwzqrAvTLsN6Wh0EUEGuBwZcQjZhlXWdjp19
/PxGu3B0zt3w+oX2lBs+n2xYlWk3wotWNeMVucNLz/ARg/6VQTWl69p6wIfLEWG5eV/KX6KAiByw
7X/368+uAxRoNSSNkSljFvo1KmbzgB76NamXS0tzFobLgAs6rSAaDXJEU7rzTWo8iGr83U8/i8N1
C2g0Q/PhxPOeJwDcv4H5dvj8s//MQ0BT7ixmhSQojLKwXskrgdZM1bv1Acpe6wtlOUIXN6uX6q6J
HjGa4JuQ2HlPolrvewBOgZnpBQQ1xwHpX1UHt9afg6Sden0/eLD6G6mK9lCq828jUOQP0CD0syrm
DPDZXHtXgu6FW0qcFXYLRL3DXoXupCzGEWMbvhZ0uFkVALdCmKMtMCr5fK0uhPf/Bc5/7VHBOScz
nG5PJMYD1/FwJ+NoSdEzy/7qC86xo6WLJ6+bl+WkihGiKBQyQH2fh99qdMWvdYIuPMT5EDfCQLJA
iQ/BB9ch13lRJN7F3XJlq1769I8//9cStSaq6hnR89jjYsWce98RWIiHf7k+Z6WoF3M7eRM0cj3z
hQU26+fvykVXMoMLEegcBVu0ftv245QfS39IZ14kBb8b0Z72vWu5x4XFOSfLxH6ugzWCF71jYwJF
3mzKnyZyDQN+6dPPll7AukyNyxQdGW5G3oMHd0emn3+3Mc/iWzsFtGkjdEG5GbeKBwu0F9oh9ZnY
f/4Flxb/LMRJGgYa8tL0BOnTBEqrx0LlKWlqTIl3n3/DpeU5i3NF0+d2rRbE/+mdmjePHXEKrmyd
S599FoLoUJUCgRS9JdHuDZQQE6GGTTeRa5XqpeU5KyaHBRiYSFF2EiJyu2qgdovaWEN22wCKA7GT
K7oCFx7kHDk8LXONjGeip1F/E+QnJ8cF1IfPX8CFOH2OGe6QVaGbiSylqcp3LvxTy/xD16GHiMZM
2V6T8Lj0CGeJRIiSuKvMup6oD8mfLqbFqwPHddc0eriGGPqIN3/IlM+BxOtE29BYFEa4W/aAz5/Q
xPKT1X3Ir0FJNeq8d8/NV97JhW43PZdUtj6tqzCi3Yl4VLwvuIZjSKa7utzQ2Hb3JXQDUzqWQwrh
oQ1TsdxwN1+7XS/svP/gZwhsEiRS7CNhJH8Ko2I9diKH2yYQAPuonvIrof0jkvxhSc/dOkYlTEc+
Rtse2sBJF9AfchFXcpwLW+Icn4INDYl6ApEc1tLdoKsqWUr5ke9c8367sEjnsOxu0U2B4fx8atdb
OfzyRpuQ5U7m/ZXFufT5Z9ExgLRqHtSMnrpxfA/HprkzjfI2HOp1PysTX7sBL6zTOXaSEtpN1Yx+
mOqV3Ci92ONoOn5iAORuPg8Cl77iLFK2toOXgYcnadtfgEZmQM4kZVVd+fRL63QWJnU16IK0DbKP
rjrmo3htp2Jb6KDawG6GXIljFx7hHDaO2k1r1kfi2Is8mei9A9a3FdfSswvn4Bw5vipehqi/42MN
HCdl5WO86B+fr/2fhxP0HCfuKstKWGZHx7ZkHbgPpb9vGziWFCJ+BDRNvKuybA4U+JWtbCHZ/vm3
Xlquj3f1r4zQ82Y6tNMQH9VU3/l19wY/xHtiu6+ff/yFV36OIHeFLTRu9fXkwixS5aPXmG9TXcvk
Gk/40u//eFH/+v26t0q3IfVP6Kgv2TxALNCHr0DKh9X7u+N9DhbU8KSKVdFFsJkfD6HX/uO6KF1E
vCMa0pqfr9OFxzgHDPrEA9cY+tUn3XC6a3L4x1VqtlnRFNfO9oVXcY6Ci8W81sQv82MLv/V8aSCr
BPs2dA6Hpb3yFBdyiODsgLedAccFqIWjpmzjrcDFhTf5+qzGFkPJL3+1Uueq0IuypnI+viNeh02j
yUEX6kFP0ZXr/MIjnEtBR1BkaNuoW06kNuSJKHh6wYq+erKNk2nM1m4PkK18/fxZLiQq56LQkkRj
32lQXEpolvtRkFYhYMe5Wd/C0cVp7fg/Q3vNDePSk52d9HWuFWianjrFlc5PkLxeE+u8ZUPKue6T
AjY1XxX01P6yWD7XgG6GWkne1sgnddCkFfXv4ITzlQXB0+dr9+e8i/LzxTORF5DRQOnPlBIa5+iw
w818LsSmNBiMexX+ya+hO53VML76FXKBxEKsdXglcP7xOOHrz5bTlA03XtkXR9zAoApjfgQsA00c
V+nnD/jHkIAv+Pjzf0W2CEC4ycVhcQTbYzf1ts5MJb6yZbw2+fjjhsAXnIXOeJIAqPpefcRol2+7
mbuXYeXVgY+lsUm9BBB3Z6perwSHj4/9TwqJrzvLkiASUuVRNxZHNJbvoZe8r6Pib3pM+Gj//y9V
HtKR1zUs/RSrpvsCQt15Lsj2A7UDxfM5BeDv75Dj/NyVDRZrgT/CDPk4gJhs7Ddf8cOaX7sG/jwV
w5OcRVA3xJNfrtjUKzitw7p+HbQXHZUIbw2p/yGYW1Q1Qrcsp3dwF3vMYBAwmvwalfx/m+sPL+lc
Ezsvy5yVPeCXlkFX0zwH6K70zO099ssDwURSnbD2ezTBnYgP1XEkeqdQVq2a3pEG4IAgeHB8RG29
3MDieBuI9rbuzV25Ns/U7cd4fROV/1dUbn6uDa2kp2GlTqtjKPt/QEWHrX334/Ozd+Fwn2MhaQlv
gwii48c8gs1LFd80xGbNEL6Cobr5/CsunL5z5CO4dQBCd3jTwlNbKV9M5A4AMpP8gYi/PHLnEEjr
gXdYAF9/pCsM32HWUZlrRl5/xjxQfg4zNiOglbSPsES9n0YhULQRwlTjZ4Z+ywP53gxfwOtI9GzS
YXEbj7lTqOSV2Hjp/ZzFkoWoKBqWWh5liRu51ysc/QDW3ppibo95pbsrL+lCzDpHI3dLDrKdb4sj
JNYeoKZzHEtI+ny+Af4c39m5AlrslQPr40AexVraBMh2SAHhCxMrhr8zuWbnKmgFxuul5rU62sY3
0A6efxQjRFAiu/v8Eaj/v+nSnwLGWcUoaN9Ky9fgqBdabomzy/0QFWYPS227Jp2tQbMgXDY/TWS7
fo+4Px5cvpIXyOGM/TH2gk4kAxzLX7jw9B5DZg+K6n35rAZPJLMf+ffcoxUc2Ov8BeLvCksV1PzG
Fr489DrMT06T8oVzhUGI69voBq6iMCWGqr58nctuDVKvVGLXo3sJHivRZsNiU8KtRPoiNcyZOLO6
ikH5LX2SKkloBjV14C1hdqsetRF22/V+kA4ex1SF5yoBTK3Y5wST9hiZ0xYg4woSxZCtBtti4cV2
1MGw16FHDh51ao/LkWUF1zaZYKGNcLr0QdraRR21YfzZh4fCznqL3eolj47LBLucOfTFyTTOe/UX
IvvdQAfzc1iYt4cUYvczxlw8g7+VBQ23s5sCMIM5HTjqXZ/VkEceufQyNJ9yuD6HYko73Yo+VXVV
/tITuHRJCDeVKmkqwp7bzutgdDwXiSuGPlsK+B/HDGxi63PYHGG94HrPIvdrYhX97go3NCnH1PkL
bMMMzIWX31DJivGOoYL/5CY7AQppDEtMGJRbcMbqjVRwVOBxvPywfYXGupnA4fANGX7mczG+xvW8
vIMkSZ81mElPjLd6m9NCvM2gx6lMkBoqxssa7Qy0l3+G1eLDr0oPsB9ql6m7j7tukWmhyLQB8H7O
YAYpoTjmpvh+lV2cKkx6U+J8kFvWmXh38FWjQTpi00DA64NgqVqQKatChV95YEHqCBZ1oMs8fVfU
RDex8pcXWCF2G7rE42+vKuNNG4ZjxoAkzJRAShvkvQDxnU9RAhHc6WUQcXjCe2FPYIXEJsnneIEs
Y8/XFI7ZWgALWwdH2svigLXnO6r9+Kmzc/gP6D6g2jBVfgAEQ/1znQPvwcbE+6GIix+8eGjwqJ1X
vMMOrdnZnIE/FXkNpZDHtX2m3VR9N7bEFLIwEfsB+vwwbePB0tsFQ3KZNKqORQZBMA2OUASK6K6C
EFDqyWBxSe9X42HiOnoa8onjf+ZR6vSAUY7wzAeTNTdDAjUBs2NsqVLaQIurFLJLChIC2DREFOpr
ncrxobnINxgWg+PU+P1zE0fippAKbi2Q2bI4dKGkmxgVr0pG69nXRg7uH95jUA8zJ1NnkLOPoIbn
Q7+bdkolGs4G27Jmy1EInLqqmEZAHem32mpMMsdm3PtcT2+FX1hg0ph7gGNVt5W1aR4sw61ENC6J
mXaQTo/WfNvFfD5CtSa89cc4OIqOgYU0BuEWyt3uDooi8wE6FOBBfbgrH9Qw0g31lfnRIuNKlN+O
T6PQaLF6TZNQWY+3+KXRNyRt7bZamL0riw7a0TpqU+ZK6MWNWRQg0jnWHmk7eCMcw+JhJ00ld2wI
3JCWdoY3fDBO8a3pVZ7hJ/PXkdDnzhTALuc1dNDjIN56PZhXLljr21iWhU7tFLi7fjDehtST24wt
WXAQ5z7f0xqEZUg6jlCR1bWTG9JV4SGS0t87U7b/QPmRvdrCrHvYWqopsSMYyLC0GKC3XAuIItSG
f7VR2OxDqGXwBGw4t/Nltx7c4pobPx79neBdvUG+2mVcifKAYmjKQj6w1xkk0ZROpUirMvdYImJA
MyaYjW67wdPHSEzuJmAL+bLw2tuDwhV+U2bSXSKQRiQIvXIX1cDPgJ8oxdZIS8Cii6pkMh4s3noz
bwPn+S+rZ8TDGJfsO+tFU29Bs5VobMSj/TbXNHzUnNYPXmf1Dkag+Ss4rMtr7i0i7acagoGhRfgM
iLpZpxgSMkzJfeSWYjsUxGxyakE/FS0I12Sp3kKc+1tYMorMhsLcrLEmmIBBOEqHzL8vRaNwe3xQ
tzt41A9NSG76zhN3vhkh4BvHkj4OhBX7AZKnd1ElZijMr/3Bg4NWtk7ibQB17jvQ3XZKxj4CKIma
YHiGO9lUwxN57rNw9HSY4dFYJu3UHuqRLY/grzO8zcBte8HAZ9d5lcFNc3wpRtY8dUVTPXp2hu1c
HEAay1AKt9BB4n2MjfbvOlvlT0Y2/U94zXUjXDcru1di6X5oaOrfjlNfHPwGJXMYTBMQ+hDW3yt0
qEJ4A5MCMnaivRNty9+ZX/MTxfL9aApZHb1xwk4KZg+BitNDNPNmQwrSbEPQULH/BXQQhzqHJQog
8yD/1e0WSXD+a17Hnu2RXblHm0fxTY5M+zuGvs1eSeejiLcV/e33ffNlVLy4A0e/uweoN3hfIDH6
6gEM+cXmLQcE0oGFldLQ0Q0fPmRWoJlKXkQluiRkaLF03hq/Kjior1lFymnKqk7UgCEEcBlRUt7m
vATQeSr4AVAXf0PAjT04GPkCIt4N77Py2BZBct74kKVJeAFf37rVTdp1vck0QbcOd3f3w+GOzOyw
DPAeh4Vc0gNrtJt9CWJV3uW3HVshB1nT7lcUr952mINqtw4xVFgFztPYteU3QUmZWdAsv5YaOmXz
mBt4+5HqbkEnBxxIRk5LPb0W4ex+DAHcZkahxl90XLthW1ouYV3UkLep7+wtc4hDlIyrl6gAHn2p
llVdpDmYLO+tr4P9XPoN8EgtXW/mpYAcSgwmZgOj4Jth9eN7QMwJDkLftQmcFvw0dzFF5YlWXNJA
YPKRRXDbRZdn2MhS1v8EoeOnZlTjXS+q7g7WBwFcDz8MDz0CLeGDNJLLLJ6jaLlrKrvuGl4x+LqF
/UPEA7klFeMb9HDFAQrz6gsDPnMvWb7ovWB6fkQjJ9j60DbYIM+SSJ3Q6IHUnJ8RCrHihBagWCcW
mVec2EBg1Tg0Yo8kj0GlrfL6sQpXsEbHtlZtOnUivu0A/nqeQvDaggCulaIfvD1KFVRhcm2azDIA
q1Lo9vtrNvDJvI1MapJIK1oEgLGL7/XgIwhC0dOl3JRlnMi2Iu+uid3XnM40HeO+vUebjYH1bblX
JHFVSrOJcgofocFCFsY1NUEd76/ug40qwwOPGm9vWJl6rkpxqfrZSkEcnqBIlbZm6naQ9YxVCoNE
rrNBq3beIjXiP7x+7t7bFSqTBq52MgHdUUaJhYLjQxVhkDOSkD8WXRh/n7tY/Z7zUmclLsASZsN0
3UIIbHlzNl7goTpU5jUWhCHmwqPKQby3CeCgwhy/15Efk5QDWPem6yl6doSwY0R58FRYCyPZIrT+
ZizGMsNpC+9VJKLbfikmnS21He9xY1GkUZMgdwxY32EzdfWI5ejjLUgZ40OkVvObOaLR6KCG/oat
ZXi35GMLei1aljeBH7KP9xLIGlDFqXgZWUB2ZqXmGKyDfI1JqU+A6NSZLCPgDhtZHqPODE0SA3v0
kSRjXID8me8tA8s9EbCvbLO2oPTeCzCwSGKFoV3rRUW8YR5KWpgT2hJCR+jX4DIJvF3bQ1B3grjt
kEjMHTZVH7GvA7YJRP+PwAKQPa66+C0asD1wI0u2dXXj3lUXzinEP4JdPyoNg9Cu/wmvGKI3QyQh
cGDyNYUn5vqjWq0pIOk/tbj/jRd/iUcploTJSX+rPC/Mk2UZ/dtecnU78KX+qnS4bEpO/ScoV6ij
xFjEZWs9hnAqDShQaXU5/waWvr4L4GS9Mf28D3i5A0V6Ag1hVfe4pSwsQtqlTpc4lJt6ABSyXTz6
qHw3Q5kADIfEwcVkg/myO/qjsKd4EcPGobG4Eyvyj6qLCeB7Ns/YvIBbNrrlQUWSPFSMjQcVT0XW
O/AjdNNH9x8x9NYtFj1Gz1TZDP+Qm1Zx+LgoWjQnOki8Li2CcLcgg5I4bk6cCOSBgN8E5nNls/sH
mlf+aWl0sxOFWX5C/bE4CuyHPTBz/rZSsQYBykx7ME7UabBRvBW2BmXBo0tWr2v4vSqIeLSo8+Dp
K2EpWcS5SWGx4zbzPOBAwvaz8wFe5YNL64XAUz6Q4GnMRds+CNY2v/t2RHmhZbGAmjl2WxUGXZr3
1VJkni7tDzaBHb4KM1UZU4HOoLJpv+paQQbbRKRLC9njkLJinV/Y0qxb2VTxT+2ij4qRGflUc6Lv
eNvk3U21jtHej1fzOAPcs++HYdh1K0NypKK56Xb5RBTgOR5kayAI7zams+uekbFYMjIXA0CCcLvp
oXzzAxFh2EXAX7wUXu/hwWT52zN8SUNHPqQhKuTxLtelt5k5WX63pmCPrNGq3k1LSJFEz0gu0k72
zU2+FFGRrFXT3OAhKax3Qo6jqVQtcPRhctaPsFKL4DB0GHD8U8qI3Y+14qnvBijETKpejgui4SGA
6NCQgCpY3FW532cNXn0L88K6QzZUdzKrY9V9ITWBF2y3VE9SUPFdwN0MXrME5nb4wU8hr/xffcyX
p0GRYt+6oDyNfSm2c+TTuxgabLh9vWELd47KZdav0BQx+OMXaOwgRRbKPXhr4X2DC0Pxq2hp/UV4
3pgDp8hy/MV2GtN+gantBsE5CDIrqrbLqqAJTQrksPdj8EmPdHfROYzcBOQPWljHYMPGwUpTL2g+
/I3ieX2XgM9D2a421YaGPDhBrGdElTOQABdKNYRDMnbhsKW+cQf0NUliKmh25HELo1qaN4cRFVeV
gEa0+AnpkZKtEwnBjmiK206o4Ecww44nMVOjT80SAOlUoZQvABLL0BanpwBHfVtCKebNtozt9CQm
2ES6UpwGF61ZgcZngCZH0HSphCDSPWyc7QP+s3wIWmENxKxrWSaSheZ7tQawaFEhjkrPmiP3ZbEJ
B4v6n88KajHLsuw1dM82pe/4TzQKgqNp4T+3rYO+z3rgsW4af8g3OeResnxGnyZv4hB9hzkct0hV
IpFO1Ge/KTggqRp9vQ3mRT9o4fztOjXyrZlocTNFSN5IWKiXUKP4N84VP1po/W+gtgF4+DQtR4Ni
c04YLGozG1HvbZ1KnuboD2V5AdsxVzHVJR1h02/me2YLt6iRJ17cvkLrlBxH8HPnhPt1ceocBP9Z
D53isRHLa2TRrktLcOe/1W0/vEHwYRYJKhx+a8JBZyQgGjc6OjeQjeBHAuzljTepEN0llqfwvSdb
F8ftD914U4sWTTOvifCH+iUMhmXjT02fsDIcUuDp5wx1dZsB8oGksrAThqph4bndCjjRnZ4lonqB
xGueVo1VbNujo6J9huiQ/ObAVmiTcXUFojfGsvB1BvEpMPykhfTT2p/rb2QW83Zubf/K1mg5FTNm
t6jxzUOIj3n3iom+rlyE+yGW/g31SvR8wF4L4sSbRLC1RVRtQNkAaHUlon74aHSc4KP7sZPgOI/k
dDRVOsO7ZrfAWveZA+b6zCJCsmLq14PulmZfoArcdUPTpDgpMgtmv7rPJ5OnE5RF7sHCxo1jJrLt
407dgbcDd6Y5jNv9tNb2PVgmdf+R5GU0zGEZtoKw/ctyE93CD5UkfGEoG4HF2fjBbLJyQKJFoY+I
qk75WDhc/dTW/c6rW5KtEjvEgBSxFQF6aYnuSLvxq7Z8FiWuGGMw+gnxhCnKGb2B+jvNFk/Ha6p1
zk9rnI/bMczDTYQbaNtPDkJiDsSsoTfTbaB8Xm5k2JCv+RAi45oLyNf3H3qNUPkKNks+hwdvxVsR
znlPBPlOm9lpKO+wNVqSdqbRz+AyQgwgnrj35M+TvYcF6ZJCptt9dZX0dlIO+qYnjdsavzJQaEG9
lZCY8WOxuIIkrSznd400OIWIo64xTUIqvI55cbfgnn+jlo6/WoioPeu5MVmDV5vCfVkfyhAnP6lz
yH/i+FsYxpW4SyWU79nwKOH/dYcTvJ5E3NktDavuFjiu4MBkMW31yPO9rSfv8FEb3oEojRbROEcc
IaZFxgVpltUCrr60qR+G646ZstgQaz301FT8MAS9EAmvuikbQsp+sjCEdONKwvjLVNXhBhAQ5Hl2
0A+wIw1vFfEgsxT3AprWdvDQlkbGhKPX3xZl3qqMcNpnZVSbw6iC/JGPsoKGA9ZmG0QGTxX5muwX
b2U+1H8Q8dwIvfOwHsUGoi7lzrS1wcyDj0smyUfGEBnzHsQq2DAWWwfFOGNvwnykh6VT3aZG7vZW
h565hSAoqoE8yJ96ZasvdHLu1gif7Md1LLG8fF1Re1m0ivMlVDtocESHkBfmEJuFbEEw4kmDIHhj
42GCcbzsf6B1PaSRFWViZtIeoTAWrunc6BY9Ez0zA40dsZjdYiiMSnvT7YbYr48uD8fuQ/+p/YY4
390368gOkEFyJ0xLIblfKXZHurW5R8Mof5VkMLdhxIqs6KWfUWibZpAaG3H1wfgLhqBuJ3PNX8Op
RGGuae3g1MXWXcQC7x9/EWQzeQH+vRGj/I1LrQKwnSiF+e+HmunazY8DV8OLP/EhYRO2+6Km9naR
RbGr0KbbdvjLWW5YsF0Y2tacgxeSx/33GMXAcyWsyBCnBCTv8mobRYV3G0F74CYAsSjrWFG9emVo
vqCrw25MD0MrHKsGkqhzW8/bKQahVEipg4wjpt+yOkarMCQr2aH/oCKYsnr+T8DJHKJkbNg9H4H1
fwAww7mUANTw1EVB/iXvivF+hvHFF9jBqOKgIGUbbgMQZt7qAdd2GsCIAdXmlHc/nRzsA/wNe5IG
MJuTyYz2+RdSTP4Xhz41SeIeep4+SlsPZrFl8BLH1TijvCYv+QoLS2lgUAjX1eeQ5BA6NxadObZ6
IZq1FbU7b/bzjSFIc7KG9dPRW/2uBDlsJtAYaqIpgWovXNo74LBg3mCfZ6VmkzSd1N/rubDAMYRh
8BjB/GI/FHB0nnpvPuYIhr/nspXvXJkZabK2X2e9WrFBQHbfKoxL93FdjADZhuu14dWlAenZKHww
/ggLRw14wmKeGzBjMG6R3zCPIUmpDTJ2Tt8+H2P9EXlH+bnAB5xSyDBrzzv8H2fnsSQpr0ThJyJC
CL+FslR7P7MhxgLCCAkn8fT31Kz68jdFRK0mphdQyCvz5HeqLGhvQVTIcDxX5UNg5P0TTcbykRuw
0QWirrhxnSpYEdV7C184p37owZFInaVVzMBy2PRTYUWWVajN1KgzE7gvwa7nJez71CDBfqE830nt
GGD+ULrvayAoofAv9xSM9yNijRkLNTgi+xRXw5e+NsWdNuv2G3chh1O5NPa0Lf72NKA4nMFuhru+
dxJ1dwRdvE0ibDmILdSgXT+JgCE2l/as/F16HYIRRZ6oULB8wqBoudomaYY4fGEJBChx8DNvEb9C
CWiO23WOEEdu/DWKKv1b4MzzkLLW3xkikTZsc9IRAZtBTNh4EEIaRpJt3QoZJd7iYodDin8z5JZ9
W/b0D+XW8OQMo495BsDs0LRFKCXlbxCPgpaZJe4HZWb1yrlCtsnG5cYIhmpv9QhbDGUz3RETil/a
GuM+4xIFgyAKwLUNpY2RqhEQtYvhG+5/SSh86sCLm665Ei316vnvn3Q7fZbC1zTPkN6zuXEcfDPb
5Bx7pSJk2NKgNjdIvNS7y0P3H0Pni/zrnLWijRZwuRwpXstqqR3h9tD+lgrGiV2SAfc2it9jh1hv
OMFt9ZQEAoeRAUGY5x72Hs8rv+E8I7/6DTOlEpuKBGslLeO+QFfbLlwzuTzyQh6Q6sKlzkNldT9u
S9DirNZd0QEupObnEJbWL6s0cRSLob2W72RCqqbglr3SrgsCgzl0ZXRMZERsksUliKenaeicnU+C
8d5GBhkJNFBkV1QA//Qe/208e+4kNrl2mjQIAsXwpcDlJZVnQUPggwoOKsbwxAuMHwO7QTRhUwfW
Uzm3sEz7ha6UJJxS0z9wcOjeWcH6hywbbMSivGvbeKarylpUA0O3xWPaJh+IQFfvKAEYr+zAmXIA
YBRHO7mLe8oEu2RzFO4ToVW/IglbGh6z3QPyRg4cO09jBiI2pX4k0jU/hsUuO+8jn2a4ND2UOA8d
j32jcz98NfhPBJPgJ9wfRhDlDPfNspTAQTY3DyOMwENvQJ4pwCVxkzOqcRguuwdOjXzvKuYfPSNr
VkwLvl577OAsNP30y3qcJQGg7HncIBEQZTJ/zzsWwAQECHVlkygdBra/POu/bmB7zjzpgJxJUXiK
Bg6SMBc4wl/HGLSDmbhnAPu1lCOimK1fAAYDM5kfkw9/3Kms1ypCln78bGD7SIFpVw3uETvQQ41i
s7SYVgTES4+eDWvKysAF/4rHqnMgokQF4fvlBl/q29mI7nH3zNISiJx2GsZf1M1slGeVNrzJTISh
MwtEoQJ6lG+X37agTprDS8Dk8RKaQ/k04dJhDHc2/pmCFRLjgszRnvNLOmzhODPLJh5rA5wncKtP
Y5EN/k7XxN0j95JbR4T6UngT4UTPDjheJKcc2Rh6tJAZ6kNmsXFlBf5ShG0iBfj/cwZ5gKqtIfCP
CSL7kYcAdadQd1v1+8Fzj9zPdgqL/srLFjrRP//90wT13HxoHJfVcUrEoTfMp8RvwF8op9+OD2Us
8uPR5f77egNDBu7/X9TqhpqgzqexTnRMeLonrIb7wE+arYzzpRfMNn2jgS9lKZM0rioGIUTdqeS9
ocrf5xPwLSaQKuP28qcsDcXzTPvUZhPPPIG0fxrT+iEF+Xtoo7LyVtrpy4dTMnczod0YkBFyg3ik
9gY1SdCxpdskYSsj/ctWwuNn3eBJoYOxAYpCkfajM9ydl9c3fZs+W/4aAOzL2wteMesIlzk89SH+
igf44ewHq9gLmh/dpgLWyK43puFJiGcU8sFr/ltLbTbrkEw2JbNGK4lBzb41mUI6LNsySa7ZuvFB
8wlpFHnuSthsSqSX2sn4hsvCNasaHj1b9+1CTkPbm0Hs++9a4hriD0Be768Yp3j4bOWHugwuXB7x
4yovd0iVfLNEuvOHfI3v/rXkFi+Y7QA+DAUcVOP6Ma5bFOIij923cBbb2Ik5wECIk/sEWZStnfAe
OowGgrC2MvYuJziIny1lJleRzVXfOq+yA9SeeYiooApHZJu6bqA4y/RdXVX6yhfMTjJVCxU0ZDBe
PAjNENLXSWQ71UtLmpVRtjBt5uV2I6SJwPPlKLezMxjCQTASdSO94zzZofL5UQN6HulaP9d18Pty
m31dsULJ3LClB4vZRJH7uf/MZJd37bbh1i4T7i9mI/o5Weyth38Vz/MXxa+zQMRbZ+tDYhL4tpmZ
G0MSYUBnPKrjkMtye/mjvtzQ8PT5WgAKkJ9WSON2CSJ6RvYGRdSHycge6gdItpRes3BZWEnnFi6t
ZXKY9JVY5pzkb0KS74Gu7oFaOqEOaA0UsPQxs+Wh6EbP53XQnCy3AIueefoX9c0qMmxtfgcTZbgt
eCXfL7ec+Q+B8p+rH9putmAwQTwYGI7pKYNS/6c3pjI/NAi/OdGYFll/ZJD+RaNtNUYMBxP71XKr
9t1oIEgCICe/cXKzeoKwlTFg5Mfy2Q4q2H2NasgPSC2OPwPms3fkOPwGkRnQXf0BviZmVtkQNZiC
bjqkex9rP2gjA+7Yt/a5ninskT0btwCVF2Woire8/OVQftOSCYWohTl9IPiLfnU8+d0X0P9YuWp+
mRNodGECDJRElIXJt5QXwYFhq9oi1zPc9KJtOXYj0v7KNXLPA2IkkXSJufMEgTGVgkTFtRAmIjo1
36ndQjcSoGzXpXl2Pheae2WoUSH5Kox3Z8zHHe1BB/M81R0zw3lKKmc8G2uUBwSp6/HoZAYs7Eg1
dBC0lL9rNoFYlhrGbQ6FRDSlPkyrkPzdwPGm3zKlvrVjYkHeMcIJYYC4gCFfvEv6oXmZKrcatsBu
W09o0ulPWjP7m5V58nHUh8FvkbCFGg0CZKvx7N+Ssz+ZS5HOmBDV3zhNhWTL5DomVkfUEMJP1nXe
6qHlO6eeZGzretxB9kbwWwGNfSUAYjUhrQz0OhwpUyicWxSWJcXghbndqagcnR4altKxtw4UafeQ
9EJ4XpDWuwFtHo4yuktDLzsXCEmkSjxgduGn0fhjTfH9qULdzuTKXV74yaEALD92yUAP9pgQhsUn
Af8wYNWrPVXeu9MP4iBKNwFDiKb+EZWB9sHSPhwNsgLl9Ch3QyOAzh8AmDW1+lcKV+O48YNsXzpQ
ryFDC3lNpnWQRHRMFYBUiTGGTu8YkCYUSJ9yk1SQFmcNCeHbw2+lVzDUEPnptijyMiJtOWy6QDg/
dWDD6ciHnieE0NE/MkRMDwXO5WXEx3x68INK7yWn7Z09OvyeU0afcD0wIJFADgrmrEi1QlSdZsOm
KnlnQu+Slh1slwl9vjyTz2vdV/N4ti8HldVouwrak6etkxZPqOW75pAN9O958/p09BUQ7ExZBg+4
gBrvpKn+UN8++tl0qCpz5QD8r1zqi18/J/slQNRpjjjyKWVoNAGy9c+awzCppzSLad/XDyXL+GaU
ZpdEHggzwQ452/EndbjOkPcPINu2DEH/ZnaavgB7wmBExFrKIY9H7jj0K56KlevTQkvP8YBTIDUd
a789uXTQES/4EAUworjcjV9eBNHYs7N65o8BZo2C/x4BP6oWyWnMq/ts6l9KBzLaZBijAVSjyy9b
2M7mjjr1qHvUMU/taQLKCDpdeJEc8uyuS9cQoQuH9DkZhFTwqCDwaoh9MhxEkiIPKdstSxF3v+4L
Zsd0FJrkrkZs+aSl58fgljcC8jfmvgLnwv9icS6uO1fPa+OV4aWGlyNGpiiEJhDx/kg8dseDNbbJ
UlfMtmFuInMeVKI7DUG7U1MZafe3TOFMs3YxWBq1s/WhozCBqQYOqRstnDCZug/oelcumAvdPC+H
9+Tk1Vlvi1Omu2c7SeIgtSMyDI9XdfK8HF7qIDA0Ccy4LXQfFdiUIkfXOGo0twPSSdcNpXkpd+63
VQkjVw5Ai3v0CH1M8/ShGto/BdUrK+lCH8zLtaHW0JZrN2ACeaO80X6a308qFSuzeeEyMa/VVpkL
ZxvEnFHieI4ahYP30Qfl1u7tkNdQMpXZLiXXttb5Ez9tCsUEa9Az7gsG4eDymveeE8MxIKrLlSDy
10XAiBjPZnY1QdeqUKB1svfJPj+oZx539+OteYDuPPKiIZoiutM37q48yFjckwNYpwd3u1YZu9RV
9P+/z5pqL0gmDOnByUPkEu3gKoglmdduDziidEiXg9SU9y+oEs83pkqeBJCQrgc7mMszZunXzyY7
AKV93YoSSlh/hIo9eRT2GihpYYOaF2erPodyx7eDuLJIlED43SMtm6G6oLO/KWCZCilXPmJhVZmX
VpMeCsfGH3xgeIO4t3xover2JZnSH5cbaWHJnddXi9FoitGHVohnUaNdmDPe67YJJUzaL79g6QNm
e3lhtQ3MoBxww2G/FiRJCyCqeOVeck3tOfwaz+/9NAcNYRZjVlkQOzX9LU2LrYVD+OWfvnAJnRdW
26zqUisfaxiyvFFx0+TuKSEiCqaXyVkr3P035L849P0LMX36/Rr6SmSmCz9OoI1Bzj3B4MmcWxT+
Jn/MoM5eALYsH80kCSLdg8jbM4NsW1Z7W83c4l7YTELoJsQNr4GqQQ7e16GV1el+6iEtgl92gTC6
Ub+D0eGsjMmvU92U/MeAgkJ4mqSAC5e1WaNiLx9w/KzhRxRKY8wB2rNQywjPr2Iria+f7cwqcljv
5VSFbZPJlZH1ZfdAOX7++6eWOwf53LqeUEFYvVfipoICEl48zRQrI1t5xZezA6+YDV7bcPNed05z
8sRHh7sZydvtYMUQY+4uD7Gl2TFbYQ1ISbgB6Wxs2ggTTGprnLOS5Mqg978O/NREmll5IggOVHxK
j+7g/gXaZhO06Ss1xMoCsvQFs1W2YLZLoK6eTiIZ88htymM9WdsqldXKjr6w1s41QYhJ5JooKNin
lj4bou82IOZ+oPedzWCkT7qcNhmqXlbm/NLbzn//1GK+U9pmIlwv5sz50aZjPJHg5I0N5I5WhZhN
8rcxyUrnL2xQZDaAk4Dhas7b7lSW9Zvrd7dCDb+vGldzMUphogo8yVl/qiUEiELVvykq/RoFqsHl
F3w5+bAEzJZd4tsIdHmSxkXyLqoH2FwcUTGEKqxiBwX5ykuWGuj890+dgbp32eV2AUffPL8zJxpr
JlYaaOn3z05W55JkYQGdcWJnsI9hB8EBubnkHYFovlPK66O+I9mvy421tMiT2cWmg3Nh5vQtjdVQ
PXYVGW8yWkD4ZaPaCkWKwH5ZPmUHaRlTDNXSsMuF/GOPttj6NoFlI5xrAhRqsP7Q1ISifrIHyQmO
w9aBwQPo1kGQ7nvQUnlLTVxiL//oL9c+9PBsYg/ArqRpjXknhmYDo1R43tsRT9+oerr8gi9XDjjy
zEIqBtMNYpYujh4K9PmUQujd/URZul5ZvL+cynj+bCo7KikNT7QkzpGW2ZQOSmgVit+3zGxQy5ol
ENYlfhFVI2To133RbEKbXZ2lVTWiJNl1bjsIAjsjefHTtXv+v4PHf84K+KLZdlT7RHbQBptxXQ1P
Ha9faKe2E2ANKPkb3bhzEd3zmcNgoup2h5Q25Tt3oQzEs3sYeI5yC3+VfGV8LHXfbAUwio47dp+a
McKWv2mZ3/fQrUdA26005pczFB87m/wtNGQG4lhe3FQ6quWLK4zQCoaoL28SHOav67HZMsAZq6DU
zsjJy1CTNT4MjQ6p3F/3cPr/y1eRwokI1q/Y3H1Jt+CFJcAeUIT7A3AiLr/iy0mKRpovLKVUlizQ
90UVRHb5e6DHqS42slmZo+fG/mrEzRYBCyiWYcjaKa46c4g7wC3CsuuClQZa6OK5tMXvOlQ9ToEb
Wz7yy0EAWBgNkScJfVStjey6Pp5LXErAIkyrMKw4YYbx5jsS9Z7QSBz7zLEOl7thYS7MxSQpdeBS
kToKOrQbv8ogHt5LupbkX1C5BXMFSULHsu6FqU/ZlOd5BM15/cQMgFULN5vqXVv74ieHgB6lj3Zp
A0ziDy4NuUxglMzlyN944dE/SYvStIlk8q9XFzjLNqWtV+IUX+dTcU6erQWN2/clQbFejEQ76lz9
LETJcx9iH91JMgE6Ax+uSpRqg6rcm8Fzjlc1uztbIkbWerZkAGlWqCfaENoEMQYU7E6YKlYGz+Kn
zVaIISkyUfSdDXUdHZ6VI9WtzT1/72qngUQ/VVHh9gmMWKUnIIdHCB7x7B+Xv29h9vmzZkXuSqCA
pIIorvZYSAUePvXdyulzaczOGq/Oy7oYxdnUcqifrFbWuN3Ut5Znvl3+8QtL01zNpaa8NyC0Zqe6
ua8Z3Wu4Ogv41vpJur3uDbP1tZZ263u5C7fFsviYPD+Jch7sFIoIQp1McqWd/oVCvlgD53ZCU9cn
SQMz1Zh1Mh5KY1ODFYSjKbKRB7AW7pP+SPvvlksiVCNuNTx6u+K7drN3NqKS0fqOS97K5WSpy2ar
MUMxJIUUQ8XQIhffoB+wtsOQyKjw7ewaXwoYDc4OZRMlkA4AQBAHTQkgHkc0gu8Cf+UDFhb8uTOO
qJimnWVb8APqQsP9kxRWmPv3retC96FX9sSFVvpX5PHp1lDiZN+UY1CeQJdRddQVSCbYsIESm5GL
NT7kwkvm0iiqlTRsZcPByjhDxPyEb4emSTYJkdWVA2+ukXJcCKSq2hWnmpZtFg5ZpX9y5tqvPOX2
Y68UVnwDSKspMi0z+A3aBtgh5QQH9w3rOMKQ/pQiM2AkyNug6rl3wbE93yYICoIL4YmV37kw0b3z
3z+1t3I4KkUcrWJV60cLOIoqG0LmwdtR/7w80Rca2zv//dMbKElBJRrsMU4m1AADGNDu/ckwt4IX
zsq4X7gseLPVELXF1LWmdERb678mBxZlzISKCY4oVcgHB1V+tES1pdFOenvdV812li5FJW9DeXuy
E8/YDtn0LTfliGtdvTLbljpmtj6KQhd+5uIrXBDNHyan8u6bIfc2LLPOYjvU3F7+kIVtam4slORw
1QKNFdVpmXdAKeyWBOTKbpmteHVZ9pmpmvyEVJTvPBuNALUPuxVqWfyHtBtWumLhC+Z+QoNpeQL8
5/wEVPapbZwX6HJWjoZLj57dQieXjXnuUAWeYHcDBWCc5XzlbPJlrgunrln/dl2Jk4nvWXHrKApe
Sd4MWwO8EZhPgZIUNK21NTrQ0lEdWf81B4OvTPil95r/Px2BxjBhEtnQOIXl8djVTVjTZhuAjwef
s/FkqO4bYQFEMziwrHTQwsbhzsYBEzn6XLfk5NQwfOLjCGUP9DYhoyNeCmOXnTxT8K4az3NzF0tl
0O6iZeOuzO7HtNrWabB2Ul74kLm5S69qUAUpPiQvIRDalv22f0232cbeVEOY/gZcrbnjD+qu3Kb3
08Pl71lYB+bK6kkl1QTUoDwRbR1z7Zm3gH8rVO6NzSalKEe8/JqFkT5XWKPA3W4lAponnFPIEUWq
9St4hmvFfEsfMdsDQEoHUgXWQXHJ4POlEQpDzeBxaJjeDaZeizien/bFWe8/BiXKmMoekteT6e15
ei+yB2G8XNc8s1ljQT3VwrQbee+geC+t/NnN1nwRln71bHZ46VhC7+WZsXbTHIbdwcGmXYlbV7mS
s18YtXOR8VA1SedoeAUZDog0+seQN6GffIdYLrRWLVoXxs/c0aMgXpIYJryh06l4BFES4lgcoK9q
/LnG2Bonr2cKWQoqdSirP0RdeRCcS4kLqkCZHGBx1OWVuoEUg0e4q3vHIKXmyv66sN7OdcPM7IK2
44D2ya60Ns3Q0yxEYAkIwlqU2xZyvToS7Ecq2W4SVvl+ucmW+vzcTZ8OXX2dyqwgpRkP1AUlSBcv
LCA07Bp+VwzVC68t57rFfS4oztygZ4MJN1jpvwK+CkDqRmCcOeJH3l5lggBf8NleOTl+kk8eFN8l
6wewPs6ChhShfmmna6Vszr/syherx1xGjDLjwgNmEdFEIy12Adi4cWdy8ccLHMDSJsjJ76iU8LSr
ECcu9m5OikNr6hpQZRgEwxShAuohtJDOxd7QihjKVxWB5mbjWZ7ccpXqb6SkZZiDPrwpe2AgI0vA
IwOUWic5ItXnxjl6KuIB6TbDlFh/7IoERxiiOQgOmbl/ZzkomDUBKNqQDpQN2rn0Js/gKa1L1FeB
Dw5oRqW896Bl/otpajg0uWPuPOO6wHYqCBoX9dpC3xpjld5Qr7MAlXJrEOoZT/ZQnqVx2mX8J6JO
8L8rsQi1dlFFgL+BmpH75Y7iYg6iNOrDFUR3e7cwxDb18fCQZto7AI7pvYJSmyJ83pNHUEvG2w5O
krE0C70pg7KKhnMdKekCGZaiSw6ADtYHvzDBU8h8A8wGZ/qLs4m7d6CWCGWQAqdodM7LUFT6ZBCX
7HGQGGBFQYcNCEYkHCsPH26P9Y2BKtWtoql67uGzF0rAep6oATEmoCiTBzKlQ3dKkOoIzD3OOzlU
1dwFCIWbdgFvEiBmCgfEFFUK+Q4gmLVnamSv0kXthBS4FtoFZM4AMObgPqMm9mfnuOMGUfnmWTiw
kNIZ70+8c06tMwDaB9DcUcGXacuHCey1jshNI1ASVeZU3gXMMx/hD+r9tNIOofdOeLil8PHo1hUQ
HSTtTx7T6jZQZrrTjTfhUeA2eL79S5K2QzYElF1AV0MYRUIGjDq/CFTpKbSD7MGoDHpUUGnvvKD6
nXbSOSJmSp5Nu30pyqIDlYPRXxAkgLsTcDF8o0CJRyPYSmWIa2UlwiJ1rAgApuovMDJNVGulj4WQ
7cZvynwDwaX3wKBrfq46XwGbWwVbv1HTN3Bi+asQvL1LRzcFgED/BSxIQlit2D3oIgkaQGW3rde+
uqLJUa5MB3QIr05KcVgbmK7YQZHVhJbib54js7tAoIXNoqmOCZ54BLoE6MmycqqoGdpi0/iuek/Y
OMbaysket2gLIG3UOhLu5jtXB07IG8DTS5fLfUMn6yetdHUjc9R/k05XvwwQtI6BVgOOiJncWzjt
b3OTJCj+gmBVYP64EYddw410QBn0LQsfWYkkwohuNoFACBfM/n9om2zHeq9/AKEWQnU7DTYgPY87
066yg5MBEl1jSQGtEspFf6KRCgDzL0ZVbyzpAlKdIP754YKT8lgKUFx6eEtvmqJPN45yQVFRJum3
wglGECs7GJSXuBCAhQWOX2sYeSQVQSVBCtjjo/Qt8lBIBiKWz5tYyU7vK6u1kYFlfxKrBlzSYckm
tZDeTyw3P7hmQP0QtI4E+6rX8KMjpuEuqGtWgeplBh8VyZ0wox7i0maVoK6BD4F/UE1RfzdRdZHD
jL1oHtRUAcrX9hQWFjXKG+5Bv/HvSjtIv7um8aaqSnpYOyTuGhmWkC0oW8GuErq9mQSUfrWNlxiV
FreIwfQAcCJl5NYIQdTwvwDym/LpYcowCrPSnTZEpP4JYOp+GwSZ3ASNM4VWV3t3JjBldwohnF2B
29JtBvzaqTM98YZRzd4Si1ivGDvjEwK+I9ZTo20dsJ+0DEJSTk6op0DvC0mNJ6Qemw8oowkKOrIh
qpK+uaGqtIxNMiJM2XTW6MFATMMevvEtDwHrxsVCCkrXwRyNAIHzHnOzohl9kWUOXHkGAKZRTup7
O0q6gfGZ3Bp5kMAAsMiDbJuDi4ipABxs1FU5PZRNAH5zVo5R18nxEFiWdT9J0W2Aharucqg0DmCe
TDADChB286ldHZSGRJJYjNyPdWk9VBnwP3Ka+h1mMIYpx1xovBp2mmTs9uMZbwgedgu33QH+vkeL
ZM0r6HPtxiLFdFs2ebcxc2buWFD7d5SMwZOq4DaTTWClBD1ubig3MO9RRw0dsaTprxZ4vB3vRXaX
YsWJGnuyNsx1eFSg/CtMA5LEo0UmFuYk0bv8LD4qggBnIBy/SpAe4V34EEAl8lQXsnwmHVRPvGb1
Fljj4hZFztVLXagkrKa0eSlY4RbhiNFzFJzAnWakZNdYgN6CErjJbTIdLW2T74iFu4cEFG7gN5vg
DvLeOvSR8wzhJ6hv/Qxw3tDNRzjBTDbZI6oiHmvkzGNVTvzdAQNlW1qFt4dK1N8P2lf479lfwtT2
keu8feFWga2r4cnTAD7fzwyywj1EU96j1Um9L5VgmCckiKC+AF/aEO4RPCyQ2Hre3vQIc55sLN7f
LNMYX8qu+a1KagLqBexIO4yijBTC47d9q9SdHRjtj8FuADWUKSx5+nTYwUFL3wx6KjI0sbJ0iMM2
NvMCFhFYwDGKtkUFu4WwH2yxsU3X+ECekT3DfTz7oWF7uJmwLNzTtGPfuhagxIRmdUTJRNGSpH0F
Vg5FCoYLbbhnNthYEiZvOjpaP/ppApVRaxMJS54Zx1KfD2NdL/vnjjhQz1YO21iIuO8VUNBhk9Lp
Lml484f0DEBfx/dQP3UmyqoBTg0kyz/SluU3mcP6J6zb0w2WXgtkkMl5qkpd3wgscYfSMIK/loZ2
YsNFR2NvwKGrZr69MVuYfLCaoGZuKNjHUBvOjtS8PPLKHA49TNBPptlkG2VNtokklgVaNdymYpah
Vj1M/DEFd1+mFZZz7h8dXQKuDIL+r5z2ZzYsqx9Qd2yvRHwWLnrzCpHW7mzdBi0yfzlKQkZm8Q0V
Rh9ZgOmsxKsW7tnzwg4Jt2vXkV4QYx7GKHLtowT7kuR86xuOcZ00Y17g4fggg4sB0gzSS/AbO3rT
VMZNyvqdU2VHQOwcBCaslbvf0hedG/PTRQaxcx+LKG5ovLNuOuCjvLSAsXohjolRrQiaF+6u8xqP
VPLAy/uGxJ2hGxQBouKqWauPXXr2LE4MV87ayzUjseDiHT7yWEIaf626d+nhs3uRz0F68XsB4zsX
AGoN+GyMwsPqupCQPQtM2GZV2sB79ydbGt8LTX8N1F8JSSxNhVmiyh2h+21KF/UQgFuGYJ4em6a4
IwBQXr7+LjXMLFxjQNXouSPsBYRDu0grNcJSY/x2+eFLP37WLmLQvCgrHP9wFK53NjPrg6YaVhPS
G1aqqheu7/NylEqifBXRGkwxAw4tTg9B8GjD63z6xv36aWqmP5c/ZWF2zetSvMqkugaEOsZlKhJS
RSlcl4ceflMAhF73ivMnfprAVkM82y0HE0hpESnzV1upWAbbBnUdl1+w0NfzkhQ3JfjRrQU2fYMj
UtvftIV33TCd16NU45BPvBLmKS3fDexGrXxsp7UEz1Ifn7/nU8OIPJEgsaRwTnFg75NM2KaYIQsg
Gos9POnAJOwQsbncRkvvmq1CuioBu+oQhErHpD4Jx9/34Eu7Epzw3iYWCg39NWH3Qi5ubiIYkBbR
mkBD5qbsYONWOWjz1AW+u8MpfwTsCDjeESpNOAtuLn/c0iCeTXacnmp4djkMWz1S3q6yhnBS4l1D
aAYIcLESh1+I480tBYuE5Cj8TpN4Sp96jkrglmyq6aNKqxAcia3sv5nDSshwobfmBSpg740CrjlQ
zjZ/LfXWdQ9w/xjRV7nxcbnJFpaweWEK7LekN7ZGdZqIONa2+AkvrA3v3av8nXENmU167SUpI9ox
48kBL5oI+t6P3bRy/lhqnvM4+DRxnJqLPKAI1IG0aYXU43vPQpW/mW87W70awZod5lIjnf/+6T21
Aat73AbMWPTTH3DGnvNOHZqCr33HwsI1r1ChCvhQd4Q0xZUWP1aI2d51AwIRl7t4YVbMS1NkUZuo
8UTK8uz0BYj5xmQf1phvubFmfLrUPrPTR1MHhhPU4KjowN8Hlf87YVUWupO7cl5eap/ZvA4swRzH
Rzkjrp0gN4h91jfHy42zNIRmW3hrFtTsJxPngxSsBQHjsr9A3W+mDHmdlVPCwjo4r3zAZQphBDqB
UlICj5AHZvcAxm1xqgd9D5+FnWWl09ZIUu+6VXBOQW0VELo9Lqpx7YDhPP7tHbEh+Y8OYYzLbbbQ
3fOCh8atjdHmSKxqeBEOCFE0zR+H/7j88IXROi95sKhhAyVBfdwpxAE+h68It5SRMYh7RFTs7eWX
LAyoedlDIW1AHAbbjM+UA0NNryX4ICs77FLrnN/5abFAFKrzWyf140YQGEKQp9GAkaK3oqRYGK9z
jmbg+C3qCM/VkMyGF5+E8TvtfNxVyZFLG94ODNVilxtpqSdms9pnNrz/2mQ6BeIQwBPNrn7m5RAi
/LcyUJdaajat0wLMthyVbyeBxEXgfafqjnl8pYuXfv1sYteFnSM0BQULSgTeeI1iYRPB6Aoq6DDI
mrWV++tP8P9T/EAE8NCp0ifWQBNJaf7ItUMRQlQrn/H1SPXn1Q8VqlnaKmjMeEw44Irtb4P5KyKG
r1vIn/ulIjTX16jmw7rk2DeA4nzoHO4RcMlDWu3v5SH09Wj1g/OrP80FnsPUlisqT3Y9Ra2LzGbT
OM9V4T23KaAqqmZrasGldjp30Kc3Ic7MIIOsulOvG2QOpPNBab1yh1xQbvvzGgbJaAlWEsfD4ZkI
Lw14jRFud1udBQePD0c5kj1Elm/ZpL9Ts773MuvbGBQP3WQ/unn92DHzOTDJ8+VG/Ve2+N/8pD/n
eRJJAJxB3iouBh914l5ydt5g495xjfHOr0V6r8sm3Sc2b07/4+xKdiTFtegXIQE2GLYEMRE511wb
1F2VD4wZzAz++neiVlnudCCletHq6JQBD9f2vWewKBxSS5e4Zzsj4z8sG8IXMi3gRSlSfaJQfYlq
q+y/gKSEKv1Yj/hvqJd8oi2QLcO4Ahdtz/KRupN7Rxz5m1B7BmC9ccco9MLqEXJV/t1cQ38GgoLI
mWV1+axg9wmvJYlR7pR7LOEXf0APzpE1jul9itvMBXkQ576Ex+e5wC0HGj3SOThqJHxnh1B6tQgK
PioYqgRpv/JHCZHyuHaVc8oXp9gjcMNVpcBuIEsnuBRWlYIyChSZSvE/gKINdmGPyKhCmT2IJcy/
pbPDTjC9aA5zBsObmiIsF/MwPYwh8zeimWkGauFSyiWUBDq2kFKpHgmRZ0rTjUOKKcrogbIMoUnt
A84SQo+e3hXsmS4bl5k/t5b3JpMWJ+cW3hwl9drLmNCjvAPDt+0j746dql22r0/uozinj5RH3QOu
avfV47gRfQzfpJNGQtzUgHRw64sMYAy7r+YKWvxj59C9K4J5i3dvGBSdNJJXV1tteLJdbLX+S5v1
ewmvkY398f1zXaCzRVCY8kPhMTfplNXfwU4V3hozXfdDE857JK/hR9CzIM7Kdfh8e+Wb+kwLpwRe
cWEeAFrjLEL9nNsub1CzUwOE/KetC6EhZOtkhdVu/ToIiAuEhcu+QIpGPQrOqsRxs3yXNp1/hFh9
+fKxD7oO25uonbOUQObDVpeFvAo57nIPaeTgQ5JADl7679a7LmA9VFpJ4iPWQaivp8eSB1d/3fX7
DLZYfPsjDPtooC18aJahtnil8/kzOYfXLKlnN9HVJFZeyzS3H2KayFoIwDWX1k09IME7LMnA+VNY
TRtHStP7axGANcWYcpizXHpef8qs9RQ6c+Ip+TnPg2rj9Q0zV+cjeMrnDMtdXgbYga89TMTTOf/X
TcnX291jav+6Rt9OJFp2BSynw6QeG1jX82WFf1pQwzRunDcipWEEdD4C1G7gewLxx6TIPAEly/lX
S4ONLK/p9bWFPcHfGe7QoZv4IXC/kFkrvzQtSsczdP83Xt/0iOvvb3qozeAaDt1AlDaWJk+msSVI
8YpDOqxbJEZD5NCx93NqWSKsbDsJSfYjvfrUgZz7u84BvG3UN77QD10/AYz++0t6LLO+Jl1/aUP6
1C1wiCuJTABG2kKAvS+M4QRMW9G2EI3LstVPfAGI0QJ4E2RhfAuWnuG+Bsmlg6ZVl06Jmst7197C
3xs4aoEOwFe+4N7aCjfBoDy2ZHa+LAu3EsAMqi8Z8Vg0WHb4ysQyf+tRMWltp9joUtPc1kIA6oQO
Fy5pASQZ45z9WGDieXthGlrWIfkugBOphdrzZUSaI+K8+AwH4422DRuwry16Gwr8bsCH7tKpDj67
xX4WF1+OSW+Xe3v9RJovt7/BMLF1hZLVExa8lzmA8n3FAfCZPucVV1HGuv/JonqswNy5/SBDJNZ1
SlSTqqX3OSRZ4awCOZSxHCIZFuDbbZ1ZDFFAZ3hCOD6E4bgDFQ4BTCIgi+V5hIlSDEP4/kOlkkBn
c6JhUKlU6sMoohgenMqBH9qy0riW/NftbjJ9hBYA8mzlgIKMADHBXonDtxh1n50DH+WPNa+tfpIj
bMmwlRdZwJZOFImEXihUGU8fa17byRmksaql9HzI4497EiAxATzoV1I0fOP9TctCW8ztNCs6c1Cq
YBr6LNP67DBr2UGzdF/msNMAyOpuce2N0TZMWZ1kUfYiqFm94EY39xTc3TTHbRN+RFBlBSCUHG73
mSGK6HQLZXluVQV+cwXdf5lkeifCbINdZZhMOqtCWiD9BUi7X3y4e+waCoujq09yLrythKDp5bXN
vcqQaJczBDJWazx7ZD7CYWijX0wvf/39zaaeqrzt6Yq4Dd+rKLRiD4Qaqn7f7nRD2NNJFJMNzqgt
7fYC470xrsv0OwSgXoiAGWQzAbsugmrjfmvqIW1B2/CO49jIQRkoqzOF26Ngw6fbH2HqIW0xAy4M
xKrA1RnKvDsgeAcOcTT7eLtxUw9pS7npmwyQW1z5ZziXO9nP4FqaCD4FUNWEd/XG8dz0EG05MwbS
8jx4JAly+gQzroe5h5T0yHygtbHRZSWgprc/x7CWdXpIB/qJo8o2TQo27WdIWu0qL7B3SvpFRItl
I5tmeoq2a4+qtTtHYcHR9YScXTR7cNqD3E1VFPuPfce1J9+sCopbZO25I0ksb2IPmQX3Y68P0mNe
FP0xXPPiY5Fc54yMIRxUoUMRJkMY/PQqyOFBEptxZyO0GlaFzheBn1gnJYo3lxzaT1LC9cjbuG6Y
Wr7+/qaD6o4wXw5Wd4GxMYzd6eTAXDrrNlo36NvAlfLv5q2p7yaY30J9VMon6TF+oEEZ7PKpWs5l
W4EDjS28fRIEaAewmFM4f2Yh5PvhPxYNdV/AjKZfj4XcyqGbZpwWAwBeCklAIalfiRVF+m6Eb+kc
VEPi8JFcKrfYUtMyPUiLB3AWc8FmA+IBUBSUWVdv+tUwZ9jj8p7D7pTWG3HHsMPreCynqVTlwb7s
giRTXDlDVIAg744iYtYlrMuHBneU20vJMFN0vWyqIFYzFaiwj/NPS7inudwC6xj6SsdAhkMJuluL
lld4Fs8AuYQgfk7pJ863MHGG0K9DIHEEKpGtzlvMclF0UWdncHQOHXKCdMWyEQIMI6HXdoO6ziY6
ZdVFer/7uoQ7LLDcgJIOJD0I+64LvPj2QPyp1r+Tp9WrurSAJguBiuGlThU/Whkvj9m8rK+g4+wz
LsllgghXVPtSPhNC86cUVizHyg2WUwohwpNQ7rjxKqY5cR3RN9FDjQ6f8zLtLpIVF0BrLnj8RuQ2
dKcu4u24arbG5XrksL3v2eL+GG22REvTfkedKiZjVUbVan/s5KeDPVF98IsAcyQRdE1mq2521pDe
Z5Z8vj1kpo/RwuCS9yQFhcFJBhQdor5o5Y7J4Vfv5cOxnIKnGiwD/vn2s0yrSQtxFK4VQIuXbtLD
qYhWe57+ZgUsRjt/d/sBpsWkhTYOH2wbind2IgFsD6fuaz7NF6cZvQ+2r51yAqSxWTA2a8Ka+tjV
4JpNX605/dhQ6yhKZ/H6bhYpJGake7acK11sauD8kJXT4Xb/GBaFjp/kWVoUHe9U4gfqgRbiVMPw
5HbThrHVxbzbwRlHTwROUgnvImYBBRF5lvn3lGz0jukB19/fLOg8GJBm9Ib+stDu1KTCj9ysO2dz
/mOsoCd0+ysMx1gdQZmHboZaNvT5UwYcoPPNsabItUA4yP9VwZZJm2kUrr+/+RJPAEdZtpilRWF/
Xd3xE67uG6eaEE28E391DW9GhirHHdqGNLj8xhvrhdqou2JPecAq2OXSuXQDmHO2KrdqVwZTP0jK
/f01KeT+QptkbmKt7XkV0E3hsDYY29innzhAMY2wUel1D3Y7IYfAY5X9vj1Wpm7UFvtcQZ/VLgm6
cXCf1ACljpTEt5v+01/v9aO20FNI2cgA1FjIpUh+DNxpSJq+XIr90C7VXQkH5CpSVQjPC/Beym5X
kqL75CxqPTsLYNURU02Iiwl1nAPxqMp2a9CgxN0u7a+5nQb4eQc5WLIFHOmfoCA0QDtZTFlxlLCD
3tVDuX6sfqlDM/kAS1uQzezEaWoQxQYereUYjWWxhZw0RFwdmVnbgNQtM7YPu6mXy6DgkwTCRXOX
W1b+dHswDAtfB2fC8tKqeoZxztE3QffgXoHZ9FkVG2vmT2e8M9h/ABVv1uO0IJosM1uSuYGokiU5
OfAiGJ6Qveenrnaa2K7T8StoPRBGU0IWOxCluoMHFtJpKbwwHtlavThwxI5te0Dln5QKF8Zwxp2o
qE++3LQsN3XFdRTevKkberKdBLxKJh4+YEq9QPzmkq1hotwtvRXDqtJRnjaQDZXvF4DCZv2p9li+
qxF2NzYJU+Pk7/cPLOTggkXSpIWFIHJaDxbhG2dcU9NaGArDpa5g+60uVb60P93Jlw+Mtf4WcsfU
81qwKTiqGmJdqksJSLUomyNxnAtE0U4qnDZOYoa950/B5e3gLkUVOG4/Q5LivmIH4lbHeoDTVxjR
fN7Y3wzLVQdF9spRAiXO4bJktIPhJe2fIMLm7qvJ23JsMwyEDo3sadvClyIfLq6bjifQJ9xo6ttw
Iwln+gBtBZDchn+95U+XcDg2UBojY7Yn4I3dDjWm1q/f9GYIlrzMFXE9cZmCNQPBfE37mI/CfeBQ
JdnILBmGWcdGdoLQEkT4AedSJg7wwFq/esAsjXCkD8GrAOk9j1o2TnLjm95/HtPxBY3MysYWwJw1
AyyNmPuzKcJ2J1T4M3X6Jz+bft3uO3LdG/8bRpmOMFCDS/LVt9yknoMXsKXaqChkufNIOke+ly4x
YJpZTIr2IUPmK/KZdxTOesQG1Ubl6MWutdjHlefqgB2038HQ/CDBKBk72NtJOoHZ7NbjoeyEdQpR
Hob0TDbGQDHA7Gt0kVX22mXXi4J8s0C03XvjpuXR+z0Y6A4EHmsCa16LNKFesQNw0onBR7i3V/aK
Go+7q+rgy+0uNJ2ldOnuBsmXkKh+unSLWoBhhUWl1aivvGlfstF39z5VP+QcPlcVgR6We5/iyBHB
Ke+f2883TX/91AOSU+3nAbRfZBEPELgoab+fl63C4fuRgekw1Nqtl87lZLikWflCePeTD5sSiaa2
r9fbNyvX80NKXAdRpwvokazyHs7yW2ec92M/PGH+bnv2O5tZdQnpfNz66v7TGKLguYLE7A/x7Y5/
/9jOdARq7y6h7a0Iyz0483tVqK+VTR67XB5yqPvwMLtkTfVUWfVG0tb0RVoU9fI24NCDHy5rAKTL
5Cj2OYC2AuxrrR8OJDv2tz/r/fnEdETqBKVe5VhWfxnLeHaLXQHdaLfZsrAzDbl2mGi6yeKjn0Ez
PvjOwfJWW5VbU8PaUaJ1ZwhQM44drCU/ZL5+baU83u6R90MJAAt/TyW51ikU97vr9lUcYBj4MMrw
0clnN4J0ThGn47xxHDKNsLaUIZLI2epKzKjuukHWsZ/95t6LasuPPUBHRlq9FchR5uPFXRXSRrgC
pU8ZpMbH7tPtrnINw6CjIl1RZgu5OuNap+mw7tKjvc931Z5ApyCe79UFAtO7u/lOPgwP5al+dr+J
x+xQbuyaBpgL03GTU5YPDQmvT4dIURlB2UfMe2vZNwc/iDwZsd+3P9OwRnS9bWsNfC/w8RwaPrQj
hgnYnfh206YO1Fb5kDFf0d66HvbKuKHWvhjEB5u+PvJNuLU8RtqpwFsry/6aFlPUsG4jNhkKM0yX
QIZ81Vi5fpmeVwfuo3MBcntUwqe9iaBKWV0q8IbuG774Z6itdDtwUNXBRTD4PqdTOu2BV5i+cXtU
XwBTcTc+17BsA201zbV0AiuTU9JMYo0GN4zhLvvQEvG1b1CBLyov3QgQhsso0zGIoh1TANS69FzQ
HlghqH28kEW6kMDzIOqRwoX1OSMt/V575f+Q6jn0yt+Nq3oi7lKcnBRipeiA6du0uPVn6HfbEQKB
ne+APk+j1HfSL7fnlmHH0hFTTssnqPfwIQkGNT8MdZE/dXNOdzAQzu8qNmVnQkUPS7x2KZ5SSrfQ
VIaR0NFU8wgNmn61x2SoAsg8NcE+bFcIkZQoJRBY1AXjhwraTFePRm8qxlI8qIQ6nFDQvaYPjLuR
38IJeIt8bPia/6A1y5wR6P50ycwaABgaWDqvcF2jS71fiGfD4S3fSASZnnTdJ94s2DYNq1wtTZ9M
DrX3PKh+5FX/MoTDSwcke8yVN2xETkPujOkCys4U5g28HLJLmnqwa81U2+f72SvW/zWtC07T6hfd
b0XBd96TTIqnaqTOP+uSs0cwUFrsVv6cg5dpFxNgIjPUaECWXh9lVk1nNRVTFqkMLulB0NJfo8/U
rwBGbHVcCOyo4IyQDVKzIXjqcDopbX+k0umSgIvmoS9X79AV1pYGsGl70UF0I9yoYSbH2mRYCw6l
n0CNIIEMwExYQQrRrp4S66kQE7SypArZoScDh+NRW3f/u72ADQcEHQfbW169gvs+JqpM7U9NxUks
WGc9BKAJnaoRmgq3n2PY35h2SuOFdPIJ19nE9Szrsz/JdoebGY1Qm7M2YpFhqHQgLMkzf4SkdpcA
/5j/41UCrhQcQKDbH2BqXTuyLbBfx1QApReqW/5hcOvwgWQt3QgzpmHQdpaqW8tQpGkLSRSZH1tk
Hz5B7wpaHe4iooos048PfYUOqaw6YPlwZGsTklkd6EuQZ+sz9+ljjV+77k1wYR4ge+U0ZJcA7uNV
KmJmvd5u2aGG7ve1+ZPJ3J0LD21fflrRdy/yoir6zeJgN++86P4+/smjQxvdf79c4vsD/nk8nw/n
w30c399/fnwBPSg6v0S/jsfX48vr+XWKXof93dPxfI6O58/n6Px6F0S7/bGM9g9Jst/vv5xO+NeP
5NPulBwfkh3aiePLaYe/2e+S3elyHx8O3+Pn65/tdvH3OD7F3095tMWgMAYG7fLBoK9LlhlxB4Xf
4Sf3QvqcyhnItgC0s3Gt/UeHy2BvsRLidUXV7jqbtJ9v97apr7WpTtYszXlrM1AF2dHP+p1Y+cYU
MZ3qdFHtdVZe3hc+O69ZCDlOKxpK62RP/wofLAvVnqj1MvPpqcU1EQ93Gf9ie/7e8bccngxxSIeA
klrRaV5hqmGvNj0v1up8l44FVcU8Fb8+1H06/tPGfQuu6oyd7R5eOO5XT2wF0T/g+ndyazr+07J5
1rod7RIYIErIuImfIkS2ElKuZIVTZOE4r+NC8+xkUdHEYpL255Gu5ecm5f7/FsamI6sb2GfyAihD
FE7TYgcBQydePLXnEHHBaXE+zQslz7IpxF1rW90/3aTg6bOqRvGryljuRpTBF2FHRxefGBY8msN+
Pip4gu0aBlnDkvcQ/ciXmT/6A9innoLUkJpy8BIwodJjU1nha9iodFcWdMYWXzuCQnNtgMYq7O4F
9CVRcQvCOjyuhIYrTODGtN4pl/pwgprhM7pjdEZBH1jJPaDV+IvCd8dHN+1RtlmJ2vtV5j+g2jl9
RnmNxHD0S3GjqrodabzyezfN9aPf+9OOLkG+73vVz9Fk2dmXKi2QoSADiZcFDhtFP3R3vsW2IIuG
daXrAcOuqXR6x+6g6opiXBTaJd3DOUsEG3usoX1dDJ3zJXdzWVx14jr+lBaZ2PG63aqPGbYo77qi
3kR3H9Jp+YwBBCr4ZQlelFK7wEposWWdZ8h6Mh3C68Eyqwgm6Z2XsH0YZ+vIsvLcNyEwECH8peqd
1XRx1ZCnrIPKrivAzarSjTSGqev07QVACMg9IcmGzEyUdo999vV2MDAcuD0tjq+2M9PKlV0ipNUf
CxKuJ9iptI+MDe7D1NplMqReuL/9MNMQaYG7IiiNwoSlSiR8Qy5rUwz3Yqbhhdow+IjaqfsYWo3p
Ceq8I8Tr8wle2tJ+bVCwHhxPRGA2bMzk9z/E1+/+bIHCZoFkLph9/r6pCIn9Em6cHXvwh3bLB/f9
hzBPO3NBPpQtuDiwswSidPpX9Szqx4fm39tjYeBlMR2gvHAxNYPfisQLR5tGKWA988lp84pGqsAO
tOuGAYKmi08GJ4LAukeigmcw2nSHkR5rLjbhSoY5qIvcZ8M8kbr3y6SYguYA1jv/dxkn4uyIv3T7
TE0QVHKG+Xj7ww07rC5776lADiFDnLDrIPEHeWfn5Nli3saFzKBvABW2v+PQtApb1XJgV3XpFRuC
K2fgKvKl+4Yz03LnZdw9E98dXpxq6WDrt0BNM6voeoZ+9SBALUnnuKoXK6aNRb4uFNSirK6yjdcz
TKr/4KCvO21eU5mEactOKk2dJM8ndS8hXepGqg/TDbiCaVCvkexNOM6WMiuJ75XJAqHZBmBUXCKt
RUAo3GcidnIcE+UMKejbg2qIjzpKerGnyuOl3yX1KgDSdJr+OLKGbUTf96cM1UuGq63wDTMtcdjN
8qjqiy/pMv9ay/L1I29P9XDCV6ekUIgvEU7coxuwJ5+mG2nK9zuG6ilBJ8hKa8yXLKmWQNzjDKOO
YdptSf8YOkbPAnYB/AKo12SJnWcHqj7jNHO4ctQ+1C16bqsbmJiKuYZ4sPhpQ4k5tfsPtnydtG8m
J7Ugi+8vaLkTMB7g8FXYTCS8v8Co7vwlCz+r+7DNEoYCbMiGHVzhD2yVT/WWZJ6p06+/v3n5bGq4
KpYqSwIIinjul2lUkSXERte8v26pnnBxHdbLbJwKSJ4iTbVrZ1vMUeYV7t3MB/EyrArdFeT2tJHx
M0xQPfFSp+BFOemUJytbpnuVTQDaCmdrDzX1lft3X8leNv5QBBmkTxwUQ3z+BD/paseacCM0mF5f
O9K4og5K3hKe1Bm/o219RPpiA0lqGglt/18cDpTB0PJkBujFq+kB6QUQ0ry4Z87eHTfitOED9Aw5
Y7jDIpnLIbyh3E/tWnpDRLmyN4AwhuWgJ8ID7lul5yoOHIDzP185xzIVXcRhEopJ1X0MzEP1LKgS
/eLmbOWwe4ZsdvctYP+7HYLerx9QPf+ZOUVTQf2aJ9UMxpuwfwQ9PEGL5uJ1JVwr1GuF8xkXz7ef
ZhhxPfvVOcxuoU2PYF2Qr5Ax6OHGkQGjON93AbLfKlRbyqWmYbnOhjcxxCLgHE4TOowt3/JeJIx8
ducUqtNbd70ADf03E0D/kw+z3WkkhcshHzv+ZnK8A6Iu8ibPi0heu1G5DCcrZFtlUMMy97VlXrBC
OIUP+4u6GO+9oZ5B4vHv5xao/dsjY3qAtsxzB7lUZ7ZzHJsOfF2B53lZp61ShKlxbaGPKryaGHfW
eal/rN0IevRTyLe6xrC+/5NQGoQU7og3F9x+GMV4Lsd+IylsGGM9kSRXWJrMc2udnQKgABKSPKEC
duuUARGy5oN3z/KGP0P7YYvubZi2en6p9oQ/NQG3zuC28LgdoL8ZMEBc3GJZ4q6Hse6HhlvPVIBD
vg5+EWbIVORr5Cwuf6gXXx2aStQbjzCNy3UyvFmBQKBBH8wPc7idzDBzKIdsh7rxx6KunqqYqBDM
Yg1H+qP9vJb1FGd9cBquqkoDqTeilekLtJwE2NJsKIo1h+5jHfWTt/M2IQGmmaWtZ1WH6ZJTnycw
t4xVjfBbzTtY0RwCud6LwP4CO54P3Ryop63sLgxTmhJs4CT3dmKsf/v5urF5mDpIW9dFNztNOlKe
5MJ66kIZ+yj+3J6ghoWgX94BNB8n+O3yBDqAZz9/XWr/kAVr5K9bwjCGvUi/lI8E1uXSxemDEDim
iEfHcUHN/cTdf6EdEN/+CkMH6VdxmPJWtbTR960HxWz5T/HRCaRfwoMl7XmRpghIrn9XdqqO3HH5
YffsHxrwJ+VbF+FVL7e/whC+/3OlDoAXDwUiLE33q/JQWXqEyfLG9PzDT3lnI/1TcHoTJ5qAFpNS
C0nmcrXLnZ3SIGo8u7/UuWP9Lhp/hBMOX+7SFeIUg115yIqT+Yo1XX/2gZxBO3fEpQzgkDb3gf0w
VMqJR+58Q3Z9POQNFItE1zcH126tB/ixiv3tXjHNUC06cPgsex7z0zNG2b4sStbPoZ9nr/MI1fKy
nchGqDOc0PSk9RoCRz/SElc5p/zBq6DcTS55ttfuyXaLf0Slnhokbq8B9kMZFKob2s0lTrTN1VrO
85E/YZi3PwvrgZf5xqIwTSctalAu8sD2WHpmpPhZleR33y6Xeeo/3R4XQ/M6Cbnsp3UFziWFGeNy
8vk471ReJyyov95u3xC6dSqymB3uO4A+nFlRH70VtmK5PfzLHJrwRsIPSk5HlW71lSGA6KzkSjYZ
1Chn68wtG8XN0PoE366t9IOpp64z+83KowKqdoOzpmflfl2WLCod5KjtjaBhevPrQ980HhZKhC1Q
p2dVdzaygMNUPJLV4Yfbo2B69+tj3zTfuU4J2SmVJ64fk2o5ONLZFb6/cWc0rG2ire2BZj2qTtj5
ZXuegHjvqwZC+rikYhnefn9Ddhqg6L8/wBlp52cOPqAURXOgS+u+ZEXePrQrUipEZFA4rQDXLW3G
ASeT/BM0YVbU3eSWQ46pB7Vzga9kFq59Y5372oV43BVKCARdWLLYaZ31dPszTQ/R1npTUrufXEib
hh7GR5T7qix2db9u9KJhkulMXTaKcmgbNz1L+BX6JYQUXeujd+7/kHQnFy5rowX843qGMwX8lra0
sk2vfT2SvJm8aiBSOtetY/DhUJSGKRJOjb9lyfyHkPfOjvofZxOL4TonBUlaOvZPaS3Iqe47+9BN
xHqEF1Lx0CzU2g0wxYrDAHneNvdfUSTx8hjRJtgtLoQD7KpxzwEr2EXAt6/EzMj9jQ3GMCl0apsV
1HOl3Do919mLV352nTtna+GamtYWbkknVVFbpmcX7mbFzrfA2sq8EszhgvHwn9uT2jB8f+qnb4av
Dee6YhmSwjOdgbcOVf4rULnz5XbrhtjzJ2C8aX3oYX1aQ9L+vFZwq2yt6lGWE/A26fgawnHu9kMM
n6Dzq0EOy8vMxQz0XX4nsnkvudxYk4Yh+AMjf/v+kg4tYlsKBu5D7cm93a6YalvMMEPv6MTqwJJW
ymbsvssS7FipYrqEkHNW+2r8ertrTO+vBebBtnH46a/v3zSHtOFFjBL4Z0t0WXT7AYYDhKsF3sJG
gghaUDwpmRR9bPtO8WwFXQGZTav9nq0jcByw2Rm/Kk626hiGbvuDcno7KEEAMxWfWpCZti6y48/1
3B2hN/uvazuvtz/L0G+6uIlbuK5vA2p8rloL/hj2b8u1n9cBEjq32zdMWV3SJJBVtrCcycTquyCW
tXO283pL0tJwyNb5mOFYjU1ee3VSpQyUTySUfvrVGO57eB3G3KWAtLSwryhrG7oceVFvTWfTXND2
x4qnSykobtDVeDdVB98FGEog//0LOuq7vtzacAxjo9PPmxaJkSVDkpq1c6RyEnstZNSdrRScAVRG
dfb5Ar17OS7kekfpYBqzjOcA+gcNLiWsjOFHlsWrC33dFAY/L6TLHJzavDEOnS6M6Szau6byg8dg
wFn69lwxTXdtgxUC6KERIgeJP079kZIw+DJQVbCo9lZURxYB45/bTzJkEXTOeg63uLGykdpkcKkV
4pWDo+0TjkzwXRG08e2HmIbv+vub1QtoghWIscExpyniLqgjlPijpv5+u3XTwrp24pvWW3iguUOe
VgkBGuN+SHMv7ry+PNxu3bSytHfnDWBF3HLrhOaybiImnObF8kGvIcq6qvZ3v2ZVt7GbuvKb26/Z
RlnYMC729WPffNTQAfJRlL2fMAqlQFgOD0cwZboX+E77R1/OSCwB5fax6aZTiZ0JzmSt7/gJzkxJ
CzUCMbaR3Yq73N84R5vGSNuUCplacLct1ktnqfp+nPkc8UHlG4U4w3LR0USQ4HQFg5H8RVRHm63H
OX0FXW3npVtiz6bX18IcZDtE48N7+FJ18jCm7DCn/qfb8+v9polOZu2Re+/qEspg/Ww/g+r+VICo
tLHlvN8viBJ/TyIkr5eAhg5ee/7CEfNtdpxHpLG3lFPeX9dEJ7Q6cDRempLVlwWsDwAjU2btJuv3
xzpGW9YBEbBZ7SyWdJw8w7L20Q/GjTVt6nNtTaODZ+FWrpssVlVEYRu2UBliG4vJgLwmOltVShFC
WgP89aUc53tRcrnLcvdnJnFeAuow6C/A4I53Y26JqIR18hGKnVs6LaYRJ3+PuGhWG9bDkMteVn+J
PBL+CIt876vlENjDluSu6SHaYgaENx3GARZrxKv+hYPytx4OxSHUlMgwfPvY4GtnTN9xO66uJpHQ
mRijzBFHr5g/uOK0xRyKbp5mX7YXhNfuuKh8joOSfczmieh8Vj8YFg/VYTsZBXuw8wAoYyuxJ3a8
3TGGJaeTWUFk7bwqHPilyugOzDkgnMVdUUwfitNEZ6vOHox/7NJZkrCxfjQt9jWZ/+/2m7+/kRKd
oCo8H05IuTejdp77O+Zn/1NgeEXl2r4EmbeAzQOp3Wq2Yiu3Nkp41zj330QC0d090lotAaI2LCQc
f+eDOzj0T9lZjWyn1DEot+jpf2rm7z3nGmfebNbr1et1BZsQ1wbW+fu0gXf4lIZiJ1M1PyKrDp5J
g6J6P5EBcnJhi6sL7i/ZIquTcpbgrpzH5bMq6zFiE6kuk68YBjYoT1NaL/9IZSvgvC3n3I+TDz1i
exF7Bx56ScgFryJSddnXjHn5Dhh1+7RczRQx6+BCSn1rPxDHj+EIzs60zocTT7l3lAymkV79C5ZO
y8Erg+yJDKX9y5nKF/AspbVzqAoPxJrl9zEf+QlAdrmz23BtItVZ3ho7XQGyn1P3J59ScmjmUh1l
YEOXcXTWOwKf7DiTbh8XldUdZF6Nz9kyqKd67KgP1pBj7ckwD/eWLcl9ipLJ/vYcM6wOXwsbbt4F
kjE+J23/2pX/5+zLluPGtWx/paPeeRogOAAdffqBZA5KarQky/YLQ54IcALBmfz6u9J97m0X21Te
UEWVo2RJJBPcADb2XsMnn9yBXnBhXd+69mrZSJKep54zVjG8SQDmapVCwgcFL/g4D0ZdiNitSbJa
v3Xpy9lwzD/Ssz1IFSpIxPRiT8QNKpW8Fi60NMpl3nnDcsn/YWM1X2MnFSo/DL5ufaytZAhGe1Qh
p1B41kXlQjP/kqvTL3zdnybJ6t3Af74QtupkXIKQGRvqCBcs38W+9sY03bvL6EVZB8eBvnd4Dupq
nu7gBmfvZ2YPYcfr6XkupIcNAcrfRizj/ThY3gsFCFeHo+HyC0t4f7+0E3x9lZPYr8jI1eMMLC2J
Uteqo1nlDKcO3kW1lDRqiqq6r3RHd7mG5x8OWehCKdOlL0bC7UJ0rN23sD8IoK/sXRFP0ChfjMZp
urf2Kq+dj7nn5d8Hpqsd90YsKw6wDlYEOlx5W3Qdv5fV0kYsycZdQbPxOGiz7LPcqaMC4okgoVOx
L5fCjgrfGm6yQToooxdmX03T5xaYkNApbHEDRvF04j2XB3j7OFcQDq+iEgU8KOHq6a6H5mXgg1YR
zsWSwRiNDY9QNVJQ5huLCC/225gmet8L9T6gDVvDVbQultzj1XSCmmSUpdei7UORXWo4bwTjGrHS
Vc0kKM9MbPtlfmsk4zBWyPcTrVXMZTVcODBsJIBrmIpi+VTUTqpjKr4JucdJ930Z9xqXUuhssLMS
zj9TD10Ojfk08YBN0D4d3wdGYmsaTWsS3tUjrMSInIKi7U6yKYNxvCQhs7HMrfHIBUf8gn6GFUi4
n4SaHwaXvQxpc0k5bOMNrxHJBpCkHC6JMvaqJgJJA7ZhEzYVqDmP9MIusLGIrmHJXPcsLVK/j2uk
dgqSSzeCOT+dnH80c3Wjm8YOMipNRAtlX7jlRkD552P8bxlAe7ZLSuxCxbbb3i48f5gLHb29p21d
+jyQv116mvKkSvNujD1vhAvhQ49s4n1XPofAb1ee3SRH3apU8SjGB28S6AR74/sQ3GwNU5ZWRqe6
hQqdO8dID0C1uiSbvBGha0ByR6QNBUVbxqBBPeRKHd0mvbZa/fD2qGxdfnW6IcTJpTEIUBDbv4ys
iHoDmWtfO++rn7O18VFnSRuewmKIIdcCd8oSTmq8D2ZLXCuwCScFv4ypE5few9bHWaUtZO7sts2g
/2C79cuSptjm7aOR9vsODGt0sm2RlqRDI2NrpP2+7BuAqGrTvquPzdbgZIuiLZ6WLt5F+dlRVshm
kNkXEcn847te9hqXrGoAyhr4G8W6+Uals7PIjTuNu7cvzjZEWNganSxz3bnwLElOxLFKZABg7xxz
t4e75CS95nbizPwsIAJOrsYF9d4AgvruKZlM00AukFgPbJynT64mpX/VpU79CEV09Wnu+fhl1A6J
OWTlnysn8z5lJi2jqgNJNoTYVAVIJEB5B4819nW6dNN9BRzS/WREfZKEeR9rbID7NmfI+4GV3reo
mYbD0HpfU9ryzzyFQH1fKVGEOCj4HyZCoF9V9gl8/iBqqAKn1Pp2kl0W2TTLjqopdSSktPaOa+ex
oir7DEw5WNepbHYegxN4kM3tcA1icXFMtE5QqEvm40ixWeLIZ+R1No3iAwTDwGoQfn2Y29Heidax
fuYDRGCCETIa37LZNneSF1YaNGDyHybfbQ+zV1ZXzULaXTEa/+u0iOSuqLm7r92eq0DCCSMeIF0L
ZYoRDhB6BP3YVyUUUqAuWT743DL7JE/SZ7iVl+BRAPN+tySK7Txi3J+l0OgzjJXzME0CH9+rpAh8
HFkjr8m7PTiL+jQPGvKR0LH5BqhX+0iHPgG6C04ZX5zZZjvTjt58XfSUV9ckMc09r9Wt6yQNOgeQ
MOOTp6/twvEC1AsatLidLCo7w/a+Z5U3+LsqgreuE3owgdrxjlphlqZFaIzdhRwNn2sgxcDcXmq/
Cj2/8cOpaZdd3tP2I/OI+9xlvXtcGjlH1QBjE9X0UElkCVGoBMKXECDXMWxcijcpUx4AaOldzRZz
4b4BtLmEBSBkmLPlWps6eXLGOTnWtVlOHJPx2LTTDDacpw6gQrOIZzVYtkNNvzYsb17SGUHUCEs8
LmYWe4hVT3daMvsrcCj8m1jU+NHXCA8LFrXfLD8l4Ywq4hziIMDDerHn7xCXCBOr7UJhu9WyM8oR
1wMcid2pu7LlAlnNUTyWcxWMC//i16kKIX1c7ZocUI3Gc2O3MB/s1Kn2tWZ613r1ADlpeG+zXrU7
v8zoa4fj206WxfA8+obfDCTFoMJm/Dj13D9lBu67phz8na8MkBmuHo/S7xu4w/RlC8TDkB+KfClu
4LDA9glYAPs0SeunTOCZVZFVQG6xloSNBYTAjB7TrbLAYhLGye8qWuOY7NXsjnGITeFwPAalJ6xh
D0oviZzS8r/3qMhDGL71TFBK6IcbZx5Pdj0vH9MBr4kAmnLvwurjSAeVxBmayaHlJP7tQn3/g7OA
YdcyTY6NlyeobyrgpNXYiiihoj+6SvT7eYFra9VgBGtSF9FSD0Xk+W2LMCDePq9L4J6EBzhCWLeA
u3Oum91SQnnxBPCgww41S+1I5HYOwxn8qmwhPmRxBLXKqyQEAbXYE8Xsgz910I0D8hWGpGx4VX6m
86hiS/GlTbMy9vJKf4D5ZnswRMsXbxb1V0xrHYomNaFwWqi8zKlvUEgAB9rbQ0kZrkYzXKFDYjn6
rjCFApOLTkka6BHV7qzG2IRtr8gSerTyy7A0efUwAPdW7Dw3h4+asD0aAW81fSzcobwZoDzuBg0j
8wfett4hyyrrEXoBNvBwNiEuoFkUljSu67SfC9kkX6ypmE5JDU2iMGdmuRsbycGLorO4x9SAv48D
VUSsNE6RXaGfyI/u0qPnMdVzA2FzuL7gkA2yxe04Yn0CXWzxj4Vfqv6uJksfVEmb011rVepVnnHn
ZuEMuf5iDRTkmaHWEcxFywrHImrXYW/8+WGuBgDsqskvzmYCqvr59ha2kT2sCS+sR2+3NXqC3BO7
S1KFPKVSnyevqC/koH/uc7G1f17J60S1ojDx0jfXooFUiOi/WEn5SJF5Yd5eYs1tZNFrugtkTvq2
c1BYmQb14HT+Ps2bS22WjTLjmtyC2gMxGUeZMfMU35uMXQ8WlDsaz5Mo37RX1uLeOcn4LnwKVN//
nrXTDrUaPcGwz+SPAFDvbOuucC81ujZOZ+6q/gS0MTvr5OmYQBPtJ0d6d+oc28A6vQMPs7cuSbhu
xNVa1SDNeggblAUO4Ckwm1AR6/MvfTk8vStq15QByAGUaZouFdyO3J0Z23FPm8YPFht6YG/fYQMx
AA21v7+Fzh+Gusvh+qSmITlJuylRYJb1x1EsJFBYf67HtornDjUZSK5cVwVLj/UydLsyH9O7HIoo
t1WvLp0RN17bmm2A1wS6QTqWsTTWnfGx29EFxlK8e7Zc6/7tj2z/qjD8oYK3ZhxYTWsgSUDhQIoN
8HHuR/9m7EzShN2IYt1SDuOArjEKarLomzkECEx8NlNiP7LcF25A3KF/7TztVUHuzdVtU+EMl/K2
/OBInLoims/stRScl5j4KJwHTd04MLCafR3yOlsAlG9h6JjYOLAyhz8X3twnoSMq9yolTvtSwxyw
i4Cjrx0gjcs6CaaxI0gmXNHuUJPpIfnEkuq+t+j04FKhQgleqBXYBU2jrJ2mT/DB5GRnNSV/gXbS
vKsHL9kRNlkBRSfyFcJd/AtdAH09WKZoPnLG9RxSv5sfa+120QytP5QVISRdDZl/bGvl3AxDUcV5
ldZ3fQFohTWVxg1tu8+mKOs7CHeg/WSCqrEFHl2TsyFt31gvkixWFtSV1R1aVxehclLo8WivkDmE
bqrkgVhugiH3umdazvTJMnwMiF3jCMGz+86vnaNNehEWmtvfGfRy0r2p1Lj3wbJ9nBwCHbyMNEco
YSNzUstphIbDTVlwGVC09k4okIorKEOilgHeW8BxEAtIVw97ZfiE2vfi29HSZ+V9AynrSHMgUxJL
WYcSVgYBz13rpnMbEzVk1J/zYZH7ZVbN3cxKue99Wu3z1nrNjdR76bHEDeQAzyr4DBuo/vh2Gwog
BqHSKdIsAAmc3VsL5nKvWP0ppw0HAJcq/57CGRAUs2bid31jw4ykllZ6O8vR9kNNawwckjg4yHTm
1kZWDyTiVF230lTQOXKwQIdDqwsJXRg4Dy9WaV+5SYr1LZ+Fn37XqnVPrQ2EOVhNBtXwzO+d0Igq
+TSPmRXAT80JHe6Y0ALpA14PguKUIlJySyZH4P7jfITCePdkt2I85tL2dzaEOE+N0DS2l9nZd2Xe
xlLp4pFAyHAPtTx1hahyQkvo9iiZKUKZONmdP05p6E0DhLyquQ8g0lVDorz2bxzHtg+1trpwVpZz
N3k8qfYzfjru7HQJbbiI3ow1Qx5TTc7RG0kTDiLPPgEPTkMkT/WumyoZQPiePVR4vyDQ2ndmRJgG
3dyCoVmQ2oNdnmqv5ZTku8ZrnG9lPTg3JekJVD9QS8vbxvuMEmV2nBudnSUr6BzwZupu7VZat2KG
UtLeT0r1NZMAH+TIPT9a/vjT0WN+qOFoHXrN4Ie2M9J9lUz1jer66ePMRXGnKY4gYTou+tGCMwUa
XrAfhI4jyvZHN+EDCB0A5wU109zdtZzXR81pty9m1kVkNliJiyJ57rNkgGhOYY9ovlkUC4mg9Xcq
oP4Z1sLJj5CENCzqcVJ70pVGmyWD8o0JHJHpJ2SeSwN/8gGMhZF2w3VBlvlTKgi+FuCdhJQLdWuV
Lr4uoKcFQ1U7Q5o4JOMMUatWVFga0wLtC/h60a9vL8MbS/2aUcHd3B0g9TierPNjomPDEliCj/DH
0RcSjK07nP/+t7KgWhCPCQyLTmbpXBwyDQntcjgNYnrm6XSpj7CRkK2pZejiNG1jkPgV5fjB7RbY
GHQf3h6iX1DdP21Uq08gi0G4XY/yvvfQXKtjG3jhvg2uoIv9GdwmE7GH5eSfrEO1e5Sn41mX9WW6
gNva+ljnhOe3wasM4Dx68KrY6+CaDh6kcymD3UiZ1jyzOWta8EXQeJk78ii75GGQ7KYovZ9vD9pG
ErsWaMG8ts9FmTqGifnB64swofRDVne7pmBB2YyfBbmkTbg1RqsKK7YggRQWYwQqfRvNzZJGVuHw
/dsfZONEsaZ/zYlNfJGQGvy74kQpi4hgD509Hxb91ZSXev5bw7XK/wqI01GYno2A5jlXtVNWAeps
L40NK/ts/JCz6j4t2kueaBuvfk0Jy3HYw9a+yJhj0/wMU1/7JW10EZkWW+vbo7bxedassGr0pADS
vYqxdn3ggtx0lnip7O5QNjkYpubRSy9p159n4R9m59r2EKpfZa3SYj4JnMBmHwlane6m/ptqLomx
bd3hHHi/TULaugtxxmQ6AWl9mtLyKKfi2FrZB1pU0dvjtRFla4YVJYVgw+hmcZ1DG9QuIns8SXS0
F1ZDTvPj2zehWy9+NVMyWlrMlIrEzSf2ydwuT/lpzNCvDvpP02t7dxKfkSCTL2/fbaNtxlYN+kZA
DqKBa0PcLmdVRdHoygrglsv3c55WJ5qnZjdmQIoGRTZY0K+3VHMB9rCxIvyygvnthdVZZmOvNT4y
iOqkPHZ08+zb259qYwjXFCuaMtjRitE7KfmJifM0fUH+Fbzv4ufZ9NtzoyDNRtMv3smu5ic1Vz/m
nuZBat4nDsXWZojNMCSNPeT+qXX87kA5846jYfpCF3wjhtc8q5HBztWSwJLlvlcfwODI76VroSil
lzruQbn/USr/UqFnI7rWjJ0KiVGPjqB38soEjurfZt3imDTDbUOGTLXBZJlwgKfc2y9mI6DWJJ7U
myTXIxpHClD6AJVq+dmGUt/r21ffWF/WJB4tyi6TmTOdpPN9pguUtbtz5TEQ+hKrfOv5VxM/V3wU
dTXh1MPzn6XDXp3pkj3Y1otYTXNoUqFWSQzapyYLncWOUQ9/6MWC5k3+BERL5A9JMPJL0mlbY7Xa
KDufG5y8yHTqgVjyC6h2o10i4IQBIvL+7dexMVhrdsg4Q1cbyft88oiHDF+pCM2mS+4wWz28NTdk
5iXr3RTO4YPj9Ltkmd2wHZo2MnJybmFu10YAEOt9TW3vI4RoSR5xnFJY4LaWvK0gQXosq8EtcH5K
m5duSpyrJNFV3GZt9ql3x+q7VfD3cYzYLzvl39Yjzxo58VtaxIsgCoCjaWcVorswzBvLxZo2SFDn
lINtVfGZmJ6ikwEd3qCRMpw0vdL1JcLFRiay5g8OMkkySMr3MOCje8+tDiithlOf3nKZnRwyfCQu
jEHfFzmr4HSrvCOo6mRx634yLJ5B8Hj7whu7zppMVg9QmJ39c5F2yK4qbZ4nWxwHLr+/ffmNiF9z
yRZCvSmbFHrFygEEjj/ZpP359qW34OtrKhl3/ZaXs8dP9rlvlQIPGkIoothVlmqPqO2oI8gcfTCV
qG861Zzs6nxyj2/ffGOx+MUI/i1+CSv50Ey4cAkpp6CS8MkA/vs+ozMJymy5kOhsRdj57r/dpaF6
aJRb1rFG7aGaNOSJhiuoiO0K4GMrXp7UdAG/sBEGv/K63+6EzkZC1YKD6DK4cKz7YJxlX8jHtwdr
6+Ln4Pjt4rxnS8kyjvmY532YGCirgZT/YV4u0eL+fAO6zsqypXCg72iGWPID1hNwJFAuy5/efvo/
hzBd52WiRyc/d7shVm0WsOo2Ly9c+M8xRNe0d5jJ1KU0ujif/7AvN12a3rdNQn7qhcoH6GEWh/d9
gvM6+dv4K3hTOnUHQ8Sa3Oc6jUrJwvddeRWgaLG1Uzd0XczJsWJdAIDqhXXpz2s4XWdhkPWenVHA
gi7NH52aXFn1YzoA9pDDbRbt07cffyNu1smXC6CBOyXw1uzQ1bZ++V82wUAvqaD/efrStVF05y6+
1gT2f7IXgW3f0OzJykCGKHskk1mgs0tgzq3BWmVKI2UO8PRtF/cdtP2SK5M6EYxUwgUw+My50FbZ
+jSrLairUztBn62NCU/pVVnP6jgOqdgTa9AnU7DuBV1xHpZSyN3br2fjjut0KRsGyNmXsKUbm+y6
ofypZ+o6dUHYzVMUfz0KeUPvUmdqY5qvsyftzIOoFdYQy9QAl3tB7lyotG28nfVeAezIzBIL08+t
SH9DaN+ESacHyLmiIzVIku+Rh1nv2jLomiYLVxg19L7pYqhepOECmf+gSQZ14j4qr7TygChwu+wT
napLwbexjK23jtyH05aTUQhZwJ3r1i7m8j6t22U/VKkdGDiwvS8a1tu9ZRrjW5McYo9HJujH3QKu
yU7d5ebCDTYigKwWM5gsjPUAw4IYsR301AQ0+/52IG9EADmvP78twPAwAaZrQGzxsbzKUvdKKXNU
tgFUvqYmMkl/4UbnC/7vihVdk3FTh2eWnVTw1oPTrtvdA/4S2e7h7U+x0Uqma/ZtQ0q8Tu32MdBD
E/AudDoyaOdc5xAlvsoWqwrcDq875yVMbCfh3ZscnTOLoehkWjru9IA+r8/0JS2BDWkfuvap9V14
JTgALsQJb+YgT9ShN9OuSPH+IN70ubbMk1WWe4rGC2qGAtMatmZvD8bWSK+WXNu2Z0cxTGpYd4WE
3YP1waurt6+9FYirlZZJOUEYDJHe6q9cvTL1riQPqLS/hyHggWPmsKSPGfz8PP0MyaOQjsmFEfnz
U5M1hxfQTKikMoDZhybbEWs6Nui9vj0gG0r4ZM3ftb16bm2f9/GiQcBD4R/cfwjqxszATxft+nq/
qLrdCW3Pr11uOdgcQH7aAWqQXc1ONoa2KkVARN3v8q60DwrWAF/ffrY/L39ghP19UClsyypACGFw
WkKXwCdHt8hDWhwdQt8VDjC4//sdWuC6lmayMKmLUzNGXn7hhW0IApI1A9TpZiqyDhfuw3ZXX+Uf
0nh4olEVFXu5HwIvGvf6SpzaJ+eax82hCi+V2DYc88iaHFraTZEAqIrM6Jrd8UN3BRjsfrwpZAD9
u5s6bvflVXo/XmdxtbNjKJvuxJO+UML978z9f6+SZM0dzbm3FHKQRZxKKByGU4KuuXH758nPUlhF
UGQaEsyhe3sySQsvd1FNoMa41c08tPSzlVouD70Butl8qJzriggFLAYSSTj3qPLspuM5+e1g2SWU
FutSBR5ceoLRQK0foJBKBIO/qLAlWY2z6cIepqIcosKRS2SRPgGgdUDTOgEgklEH2ivGne7S0h4+
anSjfgqapDc1vEE+iTPHy4WWx94bVRPBlsMPXJEOt5ZOi30G6GUwcOo/kS4dQnhuqKA8H1iLDi2g
yZ2KfUnItFPLqI9wfZye9QAlxQy43p0CwOmb29s8DWY4Ed1kc+3t/Safb2pd2jvuNOm3BsADeDGM
EIuBDgl8n3JTV7c1eqOPOOtZJMhdZr0mVuNf2wZowNQtoU3ScbsN/KWX331BRADwgPXMdAonQA/I
DGt007Cvk69u6dMXJu00MIlc7iFlwUErBdBmYb4JJjpkkDgp5hGoW1oC99UN0aLr7tpyFqAFqFdY
B06G9sNMfp36ne6u9MbxJXWXSh5mObBPSPLgfkNsxLSVl3FjJMqJGhXSaZirl6Zqkr3WqrvlTuHF
PsCzIdZkcVVMKQM4oQJ8pYWm327Oex9NR6Xm0AYsMglmj/XRXNmlF9RNih/rfDPsYBzLrrnF6GNd
w/4yAFdZnFhrXtIRywfWpXQuYxfQPGibj0Dnvr0ybS3Iq3xGksahkPERpyl7nopml8n0Qqb0580P
/Kq/r0jQ+wSJ1zLiBG27LHBQINe5D1uZ94lwkLUwQdsRNVXAMcSzGiu0jt1PedeqC6iBX3n3H6a/
YH9/+ixP29nucKyAgaoTgUyavi6qS3aJgYVNUkLjME2gdzTTUUaaVP4eZ3K4ehZQBdSlY92Dd9xE
WYWNiLRTGXduZ9+hd3dJyW9rQ7H//nimH4xuRTbEYLgmyEWzQ5VxDnf6zkQyyS68wo3gWJPcHQv1
4KWBnzEXcNpVt0n5/HbUbcTGmsruppOGo6aGJl6GSQAO5tdWIeRV61/YDjfSUMLPH+m3bFrD3DsZ
24adgKgrYs70cvRwnokWiwMlXoEfTDMJ1mmFGhlAX3xEvQkYzruu6KcDA7brYKXvSwMJX8USgD1F
QmeNvXm5UtXHolZB6l04N24EwprvXCIJnEH5yeKpvmOijgWfrsaCHsDvvhAEv0Cgf5gKa7sYafmT
0ucoGDG/ngAGUtd1UtKrOqmtI4esaBokne98E127PGP3KHFwpNm+cAsSwFDAxx9N+6BRBIqwRqqo
nF1QhXVujgWlFJ6uozqCjjIclGs0YOgGSCCZapxL+HKc26Xf+75jPxgyjwFS935v+TWJ+qFJX4Rr
zSfTzOaQA5l4w6HdeFvY6Liq2pahz7NqVzNp7WoX6kZ64SLO6MAjv5EUMDpKd2JICuDR8H+DldlH
FMCaBwlY2A7MaycUQGpdqCL9uUxB1j4tDUdGafVIo4Yor3YAnPs3OHWDSXDxoLMxWdcGwx14xjq1
UGZTtIVprneqW/9CCPyqb/whBNb0RyN7YA4Fogz926ELxp661ZWC9cwjh31WE8DEBcyUNHXop5KJ
U9eYJlg69VL22ZGBDvNVkZwiS7La5aRc3uzprPxDQWsG1Fl3CYR1PqL84SnXPOhxscehc6YuZs1c
R3XRljs1ldkOeErnmANo/kK0ENBUks92V7QXTrxba9kq8840IR10gwS25eR10urJGcjzLNwLR4et
17o6jxUN8OvdhLKdSsHvekmyp7eX4K3rngP1twWyyOHIIbMczaK22pfpvHPT7MLmubEmrenDcEiw
YTaGBcPzSFCDkkWM3sG4+uCZS4CljUFfs2Zl2Xpdb41dXM23A0BpDkwqq57s3zc2q91VaCRbeXUu
lQKjmrFjZ76/feGtkVmdA+dElr5PMEeBSz6x2v3W9f0OTt0RVpp3wSCIvwrH3sgO7UXsBEAhiOrG
qvOQlHdWM4VNeakxu/Ex1jTZROVQXS2YirvFe/Rm9aN2pqs86W9Z9s7sbs2VBcvIk2PLshj3mXd5
sbCdowb3woK29QHONbjfgn8CXF5bTWVOSjjprmw7GkJ613nW3Hc/Lj41F2bCRpiuGbOZ1U5iBk0u
dsplx9NjYeudfUl0e+tDnG/624fwRqcaUkjpxTSpWMD4+CS8+SVXIrInLLZvR+zWJzgvH7/dZEhK
LG4eItZu9l3FA69Ow0Q8vH3xjTVoTWMC0h4eIZR0ced3SeDUjQiwA7Pj21ffevTVLLYNZIBr3nSx
8JaohY4evKx650KCuTX4q5lsWzCXKjlK6PW895c9rERHCVrG/u1H3xqY1STGOpGmOH7j1XqQRvHG
0FyCEm0MylrwJEW+2Ekbhfg2eyHyRwIP4e6S3NafK9hkLXcy9609LVOOdb8nPXI9qna9rOGnhypo
JDqtjuk4zNGvIfr3b9N/pD/0/X/v6+1//Se+/qZBKFSp7FZf/teTLvHvf55/5//9zN9/478OP/Tt
a/mjXf/Q334H1/3XfaPX7vVvX+wqHPbmh/5HM3/40fZF9+v6eMLzT/7/fvPffvy6ytNc//jnX990
X3Xnq6VKV3/961tX3//517nE9u+/X/5f3zs//z//OsjX6nX94z9e2+6ff9F/UCE8RohtE4cL91zq
Hn+cv2Oxf9gu51RwColEzydnHHGlm07it/BrvsM9gn881OvP7LVW9+dvOf/wHdhPEkrBaCLQDHL/
+r/P9bcX8z8v6t+gr3qvVdW1+O1f/dj/Scxgv8EowX/wFQMhSfjrAHFzcHKleJU1Zn4gwWuFg4z2
7DCjYC49N8a2rstWEJwY5FSDc9uSYQlmYcBAnWddX6En7Y5RZ3y4LDc1aPx2boGxj/OPYyCl1GTg
k0sPsJd+NnkXdYnS7D4BR2k4tdaCzh1gF/1EA9ap7IxZghrJ9ZzORgWVyfMhTgaInkS110NlWGot
oOJ2VkllVZaRq8LzxXBiqduGE/6me7J8nz6AVA6KBooRP1B/rqHcMXc9BXxhktlBTJ15yTPWEzAw
QKyKbanr/Lhkdeu+FvMyk9vFLDacywUy4wCY5LKOJsp6HWY2HX7yhvhmB82vgVzpTLXs2CcYGNSg
mC8CiDlx6+gluXvQAiSByBeNAy20YUBKsfidDgzI3y3UzmARvnOLoraDmvYKjrrp4F1PamQthHET
90dFKyt2YadkBxZ2Wy9kIoMysU8W9xmENuds1Errk/ZMBnXvehAaiFYzkd3QS/Nl8VT5SjJ7OHOq
jXdIE0v0gYtq1QfoWi1w3yuEtIJZOvkzy2j2A23oVEeWrlHEJRyqBfBrqyHxRMB6UsSVzfUEQw+z
TwHH+dGbxFghtA2tZyvpZIqrcQJOFQhAiBvU09yD1Ea5kGFLmoPl0fzMvQF1Z+eh5PfVycD+DiHU
6z8Smk1pQJSdWBFaU5UH3J49lLvFL/3kOIAoZUN7DnpaoEVXTuCkTvMVm5HdQY6grLvQFlb+Gb7v
5ZfatyQI7KwjVmDUjGKfNU1jUBEpu6BMGwleXyWGPTTuxqtkysY5YpXr9BGY5Nad7TaLFU5KSRJQ
RFYMuqGCXQ6RSl5BiEuxwBvO8hnIHjB6VFoWWqS9HorA69rcCpe8KhWYXr28XxaRfWWDUu0Vzl7+
j4ELZwln1+6+eslcfWoYRBx2lrBkGQGDBN7TJM0Yo/Oqv5a+ztiuq5R+IAqcN3C/XPUDdjneLeNN
WuxyJPE1yDLOtETzwJshQk33/zB3XttxI9mafpV5AdSCCbhbAGnFpJNKoniDxRJJeBvwTz8f1DVz
pCSlHJ25OX2jXq2qjgQiELHj378pnpUOVzd/mJG2MRnFlPlENtl/2yFhbF6eDzL2w8zpyCzEjexL
btr5dSUMgu87TUyl30Zln3kEVWUf61YSNZnEVlXvjD78gCet/McYq2wl5ojwQU0jbNSczpqBXFNY
9v7Ytcarqsq09BzyqnsvW0QivMk1sd4AHu7jHcqz9jlxh4xf57bEe8o5X1voWdfZ/hDKqPY0q49e
WzVTchwe9LTz+qVgQhNVNldhCNt+FxnECBzGJAszH8F4yJRELkcX9gAun1s7tB+Xij2UZFKpO9tw
EBCKms6isSmyJaTN6CbPeCZYCD5FNlbbtquJCspaMW5aBOjSG4dQOWoY8L2iQw8HX8lK/Tkkgyf7
mMRoylbfv1c6D6RwE+dVjYHpijDx+9LRHpxM2A9mPw6V34J6f26Tlsp4VO38EQFjdWtV7RR7y6il
r0lMKOI2XHT3abY6BHJ2Uca959IIOFkgtC+GFPV0H9Y678ViSeY+fhnFsWhUOuc95QJSSKblgHgw
O7RFW89c/01XeVzQ4t7Vju7On4mTdh7aOVdB2IfW8otSxKkvlxBjzIgUasPvOjdOdrlLSMy+LGoL
52dDt+av+RBmzRHjT/vArkGLxazswfLNqiLSvloq+4sd6k5+TcdQtbdKHjqvmex4uBK16UyxuBgn
LUuUYedQ9/6j6aMDDEGk2kr4H9sbtDkR0nU3LXG0QNvg8ftwzRO0DbylZDAvWSoRc7oo3a2z4Hzh
2+YiIb1j3tGRzzbNZaCamTPtJU4FYyAn2/pkVlNY+UPXRDcJ6jjHN6awvS9B4lBlt425bNJGqQp/
yXNxV6clmQhDYuq6H3dL43ipKUs7SOC21n5e5gBV4agXhZ+WbfcpdezM9R1LZthESC26zs0QD0Pm
vbrqLUcmLKWieeYwwEsl0cyo4G2l2cyGi/Gur7PRLFtTE3O/qS02Na+r7QhyKyChFbhKFfJFGyBE
xAvJ1H7QcYxhl7SF0p1mxNzxIWJ9jgdZVwufW4X3q581tpUHsmzE5yZU9HrTpyPGOCNkmC82yR49
Fg1q7mwzTYsx5Vfr9BvNpqjSvFDnc7sawklqn8niTnV/KqoE49I8Npa7ug1TNag4YJogT4buCznw
07jDpWYZI88C25s8WxnD2jMwZbqKsoZt2TCi+DEt4r7iCWr9jjT3+XVysqL1RVw0FqGiS1M8Rmmu
7zWtTfrrUlO07GHiZxmfck1ZMlaFagIXmFM/Y8roGC9NPeERM5rWLoGJeodfKexuZzR7GfCtXRVf
yo50Os8utf6TtGc2FYMlkVzRO0FRgN9DXAKBOqHr0R2aXsPc4KfTUV7wLzLIFIDJSL12cGQK2qiV
YfylUqP8Hxkj3s1j5dF25vK27Vq73jdp3n4M46ZWrpQaS2qf7LLyoWakpfLnIbJdI9BC2Y+vKcKP
r67RmM9FVFTljt6hBfHJJT2oKN2EhDvRhv/yxv+o2j4lNO5k9dqd19I/ld839Uv5sWtfXrrTU33+
T/4PrLq1tb/867L7IPMn+b9un9qnby9I3X4swL//m/9W4Jr+l4t5pu7CWUaNt9I1/1OBg2RTnQvT
Ad+xqX5XL4r/U4Dbf2mo+DBXdgzNFPpKXPi3ANfMv1jnKl7kFIjCNKFG/0EB/m4zC7uI83QrmldJ
lYWDPJptep0i8dLJF4Asfp1VIlgm+0AU0QPmTNeT2Xt6S/KUCyaVYPKghVbvjUb9rZxCX6kvXs1X
lPG/bgRQrtla1l90dn3GG0mvRnuWR9xtjuxBUUBpTCPULUqcMfttX7WOF7bFRjHm7soxUwfDIMnK
XvrnJtU/N07HZiKWozZoT8JuIk9THDuwpW76SWFD5ynzT7aLM0rezZU/LWnmW1V6r5MUdK8JGpJh
oR7zPvlKaXJclurTUhDElM+f50ViOzC1477MZbQvMAjeLE7VsafzA3uxvJhOeOCLC9IluiWd5hOH
5qem6K/x+OSwlvhYoqR7MMYk8RtF+za26metn6xdmasfZ7PC1gePLa/vrJsFR9UfFuW/d64f71jG
e3jE+kLPEAOtqy2layacXtNc8YbG8XuNZ45iJ9m4iHlq9g38FtYoRi8J66u5Tr9WpX2oqLSwp42C
QcpdZY46idnVvoisl9bkujQ84nDglcp026Wmwm6YR9s1MOowRnUWoENNfZfSf9POK3thGfogw/XV
xySLk0BYn7BH0KAyDHdNc6m1d3ab/L9r55xrbU2dOmQ4Dh7ncLzN8/hDW7Jnt8aJl7zvhlL1BsFl
JDZD+wsOYJj82CN+ezmk4IWj0Oya/YhHQVJHH9Mx35mu/q13unC3EC/joXB5MLgXeCz28i6eo9s+
apYLYNq7lBZm6ZzNDfMZtbuiNsc2jPbzwmFnHhMV2ylnCmy8pVQR3tMdycie82w3/zpY6mcrwzOs
iAOM3oPalrmfZyxfrWnyYGTReoWrXbkGVyK7uo+mS7by77Kp1p96BpHGZR2bOJy3x77vfS0pgzJy
N9kQchXoraCbYHeYLB+n+pQb6cellYMPaqXuBfVbW9VXBZ+KN7X2fwNJXX/Ouu5/wCEt+naaaRYt
xWLv9UnmmT1f1qXO0bssp/X//gxLxQjPSiO1bY9irq/Q8V/Jjm5jYy1cBwfd9Qe77EiWtDLqeW0H
CBJhJ5eEXq4XH6NCFl6qxjhK0TGQsiVoJ9sZJqe7nSdf1Tz7qOlyzx305fcf+3s42/pjV9Twh3dh
Z1k7zVXVHqcyD0T04hatl3ElMmHG5PYlP9V3pTPrMGdta5P9L8HEC2SFglDHqd1qCt5PtBt0rCu0
ijZqfd0LPODM2f/9k31P3XrnXDhnw+MNK8spB5jHeeijmJ0PaeYM2FNQWOI8+JrR1Q/aeVL+zqLe
T+Z0n1rmdtIVaFFtx0Uu6VLYOWbn5ZGKjWSfetTt/7jVyF7mzK1v2s6lVKPvX8J7v/XsDMNrQ+GS
7dTHbhy+1smsY3gJT4KYv8VzkCJiv433QOT+retyG2Pc7zuiQFQfax4RAdT+MtrMaveAERWARHTd
aWNQuGEwCpKhY+vDOCXfmkS/H2cM+Kk51KDGaV4W6oXgv1/uRmdnxuJI/N6F0RyXVbWSiZIi3/J0
w/qkLvoXExNmkj12eD74OCYHK7+rtykrTeWmduVpzhNu/tadwm120fv7kdxdgqK/sdHuIeRHHhn2
l0QS34Xo77zrc5Z/uV6uitBtjqlUMJWBdna14BuNnioZrt1xsTbRTIUSU9LDN5vqNWTjvrJq9cbU
IsvDC2ghjEDFVDESnov/AAl+HdfIsAACyaSkMxP+rYzpZyPU/p4r49HVuGGMWb7rZfKkSi2mEkkM
P5nUKtDs+YNT2H1gmeKTQczB7xf/d13jew+5Fks/fNchmKVTCZA2PSX8oEzon4aIF9yXwdT2VQkB
rn1guj6Yi7EV9DVUUrjLvFQu1BDfcwXeG/9sy8dLvu0xF6qPWZWrPlSmwh8Kih5Lk/FtTUmBxcwY
aCWJeIo6/pMZ4hvsadwhe5soKddod2sqherMUZDPIDtu/zwVE1w8U+sJq0gjXxQaiT112wD/Tk0R
IDW+I2FG7HEFsguyY+v2AwaWHwR0WY+AhzEo8R7duE7jbstevyJgOtu5Co00HPEXXYHx54CCNEUW
UgBSTcGC/Xtx8gNx4qsPN96IBCndV60+bsmReDTD1PAaM7w1gSM9o1Kuh7L7O8vtL7GRfR3YxD2R
V1dEtexriHDTaLXbJhZffz/B+vphvfeCzw4xW5Wjs3JCj+pEQSuj5pMcuPziVlJ7vaFC9Yz1bmu0
RIfQNDQwwin1jcWmGHASowChFCEbXTy5dFWCpBbFNg6jeBN2HZzfCXXYRCH8+9/63Qbtvd96diIO
VReRmt0Px1DE1+1wsodroy5vhZF/II0K19zePJoj7O3J1jYtdYGjcQsGcfNdCgYZ5bupAGqJl1dw
jZts+rpE+clWnF1TD37tNPt6sv0xsTxpi327GLucTqwV4tDqkuKZWUHbwMOuHkPH3YPCav5st/eZ
ZX+oDIgEQ+HPobZR9LvcumLv9RRaB8MzuSDAP7qfxPnm9+/hl3N2dtiikM6TeMSwylRcsev6JP+U
lZkddIALB4zUbD90EsAqdVr8ynJ8VqYa0GzYwZFZnhKljfYiXRovKcp8I9XGDgwcAjca0LNniFjs
5Twtl34sLZt3F9jZka3MjqZGUdEd0yIzdb9y5wiaTjqfwjIOqZWdmwiT2KBaP0DVIDlGVGnnR251
JRBK3csywQo2NuPk1knS/uNYOMDNi2hP7lDqmCdVnV8uqoLHCRI7S16oZ773e99ba+vj/LDxzVNU
YTPqVkdpql2wiD7xsi6z9hmswC2Kq2VjxKt3j5GOwYzbVjAUayu6N/HPxo4wXZJ7G5eKup/3plbH
eORRM9c5WVFTbwl/UHFlSwROZkaRdpucGMStZesqcrsUCq5dqF6T2ZMvteRr70a3XVVEvh7pYl8q
WbY39AYAXhl0P4/5i0ZDuZKo8wo/dquhX3pvhhR9a9UYSozy40zSTsi/Om18m4zarhZ5ceIrOjQh
sm+l3KQh3G7Ppje6iQy19PERlYdwznAlG9aqXi2nnRysL13WUVTbVbQZ6JRDHs7HjT06xoUm86+K
3u+KmR9eu9ZkFvzkvD4SZ8f7qrlMSDnWnHtFOIFvZpEfRU3m21X/MgkdJzWlXnxtkvXGLdFWVYbE
kLLSvmBRc8wgqQ+YhRpLjCiqMcybSccjuyxJXTG0C0fUr24l32vVH35yNdalsNM6P2aZ8yUeusdu
Yg5Q+0VBpce3tmt90XX7S6HHNxNpEru8atkpLVRHS6nFXqMnt7LQnrAcu//9/vCrX3SujTfYcuPJ
LkEyGi250eZUZfsZ9O5jaJT7WLHGz6burslTs7mJ4eoHtB7HfU6MViuq2N6tFgy1t4AZnaJwSXZt
Dyp/4bf94qJwLqzXadJ0tCbrYxTDi8dszyVETUY7I7fMDUUUpB2YI7Zi3XQR1+bF7VR0CKaKn7Q2
+JgCixuAVnWrjL0OnqBWbNy0Sy78ul+chudavdXT3al7bTiWIjvoi7YbkR2rinOynepg8ak7PVA2
MooCpfOFMX8Bk5zL9wq9UDXUh7gWJ9quy8Kdih+/lyTOhzh0gpBEZ+m6QWPaQTYNXpiGf0sZ7vRk
bkBQIitYjOXWibtLKpNfwGDnmj8m3RwbTZuOdG1pjua0XjtcZKpsug1TrF6I0ss9MytfcND+ULJL
GHH1UXDr91OxmKROKelm1qJvVSJ6T2nTJ8tRLujAvt8m39mUz2WCrEu17pWpP/Yxzr9gONFjSM38
qiEIOrYDto561GheQzGaJMOHDDQsl/JRNaurNgENwGNZxSQC2RWIQXKkuhzvushKAsQN9+ZgbBYr
/WrbXOhKdd6UTXeBEf2rE/tcgRjmigny5/RHrRn+NjvX2dDp96ZOcZBbFF+1rHsciSDxxSyOQnRP
2FoXXlSHMZhCfF1YyknSvaDAsY1ttLDeeQn0bprkJSqpai+sxJW/+d7rPTvzrFpZ8Fg3+6OujYXn
qulJa+ilJmr5bDQ9t6cqurG4+K5GoleOqK60iuPOVh1+Gf1z2s/mp8XhwGrCL3ZLcdaPGHdicfb9
9/0R4P//QK/5ZU/gfyLSv0pFfo303z7V/ZNy3b8MT/9r1yfly9NPYP/6L/8L9pvuX8DyLjAefR7X
WhsI/4L9Qv3LAdd2DQgvJv+Fv/kX7Ff4G9s0LZf/6Pxbjr3uQf/C/RjP/mUJ2yZlE1kuORQIBf8A
719L0/9aWg43LpoKNE/5w7Uh/5zd70djQmEJD+dKOrqdeh3bxWupiUthKT+v4O/DYMyPOTucHtUy
7bOVXIRLpeSydq6Urs7/NlRsg7mdVtdtXZZfIkUTX6pO0Q+ogFXCyCzrAiL49ildy3Qd4swF/Rb3
nAqsVPism6UZnUp1wVUMYXFQTOP9D0vg9j8v7Udc/b1BLKaFOcMG9U0OZqzaXV4RAHKi/08jZG64
o+jtJY2y+WbC4GYhNKY9pK1/rr/ih+pGWeYodOckPqnTOHlKWcJOcZYiUJxCDf78gWi9qPSdVJu8
+bO1QSQyy7rtY3R7af/NrRxlqyJLzC9sb++9N9eBlUb3StXdcwyx4/Y+uz1PNA2YVcYjpXZOcX6B
6/y9Uv15pbu2qjP/zI4Dq3x9sT+8uATzY0UjMuDEVaY+ERSxeJWh5tsq1F9GOeVBKy1nY/S9sx3n
uAqGaak2LdDKn69FGx8N3dYNeuzGeVbXQBMvxLUqPpEe0R9jp4BxukDL+P3c/Vy8rB8cq1yQOWqx
kwhs8n5+Wncuqc8NPT41mfo82qZNrkV9Z9YkxMz6dCm87p0ptHGEZyuxVfqTbwjlvPM2IfXzlPSi
3/UprLFCTs1/zhlawu+TA99Z+qg5VUGLFHogD/fzM4VtMlh60aYnY5nC3URPPWiK+WVUw/ECtvzm
eQRSYteE6mi7wmGon0cqslbLrTotTl1JT9RjYLnHHkC7sGO8mSTBQjAd0xGqyVcmznZF6ABF5tg1
O8ZSJAFRptkzBL+OW2vh3FVLOvzpB814uFmtE6Sx9s7HmzVDjq2MkxOXiCyI04q6xQBo+P3Se/vy
dMtyVOacDDTVOa+fGzKgGycVxWnSTe2wpMbgQ2k0Lozy9nsW6zAUMwaftG1aZ7tTZfKELU7biJhF
CaxF6GWqN9NzUlbuNu4i/WZehjvDaeQr5mTVTagPpQ9faN7+6eOatP9s+LTgAexeZ2slMfO5AtaK
TwA18ybulWeM4ac/njkeUNXpsOBZwAOfrZRc6lXfJHxgLkHUm7Bscfyzreb/c5SzR6lkBDhhzPGp
0yEYxbqYvGh02gujvPmMOVLWj4u6Q+BEvLIcftyI3XlyclWrcN9XdBFE1jg/QnCBkKoazu3v5+b9
oWADI4mnZjpv2WEjNDqVrRbwljTro2HEGD3qzdgRZGpbl+Jkf76gseUKTjF2QIFZDizq85hKkORo
ruy6OhVtfjuZjnVoQEQg/ZCYoA6QdFR6PuV4iUn/9nNjWCg7fNTrLnKuaDOyeRo6xLInR4sU2Kl0
HCU40R9PGqPYFIIUsnzb5wUcSaSEJGtmdWpIK619XBH74kOzSLyB5q5LosPvJ+6dd+lqFp+wKSCb
a+eOyXZqLHJYsvpkSwPNftgs+WeycPtwWziLcx3Zi/OMaMY6TTUmfRcKkrfbMsUINbdqmI6rc0z/
vECj1haVMdnNqeo6reSWn9uRB086/RrHufEY52p6yWvzzUKl8hFcAjjWBFN5LtHVyQqTBNrJE5IO
eHdqHt1C2019M9TMC3feN+uFoShANMGxJjhPz55OUZMU89uqO5m6qr8irNWua5pX6YWX+M4TUd+w
ZVlAky5//PwSx7mfFwg2w2kBvkHblBVkJcroEClh+PD7xfJmvqg8uJ1Q0vGN28752qzItxeK2fan
1ilkkDNJx3GCEb44SrcXWudcqODeeTQbGhYCCQoRSzfWN/xDJRlVXW3GpACfFLiL0CAJMilbss8m
2hX73z/am+9gfTRD8FwoJdg3z4Zi6bWTmvX9iWpIexrVPPWVaCiuJtMer8sF8wwPvogFGBeZF1q+
76wT3iW7igsvDX7ZWet6WfQMlY3Wn8asVLeNMLTH0oiXC9DRz7Ajm+b6gD+McnawWU3SRD3m+Cej
UL/2opw2ukjo5sBC/ZSmOYFypEn/aR35fcyVLKc6pmGca+2N0qgXPWTM0aFJQ3rZQ5OuuXzhHF2o
Dd5dKQ6yGq74qDfOlVSWvkSD0dn9ya0LWj90hz1pFtBlLe1SGfLuUOzPlsrHZljq2XSVYzUNs2P1
pwXO90FDcfyghipSainKC3P23ff2p6sULw7EgLs8eiG+hLNVKXVrGNEjDCdYeRCya8tJrxfFyo6a
YUUnPGD0cj/VNuQwGNeEddTYzrwQZ1feNJDR79rYzHX/9x/KO6vV4ftH1AIgSnV79pNqdUL7Pw3D
aR6rlkUzgtsREnjhWHpvFGMlYrLNwNI8n88lWZRu6RhlGfLQU5p+2pK9KDa/f5Z39jPu9YAkwDsc
ROeB1Ek8dcSzmONJHzlqE47AndqmzcHW8uYB8tAlDfbbpaPx1rjkW8AXGveRn/ezcXZjqXTqchpT
GoIpE+XbEnPyhay94E8fjUWDgRCXA+4G/PHzULO0ywqTVfVEFhPbViGlDu/QAM8IlGa0Qz9Pp+KS
L9XbTRRZmkMh4bBbE8h6tjYi/HQaXYvck8BMbj6lmimTndKVeXtYCKOsN3LoyuGWfIOsOuUAL/aF
xfl2k+OWp6/oEzUNR+/ZWdjHutqgqlJOlkM8w2jX2s1cKHJXSI0OL3SVSRDHhbPxhXHfLlcB3MYn
gZgOSvF51q8JvZGjuQpPC6tsU2ZrPmkVxhfOqLejrKcDiIbmWmBs57uBqoczka5OeAqzbtnOQo+J
D60ugVHAhayNn3Ydm5paN1Rt/Shc6/wOZNaKyJlo/aZBSyXuJntSxEZCwXfuIoKHpu0Klure1Cza
chW5ODoci7bEONUjp3UqtpBzi4FGUSGxfAwX1ergMedOpfpFWPfptewNgBFDjKpysC3IogFUaHRa
hRFNaWD2Q/hZIcYauGY2RL7P8DbRg5ZcCCZSi1ro/Q050EE/JdoUCHV0Et91q9R8bNOlmH38UJYv
eakn2W2Gwq7FSq6W1geSLxNcPqIpq6uPWtLjJqLWg2ESjIszxlOSDSN0j0EX4W2MINO9ydCGvJqy
JX4rdnMlviorpxYHvXT77q7Hs7AJFiQfnScaK8f7qyswaE9FLx+iYoH5Vzj4rl45Tpi73jTR7fYs
acSFF+eWM1xhsVNf4eeVf0YL1RqbFKQq+WQh++JMoWJ+mow516/pX9fJTSzzad4kJWm0Enjpi6ID
ZO0WN+virbRo1e2WbAz7L3nWZMoV/t2pfZjIjlWqzTyHoXaXjprZ4Kru2M7NQkTZuFXZqp4MMWtO
ENPAzw5VKasmCMmnXfaNXY8LTfSEJmCSDrrtDZUrugMRwklBpNyYorPSlemjMkxaHtSEVD60XVHD
Ve/tgoxAwVHlG70hiiBCSvRUx2pfeI1qlrHfgegelA5j4ECTUpVePRUk0kEbkv8gvrHuO/wGnA3l
5JBcqR2N2U1dC4hXHcQx31nyIfGTjhvDLozDuQgWS6nFScEJf9xmiz3SWnYldeImBrCwbwpDsTrI
33lv/8N5KFJPyeye/LcyNxtnU9uLQboW0Wj/WJDw/rHgy+q+0mV5vxWS3tRd1iY6yXRxoeqPE7Bc
/LLY7qjvFcxTKhjaai430xDX8M1RO/XbZRKZubXNNFcPoQ6CvZUmiQTkg2U2/U1Auwz/ATVupqNu
6tI6ZJ1hKrj6504v0MkNHUwrcprVoMtUBbHPMjazLyFhIObO6aZ5Q962/eM8a43cuuNoJNskM9pk
Y+hGPR6lqzRSerNhEvLgmCO6twZCR+algySOvJVlnp1MGOra8xjKpaw3qUMyJ4ztnFi0SjrD6sLQ
hPqhM1UimM0Ub6EnWD4Vab4QoQe6+2qV7waZuB2isty6o5sQO7GPjwNWzFbYYJhqubjBbe28rtrd
0oddfUiIasy9OXWSfLO0hGj5dTfG6pGTUliBNaDcIapeTcLN2Kv1LYY2o4UQiCbHjWzbLkMbX+vO
Q5TnWUE2GYh5+XnRyFF8Xkjhjh5mE8lZ6015hCy3VFV0SYd6yQgJ9xRnMuRTnTdmd5/xtc/oebjl
7DJkAt1VVxsdlgcpWXT4hJGaWD0nUNFE4pNtrrJnbdWylFZ8XExj3hvZ+Iqs9p8pBm/LtLzTva6v
j0ROai+xZn5FOXQToQEmrN78SGge6y2ECyzbtZVvyuJV9lOJfYPeB3B1Xa8cjOtCiUi3S4y238mO
ZERd/1JKwVLCU9yvU/2mI4cPs8AlS/+eKVG8BGwdMni9K6wYF01YT56KcJLEtqi+Jipv3LqLEF7a
zNU2rehH69pceBqC07sUgglcv8Xx8qS5gbjW+f1oYx5F0MU1Iu15i/b0dYra0TMT65S2kHv70FTu
i6YSh1x3bww8ETcQO6P9ohn/4M43QolTrgyzkxunLOutCaIFO4vsS2Om9TQbU+nlSjg8WEa3xwiq
3jpdYnzqx+rKHdJlM81NeEgW1OMUtINfavrtgmox6LtS281D9kFFPrD+z6VXIsPdOXKWN3mpEmNp
QbkTVlmfhFY8GgX53FE63zW2GvmrVHI7JWHzAZAjegjHlGjoaX6Qmg7cpqsQVrmYH604L3dwsLaL
U7zAmdzmYxjuRQedOHb9usG+g+6EYbh7rUfg5bdWMXMbpIE3Vh9riHlK0KddX92OReou+y7PRH4n
rNZ0faVJNIWwg8ntj1YeDckeza6BEyoxKdVNhWSi/DZhkzjdzm1pm/At2sqZ/FRNyvFlbudqgGQ9
68O9iwl8d53CMwCFByUhILtVYv2l0NUCDaham8vyaS6XEIm+ilEcAXua6rTf8mpSW3QxRZkEKl90
upF1jztSMfffdUVqfq9IY3V/Ghdj3mmErxZ7LdW4skFzNc1tJ/Ooei2aIkRIH3PWpg6WYaBkvS/G
ybjCVlB80xY7cZ9CNmlIg1KFKmiVaYSuGH3sSPhmlnTGHqNZa8ZuK61gWyNn0HNsPNGXkio6WQ9D
Tn76FaeXHSLjTfF2VPQou8anzG03gFSOQE40uJ+LGFG4JxRZPbuYOuqe0ynLhJOrXCwPb5Ri9Kpp
hKUKLFGIfawRv+1h605+vIvdD9OmI+32uGiL17IL2wV6lQlxoqcizTdjniaPHOlGS0Ko2axWk318
jFH+445JoGsS6LOTF9tmzNXbCVIo4tCmx/Go6itFfBJdHH9rihHvSbwScD5vNLfkGHQ4qDG163r1
uoPIjzS/TEoZ8F4o3mZnEjXXgKh+7kYZakFV9Avk02imPzYpsbBuS0xH272bzOTC+ZMCM3kbYt0w
79pwceMr9MVQrryq1YzpKu1s7KPiaiXwFmRuKQdnAvn11dZAllIOVpthBtbknYCHPbkkzKSpFk14
uaUcYFZhmnfknsIOjrS+vK9dIB9OZjWbb+KCsi2oGlOKexSwUXtLxmLKfpnolh2kxhpMybYuq2u3
NkZ263Z0ufSbjYVztjZq4W60q1E/4vc2KHeFUSPFRNlcP1IVWLcEKsyRV+pEW3ppNPXJJqfIf6TK
Vwu86kdU31I30u4ZklxzhUZqwFcUZqm+7DgszNTvekwjVi1o0nd+uISku0yN3ll+ReyLwJKOEtQf
hkrVMZHKeiw9NadEzTphg7xXnLSNt8LWkLjnNu51sSdRkKsfaJGNs+cqtEi2LTvX64xGPTnwjycf
IyG7z7Ktp3bwhmmtJeJ2wuHJqTOF8OCpmvQgS0xWjSnaQrkvjaZxNxhycS40UTjksI4h67k+R0st
P6AfqZ/NtdA8DEMJtz9FL07DZYpqfDZ0PtNxB7/PmE+aCkdzWy/k3O9Curj9jhBNqDECIwwC6aGb
FkE7WnV2cDsl/pzYRbvyqyv7I3xR6LFN1TTVzulD9zlJNMT6Eko2k9eFtJzbeomegE2ack9mTVVu
8zTDXMCIurS9gFy+ua0BuGm0cthUdVpL50HXiPMSRyPr4rqMreg6rQifJ3C4vOEgCzeF3sHqFP1o
XBj1zSX8+6jIOyn+aD6et1Ap6rO2miEXwXYqD61ZJps0meygwYTqwlBv8IV1KIdsNSBnQVPkzX14
0UgLXuJrl4/GaxU1O82OWKV8S6j7rV4lF7hrb26IDAhoQu6cboEvnCszbFwUhQn38hq6t/0QOab2
NXNFdQE2eXcUOraWCmTPA67z+gMsq2L7WE+GHV9ri97IvWLWVnjjzot6KTHyvYFW+FcFP6cFuWpx
fxxosMTQZnWXXDem0Rz0XMI9Jqx093uo5L0FwbXagVFiqij/V0rND49Td+QJExmXXMNdifYudASi
odPyZOcXjbvfWxAsB5NWKkAFPYifh8rbmWJ9HJNrU23vu9xlmygzQq9F/5U278N/47lYd9b3bwv8
9efBUgitLYwP0uBlLm7UaGy+YaTZ+sasXwLq350o8CzV1tbpOm91oHvJK6PLASc1AzlChwRBflZc
Ox4+/f6Z3h0I8JXuH9vGf0yNfpirXCQJqTUC91syE7hqKLb12VBH95KV4XvjrJwBmEzAyRi1/Pzu
8v/N2Xkty20kW/uJEAFvbtttQzYokiIpzg1ChoQ3BQ88/f/VnhPnsAFE42+NLhiSYpRdhaqsNCvX
4lUwC+iMfKhRu2/OxJwrlKUVAtGPrge4FNUcrhF/AEW7tYMseaDPHQfCiazuFEaafpkcd0/Gab0a
uqwQIJkW+Ae+0sJK00bwgZgi9dHPHt9DYqC+z+002wH+rO+R7plUi0xZG+LrLEqOWU9bRvV659rJ
iaUAwAySpTAcUf/TH/ZAt6YWzQy1yXq3mibn6gyddhVq4X6gOVXsuO/1thmEHgDAZCmVsu3iArlQ
QAmzGLxrlSjOCzTPcOuS8u6UutfbBsyA/idngNOmL9vKvZeh953VoV/10XCcyhzxjcZE2PCQCW9P
7nVjSYbFw+eBTQHWuCyQOr0Dd0zuhb7CTGb9gUm+Jr/S3jUv98/1xtN+Y2fhuWd7zuGZyiO/1Xv3
0COApjU/FGYXDg6cPpfGDf8HG/v/j1nCpwIPoWuOPrp0Drc3KR1bN5YBuO9OZtYd9XTIXyU7G5pH
zJf9fX95G9toAsnjlNN1NQxHftNf3NCkD4mShmrkQ2+g+Y7WQjaQp2P1876Z9dGgXAy0zLA1x9ag
/r81Q/FT9WqiVZ8JruT7HPfiYnUluX6mzP1OCXvPliwK/7KkxM1cBZkFZBBiff4IthSi9UYdGNBJ
w50Hd717sqwMAx1jPcBFlsJNHdU+OL/G2IfRK/hKYUC70F99bDid98HFCjEKbSq+06oZkduVYdYx
RBJ9CpX5WbMHr/sEaVLCUFw6u8bONd5cFJ8KiK8FLmXpLNRACx0LuSsGYAcqAuPYHFuts3dckoxF
bkrzLoAvnlheJon8Wo5p6LLeb3U8tChEwd81AiEROCWrf64Bo7/v3CF5nyiR4psmxFaXEVrMYOcn
bBwU2JAAt7mGbFkvVWOsBmprcxKJ7zSUzEnZZkmFVSblNy2ECfF0/wqsehFynfAoyq4HAdpSMAji
t2qIGKbwzc5oLmRBNDltCOBMM01e4RhDbq5o9Ofao+N73/LGB8WybOkQ4cr/3V6IGCI3L8sjOFqm
LEOIVRJoDvq0A3HYsgLPI5g2sEz2Cn9juWOKSFOb+DHYx2+2mkAOxz+Ea+j+auQTvzw48D3achtp
eS4PDsJlpMQj+6gYw/wZOr7qc+KEwdEOyLoYJKLUdd/g1jEhgOLueeQiQG5uty93pmEOByX2qwbg
7eQq/SVrFOjIHU/7fN+U/BKrteGEbfmKwqq5COCLYk4E1IKxj05Ed+FOhGBIr1Wvq1/heejhhun3
Gn6bq5MfjKjKlqjS29UNVOOzWIkT3+o185KTSb4idYZmreHsUZlv3QC6mapl2Hhdx9ZvTdVxC24D
5nQfPoXssx2J7J1oFZRq2kI9wcORWOjFVYj+pE5/vr+xm6t0MMxCKYc4i4hupCxuWpLGf9Ts5j+G
1yZMDjTM+tNcCNq97vjmEXU9TYVaCaNvw8+/vEARjGGTiw3f7VxYOyujOkUzc5hFrxXvbHXem/ze
PDa/2Fscm5z5o1Sl7uXnw2TSjc9+hJ3CEOuYJK80rvL3WprlO4iOrR3V+Zoegl00qhkpuXlljSKL
BkbmqWwGwfQuSCJ3QPu0K74HkQH1zP3PtyALeXsCaRP/n7XF0aHsRHcr0RNfq5vKPKEg2B1o/gW/
JV0yIlJSRPQUKQSj8tM5zH4bxTfGR/YiiwWFwv/8DCZfJJAF9OSyzuOhCOQNscNLPMBLcSoyp/gH
oTnqSa1jULGFgQmKoMKmaUgLqxw+1pYe/NbBCfScV0byMtbqfIZKltHM+xu0dQJ0gygEiBLMLd7C
R7kuNCbQ3iX+pHUR8+3J0FzQ2aZADI6hS5+GwvmLx77aqdJsHgKTCIr/r0RGLQ4e0IQg6Doa4Z1F
r6csjK9zEqhnkdnK0/0Fbr0u5GNEWRJmD8Ly9rgJV6kDt8V3GCPNoR6RnJM99XvM/FseiuIWbdu3
0GSJF2jLBn7+boKyC+CMr0Z28xm1rua9bg75J8hvvXdGYLbPGiPXOxDLzZ2EJoZv51LyWurjmXWq
Vk2hJX7qpTBTNLM4h3pvvII52RPL3Iq8AJRAuGLJ0aMlmJoHrIsJw1N/HusfucdRbRsx/2iEoX+n
9jc9RZE7fYeCKf9Bz7PZwQhu3iGD8IcRMgDd1pIBKlNDwb8JUr8mJ3hSECdlpGVOPEgNx6r+nFZx
+83JrYyu/aDB9GF9n4revFRIOX+uVYXub2QN8/f7x2vrwzONYoERAaeF9tLt8UqnqaZ0TIiklgbF
01rT5ktQze2f+jD1lOqy4j90FZpPChRSOxuyaRrEFm+vDVplGZ0NRgrzsQoczimDwTlGCUpw6PNK
seQ6V4fiBHMqjV9NTZ3ylOWe1+1crS3fAQc3+jVM9gFFX1xixQgikoEm8fU51T4IoBVfmDNicHRU
wlOjRtaTh2zZHhfT1hsJlp8ZFtJdeadvd9wTyUj1rUJYpzAhg7FKE2ZPennKh55K+YsBv+bl/jfe
umImtWRyKcJ+e8mSFk7RmNLRSvza0AQspHlXeqdsVCx07+JsV7hla1tNWAEYPCKVJ/K4XWA/B2ru
Zh5PVlS72BnEXw0MbIjgwsh8GYbB+xmRaX29v8jNbWVqklIpfQH7bXr5l9CDqZnOjhmW9Lt+pJ8K
OwqKzzo91yc5KNldjE5rvtw3ubWvZKZoGZIUaUBJbxc6tkk5JUyC+h0E5h+cKBynEwJ0fQQU3Uw/
/gtjFhNqsuVBt3JxbOLQndupaEnurTr7anWgAy/lGGd/1U5KA/2+sTVqlZwNY6pNOcsDj7cYGBq9
ohGey242JXmMkqQDvfghPNORnY9Qmxz7zNQ+wvBcnJxEj07T7ND+CRuIi5AL3mvCyLUtswNAebwQ
oKYoNixOlCxTdU6cp/Reu/Q7EhotTJsRxUniHdc30lF86Lo0sA8Gfdf36CFBObmzIdLE6ifgqxjI
5aXCh99+a8EYkbAUfkKdNghZaY06vp97azolIp4/VK6noPwdDb+1Wmu+V2JHg39c6xhKGIa9PHDL
b4KQpg9ESkahVt6EX0468qqRMGAn9hMzci8UrsroaM6heNdV7nTpusj72xzzDN3I0t47F/K7L7eB
YBTPxfQWIO3FuWjqbgozJc38IgedesBrmX+glNX9obRWUh/tCdZLAxp7F7rsqpV8zAIqYEUwUb3j
1La8DNkUVQwmQTioizORDHmWpnOX+lo3Ae+La/pLRzNuaEGjwJ52F+hWgp+KkqnzTuy3ZdmhQaeT
5uBRl42FlnUVCv5MYnw0B6YDiOrPSJGZn7IOaMKhBn2E9mc77ZXMt/wNk8Wy5Yl6hGsu3mpz9MoJ
0XJeDqvM3mujGI6mWohPvR7vkRRurZFZTo4YgRlLXaQdqLFEiBKltBsAt1+CsS2OFLXsF3C/yrsm
j74mRa/u7Ov28v7P5iLSbSwXWGBVpL5KZezdMIWfwBIU74Kyyl/u3+att4KqJT1rhx4eQ7i3N6gE
4idU0AZ+UAoHelk9neYnUXSdd3T0IoSht1PqnWhn0yZDiR4FHADdSwcSeDDhWVOV+kNBOx6BrblT
DtxwJqdSwzuXvbP37G/5CQJKGVy5nJhljXZU4JpMDT31xxjcWpAjhXDUi0A863oKG6ITo67Q8Eqe
FK/ea75tnh8iKsoqMto25L//xUdFPeitXuf8oPr4WqqBbydvfF7dRyUOmtOU79U5NhNleCP+1+LC
QReek2numKR+gYjJe5PQ69RUIjgDKK9fnUaq1TrF91wfvSe97eenOOr0HZe0laq5tH+I7pnVwTff
LpqaLWDYimOl54X1FHsqIp920O+UGzc/K0wlhDn/naS9tZLNcL2LvEn9qJB689T2D01qu6dQ6aP3
PZD1S9/ConlQJrC39+/N5g39xfTiq9qRSwIVaDQz6A4rBw8C5C/CBfN4UB0JIr5vbXM7JfuAvDQA
CBZfNIT0pjabLPMnZQ6cg9v3RFaVGMa96sbWsqD7lEh5UArOskejtxTktVgmZm6llYfERikK8K+W
U1CoVTDx99e1aY5oXA772RSnF96n0qs5TkKXk2rTcTjERSa+AYJtfkJ/2mX/4kyS28nWtOzUGIuw
MRuTSClmBVfXIZLZgNc/zuUY7ZzJzSW5eDdOPe2T5bA8kwFNGXpx5rf0NFSUA8DGPhlF1H4eGsdt
durSW66UUJCJeGaYIPhYBCFKQ5fc6+rM70oj/dwiqf69NrwITQLFdI9I7Ip/UWUiYYMjQmPwh1x1
EWwEKPrAcDFnvuUoDjF+Xj31kKHTxQOafiyjyfwN1fI9MeKNXfWYcSWZoQDv8nDc3vTWCjLXKAi2
zNkIhoPrGBnNQ/BpB1dp9I/3T6W2EeEy4PqWjLs8+ubipOCxA7vWqf7UWcHcRm83r7GZZS9iKiZo
d2v90kJz/z4BeQbba62Kk2I2zh/oXhQ7p2nj+yJETscI/gXc3BJRYTeBkuFBMz/pzbF66eoARCH8
8mBF63g2fm+RYfrP/dVvvFfwDsnyPFNdHKvFnawLBhb6eSCmo876l4aY+zMzA+o5V3vjAyNfwQUA
vLNHVrXh4ShbynlV7iZyYYstb6LKK7tR5QMX86Sc6siBpLQZdDc931/eVu0JD8csM0UeSbeziK0Y
QnSUsqhzf6wnMz1rtUcDztbL7MvclqTLQPrhfu7FMemt5EzYkJ8iETJdDfvKNcga8WwXo/Lb/V+1
9Z1l18ziFhNjLkeu5hpZKTLo3AdYqJ1b0cfZQdFK8cQgjfrCMGr1/b7BrSDBI56l+GeSSK+GMfVg
aPt8xk8RAQXHtmi941zpE5MO6iCnKtRjSgMYPZ8OVKzKjv2uKmmxs+yts4arJPSkH8MjsHjX6C8B
D/K41pRV599jMf/pwsb8rJi987kCr3/huO3xLciTtMjbIM+S3XqHtejm4uUe08yU5GiZ7+bG9KkL
VXt+V1G+r48eNYUTREXfUlpSE0ifLpwOsFwZ89f7m7/1tQkHKWUzV0hTf+FDq4HBEmvkVo/aVEMT
OhSmdbJID384ddGjKjl3VrnzUmxtNYoYGnkaoCYwZ7cetEZ6w05NO/MbJeu/6MmsvORqYl7RnKlO
baYqzxHjgJf7C900SrmeUjONZ3iUbo2OozUZdRvmvqP35ZkBLuVJnWLmjDNVPDO40H4fUuSR7htd
CLO/dWgoZXKLwNDw3i8nC5GhDLJWsXI0Y+PyG8XeGMC4M3yt53J4UuEOP7rxdAa6Px8UMwhPNsxO
8AU71Ys2t9HZrUvzqawY3tv5XXKLlyfP0iVBGyE3JZzFJwhKJcZnq7kPYaHx3CutdwKWhwSTCybg
qGjMfQUGU0J9DM21qTc0QYvpwARocCzFhF6bGiXP93/T1kkkLSGTJoSAkGbxk6ZkqgY9ErlPm9kZ
4LdnFJXd6eQQYowO3qHup2KPYnXrBsq2g8ym+XNZr9DaMgognc99Zaq0i1UL/cUDMvPCCL+4jBaY
Ac9VbAjCxwDVjGqY9g7I1rFEDYeTQjAI9c7CBWTxEBUFXWffNiGbOA0dfbpDbxiMEYBnn5+8KbKu
HK6jYMITLhsK3zbDlwecSn2sFXTFkqaefkYjoCmEKNzyn6ANkYBU9SH75/4HWr+L3DqZ4chuo07D
8fYGQRBUm0kARLSr1KE7Mi2hfTGy2px3buo6wGLSV/Yz8YwUOZcdiDQZ4VORvbVWULWb+FuLR7Dq
ylctQ0Hox8OrYlIQkKA8dhhbHDsxdx7jCjZgXpRcwpNAZ3F+MsMYacjHDXkQSqEzKoPHJW4DWvHc
LGK64oi4CebJyvwEucIeFd06D+U10UD10DUkqFiViHSjYbWUF2iAl8ioMVnrnoCRxN2hiI3oa64U
ORN0DWCVg1C9tP/z/irXFwr7NtUbCb7VITS4PSQucQXQsDj1QVo5v3lMLs3nQu/V8I9KqStqkYwe
/90oDoLOXts2zXlQyunhaXUYVKhBSnypJiHA8kf+UucQER2JWBlS34mn7AzNejvQhEcdihujTSCe
hMtlEZn+/f7i1y6MBw3wgQRRc0eWoZMTwqhKqEJaV496cIQXbYZev3Hz6cnKMX+K4MB/HBGKUZCu
JjkXn32JfCighaz0kS9em9n8D+XA+ej0Vv9kZoZ4T2Ie/yG83tv5zBsrBfxOg45GiyTDWoQNihLa
VddR9LTNwaPOS/gOJ0hWMHZpjF7MKFSmusf7u7vhF2Q8SqSo8aTCSXL7VZMIYvJ0psQyIzYjTl3e
OykU04YwDm6udL/ft7a1QpoaEk2JwzOXUlOCakAZuDnJpT0YjAoXzDfNLposbtMOPtX2VtlxEBvr
owMJ16Fp4V4Bd92urwRKYVdekPma3qr2y9yqYji3tF+qr/A91A8/tw4JFVhxiDooty47/LOZdNaE
kKJvZHN5UuFY8Pu8ZjyNUtaTSZfiy8P7SVFeJZ8AKkd9evHQQZmWFq6bMQmb2Nnz3BoGmk769KOw
m2Y8IiG9y8q5flrhhpJkIBLdhVbdIuJTskhL4rkrfAYrdOVUjcGHAOKOQ25P2bPVd947L9O0PXje
xitJeQAHTEUCqOyyF0OtIgI8Oxc+DkhHzXcO/hIiml7u7+amFWiwIAIFSb9iVdLq0OwS4Pl+OZbl
OTJgonYRdjndt7JxB9g7RnfYPwnHW5xI2FuRwxRjCTSDfPhixuCNDkNsJfpl1t1IvzT6pKU712Bt
FPwrE4HwKpGYMItyew2MKETPsvEKP2pj65MTzeZnA9KBH3MUWJ+zsrOtnVWu95IJJTI+QKIS5r4c
U0oKyUerGqXf2bZy7irGw4O+VXb6KFvLgr6VqjtdOrgDF6exCE0T1W4XK7nDZKKeMQWelwHTtzWl
4lnf0zvYXJWEcQABkQHH4tslU+C0LiwBvq0MxjVqGcY0ymnnGVhfMf77pnx9yKuAnqu336pVFLps
dSr8ISuS1yKYs3MQ9j3vLBz0J0hqxj+C0A20nSOy9pTSLKUTKGKZjFn2WiExF9loeJUPgUr/wQoT
7ZXWOIQAtu2le0JBGxsJzAieKAM0DMCQxUbGHTmcHkbCr+3+767Ku6cpfJznBiZJTp68aR60DMvT
IRgNn7x+qP2kE4gVUPoWf0wNlb/zozea0MTwoBwFd7pmY5uCwgwzClq+rjNO1qOa+6q5+k89q5DF
RAxw50OtDz0emBq+DswWMNnSgUylCelGOg9+VIbfR+Eiv602H22rd49tNj3MkiRxcpTwZQxGXXjJ
95a3olDhthh9rVSQytIDtToGaoJcNc+3977o88iDyUvk4jwU3rDXhl9fBpwl41P09nhYqejcXga3
ANpfpGLihkMAXbj1t1abv4bgqY7CGj4UlSouD35NHjWgjhLnQoGBxOzWYmcZjFsIT7lGtcPY+2gi
FQStRVS4vG+z9mjE8GbN4dqBcmB/Fx5MUxtm0BBnu8aZrj6ToLWMoMXt/MyDb1eHAP+wY3F1zyk4
E/C9JYI6zabFjsZjp5aZIOOEym22T2OpKO0hDHTnn1qNRmvnbqwuOtZ4t2XSxOKIpW93kyasAYpC
Ts/0E/IDY6d8NLtpD3C4tSbJlQ/5ORfCXHacx6EODbxA7A/jDL2HO2knFwGiVyUrhkeDBBYkR9+4
75IYf+lUsshKCriSEx8t9uoVJE92nrRB32mhy49wU0rCCkSbMp8j8FmNqOLtgx6xWPo+lFd+LwGM
wuEaJxQT2zwMir+GIk5VhA1hYgnfdQhFo6KW1rq3x2y3tbHEsTS72D5o+mRm/EvSFylqEKYjmHpK
jkF57nRRNidoHqz+mnh29y8OC/BM4ln8KGVF+Wt+seY1vdU5Vk82XwC0xh2V8akti7Y93b/iW6vi
RZAAOiIxWhK3dgYkZydwNgBqMieBfbeL3X9iV0egKIC55l8ZAztCAY7UbomfDtpAY6IDY4BAe6oG
XhKeYQuoP815Pu1x1K6vG07E0/GWjBUCuVxcbk8NxzwKKbj3U2WeY8g8UDSYvUe7Vm97x9MNHFC+
CYsIBYV2r7UHhR5oLjwmuqy6jaGgMJK/GU2PP+h2njx86/haPHf0yaiAaMvAK6+gTKE+lvt0K+Qc
0OAUyqXNSzjA7h+N1ePK0mi0wvFO0MAUv9zgX45gnyCxbtXULuus7cVBrbRcOUDbVE4np6/i8CCE
rHPcN7p65DDKHeN7kaiyzMUts2ey1FjkoR+WpuLHqoJuEhxbML/U+fNcNd/1JjJ2osyNhdJr0qUb
o1K9apMltEiSGOSvbyZjfG7ryvxeemL4xMuRnJQA5sedRa4vHSdSaorQcAUBvZQeqNzSG1FFzPx0
pPZx8kqn+VtRw+n3Wplgh7m/o+vV0QuhA+MC3QP+7izugShVM7LBzfn5qCjlUddrtToN1aQIOHgc
5HVjKxd7Ghzrzwh9AYgYCfMmz1oSaCSemdl23ma+N1sBqmYjFGHZZLafdMLHQ5uMSEijZ6TtvBXr
O2/Clct9p9FHhLQEP8Fi1kExRtsBMVMwqV4CPHN06ofDIqYzmSAj15Kd1SU7rl0Ax5sdOpipM/9o
jSj+mRVF99U1CwEYlRb65/tfcHFc6BGT0sHqKFHATJwvbzyqZpCN6uV4xacGR03271yYlU5R6+yx
bC82UJriROq0ryxKKEzY3N55FfCUWrn2dC1gZ/9cx6VNRXWOd+KuLSs0YtDS4RdTbltc8naGJ6po
p/GqvqnR8/6cEyQxdw6+KX3vL5GDXIy80FSJwaYwDLp4Q61gGOsysqarnOdJj4aWCP1ceDVUjrHg
rpy8vkGw0BHO9DNsdST7gLrY70OSQ8Mf4GX8roWl86lUWzGemwL9zIPdZmN5NO0mVs6sQVUOIYiw
/tDkwGFfBhWKsVfUIJX2iiapA4fRkIvsQvfZHJ70ySiji5oFuf2hqwfRn3Qz8n54Tm5OtF8GUr/D
ZDph+D6xnSa6ppXbFGevmurhGKq1SmXJJHl7VoHdTC+FJ/IvaRo58yGoK2N87Iy/7R1QfqJ+Mh6u
1OITzbpWQdLkqlfRFcgqZpV31vIMrjUvEbCqCf2xgSBpj6I58B5aMuT6y6qMlqeKqeSDdjUGYR41
o7LOEtx46GYj2TsX62PhajrhDq82TeJlyENnorenYNauatoidh2CephRkT3dv7RygxaHzwU0TreR
Iwi57GIDTQd2urQejSsSJgoMi/UYXAan0c5oKitHfep+tolml5epZ4TuvumN68VGygDLAby0avsb
ytDnMbqDV2EV+alABfijqmfOzglZuHi+GGVNMFcU7miGUIq8dRUG/Jn2CPHJFaat3+0YEq3RRQK0
iBB4y4rDFOxlNutlmTo3jxahBFDQwr01qCCWadeFol0TaAOfm6T4MpnV3kjcppE3Qg+KJDKsuzXi
lU3XJrbQr2ELhL8LteiCv5h3Dsfao1Mb16ngUmHy6KQtosY2q1pDoXd+BQQRlJe+mhvrALia+jhs
tLvThBufiiKaHMeX7FmrRTlOK4Ip6M3rGHna9w7mwheDsfhXEAvhVTCafxnTKdl5izfWCB4Ws4yu
ALJa0nUpltZMEPWZV5Ji5R/TrYMv8xAz4IV+ingsCucsAurmtpnUZ5gHXbbZrWHS4jpxzSskYXCb
K1Z6MquI6TIoAE8BTbmdG7aIqf5rTzbgJJcCdRF5in4JjdPcHsKAgsw1CdDyHgMrPzpjA4dk2XcH
qCXHj/dv9PoDyoj4Te+D8hONx1t7McK+Sg5XxpVY2EHNdjKq9gUZ6KJ+0bzGEe8a5nQA62cIFu/E
qms/Zhk015hpQA5DFmZuTbcqId4wa9Y1hpL0GIxq8BdAaMBS4KSexjqcPplMMx5Hrd8jEdvYZIkq
BZpLBYApUePWckJHO5xcuILopw6nKglaCCWnADZZqPCKYrQf/qhUTfDUFo0I+Toseo4MZIuKQViq
XU5YHBghT5/SOY6ORpyl/UH0U//z/ldd+xrswXlOIgyAllTgdoGTN0dmFrfKld03D22Lyu/oir32
wxLiyWHFDCNUcmH0PVY8ReNspk5qK1dLsXxUYudT01d/Dpb602qN8ODG7ec4cpuTo04fBs16dpNx
3DlE8nzePob8BEZXuKSsFr93u1Jw4wA+iWz8zkQs+WSPgT18TkuSAagjPbeFDxZegfwJbu8o+NFp
GqyRjgqZ4o7fXd8jsjsaMeRcpLWUqm9/x2zqIkrjNPQ9EXiHqe4qjT59U/1pVwzgVgmTi2Y0ir0i
y3r5UvGQ5ItKJUnRkl6/d7yRRmke+6U92c8MBzTT2azySj00kW5PsFuq9p+GPlnWoZqN9kuhCfPH
o2eNVgaFVUM2onisF9fYcWrViQfgaREkU9cm1ZKzVYhh50Svryy1JFn6R2aJA7fEWCWjE6QZeGG/
UHT1MCTDK70j9+D1yis4gr1awfr+YI36GHAIBHSIGm+/Js6qFUnY5j5SOsX31CjMs+slw/P9nXvL
Rm4PrzTD5kGSB8vXsu4ewSVuzrpS+nHizjYi5uxeeqhrCqNPXafFP8rCVOeTVyCrHR0USNGH1xBG
DKSXC9gq7UrtnaOdo5j0GZo375+QLol20Dzgx8ekUUV5mjQvNF7wOE6yM7uxtUVUm3l9aRvI1sHt
FuVJ55RF5+V+onX2kea/gg45DL/3t2j91ANwkkqKDByBN14VK1Hv7iYvKHwHvTJ0PV37NATIMFfA
oC/3Ta0WRFEP9BYwXkJOUrtFfNYFs10VTlD6rebFx6GPlKMLUexOM3XlJ7DCXeFMkQPR/1v4qzJI
ukLLhooLm8cXURuEEvVkK4cgQGznABi+v3S2Hu0ctY3FST4L4iXGtVnm4kAbxpDZMJkIv7Xb+dgo
HVO3pjaeH95C8ivyYfRxqVouS5ZZPsbphAiCPwTok7dNG5J2VvHpvpXVmYCkTnpZOoG8p+im3J48
2N2tWMQDa4EC+Hme7OSaEdqcqPzsNR3XpiBIeos1mdNl7G2xbeOMFEzvzZU/D4391HSmc+pDm7FF
JXr4ASEAYvSE8QyqdxIBd7sqKjGpAbuv8Dtt1L/xbVJYUJAePCdiGuODGLoA2ptZfzS+lWbR70LP
8Q1JuFih2iaFHlW18BPdQCWpnRJo3IP5e5BG+cXLM+XBaSWmOjEIaIFQmlxrVTyPWyErEYXwVTer
nl1Q2k9RmrbnLnUebPu9mWIzJfaTjjFVw9stHS2tM7Naw1SsVc9qAlVnE5vdOaU29C6ByvXj/YO5
vmRwqhAMUbkjw0P+5dae6VSJpwSG8IEn2+cyt4pLrikPgkz/uyoqhFwBIP+UUG6tWKIz46z3hA8F
qXoKXS0/ZIM9Xyx9qnbi1s0FUYakTYaMLcNst6YcLbWHdnaFP1ta8CdIq+G3pp3mHR+/dols2y9W
Fp+JlhfaCVAv+YyJWMfYdtrxaCR6jS4GuNZ/FGv4u7P75Mu/+Fiw0ktfxSdbJnbCKSyNwe7an0M3
fB0k47qBoMXjO8hxB8RCHgnHwlLG2TLbQIlqu/Y7qH25yglyKlE8PewRiUgktFlSjzF2uHiLA8j4
Re1y0JsgSY8m9LG+K8Lx1UGe4Lf727bhEVESp4Em5455IhZnHOBiyODaLPyw98LPWT2rL5MWvQun
uN95sjYtUVMADiuxt8tSbkzZzipaR8DeqXYnt3HjgxYl7nGK6S/cX9TGOZeaWPhd0DISvn17zglj
WqPPk9pvx1A55pVeXPTQ+PQvjFCJlNUEuq/LCDZX7c5uoqL2NZnZt/k8HNpJ27tMqzj57SQQ+spp
EYqQC39e9/DsV13PgeOmvogKnn8xIWFCsCZewrzYU5/e+kq6BMrIKBadXHm5f6lXODFVLa+bWFUc
jAlx4NQpl0KJ2w9db5XdzpnY+lAgB0GjSRIRCna31gxGTYN8mmvGv43qKQ5VxIcttH/uf6ntNf2v
lSU2LPAYTYNjtfabOK5PlPmLo0jQpimj8Md9S1vroYNAEENgZoABuF0PM4jtTGGy9msl7l+SYTaP
YTMG539hhQyRj8TxW0GeQ70oISL0ar+C2u5Ua9PfWo6qxL8wIsly6IYQsS8j9bgWgxIOaeMHeoSy
8NAOT9FkPR6kEzzz8vFxQAiusL8wD7pe55aND2DC/Y9m9Jb3YiLUqT/9i9UwACtn3HjLl0ktUlSt
PQd5A1NsPc8HLx1V+1AXhdijTt08AcBq32bKaIbIs/jL/Wk9q2WgK2bb8mk6kRo4BwTKHs5n8dkS
sgDIHnIs3rxbK1lnjXFvQi2H1pVxDqoG8SgHKMbDm0aOJkl1oKJijkFfWOnBRlu1DYFd1mvHJImV
k1F1j3s4ghHwJFJdT/65sBL2iY2EqMXUAFIUv+lxrP7NJJzxMZzb9GXECf15f1UynrpJ0ikrsR76
fJS7qKovHle36EtndAFjz06lds9l1Arl8xBN3XwNhqkU12IMAvsSO6h1P9OIbsOHQ3Qqh1SCDWIk
SdW+WPCQs+Wj2Vd+WjeUaKMw1H5UGaqSR6bDlD8gGOr2POD6FSHrwaLkS+bMLAMK00vQyppMrhkR
THcsCsXML+AY5ifDQgzl4Oh5vlcOXtuUvFcStE3lhkhpcRPUjkHRBJicH07qEJ08NRP2t2w2+vCL
YtaK8WeVJuFOEUP+N2+/7a1N+Zt+uX1hM/QjNd/WbztVf59SHDvZUd7+MaXEoPeP0fqiS3eCq6fj
LqWZF1/RdefGVOB49JnYUk5jDYo6E2G180BubSJHFS53amXUfBYLinut7dVGdP5kpF9zs+kOSGi9
72b9pUvKveB2a/ek2i09bsaPUYe83b2y1OaUkm7nIzTXvEIo9hfI5unJnREmv795K0vSe3GimUGg
rcUTc2tJMaj8Ve3Y+m5ZKacEtlAGkozmEM9TvWNq9Z3wW7zIoKVNwpnV7EU+iTK20Xn2gwLWrzTx
ulPSVnsXbGNBRIEAwIFZSfT0wiE3Yuy1GGEzmE9ioR/CNv5nTIMcwXML+fGHN4/quA1ggbtMo3Nx
JkwUs8Xg6j0gJLtkSr1iVhUJJE+rjgLlyr2lrfzlG6IedBzZiPQfi1NB3GTVTW4Ovu4OPAMdUMPi
iFqGXT+jRmbRNp4adLRo1fVfBSlftxOIrLeWQFSycfIOUexaYUcn1Dv4xKpvZ1l87im1HBst6J6G
2drjW1hlrlSIOZgM6nG36bsugm3ATXMkhtwA5YvIKFp0JdmJm1yQZjZ9PaudvzIjiB/tftIwwzfz
JknqZ1Ln27vghqOgk1s7fucyG/FEByi0nuBk15Dx7ZVpj3lpfR+oukK/zNmhW0YP9NbcOHR9Gral
y3Bzrx7bSLMPqr7rHdcfDRY44hNarOBfCVNvrSgG/Gaekcx+FjFafqrdltPptI1boPwIcdjOJZfX
68bvQwxL34pmHCMFclj31lylJVKgYTJ8pMjNU1QCebInt77o1qiiKi30Y9PF9JMpAj83Qt97C1bn
BtLBN/5smoF4mSW9jR2B4cg7Z/YheavDizvUmGiMps3e0eaqLYRFUaREdhK9mct9Z7C6nZgGNAI2
hdozaZRxu3JTi9DXDEoNlnK3qi5Jb0TaxauiSD9zU/vxxLNruUcrGrP5XCmN+SDZjkRMgaRj98Fd
S2WYRcIobKKoUutNP5lRn7NSz/1Ni4iloqHRPqPFutdkWX1qYGdgcsgV+ItO6MLTtl3uxfNsW8xI
KfWzrgSp/WKVVkabkjfynBYxwn2DcIBGmK2O8plJpmyc7+/66hLJHyFFxeW0lkNofLvrCiiJfMpS
iwIDxDu4pOx1Lix9p7ewukSMAEAfTb5CjVUHlnlrJW+q2e1dyNGGSCtfh8lJTxV1/1Nn7crQb5qS
7Vag8zhZb3GB6JSQtGhu4Ftea06XFg2Z/BgiPTgfzQ4+2MOj+ydluIAM84q9zaHfrswxhJOPfev4
o1eFBzuEalnEcbWT9K2CJ0luR7IHspQqyooau9I9mk2p6/g9dboPjlvrfzsAWV6qAW1yLy/U/9xf
1XoTORRky+Au2Ug+3O2qsl4x5rZzPT+a3JQxFOgQjjR0s482tGuPejxeJ4ruslsPCpq89tZWrVvZ
/6PsvJbkNoIu/USIhTcbG3sBtBnDGTRHNBJvEKJEFbz3T/9/mL1YNtDRiLmjgiFmV6FM1slzTtLm
swle0dLnuKxLU32Qyro8yo1u0C6UFr9QJSU7U4+KFJop5vf6vDO/N8ZL8YmK52L7vhRvrn9DXBo2
9RQWTYHn+0OhdN0hygr72Fvd9Pn+1L5rx69OeI3sF8ya25myM5zo61imli5qiyHx60CpWjek/3F5
jvnwmp/IVVcfzYgD90A7RXqm1GQK7Umu61o/l/00SQ+ciClvAUM0KDGGpT9orIXx9BWPl7w+SXE0
BK6at2byXM9a3R/syDH+q5vKKNzC6JWJRrJp1veuWZWYUIeJo3Xf6inSiYIhen2Iu7RrD1MaFxg0
Tewm3U1EjawSlVcefEl0PRge5KSwhVtzoEjuoJjNeQKgDjxshXTtnOjt6CtZaw6fA8cMgse4gy73
SRmkqn5RRFXXh8Yp8dMY80jXHnPVKGK6jOptBoEu1bPv6Num+VTrdTB6UzyP2ZfOQpx7roUsxDFW
22Y+yAbvItdOzfFv/F3y2JM1NsQxyjIMAssY4e7RzsRou4M9a9XnpFF72jzXpiE94Coc9B77bBAn
5lXWj3OCXc/nLqd017jKNA3OSY6spv4edgm23W7Ka0zDQqSqWt2vpaH6q+N79V/jvrazH6PaddlF
impwYFGKJPgyVnRIo6l8MIbBk61FeXcJRlWe3hytaCY4KZEiHuehVkq3xJ6qPENwMsh/yTzNzxBn
7eLh/qLbnh9gu2B58LYpTJLLXK85uKcNnQKzxCfd1H4MVTV/CzWaLGilnZ0kucx3MsHtXc7rlQIX
PRepzeABeh0vH5UZI6a+9IshNZ4Vbuz+EGBv/h3wOXwaqNS+QL3qfzWjMu48nLcZDMUnnmS0D+e2
QlZxHTrQ9GbqpeX8N1P1QKej4kstY857zDuJtjt6kzsGmHPc/3l/ircXKdA5w8Vxi6WjrXV1WERE
NX2QYl+q4oG2yNOgu6FdmfnOI2L7KSk84OaKgz2FPCrA1+OrikSXOy41f0ha9mBfqOl/KXrhb2wO
aEZ1qhjl8f7QtqcjIRkRwwPZhLx+HVILVRq8VVriS8lcqCeVduvpMUcx3H/CNmK2dxbrdiZ5BeEY
ufikLXTe1eUTFWA4tox3Qoa79THtJ+UUZB+VxJPtQQOARLNknPzBWW2JfBzEjBgyeE00vT2XUCff
im7uH2Qs8Y4JFInuw5kCAflgi6HIUihYpZeqHusxTWOCV1R16tmJaW9Bs6gP9mhchoXaEhIHl9m7
M9f1t8pAqHLTjGLfYZf52hyaniUJa+cTLfv3+g6zebcvTqWozJbuWtdRklRkNBLWKz9Hwdo/lHmK
CS0mHjNNfibNKs4TRh/t06AgPjvPVJd2mPPbJUJ83ggLB4Jqy9qYurciEqZCK/2QJhfHhraYbqmK
Zmfdb6PgHIL6GGyTtchT83qUmdFkZdqlgw+w2H0uM70/xqG6VzW/EWUZBPMJ3Q/K1fL3vyF9qVBn
UANz8HU1n57wug7cDGBm54vdioK5/fK8WoKsKa1BAohvGunov9M7q0yKfo1lOe9ZJW2PCjAHzgpS
RtY4duXXg8mhjKEI6kc/rvPnMJAsL2lFTOscRDX3D6X37o/Xa3ChdvMi5+kCO3iN5syRXmm1Fk8+
XVznHCa+CN8qc6KhtpXOan7o1WG2L2UjavlI/mFUlzExW8UdkKoMf4tMAj+rhjkXbmx0kn00Amv4
ZAxCMv51QprB7CymGzOzaIzI+ZAN83tXp5pkpUIh65l8EqAFiUzlh1FpO9+2yGbuT832isD/j/yS
jcEOpRBx/RGEJvfdjKzOJ6Pta7dBN/yQh0P/b0H59YtkDnVzuh/x1uDIeHjeYSHEJbECSbQgqYfE
iGe/T7r+Cbli5k3giwd7tpSdebyxkB1ekYs2H5sdGDTXgwvqRBJ6m2S+PMnKQyvm0EPwmuxM4TaL
IIPgDMX5HiSUp9d1FCuStVlCTOt3Vd89qLFefkMxaRwlcEHXwc3ykHbdtFNOuTU0KNiLZTp2RZun
6+IIL0anJWiJEL+M8sxTwUj3Ns6NjwUTA0QL4xQu83WmIuq+i6U4z/2oBE5wKGSc4SLl3iBryUWf
5vJHhxFA5iIaG85BPTyNsj780GORPqX0aXymel4fRQHNzdSzPXeLzRwAVi7mygtnBDHeu73rb6ch
1sqTOlmd4vdZDkhg2I0rS5b6eH+9bqMsEDrUUNg9YJbrHUJVDoGZoBFvOMHZnaNEOdrw7neW6tqp
kq0HhE4auuiRFibqahXFvHmLRG2711TNJtN1dDLTX1g8dM0nMRuV/JJ3PGkfKElPSPJmyy7PqWTP
9lMlcqF6QRfH7ZFO7PPojubQA5/MU7Zn7LZZDourEnk3qxzQEfbn9VI3FYqEXV13r6qkVm4cafDs
MPVxJTVRd5bedtoXmQEQG9x/sOI1lgqLgAcYOu5XKim111thcdbixDl89OMuW5YIS5DFzOZ6QClm
w/Qtr/rXUW/gmDhqeAY9zT6azi0K44WXA9MYuHDdnFjWk0aBSy+/zpKpPBV9kh3kbpJ2ltDmKH+P
ghoEnJDulGsuc4WmDZ58TRQeMW4XGz87bX4oKhrPmIHYa9i6XQqAWCwE6hNLkW4N0xlDzOMz1RSw
bieIXC1BDmI0lQDpTrXv97/SzVhLrXzpS0Vbk9XeKIIGCSd2l69SHuMuXoe6V0jcG44J4Hs/1HbZ
MaylpQ6uZdBY1w8K+uWlHSYMyuvQCtNTZBEcornaqxJvrgw+FdxfBMQ4kHCIr27dOUmHVp2ZPHrK
FYehyyfwmU76o9WQ7tRaUZ4UM9oTgd0cGsitvLwEt6/d0bTDBuhQeZ2nqTlpOZhgmHR7EN3NKKQU
aEjgN3PPX+8opWtFExa68hpqZuZ1TV49a53Ya2xxOwoUGszJF9HGCg8323EaK/ic9LVqDS+I4+pR
kpo9hdXNKOi8OYUQUGzYlYkRYtE52ay72sK/P+ZcrlppjwpyczGg31qkLzyZ12TEbEpys+fh9EoX
qdlTs8g35eBLWmhf4qJ86fPgY606uWlYfP8/3hrGD+XYoD8OXygu2x+5oNVJ54jyYOTdHht8U7VY
IvHwouYNkrRpzdNgn9zpk6S8agPNOHvVfohE/mCFGIFo1fy1mosfQRd8pt/DBx0k3sfIbKKEBR+g
qrl82d9SgyatjTaOWB8YIQRntesnOMZO/pCCMX00n2WQC70Kcg3PCwDw61BJy7KYZxZJ2DmqR6Ns
2y0cDTRyaPfeMbfWIwcuRHCuETKS1TkoAzg3lGtV2no6dCV0MunJREV9vn8E3jptTaC4hQYH/Lem
JkWj3hlTXamvdWDZR9rw/AqgRxxskewV2dcN1fhMMIIAtqnrQimhaHE9d4g5mjLoivk115IQ/9IR
7tFUql5aWPl5oJ2F383h+NL1Sn8qlTY4gXeWD3krBmBQa89JaTu9kMTJI7HjIBtDpHX9a7Jcmwx9
1ufX0RCTl6cOZttzrn04seEhCgdr4exQv107TlP7qQU2o+przrQeRNv/MMZqz55gOxSORdYjpjsU
EDYumJR8E1BcbXoVUimdFNHTB81u9Z2Vssk4sC6Bi0G5exGcczlfT1gQhJ0SOqH1GlXmp8k2Xnqk
nG6IfRfl573FshmSQbUFW2oUknCCoGRcB3NG7ET7uDFesdTSD0Om0/Ym0/YsN29FQVa5UAyp7vCN
rqNA/O1jZ+yNV6M2KtdUe+ekJ92ePvpmFFBZdKvQEWB4XEex7RoyDjqBV2TuEaJhSaPDvQj+uL+R
b0RZvCmWSxJbAApm11FKaBf6jEj0VWjFfKARvHLsW2k83I+yOS4oyaGFwaZ34WtvUuhxctpmlGIb
h6ym/aNKqRpFWtL+gy9Kt7N1boXC2wmBJp9noWheD8iOMHSu+SGvWdfnbjGr/dnSKTJGTlx/tArN
qCA0LR1QyYl4/V6HAhdNcZLKqDRKSXig/yreIzL+5E0279HCbnwmGh4tqlDq6yy7VaioKNpMaihq
CpmGr12gdC+K3U4fvfWXAaEeAiTnoUOl9npAdQjeF2kRA3L0vyLaQj9qnYPtgD1+FD1cjBtgJtFC
jlwTg4PrQHmLj0skMuFruA0d7VL9p8CUbudFhRCPf+YK0uMlABLP2w08b6vAknNyKdXs7Nehrqfi
UKq2uFT0qRu9jlqZDs1ZLSyfy7RKD+GUDOJbNBWj/dmiR6T6JCglDN/TSE7y45RXmKuZpI+lR5FR
fS3rpA++K8NQzm6otRRAC0XqDVeNe1N7LA3Jrl0aBSBVcVuzGWmYjOdwfqbxadIcMmeaUrewZSEd
VHrkjF5ikhGfgjZtTFdR40E/FvI4aKfMGdrq5CjNkJ0F3RHHp663zersWEF2irATsyaX+smovk1Z
MQ9/QnajwGpWo/0kklCvHjBhdcLHwUmK/1L24C8SWE05zUNsi09OHurRaTGY71p31Gc5OgwlfJa3
cSRv/xwkehiep0GpwWikaKo/qYNt0O4AVJY2sUqejq7WBM6PIutY8CSojozknw4QblTk2R9mCAHU
G0tdTdwCs+D8E1f5WJ8qPZ7f5LSx/kqUIS34tWkZHsZZ0n/YOuDB0Z7yWf3D7DWjfYhoiKt6SL8k
1cUdosLc2ApKUz2aMBjKf5usSz7DFFEUbEBIvU55a9AqN6vpoOXHCj5nT1NdDsN5bGi3dEpiZOEP
Aa9DDCAwRus/D5HS/yWB8sKV4S40Us8JpUD/BfwoZM+cx3T6j0ZtlurFtCJpvXzMysZLzTiw3mZS
LOdU9XrZe3nWz/3ZUHIjfmhNa0SOnxXTIL1wJaJn1GtdXAqmKPrpWEOQHGVQs/BU2Yn2Z2jkuuYh
7kvLozMkmfVZTqYUtXcfhG9ikJzUK82mlLBdkqvq0FvxILMwul49DGMY0ksU7bb+nCR9ojxlQzBF
PBQnJ760qJSnB73Ok9nlY0iU4Rursr0Mgf/kUeyPw//mSbS254g6+ycQTf5mCrqOuQa5VuOVYojf
ukkb5S/p3GkvkzymdD5mpSkOfmSmHHtTbkjFgXaqxfzYtnLWHswGgOSzMetpfGhDXYp8RU+l+Bzz
thRnWCJmeJylwlaPU9h2sDKWz/C9KpVGPQEQqIYnx/FQnsYiLuUzHJFO9ZTECiuXgrcznqkPxZMb
Run8AxM/s19afrCfXL0K9PQQ4TPzo1foVnRo4ESULqL9UT3YWqUYh5KW8MaxbhvZ/KUoVSZ7oVar
CfwMR71UmhyZF0UumiJxUWQ1fybsW8UzjUSosMdSpT0VjS7/c/9m3B7sHC8wxSgto57b4JNdJSLA
VYVK+pC/0e01/CrhvPn2wSDc4oDoCgCTRdlpTYmhvtxFfTLnfi9TSq4bnNYtVRq8+1E2N68JorS4
4iNVhiu6BiyUQR6GVCpqXwBhnVqnjB6MSFK/1S2WvvdDbWZtSVZoYQGJafHEWPfmo/OIEapNU/tG
2ZoPYT9kntYr2uGDUSjWUfxE08jTbeFQXt9SyP4DygF96ydObxuHbBjkZ2N0xmYnRd5eUyihQan5
SNAqgEyv46iNNk4lOi9MIpEylknYZy4ExfgrdQT9OMLGOQmzy8XO8JaH0/XtSL0L8x3ogksrn7Xa
Io3CMWgHMvPK6oNHy/oZKwMdxESDADbJqciHremqdSd9WKMDPxApNsVrjIrx4lmNV8hYJs2lab7m
pTKe9aVlGr5Df9z/eNvRkZXxMH1P0Q1YgteTWmuzli2OXa+aHUgnU9K155ha3MEobf2UJupzGmHc
4jSD9uHchnyQpyGukyQI5DnXgbWu4mbRWud1qJg/AePquaEh2k7uuX1WQTnnpcNrh3fVptMfb5Cq
GkzJea27IP7sJFZ8UvRS+t6GlK3xCJi/3p/OTbxlxy31XjwPyKbWVeW8pQRMM/jar8AEnlB31Khv
efEjwzjRBODf+9G2+xsCH3g+pwhvU14/13NYSU4gp0Pc+U4xTHjzmYUrC7k63o+yracsSCd+syhv
F/OTNUMXQaXVCY4tf5KyfHAVKaeBVlUKhOZBrKidm9iaHR6bJOuyfxVnWnxcEymAUpcMRfMpT5Ni
PKUVwvGXxEqNzqWje7BXxdseq/xIYHRuxoVqtdZoKiX/cBg4g8/pK5O11PEhJhV2w27c6xt7IxQP
PKpLZP/M/brsKgQrNhzlzs+MqT/gS5d8xTVTey4LqdupTd4MBcIMa5GKIVL/6y8shdXkDKHe+XUk
RsvjoAPSMYToyBXlujJPO596OVOuDjtAlKU4tzSK4fGhL7/nN7BvKtNWVidr8Fu+YuYj3ZRojzWn
Bo6QNq3dvKbjf3vMjdpS3ULr5eqrrdOzF3ZjGVvYfyuReKAjOhWTQQmjPSxmcwXw8yBtcw+wDJd2
s9c/zx6ktoWX3/uWpESeNsTkrZTRPkWqQ8nJqJBnjtJeheHGLgOQRAWE5BxgTV1+1G9zEmq4fEwU
Xn0uiC506XhjXALmZGfut5962cusqEXGuH2RTym+m0k2j77aURL2NKmYfdqwOtGhm2Zd7KQGN6L9
P9WLtdCNN3DhlEWzAnY2+wgkp4co6iCxBlH0CS3Qz/travvNFqUkMOvyWsaUanXDOAWNbbMpGH1O
K+kzXo3CeAQzVw95ZmvZCTuYavLSZKhD78OBKbaDInN0vfvZXn+31BJQTmCq+sAP5QFIXXJDRRoO
newUvlJV6cOw5PP3g24vAGhmJF2A5cvtba2OZGvGlLvoxeTn6eS8Rf0snnPJcLDri/pPTZbgKH8/
4I0PCTjJA50jgj6va/dURe8aXoY5AZn8F2HFeJrgCf41CNrofD/UdiNwYYNT8iHB+p11ndLMA0Wb
rWzyG9kOn9U4wYUwi/Y6JdyaQTIC9MK4mW6htkLXhMLrbPL1IJy+WUbUHIRipGe5i4NDh0P2Dqnt
xgTSPhIPMZWdwEpdJSLtbDbYSOSyr6SOSU/WsuOmppldXI97jXNuTCChsLlZ/NQXyuD1iqQVT19E
TSX7mhiCI5bm+oOuxR9GRAFy2G1AldQMOStXA9KyNA1zDK99Y2j1x2RwphewnD2fhxtjweMPvJWD
GGbQuro75E1DebpW/MaCLZGk7YiydMwO95fceye06wuJEYDuYgDLwU/x8HrKBisSkm0Fst9TM9QO
QalBnisAXjARLEb5pzTaUNpbWMefpzqsnBPU/0YIUKNSch6mWlYTTw2c8dtkjdP8tzrkqXXMZasz
PNqDDrZfq7mcerIJxfApCer6HyuIzPapqKLe/spbtJTxFouoVGpGGManKeylD7aH53lG9WJp0wyb
julcMyda3NnSPq8UX88i65V8Dl//pIwWVqKifL8/oTd21yJ2ZAvzLgTVWy2Osc44RGJZ8dNCRret
GLBiXbR12gWguG6OdRqr5k4Svl0q3IkUlkHDlh506yqp3WJfNo45fWOkRD2rdgSPadabnaWy/PLr
lQKajYyaaVzkuupqZImq9HmCSYPvmEX/MzWa/sTC1d7yGVxrGmvzu05f70dlkvUd7vv2BEH4BJGU
hzY+FJwj12u0CzQoQyFrFBON8lNaT8q3LoHhP0yAmPc/342pJBR1YDAK5E9rOiMXTis1BaECLR1e
NJbKU6R21g5Pa3tlkxGATKAo5QDBB+x6QFaLZzVt4DUf4Lc+5MZgnLIxt19GtRZ/JJGZ/uvQO/70
0aHhyI2rGhxWlJ9Qf6+D4rSc1kWuaj5VGMcz6yT6Zjuh8eGEemFC8ZWwhKeMvu6QNpWxPhW0jvJp
6hh9ojMvW90ezBezsva4v9tlAewC6ZRDkqSaP18PKBstp5QogvqOHP6sZ6d9lLtyOg1hs1fPu3FK
4kYHYZr6FHaFHJjXoUITgFmvNMOHnp5I9DRG4Bcfkxjjp0dFp9/jIdKHEvURTZWUJzOc5+ZQmVXh
y05l10c1GsvpexSNDk6lvb5UuEZdjh+E1UeXakrEdJhqqfqXns8i+mzBExEPKhYb2dHM5ShEomTT
8Fnpsshx4axUAfKntJn2Up1lwq53OBscHR4ecawBHtjXo8SfPQ8Gu9D8uon+K9pK8yy9eywDBEBq
1Pw99eHjlNT0NJN2UtjtrkPEQ1GOSj5ONjwgrwObaTMPoN6qrzmF+WnWJenv1KiVnQ3wzsNbjY9K
O5cAnizEWcN1PY4s9WzXho8kyvbA/43X1Da7g4jb9rNiNY0v4+J7noyu8MZpKC+0HYgOhdnu9Ynb
rtylbTF3Okkl5UhlOR9+e/HwiOsibAhs36LthAtaKXn1WBWg93Ny/OiuX5R/y2bkAlzctq5DtWYh
soBamq9LdnTUaG5BVYTSyP0oNwYEpZg3I9AhDTvW3NtpTspSslODlAgMPDMice7VmY7YIWvnfqjt
NWQtVXwS1wUR3dSjMXdLnK5sDF8RlnSYRNd+NZWk90Rtg3wodogicFSm+DBqabmj/9quU2IDknNw
s1qBoq4nc0jlMpJVYsdR5BzmSEt57KjRzh10czLpZ4DwFkgcr+rrKFaf0rGm6Q0/msvuLGja+ynk
IXaiGf3eW2C74xmQtRDBl1YNMMeuQ1W1NNJSVTb8CUom3qHcEW9OlDXfQ5btIdG07N+0jrs/AzBO
4QphOnsOprcGuzToZdVQdtjcF3qkhz1rx/BLlA5/jFLYv+C1KL6bmbGHVd7Y/1y5mPWxQGFib3qV
FLWOVUWgmj6GPr31EMy9ZLlJZTqoI604trzCCYdvRRPVGcnrmPZn2Wmi6sWsFTpOVRCy8p0X3635
J2HmFuMFT566WlB6Mlk4gNamr4tmAltMM8qu05eyqY56YRpuEyg/G0eclCL9sNEvXHl0k9BGFGAo
mPnXn36m5cmwdKjxSZ1tr4/kAEa6qM9R3XY7o7z1jRffFe5Qph8VwHWohsIJ8HBo+X0+qi6cJtOX
WhOPkiTQ3+6fDluaFsPCuIYFRQYC2rOK1Q70ZK/EYLGe2l46IH0bfsVphUtjJmXz50Fppsm15i71
pyGJxgMq2yA5tUXbvTVxZo5nLVHDPaRkCXp98SxPehIvUAQgxDWPqs9F21RFaPuDXOuvRZ/1LyNs
si/3x34jCm8cDBzxQ11aRK2+qBmJEg1J5/jW0I1wTvKm+NEb5rRzAN/4mouOASEUr2w+1op2ZBah
1c1SZnOjZAm0o2l6GwxlOCmhqe+MaEk4VvPGMbhMGTkyRsqre9KK9dnqetn2U7vtv/ZGGDxDr6N8
a6WyK+tB9+3DM4iRDXRg5CNUO/XVyZtLRaWCadm+aQWpW7Ypyl673WuIfmsC3wsYi80m9/JqAru+
0YRjJ46fZHl3DOyu85TCyjDklffaW91YEu+KNUhBi7XY2nPVMIQlrCp1/GaspsPQlqWH492ezcCt
KEu3BXh8zBpeWNf7O6zrcexAf3yjpfdJi7neIQbmefjwx6HShN31wpGlDrE6K0clzKnWJOLCrWic
82LoXFkL9sQtN8YCmYpVwHrj/FinZiZ+wthsYAlVDlrqdZGVPCackHuY2CaLYZ++m/xSNiY5WzdI
teNBsTJa6l70zO7mw8ShNX9VkiYHF2tHyX7suGvzQ4xnk+pVjSoj3jVbmN3paOvNZ1zM1fGNppmQ
LwAG6tQjOaf79mIzIcWuwTH3VyRjuuJW9LB1DrR7cvhz0uXSQxoAVr3Y9lBA6JCtnLpKZBjZ1xoj
k0vL2RLRcNdsZdfpBmy4cFeY0p8FHTvrl8LCUsFVhEjf8i7ppi9Djkd+4qpmrOseQ9Ca57IO4ARp
QopwWKCfp+MmqhH/MyT0F32LYqMtHmq1UI2jjrPR8DziaWW5sgJS/NdQy9GMZ5Uymc+SHimWHzlp
UT1GNFIIkKEMOEvl6uRQNJ2beXLphtGXroRFaVIfBHxB/afS0ovn1wcXngW1+B1g59Db+mv1pAC4
hUy235EAHEwtE4c2w0b+fpTNWbdEQdiDQm5JUNapWCNJiookyvbtoosvJu2K3KwX+nOqjeMxGNLm
z/vxNgt98dw3qH0DrKD3WR/jjl45BX+r+HEXFadKxbI2rHXjw6Na9IYkmeAOQNvm6mgwEG3IGE+o
fi2s+lBYcXlCkSY9G+UoPRpqtac63s4ib8hF3Qw7WuHSXfbd7y+rWJY6s240n/5L+oX+d07ohnC1
v4lAk4QrdzR0vj+Pywiu7ijgMEjLi23BQsRdg1NT47RlovWkcHWWWQfDKqtf+jCF5dnMOX7PlSGN
xommC6O5A7W82/2tQiPLgdEKr3mB1lfXFWzCpSed4/hZM3bTazk66T+JlSd/1taQiJOVqN0P2g1R
yUuTUYw4PDq4q3RO0P0q26yRHp2U1lGuZqaSc2BN2vAGNarPX0PTbtQzD8Z6PkSRbiGirMa2/Euz
MoGRXBdPhlcmdRcdC9Ce+tBFRtH+4QSm+V+g9tZ3xKVa70YTDoWuDBPx776hdHu6P/Gb3JlKpYmn
DIL95TW2NkIWaUv1dsYNoC7j4a1ORPcaO4PBqWNK0k9zlr/mdn+YsNX/py765q/70TeX+ALdkc2B
9EDxJqe7Xmh1CJULTwXHl+IkOg9trdRUjFWReFObJDsA6Oa2sMmBQOwWY/hFA7360MGgtXlTN47v
CEiMA88lF93qD3PMdDeXqnOeq5+FzfF/f4ybI4I3IUprWDnwVpCALZvtt83UazUSFIApX1Wz9tQ2
qMwygVzko1EAQmA+gITyrDc3M1lbmWwkUXwZoqL7c5CK1MXHWP12P8r2exEFtYQC0YKRrIFdo5pp
6JXk8aXppeRsZYr8KR/n5AS4tfey2pxBPNkJBEgAWACQtj6DnKHJMFgDckkd+kiY419jIiwvQIzf
dn24c/5sB4a+dYG1uKFU7BZW0USYj4UoS3Gph770wA6oMael9qpk3YebEQJ8wMwGGmdQ4Enq9XrI
xhF/PLpXXOKxoLxT1dmpT/GDuf+ltquOUWCfCCwBDsl78TqKBExXqHnFHVgHqUfGET4WsXDO96Pc
mLblrcTlRAUboHo5XX5b21VoFVYyhAnTlmjiUBZO+cOeEfK6cZOH8uF+tM0lQbmEO5YRWbgDU8u4
jmYE0WBmA/e6bIjZNTI81ZxK+qcu+2cp7oszXNI9x8UbA+QOhG+O48xy965CdpxI5py0yQWCe/kY
GC1Fr6mVUnZXG/Q7p+GNb+YsdRMu+kWD+M6A/202Q2sUuixK7KKKRrw42FJ/ifWsON6fxVtRKLuq
3O+L4dN6Fnt1AoxK7eyCSSymWk3rHHtn2vtWt6IshVccK9lWoNHX3yoUsZJjWZBd1M4OTihTzL9F
aMQ/PjoWbKR0CFKLBTkg8CqK2dAOQxuC7GIGY0IrEbqnJS3WlPejbC8Oohh8FGRiGFmud+xsybNa
NHl+KVJtPmfouY7OlMwnvKTaR11SR7fCOfy5rTJzjwCzXfLa4kTAgcRbZJFyXE9jMCglzOkwuxSK
1Q9vap2Z8SuqGHW81Dwi8y+TWnY/zTIw4g9bvL/3YtDwT6FeCLa1/LTfVmNTpo0SD01xSUNzsL2i
dGhBR3vdj28x6uaUg0iK+IJ4E13HSaMpsGZbFJegx6kFnUDmGRm2Z05qWh8+FBezBe4vbi4cW9dZ
phZnBdzztrjk5dydwEXMSxG3xU5GuUVIF08HxFGY3JC9wLC5HlHUxFonSWlx6eNkeDATPTmFlhSc
eYVFR3UozUOWwQUGGbe9kZZTx94e9NecM2/neN7eoej12epUtJfaxXr1sLdTEEqruJQ02TkPVW66
2RDmR02qg4OSUEG7v1G2m554qPUBDAHdN/z3opqMyhBxeQmKKEakVU10E873UtZbo+I5y4W9mIFs
SrC5muocX115QdcjvFlzYi93AtSkalAes1luHu6P6sYeRCAImZsHCvTG9WuIR8tcT7VVXtgqmsf1
pB0jCtsnJ4XfaM+ACpCDxd/3g96YSvKDBe1cFE/gd9driHM7wF9x8SUKVMcL8ME0PJUM1t75ZDcm
E1AL8Br9Fs2Z1kwLBa72aExydSnaXP4vMvPiLUvM/FtDb7+jWkYfZqUiEkOoxV0KlwlPvFVeYqv1
wIltlxfYudrT4qZ9Ukfd9GJN//P+DC7nxtW7jkicKyCRHF9krKt0v64rKJ+CkQHAaMdGpFXvYRaG
xqpSEyxMojSTv5oTmm2nD9vHOi6LnV9wY+GAIyNVg4XGCbpG9JpOrfp5jpsLZ1yhHTmva/WoKUOX
PTmFUlaPuBpIb3khG8XOa+BduXw9eFgz1Ea5PJYUcG2eHoZRDB2oMy5pRQsNiwvKKPFPxfegFE9Y
f1bRo1PCifoU4m1e/1da42yd5SGLmz9ya0Y85yaFOZv/KWZTVM/SqDnTuR3VqlmUSXL+eP9TrRch
egyWAt9ooVYsT7Trxd4NMK37WUkvvZU3h35OnoQUXHJdfKds/NGX0hIM7g0o0fIa3FisqkrRKdYc
55ewaBSavaY97Vfljz5fiIJrM4fUwmLirbQaUpOWapvlbX2hcaHpGYbknFlqXw2nLDxIEu3OnbNe
7Es4yHo84XlZUJ5bZvi3y7rUIW3a9tRcolKyzq3OHZM6vXJEF9Z7gz2m52Ya7GNdm8JTpyrcOUXW
pxXhUeWRJJEecY+v/W7StmxaEq/2okm0ndFSRZwkE4Hd/WWyjcI+fjd54FTkSF6dHWaD8682i+6C
QY39UiF5yx7GrBr2MuT3isjvu0dF5a4AhmCHAFRurvMEs0ml3Om64QIwRAMdVYtH+9w4s/yE1eyc
n1J7jv/SDalSPoc1XhPzAeUSzrGQAlpskmy5ayoQDBV1b1qK6Evca/J8Rp0Xj57dD7jLTD1GMwhF
nTh2u8S057MIMvNnYsnZlygAm3CzOoxpsmwL588JG1hUDbL0VTMbM/5gUsRggQ1498LVWloOrgop
WoJgcazy8VI40g+118NzWMTmzg7fqDOWKDanIO4BhGKbXy9QrRKqnUXlBCbbK8qxHo1Wdyv4btNh
lnIMn5xxBA+TxtbBqFeMIr+kGrv/HBvCbk60uI7xYqmBEd0RWxvpQI1JGz74NFraLrCS2bbUdEFR
Vq+9srIH4L65vPSOTbKdKdarlHXU7N/X8f/6Z/zf4lfBKwCefd783//Df/9T/A9z57UjN5K26VsZ
9Hk0aIIO2JkDmjTlVE7Vkk4IlUpi0Ht79ftQPftPV0lo7ezRAg2hpapMJpNhvni/1zQrogc1vPnr
v941X6uHofv6dbj+3Pyv/aX/86v/ev1XXvnvdw4/D59f/SWqhnRY78av3Xr/tR+L4fs1+Qz7b/7f
/vAfX7+/y+PafP3nb1/qkUWJd0tQ9f727x+dX/75G2DMXybr/v7//uHN55LXPaRV8rkZux9e8vVz
P/zzN5iAv2M5yAjYK+89ffu3f8xf//yJ+TuDDuiXNAp4L7tYoqpREfKi3xky/DL9gt1pAED/t3/0
9fjnj3b7EMgr+5+sBSQd/59bf/X1/+dx/KPCZrlOq6H/528sUK9qhf2oDYLBxcFL6K+DOr0enWWe
Wm3aiYq8bfNL3d/Oeev6bVYRgT2JCIyjQOmQiasxzYoI/kPll33y3tDKIN5a9ZLgoWjXxbdKLBrx
2ahe1WwEcrEPGVh9MNnFVe3IEzscxn2z5jN8AsZ8D5ZsAQSXQW9ZgUssHNg+5IV5czA3KqLZ6mW4
pESdKGGdVFndwqi5WUGUA9NNLpOctT3nuGRWyQbEQ7ISo/qOmJmD4SDm4qp2Vt4WsYg2a7ieZBX0
roUApYy8zguFbt92Zt8c7KJ+qDwIy3Eyhgj4/JjaWi3OgfohcPriEwzrE0rmM0BJ5SfxdG2vzxx2
IzOrb4Urj4l5P6BHTin8F4NfwwaqVtZpkfd10k++oeJHjTDqY9vphS8mWZy7xT7Drqz8RlS3VTqi
r54Bp7BtlYdM1d6xH59r7TnnVoReXGn5FCrzXvPKwC7tgOuhQbnWHXGSQp4sPkZSaDft1h1t2fj7
bw9DwXEr2LbkSIvjQtfXhw11OuALmvC4/zDXFv7m6faQC46b7XCtqtoXWdsEJV/opqFbz2AcC+TT
Uvyh8TD4RDQEnyhsg1S7L0bqtnuNB6rc+Yl9INaSi/3CXmod7c66NKzmvhjq0NleWjV9KhRmiGZs
+MTMnGDdBkwIVLX9hw4fx3ntHoRRBfpURItTRPuoGHSe9ICtG7y5qMytU6mU7VfZdN2O1ac8k/DL
jfIiq41zzVhbiWj3sC6xVjvI2+RASyMg/+uJnls09tmzs3qPatCevo+bQvJu/I5TK3+txUWbWneV
ZR9GvdEYb8V4GnLraMHf2e8W0cHT0Hn4Uy3HPK6j1sASMrWPbS+i1ZiuK2e+dOs/DHINvLi7mJZo
YgZMrnMuU3UUbXzZt5uGPQNy1NU65jRM3W6LZq/2Y7d6mDCat0rOUF1zjYF/5I7pi6wSz6+liGY9
e2kM+5CP9+Y6hlutLqusN4Kuc8+ZbA/I4+Vlajt1WK9ERuLNvoXkrjCcMudTqeR6L60iP9teeVWO
rfOwVa1zVfEzr8MfL19r57K0VRXilmCFRY2Iv58qdegUFgHeWu8+sdIMe1Sgh9ZWH9nLEZ7rBW6N
+w87mVthWuW3SuYKllOHB4BDJeRv2qJ4FAQwls34IVm8r8Nktv7kyNuKieP3+tJH2ZKs90MGm33/
QKtmx+fa3kdBCalnnqpvdlWyzkA4uxQec9d0yVlyUJYHmWVVgZJ2cekOQ3WURIWcKTbrkx3X6qBM
QxxTWtT5ODilLxZ4roTBnUzssW4T/NgfUhfHc9zqQnfxDg3hYTn1hwaroehwkMjrT3C5LkszD7Yq
/tAUSQTKe4H1ROSUBQxB0FbjV5ZoP1+BOWFTbtHRZ0l/vQKLdA8EknN9xBb4INz7iROasp8d0r9c
b+FryO8LCJea2J4Ehs5/2av+vSH8dQNAPP+TDYDjNs1cWJE7rvD68mZpTw7H+foIjLIjfBdNPE/B
2LiH3ZMhriGyqCPRC9G+ui69c1Cbnp66begD0RCGgDndBQWWEywDFgeJln/Lc6JwwLsepzGiUnx0
7Hzyyw3rpFEe93fJDHIJykcRFxdWMt/ZS/qhQeVQ2KLyJzzUt7WIpg6tLICHjwv/g6PVhypZL/Zl
eSjc85BOfpEUIXKos8W+JGgRlkV/5UyGTxs12CfONjjnSk8umym5jKc10jxFL9JGfDUF7qi+zM57
F9ZnWpCWUJ/zxAqy5Z4x5k92pfxufE5MedQ3eFBsr3ZmY5bBNLQq3yk5Qeu6D3ZxHPvlqZnrB+g4
36yMCCl8jpLFvjET58qLpwuv21Lf2yYtbFM7EKUgeEGLNs887XB6ZizvWbbOU+t6ub8NKv7W2O55
YbkWaRklFmuxquD3Pq9l87DfkMXG6siLbnEXvy/Lq6GvPhIUe7K8qN6sG6PvLhrz7u+HyOsj6p8V
AiA1Fs3o5igR9gPYXw5YfVFiTmat9TEbu8WfWLVh5XZBbZMGUevPf3+x7/XGfw4gf14NSiGAEjji
fqh6fTWtT6cxIenhaNcEZqU9q16uB2Qg3fXQG4MERmuLrFZILaqWBBL2YYl/dcffb+nHD0ElTGec
jKu3RHavT2TlpnZ9BLDw2yo9mWvna21MVXHkByxD9fcHum9n7fI0FfSZiOnENaLAJmd+bmb70Fhs
FsIIsc9mI8381MHGjn8zY/s4N31ky9jXV9YrW5yxvr+J3e1W9fNpLxDawcp8Z64/G+aHaYmJjTQD
W7ihMSHvTs3H2LgQnRXoy7WEDpOpFymfvVS71az56BDvkInkF8zlN1yBP58LHIHdS5Me3g/U5Qru
iZq0uj6OQscjSDub+Mos9sjOttE17KLNTA4JHgHqDwxgD3LBpHm7dUxYYwu7ZXq52DHFWOUvmTw5
bXmFqE9jaFdHCOaBO78MYr43bzeiqeWi3TTbdL8OU/j3o8v42VjG6oramQ4hINmbc/TssT7JkbV2
JzhmbX21rPJoyPIjCTpRX0ynypye9dm9LKzH2VpvNFuctI4adjA+o6lnFcgAFGplnICQHoxuuFkm
ak59Ohutc73XntU8hr1KfqHQ+o60vh2R3yXm5GiYWAS/aUmYjUir2VrqYz2az6tQlxYe8hn0CIO4
Fr+e5mIPiYmGVZ6Up4X6PLxr2yaqVg19QKUHSbF9X9yafvRdioxfbCPf3Qt//HxAfrtdHRrNN+dH
s2hNu0v6+rikO4lsCHXJYu5lzSdFXE/j5FemXrEGOzeVlOdM6EcorYFO6T2mrOebeePN5nu71w7N
eJvJytf7+zEvI2mMlGHtndhi/BPUk17KY64VEZvZ2U4mGOfdUTlTWJFKWNfmndThYqNDnfv8C0lp
J0u9/P0Q+ukCBYeCfhh9Xwi5b/bLgpRhnD6K+mhl5t1ejRnadDLiq6nAzUgrwjWzT1M6X+87yroa
py3pHn7xEX46igGsYTHuePJbAanVNBxkdT5Cs9hQ8NwzqykCkOe9ytZTdan3RcRR5KXHJwRDWt9Y
6g9WZh1GWX7bq2w7KX4BH/ykiEG6AY0A/iawL+4ar5ftDd3mFG+MT0u72pz2Ps7krdPZqMfrW6dO
X9qRR50PNw7qzlz+gg35k2fC1XkauwErTae3bcq5NWLisSxGH4WnIz7W/XurooJ0RKRl8o5zKuj7
aeOz2G1yKWb7F4Zz3+mWr4f/6w/wplnZGnjitzobRr51wVb2AU3bY8PZhaciDfG9mqlsgplqKvqs
P+cTSk7jY2lz/NrWE2nPYWW/25jPTJkjItd91U/M0t/HtZtXftv0x3ZQAc5XN3FXYqvGm2UcdWcr
oAj2/sQb/yuc5rEu+e81IvMa2fnXdQr1qa+/DW9/6xWq8/8HjANI+5dp9gOMc+6Lz9VL+vmvMM73
l/wJ4wjd/J2IUoYXlK29Y7sHLPyJ4whD/k6nEV0wlvlMAQCb/wFybOd3AB5avJB0gcK/T9V/Azm2
+TuJjmyovGaPUcGW6b8Acl43XMBt9lwgAznYDjFhqf/mELF2q6XhLjtxYFHvyNlOojVrl2PrLkAt
61YESI/6Xyz6r5eh/Zq73xNtz11/Ap3tzZ402vDpY0Up0zl9+nmal+qgz/pd5brT7TRrv7L52LeQ
/8yxPy+HmTNMACK7dubc6yVm0Ia4zs2WQyNQ6LGXTeN3xlaEWgbk/5dH/5NT0U8vBSFKh2qDjPcH
Z9SxaLQRNnWU6EJbfAeZqy/HNfZ8YJpfKexeNzD+fV84KYDz7b3jt19jX3a1Xup1H9Vml2Ml3o3H
NC/MT2hOygeqIpvwKqOZIUmP3TW9NvmLtftnj3H3PNCo8Olfv6WST5oW20sh0HzbbnnZjP3mu3nX
XQ0bx7i5Fb+Ksvjp9fYoU2priHRv79cD44cPSCjdFsftvbu1CKQWc7rUZte99IpfiVJ/fjnk+7TY
dquRNyVfW46QOhPZRY0jnNATRRsOTU1eLEPtNHtucfr7sfOz68GWggpg6+hA3vajyAZMCcxbu2h1
OazhrK/fanPhXZdG0r6bDbP5xSx8O1YpROhdIGTcVyBYTW9mfmHB/5f50oGlbPI27/FA6I1ChUVT
pR///tbe7PK7lOb1td5sc54x21lltl00VhWbGGZuFJZ9F2h5WvkC16ObJDFuUUZMd7L2tEtsr8BP
nd40/h9umgG7x/iAgEM2eb0WzNk6FWXBB1lJ+QxXR8y176n0chrb+fnvb3ofH39ddrjnvT+7p6Zy
aPiBXkr91SQWqdGRpZCmotvsfGvTl4dhrQsv6If5S8ILy0glQGV/f+m3KwMqY4stB2t3aIakg7w5
Czd6Do+kTcqofEojcSOxXP8gjiN9o19UlD/cIysdmxv3QgHPCrJjRH854pud6Lqk9VTkyGZAbZ4i
p9RlpnzHEWZUeolzdnNlwuDR0vkXj/In12Zg7Y6LMIRxH3qzi0ypbaa4LSaRLKb00lS2dtqscbly
FVzoNtFfsNcazvQenV+sez98u8hz6HSxP3NeYSPeJ9ZfbnosJCaqvQJqKqruxEU6Fno3u1hbKIGp
21fBVIvp2E6VHZpJ3P5infhxMu14GwohHKv2wvWtyXfr5R4nlR5fts3aDkZi0j6OWxmYdFT1yChs
nabGihrZHgb3FPdVf5WtqDp0Vf93Fop8/Wi794QlNiE4TD/Ek/VFlWpq4LyIqrClVZK9pLI2A4Df
6qh3E2CHV3mHWf+lvuzHh79feO9+0XXeG2Gvn0E8g9DjydFwu+TlWXOJCb8AE9g0s7pJslG+X9bp
3kbd/2eB+6oP+Vfc84dVkzve9bJATZDH2eVfX1hbY11PV7eOnMwlMBbjyoPmUrcPaaf9V+T7718u
TTzm785K5tT2dq2yRTZM+DZHVbskV7PyrENvG9MZu1dA097Q72e3d+lDWekvRviP3y61p0tlCK+W
g+LbJG1znp2lh9oSmRjhhXEu6o/gH0/NKs2TWYvkQoIfBiquvLu/X7je7oFA6TQudx0czl47YeH1
tzsTjFnw/klk0bcOstnVI22zzEt3Ne/0xBPnv7/cd5LFqzV632nh+u27AbDrW7pRWgvDazNa45g1
bZ+nNNUxhlUDtrn0HE/uEndXgOtJSk8zU2RMeem1I4T5PIyYa7Qp2uhJrpLY6KZ/FLKbTrtf3S8e
xm5jyG2/+phkuNNo/V77UO39YNvixrDlCvLfYmcBRtWsqds+6WZtFt9kPpTtjePV1XJVLqnQLpMh
BVLM4myzjyhXzeLYbLORHZd5WYqHPq03Yuc3aNMy1MbYSD+N8ahpN8ibpP5AWkHpBbLrmyUw29oy
L/KlUv0JE5LK+gQRGsxYS/Itx0oZgcbgZzXGlFHpFPF24SrwjdOIKwR9JYOuDvHJRVHuySbuZzpa
pf1HPIBxXTdy6powrs01DfIkndAe4v/3rC32CkCpkulpW5EeBo3omtqvGHZpoKHZukcEMuaBWkwe
SWnkOe6wZiENArXr+LY1VZEEZU2Rdqg87IAeR0iiX/OmXk6VVa0f1mSpusBdu8oKRrT+7zmoaGng
lFAE66mBsdvFHt3VTZnzeEbkAyDWFPQ5WGkbcdUyISHpIGD67MnJbA7K6mY6H2zv5zbJHOVX29SP
x81R64exlNpd1zpt6nebFX9a57mdLhJ8D/C2XTryzd1FJOHMmQRGuRtbzTH3YrRwYlFO4yuJTWAo
40pHxpjUdI6X1MiPnbGmZtCnRv+56spOj6Qjhid37PYGX1auZiDgci/nrM+Wzws9rJuxduz5gL1i
PL3DU7fNg3Rs1HhI01IXwao34+xTv4tzMaTWlb7tCdq8XxsYbgbmtqn6GxI+WmZGh0viebXFMAbc
d9oE26y25ISOxTg7cbdVV3hqqjUclda0FyrRwFDK3BPHzrIGnAQ2sWZ+ZaSlDKxhtWXYEbgFruPx
D3Y3tGkI5V3PIs+diNmGDYD6q1XKNQ6zvTj5RYryCEBfkMvEBmzGUUZxlRzNslzmUF9Vjak4jK3L
RZLbG5EanAxnuy8relJ6K4nEWqCxnT29ttMD3N74q+eJ+QbkUBuCzMs7Aq5R6nkBzijTo9l0a+yn
TUNBXM4G7tv5IOIyjAls/6PIpZFGshv0KlQsLNVB9mb+CKcg3fusQ5wAt8TDwdzSob43SAcsQn0w
kuxOm80+Mqx8KS+1dUvLY2lkg/tuqDd3Opuc5W7mOTaTS9y65cNimwJnw9qrnUhbtdh9aPC5umq2
ZY8ZREfCFbp5dcMhm0jf0Ms1qfxKpWZ3BOWbj1o1ZgDWloxvZdH15Yk9PKt9/DwnplPbtxSkZaNN
fsUWhPHEkg0s9oWWvdd7L35ib6HPvCnNjX3Ti73bcYnhQ9qDbYOQFYVJa6ExRs3PkrV+xr+f/YJK
UUgaEN6aHiota6dbpceZdmeoAv0jYENxJ43EFkez1poDnn1VGRVpVw98Hdro3WID3Xq3HEC8Nmj6
1GyuZ8dZHurG0PMLD//dq7TTFb5G5EF9WfI0n4NhGac4tNw6Plfpom/BQvWUBR4qXv45N6AigbDq
mZ9b7SiCODaXOqy8clyjsi6s2afyn4RfTXbykg2GtmFh5hrXouAgQqyZp07TCnLiY3KrvRu6jCCt
Pr1VqsOlKI0tEqIri0OMKqUzBARjY3E1lpne/YEQ2VY+NL9qOkx5MyjfbZ1BEUapp2mkd6pRF3k5
N8O5rueK1m0No/qw0nfug8Qo5pl2eKNrYVF61s2IbHx9j8M9mbkViw1NtQFQlV59a02hLLQBL/rV
cr+W2hTjtGNzVI1Su41N3+52hk3WT2UwmM32MOTCxT6h0pfDlveA7cvsjMah7WbNxfDX0SufTG9g
88ZRjXY2six7V0GsLsKi8BLz3ajJ8cnROkc7Jdo433leoh5jd7U/lNVuRD9hIKj5nE7iU64XmAjb
U4yFtlryxiM7dZSkLACTt5HtLHNOG7ja7HAqhb4E8ZQ2G/vODBXDXtPqfZ7E1gp1HPmc3WUVDIdW
rTQiysHhXN665cNSuysL6GrrD05VJV96b6IrT4kGfmV3ELjylYoOmkBfr2fkO8hTYUqsOSnKw9Sf
pZe7hxlniTm0e8yRgtxNk69lkrc0Kl0NO6F20J333pKqITRmPTdZGHGmpZkL/RbmyzaOflOs5CsM
1YU9xvCfiNoeHhr8+1O/V2K+3HppNP6axUXPMrAk23GNjaIMqtoRH7p+275VpblkkY5Bn35Cv+cG
PURoK0grhV6rXPGr9AFyyvTAkGJZIuE4u968bu59Y47FV11Zwx1JLGtzXicI/ZDW4bpkUFNK5JqZ
Xvt7RPaF3Ew5hWnex0VoYmAAF4QaOvPn3rSIy8QspfTHql5hvy66o0J37qwJRgHmXL4sJzH6SUrR
wfxYjedZ0TbXVO89W8rK2wPdGs/146loD2vTLbgg1SXEotxLt2dMb0QT1I2Wk+Vkz1sd5sKx37VG
u4Jb1/ZkRY6Wu4ofrs0QDPG8xUGp+gtV1y+JpKyIyMDGydx0+sdhKfPPY1Koi95SlRZucy1p57LB
P1tT0ZQBbKnkml2wn8J8Wp3nWmJjgOpNb5COjEaaBINXyM1f8xJry2Vzc+0qHVoLesna9ddST7fH
xFnajwVkotFXGxFtDzgnx96xgazXBk6iJy9iTFz7KEZXV+/Lbsvf1VtdzDRcja33hVUgl51EkX9Z
ESqfoRCPdhTbsVkepzrxHleGtQyLDIGBP/Q7CLLlWAl09pR/ieMMvktD+kzi9y5O24RhLnvJaVL6
ELNGYC65n9bl6oxjcS4lyR6HefPyC23Ql49zQ+uocXNX9zO5UCwUPPAybNaqopugu8l77KYREEgW
l2hWsf41HrR5DWoxNHMIyOXdLhzj1WlzJh0wCDc9GANCaU7QVM5ahFRM7kVdiUELyNBM7hpZ8LR6
V+8YQ/rW6ddwAvr+UMAE4bY600siNA3ZGMhCr7BQsYVywoUWVXMp9L5KWWQn43Nt5UUboPRk9Srs
rpKn1sDgLvKY0JpvbNOqDsaYNCtZroX3NNeN78XuM9WkNK9N3aJ7uCkIMOYgTN5RU4G1NH9M+pI+
VTLd8JDqSAMBwXP6zJ8GubwX2lhHckrdx2rL2i702nidLxT198tMIQowQ3LmYyWm5HHFFLU+YcxU
/kEvaG5eYO7qR0/Sfjx4/bKU11VsZ4U/eXOSBlthLDnVbdIOV/2msqtx6K3m3WR17UUWu1NzaJyq
YRUTjTmfN3fOHN8r1/KEuY0NRy0Hu/GLyVwGf7UglVx0W12rwEbgL0ktafskyKGcdQcVDwJH9kmb
1AFDabUFs90Tr9wgmm/8ti9ydYJAPZsQLKUsz0XjbmWQlHOhBwBh88cCpojjI67t3EtK3iE9ZR2k
E9+yLHcLNixoPntr6TD9Y+gbfrp7+e951f0xxzaDygZ3wBP0U9MJt75ZYVssyjyJ2azZ1umkYiCv
6/2zMEf9SzMkE3VREtvBllqdGZLouXnBpGSZBCA8+qOGudnq25vAla4gOmWDFJbqScB8LpZgccby
4FjtfCNaPJ/8pXMZsA6OZZ5PIh0fTxnK4w21rWf1yalyA2PI3SlaVqxugDWb7C5ryWjxjVavTkbP
xnhqFtVMRPN6XLNaDfdlwHVgZXiuyxehsGCm1m1Z+Rw5D2momjWDWJXNNRWnStuUvOy6hOkxCU36
snCIXZlLA0erDlrHJ7NKs89TDi6DlKBPB78Yveo6LWL42kvjpCb9d7P4IwPjqMIh75ihqTs6OajR
bJy7xhwoO/ETiyknddn6gASj9AecXhdfui2euKJ3Ibdh2Kzo+HlQ0imEqy47u5uONqX3Ms83YdxB
hScFOQsA6dLmJGUvqELmmSrbSsnror3QrNEKXd4Kkfrlf0zsXQuuHLrjj1By60Dgwp/4i5elo9/n
1JkXS6FNMjIo9Wa/oXr1JzNvb1U5Oo/JovUXzrB04pDPhNKyZCzzoYb8r0V4ZFBDGnY6ahRnYpCh
sBbUdTjJnCrRG5M/inF8ysEnHEDEBmZY1gh7OtYYQvFA+VoZmM4KDRP9TWNHTWJML9kMEngBcaDX
LrO07c0Xl3Cwk5y8eoR+llbPblvA+BnjpfySMUqZKXKERCwqx2zCfKYFB9eGnS5sa73K/V46BX4O
5rAdHW8YSFviexLHShGNECzVkh0qYyxE2MxDfRarXWynySnFF77TCZm1U2VwdhrOvn6FqdwFoVrr
PafYkQ18yyiOpM0s05HBZu/E5k3nzig9qAttsl22lovVzdiaYj6JydnmqED1fp9P9O6hu1j4ilhQ
aRq/TPu5Cx0CUd/VXS57Vl9tfj9l1Am8nPwjPtI03uJIGD8JG1vLYKJlo8HBMeK7UWoxnjYtO2ZE
dq+5hRCiKX2JRCmv8OPOzEDS43qfl1rKMEkkyx9YKz6Hg5EavlEUnM4Wpm138gpzICZgHijpVFOZ
JVOwomLR3clYKM9t99APbDmknxtjCMuoSIOOkKoHCwsRFzVRqr1HnJiEU5vUbjSu/bQdZdxL/rcV
/UUPz9E7uykLZO2WWhsk1kL+wNCo7jAmC7oPbRmw9dHNxcWBiFSTPKAjNkOEMmenDaTCzhyHtb5l
XiGDDMkh05/tcVHzoVWG8+BCYL1K5bCWd1qp3DjADnqhwquJW4Im4w5YHTkpu54JLJK8oy9kP8px
W+dAdIl5LfvRkSxsxuAh3XRLJ7LJk+wuRVmstS8VRjQI54Sao3odugkoaWhulOeM67lpjBm7FKQ1
bZT2dsWQr8houzRwCRiPLPobwVrYLMCvzGxChIrEI0gNQlT84FpZvh9QazIkx6yU/cFqtqZ7N9qi
T78WaZZYOQOFtRqnyFLRbzFMDltjubYMtLzPvXObOcnqd22WrSdrGzrslzJJyEiBsAFxTU15DQTW
uI92V4/bYzvFGLrU7rg+uVo+GweLmKlzXFdKwZiloAuWOV0+bUYjTnhmsSLZScaepKXN+JV07+0q
EZA5El9a6XyVbrbSg14Z0C2IEel1OJaptVzVBv4RsGidcYg0vacBXbssw2Gf1LE4N66RjZGZTy3s
8aUfg5rdo8d+mh2c/AaCZW8G4Sjv4LKRCb/JDCc5VWNCa7LNhdceCmpjxGsYEKWIaLqVQBHSTSjN
ZGIephExbijMpfxGZJdz3XjGRigXMpzkEv+8hB1/au3Q5oilMKMCIw7gaxqQPhOz/+gAh7mRm+ts
hEzNSQ9Nb5gNciy2FocHhwptkUrY75etHC2O3oZ+sRAc5wYZveI7ZzUT9bAo2a2BNXqpAxNKHwq/
cmvQX89eyAgsu5371xRZFwAWlCN+o0ViwmvGCO1qsBAwBkvNZu57s/CMA7tVyel3iDNOFEOTvNeo
wEQgq6lTIbKPhumSuwPNsG12YWNbtup9AucGJAutmHdCiia6cFuxUMQInjMkR4vOSE5znrtJpFN6
nnOUqSoksWy8BktwNmCE3bu2witpCXUElANblVEagTamG6c9R6SfF6MfbxRFLRO1NqFu73Bagu0d
+yUH6a7YIDhuCZytlLN6rC/LFclQ+U5ZUs7u0jvkQYaA/1vKyvtcDrb7viNZTwYl0UPcgZxofhCC
2z1wSWu92Ly2fjJrBQvVtFX8otau3k6NtwrjpDhJsqP0FpYfVdM676gQIdYQVFcut323JYtPj5CY
CWwl3DXIgUBYezDzdViXh/4m64klDMqx7p4dPcXCrKQy+yrWwnnWBnyY5daPoBaL61LNV/ZQUlKD
ulzWADcqMpVlXWXYm+onvNS39Az3Tnvq2HL+kBO6c4wz5vx976TaS+voC7GLbQVENql0MENN8sLz
VszJsW7axD4o7CZP0kogMQ9gZYNvbvILrbtjw3ZjBFNiImUkBjyFfmxyhq07Cnt/Efp2a8+ZPK+Y
gbyYrdI9dgahP7N8jO09NbSC/RyvjuvbDgVECM6QM945jqlIR+C4+EBD+IhwRm5fkl7ES8CpOa8C
EDItsnoTxKZ3Nh409gHiU8/RkAOz5/Kns3ayvky3otV8qeHeFHozRVQDYIKRdU+IFcfTHsXKqikt
asa0yULNLBbgRLNbDxaWsegktgpaVFMaDkfXfJuGwEmd4QN0fBz9hclufMC9UXseMdTKYP4JGlMW
jJCHzJa5exl3y+z6hhwa/LUzUud96XGQvLRRXx0StCM0BYYk5mCfODBLdz2lG6yimy7YmMr8wFhw
T3XdEAcZkxv4DseLhTqmHmCikyZmkK3tiso8qMwbBacym1PUBFz8iaUur/bxkNzkuZd8dQSRQxS9
fUYQoqgyHlnrjPOxofdDTE/CdAhGua0qEO0q4J7bJRNmosIYIzrbNU59cxbUoyjbk95CraQlWELu
bKcB/j+2WXrBEbttIdUXTocAZqo/ihRPh4MdT/N95ZTQ3dEy253fJ64OIw53/zNhcx2YQ2uX5SmH
1N1yhZ51KK/y5inR6EOdvYlF/wHApvNwE5D/m70z242by7L0u/Q9E5yHW5IxawpbsiXfELJsk4fz
PD19fbSzOh0RagX+uiuggYThdKZNkTw8w95rfctk20MZU1/3c2c0Xh22EZVqp0iIPFaiSWyohHBy
Z6ZQavanRWGhaG/D1jODruLgkpehRkeg70FiW3Z7L1P/dkkKcTgaCoU4UGuebc4kZd/404z2eWXb
c+F4Qgqz1qXAm91FZRdRioqM+Qu1HBpZtrzgneaAuoZsxcNzo1dUGlQz+tqRJGl4Rmz2kUdypVK5
Ica13J0AnfO2qRoHrt1PPRXJsNR+xExYFJUsfdoEc6wVLiCSajMkdfXE01FKXG9pdMBSjB/H6uf2
QJqFabuNmhsbJgROMv0wj51XZqld+HYxS+gbq6mMVmnp8DlKJfgh+i2qVWzZWchsLeaqU9ajUlJ5
z9k+c6KxY3v0IrIWyIac8Vx69CD77qZNxHQviSBw1lOqGM2aib4vbuSCSX1jz7BOt2MvZ+xqCL1M
/NGAuYsIuaxeqOcmnIBmgBoADfNqO1kMF2+gTdVjSFLTxzaeomy7gD23ETIcxbU4/r2AkzB1CFNy
czTxaRWHOJXDW559O5JpF0j3gVForeuwKASQ2yKZ/UsY59Sf4drfwDEJVdckJVHyVL0SyYoqVzS7
LYA9PMH0vx3IA1lAYJ1caJEnwjD55IRArtwmtYfXSBSZ4Yo8sCQ3HbT+yyhsafaB4M+ssnSD/LK1
62cpLDhuI362glVICzL3Qfzgmo8agxMWYH1Bkbdokm8wKxSOQz3gmts2nhmFhTOrb2pfRgUdrdx+
M5NKfdRnx0zcpdbbuYFKWDmfuZqswynSflpNnfbEgnbVV7PW7I1Z2ZQSCUiS6G8QsROzQJqBWIuI
cKMV3WSwZo02PKMz6L+Pw0CdJBBB4UvNUKWbrJonuiMlqtgdXpRIg1CWcv7vnDQ1V0VeRMmqlehw
bQopE/vEtBLDc8K5srdZMxmfHE5GMfNoZzYPESdlhXJQEx4pcM+fDKeJo1VJdKnYTAS0qLfs/jix
pBTkgoOuFX3wSdCfaPwULtXwq5ISJ615lVZjPdFucbB/TbQiNwWJcdpBmsY4OqqZlWl33Tj2070d
x6XzqVDrxLrRE7zt34zE0QgXVWKqy3QpmwfFSDD50XgszWvypotWMvZUVAkYDiws1KBITlvJelZO
JofG0ddgYO3GVjPv5VFdDFm9tlYBe16Ro7xzvYXLh9SHRFsZWefp9ZJ4bOqIfoKPpyj0dWfAW0YG
7LaJrMpPWT/+qAP+kdL2/ymjPfFG/2/zTcMM+6uNfyG4vX1Nf4j+tTkR3C5/5Y/g1tL+RZ+cD1jG
oc/bMHhRf/S2lvovZjjUX0ArAXwswtn/9k1bWK1xdQAtQ6JLyMxCHGz++KYl+V/4Egz4hziLFh2G
Q0rEPxDcnmoroPxYDrVNkkfxLNDKP8ef05iYhNm0KIX6T475qUjC3GOnmLoKLTUsybU4KM4VJcki
w/qPfoBr2pCFVOZLFG/LDZ6NTVKS8OpiYfHbKk984rA6Zii1vSJU+I04v7gMG3sUvSbg1fOUAiUo
M41NK5UdGwKERdU+2DY1sdWc5F1dvFBZStJtqXtNuq/mVcWKXSIB9CXZncJd9SQpnmTtzfSulCif
ei0LtOLyHzn0bHiTqjeXfsV02flDQZ/fo4yZKqtMcu0b5Y4QRatYDf2hZN2nTam4LBg4hOJX9rSv
DgaD2ZNoSat+M6/jzJ/eprdqcNvBp6lPFgBAcerGB8u5ycPPM8jWcVjppV8mK6vfJrMfXBESXYwD
3omKeBYsEfFuqKFP54uBGA5Z6RkHlToPGLDnVYTL6BDH/afESGPP4OjB0m9eUdi8NxQoTiO85uKI
Es8um+YljryQy8oR2Z3y3CkUDpvymq/hVCP3Z8ShTufGELIy9M5m375RsXfqwexH1q6v/cry9XwT
NbeLhbno33TTLdWY1uRrBjcpvVOM+6yg6RGvbYb/5M2xN7q1vlMeCSexx4fa+ZpYg0eWm6XuFesg
6nvRj/RBgt04vEwYgLKK3dYLQtIx+U45568J5uHPEP5b9PUbqHY+sm3Efiwk+NX4ik5fFihIa8ys
WPbZ+SvmfZF2npXG6whZFiWEQhReErcbsso8qx9pfVGSHh5iwtRJCglk6labrrzP5HVUQZB+NcQv
KcK8SQfIWuKon8yQcClOMMMuoYZGkSy+c3QfySWb9tEfkqOJYIN6htVdEUCdqv//vCbw7JzsmfMW
Jd3pfVEXCejBmrOfLkdmDSoyJ9URc3MQgzTo+VpoOXz8LM/ki3+uCRGMTD4maRUEz+k1NWOmHEVA
rx8Sa+iIVxpUwV1k6DeDUeK9rszAE0m3Lagr4ibWIjau1hWZ/jLIz14nTDtCXAzi+rjvMxFfoQWl
Vefm6HdWDj5cvdGaekUQ1ttAy2/z8f2+dy2yLhALsoUzWUZOb1eXrE7OGyYQWwQ0FmDHI6Nc20HB
3gvS0Prjqy3/2vmdLWFzLFQLOvw8pngqtWJWDS6kttpNQVvLLWKdYBzVqDjQ1F8SC1kd/gQOEFc+
+XcmFtZPsuRYvllkz7Gf44i2CPsptxgv1mO9jTcTO6Era8w7V2Fhd0y+Q/g7HMDPnmYnq7B3oPCR
5FjTra7CVaDjFf34Kf4G+Jw9RgiSDjpEuEgWItPTyyRCKzBQyTOACPAKpL3RuqFa06HGsvrWdlMk
ERJbbWmsQ1dqhyuT9DtrA/JtUrSZOLEfnOPzZmdIW92EkSSymVclv1atM/ryBCjCJkZkHxrLYaK+
ctV3JgN06mjWSQbgquc7Eyel62Gk4eyjJUw2kYqWhg7SShavlAcUz4yDa3v0d6/IrGqBMpMR8ypn
j1mpknAYy9mPCxpbujIwiUd0JAPOtIj/EkHypHNNs/zOB2lQmloocwwkpE2nFy2DrGjafpz8jCBN
WqvI3ybDp1X0a7K1K8P13WvpWAD47vkYzz0dgT5EUpJwraAs18MkAOOMLcLseEYQIilXPsH3rsaV
EP+zx2W2OXuc5MLCNmCA+En31E8q9vG5ELDLemRcin7lG3nvS+QZstPDVLVMpKePUZPDUZ0shZlG
DIOnjtLgGWl0jcl8eUscqQgS4yS3BCM6ZzM1jv4hhC+5iJBpNxrpt75PvlOlpzuFJvTjr/5i7sQn
beiw9G28yDqr0+kdicrRuqGxZN/RWf6G2B62XRdGlBTlL1ODhatW5l2ThF5jRldYdOdG1GWI4PVD
hoxoa5m4Oc787SmIpqnstEFdNhjiba7zpyYGHDLqQ+o3xeAlcuVnk7rqogH0ddggFZmbp0ro1z6O
iy+Sn4NzM34KLAsL2en05wjG0MxpK8r+MLc/VL6OVSnr6JWSTaIiPCEutbvy1N+9dbajC2CW0xBI
+9NLxhWihLGnH6yR2eDaHR7syjmaVTu4laPT5xXqUXTF4DoGhClquL/y3lm1pBde+0mWK53M+qwr
PPrflHYMO79l2H8ZO2TJxmRHrR2N1NytRNa2SK2kPTpG6Utlk1UWjqmbEm21duT0cRwHFDWyTRU4
upP0Prqy6bxYBDhwckhUFy08Bqpz7KccT3RMKJX4sOxQfJANxWyM0Gnyq6E23UmN9lkZ/fr4G/jt
2Dl9BpQUF3SFxeGA0+7ZQKScN9KgtSefjAG3y36hLCV+7bkof/LN0Fcy8Jqsg3wlYT8x1878JTPv
9ORObr6l/Zeu26nSt8i5E5RxUX8dxb2xT4dtOJAEg3gJWFiPDvOnCqOLT9jeWSmKc39SViVMpvBL
PL300a/MPg4JOVXXzN6/57/ze1smElKHUanwXE9H2iyZSjyWPNG43uryXuL0aRk/JvsBkta6bl6q
3PLI0wimxyI9EPBDzoydHIZynUUcYYy7eviihMilq6PeVa5on6FYtNazXW5zjrXFBvbQ5KyramPs
MttFxFymoFtYyLxwVZkP4bCqEXvSqR1Q3u1SjXT7Y94dpfCHmt726kErX4v8Vh/WcPu3VAct0+/M
o6b4Y+Rrz+NLqq679msffU7TO7XdGt2NwxnKcAs0eM+wcBAkmtIvuoizvtPitS48KuYUSImkRn4A
y4EWxrDN5UVX9NDWB9QWSvVUOFtgqlX+OLzFMe2rT3kATXADvy2IffXJEm4uP0TzHdvxNOI+1s28
ckrfcqgu03M9lOERRFqTr5FfusrwZAWfq86zLaA6G7YvEpQGtqI1gQTWwYanKm/7F2LmRmBSkeu0
flj4/ZtyYwSe2d3L6jpLdpPuloabSfvYuYunN5yQEVlpot3N/fcs+o5gZLLcvLyV561er8kzcgva
/fhKqBm/yuZttUto6NgcxlbBeKjarWL4gb4bBQi5Kyv85YTJ6cnim6e0hBvpHMIEgQ4jocWmKSo0
20W/fmBLGK9CKfvax6nq2czrVyqNFyuvAwuS/S8cZ+B0tnJ2okgCpaDfu+zx+Y2X9b0OiQiu3scz
AT7Xi+mQnS/uULLjWJlo5J1+LpUYDdpMqKGG/j6FEWd7pnrUAjfX3fmtMXmT38r6ceo+jfoPTf/Z
wBDrm61NV1mVdxFa10WN7lLYnXu/s1dSuW3FynA2g7Khae4R9G3azzHSY8LI+v45OlIbDj5Jh6xx
S5qTq+jIoUVXAX2486G9CfcWXlj0qOvo0N62BoopFxXgXHlQ8G7ru+qzarkEUpmTh6gwM93iSEmB
tlAFM+SuT28IBsvQ62XubuEjIDt469tHW2CgAkb1a17jY8krH40Kzgs+epIZXNIp3UGQIm58Lec3
kDkGaDb4Ob1vT3ei2UnN2gmf6/qujLaqsnI0f+w/UxEgWaqlMj9uiNjqB+Kc/RmSICrxaq3b+6Z5
AfHRHoP5a5E+oeB0db6yXvlmE6vSZsO+VWa3xzliSq+6vdXLe62hHGaCT6se+mxfdFtLOybTj4/f
+MVeizOjzFJDiVInrfzczEkUYWpVlc77NuPKN0T/ZtQg/yRDP8zBFFzZP753NUVhjYE7QKaHfTa6
VDPX+4a8IsA3mkdzXXKhcaSuRfKkn9vxlatdnugo+VKLsh0V0gK+57O9cY3SXdPCCQssnXhvyvrc
R8BRr7Ey3eodI89MrHFt448JGuWzU+vGleXnna+WbTJ7WeyyPN/fZZG/NhexVRZRl3C/4+ywnKPQ
8XPVaa58te88VUx7NMbIP1ge6tkSp0Iw1vQm5HBjGet0xkTX0c2jiBqErmXP6pXHerlHWa5FHYfA
BYOaw9lxHBASRoqehL+6MKttLO0dmQoXBxG3NXI/yA1WWDsqr8y55zdJNAbOZtI2TQryCr87nZjs
EkWNMfa9r+XDC3pcfOT2rTp/rxpxLTD5/EywZELT+mJLrLEj1s59pnE/5qE5FFScFae7ZeUrExtL
ReU8YTh21WDfCzR4mpjWH3+L58vKUrC3uTXK9hpbv9+b5r9GiyLNmjqWAXmGAZMgLAL4jEpiog8z
Bg+zgjzD/Pv4khefyIJNw8PFQYQdMKfys09Ei2Sls3uLmrdRmvtOqm/lXvgW4vCpk5LVnDcuwePq
puuq3SjPyj8culye3BNzSQxg48kZ7PStIpELC1qMhU84GBXQyUBCwY6mnigDtLPz6eO7vRxDiDOI
4tapI7HNPV+3cd6bUSrFJZN92K1kwFF2pURuLJOHObTmNVjjxfvkH+QbAZ1O/Zhm0tnNlWbfzmwv
cx85fe3hfOBzpDXuVxJsnrrsfiVZIa58nL8LNn/vd4liZUNCKYCtuUVZ7uw7EUYjYXnDtVbYD7NY
4xtfycGNXT9ZFTaeGuEkuiYLDFidr21n8spyJ2c3/JdeepiHb0mynqVtVKNI+Rb1T/hJ1lKxFjLw
0fKmK275dSri1eBwEO1d9AIu/1+nfOiUJ/4NK3f5BwyJJRgzQLL8VQmptBLczMXTP3yX3CcWXo3t
EPUyGnSnI8fu0RZPwI58nCefg6GWvKrUUViMBVJ2s9SuDNSLOYHKCoNmaW4QBa6fm4ZHLBbmGGXC
Z5n2pw6JHU5RV8pKdZWm6a9ZQyzQyOKhz/WHj2/03SuT77WIqsghPY/zhZ9pKi2JKLDCkp/RqAwr
awCDXPWRtKEnjRdh9mx5pc7OlQtffC3LLVOmo47Nkq2fI3RwzSSNVsWC3qG8mWSgx7awOAJNrYOQ
5VqR96JFYPNsea5ErlIRoRJ69rXQRU9Lo51Hv0gb2keNX9emiaJh3BmDOd0VzYjBt8/vaF+Fvpk2
6GjCa5WQ3wXr06+HXgVdSmrA/Cy0SE5HlVZaxpjVIwICBRNWuqtkyQ37J6Vnj6hKCOPFSh6esi0R
oo+9RE+TvqfY6VGzydMdA34uunUgJwdgxFPymhU3SDJdA/QcBmePDyT/DLvXs9u1bD441Y7jNqdD
5GSdglKmADYTr4PqlZaI2jDtL7/yESp94dWUHcoQ4d+XQaxbp2enmrrYkQP5JuCfjlp2iP+4a8Mr
gbyzEATpLahU+E+fRh9jHcoCvIZFfieUMXRtEocOqGQnLI4IhXKE5V1h+HVoHIu2qVzViK5FJpzv
NpbzDnsoWvtLdMMFvk4ODHxaMxt0qM+SOwsZIRQi3/6LNVqhJ+ppNYfS+uNP7nLkswgbNlFWS7eW
efT0vlMbTWVbVxBcWzjJXYewNMZCFuoUK3TZ/fhitBb4504GHeHhLA+LcIHLskCdXm7Iu3oeJBSQ
8hGq+ifmFvkLCTrmtErCY2D5wYQE15PeoADQizBINu1uSPZrGndMPDxnje7KT/Mh3I1YQTI/C+4r
4we/diM6t/t08uJqYytrSW2ZsEe31V7H7g5xPjUK1aDwuSsjVxguWM5c/VRMLyMYHoR0IZhYOpWS
l8kw2kELe6XimqZnVm7cuTroj8yPIyxUlEmoCawM1UP1YgNf7rZj6zeOn+ALEpuGAkO0TqVtZWyC
GKenu+yFSXUI3fxBu58f2oHer5s+Wl+Rr6ILiIi1lLbYdfQY9fVGD3/k9nosN1SE5zuHg1bv0ZWg
1KR+RnVTmNsaJLNzVxrrul5j1oXNEsu7kjQEZZPL22kGEOq15NnASw83/KE+rR2wISpRI7skXxuh
h10+/tbE91q4V15K4WIli27Uu/F5+IUm9BvxpDf5T7w3fWJA2r0PIfNON4vIrevXifYUTG9IAcvk
TWTHTMK85CoPZQgQbC8DkBeoxz3nR3Q7X5mhL5aGZeCoNI0cmR0rvbHTgSOlyqRnwczAaSaGgYPZ
EX36ttcalCWjFu3nLNU9YamhL9Nj3V0ZuO+OW3oODN6lhn1eOiWGdbTVTml9Q85XRY3KlhLiMKEd
bGKbt2XQYekT2U2CgbZ9n2X/9EjA7Zs06KnEWJBLLvbL3HAMR5ShhmME7nvrm1X3OZ0rahX5eOVi
F/MQW3LKLwZrk7xMR2dzgi0iq7UarUUTXofbZgpuqZujtjfQnEzpa9gyGJYA7Suzg7oc3s4mB66L
hMdmXYS7fzY5ELlQ1fVgtn4WG8FG6dVFVaGqeIxiiNOOmh2EoS3KBGwAQzLek6ZtgLgWCoEJbFUy
tmmrAnEq4IbGzzv1Zzbn9p59mwq/38BE2AqJqp9oAzy4+XBlO3r51NhCMDiXzb0uI306HaEzPcBe
cobK76XqUBvdlsaYJwb2jF2DrnAciq9DfOXQfbHt1rgmbCjaUywcEFROr2lmpd04TVuxTatIkzHG
jWl2+75SD7RXJKbV7JoI6mK9gP5GL0PDgkg0Kk2E0yv2QetQ2ECoRDmi3afS91QqXXvopLthqh4/
/uoun+jSoUHctQxDBRzk6bVEQbqwBT3Bl1iLNpVMjcwa6Vc40ipeiMKh4+zZFudXlsTLh8rYW6ip
6HpMCpDG6WUd0TrmkAPz54VWgPmbFSIYeZMG6rRKFfk5iYFff3ynlztCgLXUieiMmUtD0D6ra+RG
oxhVlBS+MvaaS2cGE3RPpdGcO7gPqoR3yUyHfVJmvQtOvlrn9hB5vZL842kW4OKineKYipf7/BzX
kbiNBFjLfDlR3bE1VDdzsKvogliTaiA0jCE8mhHS6vn48SO4HFinVz576vEwd1ZrL1e2fGu0g1W/
0FvNxrBW4bV8o8vF5PRaZ59NSVUYR6iR+U0lfcM6CnalA/dhha7W3s3tja7G1RpESXTlNS/7+tMJ
jusyrTIV0O5Fh3k6sjIBPQPhPqW5ECE9TkAYzlIeXjm/vfck2dZzxGChQKt49omGsxGHEsYz38jw
OAjZ9CdtcJsa67YNL+nKYvHO0CW4eNFDckoFg3++NMVTYziwAXIfAvibMJNfhdR4U68EtwMrRxFU
q4I9dZRaUPptOdzSoNx9PHR+a4/Pnis/gsEEqMGiRW94+lzDmhYiiyNZOf23MlqK3DnWHVSG+U1Q
goSRawh6hQQLvNWVV32SJDegPJ/il4B7oww3NYUNj0sAcOwQvdcxe047ykpwPHkM5SK/8tAuZzae
GfhEBhpHLx7b6Q/caTCyFcSqfhRL9yXWCyXUSd2pEz81pzWVqgGjZ61cWaEuBsZCw6UahESWQrhh
nu2hbAA/aENiKAGm6NdFGX+T4MeRf/hVIyruf3Ix8i0MEsQ0jjXLt/BXha8IbB0ASZQQf1NDRXAS
Og2J8tKV5aahm/rxCLi8M1SL8Os5vDEALwTAqInkoY5oQ4xh/b2umhxEhLPpMssHZWheeXnvXWzR
gbEX1ZZ6+9mdBU0XtVKKK5DS5dY2zY0R6EQasT91R2H++vjOLhYj8MW/458pXjIdn39dkzQiNVNo
+FSU9NdWjPcIV/Fr3uPQzKx+l0WDeWWWUq5d82wxkjJaKISrCR8um03sR4L/zmwxRHXyc9coKyoX
NJcrBbeTOXrwirZhpDr7hK27l6df55nDmTlK+sEKbAyemnVFTXLx9fBMaOFTp6GNY8rn8rFx6gLm
Pzg7nAIkv0u19F5tv1dFQDYGEFAniR7sdCivzDLLaz2ZZJDcYBPR2XAxyuSL3emI3wVuUUy1UQp2
qTR/V5yrpf/fzc3/XMWmGoQXH/08peplIJ9rnGwUQaGqBsJP0gj0oiiQ20ZUpuVsODb80fe8NY9Q
fpTtBG/M7xzlBxyK50mfD1FE4oQ0zOVOjaJXJt5yN8hj4ZaK9rmptfjKZ3C6iP75SUkUZZNAuY5h
fjabdIVeA+eJYqqS5i1snbu2CnL2umG8KznjOtpLJMIbgD76ldd/lszDlQkFojbJHgVq8WUlPcpD
vaMTxDch2m08miGQpWlbV2m6nopa3cholRsDnW+ghGI1jdFKTIes2OVGXX8Lh/nLx5/oWWPh98+z
BKv+XtZRNJ7jJMdYGiy5TmJfgFX1NcBZuu1LIQgnp6HaHhIOMrfOM3oYXI4J9eWPr3/6uf778hSN
9IU17hDvejrTCvCGPbHSsd9jIvenaXyUxgaJv/xQNdAUml4ar1zx9AP87ytySjNopWoXB7Vy7MyJ
lkKM34K45RIyxz0knhl8gW9Ek7atemunBZbxZ8T9f0vQ/+HU+9c7v7AE7VpU4q8nhqDlL/w7SNEG
wI/pBky5hh/st+3njyHI/BcTlcnqwaJPRR3s9v81BOmLI4il2VKpdyNKW1Tq/zYEaca/6D6iskTR
jV+I094/sQOdDk6L8wydJjpDKLxkGMbnTbcCCAZj30bXINrhEFvyq+kM+FpaVdvOmO+8yFCiK5k8
ONKWyec/0yjbKoo0NIjxnaCFYiJdRvBfuw+Sa5JaV1oZpUWLWbIc7DjfkTJVQjoP8ClTrWli86Yg
Ubu8i2O7sO7nIVAwJOh6Xh3iXDLqPbEhUIi0vkY3GzT40xf4jph3Oj0YdIOW+kMJVSXwY2hBcBzq
yCnWxHhN8gvJWbKGA7+uyj3JTRl+bC0u85VVYZ9IkiRAVpRkDUlXpVp+hQ8+/ZD6WKsw6svCDxPZ
qdzAavrnPomjfj1AeFI91YmG+iGe5PKzGUPHQHlRzuaeyKg2c40mDbRdOjv6swGGItxIthlN/Gjj
QG/VAYGjrRoSdEYvj4WigoswewqUhiJpqJSmBGP1mExi8kFcCesQ9b1Zp35rpXXiqnWtD7s2yMbs
U+OIQPWLsHc2mdJ1xzhSlHs1DO3Ik9l8vmSZfC9VIwUYaQ6H21IgnIrgfpmuCa1kQehRwjWKRi8e
goEot3VKiKD0udG0SVu1g9YR7TgHS4iHGY/xRomU5GVQcvPrKEsBRdsaOy4+ivLFLu36XuYY/B23
NlQEA9RD4Adi5kaLQThA8qxJzb7LRZPhdKrYN7qpBvoELhWKdK+VAFRs5UTiz2stcnxs5YiycC0l
lksu7xASsa597oMEpYGWp1rpBWbYrsJSb1dzN6QUd2nnVt2DmKa+/9xkNtcMMOq8EN4Nzqpawv60
Bj6RG47WvI+BZd4li9l/bxeZeLT0QhFrDPQDcq8miN/krGW7NYoK3jGwZ9XcjBqefa+aZ11GT53l
Sb0BdJDOkUciihbc15jIhx+2holb2zuQfqHz6eEsl/tJ7rJi3eoNEKCuWqyomVyUL3If89sENWdM
5baCqoKmGmQcOYRUW+659FTF6zoI8mQlWWQ3ws1XtOSh0ro22QRTNpbgmCDmxpu21RhfipFhjR6r
WgoRqUHP7QZ/IJx1eJABC8RPNA2j9MZg2DMKTZJJ5cYt5AZui/vvP+T0Lfrt6AB58iOy6GJs56MF
JKpObLNBk1eGNgHSykBzBsOAk4fdzkgCy/ymhxJCkCkEfQNxzIykrzW8G3MzRz2jWRNz+dKL3tRg
pQ5Z7U5Dx13nWsP/GJalfczhcEZUtZuqeZmMUUfQYQqgtJZGn2ewITyhkAwdcll7nb8vdTXmGRI0
leSJXC8+Fbkc8TvrXZHGXyBf1snDYOpl9thi2yb8IxPMG20DY3sVO44QfmzGzaPQK0nsqgkqjV9N
7G/ecIHHFhvmrpE3uVXlP9tGEr/SWnE+tWpRGi9RTv5N3BVKC5NG2ScJOWISFM8vWqwn4MeNRn8M
K2HdEWMu31ZTuo1CjgmycEcmSi+qaoSOPaLDGGqWaKwd1Er8hmEQl4gKu/UcGk/alPRbI+RdtXnv
ahWk4bbvrAcnLNKHypAlqJ+2kClIifGgJUrwpZ/h6K4SalPWkZDKR8hIv9iDg5coUNZt5LRVdt3c
A7UkzZXHLzSoBUGbeqieh8+5wkyYCrX4gf8deMMom8e0gMAwChSPoYG60EGZmUe6383Kl9Iufma8
6FurotoZ6Qq0uqHZTFUZ7Ky8Y1ec3RNNY6/UdoCAEEifpRjxKHJ3zgPLm3FgzpHdWu2pFaBKGJ8G
0W7KVo7WTSQizxaDddsDtWU89JsOIIQ0CQRvjYJKrSvuYG8ys6IoL4GBhOLOiaMvdqathD7PXhri
NbUKOLJJLMpnJVQ0L0ng8k0HJAymRwd138145eWo2rfmwkFMoJEsuJ4auQCIciziLAZaR2erAHcI
dpMM8MARa7kaE7fS2oPWpsxiXfyJJWxAjsQ3G+rZXiW6CRK2vWauMr4CDnvUUmgMRH/K26hRM/z7
c73DerAL2xR0TDHfBAFFklmiz5qjfkMQ18IrMwugSYPtOU5du2GnbTphurNj+xraINBKP4jX2ZG7
u82Fqrllk00vQUJksxdEvKVogLsFFWtdKtKNGoePmhOvWfpnt3am2J3HmpZUYGc4AicR0/MaZhDN
cq/Zx4pqLprrtrrVQ3MfJrlz1wXGUS77wYsyBlPgdF/73jrKcURTuhE3rWNse5sjEaegO1UEzNwj
KcAhHbQQIhD0JHXaTVP6YEhR5isNcDNTp9nlYGgCotSwUklJLnZS6XyP+2bERoJXH3ZLb5IJJzNB
ktgxD0fHHskUYPJZ0a4/KvUsxT7G0oo2Nv4ab7Sn/HVoZ+YmqYSN5pcjXioBCxs0adVXq5KC7aZX
csJUcjN+AnA8ZPyooc2jhi8tXN0Mn4kg4vQiZtLnJAX6C7zlLtnXwVg+5q2lvDpVFn5zpLKkF2nV
TrJSpvKGqWO6h9VFvYuUk2fLzhXgp0n+GgVNraDmnmjlZnHSriboYR2CXT+0jGQbmkmQUdzSynjV
Var92JQdAYxRPEQlniTCdRv8qysgJeKWkImUyZHTqC+PffMyRq2yreETfStNdSnppeII7UBjnUj6
fm2Ok3nfKc6rbFQ4ykJJ19xKFGmyUZSwML9DRmiVG6flr2GBCEMOQuwWZDR7fblBPdS5Q9sR4zxL
0X2lhOMvpxKq7xTAIr1iksRXw6axmagBSYNVjanc7+B/LP22akFVB5rZ+40ZgOpS5RRyGa/R/irH
aXuXiXCAK6LCeQbZnMhHGCoAtSUZ+OxvvKwfAsi/y+aIZi+AcmuDolDj1FRH90B7m02gDtZ3R+6T
7SwPMg2HxPIcK9RWddO2fhpGMZrcMZtYF1HfQ3BJEbTJZsUWwzGOVmmgi526WQPAKyXVLYI8gdC8
R15SJERtG3VSfa4gxW4Jp+lHD+ekspPFqPql0iQs+2GIfNw2po3WxMpzxWk+ZUpM09nL9RFwd451
bxtig3xuOlDuSda16jqkFdW4dMTkL9bgbCqH3EyRoRQPiIFFBSWPsQtTSiBeCoDDhIN+q8SVtQ/V
rPhsj9ZXkWKSaZqeeG4Z1XPSlegiaNt5bW5u6DkpGzhMiQotSFIe6yZQV6yxAM2DHHB6NQ4bh137
UaS62OpMoFtOivEO22G6Dti5Mx3ShS9ZDw9WJdWbvNMcdjtpv2vrLnc1kZjHns32sau7gZWqMg+t
Yfwa5THdlekyCVf2woFOu7pYxZmFlNkpQuU2Tjp5bzbdfBepIs18CaKjvAqpe75VdsNhHEx0vrMX
bc1M0DFUq2BjAaaEuT93DZ+21ibWp1aq2WKFGAI3CBVbIDax9B0uSfQs14T6RBTx0x2mLifYWr3i
+GOZgiSDhwcx1iwOjYV+YARq9JM1tVFcEplJHx3Gej9B1N9TSnE8bfgvys6syW5jy85/xdHPxjXm
IaLbD2ceah5YLL4giiKFMRNDJpAAfr0/UN22yGtLvhEKhkSR5xTOATJ37r3Wt4wP+Tgwjyw9CMDZ
hIIjYPmZwjfvh9OCBOQ44kaKV054v9NeBOFbFdMlBWRDUPCiX7XnwX+qSms+lcour4Bn9EG4xntP
OOk03/0mZRjv6jAZrmO46PtKJeZTy+TLP7QiDPtN7VvQQecInnM8dvGt10cO9Uw9PnGktPMNIkww
6+nIKS2esgYozcBiTa+pQV1uq+nFYPEfeaDj/PdQ2NzSMPrdLxki4a0CClxt7TkhLsXvW3MYmOEX
wIFsOMMyi+FmAw3bjR3Gmc4b56+tcfHH07yDU9SH7nQfGismnwHHWH8KdVAbKN8Z8dxqCR5rvRA9
NiGnBAY/9tEldzzxQv/O34JiV5eh8qaLFDXN+yYu93VU/tZ22umQuTjjTdCsPFTeivzMCShuGYCA
TnqP+MwCOFxlVxnAncw4h8VXabX1CF/eNFaHhsktoIhth3TM/P1IuZPd53z92cYQULydS87pm8DN
K7BPnSiO7hARdMudeWJ28qHGZn4CXY54ChCOIihcwVSHy1XfmlRaZ5Ci2c2QDzmi5uJTGpLbxKru
XGNBhDFCXGfTs2oek7hzD+MQpAi7O/c+IGNh78aFRQ2QFa+B6QBbdUsOjtHNsd0AuFGl5/9GHFb7
FoS2uplA+DxaaLeOsolfS0BaZ3v2qpsgEPK1nzp1WNqp2Gs7U0fLJ0Q8dd0+O7AGwRKF/FMjkMH2
AKyQNE/tslFDkG/2TVFQ6S/czcPKMvC76WkZJ9rj0qbQKECb97u8pn1+DThR7nMUBDsP/Wq7Kdjy
j5PbjWdbjp6Gu51ayMY8Tkog5aotjwySGmGag9fLaRPjfGU0MxdUiG3S4gH1kGZ9ClUMqkly8C4z
ntoh0C6b+KLWY6WD9aLmgpn2ZA/pFIYHQZP5tkaz+ilL5+X3MrGifqNte4Fj0N9zglQ4K/hp90k9
+lt7rB2sXTCCtpO2huQKWhwBT6gb+xrHktjuMsZGULWwP4t+eQKkj4FDUtofa2NVD+TRj2go/azi
j+qWBSwLgM1vAEHll6E2q/oI4OveRY21NWlNMGizQPAfGAvNeYELyAgr1wfZhd64bQJ3vSE5Z15N
ZIBDtZwtbywto/OsRLrpQhhNbcMjD9HH/xrOQ/A8m3m51EqtZKdBpZuR0PF5b88onjcZJ4wCdWs8
ZnsCTyBnuV72Bmi0e8cwrTey970nxxvI+gJwfAacWlxki5pu0wNMe8FVClIvlFCFt0vVJL+Th1G+
4CYCND+x665gvm3uqtHb8s0nwUbRQ3ibsxjTlFu23m+9raOdp9ngKAPgTvQTYQ3bUVftNV/c6qx6
5lVWn+NWqWrIjF0HMgWyG5lbmdJEoAOe3FYFgjCXcIqN38PZs4JBvbG5iTN+T5BNy6RPvdU188bm
nnFRkMj6OSmz6pb5QfEiwrm6g4rcbQDRLnz68TXia7mkZV8dOm+eHCCa1aA4APUUCr1dld9qVYMg
q4fC+23GYvFRCwv2WAaTvdDzdEFm3h5LKZuz3ScFDPikLx3wwkDM2Isz86j7NIJHlUdiOg+jEzwv
kXHHU+tq+aZHvnRIdJV3gz/Xwl02yIJTIMXUtZo7uz4stSa/ZSAk4ghPtStw3FTFY+lyJtqnlRt+
qZ0MjgdNG5Hv3KWlMQ+kX9enyK0W51BrFX01bWy6myowS0RuzDJ5+Jpy+VHLufuwLbG8TvYA1XJq
LJDO2lCX8unlKOeNL2fI1VUl/GtVzeYgyjh/y8OW4oc9FONaT8X5O8UZ+qwmyt01ud0qbl21imtJ
XOnvJ08477Sn6IfrwGRXeNHpWyeiF/Zvm53DqOabARCXrw3mLuDOmtVHhbfzYnLJeTz90eAK6pF/
F3Yrf2NfGPOzsazoMfacsd2xWvavsDZKWlgMB/NtR8/lRKoKWbRwHseLRcjiPgcr/FKAVcURG/TU
j4kDNK+N60tZkz9JZk6QfazJiKxkVkqWLSkAFs0GdNJefR68WL6NoSuCQ744tNcsHdEaqOZ8giAa
KQUcTnukrIBu41eSwwr6FDmK9q0WTvFl8ms2mH5oaEWs4F72f5HDFXb7wGkvqUo0yQKIiH7jb1P0
EwGAC6+q23edW+lVqpaosI1VVnB8OLvxIm3AFsX0oYO9UbcR0sF0JvbYV8J/jQHObtmZ+GM8kx43
bzIC58k8UYp1x+L3yXJZL3RtnriF8M64iS5ZJgHpJmXo1mciQWwB0c/07NabMBWD3cIqQn91qhVc
eAi62dg29yIr+TBc/L32DJcwXMQV746J3E07G/pOXtRaC9bGprI2zQTk9iEEFE3IRzK179BV+axa
wuGmrYkBpG6dUiD/omltN6+eK5Ubc/z16tfemfn6e93G+qTzgV2ISKaZH3AynVfdIk1wu68YGOnB
iJQW63/2cmhg8SG5uqQXNIi+qG8YxBfBTnZR2uwT4ZnyZBuwtdswGMrpcWKY9m4FHi/gBiUf0x/N
HQ86t7haVg6K0Cib7yBsMy4u9MjToCI1XbVXQeaExzlYOnpepk/4oIaq55K08nh9zfdE67VtZXNv
oebADqgrR1y7vhPqvUa2zvKMIah5tSFyT48sl1nJBD3xq1sSufiuco7r1a2YJ7/EdUcQQXXnsPSI
m3GohjcKf6U/wYJJ+1dH2QuYhiZCPm2PWaqPAxjybgtpnlcTauEH7U0T1HfJj0tFsjSEZ/qAVreV
Qs9btnQl70qydvLdyM8wXeMpJ0amDD36doipUn9rrBa/YwGbDqZ9zUB747rDKopEoXEsBjA8vfLF
jRXOeoPN0/8EkWeVm8flSQSMlOFzihd4/Iy1/7vt5pJ+m48FWKcBllji6RY2u1K19z7p7c05blTw
/qfRysMfQ4I/w5B+Ge/jB13t4UB7sUCszpJfxvulybBLFR53ret193LyCiBdYgynDQq1vjh4ziD0
30h2fih//jSv4L1QE7ho+MD5MZYJf5lXUExDa6N42oSR1b7TvhshN3M3fO853uHZXIKLP6sOaOSI
YIhzj7Ssw0yrZQNAt3usjSjbLUkSwb505bCRky0Os9cFXzoTgwALcsPRuFtaNvtZe1JycNHxqw8q
9jnCF3RInM656MZyyIkIy/7v9G3rj//L5aHNAQARY3hY7f4/j2MWy20dtg/SD2htcm83/TnLq26n
vAD4lfGxkEaA/ksyJV7+xW+TwSwqFPzLNLnWWdTP79zxqI2FJIdlLF0Ky6oOz7SN8+950HKAgH6J
J/yv3/EHXenni6VojZNVxk925D/NY3tZqGEUtJF6Uad3i78aFAMruUzlEkB/TZP4RlSQmK1gbC8y
7skw6Cegl/YQK4v8tcY4mzz33L8jUaxz4J9/Llx3ccTQj3EhfodfPgrZ9W7VsaFvUDJODzG5Yg9l
3lMu9nb5txK7X9QS3NAxatiI/mbM9I3n6efPPZnTsIF6PmxG/OPpJq9blLvJlPl/o8r49aJwCzFo
Awa13lmYJVeVwp8GffO4EABEeg4Pp6LdbtMrqvd9k4/DllYGe8Nff7m/3si8HfpMpG6MSBkE/OqN
krNTSNajVVSxbjwFgh91mGeaQMc4hbO6Aaq7NqHYGOgsL9RYu7/+AX6Epv/0NTLsRLuFeAyWCyCs
NVT9z1dcGLeYSG5g3LLobnjLVb2gh/V9HTKCtLJ7ag5CtCyVtYwLclW9pwuZk/R4uoGGXtRDfRrs
jI6JZqp4B94b/m8qo7jda7dCS+HFZUEKmAZcjBciHWmyadYPImdNwRljcZfT5JVoQRsrnxsawDKq
N7PduPYJgLCV74KBoB4CA2jXH4JRs9EySFhrUMBWDUodQUKGpLrFK4FQ4UuczX5xlRSy7h2TiBDL
IiI49Bw1yeYPtcGktCGExmleOVuwoTK6YTzYlRObrob2S5CTtPnkFeFU4jDZxbr1mpRfm9EiNK9q
0uDaRV70SC4Wv9uheA82vfEinB2seM7R2MG6ExOcwfY+Cn74ptfFEZk7XyXrWvaRtZhVD/Dn44sA
Kl7ufB0NN2VcJb/bXs4GzmdcUAOkjBkugybA4E0mKarvPs/zT0uvl8fImjWbqevzIwR1yljKpf9e
E/jWsqHXCK7qGx1b03LKg3kevge1TxXdJPlgPU+ll+rz3Ixs92oIIOXxOJXOjli9QhwAM/A6XkEn
CWscABX43pRU2xlea44xJeaDok9THK2p5LNMmeYsxOZmlj5rMbFBk8BVMND7UY8EHZFWFyIZrOlQ
eJpWqpLTZJ9QSdriOkUG8IAmGYZDfjK33X788QoDyhd1GPjGkUcp00WbKSMR+sRw78eHEHHREXNw
cG34UeubhRq/3Box5upBAxh+V0tJuIDbTimdZpMcyMSI3lwPjr9b2sw5ZnKB7lKtiXhIW4Ih2tSK
P9JqulWlZLYQynK+Q/zIAbJW5Wxd/qjSJlPiJyM+0Ie7N4qdT2fzd6ep3Mc5qxx/k+Fkh5wh5FKT
btySsfPXD+sv4gc0sSwVlFDoBNF4oif/+VGFoly1niPdTUGk5bTNGCo+co2sU7EPU3rrdPldGQ98
BX/9vr8uvg6wQ7ZZvGyYukBv/rJEuIbzYRobBt6kT8I2t9bcc4K6pn9NLY7kEnUJm92KOnRWX8zP
10df1R912fQb37OiT3niiO+l7fXdCRR8gLFPkoawqRfbBkK/OM1nzUPx+19f6j99xFhUAXT9oPmw
qf2KOlyS2bWkwM9sGziazUwZT6spenRcuO4bL5i/iWzmM/jrd/21Rly1pthx+NXjswZo+POFM4PL
0dDTAZIQ96+ew/mGVWuddxOZ/T4S+fp32t1/2ue4TgQUyLuQ7aBP+EVtZ3h2CYZjDrzkRXJP5JNp
d9nkfU/mnqXkr6/u19tnVexy1Iht5DqAHH6tmSSqlURPJI5kCUcRiCRtZWF6bBf59a/f6P/25aHa
xhMPky9yfg2bzodM+r0fLaTUNdXXIEgLgCgoxUnNG0GfRH08fftD0fHX78uTzxf051oIrR7+jiiI
fY/SGw3bz18gm54MIXEYah9d39u2UpfZtwk0qGYQsnvXb8JvRVRNvxO85nwLLD3WxFDF6kPlXqGB
/szdN7cpe3ePWCW4VkwQ512bJvVjBH/7lSg5cZNMdDfXtI7yE0FV5YcoXFvvEEbHHLPp7rHVjjON
zKIg6MvNxhERWLxqdopkugTcfM3ONcn84QWj6rZWSeTrDaszI6YubL4anVrdcXHc6Yw4Q8YPa6Yh
gRqorYvPDeET4IVzv8NtBWYFaPkx+nG+HigMrG3LIE0w2CH77KzpiQ3fE1ezDKk0XtqLaRY/Ypwm
R+uE4oZVO/dLjSx+sAoSf370CZK+5fflj+aS5XGuuBWc9eMHf5x5haxuC+zLukmfKuIEGeMuhmSy
yxCS1bJXsW6RDw2o0e8tVwleU+aNy8aZLA8ZoRjoSmIftcrSsm/UzBdvu7EX8aFYfBYyaRDNK/QB
pMmsjaA865cNdIWFfFO5dtiKxL5XgdBcCDodes4zRUJCpMCRED7MnJ5E2OPI8XeI1IFEljJmbPxz
bKutWlmHNyoo6VgHlU9SR98O/qlp5UyH0wrStyKXkhhTUpJOEwT9z6otzKc104o6xAqD9mI1XnCV
fUZq45yXcbEnOFId+3JdmTRyvBPj6jjcFk3KFjiXvvYhAJuxvwJRRZ3WmuD6x55Adh1XZyOyrW7+
aAqVfiHVe5ub9atKYmqClkhe0p9+7CFMgtYgnwJpMYGPfezfRLQsP08kFOyiOJzgE82Q/VEWK+vd
Yj7zAimnonvk2+nyBV1MdZWOBVNobK2Orjll7jGYSWU3c2L0oSbkgGzuZRjS21LSgD70AiP0HhWI
ELeFIU1iW0/op3cBCh9ieDy0oLs/9C8Lgb34+KTO2mMoYjrW9czWSfu7zck34Rkhn/fHl1v2BQlo
LZFMybWZp+n448n/lySkL43gn39f/85vTUttk+X6B/D8//zX/xM8/9NfUv/zx4tk35tVsfnTf+yl
psf7OHzv56fvaqj/eIP//JP/v//zv33/8SovpLj+x7/91gxSr6+WFY38SQq6kkT+x38R2/9JO3rb
SCQ6v6hH17/yn+pRJ/lHgkYScaaNepiF/79w8nH0j8jHEM//5XQFc5fqRVL45v/xb4H7D4d9CIIB
+/+Kx/nf4lHf+UcA6BSBNpCTVVga/SviUZfN5ueFmndfVahk19MaQVv9qweQBEgSs+xI3OZ+7m6z
yNfMoCfy5NAR2ZUyt8RblQXD9Zb50PCJBAR32i1FBf2bdFHXal/LJjH2d9K44vg+RGrA9C6czVdC
EkX0QSZ5Y58qAsbCDyJ5OHk3DCMBqIOOXi6KXODhoS4DnNNV4vc75VJTA8St06PdlfYaYASOgGin
tnech7kiCnFbeVS322m0ipdaYWYvA+RnLzSCW/MQalfS+0r8+mnU6E3OUc7BYZ/JSj1qDMyfKryu
1oWHrmzefOJXiI2LEYadLCsN/BJZoCAUdxB4fOCaGyWKWyfrg1OIoEgf0ikhPLjjIZx4qFDcAXqH
eZvlTFW6+FvYWjHqHIRXW9SLYNvScRihGcHc3APArVngeULlLSOdoblOELM9JmLGnlE+cFoKr4JW
+bLvy0YQPmQqN7rL8qTIz/SqG3XC0uaqb2hCYDfkVgks0GL1/ZItrWZyVljm3mm8Akt7k0fF6xJ1
zU6AWW4JHG5h4PnIuUjTmY6O0LSCltL1GS/rqDuQnWftbL8GUZFnQbyNs6BF/pRPFcj8MjUcOasg
zazvbKTjvKmlL6ed5NAK3pKmptwUC6Nl1vkiDgiqiXvM7Ysql7tMD7QTBRWCdxOiGSQ2fModBAOt
CuapoBYg8Bha94wSYGMtzJkPjVyadDdxCFOPwiO45ILLqSaJt3OtUzSxuXn0V5+4k+luVzURqS9u
NFXk382srcOzEHE1HwcGaAlILoNd4QFlS9bc6UD4682ixzbIdrnH5M8BHiCWdeweK6PvyBB0qreO
OPZgG9NFQpfgh258inOi82yEHUMcf6Ori7TMJOU0B4eYlCnCAszs1QendNLhEFoiiGABz9o8CR3r
G3QGxn93uBO8N0OAcb4fZS9g1iHYFF248ZwikHs5Vq736hvmMhfgwiJERB3ZzSYYZSrOGWzc/CFy
hLdw91e9RRLgKIKuRbjhTF98L6fgYaJshmc9IEM9zTImzyoJszTbpaOPudXYaD5PSVpUJTWFP9f7
iTGGYh4ri+KUDqo123Eqx4zB+tJbzuc+HlCApQOpD5jnuHK4Y7WibIVoWvvlLZ3aZRJ7C7nVzFQw
dAgjD+3SWJxe23KtImivTH20yyTATKIWGO353s4POSL7RJUzOHijnZrQuMZqXszfiYpqgq868g1j
+IY0X5sAYjwfWbCxuzHQ+6JEqolOcYEIt7XmJK7Q4lZhGt3msRNZMdiG1G0QXvi11pdicKumAUIV
kXG1obEvgmeklZQo6BF670vLxLE/eXi7oTzaygtfUuF0Nqw/2E1MjuB2v47E7NLCRNFakK2U5nob
Lzp9oh6F2eC7qS9ORWwvnPg9XzTXxK0CydQ8KKpLx3ktecgaUlu3gIDbb9mk4r2tZ98iAysH6jm0
pUWQhVzo0jap778IS6JTJM+4lAciLYMJ3QgJ9p/DuJlZGLErdseBGir6bJIQwmA12n4HmrOdP4eF
NRTHbirs7oVic46QwHs5+Nuh8T+LZqx33eRMZ7/Kk/6aImC6UZMqb2ePighqPl9qX3aYN2VWZAEe
r9HBHu07cB42CeLhp6UYm89dli13XkPUtJN0yTWo/fFeIQ9pePwr+94XhCRvc7LZiB0vpnA70DXc
5G3bALIprHeUZ/q9Up13LgqUPZum7iPvZEwYf7NFNdO44O9ubOYrOz9RRKEbZzzHLVrZ2GmhkKCV
ZK4txuxTPEfZbo3KCk9M3gi+nJbq0ThGfEegvnwmZNJbqaX+3CKJaaYAkWzPrDDlJvbuVecS7+4z
PPQJfTcwKcXQB7d+mTdfK6vCfE4RFmzRKmW3ax9wfnatQdyGToZFTBOzdZ5lCa2Jh8Ceb9FaVOT+
VcUY63NsGO3iIE+t8Jbmw9Dch7oYnhvc4PW5YXzFSwXeE1ODHCWJmYExV/20j2Ur5HFuSEra23Tm
HuylfqmqgY8EeOaLnWknRoYnbG6/PEOdUYIrQBKCuuw1c62e/Cv05/pt7kz1KQvGfthzDUw3krqI
thm+11s0bfO7YOZ8NlHV3Wd2zLqQgeIVmZM/Tbq2LnUxZDdd47L++GNz7XzZp8++P1rXOVt4IkOL
DyQL+oI+pRjrM14OVx3p1FVEDMtguSJwsd7tSvY3w+AnD6kzhBdV6/jWmHy+9FUNvFKBvRcO92Ss
I4SSRIn215iZGVegFMTxYSLRY7ZuY1SKW9cE7jX09bNiCsdN5lYjCOvY2SEUQ+LZsYnt0T1zmMCT
ujGuKL6Rm3oqSngJi8qqx56k7md8F8RntKU+00JBzjL0zA0aO40/Z8NUvzPMD/fgJbl3VFNccKtk
nIoUw6lhMXfuVM/X1IwMYPE2n33CP7cmyooLBTZp1qCuFjDKdr2zo3rAGVb0hjjaMXoKl2Xwt12I
AMcQh7dR/WCjyyPdFf/LVH74iFmgzjQQT23RWwk5rAN3aG0nz3azlARNMfvtJi++mnLpToOcy6PQ
S/VaED24TUUaHqoItm1o0Bzbg+t8pMQWbwzD2OeUA5bZVGOVfHYzksHZ0527CPX/uauontbMcXSf
XnKXdnn8kYXz96qGy4tyPHrUme8fB6cYroQhOqc8spPH3k6qp5RE9+2CDYmMctfy7kcSuu/qomOI
LJGvFz4tQkpNSMw4K8kqo4HojPIyyCg5jVUuryzGFvG5c05+vW+vHf2Ww3A+X0sn8CSyti6+Jk1e
nKZojF6UQ/BOZavwZvJF9GiVqXhzic68JNyWLJcAG5ulevCl0+5bxNyHsPH9N0RJmMltkUFYH7pu
C4TlpWmWOya3RCuWC7rORsbyNkwoSfWwHCHS1Tuv898DPf6Wp7N9zBixHkhmIXbL6fxN1w9I5+3s
N00b7iVm1EWMSpiRBlzWrLcA1VXr8ZAhO691Yd+0mkjhxBMPBKIWZxUp5AJFeRd5Qp86giSBh6bY
syPT3Pikl2OGyTm0Ol2XFQ/cE15DIKWX1McIGYT30JRVf+cPafadDmj5BaV48xSJqNurBpLsGObz
TYmQ2drA1pwmFrs4ouXf5OKbXJz+U+fX3dEO/IQP336QWC24YoyLsVuQ1MdKg37KP4Txkp/stGg3
Fb21nVhMtBUyEV+IzjThrrHSwWwL7ZcPWZzmK7PC148tNeGNl4bBtVkGUjT5iA5lv/R7xMk9qRZ5
PqKrzPvkijJjOUvCzDaItF+pe8sHrSCkV+NQ5ydvSikDVYeQX7SDi7lgbG79eVkwbnHHEoXIAJCG
+ujdaU2k8jgVdFsboqMzk/9uIQ87LjQHwWmZOXjWpcrbbTBa1scAp/1KSuRw13uM47H4tANID0Lp
o7Bqfsvnodr6MczjGh3AK7d1vO2nGKL0TMo6Qyhw4zpPOQ4R/GumyL1TSGn3C9EkG41Q87YJqN0C
yqEjuuDsu5tzBigq1E4bFAPp1uPUcsxbyrJVen0Ig1W2RJwg44ohP5i8iK+qrYq3URF9UKZJemjI
Dr+deOb6Cbh5JH3YwAhQoAPPyOWVt3aTwM/slDbIz2oOFoTOh8GXbOzSg3Gr4Tr7rDFATV3McS5C
PyXZO0IpcBdE8vdc23cVSS6HkI3lVshak6zUz1fXHwTUWjVdnaW7h97gPLUoMk5+XUVnkSzxZzJ9
X2XexUTODMnCoDGfNktsp5g85E1D6XXOcG8dbBsMVpMgUQ6t1H/OFwKBk1CNz47ffR4qKOKLS2U/
qL48WIIwlHbC30rYsNypfFpTWkX/lGVlfYLT0m9JvOGwUJfqrutEzIdk4FUjbWu2Zkrk2UVnuXez
ZLyoVlib1Tr3eTD6S5fk9TWoivDCiD/kIZfvGqkIVeFiHxOSCWvEjWYxO28ip0F7yDXI7Yxv9CSc
a14UT3p0wE63KHvPTsVN7Jbuc5XEuAUKEJ9406rPLL9fZBR0x4yI3y0j/vfMcuJd1/VmG+rYOwyh
+uAGm0821eEef3bzNDcYI0l9EofeS+WBBMfqwUnEKkSVApkpLhyKgZ48mPaZEJUYtrA/XwJkEVu7
X8+/wvd/rz1k/Qtpuod5iRTSX0DaYhVADxbbOOQe3IxhynyRBQzIfFBeZQ0qTRN5D7hsmvdqbgOO
HK4gEIJg1ztjJG1XR5TpIV6C4eLUTHtJw0WzXM+0JtZpZr1FbPhhR1N7G7emOksVmr1XJ90zp3yQ
8JQZ621tBEcjwkynfH7EiZk9EsVuPevG84+LlSRXbauaP+yhnbBYS7c1chnCg5OPZDDtI706igDC
KgYUAwSzxXNgvWMgrFa7J7nHts6f2wgd1yTq4dlX82/KTzLDGLgaaSV0zYAnKsQcnRnEGy3iwfsa
E8Mjf2h6qpc2ooPnleclR3/LYXd8hy5mP6RM6q6V33p7SfDrvcrD8jI3FCH14NEWsIU4MpsDbwes
6OqV05vPueAtQUn2JXbrauPQEd7zaAL9Z4vZZyGxdAuRyY9NM7xgJsPTUvlghsoJYdXUfVQk8lzY
ZoaTY7f+ezFIua8xUt5nYzN9anlY3toRhDBKaaq6PB+GK8XBp65xnH2B//RWlCy7Pefoj5B5OHHS
GGZqq7sdI58UzTnMruEyNQD6OWjLOK8uYE/n/SyCRzGV/mFKdHWYhDsfsrQODsprws+cUKbbaVxV
d1gp+6NmHb60djzf4rd7WRKdQfZyWTszZW+LqWy2ic6vU2j5Nzrts/NQtXQ7miHepXU67AjyTHeo
7O5GR6X7PMIZ7Mlur2XmskrRTiAw9p4F23xH5YkS3MlaeSwyLz57bQFxleBk+t+Bc44m/eDXw0p6
98dPRV6IvdOum0pIkBHSYLUv4qE7MlpsXpokfCw9DWRIutnZnamR817Br4N2dChaMjuZaDq3idN3
cP4511u2PTz0UUQgSVkGBUe0GYNT7qzCU511/TkeaqKDE+8uwmTFI9vyGDukKNlpdkIuj9eKbwJp
7Rie6Kf2pyWqvF3dwVof8kme2c+HazOp+XEhJ/4xjav+2lkLZ0/H6yk08uDCxcuLUG0M7bDtKDzd
l6BV3j6xh0vh4JBVjT28JFpC+DSF9bJgrniy7QlwapWnYEA7/4up4FFIFKE7Emytq+W7KgKqHxan
DpzpPYbl8dhH7bd+cfJrasl57wRthABTed8rGBngGxpGvatN/VKLniFCQdG2Q02a7WlaJgeC5psr
AeSGanPwP7vMLj5A4pHcwKDQ2dG3Uce5DLuHvm/LO5ZdvAoyqrA8sVpmpwiL0z6j8fmVXPeA3rUV
7GWAvYXB3rgLC8M8uJv78WJTRG913hDNPa/ejdzIC4qt4U2U4Bg96pAHlXfOkfT5/gjtJ/3Elpzu
LVBaH0zu1T5dDJhguO3U8k15hZHsnEaa7vASY42VxZMwigamN1TAHBgDiR6xsMerb0L7SDfL2S7D
Yl2MU962M+IOGCDpfQJJk9DIQhJdkNXL9yCs7GJb4GE9qWXyd92QvdNLyZChlCPgMjp2m1Yn4gHR
ioO9MB8Qi6l+3qGa+ujz1rmJDY7DbmJ0g7bEi/eE2ozHouzk57l05lu7HaqT22MFHctOPwSTLG7x
OPOkThKspZzlwW9JSEJ0PX6ZfUwBZFVHBFXoeL7HAe2+aa8wB6xYzYtfcExk+Fb3t3VEXCeK9+Ae
O+zMRGtyNw4Cqm9h7bnk6Arh7Tq1VO8SdcQTuMVvaeQuN2JazAo6WQEnoBmPkcgYENUzw7sYb9F6
vL8N+y4mXgaELDNisw8zi4AOQog7Sbo2URmlZ1mP9Ezpg7mheQzKuXjGPAw31GpwsGp/udO5DItt
KVDNtKHHpFJl9qPpyb22UBI+5ejKb5KKKV4deYgcO0i2bTLCA7KyKjpoyW5ISHGLQyxFnNKOyVaE
CG6Ssgy/9Hplh5ZQ+lFkV5hKOo+dD9VDhqDBqTifjumO7vxwrBDxvTpFxe6BbtdyET+TI9QPefoY
WhzVoWwj026Stc1ZgUliT/Ks+Ftjsf6tvV16EzR0wrOdDn6+w0rdwjxvhn6LdM7ejYET7MOJrYs2
/NSdVDwVaywjbTjC2eqjm3GsXVyhz1mZZxyOyLt3Bek9hzka1ddQQJCnDB2cD0vp/AUlvY/p01vM
a644zvou+ZDhPNXXzrGp/IK2KdHoT1TRXUjzJ50Cm0pBtPiyu/nDZLV7NxjqTZBKVJRWPD3Hg13v
hb/8L/bOozluZF3Tf2Vi9ugAEgm3Lc9i0RUpktIGIVIUvAcS5tffB9SZe8miDhlnVrOYTXd0R0gJ
oNJ8+X6vSV8KWrG/9MiQPIZj/Aggbs+rRt1Iu/QOikVszHwWAzZqaN3juB4u41CaV3rlqAt66MEZ
WhLg8Q71+Isx96kSfzK3cRfWm6BBE5UXzQ32Dc5GMju5p1rDwrQLcj588SMj2XpZRhQdKtDzh0YN
A9SOjrDWakDuV02HBE7cMjMjnMbIUk/iuN9R2r64UXfQYK0uQY2e3bq7JIEpSReTUxvXk1mizLYN
LIWTftqEMTaiIbjbCtRZEHk91Rub+QiLA5UkoUk2xFCEpp17Lwc29IHDlZqlvJFRsS+j+aBINVgm
kLIoXu8UqRr5ODwFgfa9KUwqp2myvmdx9QsCZgJY4RpUIHG5EVJkV6NR9osemswtZQS9eMDMaDGa
7a3WeP7MaHZT1CmJuOg1UmW1ouXKayfcq3Ci/N2mBuZPcbQTFpumjZpvFXaAOioLo6WGOohrf27W
Duk8xs+xYrvgYm5t2bZvBwkeYdro1AHTLuC1UQfqja6dDU1yg4afUO0RfhBktMc6D4b7KsSdtNZx
6AUwx2uhBumotSmCSxqWhwAmwYUNH3VdGfIIhv6tCgxjU2raNwun1kvfrS4svDMQMwWYSEFAvtZi
97yw9eES2MZlpnEXHTp1kThN+gxPDl8jpxzWTgyiYAU51yC/i2i+ciMVIza+kgYucShpdnTjxP2B
DoDCCqvQdQ4J8mxIoLmZGDfAxRcEG1WEzJ+ZTX5rJrV9Po1Jg0Kk6jeSy94OqrcGhDKKDS0T79oO
jPTcdmCwGGHiXGEgiMECsuWjbnW42JVxfywki7KfXFijMmjv/ThJIGdN6UOfzJusTPpkmRk96BqG
gCb+pwGJA5HGIq6EaHb6mMUL6G39Ni4biLJdoFBrhfKHawCwFmgUV4hyABuMXHtqgARu4CjXqz5j
AncQxPeFXjbXiNEnLIfH+ML1rf4uMDxt28GkvGx8MwJFG21zo03V636OXLXy4uveDbt11pb1LuZ6
fEcjqtiWAHZ7xI7RbjbhhMxlkTVlAAb7RXLobTyNBxdEWhYTBtF65h/qtJ/2naKYzHmtl8l1ftO8
gWCR4p+yoNMUAtBi7zxoWnwcipB9Le7sjRb1/rdszEFq46rhNwjTdmlMdX/niBFKvNQs77xJzZa7
hGIlqBFWYFNi9gLH3bpQqTXqHHR9Vy2yCepHMhg6ZpW4TSxkjFjbdDWkJDRrLmiCAbpkuXuZJpYI
1jiioHMumu9OaxY3HCSBiZY8JW6IU2UN4TLf6wr/BBhyzrVuumwOtsvdzg88ElUIhcrrBixO7y6l
SG7JWPCvLZgs5wAS+Gd7RYuHQlJEl+C6ITrALrpry7Hd1LBq2MS0KFmbbqXWTge6vjDz6C5S7W3n
p9lVEXntJS9CfdQYPrV2OiAvDSzQzWxMC079sdjOsjEULWlxocrS2iUi4wZPn+rCVVl+7bWu/ClC
DcQTyGM4QliAed265F7mvdppGLehPnQyKsAO/5TEC5+0sfuZJ1WCC4EZ1vcAU3GwJOU7vJpdClcW
srF9WXIUEr1g0ZMrxpy4aogR3Ju8Fa675qoWFgGmgL+L1Ojjm9pXBZ4rVEI7lJI3RWn0z1WW95ej
8jTQs/rRE1xGFkjVK2D35mkKnf6M6x222SFFkgOLp7Lp+5ZWcYH1rnE2JY66Zqojp+KyOg5rMYV9
f6MYCPCmhiETrSccTL0VgIbQEg4/AjFvaCpnx7gKqP+9RJp3XOxtecizwn5AKerXEZxalROmwLFp
LOc8KtIsxdS2z1nbgahooqcH41oxBuaT47XWY44KjJ7sWEvSaKK05IIlawxqrS4Sz0aWeDRpW+Gr
a4nxQLkIfXGsUTrUK6wQyYAbCoPgp8FSsENRpGGPRCujjzci7QCTemEem7ZKi00DCf1bUXPCg1Ri
1T8MY35NJy7fFLit7ZE4yeAsqvIIitHQ2JiwhKH7o5Na5i3orfPf+MAwYWyK6fmHfujagAirSXP3
oGPdDVsm+ILhCptYCVENS71Kb7WxCZ8dy7tR5eQ8jTSH1gKmCzYV7nXNRFrggugSF0mv4xhluAmx
CPzxYBQTXu250Zh3mkAZtJl8mh1lWsvuAM+2eCly2d/oymLVo9Uz+jMNZ7KbOgnkYxT2pn7WxWV8
E3OBhVuMS3O6sDF3dNeTV6hL2atw2uMVUHl3iXRrUJ2QveGnKbUEoWbnN81aejmpkXZMW4H9l+tr
ipK92OClC7JjtzIpL5uw1UCk4qxDbjFZ9iZ2pK6+hV5Ta2e4Vwbhc6tJVIupxuyximzkitIUvwUy
43hnS77rZAp1pcYg2uIxDnhjqCb/PnJ4bWCZxtyiUUhvrQJ3J4gBHTytJMJXBycUdRdBXEKT1Auy
GvR6lYQ9mF8qfsmeDX3eEq3a6zfc+7Cz1MgBtLgqnA1t3z1R8ibLyaznLnOTrmSftOShhmRKW0m9
aejubYup13d5JaeLIorlshYSkpAyx9/wk6zbTHg1ppBcWL5hJidvEorqZ92e5N3U9zg0VLPcCgcZ
G3NQOrl+LsNDJ+xsX9Kvfi4sOOxjPJtd2p3ZY/dCq5bWO9xSGmzVgbBYF9SrAvlduEDNF47qzV+w
5bKdqmhOJX3zIFFKb22z2ltFlcESz5rqrkVvtRjSciBMkFiLppnLK2yLvhfFANe7Kc4JIjF+a7HV
noWJq65HPwTniQKqXXZonbRKik0Rt0DCdW/vkci72ypnyfbo6b5lzKKlW6viBjM+sQs1u7iogoEp
jNrcWGWQLFa2AW0BvdxwEbEqzzLHeEiHUPyo8G59im3mT6IV4d0AQ/DSq6WHmRi9lCr37ZWSI8YD
U5zcOYmazujN3FJ2C3xEUuT6cBL4iaPJvZCaRxerU6N7bkamu2P2O7eQjPRvdkBL0i06+6HIR47Z
KDeLVaeVOH4ECg5DhPx1FrPrl7BmTHQshXpwyya5C+pwuNDFoCDAq+ICwc03diRxh5UtMuaM/iwq
VO6sCE0ceoZmnnDTIRZECdJO0fTCA7Ct4lvidXu9d5xbLe3QrKnp6Ff6r2HEdAtyOaCDAdq6z+Ga
cUWzPNqLePFYBRltExDFkrVLoA/swWVF121BtN95AyxKrLvj7hrdDs+SFJXiojBJc5zYvJYDm+59
0vvTpnWKZxw22TLYHEn5QLp5jFqjWNoI3e9Gx3Q2waCmbi5t5kWXpJdVARnAtsPyTA9MlldgUuwH
vWnTfwnDi9qoxBpg6Ql7UHjI0GOwt3Nr6N6tork7Sto6mdXsWF5iR6vaWmZzEY9LQXXVick9jq7v
rcOyuQmkTeyd2XX3YZpGv9tiwKcMOlL9y1ODuGjLqngaqsm87dkCFhryyDuVt+o3PIXhd+UVzi7T
YgSktMQlYu3zUveHgyZYZl4gjljVXcdOZ32LPH/NqaBT/iFgTXzvKSjIVXFFVZ5HPEO0zbW6vKIV
VaGihn9ianNyYT+JI84z9fWQDs9jEv5Ujgnolgov301pcoeWrtgos6muwS1VvykRQt0RNnfAQoem
ryxt/9wbhg4JlCzMzYzCLjSHFmvE+bmrRe4ucUVp6AYP9AJIn4X4IBG7J2YRnidB/OiipTCWUETa
+6RA4K7LxLpjaoyc2/hg4Rhn75JZ9VKpikdSk3Po4I8B+lli4+aTXMN+ISJKn2Csq8w0WE94CKE6
UN6FJz3zusqQ8bSkD4+m3hNpo7TVRIV2GxeKtEMPxknY82fd0O93VkH5YXSt/DnQM9jZZkN9pWY5
BX485W2gJeEtraL+zgKjP4safzzWraJCqBIcqS1ZxD0a/Fw8FLQSdnHqPeqNb+8d35PndTErFhJk
aqAf4LFhpiXGkkMIJVVV9Fb4q5BZihCZ/PT84Crpb9ukPisM1uxh4mNcDdBhmwMsHHsDn3BMNk2k
kkWeoOzR6LOiCiGLWDVTdcts8b+3Labdi7ANzau6s1vgPNwRqBbnELiO5vEOoZxzZlQkrCaatHea
PcVLJCjtwbajLrpHHBru9SlIIZrW1jYpgwa3QWFdmG1bX+D1RZ5DTbtlXEWVjltR4iQh8a3QegI8
QxKpyMOc6P+slNC1YT9hXFps6JDkO9t2pkOKCITsVdLo1aadbDP6Huug2SF71hD12zaPjPZ35na2
ja837KZFPxJrc2MrjLku7Kay7pwCVt5K4vJCCBo2HJZ+L1EWuzeYBAYmalQOxV1Ic1dFyH/x/5iA
rTxE/EUwWNpdb0aWe9ElsI7OZWb6GFegk3bXdRJm7VM7CqldwSVLgxtauX2/bisp2+dReiqBBhZp
WvY4aRVeAgvD9XIIT2CcsZ4vVJ2TCP/TK3Uj+R1qPRaHNH3pw6bJtLOoYPcdotBsMZbAGlJV2crW
mukyF8O01N2YfAnA5VvwmEktDaiF52mdj5c6a34Xuk0dno1+RmgN4h0U0R4xLUaVORu/s5KVishr
6XTp37ZC7HK7B1OEh2MZySGmVf4bLKn+4dij+dPSrNQBPBN2skJnM7yAUIy/prJHMYqL6E9lmK2z
77OiTBFgcNna5CitJSKiijmHPbz4BY8b0nnhkfkLM4qWjd9C5vQTTd9mVj/+xrwPYE5Kn+0aXZ25
oLT2rPVA+wiXF+QDm9blTpQFXbmzOEuGdVbUeO2qjnbDsdV98dsdbHVWG8lsIedB7YnJS/KBKCBi
kmmEMsi5sUpMIM6DWU3SLWlKWOOVFZVFsGqzGBuMQzj0kXjsKgOLnSU2f0P0C9JnCJom0MR26k5L
7CK9ypShB5DizNHpqmus1EYtXsapTGFypW7VOZdtNDjJ3vU83PmCso8osV237Y5SlDo+zGWjW0QV
wRMJgPzDzocVt3bCqNiOJHA/OLVo3FVbdkOzchy/vwTS7huNK1RWjsfQrNul7Qc/aCSo73kxOfGq
D3yYBZiu2eQGGY5Poxn3F5kFD2yOafLQNFy+dF026c4bxjpbtVwbi12vPANcIdecFppGWgScmXOK
aLtWblGrq7jH/fMODpHZxou4xPbgj37oP2Jj/1uq9Tt69lX5kt+29ctLe/GzPKVu/z9IypaQpf89
J/u2jv7XgVvtO0vf+Y/84WS7xj9Iioh2cQg1wF97Nuf94+jreP9YYtYyO5LaFqn4f1OyvX/cOcbL
E57Ln4I2gaJl1ozPbO1/PKHj8OvMiiUo/ZC//w9b/PqPJgYiO18bdvq//vutPP6EkI3nM4xsazb8
FiBoqFDfK2dKKlAumN2wNmpl3Xjgxect4CUs1TjrN2++yl/GOpFZ/RmL0COPuel+DGWLhhSjPod8
IwczulVkavnFVJbZzldlcE1W51cRnX97NxyUXcOREr34abiNM9ge/gMAfU3RBCvV4+ifZQm6QRbg
FyrxEyHx66uRBmoIy5w1dKdRIDJytEbYAk9Hz/euDa2pnzpar3c4wBgGDArfv6hjqJV4e9SNs/78
u/5tcDbNV/o+Bsmv0YBvRNODFnnNWGnDGkZovjOdBl1ZPun5VSyi4kK3jOZaF7F7BogWP38+9Inw
6vW9kQwiNzAMROLzpH+rXhaBYWqWI4a1D0X8gpseSfBl91U0qHHi/zwPY6AMx/baZu4QkfR+GCcd
QegKHFxTY4AzqNqO7lYRb8usErf1PKUCGmcFV/0Rc6amowtHDXNNpwzmyn/8xigXmE+UkBau/nO0
2JuP7beyRbqnD+uKyos4Vltb9mFRfOV5Pf81bxRtr29skpqlow8XNv7d74cJRDFEMR0y2l/9NG3g
ihuUgilE+Vhq4w/p2Rm+xn2TE4M12fXsx+wGd4aLTevq8xc+UfW9PgnJJvBGdZft6DQoQQa1p2jL
DGuva4DgVBbcy7aX5xrml88RgMoqd4R3/HzQv8wrAjzZkFx+8lmU8v71XbfCeGRKcbTyY35cL3gx
Ri/4ox76t3vf3wbhBySaFJuhj4PgxeMkbmqpdV9C9EpsnEzZj/4vJoxAj8Xuj+aGjejkl6zx/AKG
nCeM6YXn3KqJ+fPt9IsUhb+8Cw0IcjJwTWB+uvOv+GZa0u/0bWVUw3rAjnyFK2oJdpN5X+zgf5kL
iIvY5NzZLAF90ftRaidVljR8KuLZncEwAkXPGnTqG/0A8kSHVtvaaHq+mIF/2cdN1MgW3vZsM7p1
8m5mQgM/qhu+YD9mG5mCsQaKPQcm91dhuaduH/NsZybIGaxEpoQhw/s3TKtS4mk+qXUXadKBjh+Z
P123kPGKa69uLoxJVjnMCpUgwE8VhInCGeMXoymbq9CI/QqpCuAQTjZGEn4xX//yHci7JkOc458J
dbooaEyYUSBoYtRWa+yz3ss3BCZ7+17iTvH5+jsJwSCUELEXK5DRpG6xDZ380q3SVVMM9KJdTCdR
hG45X+7gA+8plg9Wj/cEOPY6K7nLa371n+6xNkOjkBbssLSs3ZPVrzrfGA1XI6nNIeFyEn62LlwZ
fDGtPpQjNmRfDhTGMCXS4ZOFqQavdoCnsH/XzHhZlNUIg8HQ6UQE/ZaOz/rzT4qqm7nzbk+3Ob1m
cb2wIWGwUt/Prb4rpknTY4BwgKkWhkraQRumplAYhra+iS1nyOVKK2rUAsmQRuQXOwhm9NIhotLu
9dDEII/ZuBG2PgZ7oQPWLQaaG4c0M0S580Dxnv0gzIxV545jhBt/HruElDSJuYjDVsp1a/nduPS5
RqWLKJpN5JwCDcPGz0On2spYYkfdWiUgvhlk5g3XE6ABx830eyd2MUpJAWcfsy41CDCIOIxpRaAT
2LQpHJ0l5vKdsY4ttxHf6lobYIyEFhILJy9mTR/mleF1npTFeD7lhe1eVzATzfXojXyBHlHEs6jZ
QNeQZv2nMlbaPSBMtK/0LH7MBw9cdDDg2AMNB0thDG276NG9ZLe5iqNmifGqMH80GPbKRalBSlxh
KstWUbpVESxlYLR08Rs7yIGc+/QKt0KaVAjVy2s8JrnDgzdUP1M/FQ507ygnM9ZhtCKsfGyxLSf+
CQ2MtlUNQvXSBBncNMgUzYtv6GJad2y++k4LZBie+ZgdH2Jatv0CDWNBpqUpSN5GVgSqlbgJRixJ
B6xziQ9UgPjBMpviYDkl3GZ6g/QA+JWhb6eXRVBLLAGVxQ2a4GShyAmIS1jEHQfIyrHwDl707ADJ
mdL8Rj8TsK5+2GaLRi6IEuxay7ye0cDGCM9Q8yXOmj5rNHNC9XYvXUNcCoipD21bqmhRW1w010gq
YveovErFe6cV2o3LJRlnEp+7ycIcUHqt3IZiZJHU1B7LhEwO/ATdhjDZtq4iiJFu4P0s8ahNt/XQ
YitKtBY6BYU4RdurpJIOjw9FZ5m3RMrJXI3++ago/SBNIwyp+MizQ14s8Y6VrQ8TUml6sBJsP90K
nwR5nQSBWe81UeG+ZPI178YUGiLWol07rs0pqdvzwpHdFQI8eK4BrnzBasCG6yFBRSeWLhbP+hrW
gbgCKosOQ4oaZKWFXf6bWmB8YNMLIQlitfM9gPKaLvCkxwm3FZ1pb0IMqoMt2nV6A+SmR88tJPiZ
BzG2PyUNRphdc5GN+3ZW/8bM2/FWTVqmt5E98HcMZRWLdRiHU7xzwrbaWI1e2bcDtCVcdV2XxrPA
Gc0Gzm2d4Xoapgn1GnwbI4Q83MmNZ5UkH9OobVpmBC4HHbBRo1krXcksWwoUNd2ilfDLzwrXhloP
D9Tul4NIK+2yHdOye3aCKsy+NYOH64xnd+W30i7s4RGpT3MzKLTAkKXMec/AGIH5i1UdqIvFTF/C
fQq9JbIFZn5C9hE+BZ0F6UeEfnuQXus/QOm0c1Q+ceqiSwjEn3TU/w8v/G88zd6cJR8030Dm0dPP
NnonE5//yB98QTMs/R/Dg2/IkvVcV7j/Lfo27BlhMGw8RvgnhQ1Hzr9E3/Ifm+BlS9ddjKc8DitO
q38hDJgk/TPfmF+rYgK5DCxDTiCFzyCGV1+c/zn3GMLmFkP5a7qGa7v66SURhSJmbrRPrkfZizWW
p2wfavyl0qj/VVUw/42qtVaFTSh7Aqq1iukX0Yy15bmoOE/efLq/gBDi/V1yfhquQrReYKHZfHh3
rqTfVMrGgJN46KPn6dNyphmZlDRZej9YyE00La93xGzmqw772U3pTe26REO8igxvp035D5yykJw2
JGNVmdvc0Rmut4r2/ZlN6/kC0chwyJX3OERQaj5/7jnd6U318Oe50eDjrjLfOr0Pt3xoyJ2jtPga
fs5ZmhMuks/MdlwgV7N95A0QX3DmTm67b4XyrnN4Mgj/knTbl1Z/TpBb/dwBwN6XuNhZwz4zjJfP
n/D1Fv7+d2bZgyWRnWZxXTy9g6gilXKAj3udGal+lFmpfke0gBEPEuzsUWNClZ2Qy+lVgsi30VYV
TOaNDYSPPQrGHg0tNJnR3scCoSGjYyq2uFdxxmk0Ems9Q8kQqXTHEaNfVS0KQm/Qx7XduzZXD88/
//x1rBm7ePs6mCXgYYN+DcOEuew+KdeiDipnopX1VWLaEH6VXpvUZZ0lQX8zfxVEAMxLK5yOzWwk
e65a/anSWvsqagyUb5EaSWNvA+RVr8QOSCGXVpsgdeUsnVOASu0Zhr3rwyCF5den2lYbrPx6csLu
JR8bQZIDgra70ro18Zoei8Y9VCTkbadJZjqCxNpo8SmjoU+jF30/PS7sJPGwhYxi0ijWomCDtM6E
wjfIOw45O18WJjEqi4ZM1R8+GoiVIdoXfq/KWGDOZkIqDV0P8R6th5VHZfwoiVZY+wHW/Cg2jfqL
+TIvtDff16HXA+QIPK+z/LGXmL//m4Wok9/RBE1U3E5U+wBWhk1boJSXn/+Mp7vPh2HYN98OI1HD
WZgUFLftFJVbLZ7CbTrVHtyBIvDRHbsXpRH+YAaGyyIOsvvc1/M7z+zuslF7/PxZXn2I3r0yRl74
8bvsxTiJ4cd08ixOj/cbJkHHKZuMNRXFcFlMSPhRXbuHzjCyJZt4ve0H+is0XY3fo1docKOj9Dyp
iSbB10/uZeXZS8uZv1ncK3jxTnuV4pXT0As0fw0A0Fsh+x2W1KyV2m7OYRIZsE5wpkH6UFgQSXH3
ndrkIYSadhEMY3lVu+5A6youdhbtjGsv7eGR9rhF4WBe3dNzdHeff4oTSM9yOAgsnN1hL+NdaVjG
fDt78+sTMIIJXjj4x9IU0BKni5jv0BC+MVELRrAw7FLRc483UV/cVpm9/GL8D7PP5XcwhQnIRrAy
rpPvxy9F1M5kHnkkKQU2ia/hR+v0ezudI1l9Qpd6ZIq3kZYDD0Vk8MgEEqhF62TF/69h/ibpYbbK
/iIC/q+PBdom4GYD/5knl9KIjG6ofIN5pPv7gL+IcWlB0Dn7/OUt3u3dNJzfnYPY5F/CpGB4/+4j
ZayPL495DMi02gJbLwYbD9eubr9YfO+v2POPbNksbVjSuIYaUMDeDySw0ceHISmOU5xh8V6guodl
kYQrrFiG+6zA3OXzN5v/wvdvxkatC8Hr2WCVr1mjb2YVnvIoPWlgHvFtXusKoUJj4K9g/1IREWRR
tsKrKftizL9MZZoM1PKUSgI04RSrjTHawN5LlccBPVE/1bfh6C4hSWyzoXlyMHZEl0NCj7ki9Oi3
ENkXsNDHd3ZNPFMBbGwKQClPNjiUaLIJZT8ckcnS5sjt8SZB7bV0VNtfNa144pEE971O7T7/2CfJ
rTgDCZ26DsQRkSCT9fUEffO1ZY6TB+3EenZvni510hKI2Cn22IKTT2OoETf8JpoQexfYMiSZ/wC1
WW2sMal2Ved2PzmOimswM/HFFzmJ3eXBLCxZmHtUIfjeidc8yTcPluC2n7AT23giTNg6ucraZ1Uv
llnW+Leg5gvkEXCX/cTEVN07d5oB9upA9l4CWRrRR4Syqua6V6AAnXQgEYLuoHTCi7/Py3L6z8A2
HheAnEqUp8VMGXD1ZJng5xgbWjJpV3mhlg0CdbQBB8O68ExuhDnUCSKAMMIn82L64ic8mTvu3EIU
cxMRaAr/vLnN+HYX9oM8j5FijVdj3pJsM9o70bDrE3IxLMrUsDZFxWXVAw76fOqc7ECv45qQ7rDq
QxfHUn0/rpHG9FjCcLoyic5aNTToCChskiVOx+0XX3d+hTdbgjubcUuYg56QpgkYc7I8urE38PC3
k+sx1TXUldohnzRtzcT2lpi2LUJkKd8/f7sTmytEbzYgLVRiThgdW3X95JzHDkRGo09wCObN08LM
CpLXkgbmh2bWxs5Jp2wdqCA7M6EXkPFhP/s6iSwozQ1oN/hfDL2mNj4hDFtNz6L4C3j1dX//n0/y
+nhU6AKHMGFA05TzIfRmeVhDGCNISscj3MVvANXTOujqaIvtjnfolGktRTBGC73Tw0eM9fuDH0TN
ZdR1MxMx7UnSiArU6WDiETk5IMQjkVmNgRiLaOvwu1RNciamfInzsIM+wS4vcRuZLpCngqMM8rHD
R3YDZWnYm/j+fbUbzw9/+nIgu6idMYNkop2UlYTwIIIKICGmcWpDPcdewux7yMDgKdhpwffdgJY2
+9h96kgWkCGSUs/rshsm0Tcx+oRUhtnUPX8+Jd4vND75fP9FfMg0fHWbPllopgV5ho6wcYzbxPxl
wTzahcQTLKusydeESAzfXTgwG8PXv6p0PnyPufFEu8AVnmPSUzuZi2ipZWHlhXGMfAeTP9j8y2H0
jC9O+vcLen4/Z+4K2cx1XFTFqQOn3wZY6FRufWSLQwdqWg9VU5ECY9jaF7P3/Xr+M9L8MW3kxNiM
ipPJi6yIxoVZ1EerjYNHqzC6tZV75wKcD9UaoYihR+bY57/eyUk3D+oyoyRoiSmo3fWTu6ALi1Fx
GnRHwO1iY2uhuLYrCIQCAdttzOZD/tHY33dkDaz1Rs3mOfAHG1tmK1MOwS6Cl482xWm+2mnmgd/N
9tcHm9ewSQIPPprvl/LUDxhGlX53hDNCARIJ40ckZHfu++Z0VoyljwMT1ELOtHQhiFXZc7TEQAdk
veWAFSG3sE0qrWBLRqUgUKh9KgL3ReYkI7X5qL7Yi197KqePC9FEeBBSmSanhusi9yyDblJ9rDHc
2UwVduALhFrB1qnUxq3RJrNIs610atBOtxuOSrmYiPUoNH7AKkNlLbzmzDCm8OCbTXDJLat9sqo2
21okGZ9nQVm8iDzK9kFNPBGduOgcNt64VhKGWlJa3iEUbr6WXVRe1oX+Q0+S6p6NgY4LqJhziYEI
x93U15ch7t9H1ZYuEr4Jkz7DavZlJUkrNXPsPrssPPtijn3cIkDHMD3W572ZKXayULH0xHFbhdUR
q5OAEOfCx3GqkntLU+OeKFvr0OghvO++u7boJD34RBR/90f1mLh1tmHnbdfgsrDbrHokeCUZL0dN
hnsby+qnzx/1fVn/uhpsqEk8JW1ZzpF5M3hzfsRdnnVTqJXHdJTtzgNYJp9XYGE/pMRkTda0/ny8
j0ueah5mOB+Hyt405+d5O16bWnZg+eWRa4b+2KHVKjyAjxrq8yqAoX7mWVgYfD7mxw2NrieFNS5D
HpW9d1I2ZI4LWFMH1RHatr2oBfmVNNBG8nYGffX5UH/5nI5BZ1DA2mACfED2NKVs2TCUm2E1pcVx
cIkZDz44YYIyvfOT/3g8Otymx1YNlgiRRbz/nE5mhyE1SHF0Gw8ybNl7kDfDEdf/Uq3Ri5VfkFk+
TGzq8bmd69FlBZ62T6ZL07QtiV8RqEdf2zvMgkpI7eSg21FjL+CR+7ARs+Ks1kl5+PzLvmJI7/ab
GWWQ0rBfr4TcVt6/6mB3NkJpXjXytP77gCjrqTTK6b7NrUs6SOYW2FaH0quLS62KrE1ildZZGtb9
usTfcaHloljRReweE5Hn3JIbBIEainIv2tr8tUipfmgGh44PPXeXS1NbVrKrH8hcDB46Z3av9OIl
S5mcmQpe8wJUsN+lfYthw1QcPn/ZDzN2fldIYEDF2HaYp+9a1gR694pphAqmWbiVH20ytk8K3HTc
fT7UhwV5MtT8i79ZkLSQ88k32ADckqgFLW0ey5xWUNp7D21YPYrxSxbSK/Bx8ktyS+FuD4wgHfag
90OigIsLe3TTI1NV3w/S1bolfvjFo11UxgqJlLk0nTBf1724riBQr9giiksdg6olir5wTZ+ac5CI
MB1nNST2WZluNQ0HLS+eok2J/uNYEM15XtHlRNLsw67S2pf5WrG24RzriwGnGqjHGKadV+60QiJe
7Am/+IpudcK84MVc+i3s/ux2YOgfIQxtLIvC7ZKjBgsFgx/zYIxoXtSk15uciI2VN2B4pMy2wGiS
UGw53H/+437YjuYHgGAK1wRuILem91867RXYfFInx0HzQ1BozZYvGaE+G4r19tuIUnj7+YAnAMqf
V3blzKozaBRxFX4/IhKCiriOMD2aUWXviYLdmNx0rZkHkfdGvQu0Ql7miuDjUuJvFyFPW1jh8BUs
9rHK48291y4a7Bru5CcbVVd7DlBJkB5rrCO2neeF20Q62Bu4Po5BXfMifD/ciWCYteuNv+JMBk1X
/Ex+YqEfrd2fYfzVz/FxWdPF4wpLswqEBdfI9x+na1BBupqVH/FudR8c5KyrqbejtZVoxs3nP8RJ
b+z1hwCN52LIfRn85BSI8FwdLIv7wrFsBAYUmPogQ6PLQrxlQ0SyIudw32FZuzFcVlhVaGKje063
H/vQ3WOPFy8tqZkgCXn8GhXdLJBO+nw5AQrX1tOZMxd7yy6xrJ3v48D3xaE9V7vvNwkEbJw1nNeE
+oDKvf9W0tD8UobgjdIl2CTH0oTUk8n94vw8IYm9fiYXlIbNCCoPl7oTkJbdwHJFr4qj0oIXHBh3
feQ+4DQ9Lq3ICnYdAQMYjEb+DbySaoGnnbHFD3v8huUn8fK6+CrG6G8LyGXPd+CRU7Bw/3n/3v5E
Syzy8uKoQbBeIuX31glxYvuotO+o/6aLfLzCu0Mjnnm6w5Cr26mvLiLzO7/59IA4TFMbKGfGXrkA
nhQVmJJ1Yg67ujHADdZdO3Urmei/MSiO15nT1NuAeKmNmStMAoCyskx9gZyf3IR4ANeUps30/S/2
zmPJce1Iw68yMXso4M0WoCmWIct1dd3aINrCe4+nnw/VkroIUkT01XYkhaRQhzp5cGxm/kahtwuk
6/gbKHh/0s0Ty0fkQ3QnH7t4nVXhSxqKX7wK2ESFcAjWdhh5I+LXLjw0ZgvvV3ALrShlWhXU0o6D
i3GthbqeV48eLBNZGNRbiuHJ8+XtqZ184+ntO31jBgl12pytOx0hDng6evNIadXcKioc8JGutM10
wGMbFBkRY/AcN5LsZZs6QIFIDaAvIZDoPuv5GD1GmTl+0cMs2qfQjbb46LqvA0Siv9DbCraqpPgb
2e/R31KGZmPWNS6YcBo3QVJB0aVgc1V3Jg3y1Du4bkfdtGmrm943oq0h+a+tHidbAEVw8qAw7XUM
PskxO2GNxbJ1MwLSufN73IYNzwif295QbLGS440vV9YkuohOs5+9FcUGeFg7BNUWSk9x620uf0N5
9nRh36oiS95kqqiKcNsczxRsn6hSemV8LKzgmzIg9idbgogiFQx6O0tGecrpoSGHgdxtXW/I3zyg
QFFDvbiMo+Brjlw6Ygll/mCC2Vt7vl9thNzPcKQz9RvMEs2VlmTdAbcECws/LV3h7mt0doN/8x3O
0/KqKr34aixGcWFoJ2vQVLm4edmTQFJkmq8OJcEXBBEO8ZHcoYa/0QsPaeC793/+AWmx6DTu6N2S
tMw+oB6IHdYRpfSIzPUKlPoah9y1QKFcR3PHlOon34RR2Ku4Q0rbqIMVl6b3UrJNvRevOqQptCpl
uDPR5m+sdO3VV3FZP0eAjVAec+BgIZlIVqDgwsGNv3A/nJl9qrJgiCHTclyJxiwf6IbOG3VkLR4b
I0tWRhZ5TmlmPO1V1Hd3o1IDhIuHCnZim2mT8ZvM/+CFyIQWFcodKpUdCNh42CIP4RRtdz365rfW
MvKt1mjWdUE7+6EVaTCYghh/j6zSx80YVekA6j9SMxptTlnurrIQUYrL8zJDl3Lm0u+g7zEZOdDV
o5h/vLClEEFDGLXCI3Zyw8ZVsprWsHcfjy1QsrHN70oEEF+Qd6hXCka8dmcM2r4r2tGBW+Z4gRps
ClEcCnwlZaysOVJCukc9BiNmEK8u/9jZm4bfqotg1Y2pS0Ph8L1/8yF/MKLMqDqrkR8zASYk4tXW
rszHwIkEdPf/RijqhZOhIE8ocX4vDR08TjAejzLCk+RfRby1AENMXJn28XKo+fvx17AmDD7JNc9n
cfZU64FldyNKUY9KODZXEZhTNKQ9dJMU8Yb8F53ALNjFZuRtB8l6gZAqX1kikPE68MaVLLE7ANf9
2Wv+/TeZ8CioyoIR41w4XhZqBodMG0vlEXWMn7yl81Tetrr7ECudsTCrs8ThVyguYSaUwhAtreNQ
kSb6hgYG4bGXkk+ChVMwfC8djitsXwMf4QXKw5kVzwmEtC44AoPezrxX7qkZK35MrUerUbKvOsKf
juSZsFoDtUV5FdTDa9/JRrXC5OcKHRHhu6m1cKOCFA13WyfluM8Hb60C5fosiHgnjVhO7CSKnxMQ
MxwWdujpzUPtg64SXeKpST2vfXbItFBPHMOnUfHTlTDK3TdFypUrMEIKzTa52UGx1xZeRfOnIZPC
LQdajHorr3r6xMeT0ubtaEltUjxVCHHsMKpK1kmqY0OfCMOhrEGBpE2vfOFYhkaOou5hTHwfGttY
/5qu/4dv/u/0TvvP7FAno3HzpfoI3pz+D7+wm6r6DwgnePvxNJUnYB/H0y9uqKr8Q5YteEmwhv4F
6vwndHPCZ/IOnNJCclTaXFOi+m/spvwPEjhqB+SMdJomUukfYDff7Uc/POsl2iwTqA8Kpczv48o8
Xj5lUcliEKGDldMiRMVN0IarmuzvsRkD8VFBCGiDbJYmrVWpaL+JKXBwF7XfJ5JWXDTCUqQLkaZ/
QUSg0g+XDOVqCwHiVYsIT4ZJFNKydtcm2b1bUaVxLM03EBhwXfrupl73Nnln89yhAPeCGBTqX9Q9
4je0KJJbxJyzZpWqAsY0STmuMBPq7yyNlbuC3JzfxdjWvw6+oT41MVk8zIlsFSQ+4nFi9lnoeDE7
IpDtBsMPjLInnpkH8NxcR2aHLRjSO98giMDu+zD397++3Ee+rTx9sOMPqvEc5w1DnWdqgcz2o28l
0hAng2YHWiw9j2ABrzXVjEOniDrzAYFc6XsdkbsgqjNWTld3PTYhblU8YscYfR4iq/sJD3DkPKtR
PUlcVBUQ9gueShmdGhSu1fY69LEOuEJ90Fv48bMDnsWgqVNpSAOxBTHoHQD64dqOBSQhEPrTEBrr
83VnIQORyuhnoUNmrosQofXLH2uGeQVIOgs4/aAPASEqUKnuYqwjQGAJoXhIJuW8Cg2TRn0Y1GhT
woKgAmZeiw2CdH56G4/xPo7la4qhnyE2ryuzdPqoW3hUzJ7a77+Lx5ZpsveAJMwLVjJktI4Fr9lh
T/V6dJPsWsAGY6FufjYKvFcwVHx2svvj0edCVVSGkbNUBK2+LUsJiT+lWUpd3+vCsxUJFHNCSVA8
EOGDH4dRlGgM1NDSbRg+k9EEZrGtjTaedyPHnfuChryE5alcDJ9FvRRfEGoQEFDEfudLJHlIhRrq
jkQQXRwFG2L4qfWIPR9E6x+SHE/1cirF67HpdX/dm322wtHIzK8Mt3f8vL1CL7k5SEqfhOsw9vKn
Nq7S1yL39etBw5vX0VxEfQOZ9LZAhKxC1r0C6JhK8a4XkWC0pbAfd0qKwNyvVOH/r6v/nRLD/3xd
rav6y/es+p/Nj+8/yvf/9v3H/7yrOqQ/qmPfuekv+nWN4Q/xDwDCPMRoYf1TyeDXNUbRkvuIK471
K0+gRi64f15jkviPCUDGW5lCHf9luvv+eYtJ/IlOK3fiAIrkmbza/+ASmz28+Ass0mJAQDSByPnn
x1agYHFm5Wl0J+KPJJn12osE4NypHScypqjPHz7XmRN+tmt/RTPeqZO89FBXON5OYzBIwhC20V0m
tFdlo6xVcaHRcxIBCDau5AZABJqT6jx76tuiyGnBqnecjzJglW6S/4vdhcP+5KuB0ps8/8DmomgA
PO14HAmuM60Gn/wu11A6jcC9rwu8xLZdk/trlNtybMukRbT2VCj7cBgBQpuqZ+9YSiKfXI81bk55
ZlrVXWU0wq3kpj9zY4inl6nJ8xgtwlJCrBBmV7jCmRTXotw3eydt9ebX/v+P5PATkNT7L2H5QUBF
kZMm8PH4wep1glUr5R19O3NDuw5rENBbrwIWqFduV6NaHsvqRg3QoB8t4MNeYvjbzmyzVSG20q6H
ib0eYiW6QULcQBxKRj8WW+orBMleuaeRaMs6KmQgIbdSokHBC6gv3OhSiemXAEsMaFJWc/eb+q3o
ZvpCNjLDSJq/vjTFYgqKvO3UOfQvhm4meOmIQhc+XRtF6z7DGVNsdjDeEV6NxUqfKw+UrSCDuYaP
jKAJoQwDkIOLihvcgWBYG/LwjNNV9loW6nDvJugJ6hz0ToFEw+7ytpq9Pfi5U8ta0qZHKJhObTYd
+EkNTcIJc0flQ992RmNseslCPU7prDUMyT/jIE+fB2QDKTNH09QKm1++WmyliDqrwR0O9KihoxOH
uvflIc0T2JMYsy2m1FgG5poS3FXrZD+2NtrrTrzy1hSrV7gVOJjK35bX2Qp964XVffo1Ye+z0ygX
mfzLmI6YDw+rXBR0rx+14C6oNyjJ3gapAQlnwNZlqeR20oKfPiQCrwrHOVVD2pvHoeQaqxGaEcFd
vdG3wWP4bB3SW/2a9S69hrcYzWzT2/4gb41NvsFj7AfibQ/7fJ/t5ANW8GrjaD+71nYPS6Ii04I5
PmmOf9dsQUWFmgYFT587pbsZJPCBqb4WynqLMt4G4KLtJyZa43/2pANxIZu6RsI2KbFr2pQIfvzu
KrJhMlrT/R0Siz9VvCM1d7EJdjK37zHA1U46O/BqpiP2w9xKgLLFVIn7Ox3DL1CZjka1r1Xv++jH
wvo9OaxnkbjAP0YKQz909ZJIij2usmvtKlx905zSqQ75wmV0MllToZDXAvVtnd7HvIqF57sY6y6R
wsnw2e02XTE40vClHT8HFXYIoWIXxkLpZFqYRwvkPSYJI0+Rd8bd8ejUGNnfNs1JKnGTC+mHuoaJ
rtedaT1hB+hoxcK1vhRv/nAQasVqJeL55BTod921Y7rxpJ967e48K7+To4WAJ++IaYAKYhc8juTp
P44HKMqtAT846++kzu93HWvXMWLqY5dXycnU0RWkFkF+AR560q06juLFWRN3WlXsjRZ1NL9aFYG5
smA8Yx1mew1KlZm/69tqYcWcfM33sLz8ePNNlsKztTnGKUitsCj2+PA9iEK0qRH7x8gImczszcJP
B1D9n48UhCi9BdJClB6mp+7H7VAYgqS600iLVFpnibtDeGZTacYG6IbjyslDo6XXlbW7/H1PtrsF
9pZL2aTrzcaYQ+mToLRqYNjDPlDd1aAOa7S+IZ04YZ5+uxzpfUF83BHv0ESqSjw/DY1/zqbSxEVT
9eEN3al3wkG97vbRtQ5Y/NnlsvIdaZuvgVbi4yQ6YMgvx56/Rn+FnoK+W1XPtbz6TBlAfmrK3YjZ
J9fmSoPJOATYk0CRx+/w74Tj8kfvAxo0J87xVFptFyi9Jyh3Hv7UYXePnNk27oabQFlHcvHl8tjm
+/B9bB+CzW5IjIwxEM7fg92YwpvkPv7p3w882Jj+wSZXabgcD0Y2cpxaRF24Kzq3WaNComNGKpgL
q3/W0+FwntrfVCsmhaAJyHgcRZVKKZCTzNunBQ4taVG9ZXEUX4GkUTZ/PB6iTGQZav7UtGeXKOaL
YjL6Y7CvqzDASTw1V62P18rlKPN9xalP5RUcwSTXAuxs9tU8aRgDTRjSgy8o+jb2TeWZLpr0Fdqv
tS3E+O1yuPl5RTiwe9bEICOlk+cvMrVs0YWIqb+HPUK0vn/oEhrk6EtDBX7qKPU17cJ2PjNA0tT3
6SIv54V2PGF54Y+QO9vqoADSsWld7TRvFNFvMG4KXEUvD+9kdUytds4n+IYTsuq9zvzhUVJl+NrT
Na4ONcexqiDOj9TMdWJpC6ztk73EZaNIE01e5l9c3ceDovacxoFSVYcGUjTUj0S0tpdHshRhti6G
Ogop9RGhMICSiAczjRZW3plvRWGY7cSq02jZzHZSnrUG7eK6OqC+64BNkHFnpDtzeRgnICYW3Mco
87IfFJjRtSKiqJ/yg4HV3+coc5ANth6Cb2Fkxz86vE/DhaFNH+foBpkFnb1NDSxuaZcQNMD3AAF1
ae0qK7+0taX74sx2Yu9CsaaIzL/Nb0WAzUVlTust63Ny0uxedYUObWIfZ9ASgyUJ/9r2++VPOn/p
TF90auRwXPPqgOh9vPZwvo3dyhrLgzmgxWLDJsDYdeqcQKx3qmbhFDxJ4KdwkJyA4dNQpLExe27o
o0s3QNNgX37SrvJ7NI6tjXIz3kR33nbcRjvl2roe34TvnWnnP7LPl8d6bhd8DD47PNQywd+kJbiY
yI6S3UfGkuDFuRmcRFCnU5g7/6T+5GZdi+J1eeA+WfnY1keJSokZ05AQIy93SN+yNFg4hM9siok5
ynOfaVSnlvnxFFLQM+VWEbpDj+Mc0Il78G63lVSt8JF2WvQ9vUjdlNFbL0ZrPbPsDltrN1140Z3u
f3qCIlUZaIRTl2i2joQSVSSjDMYDKviOgQVx3e80a2GxnhsqNw7sXfRn4YGfvFZLbMH49MOB6r4b
25bkqKA+vpmv/R4v96/tS/kpXeJunV45jOxDzNmqqaQIzXMgOAcpBXiTbpIESVbgMZp2f3l5zlQf
JqwHUDzaVBMQhsUzpzgWY0BFM5fGA9YydWvrGPuYK/m78QYyAJfa6lb5NC7psJ7uieOY07x+uONc
5Hw9tLTHg69IK7H/nCP2cXlY73nu8fl5HGJ2vSlS0Pp4wcObpVSk3BR3vS2sW4d88UbYCatgh4PZ
dsACAgvzXblNfmKL+2ymq8s/Y2mgsyuwqnKPJKEfDxbybHJ/Zej5Qmo6B2r9mr+pRGLwZkDaaLYR
0aePGqWvxsNwjW+bvs1e/O9tuQNnB82028ZP5tNeWgsP4jcovMKD8BDuy5fouVhZa1Tjb5qFZ8Uc
RvHr94BtBWFFmx6Bm+O5BT2iG4WWiIfohaoDpbl8LWGY9aQg5P3XUkp3dm9OhOV/RZtNMw10uTbE
KdrP9rum7LD/tSoES+igc4fZmmAPV3BK3IVE5IS3/L5rPsSdTazim7jWdMRNfgaPgD836ira6ffG
jf8U3Po3Y2GLn/uFrXp6zk+gWYAOBk9foAaz145I1XzwBGKKP1XjNmqvkl2sPHFZKwuB5t3k9zm0
JjVo6Ei4Gs/xSU2hZdxaOqIQr/Um+GI8j9+sm+wRjHtwI34ayhWyUyWLrXHM1+bqz7cMyB+Jls2k
Y6rOZhSFIMuCEj4cRlm3e8GRcYi8HOHMe4Ck6EOI2eQZCNAZ4siBLl5rq3bVb4af+W16K2+r63QX
7tRtdFWoa2WfhpjM2EtUq3Nnwsfo0zR/OPxgACRyUsLopwMv2HkvbIoG/vXlMZ4NMvFieBxPjOPZ
EM3YNDFlbcaDoLIdMMKris+XI5y7e9+ZN/+MMBuGkOA0lMecOxXmZUF0Ew/GVZGIC6vhzD1IpQgq
OK8binBzHaAgaMZ6mI7xxtpbw6bpPpfpWsoXbovpa8wui6mjzzU4qYbRwjuektEsQlBs7rj3PHU/
eJsmxFq9fhjGW0tQ15e/2+nbd3otwcuiV4h66zzvMhGnlUJrYtWFoPBa/1Nv7UTIt65Lg7K3SzyS
Rrhol4OeOScnGVzeLqwJhVbWbLaKIarLsGiaPTpxV/k47gYLPwxT+NkIO2SRsCPU13Gabtryayub
K3CzZDpLpObTyaSFBjVnou7q5O6zq0H3ldwsEXjeBy4dFHkwNtT+CycoqmeIO0tti9OXDSzvCZPF
vytTO2x2M+Z+VMFAlIHgk4rafa2uM8Hb1XG6M2N361OvGtzwTZT9nek9tlj15IAyLn/3k01C5wRn
E3BAXFCKMZdYcFtghJmnWvugMNmDKiIQglZ4GzXygj/UFeAJBxVuUtHg+CYdns0wdt64ePBY37va
qK3jGLVNjHVMO8Rn50+XMJk2FSVE32iqg8SbbZe4r8Wg8cThgOC6LdIJ6v0fQf9p1MJbMWmdUjr4
9UKL4WTXTCGnPJ/pnDpks/NMLRS5RIMZck5R21SHr3oLo2tVuaeC4gxyjTbIuB27ZuH9Nn20o4Nh
qvrjaw6BGxw2JfLjgyELsJPtra48tHIhOwP84xsrdsc1Cp8yHuXiPuh1adfqQ7a5vHDOLF4iU3YA
IEx+BRPjODIdr8IzEaMjcrTNAuNKA00mIJUNw8z/SmNn7YXiBqw8C2/bupig6q2+sHrPjJ5vyvWB
HgaZ5RylHVdlDyywQNcPNWYcdBM1WseVleMRY1XfgX0hNgi27r6VyqWqxAnBTsZx7J2ZxrFFamfM
1pjW+mITxU15KDUBNKOlC/E2MyLroBlZegeFargxLH+8GcohcfIG2eeuHqUV46BoYVi90w3+Zwxq
lNVYDoojuK3qoLEBRQftuklzqt9FpY6UG84I28tzd3L3Tj99OuKUqbbBqj2eOndMR7+M3fIQgNxf
d0kYrHpBtxZ2xAn9dfpCFO5Ie2kyEGX2hdQCnZbUokIUhhbPpFrK17oG/zoKkViEIrJSx/HBS2Mk
2EJMzUOzLP6wR/v+C4DVTg4ldFDnV9mIvb2fuGJ10Nu82Y1ljO5kZ8YLn/N061MQnTYBbLWpUDkf
pwVkwUTD4lBVurpGGDP50rmp5ejoiDxFcdQ4CEEG+C3E3T4r1Pjx8mye2wTsQ0iMHDtTU+B4Nku1
K2rkJqoDUsvqVk9RJwuzVtnmNOOkHIcjSM/U5/CacC4Hnv7i2dnDcQ4LC24zbIx5ndsU3N53o07f
RzUdnMZSiq1cdVjGs+4dIJ7KVRlZ3/4wpjmJyKM2InFhwhmYfesEwQ0Jx0fc0LSvgnCHWTBuw+JK
il86r1s4XU7uxlms2TbpOzjaTe7KBytInMhUb6yxQpB6iel68hnfw0ydRshMEyvweP6y0TOlBo2z
g6rZ+g+PauNgS3fN58sf7vxgfkeZrRLdausaDT/50Bb9VZYZqJpe+964kFyfrEXGgu7LxKQFGk0J
9Xgs5EaRK46RfMBaWR+vBuW6L9n5aym7r5eEx04eaxQtUSMm5ZR4pnL7HccSUMEWYwPx7/YVTUkt
XvcvnrK7/NVOtvYUA42CiYZsUXua/vxDKiRFnYXkRS0efBXzOreKPkX1iOQFkgJq5bgSYgLVIO9S
+OyXA59er8eR5/ASikONNFqFSH7UUHXOcCLMkAUdv5VJ8JiJxrYaq5WsC+t6fLMacYVU7AIpZ/p+
R9t7+gUw0UD8IAxz8qLhdofe1OfSwUJsyhC8tW99HroQ+YUHrLEX9trp+3+KNp3SQAV5/8/zwZLH
KUZrhXSIezQgDB3D8Xhd+fKqq8MXtX9Fzf8V5Vfc4Vfd5OPclLshixceNeeWFA84yJC0nZBtmG3F
NJGyKPRl6aCNAlJ2bwoMR6P6LlZL3IFz6wqcBi8oDixIAfLxuhojywxLYOAH5SlsN035VgQ32ffY
fSzUAxCfy2vp3KiAykrkM9zCtCaPgwWiNFRRJCmHtDUfjVG86frori6T1xLB7suhzpwyYDR+h5rt
yT4M+sDqZYVeDb6murxp6v4Gx9CF3XFuaU5Jy0QTpxM+L+EVCVY8oTRyModq5Hih9YrxGRLNavOi
wBAodMzNLw/stCRDbsorD2GuichAFn78EfMEc5wIcYuDGCTmazxItd2WyXityP7geElS7jgOf8Qi
1gwGvhDrLm3Wrd/eokKDHajIVYUn6GrMguIOlwP/Lo+qb5kUB/gTVO3nhR97Og1TkqXAHWK6gT7O
ZlyL8Cpz67jmlkQ7SzXTvwosktYZvreOV3IkqzxFb1ro0rYv1uI6NpALwsO5wWU49Z0G9207aRLB
zmJL3lz+cadzB9eC7Aza3MTh1Gctf2hEUZcnMa+lFq01uQ5vwxI6f6v141rRhRvTDfP15ZDvANjj
o4x6Fr080KZkoKRJx5Nn+XLdwRd1D507GG+e2fjfMcyOn4auESAIB2331ieKBVNpTJK/MhRokIYP
hYiyMP2bp74wg70pqKjEZaBJ4ef7bvgpikPhLS9ERDYFrB0NW8Dw400JJITROxaJZXuuLD9g1oJ7
o+jL43UX1tqDmstC5UAcr0zbkhEpc0Qrcp9NNcJpE1dq1BZhkFT7VMgpZ0pSEP1F9XwI8RsRjDc1
lLuHSBqiyMaHsvuK4iSd3TYJk2eU7wrwurHevgAeSb52XVO2dlok3gHupLfUwJi+2cdvSksWQMVk
ajaVtpFmOv6mIk6yIEf04sDRvfL69YBps+LXjtRtL8/efDHPA01//uEO7gRI2EpBoMYUV7XQ4vtx
sNx+YYNPP/fScGZLJKXOkyG4Wxygvt4GBTadkMwuD2T+xSgQULvjjsNBTOa5PCv3oHMk1akUtoc4
CfdY++zaANEfqwx1dD6orl2ONh8QrVZYaewy1HwtkLuzzxamQNjyuG0PgU9lB0GwyqlM8P6Xo5xc
ZBRwKbCQXxngqxEtOJ6cVtf7VhICQBp+uy6rDlpfbTzWRYcEqmJjIE470kydIVhSGpqvCvIsAuvT
u4TW6knqb3Z6X+MbT3Kp6nY2ufUWgd2aC8M7G4XuPOUNPifX5/HwyOcAsSkpRQ6hXcnNwZQCOwPB
c/kjnk7VZMj3O8r0Kz6s8DBw60HSM9LUME7XieV+pvewZNk5p7TTHibKlCISiRRqXkPG4QXbKTMk
T6zdVRwahyIb7br+QR/XicZ8HerqVW51nF3oXbpQvhWl7/mT7gofq4WtcLpsePvQPab9xu+iXXQ8
4iGJm6xXXf++F7CjsfTrKMtXYwRESsYKAV+Gon6oZGthS5xcPZBfJp08XMKAzBP5OKo6WOpA6yi4
x7ZEszZBf62NjqfukoX793Q+udoofkyo8KnAO5tPFbYbxgtCcB9LtbARR3ToE8TgF77hSX2FDIv0
B81nnqrvmMPj4Xg6lmKxJ3OTKlaPqr2Mu1PYDZtWUm2xM0SHe0ulvFN9qQYyliDLl4B184HyC94b
H7z4RCpgc8vZtAuKJk2l+tACvUZ8IunssUb/78+2xzzK7IxBTxt8cybWh97yDhqWVWsDRs7C2jg3
FOSW3r/ppLoxWxt9l8RxTw33oHg612YkpvknYZSWlF3md8A0Fi5LBCXQscA4YRbG4NFjZsH7JjTS
TdEF5SrBYnsl9yaiHVVRLBxgJ8PiiSWD1ABCzUFFV+d4jSi5GmqpIhUHT285mn8W2qfLkzOt5dm9
OdHJ3xcC5/F8J/M21zOx1YpDbKB0GvCOoUXkv/x3QWY3Z1+mrACJIIjvOmHxuRufCqP80xXw/ql+
j2Q2NWmklUhv8QKQsrcOGGUwDvblYcxPPV4yR99KOZ6MpPD1vPeV4pAVTr9LKltlo2IH2Nhuve6W
mllLMzMtjQ+3Sub2ZgzIqjgkyrMUIena3VDAWPho8yN1PqTpR3wIIuXKkIbT9OffGM+4K1S7N8jQ
F8KcX8a/52Z2BJhJ29RQkorD0H5VABwGSynC0seaxvlhHEoAfxWlo+KAnKktJPeG9iyZPy9P/1KM
2V6MYwEB+JgY3gAe2PyiJC9as1DxXooxLcEP4wgyfTTGliUW4izUSECz4s/xYjt6YTrmgNNuRIEu
txhJawaOqvp2oQYLM35yUB7vlTl8L64YRF7IxQHrxitcvqElHDo5Xyv518uzcnYFQw/AnxjCB5XE
4y8m1q4P+JFtT2qxNunVaN2bMShrw3p0lyRczs7Oh1jTn3+YHTOAfoldJqlMaTmNcSu1n/TEX10e
0FKQ2V4pBRFlf3k6x9rcjpUr0RQQ0/kb6R/cgN+fbbZh6g5FLHzSiSKjoaUVTiVguiYGTpP++ZIG
QEl7g0IkzfK5ZLQuyKVVCSKHv547ao7KhxUhCLkQ5czZTDEJNBEJrUq6NHuRFk0VunmJbZli0TEm
ubZzLJMku1PoqjpYKv3xJBGOFzmYOIoSJy24QnHpx3cs7+KvkdJVpEQ2PNjLQU6Kqu+p84co8/XW
a3FMMag4FMl6ylz2+X30EA62mNtVaxffxjv/QV5KPM+sP16CQCh4ndLRmLORozqQBdlvmC/0TREX
/KE37Qqr54Xy9NkwH+oPs+vaMKmQ04ng4RF+6cF6xcI+ar5f/oBnDqGjGsfswpZVKao1gRihG29E
9aGUPlV1sB0xm7gc6PxMfRjNbDspVdi1dcVx1yFsINPOs0ezv0MB+TWLvZWSmXTxmi0N6UfNyB3E
gq9bQ9m28h/qwkw0nKMRz+4oZPQoq3aMuAlrXHfllVLDXhflrZmnCyf8SUI6jzW7qyQzyiQoKsWh
8h2tRGDSrp+rR+Mq+uTGjoKm34CKo5PhnrLwtc9cXx8HOVdCiiQhjropsBTGqxo5yHZJIOw0Nzv+
jnMHgL5JKZlM1THEDqzXZrSlrxHGROj6yyvL2yTawpAWVupcCN6TpGywgEIclF5bRcOdHETAS9NN
jfvP5aW6sO/m0MtAizg9AyKhI7NW8XSO2o0Uvfx3QWaXcpI0Xlm9z1DaX2nYvvjVTgwXjsczN//R
Mpidjq5QyWqmMEdi0m0lFCpH3VvLTWcL0b6UvO3lIZ29YH7v8HkNWspLtH+m79ZKvP4jFwzwNkd3
3lI/4V3uoEcNbGgpp1laFrNjpR3/FRQcO8fKwe8+mf3nsVogW0ynwiwJ5EvSM4PYPTGsp5/x4V1j
QdzDs5nneY3FFeKBNqVoWwfkbFj5hjrdvhk/X/6a5yNO5jHTqw385XHEjD5dkcQj92durdwwvM3T
wUnTEbSR+RghH1jUS2CjE+D4r/Pqd8zZbVB7gdXpPrk0SmVOp7z2pbEyFay8u2CTZQgvyDvJWivV
tbJIYj2ZR9ieIBMn8Ue0kY25JLOfGXpcyYK2r/O/lBiZSVi5OJqtwNav//DDziLNBmlZoal2iafv
S/HeLbCGrhhgSKpaB5/q3FjRXljYhu+llaPVMws52+y4aHY6GlX6Xt2u5OvqRR4demY9KiqVDZDE
Nq68NXaadv2iXQ/6owlt6CZYLT1oTzp8yvQzAPBAoUG7HqfD4yVVCOkYtyM/I3ipvnQ/y1W5qx7L
J+/BeMzX8Zdm1zxl9wSnhbZabH+fneAPwWcVjqHvRleXCa7fdZTM0Q+RbCV0lMppb6pVct9v408Z
thU/luRDTlf1NOwJewuwhifnHJYZKYmCeYiv7/ty1ba25a+QlS2FdVCv3drWVvKdvrDETs7dWcTZ
vS/Gw4CRJBGLwXqQ02dpDNY92qql+zL6S9N6cl0dB5u3G0Ur9Qu/mtYzLDCzXJtGseotceFwX4oy
mz7k9FIXM0x9n1UbLyy5QTw7k779ja35e6bmWM8OZLKS6NMC9ZOtXGekWtaVUvbrMkGspyhtE8Li
5ZBnlyWIcxYGoi/0To/3hFmMJX0xV9vHpmsnce9o0UqIr/0lktf57/c7zuwICND5a8fR1PaBB+1J
2efiVi4WEoalsUy/4cMl1WXxiN6gxRmaPcdJs1IMwTYhWKXawoF2+rB9X3O/RzP9kg+RRldUsop+
2T4qbfHB+lY/4Yce3Mq7+GvzrXtFPMNM7GbpVbv0DWd3faf1vVjSB9+n1RrbGzsaW0cWPl1eEEtB
ZvmBUkhemGtcRKpgrc0g2ITJjyqU15ej/IdD6fcXnB0RgggMx5JZd1jqtepByB3ri/mdzEdH3hdH
942eL+zgy6tDFmenf1aB4CYV0PZFtlWsm9h4Rlk6jpZwJEthZgfFOGBqEXtMkubljmx4oIBf034l
W+XCJzx5bh6twZNelwgNC39qJirH8t6zOY8mYvgWzRJRcNBrvTxhS8OanRO1KIhZZPL1avWbq6vY
q30l+3e6UlldDnSaKINiQgCZ0hPqpajnzU6KRE2NtKp6bd/D3wtbJ3ns0Sizg+9Wu9Ltp3i7xKSb
/sLZ6wRwA/x9+CA0uud0L3UARl7SG95bynrIBQq3f2PjEmHqE3IDI7k4W+wWWHEF8XRtL/qFS8Uu
rjZDhiifEWlLV++Z7fsx1PyNI+BKp/qQjPaJHjppsQ7lEr+3n5fnaCnIbI2bZiwGBRiWvShndlSV
K73KncRYWuFLYWYpgByCa1JaxmIYnaPSeBCDL1m7RJA5v+AAutDSnYiG83KWbo1Yqxaitpeekr37
gn8uyhrSV3WlDbQh7LKw5dpGKufvfMPfUWfnbDYOYqb0RM0maNJzrb3qSzJ8597dLIbfMWbrbiJA
jQam9XuQareabKvr9MnY+6vyKd6Yq2rV/gy/aFvFSTbyV7G2rb+yr9nVfzXMOcpVdYFXSAXuBYPU
kJ9aK1LTOPt0Ocj5HfzvcWqz9ZhJhRulLuPshJfB/zLWf/3Z34/9CEhEwKtgK8DBzE3xokJ0kf0v
mvsqHOMVZMEfQi8u8QxPZms6HCbcIVpwwBBPoCgmgEEprqT2PhJSsV+ZvSu8YXCmP1c0+g6qnBbh
StVxrAvjhHJoojYVOWLvdcj+NoUzgmVGEbiTAJgPsdy9SXqu9Q5ADC+2czitn5U8KEKnp2Q92Aky
W6mdCFUtwLkv6oWX7DwDmMYC3lc22FTAP+aSHoj857WnxvW9L8fjc5sWrR2WRUI90/BRBE52k5jn
wo6aVwzeYyIfwq2BGRtA4+NHmRI3SVZYSn3Pid7+kLqwc8DBBtiSIT2p5cr4VyS2n3pF211eHfNj
irjG1LyQQMlNqJPZhUVITcKNo7vPLCm6ybIxd/I6LhxEzPyFN8yZzzp9UdYg2ozkc7OFPsQgKrtR
6+5dE81R321/CGwpXGaea2W8c7Ey/MNrfxrbx4CzIzjUkOEtFKO7p3vir7tYeLYSvbPlATJWVbl/
mIwQjUGhcIonNHow2uyRIZm5Hnpi391bro8F7FCGj7rbvWSx4X6vynZJtWT+ppnCoXD0f8x92ZLd
uJbdrzj8jhuchwjbDxzOlHlyHqR8YWjIBEiCIEAABMm/8bf4x7yO6na3pOpo+b45KqqiFKmTPJyA
vddeA/jZOB44FL8twdhegoRT4e7iFL5AiFEyFYUNXDmMfVORUWV/uHt/K3ohogORDjxVcNowHPqd
bEbjWEsE44Z3PP1oQ/oQw8Gzl9Gh91C5IW1oibOrwA3nTsnrqPsTHP+39wMcOoy94CEChgqcny/P
8U9NSz5lMemgs7sL1+5tQYjpcfWoKZ0wL7kMVQGv4BSZVH/yYPqb0AFn/ctxL7fhp+O6JnF8XUKc
dee/Lmu0Y3F45UgARapERiPij0DGnXRz7JwPEuyCLGBkOv3X7+jvOwRC3GH6ABYLotfgoPo7S2bi
mUfaLU3u4t7LqjGMReH0+qfB2H96FDw0ACwjFK8/rsRPZ+rj7k4XkdodJ43aiyHkKPGg4Pivz+Vv
1n4XW13M/KAFhet2/LdgpDQbQzta0t4vyEx9DoYs68rGNd5tvjUC+dHIDPkiOg1pA8Lf2VJwbjK/
lKmQTxQemffe1C77bjVHxCz0u4166rR1pPtrC/iXTNlv5bt4NNP7uzl/kf/j8tFvI4yeW8rM//r1
j/qvP9P3sfpivvzyh1qY1qz39n1aH9615fjoX87Ql7/5//rD//b+47c8rfL9f/73b6MV5vLbaDuK
n8M+4D/50724/P5/fu7my4DPPU+W2i/r3z7xl7E6iWGsDkog6Idgl8Ge44Lf/OWsTuLsH5DSXlSs
P4zNIVr+d2t1EsJbPYMdBO4nRJtxfClA/y0hJIz+gc9gVfy3X5r8K+bqv+5UCTQ3qPh+KF88cCFg
uvbrmzgmZo4ivHk1Kl7vs+ax3tmNqifjLexPg4lfV5t/HgvSU2DqFwLv76vN6nktEkJ70CwEUn36
JmnvsPkjVbCP7N5SYh/7boRhMGwo/qV3/Z9HxjF9qBaxS/7Q9f70FmZLqIY5uLg/UvSNYzwwTPr/
VGz8p5cS028EKEIyAm32r5cSxZcBxImDtHH2qMEeEM187rfqp8fr7q8m9OcEkt92jH+ey0+H+e2O
IdlMrzLHYdw0tzdW0KxwaiJPMiKobGSj7X5c0mgtGPi2Rcz7V5Da7hELSP+wNf9msf5v3wTLKP5B
wsXvHq0OkS4sc7ifroRlaKXL8UzKdj+X8d7Hf31ofHeYQBVTyUtTZfeuzMrha1diWFKkx+wPdcmv
K+3fv83l5z/dYyHA44sIR8ypo/Bwj+NrsizRHx6k3+8xZl0XD1zEzEL6D8ropRr76SBRtDqYcIqw
TgIZ70jAObAWmMSxcPlTm/T7+aRgb4LjC5o7qKOg2mLl+OVQoaawEeq22mtjv1B9gDtqTPqHxwlF
OH7Pf2AdILNjxgTe8kXmFCMZ5XejfM+STSK0fKv7aUHEGiTDbDsEo10x/0HypNhHs2VsL9sw+hoG
Lt+KIGlC+YbsoByuykhhN/MRBsJQZ8QObPNiyVgjkcgzLP19PytFowLQW3QbcyDkZRtKvy2nnME3
zIu0H8MoIUj11cTbRXcYkPIE9TliMO9tCOlMGa0rHKRGJDJg5yQ8yM4DAv6GY9fLuOzbcb3JWHoP
J8rrLthoV3AFx3dg8SotdU4Xf+dEOkeVy+z6nDozJuU0qyirlogYfmgv/93LvtX5gU2L7B7DQMhS
TNBXRwjhVmNeESnyl0bZprm1oaU5koVROyKXO55JEZAW2+QgtgjUO/h8ft4G00BhxZHEW9MmhmQM
WdXkJfOzZKxYrpdqokJ3exNF7VSKIaN6t20xiltvmKK9JnASKJaOQaMk/cHfQQeUgWvHGsweGTKU
qjBrzXEZgGYf6AY5NEc/35f9aLLvEdwS/ducU/R+ubk4JC9zM3J8G7+1dWwvirTIzxRiDvS81i7h
2ffc65Yw28OcILuiZMX55umqmx0JM+XV/WL4lxCBARYDh3lbd6JdAln2XKutkJOCcsFpQUrZUP8u
mIK2KRLEfN8pocWdcWEK+kyffI3xjozI+zb8IZ+ZPxeO5QbBOD36z7JZE6QRh2TVH2wJJ1vFcZvb
Ylou9nKATt1TD3XeUmBkuCFKiKHzKjCRnfxilgH/hv0z4YXzZ/W5jYQZSghI2dNALymg2EWjb6SB
rQmNBtIUeGHRCjPJkHkpU4ou2CC+7XOUCw6H1nAhwGZJJj/6ZFrPSGBvvlEq9R0bNnhnuXahEDan
dr6F7794hRQZCyyVlN7CrY6wAi1Ddq/zxN+QsKRngHktmR+X2ajvTktk062NW8ZCKzJFBU8Ie93U
0nTV4OlxhsDYTaDd+BPHwLe9eMOozFzbcG55OSd6vg9syKcCTsruJqThAhLm3FoER4F8VdHA088Z
7xHEaJMJJDaeJrRwnhdjX/AIQvNW+GSUpJ29+5UNNi62bpJN2VJhWbFtBFSBHg/6bUDgXFgonpKD
RziArgjCOFtoSEm/A7eZvasxH7wzibLtLUCL4O/xmGW3CKIUHS6mcQYcR+69JblI+8KzbQoSspDR
Q97MeC8bGY0fI4wnvphtbVoIocbOK3D1u1vRyPUZjxT/zijzeeXo6ha8ZZ1URYeF8qajPi5TFzX+
g8Ya4iOaCLehVPmKl3obdXJu4iECiygJzad1zoazNKuJER+YZg8DIq8w1O6n4V3AJw0YXhf2eG5X
WKbh4ngS+5ZQQXKIVDdcQey6TWUWdTw+9AFe7iIepeqRmiHCoY76dIvqdXIwHLOBtbxo0dyzyt9W
+D4ETI5voYsxaWJ+PN8tPosWjCEz9e55xNoCvRjA+ZX4y3VsBY+v214ZXXDm2nUHls3W77SiOVQc
cd56tUqgjSnEHANYJRIvwr2EN3hftMj20Ac2SNUg7lDH2anRcgKhJVbQMjTJ4kX7aFPTdu1PJH0B
pGmDcqPt/Mh05LG90KHHyqYF57ZUwEF5zcZu2s6SdvPdRlgQFP7qI9sQWXC3MbVQaMa+TpfD0DQT
6kWpQQBFGoLqDt66KleGiBIID9GYXm6YZ4StaBJBgbZh7cPTnLP8cVadP1R9SxADIJA2l+yTyXVY
BpHUBuHp4C/zPsjploJ6ADeZkq5jOxSOBswgfcqC0D6oDTuQTiX643VKMGMzVg5yl/VAhOu+9aw6
9CZzT1Efp8WqGXcPySRbr2QX8uXVBvWlqxJ0n9BjwowxO4jIokgLtyW+WwI3AalJAQjVzOsHd0kO
UQruofjy4G+NAbkCcB9PxQC3ja1SKVbUzp8kICRsc3XG5vkGnuQkgdFox7MaLvORrEZ0oNDbGs+a
ovdbGGVQY0AIQgZXElzHSHWe6pHGXJSjx0Jey7ELzFPS+54DshiFr/GilvQQLW7JH0jS4IIRAWcl
ZC9701LOTDauwPuFEF+8OXYrJfbt+WjbNiTwC0e3UcTWh5DVz013xrIK545skskxWoPxAFHn9uin
8uJnMzfxI+/6yBRTEwgUjauaqthKpIuZhQGrKBAKNnXXWTa7D6n7lFfTAGiiHLCf+5hFC232aTtF
+sR9MIQQYTtEsvBwbkAgRRq8Mpzn7doHySdjhFyvCSN6xEpGJPJ5uii8VqH+EXydGsTDIWzsL9bS
v9SC/ojD0uOH+bXf/NFD/kczeju/T8ZOSM/6IpGnZcX3Lwa94e+f+aWD/f+jZYXE+qee4m8t61U7
Udtq83/+9y+N7o9P/dW2Zt4lvBJdK9SkF3TkwlT+q2tN8n/AwuDirfsjmRTuXv/etF4SL5GKCNAT
bl9AVi4/+mfPGub/gPr1UmReLMAA4/r/SsuKXue3ThJ4DUBI8FZxPAhR/6aoWonopUwidtDTJGCX
1G5b3Tac7BsbBIcQS5MoEh6Rm8VcknzDyR3BX4zrblTk4FYhr9A88e8csuxbTnV75zf9I2heWPTR
RqnadMqHJ1sASfycWHPuun76UMsGz9B+8psqFjx6nxF2NxTxPJCdtUP01IsVw+pFs5mWw6Km/bCE
LypbpQf5aNPepYsQvNBx22Gu0ojoEyzYmm++ysmpm/E+gvoUgS+KqrK5hSuFX+gkhipzBjMdvvwH
z9fZzqLhSEcGBsNo4uBVtl307rct3UOFK3YeDPyPwZIvR6wXE0ekt9fVm06Te1RNIZRawYYyLtWv
rJ31MW697FOWuI85lxM2wZnLA2Tfkan6kHqistZjT8BB+QljKQ8W805908OQVFMK+my4sFt0CmkJ
fWWAAmQTh8iYr+0UdAXlcsNUx2CsFHbtLh0RI6iTbmdTeLGF61pkfK5ZO2A3p8mrId+0Gm6zbCGF
irl9IzwnVWdpUmRyQD3h6JsmPXgi29mPDnRK3p0xiNXs/Ie1kW8y7T5J06QlCdDXJ5AkJSzYkE2C
EiEQKcYbWVJvQlGwPpal2NLpq4NdGLNJoXJwFmU38s9tq+HvMmVkn7H2jNHAVMfbWPZiuJqS0Tym
vVpfImOP8OyukZpZNHQ7JAO8XVtXR9564FivSy9rTyyh0UkI+t05U81djlhs28TloN78rqvZ2u81
z8i16gwtyeoQKz1C/s+zd0gpQYOZ7m2gx4PJ4i9Yd0sfvQpYlXlceMMAs7CwgevSsCIelH1CtMIL
i5OWF4rgMbxEHh1AQ6kT1iA/pBvcMUo0MAGMuO3BY5qg4l/TAhTGbYXGtwu+ycxDc4FBEKY/Cegq
8z0xyEztXbjvAm2PMD2tgF6iE7QoMpEfYpGIDS+zLuB4IKJhZXvUXNmT9nhbbwBziiTqH7aADTsf
HcZLpFz3jTMvQWsoTempjlzlU2B3BJlqtGimFrBvbB/aJKSFt8IQDF6z864jRgZFP0BeLsL47Kbo
MXHB+glxd8seu+CxzUURr+BdNXGijnHTmpsswCu26aF5sTQcXk38ELO12aeT6faUJ6g9OKwu0Cyk
azVk7XQn8ZNa9k4dw6gPI7RpsL4pyTw9b3Bg62Y7VJEnRIkmjO9MIu1p6nz/I21meuy8prReag9j
pumtxzCbGw2TpW9arQtEDNxLT8kTqMZbmWHW9IWkHTKjJXxRAv86uFgF9np4cLCcL1War0ckxCZn
hInTXdzIAxdYQtJlOsfw4rhEcnrPsE0lRTco/SVGk4u6tOS9UdjR0yoIbbnBiXTyVnOI5/RAmqZS
Ob3pkRCHt0SMddbLvFj4LRfDhyZwYQ4p+jeFpyqeM1NQzz13K5Jqpaqw5KxHfNPl7PLxFYVttbRZ
B8GF+kxDnM4wzSft2kff4kLSOUBa71wiHvjE1uworIDJ4/WWNveL625QZZ20TeuQspeVjzFwaNdg
7LuUbcfe0E7lJRCkESQz+dJ26AETfjKJeCdMxV3B2qQ/58u2Hfiq9i3H4pzPPb619zlJFL3qbNs9
hJc2yKHjoqmB5GnqKvBSzs3Q+ddzLoIrMo26MlEGWs+4bzYbottCMC/eVjzxA/pjOpwNhPAjnD7X
AJyjNAHRjkTwI0JJWXkbx2grE4eBx6I00NB428IOnvdEjG4PvvU2rAbtKZy2T0hlU5Uwvd3Dq0YU
eo0/wZHyNRH9fk05YgwisEj8HNHm3GMVifr2iohkKwarP/dKf16JgaIKa0vFY3oD2y54KK/zAq5G
pA/O0YdwWNeDjSZ1u6X0akQ+IWOTKCkSDZ6AQr0OwESu03i6X7xPZLwsiI3dayMBtGTraYF/VDPO
tZ9lZ9INKNcJtpk8ue3mC5KCNqeIYlqtOMhOJra7Ae5jTvAhTKe8f0OWbIt3TtWTnFdgt9K8rQEk
MXDi/Aj5Gr4txEe+9BgfExX3pafnTzniH8uuj9+ygdUwjruU6sL7JJMr1IfkdkmGFQ8wkw+xv3e5
OCXmQ+eLfsHbgYWwTdabJQ3Gauqc2PedPqY6pvtYuz318gZ7m7qBUfPdtnaVGGTzPObhc5r33VFj
xl0Fca+rbg7T18ZzV5vu4a/W0lfmyFWyiLpBhgkUIGquAOzMp95Kt9OQHpZ6bOPnYVqiu9BEw902
+Xu0gUgJII2uI7Pu3Br05dSbT2AA9OBPGBPtWZPCbjOpGcbbl5t3pk3al2PuECTRbi4qKTj5xdjr
Q6tS/9D2zOxhBQP4SiAboW3gTOB1FoK9oQcAlkJ3I19hwuOuRccfQtd2Bdwir5IAxbVex6+9VG82
d5WaV1qg+kdzxfptx+h0I1JeQI5+u5Kwq2jPV+RmsX2X6gjUcf/D9NkxHFfMieXK6hTEIBwrq7oE
PaxpBh/pvv49QK8BA3mkCCNf5llCiulTYwuhVXoeZRo8JlMQ7MAyaEs2cVuN0+xd+1htywS5VWQR
cIHylLgG2IHYRWO6SjeJOGyLJ19UqLY9Y7ZO5FoY6kzRsPQA5+li3IK1lrPNS6m7Xeiimo5ZWye2
jSqZbPltn9AKBuA7IfP5lERDnQM2KXLSbwdIivYBQdeFpLLdxpKCTEBmuEMjkSgfrMg5WveaNnuI
ync9HV2x9HBSi4z3KmPboa2Hi+GYFf0a+rslwc4UZPIGAB3SMdH7o4Q7kxxWneMFWIMOLkOQJoHJ
6Qh/pTmB7gBrdYk8FnMQGylNlmTo7cx9C9wNokIxYhfnVdRPWZEJvmMRQpFH/7bJaF/bDvVDmjdH
3rcNqN9YjblCNFYDg/FIe48TWa6TuIfRkO/fBHSEOxACNa4lbVBm9d7r6C9IRFhSCPB9jx8cpNk1
RT1ypgmqJpvetOjrsjY/ZM1Cj6lDseAsMkFlOiP3C1sW4mffZlT7R4282GKY2QNnQZ1uNrpCWAdT
BUkN8CRGvaNkDVykvCyvBEgpr5QqhHOP0wvemQPY9dU88KDy0dC/d14Mi3Z2MYiNuqZKVoBMrA2+
2nQcHzam7jXsBMuod2mtUWH5cEa7wKQlMrCKjDyiIHXl1FiIy8MWJhfJXlD2MRLr35MhwE42izMQ
l+MmMLONACM1Uv8oe3jpGbLuvIFPO3/JZoC/y5Gw4T3ZrKktyw/BZt8GIFZXTdxM9YJ+YQcjDfbF
wXJsZ+fE3wk+Tk0RyGQ+JMHoAYb1tjcdIKssZkuzb2lorlrjoXXdULAZh8dqy4T/nKvkW9gEeq9i
g9m936aoIEVbdpO34BEh1Dx6UxOyIszFeqvm6XOsLpnvsuf+WxSPSPBsG1rAE0retX62HLpk26MA
OwIqeEzT9bptV1JHc6cehzaaaxhfxd9tB1rnNMbimvT5Vs7U76p+oWONjAcFGE9vh3j1N1EYFbyb
bmhksULDe4KBw2md/Q+dhd98pNhXStIrzXtoN9Vb3I7N3Sg5AB9QmvdDHo4HHn+EDrsGi8K7LFtf
DfUQn6SG6BCP4wvSiCBWFEjx7rUwMOoz845HwVemhwNA+O2MInGfoqZOOyBkdG3hftAnV4J4fq3j
fKgVR9hlkHpziZlWAh81pHyE72wCiCmMPizAyo/QNEd3BNAl43dzHrIzAfBTm5R3911vIgBveP7j
FVqR8AkWX+aMKQ7+lW+Z9yVvL3w9+91v4AzMLaQmql9foHH5OmXdg6bhja+owLPuL3dNqgSsfQNs
XtBvVQlgXWjdnQBQTQVA1T5YkDgau1OIKuZuy+BnT8W81b6h7CqmeXjoUtT2Mh1VNWWDd2OdD9cP
9dHktOS+OA8bOIQZkwCJkA6jsJ9Tu7kqmhh8VFca1pSz8exs4z6FcEMvOSPzE/pGsB3HNgeqHNuP
NrXNUzNS/yGehfsetpKXMMZ3N4H0AoDnfsK/UoA41xgcWAT7JbaB2VtrUXnN8hODJc6+a4LwWxvP
0xUPFwSmdihfZknuJTfBEeb5u3Hi+Q7AH5Bx+ZGABqujSBd9jFvQB/yFgT+x7+e8xaohP4NXWFrS
bFXcXFTH0wIqWSebas4t8i54h5h3mu1X5A8i9H1w1SDXthSy25kVMXOZDebrvpNHO3cdYDBqb2aP
yl3kEllRtUDuhdVTNPCJT1v9zURbVwjfVkiA2woLMw2iuuet9V1pwhD4o9XOO2+zf8PH9rj2Tu8l
eLCnGHB+ETS0RBghSpN8rmmqTIWJsz7L3J7BTNtlLihzJJzVim6fEbCModQPOXDe9PkpSlwtXRi9
Zq57hO8XWGu2D9H3Of/ohvUrfF16eMBp8b1vpscYGF2qQmzWHfKl8dGcBphNkT66abt7NAbHzh5I
sJYjYjoIP7cCMwJwCL64PIjrmPmvbMoOIZtv0KJu5can92nIdwuotakJLo3lRcqw+cUC/w2a+xjp
+Cm97tMmAemMwkfTGVVZMYWl6CEQGBFkxdQWX0UDW0rtiUVjNJftYjuUfJW3oxE7jqv5KBMAKAPQ
cJtFQCW34SiS4cqLUcVgBrOcGkYQFEu85hUe8whjx1hDl6kakJsZxj08Z0x4t6xZWPozzU6hgT8a
Cuf83Fl0mv0I02DTrPc6Dd13LboEQCp0bYvM/cdcJCgM3KVHSKhd250Lxqmm0l8K3w3NY44keK9s
eMproFfz9aIC+TQYa669dQJjIaQQ5vUIJXkIGpXU/cbcDt3kuHd5f7HYj9yhH7emsrMPdUvWOftN
s62WUxTsPdl/4UTFTaVphHfXTy/JxWZ+lNOG4ZifTMfYMyhSQr4LGBtramN+ta79awic30hk2nK7
+ucBulJ41cjrOWQoevEOY87ho+FA7FQGH3CXX8WzOs2WulJ68Xbsl1HuMXuby9GabuctmSqo89uX
ZkXHHYwj2dvEm79jHuFYLXlWAKJ+oyF2VQWtP1RHCzpXnwWvCecoN1XSy0ry3IOgTrwtDd3nDUYI
mVxQhNpTmkwUDXnro2W3XploMu6sb5tSRYSehgUJhiBqBnuyDdnLqtZXtqBQ4zwZDw6VWBWDglrk
lrwtEjvNIIOncTVXJujF3k4AZlaMt5K1Gc/BhjcT1vknuNiTSixdh5af4H2aU7JbZdI+ayxqsAAP
sK0Kfrb0+5yE2IzgSFmPNhPQ/ypayRQoid8Hz56VEcLNA15ATbEUgDDXo+fnZwxiZI0RfFASTATx
d2G7VsCfeu/D/AblWySuR3/8pBmddyvDwMln1itSX4V7jJCuA2w3yL2Ab2I0BFhN8psx8TBHbIev
C/eGnQABqfYoCqku7U9E5yGGL1Zg0tKepSPfaCPuISx+t7zfeT19SmXHXqYcsilfESQNJ7DIarY2
uPcWescRofOSzQm2e8fdBQUbMAsK4mpcGPk++qTbZ1n8nKaLj4FIGtbw/YW8LLuCDGy3rX5eoaJf
kRTbXw08H8q87VDrUProz8HtgDTgljNWW+0/oE4FzcWPvSuZZC9KA6dcWrTFIb1u4P4+0AgqEZnd
pWnySenloVvWI3b+G2t0vehkF6uxkkF0gOVjWAYrhL1ZUEZbj7wo99RgDICJZ7KoHYyEH1IF2/3Y
AQFLQDMrwCnSeMUZ+tkQJRpd6HWuKPvSRAugQyOXbtfyln6mzK6V0wxxkr5PdzrUqMkMkru3BEFx
fHvwNSVfGo4g720VFcP/nJTz0oo15MUHPvouR+w7xg6n2OATk2QYCIYh2zX992ERR7SBfkU13Fq3
eZd0Lq4ny19sNx8AyIj3iBl8vYaqciSc7riIdsIQ8QQEfS6XLsMcqk/aGuNo7CJBaG6WeElL1Yb+
fkiXJwnNLPqiaX7FKY7HMYw+AePFtxMUOEMa85K4UezhjZ7sgilj72J1DwIgRNkv2MDSmewuV6RS
AAwKHQBQMNv85CSAKhDy4NBn07ka7YJAsPlCWWpxjRgiTUPcbyBU6wPSOgEMMj3vQz/f92L6DiSG
IdpqTaswNnON9EFVxjCgrDfXz28KyyHolONTPEXHRIuHLpX3fF7lYVtTdR/0uMv5Gr0O63JHwB+8
wYSZVHCGbfbTgmmUddHwYIc2eGjdZfkU7T5yzedR0rPF8wsdC3mwIOpepXpj9+lmTgZcmoJ069Ft
Yi5dQ0qMa6eyg+Rv1S0B5jWIGoyA0zSbOsZr/UwoS79Kh1lTSDlwvhBga2Tz68RD4oWD5BJY7gR7
QvnVbk0pRrv3R7iobA32zyA/OY74Dzm0b8CPn0W4fGCJB0slb9TNKOYqw1TayWi6vnD2qhh53fci
4HnR0kaVzKUKu5ckiH8BjlJPXQ4ngt6aAwEW3OaTQYe5ujs1jFezhlkGmPYDOglnjvkgx6Nzp6Fv
TzGL5yIayQp/fHBX/HRDVYTFHt6wAJv65hphtH2Vxl0ZE71Vs6/eiIIwZ4iXI0paUkaYDpxwhvNN
g+45voRbTEFzaYUQBokTRBbQPD5ws5kChvUEFbpyz6SR9ioftxOdG3DOs4HeoFCEmnrsn5kDjMji
YK7yfIHKbcJjQ3py3fdm2uktO7Rz/rY5Tu8gFt43Coq4PJpLohBl0QdfWGrugnX9yFHlLu2W12Jo
TgoTmoIJwBgJ4OcP0fj3evKvDCDN3JNw9zDNDj60YRHqj8imUOwTXFf067oKtfdgYH4/bs7brblp
d7BP5XWHOXg1Q1nj6am5ijzFb9OY8EqrUHwfMkwxgvXBUFomiVurvPNRsa9G6kLGrK9aLzonoLzu
VwqTis1geYp6kdWjmq6nVEb7uDdY4BzBCqHHuFRNcKDUK9Nm3G57gcuOTRWifueVJv1s0hHpW0hc
LrvRlc2y7HgK7PwyfH1MMoK8TuQK16pBAzMMzN7yCSFkEaxWM1SiRScuqFfQFHSwjzxIbxqUmssI
kBx11IVKww+2H+EF0SDcK10G7OdA7nqsTJ69T5Nb5sOVwtce3YlUqSIfO3g90vCOqGm4ym2+7ZIW
CIgSad2iLg6IXurAwW048lGIYaqR7Ah+f2UmvYtCe0ae6hE9KlCWeAX/oXsPpyQreNDfY7/kx0HS
vRynquWpQmQFCODhS8YC7wO4Wo+2IetrNH/te2bJ5wZlEARQfnScWOKVuoGIR8+oGPp2DzHAPYHI
cR926mjgWFzIbeb7WabHpbvt0vQAlvJ1luikioGxG+P5BaEpGgi/FXvJOloZvz1PSH+/xSoOek7v
sUMQz811DPDvgNjJ1tvn66QBOn0SXUBPFiAOHsMlfJbo4MHD664S+KGVXG27LlOYQxijrtFefEsQ
S0cvNqe4rI9zgtDp6dEXrOohbi3ATjYPzDdziWFaW0+rrJpsmkp2Sbx3KGzYCBN6abvmy2DWBKLA
ealVjgct8ANz8PMWq5xbphe7cA5czEXq0VutfcKc9Fp29jYwbfqO9vJBDRuCHmBNPdzEoH2glItZ
96UN4uOI0mm5TDPX8f9Sdx5NciPrev4vWp88gkuYhTblbVu24wZBdnOAhLeJBH69niKl0MyNGzdC
Cy10FhMTPEOyqrqQ+X2vTS5V4sdPc1P7WybNHjxILhxSpnJXi5q7fXyjCgjDEE86aR+C3vr0ipk2
hKwsAfv1AaagXqFze27i7gw8uXB8jnsZDRyodSB/CM+6C2I0Z/YlrKyNV4biaNqC7aSrIIB0bkXs
SeYnSqllG5vlnYjqeU9+/BPgLGfBCIarNFhY2j4RRt7vmrJ8iIr64OZgpei+1uEQIh9r3EOUv6is
2YCMPXEminXfznrdJ8m3yuHZMZkp1rmt9dYJhy8VxgO7npu/St9jYdXZTo/5xhrIme6d8pG1bx13
toHiTWATRPaQZ3LcNMisdO61K3dMtk1c7oyuDygKorUV6fuZHYjVl6xSEoDItYhhPZLlM2RsOyXF
pz10yY5zUBKxZCbIE6u5Iztf7IUoxR0Cop1e1LWtTHTwJsgET9QJShwtx1U26pDCHuFufGralKU7
pLcev54O8UpRGbgqGKJWJadcKdu7OOzf0Elm6GooTBZ9+G2s4R9nD/1akKn5UfV+vicvblr1USdP
6WLWHd26rxbqkm3KhbbOXU3I8gPVQiddO48DjO+KK8fZYggDGlx0uJ7HwGb/L695HN01lH/kI7h2
qrPNwkLUUM7k9WO8mVwS1VJrOdiTizi3sauV7mLUOg4QFfXsIAmCdkyoE/c5Rji+MUNEecjMwx6U
BOhapHF49pXtHq1I7R8oaW44b9A3hclsX9zK/aska2dlGSaUooIT8aNdPNaxt4nCJT1iSCkYgca2
3+lpTPc1Q6K3UsHk7Low9w5RZ+xjFTPoQD/F84qwZDfZ2GWRPwxZIza04zkE6bnnJHd2vrHXfZA9
cGUe+pBi77grzaUekzkHLgmQQKqo5/GfhbVnF+HteigXK6v5cOToPMukfNfNguvHMjR1l17Yb/O6
o5JpSGy5V5GmUlc3YUZWoB2vMoTBjyJT97hqHZYGZ9hkxnMe4qmZv3cU2Pzom9g6h6J8BbFF/2OD
CqciUGdXpSnc05Ru9JI+5Z7JNsaPfzjCu7MZTqbqnZ/sOqIjdJJVuiUfrOQlwNCq8SXjapucbItV
D0SmlAcmzcvS3iiB8SR8EkqiktaBvgIfncx9ExdPc2+ap3a0ADRK1qXB7OscEKKQCA4WNFrZBxUx
W6vQD8Vi7iMC5vM15Q3tep6Sz9H9MfottLLKMdi6UQa7+Sm9O8M4pWWwa+fl8RYQVme0kJRdtBwi
u1ertNXXEAlvo04qD3ap219l1pzNWG5LOv02CoTrSdXOV2i301WYLN/8fsn5/BXhpNRevyk69tOl
7jiRRnxtcZFylOt1Q8a+FulnM9VviX+oZr23k5jbn821tJ2POEKDR5j1ccFJzchnT9Gu4GOAfqjY
81DiehHVr8ISwzr3xDHKaxw5LsdY4uaws0X0UYrpqWubrWi9u8KY76XngWP3w4+uyU9qqLbTUj9l
UxyevHiMECC6J9nweUxz7J47F5Kjbu+bBarxN9RaNiFoZSQfvFZCN41Zua0sKTYBfqFNZLUcrQj5
V6UKx9cZT+LGn0izXpVx9TpZ6haKLdK1YwdnJYcr8WKH0C8+J+k+irnj0eSGuuK1OCZCo1Sg8w2F
bbPzXcqSnZqTPCibDQ2Gr0Ngs7w5Or+2vXuiOo1lwxfNX7IKYC91JNCjBCnZM7V4H5yGWPWc+LV2
ZhmoXZLogkoB4Yli+arylJrVLul2yHWnbwutoQhtujo69m3tkmtP09ZRda375jkGfQWuy2Sf2I64
6t8cRSELPOhdMPOjHMOs/MhQUr8ZHCfcwDV5LR7Sj72yW75epXj1ChU8zsRnXrMeoHGX+Szc2Mb4
LtfOcFfJIb0koy8eIu30H8Sby/uuNtEXDYdNuFrMlF+AIKxdvIQQGXM74m9t8prX1ZLEDyUZb2WQ
uuee6kcXFiX2vvWo6MgFMwGMMDlLwdwg5pHFAnUy+/vZkvmX5y+IHeMAbKd1+mpfZ0iyV0WUTvuR
Vok7ZLpmb/Fl3Nmu8u+LpnLfE+fG5lpTc0ffNfNO0MlPY9TFuLb+BMolrD9OdwWkUWk1h9bYd7Ju
swufVnMhX8v9Tp+L9bDoYdwNtltva6UZdoqERUqU61iTCajyfNnP80B+D+bqJzcc7a+SbM2tXdXZ
qqG8lhGw34d+CQfAynuJC/8tksMrOgIHcjXeeWpqd62nvZ+odI+BdbUic509vgt8g7LvmZyZLYIH
acrnSpg3XSIRNTIN9qZhFYi85ka7+k9xARCZ8T/qKnRh/VUlU3JfZRiy19rEl6jT+d1shdugIP1z
DTkStLu4GBm3rZe+CZNp0xuBVrhVZCE1fY8kW/frOWs13EkKF9HiCfRINViLojTnzJ7PBL0ma/ii
6KFO+o2sudAQZG9VPd0eth4mGEXXl+e0xRpEANWMg/yA62GTwWB+Vw5LrjZ6Yrvrh62TZ+4jobDh
WnVLuVZDdhhVosHsRHOjEv0jIH64RQBhsxBQQPItrQuNGrXhRXNKwxE4qiedLAnVr7Tth/u5t+3h
MDVk79N/mwHn/Bm25aYvUu9DS6PRijQwCtL71GWwDkpZHsIbAJMuOjn5gag2Nx/4qbPC4jQN0GNB
B9JbDul0QrAmjjqfwzeEv+O2ki3kdTCLU54H5SMJUMuwRv0+33UmGrZwBNUNSZ5XS88cnSz+vFZ4
MdVqHLpqXvmjU30meVNuR9HqczD1y65xVLEvKtc7241W27CfrTc8C19cVt8DNzq2apIXMAku/9ZF
2z2rJMTQUVVcc3N1BfLzYT0LhSMnkddRt+a5BqTmxxsJ8AfPfhGTc5Mxx62+6LGpv7IZbTPJ5pi0
hsGnCbbqzskyctpUIquvjRuUKx3H41c2pPmz9Mfx3TitTDdeM87LGsgTFN8hX0tvkiYOvhnHnw5q
7NQBECvbBMnwVBVT94j9xj4jwveOxp7r48Bhfa6CqbtEykOCJGWc79y+NFey4cVX2qPg6vIx+Wmp
0Doop5lg+izjcikPhC/OU2yeqtRpN1O2lHpb9CamRaxydqXIISzysFhZQ8/lhoiE9au4p4bm5AzN
1WGk3rJyB6/aTm6zYaCOUw5sU/px89g1+PwHHxWMF7T282yX6VEO5QBxxdazMv7S3FfAKYexmBfU
YnpCte0mP4oGlbGyKzR0+dQcZeYVb6jyWqqAuojXLL96gQlFNm1ztWy7O9vCTV+8YpwIuUsoEAzG
9B65FqYeVEE1DGiQ6GOVDNPPYMQ6aiO+vNb1jFC7viJl4+eN+HkdL27xsERKf3T0tf0a6iiIV13o
wsG5yHmAHqxUv6s+rJa1L6J8Tb0fIHM1/pXKebyLi8XaAuuabdYhoZPEljw5nqtXblEiGzE6e9SF
ZLkc8jI7ZKMNApBMefzo0H/AdsdjbWWVfeHZ6jdLaAWkIoGCzTSKHF08eg2uh4KfVm9IW62j5EMM
wXytogChGKjJqvM7dbTSjlbOwe3W9FmOOzJixnM4dYIRMU03qb6J04s+27QiQJCvYv0qWkVJWjDn
Z3Y9/6f0pw7dtVAenqSutF/QDWS31ihP3qeh/5AG/ZuXDcU6RX9Lwl6qGHlCXEijHT5Z4GfdXlhO
fp8ukb6W2bx8H8oREjhfyo9IZ5iLcmp1/RxlRWAvw6bvEf50PvWrLiaHu6bGFFHVXbLWlg8iGAz1
pWTT4EYvk63K6hjtXJ4+uGEhESU16QG3eQCsQNNbHAuzn5Iy22V2Baew1MEdMRTqXMgh2k4twfVZ
767xbaOCG+f00uMpWnuGoikfKo2DK4fa6z3nPcq95L5VzfQ9kQascG5Jfej6IfqpYxM/l4nTvUyJ
LjZ120afiZLyr7wo9KNx5/i+R/Y+beHDigM8Q0R8cdJEBxiB24hE4Mxjx8tWm7Bqiq9y0epVQNtt
U3HTGEZdfifS/jWjK2dNp1PwIxtNvb6tOdu4a8NkE9u1ubh2WwKEL+CmsmjuZxcnVV92/JrV+LtJ
cNZHtnC+LVIri7gKhTt/ZNByGKDQX7HpNuFVLbV3qB132iQubQsVIU07klw4TWqQO45AXkKQJs2h
rJS6H7XxN5Uq+02MGelKXDvfD6S496y0qToIsKluhWAzeEpsTq8eD+AuG8jT2FZzh2WqBmfUKZaa
k/YHzmuvd21AgXr4GkLduiufAONz48GEarDx4yL8kfBZRHtLlN8EdK3FljwGpyaQzW4wHZb/aBkv
no4z9LCj1FB4lFKLqbHe4yaat3BpEHL9o9slwPsstoJv0CZR5rENn+3ZpZ4jz5Zvsy/7S59ORboe
pHdT51Xl41x4qDl1ZZ8z+Ift0KDR8wSIvbILsauTqT/bekofKgxUmyhmsNOU5oCyVbg4iq4ZVraR
ybmUAPaQzGKDRC7ZVGM9vSnH+KtminCeJhM6KGVVX27mh4/zHJSfpkEfvg6K21HrAa/0pfWVyckB
xivDeR92dbfDQ/EXZWA4E/qsGjTjVFR/OtoXGwlpS66Ki3JF6uK9V231MMuxpX0UyduEyDBpHPrR
P+vJX9cuSqnZ5Nlf9lCXm1ro+Tq3fktvmB+1jwGCwdt3aspXdqH9uyx+6FUygdK6zXOUxAgR4Yyt
lwyqGd/YIKJvcH0obhur3M4T0hofA5C14r5Uv0rX6btVYcvlWaHjJA+jNF8NlsW1HWTWTxDh9AlC
CLh4wUWYDLV4o6terop4TpGcFBr9KXUQMLMUuBLDvAFc735Zk+O8JOU07pK2CC9zOTJU+PVylmgO
Dlbfw6vVpHppC6pnNVUcI5DjCpglq/NHwTs8+cs8/LRFuDwlIvR3IzFGN+2Xvjm82EIckchNErrj
tpgnhqAyNtsJCZsPEzfwndXG40ahEgU3IhEG7gbPSvs0K+ZfdEMZ7xat3WYhd4QR0vXn85RmrF3t
tGD1TeoZdJTvRLoCEhyfHQU2SvNFLx9pT3O3fTePL8IZ/BcPW91eLw08rUwHMAXTFAu+FHNA0d6f
vKarPkePYdOfh5LdESt15Sw5l0EbvXTl6H9Rf/um43beizq1twV/4CYZTX9mokPmL3o7WfkCeIi9
IH2ycim2SQkwkwbKYYWe+e6WoXxHw5RcWD/qJ7tYaJJLstuIacplJUITPSZhLh7rTqntFCDTS4q6
eLKG9nvYI7mdFwa5IBHFlsc9WtdxbaBUBnXJFjt4rr0bxdlZN0K/b3zkWmjh2Z4yuXOLKXunv+1k
TzV7o/IzegqF/6GbJttoTIS/EHphmG4Yjo6zCebnrLMFiuLBdmDgQUIfsgrtE4IBcSmKuAAwJ8L8
oBRZv2D4y4+2TNWLpHv7njOyWvj++/ZP4nGiT1mE/U/ENPNx0dR83roGP2Uvuvd8YIHKxyp+9odl
Sc9xl35gAZY7KATnGmh/ZggZhvGh5J5/K3M5PJmqz1GGCg6zvJL3qH4wPDWpffSoH+YQtH8adyy/
9c40TptgqDgjDZ/cuiGDRaK9TeV9FI36PAUe2mnFrxGD4n9bvM5/KuPcdCuXvgaztRtQJ6Fs2APJ
V2S1RFFxy4TvYdI7OJUQHBuTFgfbZgTSZF9xboIwYzoxXKu8661dHg/J2Q6QU6JgFPHVKUW2nlgQ
0sPcmV7ckVOabPTsWbs6q4OrlebjuPO6JH8XXpxfqJBsH8t2DB6MKpDHRYK1ciXwyX0joqyfVj6U
A8H+MYX3rNNbdwySZysew+3gdN5Ja79/iRHonPHHjCuvLfBF1kmO2GtEd+wi2dxgIwONxb7y7FJ1
iWEWza4ZcZUFbaD27VQ+h85w70gRn8eJ0AETxsuZSJnyrVlkvE6Hmn8E4IYEQtIBk7BvsqXmqNqq
5seYtWO9HubwRuk72aGzZL+1jcp2dYVYC/e2862QHuWTUi6b2E8bOskp4LAHoY4VGuLzrPij53Sm
VHRBnJ32QbxegpSlcEHTij1YCfMtYYI+NzYOwrJ3nRcvajz8FKJ8SMI2voxNVD/PrSy/ao05iZgr
ra6epJZv1SMo2pIo598YKeLcUoJPvrsolu7LLp5RfHBVkAQoHzPbGwFXlPU96yd98byS228erfsw
kcm670RJhcRQPbRY6N/cLBl2PVqbS1SV6n5iqDjB5gNCO10hVi6rGpcGJHsSWmoLMhBu6SEK7qMp
MJuMSsVvLVPVW9MAaM+uH1900sy7rPXDr0LJ7MNDgvxrqkK9ShDkrP3FrdicvHIXFViQVkVS+nfu
3Aff/a7gu+/lOV6Z+VY7GGY101kWpC8qKRcBcAtMLCYEu7PsqzUkhHsEII4/rCgrHhM3NPumy9T7
4uflpqqD5WfSujUaB284Z2IKDn110155SzKDNGsc8AJc0VK8cEGw0GeJevWbDIvxohu7O82125xU
tXD9u1yDwggsN5iKN9g6DMp5jPfsfcOvKTXZefLG7HPSRbI1eYcmyJMyWjOp4AdlrErz7eJmbNoj
p8rPsnMJ5qP2HptABIDYcJn9sItIfXUqf2LyM4d+ksOqhKH4RKPen/Mxy4+xCvwepR/PH9draLWr
AXf6j7Ct9T6NFu6uPqx3IHbDKQRHWnOqQljzUF57XDDrakDlmPvGPU6YVr4zx6e/SG7pXhzEsOle
kElwssKEZLWohXi4WZQi9H1l8i3JJuj8wRZE+QbG28wBf6MbeCE84WT2bOf11Th4b0y3TGyro4/P
xg9qdiF5FHPeOVxay7BlCwme7TaD0sN5lriT/aOns/61sf3hYEbbXSe+Sr/ZqmbvN70EtcxBZdo6
RYDWJJoPdPTMQ0DS+Jfx2pk+Br6y+8nMExtDfOKQd+DSnfheIYD8S4QtmMhgpwWM44TZqG0VX2jb
LMO8Lunm+FKy8g5urcOdgxwaTiaqDnaWNGvJc8NoHfnmRMc0JHs6lvmxu21VwCjzSXat/oxJf31J
UllJkFpYOxOE7VfnLcFOpqjUHNPxCViz/bQUBmTEuWHCnenu/+WWqT0nnhPtPTz920z686X2ED9C
YxFj6LfWhy7lfNC1me6X0cnemmQy7/WQ4yfpLFQcF+OMzXGa52w7Dcps/ah0cRR40SZoESnjtZlp
VZ3qFVL4eiu5J8mwqBr3p8tUdcG6Phwz0KZk9S9IbEztVpocxjjqDmXjDn9lC3IchM4clWXtoaxr
BNoTexq3jkVdkxjjZTu2ploDqIh9lSb9sUe3vWl6pwbWWn518P13WOrRb07lBL8zVj6DYGi78Kxe
WXwbIUaLbQ49gW2wgjIuBw/rNSEJKJpixqKLJcfiMOfCu3TTbY3O8+lUJHN1yAZXsWknsDFhYNTb
ghU4WvE9hMJiPnpkpLiGgxp/2vNEE8mQ569qQKBMgAKsu3GRNmZuO15uTWerEEHZRlc8HT3R+c+l
Ee+3EPv10BXOKYis9FSrrn8xS2pwb5TeY4Jt6FR1Xr0JrMHssmxOH//lDppt3AvUoSfCcO22Ito1
8pYU5INTqQa9b2a/cDnBzA83ywO5egi6OrmwYwiSC5MkVpvCznFOuE1Jp1uCy5try+m+czRUWxaW
ZVc3s7sZ59JpVv9SSGtMbU3+PmOm2WcphvOiZ8n919CnfogrOz0YBHcPWYy6WPhzvrW9bNorFpL9
iG/oT87M/wub8v9neVr2LdDov/89r+sfeVrH6quufvXqx98TtX7/nj/WZKJB/w3247oOKriAIx2X
8R9rciT/7eBFxLAcePRge7fsPgCOIf0f/03++5Z0j/w58rhOcAmSgcMFfPu/hG39O7IkNfQYiSMn
uMV9/e8X97/SmDB1/wkX+0/SmbA0/zNOhwA2aZPEFtwsyiRNyf+QEFTiZgaBzfyrRxRz34M+RB3w
MofrQMKBTwUw95eQoBkNDPpqVKNLf3I7OR6oL35NOpVr4Z+cWN+ot6GecVuZEDF/5c26ANzz3WUt
woTKEiJkrGWX4Cf5maJTRsrg9MnPDJI1Wk3gQWi1a1N6K1jEriVwyZ2arF+2w5ILgSa5tpqfgXYJ
HwikDZQ/qRRdZziHt+wReLT0GcdkPLAtOi5rrx8qna1v7385KHsci2+398HS4zPEO2veZBU+JzR5
v8bazWwkXIzRy5Vh0C7PPFzF8go60IvnLMotf19OdvWIMLqJs60XSIf/hkA0WH3I5o7EgmrSVnl2
3MzyYdtzu/KpJWhKP7/aNMGLZ+mO2E2VIaZsY7XW7bfkeMaw6yIaY3+WWWb7+1iknvMxBdlUP/Iy
+RW/LTLvjFhgljdLjpNfO4ff/j4NOKHOXR0k3nMMDvwx9gLGIvdBvDukpvA2qzhgbMDjEOfT+Mst
67m+Dqqy3QqeghzxI1FLLo7woSO2w2IbSYgKsXPziHTTa3+m7VDX9y7KzeYaE57FKqqW2H4bO5m8
tV6Ri4fU6r3hAKh/U1RkhjC22JIWMXhORWUcGfPy3ErHR+MSkI6CmAlT62tZzsV0L5Yly35FyJe8
K5n3MD1T59Zmn/d8dB+tQPj0PMWe3/6sqETN7yW1w9F+qvlJsgotSY8vqMnKXenmEzd3FrevaVJD
kxXaxfFb543Idyk2QbA9hUmuenftMcedaMmGZHOLcfhXoYgsOleJ5edfrtX17iUdPeAXPud0eeQg
HX7/YHsrIhKsCQPvdQz7fILvQMrSf3QeZB6CK5jdDEOipwxicd9q6nucBItz72DjTQ+VEzPKxjOQ
2D5RQxqvZRrf2rlsnvLyXIQ5n3gTp727qVkO04ekL/jwdMXOsZEFzwJZFkEEKYPK+JwnBGfgkA78
i0JMUbxZ2kM55pAIFAGn+8hXZ5EPPFAhruSbuTEZj+kseLc6zPj7ND/t4QmiF5XOTQpqbwiyj97Y
JFEmVh6spd24YXq16ql29oFJ0+aQyknblylPS29vDws/Zuf3P5XisnqlvHXwvgjibKjn8GR+/fOi
K+5CVmekzfk1SA3/Xph2sV7RNhHSORX5/OBh0mgeY9vip2D5ixEbE7NtrUEKMa1W2lrGX/bvb2Ti
jFN1XuIgbj/qLs/M41wVKt6OdEiJAwzI7J/8bJ7E9z5P1VddmBQxi5V42VOVFDcX0yiVAHj0q7mS
BEdp/gj+KmRMM0oJFFQWJl5shu4Sbxs3NyuXUnuzGQZnZmiIZ7fYh3aeWIj+pho14pSJIDnWPmDP
6593mpvbljXizW5/Nm5y+/779mCd0Jpb2zLJeus7TZSLc7GFnKZ9PWZ8VMwUvPeY9NTynNWskZu5
8mJ3HyUeHxhK8MF6N4PuX7okAo2Xlt+fq9hz8jO1yhWC5rriJAqBYsejSkY3v5buUONiLrwh+lYn
HaoMmHRrOLaAvY9WTGbDqi/9Jt8OUvLFs4nX5tPpGUen3ZhHLBDKCMffL0Qz9zsMMjZPIMM31TIi
b2IefJ3v4ziCos+IYhsf1DR+LY1Tp0+qrbPlNGp6cNeddtr+EEmmrbYYEa5PDvMYOU88kFc7WgRw
mYdE/ce4uKmNJsTcfGmjY/9IsAZN0SrNIWsei4x3daxMzXdZmJJz1JsimrlXZcnrPoHDZvWJbLu0
4s+e6qhbkWRg58VKsvFwENtzK9JXk0nj7/I0rcydhsdDpKNFUIWgrd6YJA8ZPCTp4qHJFuTGOFX4
i2Ht9bnKSsZgpJc+MUBelgt5STBd+ns1Fvx8tPBNt/WNI822hFhxV0BGNySVkEFOARVg5LhPCqE4
32d3xrXZ94kttnwl/WjrAQu8lB6Rbrhym2r35z9v58nrUQHenrK5gzo721NcFM+KrcWHqrn9+sAB
OB8CjEvJOp1NET1WTRvQnoCGennJYPkldopmGO9m0+XW41hUBbetG7fupe4Vfx4nyGDwicXo12i1
IZ+Rp5RFJ2rFZrSMDh9RbSbjBxmkQXm/EB+SX60pLOt7m7y7EHTK9VR8SD0dwpWZoOXn8+fh13mj
ufrq339iuzR8Mf/8+83YLZ6BcjnYM7ggD2UgaCAMAe6Pi42sNr3+Oa6K3xdfEYX58vrnMUEizBVs
/F5SHT5TBs9XFgQbzm9V9DiixlWd6Im+lL+Ncv/ZdHTL2/4/WYOhH/oOpUPSZm7zZcQs989Mw45o
uRJBm38ko4Hv4WJZenrz8BPvyrqj5RNXrayuKsXYdiZXPQtPKd7a6aqtaERS2KrYxvVaLJJYI/mt
cUcJBBChLBC7IFna+t5rB7G8FpFu+l3IItnvLNEUL2PQWtX3G1qOS3Chi2Wqh6U+K1VxuVqO3aVQ
SlEeuJ8NXvbmF8iM0Efv92XxX38E9u/arr9/BsyGLo0Pt/RI7zaRMsD+PdfRlwS0lGExnUAN6wvh
EKH30CxtUG1mMc2IaBxdAFOxGFXjIdVqGN/tuUtcZxdxqDrPAQuLc/hzoTNjkvWE0S76iKSY9Kvn
pJ7/4lqDZ3baj637sZjwoCKFWfqDSxg5bLdseR4Xoifqe8uQm/ah8SuNbNt+hNZ1qm5D2Ji2pNKt
sCRxdHlQfi67ZFxE51H6yfsQGE7uXuAX2OWiyywsncgzPuui8tsT8miNyjSsoie0DBGmQse9fbx+
mOzCWibVS1w3OEBnAk+qlUqtav4aGss41NbHswhXssG2tU4Ay9xjFXZ8UxlulvKMyYS5aAgmHp7e
uDzWbUd10p7Qj/ovEWVR9iNUATKdkbsz3+aTxfnmw24vW88GKjuxtdPCbVW2KTf+sgTzHqdGwfsk
KbVy1mAqLbpRTyo2xKS1nZ3mdaGvMhkJepEj8lNomlnshhHN1HGqfB2dVUD3MurU33eASE0Z7GtR
xiSrVShNbiaGZtAnl6oZ/9Vxlym5g8v21ZoaU6HWIfc4qjYrS5xzzONYrbLaKbyt4+LYWqOkhE4T
4OjpVvdEwVyUhErmFEYDzC0lioPOvL47DFGDF6IMKiIf/RAh1LGViLMzZqVilweiTY/0qwj8PL8v
UjvqaM1buPIeozIrh71afLc+NcmAWtXzUaKS+1Vlh2YZqvJAzFx6swyJLD/lcLfunjgJbklnCcvm
LrRjSCLaP7KXmRyOYoM7iPGNVJeFUaSbUGZOcT9V19oxFVqbRY7qOWskyo6qrOvwHu+6/r9Lpg19
wv6RyrhoWzzp3p62fz5jw2gX0kH7e4qTyg1PRd23j9JKgm/i9zhNjN6kDiYfCvExhBUym9ieZoqu
7IbRBXMBBcBZw0WzUQw5484PEJBd5wFuixdd9qiZvS4vHywz1w9+oEN9dBK7zreNY+kZljmWGFYr
/9GbhNz1oVOXCIPz4SUe2zbfdiFR3c//9blCJuo/zlafDjvesS9Jm6bvybb+43uulgSfFIls57QH
o9iniM3ylyJBY/pEH0i3nGoyfJM1yp4o37FtcOumaWHBfywYUl+V1UHxJdjP1bYoe8BcYdd2dVMc
D0W3bnOfn6rm9g40oG09dNsmi/BRd5N9M2fFo79JOgKSfmIZ86J3kQ243qZxQP4cNYU6cTEvz17N
gJjp4KupvW5H2NOdcnF/z1FNZCDJQZhL3qXmRh8YYnFmkJRlFgnSShNLXb8Vi8uZ5ItVLO2dk6e7
ulRULJBCEBDF0YcYI8N2uCta8Thi7PmfnJ3ZktTItm2/SGaSXHKXXqPNiGxJSCDrRVZQoL519V9/
h0JldsjALnnqPOy9MTYkCoU3q5lzLJFO50FT3mnbCQBT6GPAS7x7bg0CSB+XdCUxuczBlJ4t1z8M
czd6JORx0d4k0LbGvSnM5wD54bEvO+eME1TjpRoxHdkDJC909h/61jmh9DkVhfxLVgMoBIS2uEVQ
yoXWs+X094aLi8y1seoYkm6mlgpIgQNcNrKk/uFaqoN+AmlB7vBvYA8Mir79bqrSTR4iGXl6u2aD
Vuh57Udgjw9NkR4k3fabYszuR6WeFDXXUBj3ThE9hsvg71gY9bGqpm9dk0I7QSkT+96PZPT/1oVs
PtQafaKLfn8nkgFNT0dPidIWTqEpoXkfDRgo+/bFrAewlTblPJE+RZgljDl+wpj+j5jAZ4a1AnSU
iU9N1G9rGjYbVM23vgjP3lDjHfP1WWbd2bbgLKLY+R7h+YWJtm2zpIC40EhapPUDMf8DMEhAjal6
CsfpL2nIj+Mc61v4FCWa8NnbkueLz2mnf4CaPs8SlA82fOwCmfvZ8/VPU2d6P0fdP2FI5R1pw7YT
lOPGcfhpB/MHqWgOB5n3Qcw5mBd/H2Vl8JG20VNkTF9pD6pNVXWgTtL5PLgzOCMkKu3e8BfJm4a9
WmyH2jLQWOkHK/COZqJutWv+IySGddI7uK1JQrupHe4x8R9yJ7mH/4k7T2OFV60Yd7nreketUKA4
1o85qz5AQP/opsFX1GI+OWMalOY+ttR+sIv+MObu1kQVzQmadgSZGEnib2lQ4/YG6VaWONvFDGNC
M8NnMzDkMcAMHbfBHWS70T+PGHwUZqQApkywdIUd39DFAyYVmDhET9aNEETBeyNPk3+q1kb624Ru
Gw9kz8XQHKhWt3+pJE/uUcWE6RY/hgzeYWi/hfcRBCohPGF5vk2tyMah//ZwJjDMbeqpBWaliyXY
xUPg0CZofJyWtohBE0UZiIy2qWX/HFOuSN+Z+24v7OxfYzBPUSNUpgt51FZEYtdxaGKZjZGVxalL
GuW9mMZUtBRc5ml8mWaiEKLg3O+fCycFR7Cpq9po9jF73bmJ5sqy/8EkJD4jBlQSzmUde18Z0Tg4
tK8GJu6Utxhhh2lT+/FsHmEPNPpe48gU28FR/Oz6cgfXlYgm5x0G+tX4El6tRxGdYbw2jEb/t3uv
IBmUSC/ITh1B7urGba/O2I8becbzZwxLN7i1//Nty/wKCKa25SjH4T9Xb1MMkaPHPHDOIum53rQz
tPm3SU1edI4rPTZHP0mC6DaRCKhoJ7iX3MkjNheXGt1aD0TdT0Bn4uef75Aft0+JObbhMy47Deuq
BRzxKfRmiThqLLHQdQFQmUNfFhr0xIhg/KXMk7n/2qtU0BsyByO8IxcFEzCoIWw2qh/H8vjnO/ct
OZ0og44Sc4yUiWXEdJnk8HYhT3Fj8bumc/Yn3OPPIBlYqbOd+8ML8ne7/vbnf+5q1Spg1dz64KPp
dCAtZgO9/fe4GKyqa+mSpHGvnJvEYq7LuRyyZrgvHIBON7UZCkkeIUtcsj7JQv1tniX2f2OI4WIO
Q9cHhzKdXWer5RipZ8Mpuq8MPWmrDQhWEdxIJ3Hao0HUlN7389gkLxaZOfJxv5LDQ8iIMu/0zqd6
exwsn0qZgpPA4VWSCFxP0sLo3LQK1fehLmai9jlxPeggTZCYO4uIpn4dgE3oQzzFY/TcJwS3WyyG
VvB3ks2LjRgwPOiDrS2Z03WTTzEYMgB+1H/WRCG6VP+U0uLH5EPsxt1AvFbf8e2RqDMziapRVJlL
soLgtr6xSDWa+8BAmPcF8XmpUeyRpR5dxyDm//Nnt97mw3x2C8UUsSoST0ugC7z6RtvZK4FYGONh
dorFiki/Up3nYTKHG8dt62xDX29Aqam85YRUKQW3QfeMdyF5ol38nw5mngaaKkEzC8tZlrN/NS1L
dRqTftXY1Mk6s/wsBCYubB9OFxzwPfAcUYar9oTq1kAzEsvgvYmSvyfHXAoAZJGtLH0aJayrLcX6
DCH3ZNE5iXu+GDPya7qYCgXy0wT+jpLMGNrutiqowe0dqdr6ISqdNr9BGMek2smpxWOVLaIM9Fkz
GVA81u1eckUT6CE7c29sv3KtRWs4lDfNMD86GQ2UcxI2YXJ084Y6OJIYs/xCF8R/wAwCzH+g56wf
XOZBcngPvommvLGaL4B3pFFuZDxE6TFzsuxl0qbMz3bhY2YQdv8SjnX46rL2mBeIz3H+wo6EkUCR
Ug13rYymW6dH4L3x5whjUo+Rv903Vqb6m8InZce/zECCFnWBv5Vx3XjYK0w+TmRSPzziefYfkraR
+Y5SA8YQDzQp6kwbchGxBLVHeB5oGoIKoHsWGoBQQlwruIMoiEn3Mx2kGYN/G2RstKSejFOEB41Y
ASZosYVoa9qHsIROEKQxWoMhJBW6beoRhdJQMyB4Z+epoU4QidrNNJdlssuMLHGRBEUQazEPtMlH
PMSUeYahjygRTgbhZQa0jsL86EXfPTtPHgp8KdlT42ezvXfMDLb3TNx4ktB8P0CQXnrYgu4w1sbc
g1qdWeof4PzcIOjdfdya/C7z382W8rOVepQKpAw5LexqBh6HmpCGAbGWak65GJHbsn6HZQimnOs7
KdyGRGhpCIQyK8rHSWLX/Ob4dHm2qT2DTQz86qew09DYZ53V61PbJMYNtTvZPmqV622hOjkcSh04
4cYxinI6yT4bnoykYUpp3Et8TSnCiOFAm7obboKJ+TT35RgbO7Q1MifSq6eXtjC4oFAuTtM74cBl
dsevcY5Pq5NYi1FXru1yAC5n7y/jSmq6oy314Pp2mJr8Hwg2yfgxxgUD8o6JBl8pY5IcQKaX9VFe
MsJiaGd5Z5OJ9Pfjpeg6mMAwN14AoOtkglQjT7lUV/JAUxqykFm0JxHR3/lceCUXDq/LSG/R35rO
NkKyHJxawAmoZa28zl4M/u6xmUx7eqDBiRo+Mb/OlTuwjypkEO0pGNqkRaAfFCMWYsLEXVOHjfGR
FjuCho1thSgVt2vDUFcMw771BEqXrS0AZ8F8iw1cR1WIpb7shUuM2eTzCa4ak9vcdMpQKxXjAAEe
ZiyXjWb2BY3HKWENREFAj6FtHdYAJsUCrU7CxXPvzZP4kQd57O+F6Arq+Rllon3i0y/YAWTgx0CC
pCy7dh0GPmiEPX0pTJWV5NcIu6mWNLR+itfEbzQnzKX+L8yEN0i4sHQHQMVBBLEab+hua5tiEuyI
nkEspRlHX1TvNP6G1YT+Q0xmGu1IEPrpm4ybpqK/0MjoC96Y7GsPM6w8ZGxDjYsWtvo2hJRf38qw
9RkoArTKTPcOTOzoeX1ORgZQtpiFzJLjaBiES1WPa/QmHpOaXp2eOFOKnYV2vntkJoat9+/cgG/b
5cudQxmYPjmAB9t0qVu8XaGtgiJPg8Y9lpMK5dfJ8BdKEHwBA3kLNhHSnqCuXme79FCXOG7e3q/h
Dew10zijPLPAOf7XhwJWzjGn0JQpirTXIUmSUwJVVhMf19ZhNkVc/UnuEaBGScm9tJaWLejU4fcA
qAtuybmd65/IFvR8Z9N7pvL3zkMtadH/7GXelEL3oCwSS8a8SVtdXY1wDWMgOVAWmtSP2u+dkYF7
qaNh6SQhbMNn2dDT2Ao3sM2nQPQquQkwqBZ3LAxGQejKLoaT73TL0khLjrt3nu+3WEZxxHjMYUIT
wbCzy0zdX84aC+vPkIxhejRzNHifWoWgneZxWSRb0nwXADGzuWz9yZ2EC5mbfeypD7X0zelWuaNC
zv3OA129MNLLpfSHw1Fw/Ckip7dLK2xq5kbndncG8MA2HDul5Qcf5EeJSZkS6L6Pkw4ISWwSFftW
nlZUTS33mY6heO1RkZu7tBVCb/83Keglkvmfr5NQa5lozbAwx5SOI01vSS5+eV0dfbQcvUIP9qFM
oxuza7znUY6Vvq2Lwh7pVEMIgZJo5icryscfxgg2dNPgzm6pC5sZLaG0QRvSKXfeBHmFSzEXHRp+
6tpZSS9BGKXx3iu136xB9qpJ8u5D7CJAXGLXqxFnXYVxGUVqfQ6QSwWHJVvI79qKwjV2YTl6h9LA
HXTQedLCABxFRbBRjG108GJmSh5Lr/Tb3YzLN3qns/R7JK0Em9bFMeown8u53h0xhm47QM53LAVN
qAdlqmg4tUNHk6NGL8vQlgWi8Pfaeav5I5y8691FfvB/2axcu+KiRRJwR9xlbf7y7TbAkBq7tJJj
7AkuiClsoupQDYUASOk1/dZEAgDFT3RZoABKsefrb3J2ybrqwOIaXPtja5tu9hxUL+9sjuvc1WN+
mc15q1yOOUh5V5uDYEZVKH+Lsy8ncawskWZn062ST9q0huyF+XEplxueiv2M7DC+oecfWg9Oodmn
dpXExfMY9KQEldUn9jOKqOHRudRx3nnOt/cDK06oy+h35FykBmRJb18klZkZSylVDOi5JLVWEqGk
ycVA1zuSpQ/SkalNLqOxEt5R1MuwfAlBM1jfcBfnyc8iH/lb/+mZlpOY88RZNq+PMOq364FSP7w2
s8gwLrQFM3DmJauOIE7icsZpROtr8PTZ6/BCofta2s9+L+2n3GW+yjMRE62sPz/RVe1/eSKPxgWV
F2mTwcnr5aaCjpEQ9OyOU6NwrfsJ8domdfSMSt2EEhjUM3lUxsTquwwRBLftGoEQ/WZHpzRxQVJT
z7OLOwqXddsawTFpNMdmntIMaXUSG/vRay1IPkVbncopMc1jgb803obeKMybyhklOO+0Ze4Rh1bZ
HDUAuAO60qZ47wt4e9Vwx7DDPRepHivCpxJytXgDOm9dj6zzEMlaOjcUC2zBPCPGCTx3FBrgIMTo
Ru5BuQNtzrCx6NteZvGpUjHIsncOxSVH//Ug52GE7ShPCkui+ZPLmfnLVsec1VWh9McDRxxlQvZw
by+IK88+2FpYD1jGqFCDdxATjmFpFc9oQ7rOfucxLjOlf30OlxGzHGtKwdshmvKunqOrqI7lYe0e
hrwwfpqBGo197Vb5o808RHBXk9HhZujcCH6c0w4NEAVshBqNhU9qetu6pAdwhTSnz1qjU2i8ox1k
KrKqhC2FrkbP4qGT1dTd4xxI9EODK674mCtbYJhjb7rTgz9VdfUNoU1RvRdhvL3Ql3obVUtivEut
hHHeV9USRpwjNET9RR1fjAHowxHw1FNGh/VDCbUqQEQUDuocVuXfiMNTeD5ZYtMDxC7vfhuwD/pM
kPbR8x1R+SFEfGcT/v54CBShX3OwEnKY15twgHw2pEwFP4sco0zutWaBZdgGOKcMrZvDVAI2um9t
NeuN5qp+aFCqKQbBSSTlJEqufxc6oW/f5XFdjafUYv+cdKEsGNRxFwi5dxqW/r1fVDk/FMcalxhE
73m+A9ozOIeQXF59mtIA1u+fP9vbGh1vmiCKIcaKqJeIRVyLWoXM6e8qMdxmiK0ogl+23VgBQsF+
0nnGI+cuGzGbi9Hd4wc3urs/P4D99r66nHB0KSl+YoeRrPGrTJZpJMM4oKk7Fmmf63Pr05k45XYi
CcnLEvhiUhj5ePDLguOWcCsbP5RpTazbo8dp8Bd3JQrXSmMYzn1y7b3FwErMmzACbvRYM5uxUhML
HYaOn56KXBbhwWA8A6lv2tAqDesWYuSGggb5ZIWMHjsRVdL+/OfPuYih35wmLjVe1jcNGcqhVHqv
7rsOh2zTM4fzwD9axM9VjbAOCbEV6peqN936wHUbDC82Qor+3yuYYYxx+ynRFSDpBkrAuI7M+v9q
mq/qzp4kK+Otu540eXEO6sG3J1xvoOqfWpkccx6GK58PHyAY0wYsoTxtPsBXKtTWnMfxh6StbNvb
kaGD8KORpdlfyUBF+NPXaZvfm0gGInicKTnUpJgfduhiwjPsUGmKFhpeORi1S/EZCREX9+Bw70lk
QX6CkuydV/12SfGxSA2UNPkBBEIUYa9ukbZptDBMszz6RUeCDmSjeoUyxylYexXXR4szUp9LBV7r
q9V5tL8TNr4Gv4yr4rbLau8x8fxqOk8RbfnjNCY24OmLTPSdJ72+YnhSemXKthQRpct98/YLaMDb
mQHl1mMOihmLA4bheFt6CLZeDWqNEVBvqduFM8XwCB17fUaDrzf1h8DPQMpXPZZwnQtf8Xj0bI86
kzaQn8wuDy3u7PIRoSzS5KQbad/Yqftu6+L3bMezTJ9yLikPNzZn+NtPEAriNjcJxlNXEDv9jSwi
qF4Nu6eB4QorKm5QeRunvCslR2E04/bRjNLZ54MeXOzu+TISni7LMULplh/NDpJlDRZnuC2FyJx7
Iyjgcv35rV+/dPwFLkGyL0hpuHbsq9tGydymKJhCX7EnhHbrIkmwdHd7D/YPdB+zyHd4KimY5zMo
hRituN7++SFwMFwdCMR25Pq+zRNQYP7tzaUK4ZAYLfMEPQL5N2BIn5khYH40QRgKpOemzCicaOYf
TyiDapJsdE5LnxH1DmeyFvhvHpMZpRfixsvOq6B90gqEF0Dcesl+jTiY2WcwmlBIYgEoiOxLRgzG
927hRT5X6PJnIe0Q4Ix+x/pAOCdB/1LEByRiBDRCIUiztylIcUE0iLGGlyINpXkiBStYd/4kNl5Z
t9WT8A1pA9H0lIHRxk7L73VZDE+8hA6G2mQ2wX59zrAa+VdDrw3HF4tjPDhogZv6IypYV2+FqMwv
oyO7cdNRIipvc2Y0dC/TCFQVTtvyEULGNvBXTQxQPxfT4lJZYnKIe6Zi4A0IBcw02Ms01O5T44xG
9ncGdLvbJl2kmS6gOe/1pf8SuqhfnisZAewee8iET9SArWOFlcmZtiiC1GKK7GdkaXQhjK2bOYVn
IjvIdXlsJePG/+3J2eTs9mPVUd3aJ30A48NP3chCaB6M5hPLym4wBSxViUbGfOoQYCVK3KEpyXfW
fpY1Gr77NYyWDp3h1zQNmBnrenekGAl8twL8ANXyWEx82NiN+Xtrf33SA6vBKELD3Q8yT+VX2sI1
0C9b0hFOGIbL/FbH42f7BbOOD3PMTbT3kFbGwA6XrrHXhRzJrekyphTdrZlt1ypAMUxs48ZATvC4
/t31dhJ9ySmKfIP1R+2Pry9roe6e169SSIt2+ppEjmpkuYAFDJqvfkl4dcittpbmXgTY7U5pFljV
TXl5azk8i+BgeXGV/BxGhsYfU2iC9t7SknSvDSszYW3y6Xcd+SgE2joMQaLOSNAzhlIjp3g2I5y8
e+VEYXwfhVkRoNUB/32c/dxRxxgBTgoRzCu6M9XLTn+0cmVOn6jXF+MrbOaU0VuXunleQ/IqzCQA
kAjpxzgtnaQTY3L8D2MSugBO1y86HFEcHwwPRfONCFh/MJYLEvC7pqEzdI+BrhGfgbZgQd3zhXXR
PWOiBZPmcMH5qN6rqU5+SrSv7leUi/ZwSudeFveRKXE4cYwr0sy5SNj3MbOM1CMYEaitRSFyGjuq
gvlkF25m37ACxuYmoJtWH3ExkCVvmD8EysCLCkRp4MiwK3a4Ij5Cx+D1ImxjBUhDDwpwbJRiHQGE
xiICY758mSy1ABG4Xm7oiNpuz2QX+l/wx/y68pk6QyegYUQVlZ+NxgjRfkHMyVYQjgeO653T+tIq
/TX94bggLUdXTH/Ll+ISQP6ShoW+W1FkcsQJ2bD/zeuchAJyotobrNZqi/qMPpuQaGI3GgWseWIq
+Pg1EUWT7U1R9N0hCM3BOmLwiRcfBcozpv2ExktBxj3uxnrEVLXYIvLzJNg3z4XRBukzxIe03s6o
HLJjbZRT/yhyIoMdYvu526re8r87ddGqoyB3iV5nMDAxKIGRyBJCRYtbOquhm+yYneJMO7NjZtaC
q0Fjhg5ilIyfdHNtPkTMQgP8H0Difc6oDtbbkOVcnKoqH6e7bLRHeYbwNlbbRXKzoZkZ11skS3QV
cSDIB2DtlTz++Wpyr5MCz7d8lxctFtMd1darsBBLdJJO1EdO68tlB9Y2ZcDgO5XWHrovlqFvdZoB
RaNP6L1Qgw2fA1HTHEysfra2jDBqNOaQyjjilKMvWvYl9zomcePYxrR1n5ixq7p9WzAFZyPzTO74
hqNi06DhSu4YQClo8065iM/aUTB0th1iaYuJRv1Q3odRHw3PieH0z7JUoqXtb1YNyhDZfgz7Hjht
zuinaauoRyPPcboPcD38v9tUm/HJ7if3MDZmAeWoQNWxMTq+4V0alU2+TcxhISCpJv8kiwj5G2H8
DBN56hhrwpTc+n4IOD7OZKDBlqY/BXpnplUDF4t5Qzv0Vk6JbCjtv3mZ351UUzXvROxL5PpmL/gW
AS0FKuJGWunXgpw8RI1JaABSeDTG19icsZ/7oYXosApEMoPNJP4CUje2+u8/Lwr5WxLMF+4jv6UM
DBnBv84Uu7oReT7m4jxwGw+7yR8QJPoRhM17iK70XsOO6thNJxSzSKiFtlREA7v6u7q0yniizvi4
NnIFKEow+4Pl1J8dAg/vYMJgg3mwdDDGSy6dD+7kk++HOPC6uDHqp3JRZqFlqTgTmatojrc+QK3p
C37fZiD5Vy5OhypNZP/RBo35KQhTXCZMTCCbxEzHT05Uz2nYWzUTwfH0hTkm8nYRcscBPfwPqLkI
/mMHmArd3wbHD55p/ptcRohnmcfNP5HG+LI1msLMHg1i8o90dv3XWnYWlC4s++cJ9+qD5RdF+dNy
gmpBG8/j994z5nCf1zNHZHQx9klMPxPJphs1R8xZMOvTbuJUm2oTVfbg+hOQ8XD++uevkIz+avkQ
oyP7pWUCAY648zpYb0VdgR+rEETSddWvKs9pf6Ee48FWjQ5wE37dps1cfCdsq8KD1RGOPyalxtES
TujFjspBK3xykQr/NADIuuhsfWzuFI3L6SlOghR+hVlVKDVBkOsvWZKPLsYkKRI4lGnp3/mMklD7
pFIgq43c1f1Gdw5a3LUoXhrgnADk8jk2yISc4NGvRhF+1J1vIlanHBFufZVKENedZJ5qP5aFtwG8
TzV+tZbSQ6ZUwDHeVN+oMefTGdnIfGOKgF0fZCUJqZPNzFDAVp44D2ZGJ4fiZwKCeANMgAW2Nn/j
vrZiRMAIBz+1BeWYz10RCVptuH8emXc2oadJWz/dlSDVm82qTxhC5UXbPIjzf1heoGTdi3GNlhnD
uzaugf8hiBy0GgaZGUOXmqaT+7XogfUd1I5k8tfOoayLi9WTEMt6O8FZpuYRZ2KM85MqcCD4lkI9
8OvVoLdWRIDr1z8TMWTugwRGdlKBkYY7aEfRB9U4XXFcK0uWqwlcebBwLje4AIdx48718s3iSgvw
jJp6YFwqAwi2Zt4gyKbOumM8uIkGL6wX1IFvU4qhE34y5sZmrEkExmHvWCHEuGBi9tmHdxbu22OP
GpHnmM6iIWOc0NLwW9b1LyGAExPqtXOT3LSQxJLnwUCDe9eip4POuoRGtxwyfrADySnavwLtx+AD
xFRlD5MYZPZpbOwp+btuutyDbxf2RD1rIhU1dfnZCKkXHbvldv/PNR86MEvU4qAV9GmVXBUi8jwL
pOGbM1iyyME/KzPS8Li2MlwbCrfOX/8uVTl5Jf1d4ajnFpT6fDBphoDnDdv0vWP8+ghAlIQaz6XU
6iz6xuu7vanZmpFOqGoMCYtoLW0z71CFT4FRyfSlzJg2mmx6ZmmY+x4tq3sONXOmgjhL9l3rZOIG
qVBPzll6BjNf1gwSDMyS8fe1Rzp1SU/pXM8MS61D+Fcvq8oMBn5ItWcNH8PREM7NfBHl9n5eIJZa
rhGkEl1GjqsueZ4/LsP8nGnR8q3/0JoftV1MuArVnGYvwnz+jBprVBsyxI10bnOPbGRAZkdz2J5a
n4lgkQmF9FJbowoHepCSIWDyF/fyF9ZQu9edTJ/cQAfiDhtklzyXduKhT0tQkDDRTNfV/ZzFpE1r
tctgYgJT8sae9GhNdyKD8VsvUxcuekc3moPwlnmVSXDH5DUyBSlQhh/gCQfynZV2+dp+DQyoH+A6
WzS6Doc73fq3OyQIHSwaXJTHasr64lNZjbP46KQmLnJpTktGedmXOWZHdCKG4uSQtYh9oCI1R8u+
rQf+0ExrmhuP7CC6rchRsu16K+YMKWkOYxo6/S7tR0IsLENp8ylKFXJMYEPvNr5oql7dVZ7PIHq6
X8T99PopUL/9RBpnRj8WcXAqS80zz5aVFHd1mSXJXTemuX71My/H/rpWFVf3NKh/XMYj9hP+DzE0
i6lUFCXMnck2u881xi384uEyunUjE4/PWkCiBcFAGDdOD12OizFDGCk0EpnKngkF5ouz1FW6gg48
hJbzsGqb9UVpsZZGGECHVXN1InMUzDguYvQnsQMSKgv7H1XkWPEzdALRvZa90/XnvM9rgO8zzcUN
0+aJTlbnVakHTNEhkFvqgPJyPbvYTzGTitmY+LBu7+t/b+ysypen7eZ5cp4s3Ab198aJzO7epJcL
kSIQGbHrpeApg9RBYulOcav/SinP4KeUZZwzP8okjA6axvH+YnrQIpubKVphDFzUT2vNfQI7BbSg
GOTCayg67tYuRul4u6qR6p7KOUKPxZIZKQ/XYehjUNp7EBy6H4ZXGtUn15etsctZBJjL2sQyTtj+
IwGtOOBWXSbrsXWHvgPDf/k5U5CFjLvUekrOq0jY6GmNAdAZiNFMOOVE3mt7f7061676+tSkhnzv
ZUqXsSSkAhCMohKWPwMUlQEuKWsJetYvC1DaQj2oLpouonddnTSyi2w7T7093nBJdIxxWB2AKcRu
/Yq/OsuXmQUA38id8Vvr1zTGO3JMhgFIOobmxdwxJowHeYppqngHay2Nr2btNWCmaQQOQPW9H40b
3DdG/EMwWKD7UUCzp//lCXsIdpliXMq4Md1hjscteGlcvvz/VsqC6gBsriXtVfiTK8WbTFWwfG1w
yhx8/GZP6bd1VOQ/CuYE0c67EBRkg3f5bMLnKPcVlXR5BIqR6tcudrslAgKfzP/AlqjYBN3EIKRs
M1HCxC56kVROTcJ2X0P56vLlLxktf2gtnxcYyZxtA3DbO4UhPEiTTBhvY7udQTMWh7akUZ1uKC/4
4ybSTA1igiyMIrVdLe8I5haBGiRh+v40J8r81SvbxP5geMuyitb3aFCS509lZc0X0C3ylRJ1IMN/
GcwwReZ5hG3h3q/XrpMpj+TA7CaVQt8KOCLKiKZYuZm4n72e/qbtzNuGVmdyduqutraRUTFLMpe2
UR/yCgDe0epsxMhj2Hrw+Q1VZ/fr8l915lCl1IK+iCsj/MfOO2d+ZsO02ZHq/cSsMbry/p6pWJP+
MNBlXaaCUMo6lVYLi2hjUH4sv5Vh3iTgJxvQ6hvb7kqkiyKeedoprRYMBqUHp/nom/nwnAoonfcR
ytTNuj1bFDnlY6o763PK9E71jRFtdMqGHFPLM4UaRUEpdIyxO6JVGY3NFAOvv61T9ud2EsYsKC2o
qd8TzDDhlJcbzzcddTvE9u1Uejt02UxKW1O0IUABc1tH6dR96ABHbBDFmBP1U0/O+3ypTx6Yg4Ct
ed0LGqHhsc6YU8nMCElrrlOoLzaFqB254zRYDll/rF7lRVax3k2o23h6qkwdg6UaumoP6+/DG6Hu
qQiU2bYprWvyAq/rsVMnQHeqTVK5NiOuKUTPT/Bv8O0jtx6hHFCwrr5K10usT/7FGbD+vPKS6IEg
CLzXhpnsXHsG4IEPWelZ83FNJ9aeedE7fB951hPoLUulHU8RDgwksh5t6RNQ/DbfpmDVKv5J25xe
aZcA5fBbZpm9IJMNId72YXhf0z7eyThOQMtYfjrtVrhJJQXcf511SXYUkQOqdhU0LR90/uyjOCtv
Croa1tmMA8Jbqg52ewc3iFO3zBrCfHgcSckamfovHBGez1i7y5693PXrr3HMcRhGgGPsg9faY/7C
d1MHB1rvI7zCavCN83rQZm06/xypS1c7o6SivkfSZnS3GJ66bpcWGS2zMrUy+7bMPdvb9JcOQWZO
KbIwbGhU7lcvlGeSW+E8LrwFRJAMi2876xnG+hl8Xs9JVw49p/HqLJ5Le4GvhKUt7zyrD/pbt9Ji
2aYXnkKvSl6oShR/O3FmLkUUIfxlF+FAewrNOaENxtynBo+BYRLNSG8gaWUqMj1AYRIcfWQiEodK
fTnu4Z7wI9ZN3DJOwAMXpFp5M1VQ+jZ+xsl47qtajBR1bXKdmjmZTR98MUKLK3p1zdpwkPgQnZnr
eh9gs6GtUrpe99RekCHBTLh8L7GQCUbgXVrXuRdL3oSbTbyJiiFc5pGZN2NdAYi93Jru4LPVa0+3
XFvBImX+13aNXIc+pTJ5ODyxrMVhSukO9wFe3k1iZHyz72Rd16kC7oNFJ0uL2Edo7l53h2EMG6bF
fFrqogQf+9wIOCCcPM2jlM5Ew/lORm134IersftJGLJU5ceCCUMY/XOSCySMzC9hXKzWd2uAHIqR
JtKfn1NdPyfJlUlrHVOJiZ4B69bbSNGE2SrhxzXnlccytinhQZ3hfD1y4lfyzCyS5kMZCiQCmH47
Ksl49pojsCqL+cTJDJ34EhRkulsOUagnzY5OVh4eFLO3k93CwIn2sJwJdCimMw6kNcxsOoSz3do3
Je1mui1mK4ojLfYA85s00yMcmwmXZxma3rnEheSzo22+pD4h/dsxh7RkGlSou7I+mLqAHFp0krsj
G5NmD6mp0i8JQ9pY0nXmJP4u84r+yBCNrnhO4C175xy9JCA/SxO9Z/AYWVVTTFsTQE/pVcuQE/Q0
nUQB9HmVKi7eEIbGrUilNayd6CBBGrmcIlAsl0N1LYCMeUdcsCJFCssznF3HJDSY7WY46x1cl7o+
2qbmuu3ngjW6ck3+VTgyeIV8Oi5Zr/UlvvCI/FA+OgUxBEIAfj8G5TpuszxmSuifV8MCg3tTIqVC
iixTSoqjkBbIvd+uhiizyrmuHO9s2h13SHHRisyXs3B1NgSXjTa0TJ6g5shEGcbVj77zV8k4lvxb
V7jfGg9FEpyOpRM3BVRhtl2w+JmjYLpLyMGCLQ3HWOzGqU8Z3q7Tj0mXg2nALmSNu0GWy+cvpM0Y
qWS09l7OTboFxc90Hs2IzS0TU/ietNLLjXKBP9WWa56ghlTgVgPl/mW5GSDpjKnv0Rl3DXO3mQXC
gN4/v6vfX5VC9Os6OB0tJK3XSWPOhwIynRtnqtdILcFWh3qPiWUaEasOyUMjWzLxiSl3pOXDpTv8
5we4kjciP7KWzUs120c2jZ72Sj1gN9UEBkxnt1CE8/E0ARX5qkMvohoy0XR5TMIMkaLlCYfOAZEx
VDLMcv3N6kft1pV2ca1kKjajo87VWN6syAbJ+JHgtqwr29q1VoP1Zz1iw2y2unt7oqa0aZsuDW8o
fjnggzN3+IySzGIiyiVNXpEa73zi3w4rSQ1rqaAvCgQM4leHFaBtZ/p/jJ3ZbtzItm1/ZaPeuQ/J
YLABTu2H7FMppTp30gth2TL7vg1+/RlM+txbki/sCxRcsGVLTDIYzVpzjmkVpEsH4cjwTENia24W
WJEd5ERmgMAzohTAFsf8PfxRVLG9Vxrd62AF/INiAkIKykPm3waS14z9z133ZXuStAbbRWYY5HRk
Xc44FZImGMUWbTt3ywjUoT1f3swsDNncmaLhx//+I/4yquZunYkqxNMZUzgb3r2Aes/BS7j9qc2N
UNsUppXehz362X2ktwgaApZowt6zTtBTRUH/p/Xgohz+Zy2EWj+tO5Q/qHiRtr2/xcwPWJaVNfLs
ybDdOUQKRyuJrhDlxEXh1MRZJ7dlF2opqxNo51UTSo94Ly1M7ikdUcnChspGs7tUtX5/e2aO5dsJ
iloGjRTbYLzrtMffaX58grIJOzK0q/7yIMh0ZX+yaNF0WwXFY6uVwZEWbExekq1wPGZSj88LLSKU
Rg9UbLKyqwxPH0EXEg7EVqloYi3T83g616Ar9SuVFNQal2f9+w8g3ot0PWe29BiugelFOL+8tKMa
3UGjm30SgUwJYTO1AEPRBWSYpYjMd3WZOuJcXrZ2IKMUEQyWNYQ0OIq0+b7UoII06TnfyNQnWbeo
5d3Pl/Pi19PQP2iPS3GFzl86ffCzFixFpLltvUfuwRKSWAbVBK0Q8tRwTLLWbTZFMXzvSpvFZ/Pq
M8HqoxrYjM7L72/BPITfjDBaFK5HPZc+mOFg33k7xM05181ya3mKzYz3UyeoJN8a5uxpXS0bna7X
ZgZuORrNH7ZlvwwfDwYAhXDu/MwTej98Oqgj1VQ7GhS8AnQzRb+0vWW10JmjBQMbYDuJcdaBtFNr
Dtbm1wYQzBTJPyg3Ic+8vw9I0lGtUXmBWmTgHn03fTftqNqu04JjwA4/VesqM4reODmjnibB2pqR
Mg8287bNbsWbxQaLrmSIHd5L7+J9Di4WnkXLNJiC8umig6zzDrEMAQp1/KOcaqq6JGfVLwlNOdBE
Xuk+WsKoKhBOlXhKgGG4/Lx5qksmOOxHU2hUkxbjQuKzK3sc475uz5xaqNYWl2nH663yOcJCYW8x
cSTdZrmW0PZQN0DIRBax6GEnqeHKR8PIIoke3Do3+hQ41Lnny4pcDwlRQnWAGNmKjvnWDcEXbibp
MeKHQRft/bKyNpcJGf3kXHK7FLb1KeRqHEdCznV8W2gApScltxa/Ro9dUULQXC4nSWzlf7TbYC4g
Jxn6DN+z5zu6qHmWArrqQm4A5xDkR4nljIcpsCqPiHr0ZcUnNGxj8uBoI7g+PW+x5W2lDTj2x4I0
WIzqTmU6w7ae+MC7Rm814wv5A1b+IwnnltPyyBabTy2zzECJX6M4pNfaelderHE/+p588Q8Z0Vsf
F7zGsqPMASOyIbrYsxpFM4sKQDTaDjUr3Z1u0l6P0me9zfTqBTB4TFUiiF7LIHfyO4NVw9pJXfuC
9dnzjkszobJKBovuhTwsVMVee5KZmQ07fF0saUuPYUF+yLBE3NpEFnx3OE2+CaH9IsVaJphBQ50E
oaxlRiMnwPhOU7jP9kQO9eJg5xBKVyAtNJPAcqciQ1GkZMPCNWqql9bEpfDAbt1Th0yElJcCfI98
tEWlluWhyg5T0ur9p0Xe1PNiqN1QEHUBFfIizYppisidE3Vu9BjUrYv3QQf0d1NZFbVGaKoYYL6Y
8cAatmjWBEgKBThXEbqR+u2MJR2I0HJs8zNlC/to5HG5tSfTfExdq1qLbrLgDpYmsgzL2REUsEnx
wuKD9s/JAIypzjzxGpiEzjR0e7ZDqc0m5tJB/CIkAQZaeMoiVRK4iAmRvF4eTWIBui2BuLYER8GW
apPxji46YYmWbIIjtfRgm3q1f5ZkI0/oInaZS8R6b4wPST9YL0WsIW6pGvdxCsYOt74HPV7a/ikM
Rv1Gi8j8g+hgUaOvg62YsunMkhnuqsbp7suGVDJdVwqUoVYU3dpVwrmhFVhvOp+Y4qHstnQA4Lfk
Ub9pPbIcImfqjJUXpOEzS/905eCu3QjKFyQvWfWNEU6hzZaqtL6YpEG9WPE4rDMdpr9exYJGshbe
lEOF4rJqxUmJ0drHBnurVa8P+afOUuooq+oDrW3STSk55hufWLdTR+PlVGhS7HpaSiRgWiSY536G
6TaztqMWkIeLnMwk4Kh7HuhorRtdufc+4cdfLLgBR5rtpM5Q2OsIF3CHUydAsFcG2+Km1sio4iTl
7xttvCJObtyGUxpu7SgfNig1PH2WmesHveY8OnkqFQQCCXOD7sX6xiRM/Y0cjPZKM+NuR6e0udda
Mzx6gk6ono76pujNz1VWBLduWMInFJhrmG6vCy26y6auPNFkGrd+rKCAOZE1cYac8p2uMExtwsKm
2IiOkDh0/AoRksWPOg5+0j6caMfGJ3iZhiRda4MBv7EYX3U/HSFWsWTFbv4VnaauNoNDu++xVHUI
vc+XnxOnDw7SICQSiR2zDfe5sTblnKxTN8PdRIt8FcD2xTyRm8RixS40hVFM+04Vrb3tELjXGzVm
6CLzyU3XNY6LDyD0oWSZyeSRWFUKJMyTy+Yq8tYhQQC7rk2hA0fMb1Nj444X9B5I960PgD2cZ8So
+kYamXfwCu21FnpwRRiPvfadisw5EhZXhP9qz0VixR+x0gPL7av2mkp2/DnWOoeoztTMT2QZEBMw
dl+zFnFCIAp3n0MfInCMTIZV23bgwR1mXiTRHaEoJlW49VT4+sZxa+eeHCqkOCHkhjkLI1jDsODO
p6a3RYVA/kBeevmr0Q3B9yGyYOsb/vcsdsY7WUKjRHY5fun6INfWwh68bWHIofzc6Yn52Z88Tguc
+OwV4yv+4Bi9d40o2zxZrfbgI/fe+tTZNmUCULQLnVvNoRR2MLs5UpQOqY5IpozXpITgWgoARe+V
ZhdHN9WSMyKwao+XbPoC112iYvP0bd0700dEW+nJTj2ft9uuD8oZLZgZWnpd2j5obo2IOIeAVn8T
y3mXU8bSIXmRvCKkkm1b/SD1KrhtPYrKhlHVV2Q/fLKiStwJdiRpMeTsQXOiWYDqrN0uIUje8dWm
EuoRFIv/xLF+5GEDfFSJ0TwWTdrc+RSAj6FSwV1IRqtVEbPWpV19jAdSIbKmNaBgI/drtABqSk6c
3zo1k2bfu0W0KVX/qJI0vBet/er2amQ+6r2j9EmrEGr0Dn6XROGKVcyhkJ2Oz4mT7xpah9cDKVdr
sxiNr3ZlTOaq7YZ+jeI6XaP8Cj4IMTHbS1KkVu2QmZ8qORnnoNL7j7kX1x89VuqHTAQpYilIKGec
k1TrzLz5Nsd27iHTcxbiNYBC5iT70vBADNngO1xZiLWMevV5TIg0Zkja6bpU0v1ghnaw8336IRPT
CbusIH72gnb6PJVYaWbHWbr1KGAwopDzfcmtHE2FRdyi24bOqpi0gl4dQeluXg6Pne3euGiYjwI5
7Z0HOvEWpla8byf68wxucSuRoa/GPiz3OLUJiWKv21/HkfQ+JUR9IxJozE/AvcKdHkvxraMudqTP
VXzvms4FJFoX+VojUGRXOzmxG3oXnWm+WmtbU+6OvUm7TjUwseR19+1qGtKWxPPsa1br2XVcxUoD
iOFp15qqLRJhkTfAC4v3ZjjgTfBGKG5j2Z87BFDgBEPvhsCn4LPV1t4ONtf0uaOt85QEU7WuvHDa
8zao5yTukx5gRuJsk0of9BVvMkbKLHW+Dal5xv+VP+VKF8esHIx6M2cu0yoL6KFlXRduOOh6tIvA
le2MODO+yiBgX+drNpG2JvBSM9BqnH5u1xBjaKSC2qujzeDBsLtNBLlQlaqK+zRFM7dFeh0FKASS
dpeMgfvoOBQFirI75H5h7X12M591vBkyECScKtJqB3dEZ2OU3jo3JH7YnImdZbK8Z3VsDlbrqQ2y
4OI6YS+66kTgUxdOsh2LTrorRLrzMjtcWyG9vVFOiD1aA42xTQwH9+ms4ej6YADCaVc+LrCzVpLE
iLi2x56lV2SPICTaZ137JGk67DtkZ0d8NKQleqEAfQaWMgnLp5EpBvW3mjaRtNtkbbeyuTKy8Rny
gH3DnuKsBuYF2pjarrLNI3liwyqrHLbObD/XcHyaQwsR+SsnGUAGKj77bM7WyACLrUMfZ+c1GJ4G
NA8btgDk6tlB81QVfnoGVamvkf+kN0VP4hfjsmbn047dqrU5hY/IMlnjzGgmvw7ND+Sx+d4lIJvs
hsCXq0QiU1bC+CaDWP9sE4ptm8lzV3Ti0I1w+lYR+oWPXRoPs9y4D7fA1POvSUJYODYC994i7voD
EI8IwF9S73IK3qvAIeRsCovhlmMpzv3Rjb4hQ5R7zze6jR/RXFjFyk13rpEjrGjt/EzDaMRnSy0M
fSfrU9idwU/qVP0y+4TltTnPOV4nl4b8g9f2xs52OrKDSFPzHtEi1OoQ98Ru6VZg3fG9ElBxhKvY
kf2kAaJf53Cz2UzY8kprhzpfQ2vuppX0RraXo2Eca6s39irK/G3cWdGDEdnVuaQPv1VV9RRZxOJV
FULclqzYdVl5+p1pK/2+Kex6pdFVvq0TspNFSN8JhlZM6ywXH5lsppsYvuGq6YMnA0UwrWkZIacr
nm3XJ6CDDsEa1iWZ0bkCL8oxsqn8bGf2fbcOJI04Dl7Ql11YzLu2JFx3RZW2P0Zxyd4zdqdHzt7Z
N8Outac80/kAeeadsPdHH4RXWRkKOTTiscEJIUcWeugg8xO5qaJ9B1rq2cOMdTNIEpGnyCSfevDz
nYPfZG6SZiSD5TCe11Y26Fsv12yChd2g3tOFZzqL/JsyK9n7cVL+WMEAvslG9Fo8DvLnMCIAs0ok
ZmA/JhoyGq562jrftapgnDrR7SBV+TzmUKAxFmVfcjOUbLbZNyTVAAk0GsBPkvqpHJdurkeTvvZ6
82SrsLyappYVrE1vJGepT0QmNFe6RjwZu3TnpcJoQHfMl+c+jEm50KLmKwXf9EmzQtPndSDTPg91
D5pnQDq15IKrUcDzKWkA9KQPOA8K//sZWeJIyVNzj/bgutd1B9+qECZehKyeTqZLMFIZpc5Kp3tz
olNSwwq1QF7Ghn1SXu5tVJN/0/1ZrptbOpxws/M3MmjUxqMPQ+8B2O9HA0T3VaxrxsavJ7lzJ6dH
RFmi4sQDuBmm5EsdOSF+06Y8BUxipG2WebtpzZZnKHrvY2b2mCcieHPoVkgQM9BtbikSAe2fRr28
wzYbf0hMB0UQ3PU1lSwi69MutHZj3KlbyGP9NSHE1h4LTtk9TYlFQh7opq3nxOk2a9ntobxor6yw
qMKHpMvkDmhTtQmy5pOKdHdvR465Gdrwe1kF7cd0zOKvuOa9TYPqYw3Mxlwjj42ODmlQW0qJXUQq
fImiz6F3azklUN0ptdV2Qvh7FVqIMUgcTvMPMik9xGsXxCD6J9Y+M7Lp1mU9o/bBaxyjeul66BeU
T1LLO9H2s1swYwnMuqDvzGKFfI+Ll1ES+fvaIyLsvHAxdahq2d2QTJW+K1HoZ0AVXH3YwDUI+m3o
o6XdDlMsvEMCLA/lVpka0aa1IhAtHWckUrAulp9FdjcRYKWdohnIsyLgInZ3BM7MA74JlaF/oD9b
fDTMJibYRqu1/GM1StWvxgi73TYfdbf8lA1Ku256iyN15SFXfqi9gopKjV5v/EjxhHKAiGRRYUec
vONENkmwj0Qb2rfwtj1x5Sc4qI5OHKffTe7Rtm6QP0KGIuz3tHQ4F7dUwEgx9yaqmfy8aBIjN7Gb
TVJW5CXMSAUqR+AmqNYhivLbq0LkdrEfwijIH9sRq9Kt1nRczSKDXJAXTjDaHDDCeNRuu6ZN6bYi
j85xPcDFYj4HMiN2wcXQx+rdPnmTW/unSGXzo7wUYYjs7N316KKE5yYjtPiy2ILGS/lougABx9Sl
XLMUSEYZspHTajSR1z2rqnWwM8Uw6PRRiSvU0L19u1jCPBx35m1amTCM1hm0GoC8bWxrJ3sgHeGx
nHSnprVfjtvRB1wpdzo4xvyjRJI/HUFbiHhDPjp60fpCYG0vj2h56i2CKr9dlciCsh1hG1SaFss6
pm+Kc1Gsq68zCTQ+x0GSjyfilDvs+COycTKXeptakRappnrNQupGJTvokaY0e0HtILAYhTObF+4E
4hC+2+KdLAjxkV8M1c2q1MUU9fsy8i+tABd9L8dw+gBCGqiE37UCaqMstI6i4XFRS8AxT4ybYNYZ
7Ak6GOYAyt4v1xU6HPe6t6g33LCkN98ip6qmA/qXzKGNKAlf/MmkZ8usIx/wKDvSgkzRuN7WINf0
AyY+N9wP5AQ1u99/CMt8Xwyna42nnZwtTIQ0yt4Vw8fJHABumtHV0qAqDQkmLsuGsNtVGB/ce7KG
zXuT4SDPQMi7cYsB0B6/6BkHuBvQGx65GDOPq90gn6K5ZVZU1feTCGEcTklXTPfLd2bA2tlNMFRE
r3QXUH8g5Qz5xyvTNu66HmH0fZp6wDXr6dL+UFZkehtNlWoT9NJ8WiSdAoFbt0s8g+1imsvaOVp6
L270Lg2MG9Oj0dpgqhF0ICpCSAc+S0TxLwg02tfNBU8g0kI3sA6N8g/F/Xe0IxqiNK0E1loKlrrL
OfddexDtu2sUes3qeilsEj1voFVeqtbL1Bx3gTHzq2A0kJ9Hwnm+WhqVpHPSuPrDw/2l10O/E5c0
nTwTDvAvcvGYWPWirUHualRN6nMeOnlwTVWsSHZg6HXk35l0+2dpUQ+67+Nw1gHqqJu071VeoU6b
XzCoXHadyHsNDut4v4gtFxFWmoLln5M74kitzZE9xyHXMe4jrKT9YxeFfPJbpnndlBonD3rs4E56
y3S2UWrREiY5PDSvsJxxZCwczUmYRFwv3jVWob5APNBBPZj40jdD3d31BgX4Yys1Pd9oIwToG5qi
yB+kilGOL7PM7++e8curMfulZu0/jnOe3Pv3u3TtZiL+2DvZlUdl3orSLrsmXa5OjsZoRwQWdd5D
Y9iusTERBXyoWqLx1vmI7fi6z6ycIogxP/8/XNZ7PgLdR/pWMISxcl1G1Nv2VaKk7Erh+CehOdT/
Gxo/xRqZNHl1Ck0GeqI07toXk/pFcJ/jCiAfKS7FB9GNrO9W4HSo/x0/cVrayzKzdgBH6Za6lWw5
Vv3+Yn/1nXGpugErAASYbvBevL3YPhr7+VxRXQ/+2MWfKJH05EIafY5IAChMYl8vDrMlSysR1Oqp
eI7lE9IuGoT2JddrWciQH6MM+ilfu3CSFkeTwZYBPfyFk6kJI1Z7+llOjXkxTNIzYXF1ve7ZdfiH
jk3ysCHNrprmI6Jf4T/16nYfSM/U1kVjXC0JJWGFev0oubryuhGioFoxT4gzeKtXr4NObOxqRgO8
5rBRus1kutMn3qbavxYcj6sNnWmkQuja2gH9e0DVAl1K1B5VMtlqP40eIewY3wBEBLo1DKs4H8Y5
u5XgTowaWZPubA1r+1p4OXhuOvDRuo95CVdWEGr6jVnHvZmtTL1qums5UENYTxEB2hu05kyeEZWV
P6nJ3rFG+DAmw9gi8NHj2Ezb8t1aJydRggHqzSv3EiNCFGngHJM45CLtqC23FftJeWD7ygqFe5r2
7aKvrEwVEePgyuhBqqpRB6saYSlnmtbKo81Pg1tCRgod4nDEpSlFWx+GdOqTe1SsZfKYphz7cmJD
gz/MjWJe2N50gVn3bCqsYDs8a14A345MEeg9bUa/uVpizbwKefkxIIAQ7lscErtMuaf0N5mBEuxK
KxUYedQOJcfqHukB2Hmc63St8ftRDLAQp4kxM8Rp8Tgu1oqii4yZcty30W6xKRpUbBG/R3M6adUp
vGB16WzybDKK3VSg8N1LqgMpPYdZVjA4OAo5G/E6BBe16mL2+/0rar5dJOZx6ghkr9LAogSn6j2g
Cu/0ZOAtMDAKzYF8yUV9melDVt/QWyQsUSDJiq6oerbNqqy7zl3Zfmq4x7KtB5z2F1X/ZBJdcCbT
jON6btBbL+nUSShEdU1lMQ0Cjzgd4lWKH0ScJRz9EACw2Pz+o1hvPwrrL4xLNGMkjZpoolz73Wam
NgfROYlvXA0aqV7HqU3KYs+DBV9c4Rz8PLqED8mVzikYX6nKamqxQHVv6nLoOGgVE5xXShE2qwvp
QWTnokPXV6HIk27XKC24coismLaldF0sxFRvnhczHzu1WRt40dHWtgmHo4GQQ4aXdFG/7qe+MX6i
avKeTdSNpwJ+nfQ2sm5tmhsfEEiKgnQVVRakfLRoGLfscxvKm3Ton7U0VP73pGmdiXSKoW1umyQr
tPXv797lHf7nG4EWQDJJU4ab1zzCV9++ESUF6gxwELx6A3nvw2DYHvigwg3ENhJEAq3sQOd1WAWk
ZbQrPdByc78QQeLSFf0DGBG0AjE28wAMTlQ7RH8aM5dKNgbiUliL2MTA+Ao8MmB6cYlJFDPXHaqY
cuO3QVOuEP2h86ltgLk7qyXZh+zjuqAtPIjU3y5HqDpPNe3oJE2QnP93ZdDjZtuZdms+BrCQ5R+U
dqwy7yYLG/mEjqFeEsjBQkYY7RsL49Q4mkWdyt+rtgxxKZSp8PdG2WmfFztLddEcVoMVWgezjOLg
vKh8ddWhr7QvI6obKJSRCsMR6C6vWCk2pNW0N/QVyqhCXFMF2doaQ8JyotknTl/JndKfZwvpi0GS
XD1Cy2/MoHnpp84S20L67v2SF1hcchoWj0eEOZvhdVkTRktJ9YCWuVE48SinbGWpF08zv5iJ6GIU
SjqfnZ05GlxqoXl4W9jYMBkuqzFYQR4Ylmf+BFd0Nr6YDS1razWf1ObCY5R01u6nj+hi41vc4oAP
5518THv5yQAYVHFYGPke5dDQDoYN0yMWqHTXwex7mUIWk67vYkQ/ZbrfuGeo4jPX6UJuXiLPYPoy
Ly5uQV4eNgsLOZx8ao0KziIRDQuH1NIlQ21xViwui8UQtWwjFrtvjoosJNo2sDgceAiAku3ipMav
Otuf2NpAlCpk1Tz5ZsuMMpQwX+/jSyri4k6nguYhSaA7muWn5SdPJZ4TbRNaamRZry55sUt05TJc
O83jYzGVUIbLqGhWyVppVqQTPha0prHvW4cFfJn8lzMPxEouzRB9iJUriVS7S8c5hdNLsXdzwMyH
8J68GzoCwHyHhtdsyJIECJzVEuKVBm1V3vdmztYkb1kSt+WgHLh82JHnwWyWtOs3kk0c/WDEIJP5
IzPKVH1MOa47m9AJOvtoL2r2iaLyTSVdHqeeUNZtNiOYMedzKX2I/EVYgNEINa1n+1NiNJjFBZ19
LTRhU4YV7LKbLeLC1OxXTpBRklqsz8lFUkveLo/BRTiDKegyl/YX0bEfJhMy/ayfk19JM36KNCHa
lxAT7hera+KO0iYKWaxYE9M6Ow62g/nFdric92wjmv0Li4Dby4ycAT40IT4/dyT67aGynbqxqbhm
wxbdL4hONkEe7KusC+BLa21DFC0MEVwCtFNR/aLr44VxqOU+BeNQHhB7EYSwjBYA6Y577oBafNPZ
jde3bYV5dB+byu8fZ3NW82Rp7nzQyi47XJOCZ3uaMDaBsFhsLT3Cfe17Hg8SmUedRJ8AreugrEsE
CytPgzh2GHw7Dtb+MDj60UAslV85PaeVDXavGm2kC35wn7ONitc/Z0j2OrMXQTYp4tQixAxVmoFj
fhjxFjKmLiGtY14nvA1NFbKY6ZfZw/Hr+QVZxjDJyrOwepjPgWEMl6UBDRdH1qfMgPtErcO4g3XN
gc/BVqU+DDlj6T5AyY+3SrpC2aAJgvSjjT0vuDeGobfRceB1GV4cKgpqzSiR1o8F6ea3SKxWbq6u
CjzgLqRTNEI02WYD7CLwJr47ldzX+cjl1hRMfnqMEPgH6ygMjJG5oSJttbAackg8jOMMAg5nIezR
KdQOfl9F6sZJJKfIWpXCP6ORGZ37YSTb9hTaFrbp0We1pCwrvGJ8nqTlFN2qAdJdf84uc5ZTS3oZ
YFOyfljhVsfOZlP2n86C7ytu4tIsORpcgoWSSwhz1HWGe0PqavFN0dAqbnRCxyR/3aXD4xtjfwBP
PI/Wwaw7c1VaNFm7NW2SKjzYvA5ydlQKS65KI2kAEBhNoyLkNrMrkmRGme2hUnT6tZPUaOrGvqvG
PTOF3RDAEKn8xMExKw6eaqeUicMJK0kWRxFCdqd9shsdS9SbZc5JQaswBUrBIFqMW9DEfP1GknhR
bqmNqWIvWQqeOTQoyLNp503fI6AUBoJcwn3HQ+c6rb5ymWPTq6CesupQc3amndPSHtknPca9PWod
DByFqxfWGkyeV29QlSlBcuLsXqP0BM1olZR51l9bbJKivbB4F05K+vMe7eKIMsw47o6mxa59o6Iq
TuFsxTBltrY2Kn2vg64PLUxMGpOIL2qRf+4b1kbcEEX9lNHwCjeGpLV8iAcrAh/XTj0iXY3oijX+
ScmIj/uyx+WI6W5FVN/sgo0VTa6+0qkGsFuZZwO0OyyTjOPLMskvLqepYktgQWa+QFmbX6N5jh/v
ieETxWcSDGW3nzRoUOToOp00YT3AGnHu8bFYfn6G50t8uJ6FU3GHU7hyHqD+zM/CnzD0eonB1nIF
oS0Y1Q4RFeWlFVW6xP3h6MMwpWvRppV6XMwKoQEWdh06XcaenNCUSbIuMRIEwJael/2n5P6yTVm2
EIt5aQmlHnTCTDnlIIk6+xN64PuABni8yyqZWA89y6YFmrGu/6BE/0UqiwFMt6j+oVC1LGxMb/dc
A1gKhJ2qYOxwAjkn5jjFx4HzOhl9lfHdC9ArklSRDLRc0boRtleCw3v4w6b4neKfWh6lC4wWYCug
l1NHe3sVTRTmMCo087RUKOKis+OrgEDK7tZy+8DeOBotkzX7CcZFQKOSvE5vSJ8ndJ5AG1lu3LUe
0/dlR0z9/kgieZye7aiR5T364vpxiU0hrpiF1Ul01Iir2GvIKQMLVr6Irq7Lq4X8kV3ODqKJAsLs
QbqORKNJ/etizF5i6e0hyKfbKRvxJdVYDc3HNrV9+5QJvVd/4P5ePvo/zgvcGtjuaKnBlUtcA+9r
AnRm4FEnoXOCBK5le7Z3Yj+pxsUVjSNWGAeDQ7Jxu2wss8E3nHPjhH2wiUkaMXaLBx/lGCdgHn/J
6VLApGhoPQOuu+bUhgtoFDRn19SvQgsupYX2Q/Vjxb3P3cnY1CkT4yrvwVNuMt/AE8t2sA+uFULY
K93QWyRPQTZo3EzJbLQcmP7rDYG1+c9/8/tveHcotYftu9/+50OR8d9/z//m//ydt//iPzfRt7po
ih/tb//W/rU4f81em/d/6c135qf/vLrN1/brm99s8zZq1X33WquH16ZL28tVBK/F/Df/f7/4r9fL
d/mgyte///pWdMRe892CqMj/+vml4/e//zItXpL/+uf3//nF+QP8/de2ab9+L5p/fcwJoG9++Yev
X5v2778I1fw3lRcU8Li356wRnSPV8Dp/yXDMf3POmpHNUIIsgJN//YsVtQ3//ssx/s2LzO5XmGTp
cUhrim7+c8P9twfxzCCjioM/uzPnr/+9vLtlxC7Pjdvx8/f/yrsM6lTeNn//9e4gPP9EHBIeFg/T
oaSABfbtO0+wWp0bQyJfCdHlKLQ1Ec3QEtNBVE+f5upr8tWiocbBpVKNsugu02QDB4yy7yXIa5aa
Nam6iXPlhVLhuPW0vDrMztDmhhW6ZDgWySjLF5mwyBSYFYl5QT7oYIp7xQGluoc0HJ30KyjU0v8m
MlHZ54CkqZK4ZiNquBSrlMgnQkb4kG+CVNZJCbcOTfe14aiKSw5Yh9XJzASITQ0aB//mH8/0/3GT
3poHCHPQ52YHZj1CT7jrF1jVP6A+jkHzfw5CffUHokSqQ5vRViaDqW9q5zA1AdmVVCVJmP2R6sxD
/h/6Vu+K8/x85uQZ8A51gifFxbx9RvSb3YZGVPQ9NvANROsWKwnbJornWhUjzSVcsN3UYUtXfYWS
E7XbHRRCDs9rA1zIIK7I+cqbZFUUlaiNsyfdiq/9/h69XTskDTWd+DgulBEOeNx6N46QNcFupCN7
cCDQw6dkc+SIZwq5YZ3/oUTx64+CDQaS1nYpfeHqmb/+j8eR+WYGuMYODsvRnZC2ghPRaFbM/H+o
ss21jv877VPRFkLQiwLAOzODedne/qgxjIBf1UL7ToO+181NMDmBU+2Qq7f8rLxubfs5kTpHsd/f
zXcjbv65pGc6JkAZE7rM+59bogV2Ck243wO2Q5zXOGKlzZcQDS5h80McddFt7odt267CsKCe/YeP
/XY7Mn9swg3ALlFflOToOO9KQAiLUMbCNvxOGpNTobakSSu/Lre7mCKHzOQ5mflGJJXqHsEVYg9B
1BClf3wAb4tRXAm+OHIWAH+DyIbz+O4BtDbEEpXk/jffm2iA7jFJEtC+1fwMFvNeufXIU/n9vf/1
wwPzsfElzg0x6uVz4fUfwyvEhZfGSq+/WzbYsnGnDIrGyU7WQ9dY28j1LfsZVhKVTw7HDM/nQld9
7W0xyenl8IeBYIj3I5AypcW7z/RD/Ihw311NgKtbemWrvYQUGTPtQJLN/Jqz6wmbYk3D38JQRh9F
gXMYqX9zVYg7wo6cZhu0ZK4Zdf7oZWHGa1ihxTUfsj7Km5ff37O3TkqL3p7QcQVYeMxYmShwvL1n
HRT+Wq+m8WWsWwTmK71LdG6WPgLHI7i4FtCrSzOp5pemZb/E/y47xN9fxS83CwMUHDP20HT4ORi+
vwy3MptWNXbxkqdSY2WKmZNRnfRKb5U8CV+ymqH2r5OvWSxz1om6zAhQPbharPXJqgpZQ+b1TM1k
gDya0v5kjdTVsz9Mlu/kFPP94iYxg7HJZojb9rvZchTDLHifxEvjm7aWbeO2KdPujgQvDl7rASUs
F6c5Gd68bQEPq1AbN5mU9jhAYjjCEkspiWTThG8jC4G7+quczatP8w3zUfpgkx7GCRAv3MhEb2qx
MvIrffJIR1wjeRqq6g8TxrvMAGYq0j682TBMZ8XGa/huxmBk5lWf9+UzDjHQ2MiZXclQ9P3OoyJi
TM5cB/XJV5tnz7Sz+NoijMC+OiNvxqHFqk97lujgP73Ql4r1P2fxGeHiQQI1DFCSTCTvRmcyJk3m
h0X5XNa8RdVWNIlr3Zh4NNRJNB0CzpXn9+AHaMwpBaE+rIcqXDPhD/YDDVRfO9Skak+fahis9hkw
xrztGa0+Sz0CeOT8eIpGeAwh1TuyfygXAlJqJ0Oy0tN0Xooj7j4PqEAUzB+CHmF/5WbjyLP7H+bO
bDlu5sy2TwQH5uEWQFVxFkWK/EXdIERJP2YgkYn56XslSz5t0aelcPRNhyOssEyxCkAih+/be20H
rjp/qN3MxzAVnqJkinhVPzvUzyXbJtx6fHwU5rryG/Zrxa8gXdTkm5dkPvJYR+G19ddV+d0gyPqR
1oztsN9HCM91JtE8tsBFEgiC7XqRu2wZXrqwy9zn2STrvj2QfsvuaabEysbr92/l+ymcu68zYbT1
naKbY70bGg5lgRykAMdEq4WHxUJtBoI6QA+w49KZhoWJ4vef+H42sjVbzgbjx16btfv9JyppKmTw
zvLi7JMejMvk6unPVtDzhqM/D57/JaucnUG42NOo8ttAi3vkH97yN97zv447nGzojVi4ONjbLnv/
X2dF7J3TwMG9fUYg0Y4OOOLJM36glRyYjYDbdNZBIiks72cVatygKLw+PwCbt2d4YEGwNHOMjW24
brLQf1wdCY+Ko7KFFg+4EzV0HBUr0Pl1hcBemS5l69jNsInyshcm47CnYBE6l1mFDJA3H42t80Gn
PIgtBvbtrPOfREHv1k7yxkIgLPqquVqHk86vV1zjf+kWzG9P8wSdPzp4UtpszWeoLETJvuHWUbWv
DNsVDgh/5OPbft2Adq3fiqla7OwRyqUe0hrt1MqLUtC7ZopE7MRJemhmocrT7mEb39JsafVJwdpC
OjkS3Sev0e/H0jteIahCGpwsm8xqPEHLMt9N1QOH8r2vOvsJk4jDu0Wyp/4Co+FM+tV9e49tXH58
t6xY9SvOXKmnFCkGFhqDetR2baHs5K8wuqv6a3PWAS6Nvg+EcwHHzoaVnyoLR1/iuYNTG4F0joKk
NrSlG+sFl/uHS3u3y9SGDPbs5LzgiH7DbP76tMa1toJm6rcnJ5/1THVOu9+bvey/jWZYoyXDNjfA
f9OlyTpuQQnzQFY42Dmq3NbH73qMKMkvT+xSJbdjCSqH0efgsSP4rKQcOUPoo4XK7PYGwixtemIQ
H9iR8IHlSNiTjYdtwyAdt7nLrRjHoEBF4gGY4pUoIpumRHK+P3oq/BNm9N3sFLJdYHcV2JjRIXz8
21bXWnbX3/zB+DQjZWJ2OG9v7SJEzJNwXi7y7k/Tgn7t/2Va0B9JfhEaNZYlyn3vj5Nm1bOFFGvw
SU0WI4TW78iAYu1Hr+pCB+u9Q7YY/apiv3Fo3F80c9axZWHS4y6RmtWM94Gvwqwi05fC3AOnEBtp
MCEXrAAt5MUH1DEsVD8fWz4sHbcSoWzHu8JbpB8H/Qr9IHROHX+c0+PNvqU2R0itJnkRMKxP378f
cmeh6K8XrxcBJglLS2z+7UTFdhATGnLcT0VB1jGS+4mIX7o7Zlbd+fbuyu0wFNJHiI5OB+0d2OGh
HK7MZnJWOgHsdoxrmbeGe4uMJnCSAYty/g1LtkmjaMJShzutb767JLPLh7b3W/l12UnF+oB9gzZp
GlYdmP5kYP+oSJFe0ATeyaHIgGeRMNVaNw7WsSjtOgk9rUL2JrOYqOhhr+Kim4noAHtfz7wMMzRv
8Hgk/1VudUScOLmPfjNubp6YK05G+HXRUlgZ+zcSJC5xmLEzSwAlLvvOYZ2hKC7XesumeFCi8o9z
FORO6rWIez/RXLFL/LpNnqWOS5+UQrYb9RuqhFFFaVTaS439o8kvAtsZ06E3l/06i1AknqzFKgjN
NihNmgdR9637tHlzXhtPUW+u6ydsP85IsMjYGQ+sGMH03ZO+L58wF+QdCch9bxXqY4Twvj5lJTUb
rdUJdV4Ep2y7SAK5qyF8pcYedt8LW/TzmjJUtuFHNI2IeZManqKl+ccdrdOUc4DX0CBtjdq/I0cP
N/Bp9gVJ6cWPIuyckbu8Im+R7u3uIG2vjrsllcCM6Jsj6Rtd5woRXE5RVhbNTeet9ZATW5KPy3yz
eFlelseMDsvkPeCmdYZLvyJTIzwyVnwH18a8myzrjQpLSs254frDmBa4KartcsmVUZQnhAqsNmDZ
F5SY6SzKyfuM1Jnu4SWDYzFgJTlsW6y7SbDriuJx07HZHxoqE/wByFH/pVGWmuNK/BAaO1yvCtTG
Pg0RyW9o2cheviAyxSBlc6vgpwennwhvz531umh6Rsnl5I7HovJ1zTbfhAPsFZGHw2URiwjuq8yo
lgbIl2PY4rIG5h7OH/zK8coIYwD6tOEYyJE49ucgpzm9X7tuo7hTsHSZsm+ZtYfCuwb7JoPmxirR
6jb3FWySMDsQmLuo/NCXUKFlwpSlvxJpQ41pH8y8oMuUmtDqSX7vRtPwus92bnd8Xls1UfQ05eEw
JJJzMHfWDqdy8Akj8Av9S/j+bFniYYj0nt4tYKRyMCDh3fGPZKC/kW/B93HjelWMxiMQDj3lu/OY
U7+OlhH02OHcyR4jqQm64nypxehpyuSACIB7OkYq49OaArPzY2eV+vFYAj+P95fVrFp51bn4TcfU
mAzJozC6OizcH8PAgUZ3Dkp2WvgHLQrpSRkWtEh5gi6Steex6qay434ZNKZOBXgCa70l0EN/Zbhg
UuxECJWaOurwfw2vmbHqAYaJSD95bzP4OyJA9a2ZZ7SzJUtsOCx8h7nDMhEkP69HSod+GmVE2vyJ
t4ref0Rml0VO4sJr4NeLoLC4Fz9HT7ariF8ZVIa+uGzc3m4GHSue3889buQB9eB/vREmnDeiIA5L
/b2N84//8yaff45KAarYwBbgqBOrM4r5tS59UcoTnb6Ni/7JTc1taJ7mIwfwvIcXf35Q/T6PDDVO
3pPMLzsrwgWPY6SYN/9DRJwWdwkJZ8OPIL4g8zihzJHNEQmdm9705q1n85dNkKORic53EFWEyxUO
52sq7JIzWiL6zl+si20K9ekc77+++vPwgBrccH98t+RfHDz0+/xGzCcF4zS3pP6Ywi18/nLrB2J5
n3ajdKfxiit19O09D6R92ia+JRepf4tFshL/jiBCh9GlxkJ/9fMNNfYFtlXSN07vBgfD9Lq6utzp
zq/ilOuKlnlYyqnnnY6qXFc+1MLzLecAsRzhWR2PQXnsWLl4lAQMV0WFXv9C3B/84c55yB8NuT78
SLsTCUA1YvLzYsFlicigPHZ5yO8tBsfKnYtaIb4er53zWCkrFRH28vOWR7Bk+DorHTd+CStAz4dX
oqxZ52dr2H3ziZ1bBVpWDMbYlYmp8owP9ypyRrp0bAS1zYaCASUbHhM6qgAYOa8zqCNd6IGsCp76
WLNZXLcrJyJ7qr+ADG+2bdJEbtPOcaZQBV9akTXx88U4KP5g0+g1d+0w8d9bu1BE88wFOwY4SSSh
d3MNPh9dgMQbSfR03s/PfpetnAKybddjf8E8T+l7dQabGQaSRTOFh4aQJH6EYJsM9DSdTrmvL3Sp
K+abvOn7ur74WSSvxqaQ1ZFmPefdb5uroAddiAoZr3ly3t6ZoQ+1X0llS53tz04RkpTzNDhLsfgX
OJn0pa9RrrhFDgBzGv0YihblQTMxLWa5Ubr69lkrtnWZUK/SQ/xcPw0VXVwzhtKrr3csMRcZsWSA
8/NDSSnUiEsijvwvkWvXXUTSTLlhJnGEJfkJf7P0GXb2JsW4OhdZkLQ2MjtO3UAI7WVO0C6/Yz+X
3jKO5VQNB8+tqZdmVs3Rt205O3XJ2FCY8K6J4dLv0+guuOGSvIZbNeIdzjbWPLUx01RHznr65k0l
SIz2YE+kynT3VdPl/HO5NVzly8L2LDOulkxJWd795DqfqYyIVB1//OhSxtoy7FQQVYqjvwivUcAi
sKq4MYap0P/i5o7FkZzFUCMid8PF33YEa6OXjRa6PndN2pKgyPR8J6sR8dudg9CADMwFs2YWfKz3
CcC5ZDNNVWHHh+t/Yb5lfBnEZnEHKhe9EcNI4FcdjhwvdZWqKdmvsrMmeHMRX3wEDIP16q6NT/Pa
Hwg1Orp2r0bj76WEX5IdWNGcBvFQQ/3bSEKke5LajLvU4yczHxC0JrATAEQ9LAF7m+F7NJfzYL+o
DF+oeZL1hPYU6/+u6ufdnWy3jydWh5XDPjIKjVyG5oWWiVHeVuTFzvylEaAiW+i3renPKzk/ywGM
PLcHQdumL+ttummaWc9/CG/1bMLuX7+8pWr1T3Rv1Xtc7PrvsDMY/MSWb/oHM4fqRHvg5K57G2UD
Nqe/yNktZnf7uFniUPGi6rcyavX/83PIsqdkJoo8OkO0AN7q4Xo6NXJMTpt04Nza0gzvQW/QJ48X
s6N67m4EsdiXy9Dptzw3dl0OVHS/+MNlW4awbTcZ32CQeMDULfU3r0v6p19+fpAnIyC5mJ552OcT
W1dWe1BjLxCT+7E+T1j1udA4hJYuRhvNoIuQSvoAbtI2b/HGo67wkUQBFBdcM3yIiqFU2rnexhXu
ymcEc6O/1vT2whl9zTpCTPWkX3Jh6+ZpiqFBj8kgw1kCsQI5fdseigqUOCintxtCHVhPenXo6y0W
Ei2jui5sB9j3Hwpf7w701HKYHxjBCHch3/1bWbkY6SFQr7YfidL0+dZgm1behgWK491gIPKCQ34G
sM6Ih/jufzjd/Xqw1R/v68aJGSGT4PPf1VmBKffGogJKVeepsaIGzLfgHMCb9PuPeldo4m0yyQTh
syhZ8d/vcZxLWA9hxlbyn2PEJBMAkZfIXPdDENGzYkb2C/1QJwBaDBJSJ3hkPyfH33+XX0sIHo4z
qkL4fkKf7ifj3P61jJLNDskdvHqPOjLc/1J6SMqHo1Jh4Bz2nq3zn+7zv38gRE4KB5D9MHZAJP31
A2mpmlaDbPgBhjELRV6z4l8GW8009/PN/v0FvvP66SukdgsI1LJJAKUd9e4DVwIhciRa/sPPGWMp
dl2033wHg9ZxdVU4H6H07/LjtEBVT9up0/O5I5kaDLW7rEd/+Ea/jnS+EUepEO8hBkTPpUT3rtC4
RaaxoJ0bHprzS7Wwr+MdX6c6Y14nfrbkERTutPFmwkfTK+JgFPqLYA8bpj2ZB072R691eo+lnKll
S5jqB36cwmRm3ZWbw3kyWc79LFTOepr9/UW8f4w8OBrZYDU9SrJW+L7Lyro7jPZqzHcYC/TMtL9t
hITyuunjZsBt/AMG8f/3eR4abeT9+DUhu/46bAKIMDxgc7r7ueyteTFUsdkzsyJtR2r19T+7Pkr+
VkhlkYmbV/XfpgMHFZTVESV6d16W2CTrp0HmL+8FTB29YPz+A991oTjsodCIdPwSFxj5zEG/XmFn
jkVWrSL6ZqKV/ecAtP1ab6qAhuiD1xLOXZuYrQtDPQ5kQ08gbti0qQQq9ho8VYvJdPGH73WWiPx3
2QtPpY1ggSBfFH5MAuH7hp9p0lkJykKd5G6bhTrYhPFwMybTJT7hb7WT7kISuIJsT/x0m+2c9+IR
iTyafNZbpEGEGNWC2s2N7VI9MO/bDL5Of7Gxuns9JJiytpAVZzZNoxcwIS0HGYmdrhsObTNB/8bc
As+mTUPpUSwjudCC/XwfnTtyNdkShvMh65Cpr7c1uYURUp5p9kuLqkaFhOSCo0JQtmljVIL57OcW
I8Azy1OszxsD9tgh0z0SUSai82EBCxJ3cylam7eHw51eyBfsFWxJeztkpw+VnR9gk+RPwZ2jGr0d
+5mYIWhv8txMQcAB+Y1qbK097pSMujL1RYDxM/5n0WJg4SM247wVedsD0RtbuL/7EOplOBhmakOc
DghjQzGON+uxrTkXzFcm/YYyT0BTKE5EVOSbqnly2LhGzp2/wegSl5VvkhJ95akZcE6ynU9S0bIp
B/cj0IsI+1C1BvQJ4qoYw570TFyni1axI5n17PtoiASoynyABj588rZo3vtPdAx0T4pdnGn7d/1I
RJr/qRTUi0nTwvPlRsdCDkQJJagqlfx74/CowivPXxf7i+WBMw3vKHxl4iPA9qq2D1WnQL3Hgld/
HRMkZnTDsQZsPNt0We1dbjHgAOp1CZsrywuTzd2yBSCS0r5lGspLyXk4CiWdzbIw1ck1iYJ69c22
hg6fYYfpurgNulZ+7qidGFMcnptmP2eTgY52ThxCy8xbYXMh3xsa4HmnROla7/Tgxehl4zw0mrf9
XBc0NYcuwprLCdcc2vYW4J/K8Ugnq13XNjE1xhx9Yhruoex1kdEc29LLPTTK+YIjuiS5dCtxHZQu
EMzSdPbLViItpxbRPwQY1JIVZsJdUI6NSdV3lp8yBvWFm3u9inn7itcKCPDn3Cz7dCX6lNNk44wn
jqsUhQitvQ6FCRqP17FbhH/jL6VIA7coeLqmIYlqhP1W9eX0Ya+a0Tywrx4PIZAsgjyU334rxPRo
W664lq6RX7ezIl5BUURGSpJfYBIkR5t4SvwVxUBnXpTfS/g+aVOQyLi5XZd6WTRchbvdHreso4/b
CQ9zSQ21M3GrLjgu/MrLkBPVq1z76YRyIfsOKaQ51avV7PEWVd6xqMz+UZD/RtIrRRZSXJw+f1rW
PfyKxcTjMD61n5bQLg+mPZpXrhkV+AMNw7lBrr8f5ai6H6oKso+U/0oUR6MTfbdo1nAisYT1QOpf
UR7F1hkHS7Xjg5pdSgZMBana1unKUXiiAbktIcDBKCvCz+VsR9slGoLpm7JdkDT9hL0yycu22OLZ
8cIf4egFbWpkhrxqIwQFqYtP8CNJOTUnnba/9tRoDUkGff0rbjhxg5bfvFa+pUdo5ukuaD4vVysb
0lsTINkl9Wvjqqydwk5DZr/vGDKcDltyaAFYRe/4sohh+TEYBg7/kmhDpareRhMgkDXuu9KWJ0Dr
MZonOaUCJuR65U/5kMemJcq7zQqYiDkUYb12GucKO2QjruQ6yKMtJq2mbteYWu2zt2zfzCnL4Lzx
+sxqGlOKgxik87Wdg9TbeufgBmN3hwJYvmxEjx8rsgFwC8ZTjYqhToIy9wjgmBz3K73lPnbIhz/1
HPVxSLfjx5VwrY/AZcBF1OOYPw3FNnyWq2gJxV2nlbBsYIdxxfejZxpSNePFWwsM4mu43Ee2KiD3
YaT5Sp7DTlyZ2T53PX49IWbrY0Qb4FLYMgR0Y2ZXbtm5X1XorzcVFfuZxoGLd2MEfJJNxsCZcspv
/NDoyT206uirNNiWpCE7rCr2KjXc+4tfHyt78P0kKvfgYrT64h6lDeoM+NtPdt+B1ZtW61SJ2f8q
nexpYQv2tA8t5EtSEzZNXct/bNyQUzEG04RB0NweAdzhpZHuQM+1JsnGLOb50o9qgTU2giWaByp6
iroxenVW4XyqZNbjL5z3HxMDPJ2D3r51kQacTFaKdFiH8ZEdohF7SzffGFLVX3az705OY2U6BmN3
7+AtQmGxIeOyUJY6cgk3+wWu0ywRqqtOWG7kE+osh++PpdyCa3qsfEe9UFkb7jG9A+ncmuix1eCo
HEc9CRVMuRxk2/IONtR4JSd3ue9UJj9J0ie/OfXM5GAP23znbi0vD1UpQtfG6XqVUCPKZYU82k9h
d8r81k054KL8pHABHsjAtZ+Bw/yIi794Cil+vAx7OH5iwc8veNmC290yRlRIfkn2X+bdlEtjORi/
oyYN961zGO+yg/Fk9PdY7or7fO0FsUeiAeK6VMOLGCc353i87zcycqdrpEY15/u2/5Q7RJszZ7fr
AbtQeGHRtUtmsbsfMBY41Nal8d3IbFRkN5vn7oBNt3Zlt5oGE0Xp8AaH0RyMB2wsdTPGTSSymwVi
1D11ErgH7tY9N6P8yr8hyXYsrWfVsoOpoBzerVGFgNITVnkV9cL+MhnZtCRNsZi3iHWmp9Ke5+FU
2I3jEhJsBYBOe4J+I7Ptoqu2CEVKJ9bd45mOdRpGewvvbx+jOW7JlLnrDTr215sxBNxr31xGeTNE
M60aa5XWQmrA0H4Aw2t8DLqoFIm/yqI/FMQbkI1Szu2Bpu2mqcU1IE5DdhDRNqxRximYldoftrCT
U3HSWw8zjcj/xtjNXeuXvL6qOVXLJrECdi6J1+IxvaXeUSkwylb+aQn2fkt6s/FvENxlVrpYbBGv
R47S47NXcn6TzCNSjJ7Pxgmyap5dzKMfXHnY4Lvq0+5sGcbFbR3MaLqymexMXD7U9EG/bR0Z1jMu
g8fIyAngXOwchHIsjQxUfmJg43osHXQvsV0QqNBvlrGfFo6KVWLiVTBvlqhau8SWVOJvg4bpNEXi
tqc9tamryh6JEyQ542o0tlVVHxp4rBGhX5CpzBUisWm3tdZZCXAeH8bRrQip2vzKh/TXTarnfQhp
UGIF3Oz24FpE3N0AX6x80uIo1CbA4QbA2CTlPqKwquqLDmdtf8hp9d3WJYXOtFrLFdCSa4WpH5pF
QFGLVNnLOpeChuLkBVtsL/SvMWCPd8YbH7CtgBXFAVY6imlU3Z4t6EDf54itiSMF4bt9n1nOIZ8L
e7ITtnCF0ePy02IyLPiF/4Altg/YmE3hVjYJM+nID/Sko63lNyahIfQPBXbA2MsHa40OdRtYAVns
NjmI3q2FA3V6oh3bZhfVELpf83n+sgOwe8oL8QUYAbxTjgntIw7K6pCFmTyZLB7gPSdf0sAK9utm
s5s76ZTTEWpalIhB7CIOEFqKuAVm/4gN3U+l9LcY9rfL/DqP7bcxz/YjhlgacfkK7a9mXUmsVS1D
iqF4de8jVTiPARIgmZYz1RrGAwMGglK5fLd6UX8ELqZCsFBBfqONho/ToMb8AB54zi6p++agvNqV
bPceM68NNvKId9Z77GrTOkRj0V/XmWfc2vXqXtuCtiOZMLSfI45FKTlh89duCnCdrbYN6CdgEU7N
aB5Ie7f8/g4F4II/Wy6EuUJhXJOhzvGbEVcv4shqM1SgSBqnS+VzcYeNMvUj7PXye0bnejhVdMhS
yUsJSG+r5R2rPIt/6ddNWlbsL/gK2QOrTnkkQY5Mnk4Uz1WZW1+ona2kk1rRqTej9hiIoLo3KhNo
C/zRz2bXPjUVWq6cg9sxIP/vpV9sjMoeSIIXB+rK1WQ72RpnoObCBEaPe5UJm4vOTWrU8GcSJPPO
h4pjydW8WOU3ELvBlzrLrc+15Sw3M73X1CN/79Kh6PtM+dyu9ZymKWOVOdz6Weawb2Vy1IPQ/ebW
WlKPrU+v2qutXntce+WhIRWOFarlyHLZeV3ZJ0pihKdbtPeU+4KlshIHNncH166svFtyne3XoihG
aJAN3yGuGniuSc3vhRTsMyaKTXiXrT/ZQcoRfiY5zGD5vmpFP/4lOLUVSS0cx/zCwrsQeUYCx3wB
WwOXraiMi3Lw7Cfd+SfBcq6nuNwM8cHz1up1mkPB8sDJ89hPGXqmPvOcG5pv8lpsyEJimbOluVnV
JF4JRlghm1MonONybtZv47jxrvBSck6bBHXI7zN9pzmmpzYfumomYH7AdMviuu5s5hF+/nARgWZH
fLfjNVHAkrMs25ExbUClewdjaFHtmvvsPY94k18CMa9JrRwFm9IYzLtpCaxH+mNhhK6HPVzsj0vR
nBY2VUSomN0CLb4oNJEyYuuJDsPo7xysuQahT1pLt7WmJw5SzHgE0JQwiCDatkXl1vMxn32aIW1N
vjCbNHnQx9gZWPtQ2uypnS7bP5PF2tUfsOQuKuVUkdVMaZEPayGR1pQ328kw7aoD4jE5WQjtYiid
rwAxA6NLZlzeVXak5VWv5m0NV70HSW/wZgpSX4tWAYZlwfW2tKADFRIFix7b3dJu3rK2vt7CjJJO
oiYOYOK+mfGYOPDw8imajnISQ/k5B1bT5+nCq0IjBJeQQyTWvA4A3I85e7XucgKQ1f6tBrXO3qFA
wdR2B2+gW/aYmdCG5pNA6jR2qdww1Vb31SRqnoNrIHiaKrTIVPFBLxIXaf1ojSiA9C1U1cHjhE3i
ffakZxeP53KrIXTLAOK6Lm7aVraKa7IedPOdjr/uZPAe7sH33M1MGPUoo3fet8Ei6/tlEjiai7gL
scsYnGwJzvFZIpiOx+epoKAQ3oxsKNc7s4rMzU2mXE1DfdrpT/G0WPKqvnp1SFab29RrxgmTM6R9
DVfG1mbbKkG24rTZozN6Atqjj9S0dK7MaSKwCyVRObLH4eyQD0chwor52Bj7tEZHdGsjx2LrLiJm
zC0q2USF7qkcg3bbBHVULPVDmSCKgtTnHvJuBRB2EAuaGXAzsuvDm52tX0iyIBZM+lhzFokpttwB
AAMgYcc90blrnwmFa54M9DFjbPeY4mKXyO39gF6k/W524EXpswAcBc3hK4J2YVJ2sM53e6B9uPsw
hCp08ldRmc/3HvrWCyq55U0PRxV4gD/dVta2tQfhtMit5ohWrjCax4qs2+ByYAsXxE4nNiImuqXu
TnI00SGuoQA0gAi6/g7zMauZWl2oLD7r6JSOzr49kIW6rGwQjObADpQTYlYJzztJ3x3bNGvD9ZVU
jnUDZQPvz3oI67L20qXsum/SpAUdq2rmaNDtBhRvU1ZWcWA7IRWALq+ev+eQT6i4sKO2O1CARX7E
PzZnxrGdrBB5jT1EXZKZLtxRdzPVhaX64KWZCQxTcM10xAUFxdLjhBps6q4NfRhdtulN42fECwgf
YinQySWoMsD8d5OFSdSluHWXc/JuY5eMhvV2pWUGUd6B+w0PqLkyciI/FNJp7BGo4whvBqi9TSoN
Oy+iqWSMxQnnAQ8mWHMjdlDHXQyiGQAwUDB73ZEcMDay6ONkmD3XuYujb4n1fuNhp26UhREI5X75
YSA/onhYCZh9TMPqC4dL4B5B1Uq963Ls8oIdjH8lYVOWr0yRznZyZpew88XJbhE65t/BtXLnw2Vf
EZxlE5WRnQRi2Lvm8hSu3nS/yKbgErDX0d8FB8BsSkgB6mMverAoHwZpVPXLpUXRokwX1C1/LY6L
v9GDOHDRuRXBgIv0Hocs74+j3ZmffR2hGAUoCQvZ7Gjs1b7FOJi2O7yedpnak5qxZTWEsMdROUfz
ZQ4onWm+2xF05tmy8nWjRosbOA0nogs2+0iPh06p6WB4BP9IKhA1GhwLcPNFgEDQyeFUxHm3qVtn
EtNNbltzmJpeLkhJQaLxaVmDEd3wiC0/pp8ffHFlEeZxywb8w0BmZxcrkJhdzJ4aTr1fZxGCknoo
SXecwwrtFOWS+72lAhDvvhD+oZ6RyKWO2ZaHfVj5N/ArFQlGJtFBsyP+BinSHexMrckyettLwGwx
X69jJ0XaDHP4oDxJ3sJoeLDYwb1QBWrhP8A1sq/DoqkDhD7Z1sbg16NrQkvs160BnbYaQt2jtqsS
VFz2V3wtU0enACB8UnqqkgmxROWWTstWqbiRIVEVYO7ChvlXOs11Zdmbdxz9xXs2skKsd1Suaojz
bt9uMRnk1ksZoVmIW6QUdz0aEfMQAJrmUBDZ+BKGzPTaA9Cn4lPtrWQvsG6yq2N/nhaOHEBC0Vv6
sDgLZWjH7rM7OEjO5wGdRB7PU/PiqLb/LMceiCTplg8BmkikTvnMkG/kS24sZs7eajUSg53HrZww
6CjqLhDfJuNSVrzUKXyh4MM4jf3V6A24NWRQ31AXCC6MzAyfqRiXAcMg91/BVjiHFXL0wyw3+7JW
/UhY4xwC7d86s0X80lHiCZQKLxSkcT/dI4ONU1tGYKs9e24ecPGWqaS4lUqGupsMjjcd2L5Y190G
BLCtFuszKZLr54jgnlgoAl1y7J0HmNTZ3wiDzdT13PEpZLt/stzMIhR6rj+b/BOPSAZuHKL9z7hm
wtuVNv1JzAD513D6isR4vBeTuUE8GTWbdJH7PXyDmh2N5bYn1gM4oVOonBTmzTVVNONmGWz5V0Wx
IwViQycbr/Mer4VFekPYuI9V4UAyd6nqXwrRWTSz0ErWjvNtm6j+y0MtqAfJVxYo4qhSutj4kD5z
ou1b8SBdRWryB6z0A7O8gsmJukiCz6dOzaxetQO9BlqGxNBviGG20wL8k8aC05vrWFyaU9FW+yVS
7G18ysp18b55ndvXF1UftkQXZa40yZMPZ89doDTSe/e/4IxF4VBFEOTNFOmctbNtDE3QJhI+grle
TqS/IKHz7dU7kgSyhF/8rhuZVIAENlCWlsArTC9ln4fSAGasD0FtGFxUUgiK2caji9rwaPPSIEQH
n0JYtOh/mIOxBSqlJYnU7qAEobyA4/cyr9H7iDzTMnDG4EAbJK/y3Rw+zmShcoQpndWX8rkPFxJI
wY57Iec+TD/lCsG46tXUp2ohidA6mMKZFOjtGrLtBkokF8BSl95lSxbvomBmuMgwOlZRQsVaX4kL
ZS1qTmQpzcHwF/Fsu+1BBAvBDcao2QN/vYZIxIH5GghJ1hCCAFUpmI+/b8/92helawjpxcdlClOE
Jh09mV+7hqW3YeLJy+B73QvtAmrPEom2jhoeOLl96k/wvl+71/oTfcukWaldtjRHNWPgXy2mFOfC
0cRZ8KM9f+J81p84XkdWEAfiwp2Qi83mamCOgOW//EQh/0c4h/+JwvAL3uF/w3z4v4hz0KC//xnn
ANShfC1pc5/ZEG8ACP0vzhwH2/uHTenJMS1MwfR/dF7oT4yD9Q9ADdBCEdxZ2DBc5/9hHNCv/UP3
+SlMIRBxsacCaqRfq1EOhg3LgYa1Vu3YIb5E1/tPWA6/jmOtQNH/QRTCzpDNc6A1M/9iXKYQEFH1
giPoz9L6qNbxi2IyhMgX2n94Y3xbawX+u5/NZyFcol5ucxSj3+6+l/qogY2XzOkNkPId0pBYhuNC
Zion+5YVbkSs6REdvihabpN/Z84kfglal49Bm3VfBa32OzwLrLnMn3RnwAbMrlZv4exHyG3/iAy8
MEKsf5U9FHuF2PG+nOwxxe5n39dN5r5QwAgf+5DYIMtAirx60UFxAN8k1jloXM43HOpWEmb5Z5zj
TUUYjMONIRM8R3PJuTeGTFaSgTX78wfVjvczh4wfmQNBN4YA8xqi4zqVEWU9GBQqdtfqqpk3J8n6
gaDwPUDAJyfpHrJu6r7jPvNjqmUOU4cUTsoma0CDGKCEEa4bFYdpy8gEJYAm/7Hn9U6GGEWwY2Er
Tl+o/k2S1VqHeBy6DUZk1IQ0tDlL7GNU0Ne2wou+LfuMk+JE8w8vTIR2cDzO0DOC5SpYw/9i7zyW
JFeONf0qY7OaWYAGLZYDILNSVHVpuYF1l4DWGk9/PzQPyWqwsvIyd9dszHi46D4ngAxEeIS7/0Lo
nyjgIT4a9DS/0VQ3FO2ywhX0Ck2a9jUZ0EHmG+H46CT0H37WA2XElS+26hbpaSyV1LwZ0e4G4vhs
QT+4xo4UmyI9D2+kmWrgFF7YqW7HLblxon7UXpqp1K0tdyrNsq1gpitKfW75O41609OY06ZF+SrC
/imjtrYDd48xk1Qh5jZ5XX1f571ET6LCe2WnUq2NXamE5m+rQUXdcbQaKgQYJISPoC6jZifU8Sja
fgJmzfbL1LB2eQE0zMZPF3+RKmmxyEUbSQ1tnDWE3M0qjWpIk2I9tcZ4ItjRQxAmrl0RPuYx14sH
Tc/RFeQ3NHeRqIGIVq2xBvMotvqHOZgQQaB+JzM7kVafI5mootozzQQNsglhMJuLF35sykgMB5Zh
KI8keYg8c6Rj9NWmmfCOkV7F/TZM5DeziCmAWzSeHhsFYKQdy1ZADTqiGup0lonoV07VdTf1IelQ
aqjzjZ8ToXYSYV650G7yVwyVkktV9MrKjWpzgO5BNgPHsM+l+d9uyrcp1ulmdohd5ysBggY2cPQD
Klfm8tOtEShAYfS6bvqRuEBQGov6Pa4o6buAZvpnNUF+3M5gH+0KOYmnlaKjdWWjO0JeisazVK4y
pPeCXamNVb4xmib9Cf8kfsL3rkrcRJGGBqWEjsnBpFEsVyaapbgUeTE1UkEPB8+F6upfQ3U2X1kT
obotagokjgQgkShiYEBCwBjGXxUVEnXVyLGcrCM1q8JV3JLK2Syf9DmeROFWhoEBpgHq5uUkqSQn
IaasmKoiryafWTlrxu5xUbpG6EA37DDUUxKppBIpg6tK84CsVXtfZ5lsbJs8brCYqUyttpE9nc03
ei3cwDNAJi4fxPo9I3PFlSQMW6hIVjtumrTTKetxaaRTKdL7vhK7oX9DvLManCAHuY7mYEYhAWVI
4cqnSvYkYlruPylASt4GSWtfJdxpbioPsQE373EQdYDR4B9TiIYnYeVFZ31dou8ikC8aQULvP1qV
o47JW9FPOAWhMVeuJC0Npw2woOpGQto9QiPPIozEVuF/xCCdQtC6goobTlUWA3aTWHutqibBNVNE
OqK9FMHgsl/SoTHsLvP02DYp/wfrmSCfr2To76JDIdaQaZpNWoE0q8Si6CgnSRur0fLSlaJIfsLU
TFbASVjdmT9QoHAESvpsJBlB+/OxRGmZGiKqy9B4xGau5HALvZOVyn9tYq+XbeSJAhKrwer2VOzI
53Jf6Z/MsJSTjRRXnUnOMHmxE+LcjPBJmtbmYx1rIwgubpznWpsTBwJeFo8sMekesspPsA8VpbG5
SCwt9V/oM2rNu1lJWfqBQgESFbknR6kbyyVVY5rTFJRvaEip5nWda8KkObKWJeNoY42LqeiYoERJ
n6v36fNnIYYNXL+9yWer1DJ+YBqE565wACFSOqHqimjLWVuN0axmN0jCNp1b4HTY9K6g/MT43gZN
mbjFVB2mIM0QFSiVYVPJ8ZSPSIiLdNNwWaWIXTdUVenkGtporGnyCtSpojGDopEKrTThstNgXwuG
xSjr+55yYR1SQBJT88EYyY8Jzn5U3hSl2pNJjSg/b7JRm83TasVIVhBSOkJJ48kEvzJOw50fSoW+
0RLIslcIAialRmMv5wzloG2fUimI8zMxk1XlzKNvJgGlDdW5sWRAVtPzqMV3M4X7rd7E1KWpncRV
a2yFJLWk3IZwIEVvZM6l9Yg+BzgZ6JWal7hFXpXRKwQiubkrWr2TL8bUGNILjX5t6Q6pOlYVezI3
gvOi5oOeeR36L5h0yhOZnKh2wRnIsjzl7etqWsVC2l/2/ajQLzOTMLgg/vb9O5Z9aeR2MVSj6z4W
lfMhIL7u+6nsO7emRwIsZNSH7AbTXqHZBYGnvxaS6o+ukFtRuwrrJKMxARCkvWrBhf7SpN5vP6qx
9IKfqiql7YXaQnA6z/XIIBunjxPRXhNpUjk9YVQ0yMqRwDxjqWDuvCIfrUYNgLk/qchyjG8D1gQ2
8MyY3kKY/tDhCnLxoEIiU68urIiYOiGJjMMuZl1o5qt0TMOIFJvMxAPH5kK5wnRUHe4iWc+e+5i+
xOx3UazQMAlXvhfQJJen4UOjI7xC1VCObFZnvVYzcWInIysAaCrDoywN1nJbyhSmOo2YKxTqquv6
cqui23U2iMpoZ16puRQ3im3X5dMDqM5Agr8ga67ZIJohY1lmj1qDmZyv0p7LpMGk+DvQCwqtnuwb
a5VZN70wjI1S0JOSpLpfd7Xxhttft0HTSHcM2PT0tLxiXULIosQ1vE2t0JzpMl1eBJwDcuC8fUSp
NbtCMxSjM/hxGyqy0RPqwN7zgAsXkKMcSV+3MzOLj5wAOrNB6HPIySOXTCHBOtI3AAnrkbaBaCuD
vIHG6tZpK7OgC4C7sHLQPCRjTdaiMQmvlqf/YpnUVwP4HUdpjNKOKrW9qBQABYMsUD0bsB5ZBRgZ
X415ErtEvmJX6qV2JsHtfMVf9BzFQIhtQpy66aQIl54Op7Yoy3gXGWN1SycXw4rQoHJKFKuiM7MO
PtqMWjS3OXpr0Cci17dC7UczUDbGLuEhrmBR94Ng2n3dizeFJ3QA1FRK3rNVXhRkuBlRybiACVRe
NE1UbRHH4fKTivS6R1/ExNnCphjunN3kXrEba1YMOWulQD8Xw3OpkW+HxvJXAHQKV/EDzfGEIluV
Ne2tGI+2JzZv5SKc3DyLVEidUBjki6HSig/Qh961N9aGXSBDAN1EuQqs7F4uMohgkSBsksb7QKg7
RTAu7KCkTy4jhxWELrBsRiiOD4k3TAC5LfWFLD2hzqYPW2yjfO7vMzwRWAqb2m0EU/8JR9i4UgaO
dcOqtQt8pdOzQuofjKFKn8dO4/yIW2WXDAY0DcgfbzM/11Fqqm3ylCRbIIu3VimNTtDz4m4DUGaG
ZGerSEkRh8eVW+gdxC/urbBsQhtT7/xdgpMYrRRIvh9yLYfbXJU9SsBabrkmEFDqrvSjCfJKSCNJ
aFrXlMU4ZttFzfuUooObgdpclR3XUwooT1GsoQ+pJ5oLT1rbao01RHaj4K8nw678iDAY9P8OQv+P
KgH/PdXGy+I9Az/1/t5c/Cz+J0g3GiSth3P9izxr3rN3v8r/SPfn/+ivdF9EgFHmsjrzLNDgQ2jx
H+m++TcIgToJsMnfIf/L3/yl2qgqf0OsDD9gagFUS2Gn/DPbV6W/mVBjJANcrKTDo7D+k2Sff/+P
FNxAtANlSNJwCS1g0v4lnF/QBFlrFRA3iYIlPVLNlBqdtmvIWYNgGJBYgZ3+oiKlKa/abiTkI+6b
6LS/ksbfJEgJ66sCjM2qSykdrKCU6uf1DAZe4XHUhKRAo3inylMs2aleUR1TaFw4dQoa7FyT2Xs9
Ao+py1WtdNRGrd4NdZBRYKZ7uk7HhvMARW2QOBw+WFL4fYeQKfIW9kDPF4tjzGtwBIR84YUoLKGu
XU7BGaQHc513Uw0msS+Ue0qls+hpiH8VjfMJd7NxqF5GyhMXquLj5ZjXRn2v0GcMHSq5hEQDpLLE
5syxmUzSCeiHxvkMnEArCrvwBXETob19nVMZfdcxyhAcSa3ynUqRGl9KNN1TdzJD87kZmhwFcqXJ
Z9NXwyjgeeEVbPdcTc4pv8Q7UyyK9kcyNrJ5ZpR5sIHsDtCTk1oWN+oo+3fJpPg7ksoJlWh8bYFv
cjX/EeuTDruM6X4WkkZ7rGtFbuwRyb+9MQ3dCMgozwdo7VFRrgorX0m9XIwYtYxF4xRiilqB2svd
Ff6A3NFysrv7UpjxT1hWjj6dGm8wwK7WkW+3hsmPACwZfyBTpV4M6Cdc+p2q/IJjorRnaWpqGJQD
Q9bdHCR7dYH2jLSTQehS6U1a7vrknS6J9nCdq51JEjQN6VaOpYpUsw90uKqgIq+yfFiXVmtJfOcg
Pjdp+TyWUmE96ACKtVXriQpJeAvTMwktgd+ChjdXDnpwRiwkDyxwGmLQDXDrNgXMjNH3y4ibNYJt
lttUcVX94KSprqZmdtcsJnNAAyPvcCli8ZlbvKGkh1ROJJY/5Cv8hnsdHjdVgIi7D6QK+qv+T/TR
2sgV6l66V3Wh+xkigzy5lMn6aM3lDQGQuFO5fWAcYaA0MloCBZXCqJ5RN0xUmwb3cOHHQo2TUaZU
szlu3NyAMfUueogtPMMCE+tkZpByTORhsk0zPak4zCPdshEPmFIbUk98VVuZQcZgINFis4YQAzen
gLpBQ6ZOP83PhYrkkeusrQmEErp4OppjmQB4SyrV5lKNkExaFUPPBb4cxPA9kDHS3U5i0V1YQk0R
hgiEMIgw+0rmTZa6eTxW6S5XlWJL+zgtoT1JUebQDFMyRxI7HCmnVrmADkCTB5jhtdGbNbjwvhRY
mKGawr8NavE6DUUx2xaKMJynStSziDNRCx161JJ616RGU9lE0e4vNcr/f0T9b7h03x1RGxTN/9d+
/r//c/P/Vv/38zn1+7/8+zklSerfVCqwsEcoJEMNgX/4j7K08jeIkgh5WogPmL9VhP86p2R0h2dl
SRT7aKQrmCH+85ziryRN4nTjENON+b/7T86pP4vS4F/mkvfMfeL0+lSMRjkEGzE0U/c+hax42tGQ
dDAK+TQdXwjzHhp80bHpxjrNSrkX9wjl2HpbPxShv+0sefX98HyMT0Xuf7373L759O7APEYjjmtx
b2EyUgq2x/H6/ch/KtT9a+QFQY3tHskglcQ9doirRB7AMNXAifOzcbiQNcEJu/fvH3ToJ8wz9+kn
ZIqE5/LEgyrzQqrODfWY4uOhqZ8f+GngvJXBm1De2bcyNV4gZrJgOWBuj1iWHXpvrk+fhw8ViGh9
OU/Q4OrFvVEc4SQuzN3+NfOs988DA/7yCNKFtEcSec3dYWeRHXWpsO4hb4DEuWzjgTbC4FCa3why
eWVwdzEbytuc91CILn2knITE3Jtlc0FWBeFipyOLQHWi2Hz/zebl9a/eyr9ekUbR51fMC82EgCCK
+0GLnkZPRJckcKf4w1LTnaQd0+o7NMPztfLTB6TeKjVezgxL2YtCz2CIjuyaAyvjt+bpp4HBkFd1
UrPjDfFhpDCvD+vUPOKTcGDfSIsNz+E8oAbFS6etAsBrBbod1/JXI7gUK3nj5Ud+wm995S8+gbTY
+X6TyyCaJ3GvKe9k+vsSO0KhDikDAhTWvPQsEcydkhuulCe7XNRQl2nv0zhbjTHK/Wa96keOUKGn
2O2dAftdC8Z0WerBjOxwA81f09dZhWqG6Tu5q0kzyusR1KOE1sngywphjfyJPWEYWvmWowAJCaqH
YXws2mYNDnHvFRcZdzxhBm12wY9RzC7xmcP+fVrnMgqP7fCjH5AGMzWKjbs8l7nZYKbkNyC7KlgW
ohvK+rYWQezG/Q+hfQGg5OrVG47idhfimlXptme84T6BngGOVkZqm+pNBP6+Uarr75f5oXWyiIFZ
j7SVOUXifsxuy+pFjc4lGDbfjy3PceKrDzg/9NMijMCepW3CHtJL9Aq5cqlNQrbfG85UR5th3I5N
vfLVqxAD8lYO1kWmrZSRbkIY7IuBohEVLjMR7ihRb8ym3WENvhs5y1wBePjYdkcW2p8yBv/c6tIi
ima1X7YF3jX7ritWvfwUgwqtxhcJvERePUFMs2PVODIn2hw/vpqTRUxlWw6TJDTiXjG9xzHCjcK8
0msEP0TUAC1hOybvUmSwtcDB6E1qN6Lk+rqxBy/qetSokXlyklZ8xO4ZpDadEczQVpWE7yGdEFOp
7DgpNoaH3rClgoKf0DEynSjaIfAJKeKZdIjrr3A+A0woCkkMUnU9ImGmHdH6ifH8yQDmYXniNLpJ
2eu2lx7y/GJmjOrenRm/51Jtp03vfL9GDgTA32r7n5aIxyW8b1PmXm6h8tCCCr0jI8uHhl5GcCiX
wBIlPqtPeRc2XZvJ0JJXMxKcri4acI5Uce5njii9mOPGmLBDk1QqRqNTBZatT4+DEfJHGseLdB6F
15nuw2XBDl4GP3Xa718cANTqlRIvCORGmxEpYE4z4fX7kQ8cYBQ4/th8FkobsIRljpbgHETjSkCZ
XHnDC0kiqfz+EQeCx1KNtej9iDIyh0yDp3z80PU/FeH9+6EPfDxxEftpvYC7HFkXFpp63WY85ph9
aFYW8Q7eThYVEuOCcna9Flh0PdhltTWbYKNWt9+//KF5mf/806LWk6ymPc9Deu8KEdWofNWjIx44
h+Zl/vNPQ+cwNafcH8V9ULmZsqGw8/0rqwfikqj8OXBplaZB81TcF3iWpVF1lnk4yI6Jm4kgOiJz
a4TPVY1RZnUfRtta8pwoV+/6Bum7giK5ULuSikp6SPm7AkDShWvqvjvSVVeTqzUNtXU3lWe0hCD3
SDaiotuwvapxpeqMHzKQ6Tr9WavZShix2naKptiG/soS14X/qPrRkTvdoclbXjs7ulmAP7gUVcJa
QW7QEk4ceRFr9GKEdBOmc5JyE43nSv6fgdT+eTaJi/hQYH+QouYx7VNg+hjgrcUuWAX69QDrwwD3
eeTr85H//VDSrUWsKJtpEmTQAXtaeIK8rdQjG+Hr3aZbi5timwKXo2cr0k+W7ck/n6LHafyAjoxK
hXRSBKU0/OfCVYHLaGHkwZvzX1tp75XHJIK/Xi3I6f85cIEUQS+nnNRVsOpARxVHXvjr6KBbi+jQ
g5U1YAtMe72esfi9O2bBJRa/p33K+dd8ChCKplW1EjIdKVXjplsrkH++H/nQey8ihB+LXi7G1rTP
vdu6FhA35xaOjNj3ox9aKou9SQHfpw9bcdm30FyL7wbxKgAihda3Lfdv3z/j0C9Y7FJUhNKWBhTP
qJBFvMfJF9HrY3Yth5bLYqeGeYIIW8tOzZEOZI8ey/EPjLs0sg+mLm2AtE379mcCKfLY9ejQsIut
WaBZH5Yok+57cROMK29yv5/jQ+MutuNgVf5QJbxugzZbL93W+pGT78DHMxfbEandQmvngX3/shOv
JXIw5YiO2aF3XuzIpEWzpOuZi6zY0rAN8pvT5mJ+3qe9KFt1JETzp7PIa6aNdkyz6tD7LndiOlk+
FhO8b3Bm3OTt6rTXXWxB2SIPAYczEa0vQsXpprPTxl1sO6gtVl/VjJv614PygrjHaeMudhwe66HH
WUbkN34O8UUAJ+WkgZfYXXEAOZPkxFBaGygABfFpE2Es9lziB5OXdCqC0PqtPN02xxLYA7Fz7oB+
XmdB2I+Z0TARUXGtx811W6dUwnxXrMztkP3lPviH+eBnl7oDq85YbEAfLnAYQTHcB5CiR2EHmOtI
7D808mL/FV1d0mUsxP0UrJpxOwynnYXGYv+lQRjzP4UFnWxy/Gat0zaKsdh/rVBELZr1034kaWgd
GrinrbvFBlQmCVFMOpL7Pt1l6to7LWnQjcUG7BHraieEv/dp72rZZhSO7JOvCyf63K3/vO7MAK5p
mTMPk/Wzrz6AXZ3BTHQUr3at6m5mtobN1UlToy9uqPQ4Ja+rUEcIQTSl7Z2U/fp+4HmNfXH1XWrB
pWVfGE3BnhSBloIjOMMiBV2n9fejH1jZ+mJnxqmHw7nPXW+QddC1qhO8nDbwYjNG4NthKzL10Dt1
Y+O1J77wYis2mY4OLDDPPW5ZIEQvw1NfeLEXAerpEhcZYl8Bq3DbtvvTJmKxF4F7pQDO+H5ZsE/a
APGC6MjqPrQyFruxQvxWseboYam0UklsW/kq849F09/V8q8W3mJTiobcoyzOqShFL/UYAMZKnKBd
j11mS5KxsrT7XEK/Ia7pl2P9YkD7lG4S6WxU14pQONIobkLE8r6fxQWO5R955r/hV/AwBCxb8TZ1
ZzjIAADaaEEl7lpMjy12RhOFTmvcDICAv3/igZ2hLTZ0l4c8IU3GvZcEV2WRX1ZHgv6Bz6YtDtmh
qzTkWfgl6I1EMBty7zIAG/z9Wx8afLGfkYlBGm9ebY0iAZyI16Z4iyvlka+wsDn651dYGrclqLxU
NfjMvYyYkNANAHH8daa3YNlfvBpRIgsgpyzsIIDvdUkGtAGpBThbj9AT7GQbhd91LoU/8kxwE2R2
YkPcNWN35PUOfbJFbJh0CRG9ni0ciPgaRtthPJb8HRp5ERyGySgTLitEndGR8i1Seqd9LuXPA0qd
cq9uY8YNpR3O1FAc0V0MxiPzMWPPvjo7tEWEQLR5zPQ5pvVAf8MISZwRuxkNeZQI7MV0Bhj4w4oe
xQ6OffcrMwBwnWk9nwkOcFa+od6w79T1WDyqU7qq69jV0/iskIGCgny3EgVWxoMm3Hw/F/PJ8EW8
+d2Q+JSMwLioEddJx30xU5/D67pHT0hqHFU65jF36CsurgO0e9AMUnBBzBFRj5KPsTktxquLWJGA
8gpCMRv3Ir09EpMTU+ulTe4k5bE/FlTtevokQgqeTa/Ovp/tA3OhLgJFmGCxPkTMNkAyLXay7shX
PDTu4txXJG2qKhgH+8bAg97sZ8H7I7Ht0NCL7V0mKS60ZT7udZqeld0+njYT8+M+rTurU4UaEO24
h90uX/nV6rRhF1sb9cdklEx13ONDrf04edjFlka8tYEC5Q377m4Ku19FUr9+/74HTo7fdfdP01Bo
hd9UDY3WrtpEwvNghitPSU5LHJZOfy0eIlqADtoeUyt6htVpl0xlse+6katxnjHsAK0L1crT3lZZ
ntBe4/P5GFY5126i4bTlqyx2XI9AG1QOFkQWXGGA8IKa6rEmnTZHsC9i51JyvdKVv3adh82v1D1b
HM1a4+BZsNanrYDoiF/712KEUlYF1TZXseqzYL281x7WHnmxir1bQSjWeb63zGsWrgNjI5Tv4upR
R0wEDgjKNKMNV9MOp3I7RAOSVq99JWw1adyY3kZrb5p+p5ubwsJA0pwRqvoqkZBHq1RnLNGC1Fdp
g2DIJNop/Cu0E8HP3lfi0/er90BsUBaxYVaArcyuH/cq2HuIupX7/bjSvF2/mtlFdDCsMCzhPQx7
H1yNbtwifunEkrhO+ydPuBbDtyR5F9Lbsn/UOuTzshMXyyJ6BIM4W6KRaZsCVEIAwkfU3Q/N0yJ8
xOHsqWFh+RX/7JChPfE0URa5ggGvxkdej2EhDe3aY5oLB64EyuLA5sRD7XT+ql70qHOZS6YbXX/1
+tOa+/oSdqikk6+bCq+dew+KjkvXkVLwvKW/WDTyIoDoapHpcjUNtLZnuSiPfxQbKSIte+7SY5fx
A5/y96XvU8C2kkbhBk4RUIJOiXFScWTJHzgI5MUJDkUPAVF1/pbpmS6KaMtajuofay4deuvFRo1H
s02RxmHKAXDk277Yfr9RlQMb9TfK4tN0eDAYMzgzXO68c3yuruVx5/eq6413YnAfAMaa1N4VO22d
5NFVKEmA/H9IlrAO0TVBYnijoa2rqeMuo3Gp+PGqLFpXzI1rSYBfI5ClFHaevbfFpgrvRClwMzS1
EBhyJr9yE3jf3/8MSTw0/Yudj/FkB0uWrD6tEeLx+1VbqJDl8CUu3yJPcnLqS76v0B5OnUA0V6lW
2tMQuPGw7RLT1uBRDtz26+pHV/RA0jLXVNs1kP9NzMFe6StZnADz+KDUVFcBulXI2bmenQ+a6uQ5
ATtOVpZ0P6hvCiSQKH4yCrx1pG6tyellHv8SmwejlVc1CPgAGWNd0NfI662wboAw/VqE50EggGjR
101+FQSPCYZQankhdZM7DODDtC3ahNhhXndIgcKmsuFM2pUm2aZ5rxSpWw0/cfx2OvE5yWSnFiFI
V9D55QpGPqxHo3ZMZJP99H7SrtBfdrzYwII0QiXPg4OwmsR7bzQdWNGrWNR+6OaDqZzHuWWPI06Y
o4WG05ngmQ4q51dmhESMLqwqWbLz9EPUkQKMXpQG0L3SOkpZnxZzxcWGmlTkwEpt7rIoDh0yFCGO
rJU5un4RZn4voU9LnqaymRgITO2L4g5RPfMtP0eZygydcFoX0saPt15+ZHsdWJUzEv3zJRkNfVhC
Gpmkl+y6Fn/e4Ewvj3YmD8TLJbajQ+A8tzBu2IuCZOvVT4NrxviRKOdFcpfkW6vdesp1k/iOZbzW
/m1e9LukvhXidQovswwMp4MjA4HDtjAGlfKNmZS36BhuAonSgxE4ZlHYnnkDxfEhqHCUTxy91tep
LDk4YKC6uUqL+AwMWg+8rl0hHgs4rYcusguih9C4zvwzPPKE4hju8EAMFBeHcKMa2HYKIgtCREJQ
oAt+/f2KODTw4hj2kiqseoF5RHAkHK+q7u77cQ98/d8w6U8LbQp0KSznwopZn0fVbog2wnAEqztf
1b9Yw78rTZ+HlpFjHVOOyi5WgQq+lX7jZI1kZ0G07ojYuC3vejN0v/8hBy4Uv4VqPj3NU7AB79Ep
Qwz4SqvvqvgCEV8EKI/8mAPDL0HNphQWEzYN3FeQFazQvi3GF5Q8Hb2PjtwLD+yUJbS5bjsRWiqH
s5jtsYm3LXPr1TuWrh4f+Q0H1tAS1CxnjdDCtJ3mVE1p10m/+n7qD427iIJSEmKAh+vTPsYDCsm4
5kgUPDTuvGY/fdJegUCL7BCluXg7wIPWjiSBh77l/LxP42ZFgQpE5Y97CqquUWXAp5HgU69wCDuG
nTqw9n/nHJ8eUQlthyE3r96XD0n5ogo/qhgPUbGmz4NbBMaHRXbsYnFomhYxJ0ckQsiQqJ11Fx25
Nc8Amp0WdX77LH36GZhR5tns17s3R2w59tGxbuOhtb64/UsxfubB3BUMm/pC6sdtnoeonkvMTrIT
BdX9fmEq8xR8EYKWQFSEi5oukYluhnKeCfBUlHMLd99JvJryxhmT/KywfjXjlQCW3gw3ijrYYn2p
db3dlxP+GChljmuvkmwRnY0e+cIKQ4KhmO6K8j5TGwR5I9vM3uP0QjBjDCurdYmtrW6uv3//Q1Xe
Jcp1QIsCS2x2VtY8JWON4nPnRC05dorwNI416DgPumznNBnK4rrwLhP92jB/VUXllBx1EX4f4hS7
clzuJ+pqgmW5XbRu/JhT/lqKH9IR45FjEfjAUbLEzQ5ID1RWQ8NRRfAAp+MzJTqtCLtEIpqBFKEs
xmf0q1/tgJ9D1R4Jul/vHW2JPvQaeHFBOS8Q8zXLr4T++fsvBwf7y6WnLfGHE7p+7YTkzb6iWSJX
ORa/N3H/kkqXVUadbPRffDoCSfFyraEvgZKGukuKB8l/UcoRRgJ6sxQ7jEk8U2XcWMcP9JowFnnC
gteBNQBM7RmlLfy3VjUy9D48aliqPd4BcqOhT6ziEC+hsA+xZBjfPeE8qfZBdC6mN1JxoaX7IrsQ
p4tE2zfje1NtCnUtCc96fBtOVwIGWOukucPPAr1iYbwwJf/GqJAWQjznMVZj8rtdpT+P/SWmD65m
vuB1Ueno1T5mCeLQXmBhuFqv0unDaG5UuKBNcDHps/MyCYoK4l1DZNRwsUi3A6W+CBp0gpo7Y8T1
6kru78r+Zmpbt/WvxOx2ys5LbysKP+Js46fnRXk5lreRuteV3RSabjBhkhXsI2Tprf4yln2qx/ex
ui+Utxp7JF3ahSOOUFHnmvUbMhErXPEuzbJ+HCE9Bfpj0HdOLVzz6mr79v2XP/Td55D3KWRiYtKX
yJmyCwInan6Ewkl7AMvAP8dVUx1X2oFxexkyygVC89+/7+/Kxb/HSG2JCS0hgwR+MDAw3gG0RRGI
w4zKu/ZTwQ60+0RyUfeKHp8xSZzOBeNZ0F69eLInc2uZj3r4rg3pTVEl15qw0bp4Exi3uKGuNbLT
3IdgdxowSrPm+f40r57Y9AUyzaQpRWprxl70j2zVuXLz1e9fZOXlFCpRBDNmP2HlSzAMyrNuuFeG
XSe6A/H9+2k+tCwWh3RYKnFb1Q3395L+uStLJ92RNGuRF5gowqpGMSMF4vPIcJPO/f59D9SdoQj/
Od/4qGd/B9h0sFOrKFtZxs+gW8scKZkQu610M/ivivFajrsipGtTY1OcY08wrqtqYwzwZWexf4Xm
ZOehlverGn9Q0kjMwW5KLHBVV81+CPUPFJoqCZU3pLG8ZBXKH7IVbbL0XTCLbZvhgFV5aHPtYsQk
PXNa45WDgux9XV0m3qppLwz/UlN+4D2KE+1pX2oJerV0YcT3g5y+LG9i6dyggPH9lB5YAkt52agb
pFj1WcGSvNJf2/DIJeHQsIuAg6moIqRzDQIbOjvQnzwqV6e98CLkjGZSCLgk0Sx5FXzpx2BUR0Cv
X98UNHNxsc9wdhH7egTxgbBZRqYc6Hcdtgvfv/bvfOaLHW3OM/UpVARZoIgBIlj7WEAZMcDJqYdM
lSCLVzfYRCjvWLA6XjZgl4S4UYpZS9/g0ogT8o+mkDmahRcjC9EeFU+L3eYixExA11NIDuM+1Zs3
5RGZ6rfvf+qhb7+IKn7vxSoaZBPIdRvbMmTnTxt3EVV8PAALpWJc5IfNwA3eTxt2EVNCgXYV0kZI
d+iPlbg7EZSsLUGzuZLqpZDzusivDua6Pdr7mF/si5W0RM12IvYgQcsLY+uMG/uElzR2aYpdZOcx
/iN+95GNJBaNG+H/rgbXFDKdCEs6c7jJzNcAPQ2vx+tEky/zCBZK8lSM3W0PjbJJMJkb7r0URp90
NpiSLTb5pgb01j1N8o8pv/LLsyTZtNLZ1JGtN5d9/aT44vakD7FE7UZyIiolKpJ79UVBmKw/LRQt
YbrYPEZTODFdwqwucybWR/bP1+miZiziRdApkdRICn189bLXcJGMc+ojQURbB+mfJjhtNy0xuz6W
1S1kPMKSnGEB2Kxr4+60+V4EgLyeNLEw5v00bPDPME7rcmm/6eufIp2Qe/6EHjtHinjePvXH+A6H
5nux/QdFaf3J6EC3V3c63N4sp0d63/qrvL49bUIWkUDJMeoS/ZbaYJNetDUl2PbIde7A2bJE685W
PxbGBhSNlOcSewBZOa9M68jRciDeLhG76LKrZj0PPiFmNK5r8ci4h156cYbLheo3JY4Hey161q0P
XIjtCmO3k+ZaXxzjoZdrQy+zSErY2J6jHnvpQ5Ox2JWGyL3ZyEE9NGt12GDTedrrzo/7tKYHa0xE
veV1De+nL52r/km9Gm5Ff46L6WVllXJLzEsoxK3a8sT3XZzB5jRQCRJjgp7kyjXaxUfApIemd7EJ
RwNip2JEVJzPvKvu/rTJXey7sNUqcdIZtDuvVscEPw686RJPixcayurq39+Uss/3b/r7tvbF2bsE
03p1Rg4gDcO+1wrcykwQJqn+q5daJ1frXZLWTubhYymto2S2fUKBLP0vzs5kOXIk2bL/0uuGCOZh
0RsH4PDZOU8bCIMRxDwPBuDr3/Fc5fNOBkVYIpVVmRXlBOFmamqqV++h+1lGdBFvasyQIAdVQcUN
I70FEwez6tiUT0X9kgNcxhjeS4zFSyLxgVjOx3eTkVasF8LBNXC+w0pP3XVYHhjJo53cpEyctFtj
PGkqJZRzpY4BHDjXap/zsdkWGuXp9BWFiIuLqrbNYgP5q4kLmcxoDKgK8IVRvQ2zYjtWHa6yuEvA
iTp2/Qmw9M7ugz68myYKKnvwqziUBipG9ytlUpG6GpFH4dLDeP1mEdU+kfzZFBv80JdVN4uVXixb
B26R45SBHimBzdxyKZwHJzGxLosjc1Npufv3b+SLr/laO1VFS2KFoqJVlHlhhZvcz4LftXqqkVnl
E3CwfdIfOvXFxP+/l38mSqBd8L93vRMNSV1q7M7a+D2o93Px8PeX8UXEvlYldXUmQ1xamK6Y16Ot
+Prw0rKo/v7hX73pyz//VwjsihZvfTXimGGOMfUS/Ztaz1cPfRUC22IGCqjwpuMRuhtuwsX6kkX9
/aGVyyv9jw37TxH+X0+Nx30L85jDsZmk1aIpXl86RNonSLerpRzhJGB/qERegZvxYH9K5kuN7jXr
wkAfx1ucar95kK/e3lXgxEAeSLhJoJftF6l6Kn6Ys1xLlhI5UZwItQPGg0+dfdaGn33bxtXhrwzd
BGWJ8Kmto8f519+/jS9ewrWcH89pWYudhKbQOjrO36yfL75h4+rE17vaaYYxnvGndDzcMvFCRCEj
mWj/von6l9/5P9bQhbny75Vv9AAsBWThvRaa6xIbJNmYvJxsP+ke8vnlZ+/mahskyErhePDC821z
/FmPAo7L/37yTAlNPbtoQDF6eGz4d3T/s6e9Ws5wpQ2wMhLdSr33C+3uwjD++yd/EQ7+Kf39a8M2
g2gnmQnkfd9u4fTSQkKWn343ovDFCrxWzqPvUydl4Llh+7rxvcwU2o8e+1o6r1rLDCiK6Jhab420
3Nr5sML0qvjmrXz13FfbsQibTpQJq6NZzt18qr/T9Dj/vbT1q5NImqspk0J6qZCX3RqVGk0hN2OK
poBrIMmy16qJ3343//2FutWAKPS/dlI0VIs5dnSFNSCNF/fU6m2i0gZ3OBB5F+jF6GIl6ddtQ1GW
rsxwk4Xe37+gr97g5Z//a11pZiVElxB7sjtaNt9Ehn9O7P8IDRe00r8/tU0RmQFhZT3Z0T4e/D6r
wMMZ5ws8OMwTDwAfoEbDr8md5qLyZVmiUr2tdVQnZRnMts3MySuf4IoyyOynQj4v1Q4WwGoan1J7
2EZMpYQoCENl/CXG96y7z7qNvGwHsCmTZbut81uyvrOW/Mfh679+nat4kRbaXGoGNraaQq1np6MY
r+rCF1igyUO5R4WjZ9s5OzO9UHSK2ym3iXr39+/niyB7PQ+QxgYjz0BS9kV8HKIEO/xtpz7nzl7Y
P+yrXk8FzDDpwVeQK2ZPy122/vtzf7GurmcC2jbFPVmzp32e8V1a/gg58u+frPKv/96e14JhXaC5
ATVHdmvArR1w7v1likMkv9jdh0BdWGibaDxnteOW1vsYRzTdd2hI8ARt3SEDngKzIDrY9YRX2bOw
nm1zJ5QXVuxKLqTAVoDjScwyYrfmyDdKd7C0rcb/ZbgpQxT1BjjeNlhwu5cQ+FXwNyx902GG1sc7
6BG73Lyb9HBXO/VeaT8sBzJ1nbmmpoB9wGtF/1OB5VStB6m1T1WPilI/UWL3bcMG1lAHkGF9rUq8
sZrvAKF7Wb3rwxuhlJQeIRuUoSdLodtKG/BU/Kya+W97NWjlsXLgi4gO+GbkMirvtekdUGt6uzWg
A3jPkbiLa3ltSE9l/ae2FBra/J0TCIzyczsHDXpfRrswV/ehSNaTdrMsB4TNbglOkX1qSceq2o26
gte+5vbj5ywd1DhxK2Wjp9EaBC9vU6wqqLdN+EcW72KCFWyh+VTSz5pXZI6DGw3Cl+STU2xkkfpt
U20yJWKgqoX/KuPtOcvbaemCWcbSUPojCgC0RN2m/GzkXdZ3G81+ExflLfhyyOEGvbRUfS7qvSP+
JPK2S57UKnUBnlJojL1ZOk32GHSp8dSFdxka/rYt7oyC4V82sEMrOxJr/BCALpmeMXyKCsPwvmZm
UQ1k4waKyCrRTg1O6BJhCT7RWomcdR7JnmG1rkY0kkKQf07Pc39k6VGvlUC1Nbdm+kGZas9OFk+3
7qmaUTFawQ0Nwhm39yR3Hfp0qrpvIV6M2R+rSU76gn0W05xCO11Mp7FydtFirjTnPZ8C9Mce5K1g
gdphDYXPQYoapJO9xvF1P9XvDRWH6odoehjTw5jfjPN64m/7y383pIudpNs0OEs+1tmJv5b8dXxw
gsEH00DntHV8N4u9lLp5IXpq50GntiuVe/Y4nkZ0KDH9O/NUtPtGfbkQUifaulP5aauvXfahdW+2
HYzh6xy+KsMnfLGVpQQZ1neJVbh5Lh3z1E/zY7i8heomNdAJFy4w6Ck/1/lJzbek067EC1WckNll
1JheKI5FcYQiBRvDSWSIQ2hmpBOu4LAxal+ez9Rx1pEEwtiOvK54GdMLfpRJKbKL9q1It+XQHsN8
xqhwWgO4WPewVSaGXmLJ2djltCnAUOGR00snYzwKs3f73hc43CvFu208QFP1rC735nZ4mLAuU6lJ
4JJ3YVX7vXIuIh6427WL5BbZ81LBfJjWY7QfKtUzI1jixq4tx5XOIpUyZzURdSQlBBNDY7ZZqwQi
i1m/FF6yniHJ5pWLNFsNnUNpBIHJMrm22nmNHUC2gyiDGiMfjk5yY+hnS76BQOGOHoJ0emIK9Kek
f7faW0WdDpGu3k05KhRNX0nZU0pddUHpVNLb5Z5ul/dZn2ycVvKwj/AxSC0l+sOocPPhrqh/t1N2
Y9rGLs2rVailgabdhXaxyoHrVRImITRIpg6+iCRWamFwH4VvIh4cB+97+JdW82q2GZOt6M/ryOuj
6RHO/GqoABYp9/jyrqCprlro2B0aKPaeHemeA7TZsk8Zb8Ap3hMgsFFjuSk8JXr8roTTx8Aws2Yc
oKR5VfuoK+jyumQz5VuDuXNr9Jg3QGiVea325Jj3ofo0JO1JxXoyYt7RQdahavUaab1fd2/RSN2l
7F5aefqloOizHOk4dRwC5ZJfvDPdyixAiQ+bVM7dSOu3LTemMWMGQa5fKyTwOXwGGZHEAOujti/e
TVBBuocZVLMzhOtpHoDzJp5VGut03nZ5v6/zNXTwXqJEDEhoul9GxlJTvxz2efci9PPQ4LbPAP+t
VD5TQpXqnUHCw5+YnGKlSW9lDPsIZ8PQ4fp2sYwtVimS+kw7K6wYdbiPKnryarQ2xyBufbs6p4JC
1VOa3OtslrgEXx7u4EXtaY65pZN6ZvY2VfWOYO0wcyZpMRU6Gf214tfy3aioQcrJN2qPmnW3dIgt
wcQJJs+a5ypk1tPJ+ElbEcHpgG3e6JTVYt9Sp4dEeyvbnSJRrgU4A+Wb5LWlF3GDA60k3rr6t6Fu
tY6kr95Wxm0dfSgLrG1UTpPYpM2mz38p/S7lkapoh1hqa0JeL5lgAPcVpg8CpCvkgDl8QkGkVIrn
6OqqrkH8oL1KPiaG7BxxawDi7sDBvLT2upjO0rgbwLv0/R3FHo7QfBYfi66sxjb1VUkK8oVV9GqW
7x13qViB+j5bu5EQC8Nh1aRbNWWq+liWCq4KFclXu4kqAAjVOp9P1ZCumpLoFXudcqOA2Spxg226
ZR1CBVCA+ybGDcOA2zw6LVSw824jpD8mHoaIduSK3a9Q+GwB7V5uRgYOfREDfmU5u3XhrC7xZqk6
N+z6h4FDvrstsvUcnXXNm7JDzJillQSyFnAYox1zs6ReJbknK++yvJnUvaE/LsNZ0Z+U/EbLB9pj
tw28zZgB5kEHW3YebXut0IPCByPlOBTxcx95bbmhlYSpw10yPkqcfa2Nk3pf43+8tBRv+RmMfsAf
OEcRWupU2rf9ezRKbEx9Bddgqw6hlyIsq2R/dEjIxo1VDUc771ZtD+rZJi9YmrPahjkL+gR2Y1OS
tRRZBqUjdaN+S3g+WfV+IDpVde0mUeTGThdIAr6bJUi1sFUtR0B3xJUavlu0zsZjKrrAKSUc8oaV
k6yZI7uJKV7FHeVZ2r5J/CnPx0zdF9UfrCIl5SaPd/1wH8IXMZrXfgn9qLsBDrQS07FOnpYES9yl
9WzN7ylb68lrVzyn6joT2M0N64H5GjsjgkUc70O6tvBqqQB4i/SzTTcMKrlJmbCILK/jDrMQAaZn
x3nIrc3Snxqj8prECPJhXznFSanFKYvQaWEMNEnJocFTrEdvLyWcLyY8kLn4w+RyMFUdSLgGoGfo
gQYL4rH+6KdmMw2+xS8dQj+uwuZQCIEz7i3JIaHAXqO2MfN3taiAKSbeDNC6q7q1oj6g/lmVUeYu
9mE0fqnKtggv71W76UJ1NbKHgIHte16ByQ0jkQIzHfGTDkq5XpfZx8L5VpC9LOT0mk0NgkWskWE3
WrwWmeGp8y+JA87EDXhoT3P0XpFMyzhUWPFm4S2XTefGxnIeDOg1IMzZAE48bKLOOfYMOmnGb6vt
1pll+5HEVFhYbvtZXmmt4zasm7SugOC8TWXtmXlPIuAqR6XXVqGhQkpM1kpi+mO3aVs4dDnDhNLF
C2OXDcfMHO5T89PUb0LzLituSED7rgvaSvhLtnci5CVK41bpBpMY1xzAHiwD8Z1plOKYK4YHcBWg
jnEEE+51DblhpW6Kel51SxFUOQdbkwddwziYobA1KlclPPc6b21QGavSg9H4LRy8/mYaD6NVP2vW
SZse6/mFnGEzyuINGAQ/XttHCsSZKSS4CfRbH3MdyJHhp5RiF/M0QR1U4LxNA4uRtLxuxpukyN1O
vS1F59lGzcboXYmECuYWIm3BhWAKFOsZbuV6GcrDWIIWjyfsnZrbFrfKuFVudIMjRwAvbLK9Clwk
ty0/SvdJ44XUIuBpu91ou02BSZipUxGuwOWQ3bQ2eC0L7tu2gfenXuiHBS+l7TwjWy/WhKt0fTMP
56Yu13XWHROrdAs73iAjdyXcL2w+1EKfkdYYRZsLTT4buFx2GDH81njNi7QcnBL9mG685gRU+Hsr
haRoUT97Bv3MEGBOVWw7sTWm3G2YIJocMnyMaFQj97ViussWEcCyhZUzYsIyrEYy+SmLb2xlOi49
5huaIYM9/m1a1VlN9m313mmhb9pQz2ThmXO3sTpU+vGpq5hxsvcwYQHFDj5OetxtmXOrAqyNV+Hn
GCZe2D8NprORm3KNfflec3b8HrnyHBtxEM9rZ/I1bfJDbIdGLZgL+086YpXjlH5mTV4cefVlYvow
iH5dzeveOoO0XtlM9ZUCofownJra8k1xp6pz0FMDqmR7hRPfekrU27YuDg1MVDRfiWRzcaw91Yxp
jj32XBEj8ymCc9sgjidzTKPQt6MKxqDFuKrYjnbzaeENvhI9oc0aumNd3+PesjLV26FKfhV6fDMT
aZiCLJsgWRLYM4eiwBd5OpTKSHKHHbhC1E66qdwWGMv0WnVy7L3BnBgGOythlsxsVaiT7U1Y33Xt
UQDo6+yXxPmFMR98J4w8M3CbVsINKOmR8BPF8QTWBuUkbOo8Sxu5SjOtFRnycqsdBR4DlqJ57K2g
Xh5LpiUjDl5D3GOj6Nc2VuVh9SCM6UHGv3sAtkXTh8HGoFOCXOcHLhIMvPkAINQfhbWGFYFQwB1E
6DfxsDLTByWCnwRRcJ65T3CRFOniCrbgFJb+sDxZHSlBobuFaW6cVOFAd6SgRARZECqzHu/9drpx
NE5XRYEbaIRPS5u5hRGfFt3xVHkLTu7GaT7tRl/pDHB22uQtjCcvaM2nSXd7Lguz3Z30+WHRzqUI
9ws4MLVmPxp7J7xduJTHcR+EDrfgqPHUXnfhzARlDLQvHQ/giT51XOlx6W+qm15bW+UpUnZ4Qq8c
5VVNnsb4dnTildMfiFuo2dvk2KSUNZoBJfTaxFrflOcHKU7dMFTdrMpvaHORP9TAkOrAnJ1bQMib
cHa2fRYdYSyvjUj9nZGhmmN8ENbTPDZ0q8gYnIISzLJKWm3tFIlbMhpbZgQPUwo0J95BliW4wG3F
D468DEQDeZ2m4cBTRNCckkuTd22G0j40Txo3jc6imSweBmuBT8O131q0INKOo8kA7sXLvppWudn6
qlOtDLt2M6IdnKpzIsVHQcsYVJLOKJhEplNEzCipnqQCGpjNt8n+dPJ433TZSkl+9WXySFfmTFUE
8wZlV8accPlgnWy9fej6MEBux23hxq6qcx3fptPd5WLqFiTDSa9B2z7mJQ1mSz2aYnZtvSc9W7gX
7SOzPdUhx8Dyji2ia5XaSi0lf7HfUmqKgl1E3Qg9bh7TIh+XVU6HuHyrcsbWL5Wc+K5v31PKNVDp
ycxyr4k+oV9Q14rcjr3WYVQ/a+8TwkiVrq/pfIRWfG+PrOA5MAZ7Yw5cVRrtEGeaV5sAbS6jNMAv
CyMoHL/lySzxWVnmSuqsjVGfqDi6Cl89VuJBZG/i0oIvObqOlKxNSm/6qHPBZ0+ABehtZrSnS+DZ
alG3wa3I6J9DsyXIfi4Ezp6RzzSMTsDhNhFJaw6DYFAyFMgwUZP8c6o7F2k68IHbS1lE4RwTen+f
qhu7OdF0YwoGa7PyT9K8O124T+Q+UBrOHWW+aeLCt/JPgN1GYazVcJvbWjDFjhsvbSCzaoFBuvpk
bAyyB+7Girb48bwQ82Rt21jwimG6p0W0KfLxpnTeSmWAdM8SMjQAZ+TqkXxaeLSe8dYOFENivRTL
TraeRyQ6kfSnmm8oa8z2veFlvkh+t6oNba7HVus0d846I6cqRcaU95tqvBfhTlBpbzeiL4NOX3fM
IkvZMSOTG7uXtNxWFDH0wTfkY5j0qx5ZrIh/QZxkhZmrms3UJvp6WT4nEpaF2+WEGbfWHTJF+A0F
4hRTJYNxJ+pryLbFuRDSc4ux5ZCVp5Q43eTAE4p8GzdMtDjLSkmRo9W35Th5WaLB5nsRsO4Lbtpo
vw/RaB+sWNsUpHCFGa2c6a3oh70cnuskYRL/XEW2JzWD1zvveqfjmpUcU1oXMs8bySZvf9z2enaW
jIbM+LOwR7cPR39syP6qzsvG0RujBK4PqPH0MYS07NiBTY/LhOqTWPm+aJ/qMnSdhdyqMvaDzUiN
TCW3v9wjjWMTzzunc5kLcFsLbbpZuFKOtKQr3BmdupPph3oiiAOSNePOvzD6JEth+EG4BVnB1OhU
7BCiAlxpRhZgozD3wqQymVNb/emG8smKLtb06TmaLV82iBqm4xlN6BW14I8OXpw2bqyKg7BZKEV2
iObTpOZ3aTPdtAB0bYMglkprXUmCsQqpAzDbX4pNRqhqrTcLiHeD/kVnuagyaYiU8GnEDfO5Zy5L
kZTbRneeDFxdqE48MqXr4vV+bBbnMSvFVu+UY6+PUOCmoENKK1PZVgFY59juU4C8/PFUl8jGS9+C
SpqP0pbjUIX/zh2TdCwaj/38a7qze23f9/2rKpCiqNxCh1CsIzWkpFsZzANL9/FAia3V5ZVCccSI
1Ru5tcl+Ad4JE08Ga0w2Ym4/ZKcOCnXxGpmRvULfFYrk9yC6A1G8LaG+N5AbzAboksxXkyxiAorh
fzny5up16hBFN/NJDRWvHA8VJh3Tq2ZNqyx8MKKXqHV2Q53t8bZ7jRcityOCdpldI2WDmM/2CO5G
+WzG5wY+hx5b/iIB0YFOHme1X6ji3LX5tLLM+I5LCeoAbyy5qDsvcW/vRFy+TwLprlkd58bYQjHH
UUKWslVq9bSk6ENxERIEoixFBy9YX7MvdMCVzUFSxEFrecfzfTRDUTxPKV/ZpouL2JWjx9TyK5M0
3+nBFNh4VaiV6elGC8xlkd2mvTXwcBskuI+KZbhLeLprkuWz1oO6rUGpSFTfOu4ZTtuvBff+2HmU
2zsrrW6lpvGdTN2V3Uz9ulkDAV1FGmqo6d4hXe0aZ9fWKnczVpg9OhgG1dCc30R3X1C4CB11J/cW
lc2mWvUtnN12qTxJP6XZNrJ1zIl0FkBbbVT1Vl9OMVp8WwivAtLga3mTI6e+MyLGWMby3b5MNmYD
wF+VJtiwvvw9sJi1Rq+q4T97mgSXv7/MiobV4i8kg0KxVzVjaiCnL/ce3JL44AJ2Zcgxptf6RY+9
lbFr0ZpDT8LQLfGtpYIENWJqqcbnFFa4C2FF0xW2a/bMtJg3jDN6GW2dbC8KijAtqfSktfddZQWT
aFeCrnM4yetooP7knKNE82REL4PcuHB670G5vNcO8wdt6Q7FW0jLFfR2+2CFH8vAMSlZ696oA2CO
norXx1j/tuqHxtoVzsiZ2/mtOE5xue4GQMzD2bSltcUfr5c/3I790ah3QzcEnaN7mL0yQ+GsSAD2
/QBH6tjAjI7mt3Lexsa+UAuY7AfHfGrkzq+FsooW2ZOoGqSyb8vMaiqqm5gWo/nvHWu/psSr0GNT
HfLwioLxzCyFgupLiQM4ny9gQZ9qYeRsRxFQ+ror7J1UbzIr8kW/nY3lXSbtbKceoykGIKNtKDZh
02wGCWPPEtJ0QpVqGNahYqxlNsLMyx7i31NWviddwQ7LPckUHLW/7Xlyq8l+SjRsJh0ru7dTxVUy
xPQQyVdLqh4xhFlHmUJuvRvFnmNjywIP+lbetgpxIBs/TaJU1dWbRXmIQJeYPH/D25+TgRJjaHmz
rb/3/YhSLrl1InOljZzRRombVkUBaVnKTTnahWfJujctt4CCFNeh3DdNs19qyQHXlluYMQfRATw1
l02cqNsQvKxc2tzq9EOclLcKQq6+74KQO8FY6OsGwjnMeqjQBda8x0h7zObnKv1w0o9UvEccAQre
Jtmh194rQam9P0fGSZi3I3e2Eq/giEokBRNJyv1s+Ui7Z2d+zobPiXGrcj7p44YaPjJB2V5TQdVi
wzczxhSOl/Z1q0SMYN7QUFTakk+4idRbm6qMI29B3k/iNmuPUX3S86MSHxPlKM8fk3rx875nGXpj
na0HSbrFFLQkNC0ycF3A3qtMzC8xg52ddRqNc345AR+aOLubTS6kTeHnzejyMn5X1UdrrGsNeWPH
iTv5U+j4U+ISiWwcXOJ7k3zXoAhfxnh8Rl6j1e6CNAWDwJ2lcwFjVlbbafnpcr2cnZtMOrcD1aPy
KIXa3aK1B4MjLdJpBW6wJaf1FnQGY8Nk/8uNIbZh8YlJKXKLwyB/KFK00TQ2lDimqd9JT1Py2E6u
quwoFZS4RmXi4lPT7VUjqDXHK6p5x/U/ty/f936wtJOUnLr+bOhYl9DtpZkWUb3ci2xXDrb2mi5q
wHTRPq/e1Mk5aMOd3k14MZcybjTO+1ANZwPSoOeM74b81MfKmpvWGqo7xENwV71f9r+I+bdL5Gx0
STte7HHy4daOn4sBYfvwKCVPBf2i/t6uvbS2d3q8s0nNN7r1WxL3xmuZbqW287tZDzr5pBRnRvlp
a7hdYI/ITUHjhhj2dNrDXChuTjwWYcO6PWn5eJtkJ6uLfQzSg1wNX834NiYiyAYGP+SINAy4+NnJ
qrSCdst1pjB1d7DvBynfShr3H5kfVENmekAp6csDVUnpvo5+F1Hx4TSVv4zOQdaivakuB7Wm9Qz8
2G0stL0YsObk4U5i+wbhO2nWJs1HSCgJVYD7jCsp0PS16EHo9PbgtzG6pVjz1PERLiA+wR09573c
f6itWKObWqmUPqArr4xC9npFup/q34xfNdB7jZr/pUwfB1Hd28O9Ikv+39UEX+gUrj3C9Djq2kEg
FMw7Tyrp33/jPfbV514pk9KpqDj/+Fy7g7J8rK2fKeOvbcHkJJErY+ZzUxqZw0b+oWBSvZIglSDM
1NpGATa3mEnzFX0jAPtqwO/aECwqGm3qC4lDSTO3afI2SqMPa50zlo6sqgdT1rhRrq4L548dTvd5
3MHSpv/mtF7EyHv5y8yyb57lq+/kSpXElL+Rp5ffsTFoTXnZD7/qK3XQmAnTzuCf7+XiNNPKogH+
s7V5pSa0F9MZk6JgYkjxhtRPvhP8fCENvbbfSbTWzkKV+WYOm9IoAs0+cW1fhfnyjfjnC4Nq49qB
J5GjXhoTSeBiSrkOnvzSB1FNjk1zfFS2ViqvJgkGoaZtuTHuE8PwdfU5nHPS0HPp0FsZicNURpSw
OsnteO6LbyY1vny0y2j5x/tdUkbd//s/yv/Nx2yR4wjFcUHVG1wss+obvAeiuj5kw2960Ntm2JT9
I2of3TzWWKibuFhIjYWNQ7bKuUNwE4IKeAiLBxWQ9o++6mu7H76OimKCg01t4VFzhpT6s8+9EjI2
djF0nYzStac1O6t/hp/5shvKVbwQVVtZ7cIH6wG8cRg+P3vey9b917djiUzRJcfEslF1ZY1rqPez
z73a+larZ41IWh53Vr0I9aFBGeRnH321/SHiqeUyMIlY9ns5XyfTzyL9tZ9PDE6gjMZ53isfy3P1
++8Pq32hJ/zH2P9fL1hJVMkyZotwrKPOQuYxGhc3Wson05LQuM7PSaGRAoa3jnTpWWMM0tJfFPmh
1l9pQUjSQU93CdlEnYLFUvUtnYh1Bim3WX6XI7ayYjpduvOJ7ASj8iKH72Nz56hyYEoPcTQiiNop
i4n9MJupUO7+/mtdNu9/CDSvvYMsNY0VlYr/Phf3M14loh1hMXTiVaub96TmV4zD6WdL9NrnZ86M
wswblpKVnpd2bdlPf/8dvjidri15tFIfSkVPiPbRoUovd4W/f+4X0f7a99DUhxqvTd7NKFUEYiiM
UkhhyYYA/p1B7D+zyP/1/q+iwZjKmtwY7IFUjd2lvC2rg6w/VONbnztUGUMayNtRO3TVwcrfyu7M
sV6Vz40kIXTLVlQxKV3nbtV8FOObI92H1nOivoJXN2cKthA1IKF3l66lhM1ORGmnytdV80ejTwoJ
21RrjvPHJHsyEg8t88qmZZM6gYL5ktXEbm8d1SGwxI1MHVH+laS3hvLhLK9Un90xPivTzWJeWGw3
ReucpHY/paekQnZQNTQZ32rqO2bT3kSlhi4SBU90h52h3S4wdqv7SZe9ungaw12DPtvZRcM3U99f
acKvrR5NhsL6dMCT6OLNwWUQ4ROtGrw154lCv4n40XGNSIG4UXk1N2Gd4rsTxT+ynzPkq3jZTU4l
CQa99lNzjMKN+E5K/dUivwqWahXpsYR+YD982g/1N2f6V0FNvkqU5kSq7LFBrl+OzwZ4UaSglMdc
XLf0iMnfjnLc0K6nSPGU2VzJ8gJhmo5EZHl1t42zLbd90QdGPlM05GXT1bAM9RhVy4ucdGdHL1Eb
mLd2GXs4CwYKxeUpMbfRsikizY2L5DBTT860QwGbJdG+m+z+6l1dzX/2ei7KJVPICXY4EIifudDo
1zZaY0c3u4352ORENy75zjHlstX//xCgX3toXWADWVGwYkKDttxvBic2Zvuzs1C/hncmnRjaBu+5
fbLgweAX6TeJ6lcPfZUeKVLBxHXN58ZR4TojlQ7EJOJn7ET92q1JBtdRyAOm5coH3dEf3Tb0a2+l
TlLLLp+YFbFewgfz19/PiP9earpztd0zM+qkEZnOxZukS73uZzcu3bna7qboqlBc3sDyspy+c/r4
7wNNv7ZRKgbbcfSwIJdzmqB10KOjQbJkZBJ27/3sfVxtPT0loIhcm/bV2+CVf370oddmRSluzHJi
s9jal8byqeL87GOvLjRFm1iOXJEnomKkzeV8483wxVu2rwoYqhG1klBVrnDasLEQABdR7VqdFmj5
dwa8X/2Iq92XqXhr2ihx8ZWnKfFnNG9TQPVO9o1z0X+nurp9lZQMchprktITP2dxmKJx5eRib1PO
nNUbhnl+lKbr1wZGaa4Lc8pwzlULZOYbp4/WP/ter/ak2ujjMHcKM/VP0YP0s4Vt/w9z57XbSJZu
6Vc56PuoEz72HpzuC5JBK8r7m4CkVIb3O+zTz8fsmulKnjQzDQwwQF1UihIZDLPNv9b6/vMH0i4R
bHUkAscIdhT1ybT/+mh/MpKKsynYDULQm6fdSpxuU0xOrK/KqPB//eY/GZ7E2eNoSloK56QdT9Xa
od9N1r93Ns5ZRNWUOFTGOcVtu55OfvHFr4/3J3feOYoIhEFtwg+baAmHKVgBrk/xzN3UU+IH9vyb
D/nJ03POBTLdVIQq4UMoi558HegLNq4vq/33JppzQJDl0C8kbGE6uHUbL1zbWJXYDX99gn5yQb2z
RzN0hJF2ggvqBNDgID/8ZtX8s/c9/fwvu1sBTzyfJo7ZdFbDh5Zsfn24377zDxY35508bTU4MpXD
eNDJhE0wARM8aWN4kUBn1cYvc9jjeCRX1JLVmOqVNupEuHYunkvdXLjIWVmJm+vKNQUGYGIedbRJ
KgvRM98M84NdTCel/xAJc4lZ8kQHtaroQea2LyZ3U85UZa2N4fYrCmZLG4RGULyf0hFaqmNVeJ3Z
ZNHN4cIF2DfO2cHWFVbNuxZrd+yin0OTzb03JHrfYJcVUupzkVyirNjM2bgzVeMr+H6iWGmze5GF
004mvNx9Ooip6mE2wnVEMqnPr1t4/oF9K0ycCblJHvUBgB3ugvdfn2bHO40WPzrPZ8MTUWHDYG06
QO5WZG0fg/HBwW+kYaAsxV05cX6C1yHRNqa0dpNUa5U2+6l10TD2nprQ5Ydt7h2LAHI5/lQbcvko
kcqrRS++nKoSablvPMJEZrk5IUhGy0+xAYT6HqvgJrQJ7PDqNF/V6ZfEfCP6QMLhvkA4LOztjPY8
duvRxscyh+ANV0Odr2J83vHwUZL7AmG0tNt2kWEW9saRHNDWNpJ1iroxY0rKEOqdL3SNdoeD1b30
mdzkYtg4EUUSHNrTe2m+J3QqGYddgi/DuFLZWpP4btBsa2PZVLvR/EqZfjm43UPaFleVpg5TiqjU
o1QSUm6tctlgKQvwmKQWDNjhcWpxSvfXE5b5MOdMJJcemhwBNTxSUNBisPtad9tGNR4we5tF9nKc
tNtS4fl8M4xp0bHZrKJync7p40j/7yx+LOfRL5uD5a5LHa0enmNnNCuPF4f8caYV8uAMNxoJ8trm
j824xyGr6SsLw3g3mQseg8q9hIO1GKutW6lF097QQGNZxJ1v2R9ZfeFMzipxi6U1GE9FWxNTxJPO
UfWx9e6CcafV1DaWUNeHvlvrM52tyaTkUXs71tXJ/WU57e3Uq5UgSdGZ2grfxmaMr/FNe3nhZwDK
Pc1YDnG/63Hhh162pK3kXNF2Ipp3GgEr+5IGe6sMO7p0UhpliKXBITh8dI2TpQ+xYp0ERt+0g5Ud
NDsjaNf94EI6lXuDqKcMRjJVuR95atuhtak48jPMCmkzbmr3q+qDdRzLbQFb04ysjyLEOk1AK0Sg
Fbnuu7G5KrK7qbFOiJilq4H2bbLLzPwSe9cTUQaKpEvKIVhTJf3z8qXwup2KnOV0yh3OAWai50xW
N2KGyYSC4iw08giadpSJOlYIv/Xo5/bzRPvdOb7wwN91WzZC19TLrsQ8XBjy1og+x5C0poElocLZ
7pTL0b7Xh2Ev0w0VJXTRYOPgt+CjF2O4RqXzpLuUeNCxBcmWFg7HwdCxixWYMGt/yOb7ThAIqrGN
6vai4IrZxVMzPunciVijRkSCoA+WeVBilcoXbagtmwkGCW1fZuktrOEJ7nEbR8t0JGKS40yd8/Vg
7XVsDq6KsLOhWla4fTNCAG9lahEr3NWJtYg8iz6JYP5yko3NRTyNayhQoAf9JL1Lc4Fx4LO3xIIO
NUa71wrC6dSJxp4L3rtLC16Qpd86pK4J7oAPN8Fntc5rW+brCDVDJPf5dNvqGMxDueRi4LE6mCSG
ZYHfXnIfU4xU6ZOWN5CJLLIY5jYbxE3oyLveO2DfyrE9V/F+gGhejWu3cY8dA7TXPmsZmcCUrGjc
rvQKWHPC0griFrIJ7tksSv1MPY8Oz2eHTYeOI731CbFxaeoEsCZ7VTlvNe5WNT6qsdjosYf2epMK
sJliiznIUOmyi+gdeQo/9um+nK8MpjAjfmo7XPHJm3TtbVW52A2brfR0qnP9oiTKmTn9QtN56Aj8
XLn5TZlyG4/OQuDr1+V2ksfAo11b60GMLpe9ehAG7k089qsyjT71JNuH0V2Ovs6zdJoQBwcDlPdk
DwVDZOHPKnwKULsUtuBc5kc3fBUhVnhuOIV/bqA/zGLCNFTxiOriMcHpUdBCp0zna7fWH3I88VNO
vHgsGJcT+ZprjIjRmDabbHRXrhqXjUPt2WnKl6Z3d71+gSk1ghYD44HoMARSt1hb8UH170ZzjLOj
qb+IYVwnJbPyiCjZnpC5w8G0mfa/TKretZW1SZNbvIb+FBRHdgBLm+tGN5gmvXMqmMzEAJXEX6sQ
j4J8a3jy2JjHvnmvUeTDYamA17sKjmFY+ZPYOc24qL0HJV6pLa2SuF/V7qOTf7Xcuz55oW/YyiZK
ErLo6Ip3jxzDTOcds/VumuS6ammXEt4lzWMer3miNkPAuzlZfAzT6XqgJ1is7dPBw0vHCIwHF7bq
EsWFIB6upjRpyQSLfVvoyyHHPJC3id8lt0GpDn1BTgMvjovNu8a76bIyYTPlSvkSTLd6WuDDxcAS
RvfhfMdhrHRMR7ro360+uGj0G81+GOKNoiZMlGqMh12m7b2AmrA8pkhIFSb2Ey4ln7yPrmTG6T9L
snnxlK3zbrxQHlE3yfNbPwfS2I0RKmuLs1PjZs10nbxMsHAQ6U4tbbV4ZCk8sFC7dbrfEfR+wrSw
3bMdTkTzxIBAzHCQ06VqjVXM2Nw2JMPrr/aQbAqWVgqjS9wUNIEizk5+gO6/fuhqyyEi+xZ/nc38
Ng2Y3IK7Js9XuROyzjNXJY9nUlJ3FDvV9ZiuCLzHatlE2rbpSlzhkqzmncxwhhbl2lWYqjAG/3rJ
ZX+j9fxoyXX2tUoVdWkV9VR6e/yKGal34DX1TWR221arVzGDMUnj7WBt6mq+EMZLI77ggV2Ymbvy
yn4RzWQvCWJVuDzGxCGRfUWHkcVMLGKYCZBqfm13B2yF8XiTVJlfgZx30+uuILSamIf25CWsWKAi
9SmbVLxXLbPiPjVuFOCDWQ0rUVq+Hkwr9qpfckKoMp3XcQiVCtFguqFh+rokyBnvBnJisbp2cDFZ
Ez2I9IceNKNHmCQJjln0gZXWqfr94N4mzFPJUPghe0nRecckxZFGNT9gZUWADZ2hTGmTOBCdbveQ
goxFXsdEytcNkfsBdbrBFMRwMDevc32A+cNKiLiyVz7pGuhrSoknDG2nXTh1eKsYuCaSAGO7lvVR
OpdNs1LxjVnOWz3ZTVz3ljRXEOIq1sqtZYZLzGmsC/ZBtQmynTm0S9eNVjPDmePh5yRsIWzM2Ubl
2+KqYFDW625hqpJRHMsnQSLrze5uh/w2In9GFbY8larjmwqjHMQM2ch1nLIAFRvNJadm6Rdxdjlr
r0wZODKHlcXKqepvpwSdNFzrwXFm8mzqOzGLVWhutHEx3HrtsR7nRXDSWvRDON+Yxb1nXDtp49Ps
eGEjksfdsfOeW3KZ2W5kWHNZLuMTWHzzxcMTSLnuc/wqgE2kxP7bu2B41PWbKHzvm0OcPAVkq2Pu
hZz7z3Iuq/BdNmSpeOPkvmziU8dr1hoMuILoPpIW/RWCUFxHpHBGD98yjdD8jiBik+v3Y3ZToqt7
dB7AaOuL3NxJ01gLN7ilKbefygONMETarKsK+71pXqgy2hXsfgIs4mXm4pzi8sgJuaB+LNvXPLhr
4wcjl3tCQgABrftg7J41vTpkPNKl9zG7401P7086L9DmbVXQ+Kyl/tSV97ZihNAJMkTlPsD9acWc
ANLSsRbeYfBatsREe51JYLop84BWZeOiDy4nundWON3qt8C47c1y0RDEkB78AvvBAVCbx6Rl9fTC
rh76bNONz0k6rcpuD67s1CiUZSsuLJuB0bCOBY+iVd3QdXjBQ0YGnhwzrRt42N+M5LZjeaFz9eUD
+S76jqjhrQkOFqqweU25hOW+b2IkVvPRsS/iftwIIVcQQJR+mJg/cvs1IekwykdbfBq09HPj0g/7
8tazw4eCsHYMZgQGigIDv+oCrPERM1DK/jOE7b3hh0YG1GGKNrnxEajJFyPLAFzhy8be2tFmGmqS
7AcDETNz2fu2T2lSEohO8c11hNrBMPTtg9Dag17SNKaOFHtmN9jOLK/Lrn2OAGS7siODFW1sCcgA
lcglg9grfJ658kNSB61d37ud3MHUvxxI9XsTrtZslbvg0wyCd4ZcDrTYSU5b8YGlEOn/zr12CP9H
weUpRQM8JRBrNUq0OYbxkLQyYIF8jtYEmmr2AMNpMUdbPamN6wi7bxGOK0Fowmv3sX5hlo8jBTQr
mwiKzMs0YEVOlsNwxW010yfkdD3ltCn6bdvvTpOQmdVfYzvbJoG1JHK+FA2BCPtuooSQU23SiGTN
Wbgi8AGyYhd32KDd7Tju20RceXZOsDY+WhaQ3AxTYa38KNwkQFdEm98Ghr1RJGHCprsMbGsPN20z
RVinBpq9NeN2tsXO6/RDm3E/MiIJQMyD86IR+wkKBqj2NsTg3zSvfROsvRx/8z09e6opuJgK7y5L
h60hcB4CwvnNdPaT+sFZoZDkEieDzPRhIlhILjpqPn/9xt+cSz+YJs9RxYPRu4Nt1uNBdOqBwewy
ANMzuqxDLcAQ9IiaWP+LHNOn+ATXwBrEXRIuO8yacZWOYqe382MkviYyvJTB118f1E9qrueE42aW
Nf55F2xYZi9SFkEni/JQlb+pjn7z8vzoO59JAHYq+r7OkPQq3VqpWX8Ywn1h0qpo+Bprd2FnIMzv
jAGnsdoPzIndlFxm3mX92/a73/qp/egIzhQCAOWlyz3IN6SOMpOwN6ecPEjt4yTbB4MkdUGXyfJq
pI9CTNK5Za7KTWaZ4kJVB6yuI1QFYer/Xq3fPStbRgTB4hRh/BBpG2N4mOPf1BeZXX9847pnhUvP
LchvMF8dCN8vanrsUo0jl7jFGnHH5plwSHFgAUQrj2xZoPoX8UedAao3Vvrc3pXMKHNkr2pCaswF
vk1UeiS3kBVsf2/66sUK7bXjdmt7tvdR1fuR9mLjEC8tcSXL56Hql1MY+3n+WM/eckhJw1W7tr0I
psdC1SvoRpJErKGumiRZ5kBFGgrNdXBtib1gNGVMW1buBcm/un5K9Y7yGmwbmgmNBMoY3duSQFA6
L73qBVRIFpBm26seIre+wgXS5R6LR2LymnqKGChHEkdjmZ8qCctAaxcnykDdVawq3tKIxWKKUReA
RqZIhkbiqNxxp9k4+k+kDl9kF1L3CbHaM3HF+jIqd+0ULB1KhCZ1iNHKtwkgrpRtQakI0xs7u0oX
AN3IqJbTQ6LKVdNFO08KSFsvnsWyPd6l9b6ixEarpTh8m8evRRkeKoI+dYR/mhQjhBbT2jjDhQRX
XdLXAInsYp7jyyaOmY1ZtzOrDkbCs5KvwpEE+ECcMdwE69AxoE15XGqir+NLYpvHovxqlfU2E9Mq
607p/n0V3cfN/JIOLH5ccoOu4bPlXFYxMw4xvba479OjmR4xigJ3CpK1nN6t3PAnPbn11KeMPmwz
WlUD8Ljco/CRsNdKF42pL8diq1W3yqtWs1V9Hdpiq7SZPduLZx8wkhN3VRe5ZfnwTNjI20uoSove
za9nwuQDeaOmH9dDGVBAyi4IvH3rMB5G2YvAWBBlJT1zn1MKxN0pXglI0ZsTykjeITcuo/moWD02
U/jgaE9T0hxk8elFpGqdfDVatT+RK+gGeWlH1l6F1ntsUYHAuCH1T623yB7TVqt1wNZWNFp/Ssht
QRfrqrWEr1Hk9nXi6b/RQX4i5rhnc0qdJj23TDCw6uipGt6NYbTSBBaSiHTc/DuHw0/G8nMuN7TW
wgQiNBxU+pDTZthpLySx1l9PFD+RRc7x3HIu2KSwkjqU+jYJaZg3Tr/bP/543HLOpggvNGKbyu5w
GNtj198xA/zmjX+ibp0zcV1plUPhUSnvwEP0wQwZDIgczY4L/XfT20/EBudsNHe8ImvT2eHCkuSo
UkUPQZdy2T4BWRInD5G+mQrBOBMvpS1+I9b/7DKfjfPFbOjedPpaTfRmeaeVIZk+EAC/vs4/O2ln
krFIoyifO65z6Oh0Ij+MpiKACoRu+PLrD/gWM/jBhOyY3Ad/EdiSQOGkdSxmQHc6jdS7uIkv08p+
N0KK9LTmjRlZlfHh9SPb2+wyD55Fw5bk1AmPwB2UpVVXAQ4Lp21asaPVy3fp5jtF3hLxbt30hp8k
2aFgNf2bI/7JVXbPzonuTqEeVCNSIwlDN0JWcMuLIbtLo5eheg5HBWUtfJlBctlAP2QK08fTQJqp
hTbg6qqIdraEkUSpIym9FdpHAgT+18d2uug/OJnu2clsg8SALieoJeI7ZBKZqA/++p2d07f7wVs7
Z1Wdmn2w0dncCapIrnNn2tR56Es17Ex32pTE0jSjWrRltgJcD+UHGkdRPkoCQgZF7bDYimRYJu6r
keCkLK09atMiiPCkJsvSew8TRu70rj6BSihrGgbLDHqC6iSEB1hQYQtOC1yaDNJtK5RvRS9p8JY6
lU8+bltN6WM5jdsUu3EWX1uI+QVtVjv5GgT2spWbIgb9MI/v9mjf0jWaKoH1m7Pys8fjbCSfUhmF
NUj+g5GVFEGy5QgwmGZvKLl/+tf/82P8H+Fnef3PU9z+47/490dZTU0cRursn/84xh9N2ZZf1X+d
/ux//9r3f/SPy7ee4Ht5/jvf/Qnv/Ocnr97U23f/IFcWq+mm+2ymW/Lomfr29hzj6Tf/T1/8j89v
73I/VZ9//9tH2RXq9G5ANIu//fnS7svf/3ayW/7nX9/+z9cu33L+jDAf8IXz3/98axWxCsP5w6IN
oOXqAJAc95QuGj7/+Yr9h+5BmHWpE5uGODkBirJR0d//5vyh27bDj11peJ75reDalt3pJf4GQ7GU
0hCW69ge1p7/dVzfXZp/Xar/KLr8uowLdQp5fP+QeNKwdMs0LYsuluA5hX02KM+VpkegBfPdHI8s
3sIHrUmnU95upOQ8PQ42GERQdWm/q/Qc9RAI2Haeq8tJJq9/OWV/HtpfD+X7O/PPI5FCmq7lmJ60
zx7bro1IBwdxvqtS8o/o2QioIMgcWf3OpvnDL805NC3b9GxLP2dO121C47W8Y+zVg6fILnxzNMG9
utbWQoFfAxvDORAO2aVmhA2AhXLy3SZjF2aa8ZbCkvR//dW/t+5/++qsqiHd6yT9dPN8M0shqpyk
rme7oBykjz72PIgcyHZl7yJ3YImMerRSuvvw64/l/vrLAPnfP1Z+P6FpbmoZUz1BIa3LZlk4DpCp
lHyjIcTNrz/pB9f2r1/QOxt9OmOKYGkakDeiAUZavAmSnprg7H3J4t9+q2+W538N/NzFpukJ3f12
Mrm854mIoJGNjmyb7rQsYC3gpd5qsAOIMYALq8Z5NKcJ5IvxtQl2Tqn5Yco2wzZ9ZYtnc2qpv40b
HlsKWRUIJUidRhnuFHlaFU/sEyHIRiUVYLswMZ/XKyOAmDroWnlrOKZBcb9ukW7tdyeJruqZ8DQ7
VXSbUxlBL1HajG0U9Q/pbMMtcNuHRBPxsu87dOmo6VeGIwZYfsELA0R/4yIXORKmd2LQ2Hk0xWWQ
TKY/WEH52Ci7Yn/RFy9mq11OXVLuJyu61yfs3g4swpOV255iD0ameWfMJiAFgUe+HOVRjgRtgZgy
r1EzCJ2BJi4pFVNtLYxBbBODYnU15lSvQh7ENuoe3CwKFqrMB5/SrHEnrepgh0V6BfbObywl4EKy
J+qQ5uyGBomZAw0gVp+iCL/UBivuus02wDqA2bHP6bToRczeesbDcAIIuhGM3wZCmIirB33In40C
nAquK2wB+KM+XHOgUYcWB9ukSctdByBxFeok5cdWAp82t4wTz/2kruLU/EyTaUDmpKcOmfwQUPq0
HFBhFrprQpzqmISLWCySwXoIjXHDjfKuBRCH2rrkwLJXsEYCEqtAua43c0v/iLwDppKHDEeNG+YX
Thc+6yrQN33L89Io5McGjs0Cd+Rd06hTeaK+bEOBYq7D+etTFfp6G1ybDlakyeYXSvfRM7gv5IRP
Qo9z8ag6lzjwlLyaJZ4pmnriYSmmjScrxpzZUitOOnCD3svAvpnmfhSOu+Q5eNTM+d0WrqQUPDw4
swHPVWNxOuVOtkosOg/1nS9kX8DOoWDJbhaK3U2YsNaq9dEv6l3i1R/ESCZwy1063WSG7mskUiIv
gk8RkVfWIrXXcqouqPCHyKBW7QX6ahbDbaCZN2NEcYK2aFd5K25EXelUKrSV3iuTpyZHz45vZ0AI
E5LnSh+zrczMRzfU75Og2jM6L60eQlHd+WPyJIoGS8CdKYtdOH4JI/MiMymtjNkm62HlO/TvgE1Q
vOMsx53Q7ETQHE0kgil7rSA6xiz3e13bhsZdyIBeDrZfuPPCwUAiTolL73k0TiMAzpU62Ocop1MG
2Q2842hidameRoZXobON5vELy+u4gKpJjNzd5226AVJmakfhoOV3G8tOL7usuKhSwaL6MuzAQ92G
MdJCM/tIHrpqlvr4GrabTvHt0u6iqwGy9+sSNXquXx0xvdnRW9V90aYW9BryGU0bky9Kg5UKZN94
oJ61yMfVWHHbmteF3vK/IyVzTEPgrMIvSdEgkX4dZ5xN8bpSX6j/raJuNefaQZn9WlR7mh0XVrtC
L/Yp1INDWAy5s6Qrre2qS5gRvqV5q7FBFUpNgGrN2qTDrQYSpnvNxpVnlTiFm32QimX8xOmV7QjY
HetIja9uoNlESmTW9k/WAcwYDfBnI8p283SHbFqa+sE2+QXELVnb1PUpCWfVPrEGZlVu4T5fl22/
7Eocm/WHk89ARNgOEjuCbQMbGYpKdGX2tJAHTeEO9IRoOv90LvOyWMWDS6Ie+gGQbSIGi9oGVMVj
KtEi2MBYuXnrkHFuwju2zD60VyAF1WbQTUor0bqmRwK9LZdtFi6K4Dk3YC9CZZEJovm8NqJ8P0mS
ELiQ0sZdVlBBhPkWN7CY2QzEIBClfgEAYVvrzaMbZEtR2EeTqk9DbbZwdchVF1PebByqNSchgKb1
S43CJCSFjsoikjnYDVQH7XpOfMd2b23ksUEHkJcAuZspUrJZtJ23ebhzI+c0phwLIEqufZWYrwZA
iDw3eJejWaa3SRxdyuZtKK7CYljM4YdTirVEqbGVWiYlkJQRXVWnQk2owwsuVdZtzBwwgtMgh9at
DEDwcNi1gxmPBS4XLHHkymqyLVys3eC29RoGBWzj0IbEnVTAi6x2XWVtsUpC8ayHoQvTAaOchUUR
mtURyQZANIPGPBnGGgrAY96EX9GWwB5G8z4moDjaoTwEp6RJmaU5pUVv7fX3KJlfLbO/boyVLd2N
ZgPWgt9CyUZbjEoAvsijVa9ln8HMAJQ01SVz1sFOsi9l3xjbOOluzDq9aKzswkBU95Ue/m6bqp82
pN8vKqTjkg5xPZvpzzgXQWKjdVTsSG2ramx18VTfJsFWSKO46/O091MCgGmnEvRxQ2JEMj0HY47Q
9YN0h3pDuDE/TGM9QBwaiysxQZjJ612fgaXFgN3GvR/I5G1SJt6BElzXl2CubRcfH4K41j3mvWfd
1xpkrCCJfLAuQOK+VJlYl1PCugAZJoHWTvyrLrTxMsjyhnKiebSTnZy0+CsBUe+aVlP5G2fHq1/m
6qqBRRCjnAN741BadAu71Wh4BZSXpglGHD6FFioSTQsAL11qGvBuQ78YbK9ZJEbtV7N8mosUllbI
dGq56IjDYwqasOwh23gqeC9nUtd91t8Z7PQPdqnV17gSi4WaDPc6gvtznNwoXeo9ZoZoruqVHjXT
ezQl5VM8leuhqI+K1nOm5aU3CqYQLtH8eXACkxuaOq7OaJJHuBzKWfqJYGgNoR7q4CwYDsp3yGa+
kVBFDrzqYbAi23emZsogz+vs7qc4jZYyx1ejm9OVKelQV+RtvWwGSOJONGLJ7GRw8JoCdrsA+beo
sF6gttTMuz1kQnCqrxD9HOpzdVBsh0Fz0OEHphKzBaqiI2Er46k0S/xddBBu7AqqTTNzv4rw0gsq
lOFIgvtFpdccLGJFXVEfNtmCJXjyN3kRlxs5TGLPwgttIygLpM1vQRRGZIYQxiay17uy7LfANpqr
NusrWkWUm7FQH4msLhkHL8bZeZhmEI66vbNAjvmYw14tT39sIvUcAiZCcp9wB05uu7MUj3VqmvUm
xFOxMli0HnU3QVMZGlzBGOHoYOAYIbZGgyswVtQt1DRrN5kcug963PR3hSWf7NzUFqXNRFnZz6FE
jspVeJ0q4wK3HiaMrH+jrSPMt7ZKDmM5El7qg6s5VEs7ZxkyW9xQqbPRO7y7GK/7ZXxqkaHMCGM5
JjHVek9j1rDCsPpnkWQ1gMhAuNNqHku6HOSUOfb06zYAFjCepL7QsOn2Nn0K/ch0qPxPspbtjZYq
VS/Z4X2krcuMZnr58JmZ1pEsQXQ3V4bGrVCbIL25Y3TnLdH3SQpyMfpIZRPD/0nC+0511Vuhqzdn
rK6iAkKiViGcO2kI0x1PV533GJlsVEKnfQWByLp36qxpMTiqvGyMbnzyRgMpyPSuyTl2i6g25lU1
9xhoIJFr2SGtfUjzmOyraVf1kLWL4KKbBA0A2Cpo9tHQnGc71FKaDsQOmpONzm/2Q70S9qupkubI
BolVUzf5WhBC7bXVMquPBOuL5WlCm+mBMbIqaPG2mDxGPNj4PBdZUO5bWR1d2tyVzJeZl/nSQrbQ
L6TzFSWSNi4GzUrsd4seMENaLGX91BvvZcvP4dTKHFNOsTHH0i9GBJ763k4BuqfGU2WtYguMT1nd
lY63TLNoR1+HGtWyDK1DO9fXZpMfDe9iqJ7q/uBOEy0h0KfMN0F8mW4dmegJTBR0R4/fUhxKucKn
2n101MrpJKI2c63d1zywRddehCIIEKZSbDvv8Vzsy6gj4R/Z4WlmLBamW7nbtjZOSB5ogSDa9UTO
2IX02m9Te61L2pBUui9jAHIDe6TsuRs+8/ZgASn3YxIBYU2RlJGr17tDCFs4LVy/dod9l8FXaEq5
Oa2pWEavLFb0lbarXcZKlaN3aRCEVZxtbfsxN7xVANHSNk/JSxpX1DZLb3ym7pyrFc3qsuneY4jo
kqukQpZi8s76+yyK3y3xiTEwKRJAlrWdbSqA06sgSi6bEcIUy7CRmJ0rtWzpGUDhTezO1SwwYjGh
hpi7yyD/rDzQB/iah4VD55WmMOC/RctvG///B7XA+zLnv/NS4HfFw58WFf8/LBieYqQ/LxgCV/8s
srfiS/z216rh6Y/+WTXUDOMP2zBtUwpdOrQoNliP/LNsSN79DwDYuiFcA9eb6Z70oT/rhsL6w/EY
wSlPsDWhmMRLf9YNHfmHJwxKN3iXhW1RbPy/KBueKkP/WgxRxvBc6lGn97F1wzTOJfvSVdSrHFi/
9Qg4+dQmc0zJQ6gO29rKbENLE6yD41LzoBQOItgNueXWj4Ho8+o3dhfjewXhdCyeTYqGw9DxAVnn
kCXPcRLQgp5xrM3QNfFoU9tTe4j4g/agcq9yj1ZatqfEikq8LoM2WPfJU5yN4p6Of7hJJTyOcgcU
Qps2QIcscQMlOZ5/E8v6b6dMUG10uaC2LSzHEWdR1Z72usHoWNlRM3U2H4bsaJ02ygJ3f2kX8QR2
Ng6TzdCYIUKz4UbNqm0bUT795T77QZX1R4fhGR5XjmojJ+ys3os7FAFCZNkxD9O4eG+svo/Y++Uw
+63cLb11N6iRTQT8lYrOKXqfqX2oxlK8//o4vsFW/noL2dQ5pTAdS1B/5VjOzkeQqMS0xSD3eSqC
CEI3fEKFwbrLpX6o4nA271WcDpis6+nUq6eAZbpLTJd8QgAF9zeulh8djuA+Mig/Uw2nNswd/xdx
b5ROGAyJ5e2r3PSKmy5kU7Mo+/xbu6xRtqeeS/OQhuNCah693ahB2BrlAyONy/SmpKL8u+al3xeF
HdNxDa4SKQBLWobOg/b9EWXWxK4+sLwdxaGsxNMY1g3uNBU60MPaEJ7xuNAJVoFqlB1ryK+OYk2f
Ln59nczvBQIOw9OF4UjhCs8yLHn+eClLm7FLGDMleRkVwSuTRhuDL9RbCdf4f3J3Xst142i7viJO
gQTj6Upakqxg2ZbDCUtODGAASTBe/f/A0vw1Vs9u796He2pqujxtLXGBwIcvvCFPnULT1BSdrwr4
VeUGkjj3cS/0d2sYaZOCN5m78qdAg1rsMZfCz3Q/O07bwttysjxbab47cGczEznhU74sMXqiMZOU
FWRi1KmnupST/Y40ydVTOuFC8UTqlZn48Pff9PUWkJGUbuDLhBFNIDymLr8vuBOUCYRyYI8pw5cO
OXAksdfWUqoUT4m5YcN1igfIZP9dNVUkM2NnyJBOftFjw7L36P/xhf/+sV5tAxlB3o4E3RdCmOdy
J/z+VECXixWjjOlUg6hUJ8cznb5y3C0Dco9v9u2Sc3p3fpY78UUXAy3/08n4fUoQ8AAJFBcReJ7r
SSLYq2UJ5nSOSET7E1mxa26WeKvoUa5r8N33ZlHd5LIczH1fePzfkVrMY54pGoFDUyFja2p3xJ1w
AJl1IQh8VKuVWLbPGzoO23Ou8dvY8f88QCKQcBP6iOSTLUmfI2ND338c4Qi3nXbAZe6UaSeMqasV
jVuvywfgUbWp3jWRZjL/92/nL5smDnk5MbM4L2LnyNdYDYNQghPNOe447SZi8MsbA420VE5w50OJ
3U4sQJu9m2J0fM7Uk2mF5G3gD9Q0dep7f9gsryCadg0IpyFG9oEbYr34mricekCQZ0lXYQtFche3
I6CC0S1K5ns1DdCLbMmZKmigsueaimMfYvT3ti77IdzncbR9nmuVhj8SpwxvvEFUDm2xCqkgCNeS
1HTWEmsTxJpBEmSFcf7Z3WQf3vUE05skIHNhrvH7C2QW5c9JO/QnlY7x9BbQV2lx3sUCwGxbjPe4
rYCO7ibNRO7nPPUt4msqDn784ZXaE/UfN5N9DE4/Oz7mzRJpXj2Gb3Ax7jjnyJl5xdXCkOztOEuP
IUw2dRgf4pyI3HolXMwzqsKUGaZTfdYfkiVdKN07J/V/QnkcgOX/4cleH0WeLBBkdjwdk18pX8UC
ZNHGEuMTDXI6mMYrPcxgkbOqKynYI1hBSCUb2NJVl+N7p9J87A4mCIrsVJV+Fb33/TbFeQELP/2u
ov8W3C0iDhR2K0k9/EEL4dezvFpFAhZyNaSbQI9fX6gjzZY1Qvn0pIeo/mAiTJCOa9VPyJG5aK2i
ju6Oh5RsFfH/LcXmSoarm509PXbux2iVFEB1incBwrLzfFqHID9FM2Uzs2kXRwO/23CNWEpnuDTp
Fj0pFHwXut7QN+ZI4A3ZFfEIrxQi41XBbNynZtWLU94kXgSNDdHnrHsXyZmyMNQ+vyFqWn7KLeVm
yNn/N7X/LymX3S+vViIOgoj/8D8cyleZDrALp9dxMJwWd1uLt2KogEBWpsdKSfLyustiC+CiCqf+
8P/wi+OACkGypYGN/X6eTNxm9YSEyck0tQLfEwzdRZCEWX4SddPBGSgEU61qcM2flF9fZZn2CMUR
iYOIkgBL59dg4ajxTOptRMU634LlXV0G0cdk6esfGwja5DMwsMw7mEWjh11zFdMaSftK/eG4/Jd1
J11x+fIy4jZ4rZzRyirzkaMwp4qyHiXaEZvvvRO4KK5rOlnzW52EMbICCoTnP174JKBuszeRYO1f
XZkY9ug5jrU5udIdw1M3pXX6Exiiv0fNKczoAcfu0B51nPR/uo8sSuLVZqPAkyw6NyBIETuJ/49L
sFVqxDY+GU5RMKIknIXDYusfF3qUHuuLRDjgpsExeO0pc6MUfvPkwDfnskwH+u2CxfnnaxEBZaEw
80NS2ldpbDngFt3kM4ODoW2CNypO9I+KRvCbDh9C/QMmRXi1xQwS//D2X+dNTD2Z/AuyFrwFIkLQ
7wuxaUzb+oCbEFG0OT6scGLf99ob3s+6o72n5k5XzLfhou2yMcQ86e+/9uuylCOQCFeSF3AAPPLJ
V6e+2Nyihy6Enxuq8ckIsKzD+0NFRYShGjYNrlAC96fS08G67+LAuWuXQV23s9nmKyD/8m4yMC6Z
onU9E6l1mMLT3z/iX8+HXR6f/8ZxzD9ePSHMk1Ez++YJ8UDHAUWF8fppW1znMklSFxL2rCRqf/HU
/+HV/Le1oVQH7hkRH+hgvNoTfp1HY7IiIKnl3L0fM5OjKsJhSvehi8DkofGb5aNKjMR5uazC6zEJ
G3xQUYAXuKXBw13dNsjfAPHIn7xxSuM/XF7/Jauz8Cr7ZOS71KevLlo4odvmIzJ+MsWmvk0yh9kX
rI2ajysjtHBfBF75ueDFP0gcnjG6jJtpL11Yw39Yqr8GUgKJF0VuSAeIEP7qQTz8H7TWdY/aepg7
7OUaz6Jd1WJ00nhM5w7rHAgwtF05zPoK15IcS2SRyYe/3yqvEFM2rySjZPBFHWp3y+uwAhABilvi
dKcRs/QaRsOIj1A5Vdgmz7R840M0pNPXtsN9AoI8hsiNIg86rbDab9QC+P2CPd98mOl4jn8KeXYN
fg95SeSDrqNO4tahUvr9pOdtjXJ/QIOYbCSUx3yCCOGItb/thMjQrQzqDwzmmg/omq0apqnpvV2G
+tGFCzPyR19065+UjF9xdlguCiagdYEkE/dpx716pEXQ5V4mliueB1gSSMEhF5MMfnUIXJmFu22J
/YsRduVXpNYW7KFDnAzDUFC+N3VbxqRwhuWbCM44M6JPToVHr/fInCUHkMbc+zSOHhPcP7zmv9we
XJRh9OtNhwEdxFcXl7duQ8l9UDGHDrUsD8xF6uLD6I7MX4mla/RgFqAI340E/PPUz2Wc3zdoN/Sf
A+UiK+nV0mGW9o+fijw8pKwQtr8nX7fOfN1oR4Zw+geYjQCUl6EaqbMdr4uLOy+tsLAfxwExl72z
khc+Vu0WTQ/bPKZhcIzqditxQ/H9pn339w/2Syz8t51HQ5WbVhDfExfhvVdxrAnzbYp8kR4Dp+k1
hi1UdHQ+ZYYuugJzMgX+ufXWfJt3U7TUinmRN9M9WLMawPeoEWNgtgSY4qlUQt3ycxh1adcE5o0u
5tm/WuGy9wEaMku5nP1kKMX3MARnY+f38eL8iSPxlxshdiU9Bi5MGYUhp+n3k7RuSUHzViSYsvHx
pxZAe3vN3C3tjyqe+wJz7FQi8IIHXdtc//1iJq9vBZ81jGx/wSXMkDCIV6uZev0iCSblxaq7pUzu
FsVQCDL7zDCjw9urz1pnv+B9NC1fCjn50XSpuA4w8Vm3srkLO7zMP8+/ekZgn+g55f40s08wCrdN
MrzncWjBUmNBbOYsNDbd4wUQrRFYjaeI3Y9Ls7TlTxlpp3qfiXYLPpcd9zHGVXJCUsrPwjLmAUQH
8c6tKcXSd/U2panZC50126Nc+Q0tOPrK59UMW5lgGlKXbY9tVKgMH7tXPoZYBncvxvI1okGtQLdH
VGMHBkOMpeLH17VXNLeIl/ZXp8FW8Ke46dIhPtRRYjeTS101JsciqezWyWuE3NAWQBItPiyln9Es
BNc/DMVFVjqazUIHvwmXB0AEIUAhPYhp/TLWw2o+Am1c3eYKUFDJD0cTA8f1CBSqS+VFOjlOuewz
ILvwuojkPpa1udfxNbBRkra4zB01lLtAARduD+OU2H+nVTiEt31QwO04jJR3bnCO6zoZtkvlmy3K
ThGLvVR3Dh6Ss3zrJDJDIrvszEq3TYd+mmLt4/iBDuz7KajsrmfH44TdC5ioGWpiz09bdGwkF4Dc
EtGDK5cxCCBdU3d7zn6DXLI9piutlmgfbznD0l3ZBAOnE+skUPtXbKMKA16xYP36FBQIoCJfEHiU
prgk4TkLg7wdJRsvpyvK0i+yFKy5cPyShc29ZYPKsfRoyyOkbMoN+mA2cMJVqMufSVaWvCf9cvbb
OeelKyCXLEnadPYAv/ypXbeJBYqKtebbh16XtI9e5lXBQzzIanucdNOb2wSNwZ8ho4HhQ4VMkX4q
pkYsb7S71CNivn03AspjgJwDdCww2+VdjsqxvxQrQK4pxJyb6Mnvgs55666F7WAu3WrfVo83nnpy
q0YEH0KPxutJFyj6HhiEr+MjlOKSR8Zpyj45SOm1fYratIHq1JeKlOOtBpupEAJwhDukuxLohUbQ
bYliToVphY3TvsloHGFCmnXhbZJsBfpl3owbsEMWnkkvuRJ+kxjUZtokhTRZBD2eO3VdVe31atyw
xZQ9jebhfgLWGjZHbEBMLHZZMsFA6ybHxCl0DmIF2iFJ4EwXGQAnokLu0uzFa7fhZsFFve7bR7d3
kSYA9kIEYoyMly62aN7Wyi9b69hHLjlLJL1LG27gPUo9zfV4RbHEdzxFXdFytATV1/QgKp0R45sA
cuejjk3DWs9bxT7wBEKT68Hv2Dx0avygdTW2u8XGFqw8jpY+gQbKtDwWoVGhA204acFJ6tReIXCa
Ix86e2bYbFGgGjZbkKI/U1yoCXAHX9WBqPPz+ZRJM9kf8imeObceOLapeLchHoblOc1GrZ7Gusx5
ziAvVs4KIca+9ALlLhvW2p69WvalLD+5Ttp352QDdfxlIvTJ/pDPbZWcS38pYDlOXk3LUHHjzYiS
xbH3QyxTiezBkmX2XCyBJnYCXY9BWRTKhJBGdT3Z227OYifejyU9xLcJGhnFo/ZGYfEUNI1RzMrp
MK7o8QNlekcEnJDgWuXGv4mU3MrSsim99k3aUQPh6PP8nrZAM47BynYShPYac+jp4fkLF7mKkmkX
FO6c3IxoFDH/q3w9fosMsl7YQWZF5B6gcTEYHKq1WdBX6lq9NUd31iP84Yw99L3t3c65cfu+Uc2J
sWHcvzVDUpWoti1hjlm7M7bIJYybc63MmOEyGlclBNspY2x229N2ZZaVpsqUx75yHPDLARI62aOf
9R4PnJY1jdqXIyHTgBf1MtNg/RogNG6Dd9YHjIpxPoTe3Pc4PWFdaM/RbEZEETv47/whbTM78xmz
yF6V2EqjbW2ioldPEmFctuHSjF1wCXE4WKdTmjp18mA60DfoQmXrwjulS2/nGvOcYhm9q0GnIF2U
NrSMRwLLZkJayVHX4go1FQV+dCGo4X7pXRcCcUXnZmCbxJheJYgooqo3l0x993lY2BinB+NxzSGl
SXZ2aBJ/qOiiPl9sJBfQMi9yPLagz5mgd/P7qlvS+eu2Dfa+fsmVfDe14frlLldVmVqwljPbc5Sv
q+TzOft2QvRy/ZZ5axOFl0vCS4OMo9m7vk2XnhOvwIT2vpoa2fFjkQltEK9HqDnpTmyuvYvLDtMU
fNPmwd6fTZoVvK4K8J1dKj+yR//l1mtBVqXjnvluiqHay6wuxD+Y3xCFS4/IyNrMXrQXrPqGHNXz
kKhq5l+fDLSJZU/axe6HLFjt4KnBQIu1LCtBEmPqOeOjggZMPbpwYcmRDcI8H7KHVaRb1cMgSEEG
7oGRtt0pd1uFKlbvIxtOEzR2MqKt/5yXMh9f+MKobiWobg6cwVhelSl/bq8BRIFcPC0OiFR5GTEy
4A4RJmDotRfpYHMK9/nqU1Ft9w15jT16RYOf8XKcPPVrlPf8GyIlGj84RCtNB4E3VmUv0CCrlRIX
yLrojMowbO31VHdB2JkPyusdXT328M9ZhiQtHFF+yb3Urjq0fChoeo8cI0q41OHbOvfu7Vh7cU9s
nIzd5rJ17bU8NIgj6FMrm5q/sk7K5aULBUrTgTNOqYVfAFsacTcQZJt773UgJcunrelk74KjDRRL
0RZTIBwXQKPDpzdYUwtyvwK5+OnXSmE1bX9/XqWMQwsHnGz1+JIWuIUqzFc9rPH4YXWk5DD6aQ5S
eSkrSlJAbsaG4SKP4BShjQYsEOdNi5Aw+zD3JTPUosy59ouxNSyyWUPF63jJPQqvb/n7nQtKWNNa
TciI3819F04PfdxlvExEHRu0wLCa5gPTvsYy7DoYx5ZDBJrAWUitUCgcvJCJOgGj9X0UZmRid0Ug
Gju8LDppH+3lI6KaZLe97LVpebRADoa/ueZDzRFxurzlY9y2gKSGnELZ9dNN+7yfm6G1ry5LhD1F
L4AQndchjyVrSR4gi+nXrwMNwUcqWh+MS4Kubcqf/ZADvjuQ4WcoMrBD7Ncsq94MG27kIyKQVZUh
h4haT6FEfXSAsme35P1t8RhNTt98SvI07n5ECb9vP2Jj5+PTFg26+eTrSjDX70oVAysUou71dHYX
jTxpUFcB+LfeJ/M8lIx61McyF12P6kxdbGBc8o42Z7srhiEZ75Hc29aPAC5ljTAFpJZ+giKrPNKw
qePNyJvcKMqOnUqCFhDZ1q4OXAw2dJxXH5YMg97qA3DpGkDpCnZmXA6RSpcogQ0x1cuxWxgywYoF
MIKmrqrYUPd8bkDrIjcVamCFySd4Bl3ubThXszYqct+YKW5L/RADysGNJxHVFJg7P0GDZQQh1qYu
wa7IgreuS8PKnFUy2N8vMsRzy2PntPZPfuVq/5yqVdXOEU/7sb7Tw1QIgIediYftKo5W00jm8VuO
xNs29KoASY66RueemA2mK3dkg2Ig7JxW8Gx514BMKACObi7Tn1rmjdPf4A9sA9/M9rYRD1Te9JA+
Z80vIVsXXgIshtzGwZyiCUMb4xnnJJg9G/STy6dh0AGasXU6dBn+x5RD9buyXrXICc5VFuzyYAiS
j6Wn0PPZzWMVhQYE/+bWKxKz1YxqqROJCmtLRwcaSaWomE38Md5c9k1YpP2AZCss/+DGC0abrtZt
b8s2+XzJlQv3TLX3ynXlK8jnvwKf14/Vbqg3B3dQRrG2KKMAGQgZz7Vp0Df2s/xBgHrom4DTWzaL
3JZ7aIf+cGLTJlzpbBSSye1XeVImQK5ZpYqfQRRA2rterrRFJPbettL1/Mze3iFhDWmTZMUBfTnR
+E3L4vYlXADCANOMLAW0FckwgLjv4lnKFDPv3wz14MHVoU5MJ7QGlW8ZJsotbNbfR5MN7evg2Byz
jGt7AUdxxkklXkVE9nwOvNR8SdcwrMwhxGKDB7MuBTzmC15ChC1llgSizYrF8xhxZwyT4BsmepxY
U6/RFixS1o5uppMafahe5zDU+RrjsQjWBY9S0XRvpZEdVL1iZNmIGuyaQKTK41519cKk+uUab8Jy
IUauQfhrXZ7LGGcYMrfbwccF69wPeMPvmRAZIpvYEnYZluLJxk/JFhDX2XsOywV5KwXSc+JssoSW
Te9IC8hpEmHjWf0c8kxeJeQzL5drqp2CF6JirE+thFpNRwXQZbyxhxEvsZlPYVIb8yRSJayyF2c2
qIIQtTdglta2HIT/8KugWD1KxDqXttXgLou96eIRMav+HA+uTbRE5219i0Kxk+TXMxpTq/dlRT95
xhaeBV7mAzskTt4JvzNtdmhwTch+jNlg0Fac1k6dtyJ30m0/lQiMYBbA/qlhy+Wdv+7Bg2u3P9Oi
U/EP2gTifdem3fIln6XFQeFrJcoLH7SzvvQm+IKPOlU1kN9wkxvGd0Zu70mtts65QO4yWIqrlUZz
Vxyg8llh5a50xGfctrHp9qbcKxyay8mcYegM0baHPzWrsX0o6g7c+K6oZBGf6Xs7BRcZ4HXk09rF
f3LTavEuHQR7yq8lHAqmCRvWx41coAVdmWpD7XQz2C++q5nIpXf4rttzOTRZyaIvHQneTxwrS6Tu
wiFu1MEHshJSs1RKB+cVYc3eHIZaiwbGvuFOL25saZZeCLgNTUOPjJUjeYxCxrySeaNbvQnybti+
vlRcL1k2aYDNep6bBM/1iiNTe+H6Y05VmUF2Xq8jSfHeoDA5AqDb57qJ2JTDc6Ge8X1bRBTt/l+e
cyjv+VQt60a7ESNyxfYoAF+qp+eSW6WbTTVf8tyXIxEFk02rO1HbvehI04nPtA30126CM8qExbfv
/bShQDRjNB6NtfZ2HligiaDtxeywAwJzL+mITa2LsrPRAlWRvnxjaJGVd60XW35g7Yi2voqmLVTh
Yc0WGzLo6do6yKFA4Ncnvl44/Aqaoy1mUkEpqTvldqSgI3QawJEpb7jFvU6nnBlVjG72k7hUEbo2
vboJmopLgdoQVdlcvedIhXmIUuvaC0SCwGOby9THBPqWF6hnTHlbDCYRI5QbDCMTdps4gr5chh8y
ScbhB7nEWH7N464rH9HRFWzDoV9N+dWUWJ4D9Y/A9ijui7BHD3rc4KJSua+zxT1tzdasXzSMJZ53
aVod/iiBkBQlpsr1ZAPjKmwQFNli43erJ4EcxXPzKGKW32J63oBwRKLQ0XY5mm4RBNKejIHcqCsC
/jANcR/eGlxW+QOEDOgjqIH/imGcuJj2RD5MqKCLwu3ww8a3DXbRzg16p6rvO0aRvLDw+R4ahax5
nOo5ne+FtNVGukY2fCXuRi4aIGjOK9McCbiX/76kbdOJZW/RBKOt6Qa0QcLZG8P+Yg0E0EWaprH2
3jQBbF0WpxMt77seyagB5g/SNjS6UGPIdEiZ7OE3tkRyGstDGCwpG3N5AQ/SBEbhf3CgdoSHFmXV
BMGpMVE6OazPPYBaNHRM4GxRRDvdwvlJ8ZKLUeTG/8RcxmaaxMdNF3TcAVqivx4VGu3DXVyRY73P
fHec3r/cqaLRv5qnM0DP9ZjC01m/pn7WucizA+ayi5atI2s9Mxfha5Ny22VK88UhMsM1KQOUzjOE
5/dcgfbW7F1vRcqxlD7N4H3keDWLIYreRWNlUEs1YqeZSKS++IGx2ZBAeoY2Moy1mQYNCEVw6F96
efRhyRyMiWwQeSkWsykdKClqdBY3YCXNHC/BoeimhQ2MjjSSJ1En8QU/ArJMCSc9ii62O5QNdMTO
hadn3guEvDAwO1qjcYZRwFTafzRxyzPRzOsCXMBWlde8uh4AB18hc0Kb4NdFw3svcCTnD07eBJQA
RVRMNfSa9blTUyioa29Y91bfVoZ+34+tqDJB7uUuGxJX3jwh+JggM+19/DVR+Efcg/8LVsHFj9aq
eAz/31AP7Njmf/FJVgrlN60Svm6f/U47sD/wTDvww38h24oqhpTgtixR4N+sA1/8SzD9TRjE+Xba
ar23XkgHPqQDAE4JYBMvYDpsgQT/Fitx/yUCRvwiYqwE6t2P/gnrgEf5bdQb8fGS/wGYZ/FM6GS8
gnjWXZlEAJp6BlSmU9BjAKifZjD+j0Uw+OaUc3cMyNFPODSEKBF88KYqfuKJl8uU0gih443WyU7l
o8+wMty88UoIIAbXg5LJpyBlRrQzpobAGRcJPLQmU7PtOEzT3eJFgxUe9zQVRzbE2DuGEvMC9J+D
E2qU6U0TJ5zqfjYI6uVRi+NkrSLOihIzGt7Gxcwxdkdvn8H+RzlhSstzMYnkjQmr9TbzuvYJ3lz3
s9XNfCidXDxRYsoMDfpYfW6TBvpctGKLB/Y4F7dFoZbPppuiD7hBoC2eQ/4B4lbmMJeQfUJfLqVP
Nezmqt58mrT18BSqzv2eN7UL0Wgr6o8ejZBoJ9ZMEsIMyCxuEtiMh5j6PmfG1KtPQR7i7VqoMLx0
PLe7KNzqzvNpNkBbT/orL/dRrq2HxrntqwBuawK8+3sO+nXdMehbr/pQJ2KHHkAUHvN5HVD0V4Hr
7gMPIfS9D159ohWb4LFj0gY7dvBaHmzOSsr0mDYjhjAhF/ZNCx9ggkU1el/8oXGhL4VV/5a5e+Yc
JUPhT6XZhuwglF8Fu84z8V2vJNrj4DKg3XX1sKDH6IM0w8LV7z/KNki+VsuEeD8KSBlY5Xp2nyYH
/5V9ltdxelD5bK6mvI9DLBtWJCqkLut8z0VrRku4Qh8iwtv+PhzIzHcNJlsa2SgmQ7ssUlAFnLnx
ztPSzt4Buxmanq27xR/qZob87aRllCGrpqBcxNCnC9LxpnBg4yUR6va+E3VX3aChBFaBgN1Hk6Gr
selI8MKc0lF7MJAr9MZ9moa0MGSMpCUTH1QNix5CWlL23jtQb9FDs+AN0fCLHwCm5vGu8Bq57kMa
NT+zrEB6IBqG6QPuANu0j6Jy5Z0nYw0aK2/KcV+KyH/CEEcU+zQKo2uw5YyB1zBu670XpwPCJCCQ
62PAjYbK4+bEN0yFQ0ULOIrpKmnatmgEgMTeqWjYNliRa5rtgMoHwbklfcn2ayNR9s5rlRfH1XeX
Lw3CwZ81sz5I8CbGAyIefNQr04ROHvf1vJ6AdSRf6UrzSd04JjgO6f5mkw3OHgWs9bOpp0od57Ll
2MpwsYTcEBbeEbnh9ada3OJzNG5dsYvoPlE8l32AywfGKgE67kSI3UbH5yfdEXyGytbxFXosys0O
U+vxbSrptBVz5DT4CKqgUXvpL8wnTOJ3LCbCo49DU1Q/KxqHX+rBdPTqe53+MJrLDwuaYb4NJm8D
Aa9BbO5RhsQHT/XkzXSJ+go1lsLNP8Yq8eb9TI+Mbs2Si4z7Ph+B88KERQKyKpEzHja/DPaVG2/I
WLgNEDZlNw8SPuUQXTW+6WhcmNxHX4GhES4ZPrhuKkFnu4+XdbZeLjki/CI2CChwRkfMYmk5p4cm
HyJxSbaHqL8p+jLdwzH3I1TmWw8QroPSwCEsN4SS1kShVdauhnAoM5o0x37rGwCOvq71ftOzA/1x
KyOGDt1SJSegLf6nNug7fx/HS/EYmzb53qZi/IQ8F/LcM26j00Uogsw7taMx75MFRC898EmF51Eb
rznKdRzcU+qU0XxqwAprIo+QJYrjchkvCwAiy0mEg/9lSXxY63zx8SGPVJYfa+1M87lvx01eZNXm
mgeYjuwQx6EagpU++UA4zFZkDB1cX53mmdEm4Jeh+g4SfoA03iWnsg7rg9bZ26SUmKjYEgH7xTbC
UGNS+tyg5rULUhHs+63gvUrBaGEJkpyufpnuQrzmi6X134CcuClntGi6Gvkh3n1cNNdxu94jV3VE
G3DXMbnaAS+4VZk8hJxjMM13fie+DRrwcKAQ0SndK9UjRDLmxSFNIeiHtTmDOTnIuLkOUQVKmC/t
ZLLdDbqLj3TPr4cetrDwv69D8w5IO6dU063zntzsfjLdTa3wny/Wsxzyy8GUlzpLjuvE6EmADc2q
u8VKH3X5p36CiG8oQeAyzO9HzKaKXVksZxlW475pHqbaIbahv1Gl8U2TSw/OcXAUHRFm/IamVYPU
EWpJCb+tQqSh7Bk5zeD3Ell+DJAvOplKTJzL6kBL4IQnFx1C6R82VR0GuV4VG8hxf5DOVVyP7zPl
1zu4FAfdzu15VmcP6dyJou+SHBxRgSY+91ltecMPgzte0jq8Qqib4FPiUrJ83SZBKT5H0Kvb+SNj
kI9DCTEjbXzUuYurKcoRxpdIn61QmuMtIdiuFxPVGAg3PlZn/tu8Wr4FTtkc6ykf0EYP3CliwjM8
Wlm/puak9ubo+N4pn1CpXvCI1uKqgmnLhNZFTRhZncC/Y+jBriHkYCRymaUD8j9x3H3qnfYALw8r
EAY5ojoDODmLNX4EUI84G0PB/VrH6nET/l6E+m7wCopYKXdbXN8QjOQupHN9zJeyPdJqVThouI9R
y0DDIJKxyyrzrWi9h76rGc5yGm0de4ic6tS13fvJYyRcij04HYR+G+/tNIue1KglCBQokvgd/AQ6
zOu7Lmqvu6568qr845KaGF1A131Pd/cEKa3ahTJGAyAH5O/Ey80wi/FQJvl+DFpsAnI+U3OA6O3h
UM9x9Pzreuy/xdjAIbY4uRgpoS9iFtu4b9jV4Q9+HXq6SHDhNRIdzIRiSR2k5Gi1e1O6PnVa2l3E
5BsHTzvfmbkfGj0fKWPTK0/3GhRPRG7i0epanCtH3fvlnO8a+QAMa0elCR2g9UI0qMXkfx77CTEM
lR1UN+/jqhutKtNbz59PdOkOjGgxdQJdALDEv68bfdH3t302ZZfgs29xL97jUXbZV03Cyhdf6bDd
bPgwbSn3xpLdOiHsqDW8j0y5J8MoEGQUh6aW77ygWff5TMsuzI65HyFdoDdGehqrhFXFOc0+5JWg
cng7o+qzQXTUc9TN2mfXVI33novyTwRMIFLHgJAKnOve46IJEsyTXBfBIaQpk47NhoNsRheHbrWs
vuTKOzn98IEsAz1M0oj8W6PjN371tlhvnRGLJeBz4yqvwpTXH0xPZIHOvkAsh3bXWTKMvx+zxwqj
lsjtT8ALTmPy3WnNmzXERcek2JD0wbUw5YkWBLZdK87m3o/ZlTie+O6xy9Uvm3NEZhwC+7B5G/OU
8Yy06rFsJqYq9lcNRfMlTdp7X2fCvUglPuRShIdMhclpmtUdPS0c18NTNUBCbL3tm7LYTq2QgYWq
MiJjQTYiNvO9GXKUx/QEygqbiBmDO5RYb+dguG4W62FTEU6G4lONHMiBr9buWgYVOxV0T+TW0zlp
nxbP0fgniDWBQGLq/EsEvivDF1tE32Vl7lzQwzl1gTExiuPCG0AtxqI5tQpmzLnHZO1LwmCScXhY
xeUJxYDlWAxG5Ie8DWdskVLU2GpVWpFrPRa3/jRjvc0IHhGmLqz9b31Q1k+uX6/TEUpQistIlKI4
lGqgOgCZAjjGftMU/WEaK/fMlAHYcrKEXIkm8qKdr8H767hGy8FZBnlFBTP+YG0ReoRjGxUH5h8z
kiQ6Dt+WWV3/rAI3wfZE9PqhR8mE1DPu5my3LFnzKKoon944C/nVXYh94T0IjDw/Ikriv9Ne5mI0
ptEHP+RLDeWtXBf9naOFRtLSV704gUvbkL1oxhXQZMwXO2gEZCowdnP6FlGV/2HuWrbr1LXsF3EH
IECiux8GO87TcRKfDiPJSXiDAIGEvr4muVV1bR2z9yi1quuMaAtJa0lamo9pQoFCrO8bhy8C5sFj
HJ6g2aBkiq3H3bD9+QyYCUos+tCCdtjcuYCRYVtk/nayhOhYdIf3S+erBHrkHU4m6/AGqDL43ADR
+rcnImwznM8C+uuot//4v1chdoULXsgbvOe/ugcx/vol3n7nZjXi/6HEgQ/46H6d4e36vWu/j8/l
Dbb/8O86A3B5/4KGAJ6WwZGIKFQJ/qfOEPv4hzBCKSH2QtQbNgWD/64z+OxfYQBaIFjRAVDoYC78
b50h/heQ+tBkAuw68rcCQfR/qTNsKOf/wHpxkd0qHDH6+BL+qjWCn0BuH+HZAHDERHyPawjS/rNx
+PDvhp7zVPFtrzZv4Fu7CmqRgPnylPpTf5tV6n6FlFy6SulBhmmiBT0qRnG0HLruCon3JbD3f74I
qrEvv6jwsYniuMDTEBVPeWwgSfxNIdUCzokHOZICG6TDDwIOPFau5zFYVy9/0VcogaKe3qeFE2fA
i/oef1OgzKlPlwfRewlV/88nbZ/6jOA0QNmmCJq1T4NphtSUv+WXROLm+7XJ/U1cfCyhvdn775F9
hvt2rdgHnP6dn6KYHPeK9sRLPuZ/+mDA+x3ge7FC5yGNINQ8AnmDx5JzJZv5kXRBc3P5S/d+ZPv7
sw/F8344NoLCFysnEFeSzPsNwSMWHKPcwc3/8o+8vuT/VPWe/4jiFUDsUcFT4J3C4CDJ3H+u4zUa
rjAL9tonLz9CCCiDhAU8HSIE17teRfJjqDv/CnZ8b4iQEJ73vi+5WASOySmQQMFjvba6TaAZSKE9
QLXnJ3ZjZKQFN48LP2JZn3q4u5zhqg4jOq+JrqylvREyskJVOZ1X0grXEqSejwvwnPLUbqCX8+Xe
ezuDZNZMvY6rYHV6aEfWq5Lv8zJc3dsKimrzCaeCkB0HwB5dPPP224v6UJe3nowg10gFLo/3YTsF
5VlmAu9SQFhEYF/UkVqBzew871oXd2J62w2ez+Na4v4GPilPM83wsjEDWQbB9SAPYDTqVpX7BKSu
/uVx4LnOeMQt7nzsHD3qZrwVyTR0dLGbDGYklzAo5MLqfEgnR+IGDc4+/eQANvHj8lzszDV2qRff
OTe4vlayGtK8z7tPxK1zhjMpEHd20QZp8Bft5yWH0FYf87QJGw5jPa9rH2lbsC923d8+61lGEjKa
gUQrhrTFS9ejU4zVT7kO7ZV8tzc4RqrAi+7YuLQeUideIf/LXdydj1VBqV0YMyNZNHqEMS28AVLm
QvYbb5v58NWvfFg4Xh6dvTgz0gQ2WJ0VGTaFdYQ60lFSqXEx1xLADwiwOb8v/8q2VP55RgHD+uUc
+K4brA0NeZrLQb2bUTX7JZ3ZY2+Aw12ad2ranOUu/9S26F/5KWocHsDQFDQTbpcGVMIbDqyxWjxQ
Tyn6FgLVwoOJHeRfIAMIjQ15JRXsLAJqZAJUBAaP8IxDKTiqALkXakD5IM4hR3z5o3bGjxoRTkYl
BWhGfQqREnjPQeWW9M5ZOrSFczDcmOGe6UVivaJtv/c5Wy+eRQyKZdzPFKpl88RZd874hEqjnovu
8fLX7LVvBLziFITN3seJtfZZAOeqqf87QGGNXRmtvfa3vz/rP+g/3OmGksNzHPdciAQNJ+wNzZXJ
Nui2/3uOokbIg/AMVgEo52nMqU4IwHfNzwKAOwWaTV34T47DQrKp6AGq17VF3b1twkyusCgRLr2S
8rehem2VG2kBOPsFjDRMES6X8besJf7f0tWbTIZgzke7aTJSQ+Q4NILWLo7hYy8hQahB7ZMZpVdy
wsvX0f8Mo5ETIKpZu5S0Q8rKtZ6gOTkFcBFoHBBy8r5sigMUmwYO7h6DfidkvusnlArIz8vfthNQ
pi5uoUDQGgIcL9zM81Eg31hyt4C3Cud9yUF8eKAFENqfLv/Yzno0jRLwNJRnsC7CFWpi8N+pI9As
3FHpa0TYvfaN7BBBk6AclBhS0azOibTwXIO375Je7v1OQo2MbNBCFWtet+25iAJYNYt4RrUY5JHu
DpgSeDYLUtLfoIBWzZUtae9zjPSwhgD0BuOC8HXxxDrT4XGcIZ5y+Wv2Jt7IDQTc7wkQcpwr5dLP
N0WWqwcCbe8i0Y5Wb5weWpeXf2lnfZs2Rv6ggaHucS+XYdN2j3jRdFElBRoacBcXyv8oVD4Kp83o
jYtKGIqLLur2V75ybwiN9AC6vd9DjQHvO7jO3kblzGCUvpB2utL+TvoxnbVjDlHCCeYR8AbKx+0l
yaPyDOAULFH1pILww+Uh3PsMI0XkDeGQZMHjB1l6downSH6AwMmvfMRO66aBG1gZLTzcEJYKENUH
nXHvwcEz661V300HtyyCDqDLcEfl+SjvQiEfHFD3buwaNyIeHEE2QFMNjauN1Ag2980INLll60bE
L0Pvt0s+YtgnQt5QNsRH0jeWJ+bQCO8CBPi4dbA2oWY9fK9yMDYPiwcxZ7uh2Wb72eYPVtzUdKXi
KTD1/fs+dNbzEPtXT2J7i4a8bD7SsOHydYver/I3qWq8mTrjNRmWvcaNsIVURxNDtQ43obHtk6YC
2kC7ok7sRsbYzytXZaibxH2qKsgyL3iGAL7t0a5tI1JFAFC2apAQChrM5zyGLYnA4/GVLWhnXIIt
xT6b01lBssOHIl3qqDC/gcBKdLvwsflh1XdT6Ur0zgLsM8alcwo8q0A5AM6i7TVNlL2+G6GKN4Vy
BHoXp8WMko/a9d7kOFW9teu6EaldlC+LQpkkzVc9FGB2jiiJdp4LDTG7HzCC1Vmgn+GtIapIsG73
5dwdIxzf7RKwqdE4EM5oMfl9ClTuh2Dk5wqKz3b9NsK0gHTaEkfAN8WRXhrYMWD133dtNErLJWmE
KguHisth7FOQhgkk0AHwALlyntRXuw8wgjVUa+iNXd+nk+AbwKGfPs2rW1ypsO8tSiNcParmpYeQ
QNoP5dS8lRFUHcEh8Pi1A8LODxAjYtcChCVSuP2mUQEveNEMoN8EEFWIzlbjQ4wrdzjSXHtbSmhJ
RyCBDq3+sGLSLlUSI2gL4LxBlMR7ACSGghM4evA9yfLBsu9G1AoQp8cKzMVtcVYPWRDee13YXDG/
3Rt5I2I5V/CKcCaMfLHKBCIyzc+Iw2f0SkLYxveViyfZfvZZKu4Dt4gbqTAyfgZM3zjCTXntv3VB
gTNO/FEPKxh6gwivhMHW69d+zojjFnyAYoHxBAxoeEVBOvSgHd8pJh+dQWST5XQbwaxBRgeLBmOm
HGitQBYluGVABdulCmKEspiCAiaEWEwIaHrDeT/fxiKr7Q5rf/zJn02IO2YLgRMxjuIMLAYF0tId
ZcrysPYH2vysdd/pw5l4SBRrUHr3EcBUHzKM/jX7253Faoq5+YCReARP3ek0wRQr91x9VrSbrg3N
XvNGGHPAsScCJ9TUW2ULQqMfDd+cIBLzeRk2dgoIehAkVX1G+3dVm48fO2/6BEVlWOtlTX7feXkR
HvsAamqnNSA+FLCEAzDYBO72ZjgbV79qvRQfhT9m1VtUyVFomlmXFUd4zDBYrM51iE15zILyrwHi
QWWK1wdVP9aQ3HisVDPUx2EC3+TEAo1XDKCW0qrgoXNDF3g6vIU+5NIlKof8aBIpAaSrU8HK92ec
5YTcTlREvyEOOrGPSq8AWQbRSGHoDSX4L0Xh1wDYXM603hYFr8Sgb6zfLq4dLSGrmw4r6avDpsLU
3BTgwIQHrWkDPE4XrOHRFUHO7/05GLME3uFjDuKLI1Xqy9VbSqj5BGBnXu7Stou81iMjgfJJkdqH
pyHuVlp8hvQE+KLj+j2TI/A3mizVoQI0ngEuMsTvIFASNVfGYm9BGcl1XYuyK8u8T6OqdZNMyLPf
dM2VLLT1/rWvMlJr2EnZSAizpxooXHqE2Cj0BbsIKkaQNLmdRy0/Xx6+va8wkuo0uizKSd3Bst5v
Hz2PF280hDCuVeD3mjeyqZoAg9AA1KYiBPPKAc/p5DbQA7DrvHF0geoKxHL8oEmhraEgmSTAzwRM
k/Enq/b/aFU/y3ii1yUo/CucTlCPSeAmAUWgTQvBrnXj2LJmC8SPV79OoQwQPWWAub0fvJFeUYLc
GXnPyHdZ4JRCTnWzCUXkN9WywtOtA7LMru9G1MHyz4lAKpvSOqfdnEDXxv97KaBlcqX9nb3+z1Pw
s5GHHohqiK+nNFC1Wx0bPiwI4RLaq3hbbZsvdl+xjd2zX/FCkL6CvsBX9G0Icxq+PrAGqluXW9/G
4pUY/qNI+az1ooFhAAOvIeVhHsFdzBt1dmhqAnraXNHu2PNqnK9kwb3ZNuIMHHyIZEChI3GhGX1f
Tc7fZaxruxvCHyDLsw/RoI5PRa+ypFsblQB3M94uY7FcCYO9qTaCuA4nvMUBiZq6roLIQdyyPDyz
rI2DYwvS7DU13z3YjSmuDw4DbeKSj+mUQR8MAOt59RO38esnALQLDgl06M3dxQuv8I1+XHengIDn
fqdCSMhALEXBkO7ywnh1slgcGzsHj7p2xttMn4aqGCCbAZ2jr9jBneDK5rHXvrGsw6CkoL858IFX
zddlwfcAkHkNkLXTuAkxU8qZW4gmZElbBvMNeAqQIQO21KaIAT9pYzE0ZMgrqReW5LIsj3mcv8sg
U2M17hj4l+Fes4Br6BNlCV2BLeh5C7BlqPmVlPX6wDATN1Yvns5YFUEBYQVQN/eyDNa4MBixWTPM
dBYA/6zyPODEkxXype+gKsEeCqLXT3atbynsWYRDnAOAaz6j797qwx4gghvb5FSWI2OsdyhtEOhw
uCyhwFF+dyFccOPzInuw67ux2uegl6Bo0TgBFuVL5g9wEhVrc7JrnLwcGL4E0OfxFshpQWoHhK3o
AS5n+krm21sxRtKeIgcE41VAiAjHgBuKF/a30GQMH+26bhzVCaQofLdaY+hVBaA44jYBiDDkPC+3
vs3dPzY3WHIZgar04oTQpMuSMlvEVwIM23e4vzpvhhGqSnbjY+K+nLLX0SRjlsAwsbnlYTfd92Fo
9eQDRWjj+FVDBaaDnjtLoETxV+A1T7S1KuqgZePsJSHpz6XgcdJAee4NeCrNbcZr1+bUi9aNYGU4
SMCLr8sS3krnRis/7w6wpwL59PLU7ixLE4Mlq5AICpm9pMMN9+S47j2OR96Vxl9HTKD3Zrg2LhQk
PQhuMheUuxhkfwQsFBO6A4ieETzqiQNFitEp6vmW9tBsPYdweJKAFPPAdmEZUY0n1mz2R8kS6Ai4
ZwYBlMOIy/KVT9wbP/9lznCgIOFljmaJHjncjeExmrp6WW3O9Rg/I6zhgaNKyrBsA6e5jWJ4Ug6R
tCrVonEjqtcF8g6wwYqTvoD1Ns/8z3MzV3ZbmInGcopoif2xzCC1Ew/nmaJwqCKeXUHB7Iy6ibsC
cVd7IxSGE2/IweYTrX+GhuMXq5AwMVdQ3kBZ3Bc0gZoqZFNgDNhUUK5sp9FuzZhy67lcVnA4Z5b0
ogfmHJYxn8AqFp/tum9swBBrAVkFWuNJyMYinYapSECEGm2uB0h2RkTnsJTLa8riRBZ9eVOVS3OW
k7oG0tibVyNWNTTMYJ6AeYXsZJ1EE8ehHeUPmwo5+m7E6gRxlwjIe4w7ZR+gY8KP8EC3esJF42ao
BhO24GagCZSvq68orZCPEuplNqVktG7E6kjwFMGrKEogzFt+pKzPnmLSC6s7BDNBUb47uxIydNgd
oQnR49FMLU/gJ+PcbLUkTRyUO5GBTjAPTCCbMudnmNax/Aggcf7Jrn1jCyZZ4VHo3uDOyubwqQm8
8TNXOv9o17qxBYscCrTCL3FNwa704NOGfShg6mUXrqb3UA8/u5LBbzLJ/B6y8XKCKMMCLx67vhvh
GmU6gHBNQZMevJNz3K7OfQvl5g92rRvhOmQxqStwPpM2iOGykTvkpJ3as1vzkRGuS4f0O237E0wF
T20EJIcPqSbLJWmEa0BWBa1w3GxlC0HkwwikyG07Tr1j2b4RsEs+19rl2+Za8S9wCHiKW/Lj8qjv
nMZN+BJ0N9sGBIMsgUxl/xWsAtiVxLXbeEk8FpanWhPFNOmukU6V4dRU4zwmOEw8wT2O7EYnNALW
q/IxbOFVCLovqXHVijt3OhRLlS12xw/T55DCVLpse9wmoLAF/bGiTWC6a3mVM4FMgSKdnFfKEhGw
qj6BaxMR0FJYYMVKg6efEbVzPTIYrjEc+2BxcBi4S48FtE4sB9+I2prA1YDlyDgcqOXjzOpvEMW/
RgPb2cFNK6KJzBXsMHDaXqU3gu5W3hNApq0KRvA6fHnYHmqBVwCoxiZCOy24sw7I1BCSvLJmDDuc
/wYmY9iNmAVUO2raTMZJWcdFnk5V04o7qA+r9w7jdXbHPPAsweYbvuTroqE5s05VB7eT1v0WcxUn
3kyEeAQC1/sGCwEAQLOA8duKU/VTZRCTBD0cAgxWScAEKrSygihSM2LbkM3yGEINCILf5QDWvKeV
8+3yj+xMpgm/GtqZLPC+YMmm6aNP9WYQccxHuKpcGfK9HzCu5SFHZ2Exg0t/t0yP/hp23wMBkSi7
7htZho1ctVDAQhgNxbshVBNsQPV3u7aNQ8G0rg7kADuW+HOob0L4pH2FpRSxu/cFxhkevqN4EoeW
S1KQIQAIs1trCuEeHi8nu+5vE/KsBogqiN9wPJImGu9eT2EQhd9YRxbLgTcyTAPJGw3sGK79Spc/
lqqtb6eMRXYlkY1X/bzvGd5HwZ0vUOvK6lzAG0tpKGPVZcjsEmRgpJnVp6OKe+xOTosyfUmgYt1B
oNRyzRtZJh9oDMNYN0v6GiYrOWwH8PJlNasm+AoK2v5M3S5MsoG3N3Qc7sDVjOyWjAm8gg62gnij
EyZNEcpkJd7weYKN2ZUls5XlXykxmq5ozaQpKQpJEwjWhbcSVPNfvhgn90jC/qYbJmAK5EMxexne
xFvLWjUxwkwh2QumhzBhjtR3cRswdZAKEg52U21iptY6iPRIqhC18BqnDwbtvSfIW7Tu2W6+jTgD
UysqSoZBc1FfORIyQK7e4aNdEiJGnEE2LlA+DJYT4vYR3JT7n5DgvgYu2cn8JjaqWaFDPvVoPAjA
2jqouVbBoR1oYFfEMdFRGnaRKFU4qOVTxt8DIKhhaeLLv6wG3kRHMSA2ggXFWmhEk7fgx0GwpYBG
i13jxqbYatwGZUWjpF9XLwGeskkEsESWrRubYrSWDR9ZECXgvvBDHpC/M8i52S1439gVS6id90R4
MAtsm+HcNrkDUevF7rbpG9HKIUcGKf8wSsJ1fpeRTQGJF1fd+7bvfyUB+caO2A04cRdjFiULD6Cn
g0dPcSciEHAPsEUdPgG/IQR8iQLOoUxYQz2bReU4n7YXkADEHg5BoLiqe36gVOm3IGZ2zkHDsPR9
yzqoOtcLqwq7OpZvhH2DikELy28UKCPpJFUFADjug1bIP8Z8I+xDmrG6c4soGeR4g23vSx1Mlh03
NtYqD2CCFaKyKnXmJ3ExzEkLEd4r2/af739tCo2dNYLg/hponMkWmBzPZwZPiPwJoK0pPzIAhYfD
XDreh9Kth/wIy7K8uFvKDrfbaRMXOYgwn90zDOBUdHKaolanhQ7ywfeFK87w3w3lgYGCK6EcuKof
ELKkJyhNf1Azjn0wQHLa77Rr3fGKVsTr+ZGaz9eeA2sQn7pRAnu0Yji2HsCJEP4ag1+Xk8wWkf8c
K2o+YDvL0BVcoqCoAZZ0DoVfMHoMtI7/jmgffF7xpvHl8i/tfYmRcOABDwxmMYbJUnfVTVTM41+x
8OCwYde8kXIAnqQ47fioLTrRfBuCVoc6nWdFncG7spFzOsahOw1DzYRKLNRjLbz+HZtd3D5tes9M
0NlYtiJ2SoZDVQ8V+1KpAoJuoWXd9c9F9/kpv8cCiqsgTPpx/gljGYixwc3BLtebmLN6q+nmOgqT
KIe8aavzB5gU/7QbFmNSGyqIG4+osCwwon/TgUiHkHSZZc+NSUWt2PfoOEbATxXivS+c8LcCa/zJ
ru/GRhKWU0V1SDGlS+D/kDX6fcrLAlZGl9vfS3Mm1CzwlxkyajrCgzNt7kktl6e68cf63EFVOT54
o6g/e3nG3rWqWYM3KGJ04msbwl3ioOTSPjTa795VEePjCbUL+aEd88I96RWCj5vL2qaTR9mEh1p3
lu8gMRVCfTBb+upENo7aSYwBFVe+ZeeBmG4y3c/vcmUgyggqFyHSXEULeBvk+jek8IIAKtZ8pRCo
y5vsLVxVyBe8DOl7wGD6+uCVHuSfLw/n6+kJN+uXPXAKP4e/YBgmvgvHw20ZwyDFdqUZG57KM63L
zqdJTUZHH7ymnb2jV5R2fF+8DxtbXk+WeAIoHAdREQQJRBYlLG9GemM1NiaKLq6XHJxeN0w0A2Sv
Bd0Ant1RZfky7xoH3RWwPxy6tiqHW+U/JR9R4sT7h2vFBcP7trHz0HwexSJViCMSlMOxg6Na0xaD
5eAYOQpK4VCljkSUZAUOvdCiyrunAmYydk/crpGkVgrH23oSGPs2H25JEYoj/KCu2RjvrHrXiDsO
mr2rxITk3ax4VMST2V0/CM8uwbrkZUxBkaTBUQie4cQVgHcAPwwxap6fLq/KbQT+eXRhrhGxbAJP
WXRYNvCkGgNYxnZgSPh9V+Z3dThHvy//yt4ImaG7Cj1MEu+5sz8sDwoCkQSMEK+49l68U/AwwY9A
hYa6qbFNjCP9PvaqAVLY7WG6p9s6OK5ZEf6isMT8UUNimh0ZQG82kwPQpRF1Dpg3LjAORZoPQ/DZ
GyBQ28SWIGsz5LK+JGCfDWi8YypF2obIry9Wy64bIRdOgOjSkeRprQG4PhLg85+aeqBtYjHnGBoj
5piYQ9gGAEXHRtc916U7HGkb9FfW7asrCq1vf392GvNku7aDCOIkK6Pgm1QerJyYo79e7vs2Bv+I
CrRuxBxqWT4NHBRUqj5y7nMFh6EDLCREfZJ9Pyw38JJxuOWXGBEYw8IRVmF4QRq6MjqpZcV8x2S5
ufwlW3p+7UuMyPMIhI0El3kKj9Kw/EWXeuB33uYzkTiwvBFncLZld0dhevnl8i/ujZ2xi05tXldD
vADf6AzesZvCIISFQjkEUEn0NsHhOFry8+XfenUVAJa85YNnq2BRcFQswspJZFZp2AnEcoSbK3Gn
a6C7vR8w4rsYVeaq2nGSsXMZ/JuoqOtTq/CAY3Viik10MjTIfPjxORnKD1n5TbYQmXZH9xrWdK/7
2xw9G58h9PtKrS3s1+CueZyWFe5ozL+m4bTXuhElelElxOzXLoW96fw+XGV8M7UxtRwZIy7qdqij
OgPtMPTC7HYECOgtjFSu6Q7u9d2IizhvWpgHtj4wQF2oQEIru/Ec4IHoSsnh9X01NlG+ZIDALdJ2
m0ot4xBK5zA3BotF98fN4soqdwA4b6x/1qxyghNsk2ZrVaYUBga3sCLO7L7BxPl2uRM7kKqq0w2R
cghcR9w30vU/57meflsFsIn35ZoWZEFSSgNZ8jtIt3c37Sjy73atG8sfB3gX/j9RlcoOFNWbroER
DFxauty3W6Mm4Lcd53DgCj/gTnT+4rdd/2nRXmh3nYL48cvwrUrtI3gzlXRBv77z1aqmcwedRLsn
m5gZAdz72TpHxVSlutLw5GFrp9+wsO2uIVN2gsCUXVyU5rAFzcpteXY3sxu4zcmRa7ge+z6Krkzy
3o8YkUzHnBJI/GMOvB53TfBq2gwVySEs8UINmu3Jbi0Z2xrUQCfgr1WVkpkH514O/tGfLEtjsYnw
raOgyXs1VmnHVqeCl0jLH5pqiL5Zdd6E+PpLrGrZoXk1+t+HAiTVfAiscCSxifBtcikin7YIsqng
H8g2E+tQXouwndk14b1S6QA2wyB95/Bg1kevW2cFD814/rz54trV9mK6/fqzfRK1dHi/wrY1jVxY
LMO6leXwg3EIs7s9xybS11GSFlXIirQS83Qe4DMpF2X3MhqbUoqcFoytUHIGJGYVCRlgiaHoaveE
EZtAX14vqHMVpEznJQKINfK88E1XVCD+261NM37d0G9GJywgqO18XtvYufdGpm/tGjeiVkHkVXky
L2EP4zmp1+G6A0kY8vly6zsVt9jE+uYO9fKoyYuU6iFuzjlnRX+kuHp+XQYOg4eymIMfU5235WfY
Czjf19Zzh+qwMugOpJf7sHOQMeHAonbgZRHhgK/refgeSlG/g7OtHeonjoyqj0fGBWa3TpE2MvBv
KQDwp2CFTL1d3439OYo6rQBdzNMR7rtviEThMF7rqyK2e0NjRHXfOMSlDabcAcTlTZhDYUgsWW/1
/hZH268+yxkqG8J84H2eenH2O5xgFAQebHG2GxljZ+ZQqoCJF67+wwx5BDfD1V/J4lrI7SRVEwzc
zqsomQvUTNZBHOkQxW32rhicALLR/TzZsXliU95wDFBc5+OElSlht5pUMRDIx3ltpisb/970GrEN
J4moAgbNSWgeOpAM8WAqKKuT1QSYuGAKvZkS/HwngX07zBPaoDpVa/Zo17hxqxwWpNKKoXGYQRSn
sef1m34NQru1Y+KBx4bLxauA1ijKAYhRALpuB6ezIzrFJhi4hZKK7jk4K7NooxsartFNJsbWcti3
FfssqMo2Chsiuhw0pP4365sexTrPkj1uIoH9aoG8uDNh2Lu4uO9byQ4Klc4r9a6doAqNkCXD6HVz
plHvAkZ1PQT+mItTvzQi4dnaS8sBMm7FEE7REnLSuNFHBDaTi8zP/SRnu7OciQmeK7zdxxWwhrSq
qnMm4hyQfr+7goHaGyEjYD3QBeHemCHtjACpH8OlEuoIYczFh1+bJ+3eUmMTaJtrH2bykHlPoqWj
x0YViYKAkd2WZcoc0llhOx/Kbcuq8XYGK9MzMB52PPsYlrkvl39XLYPDoRcxRp78NlIYxuiCiA9W
aScwtluqobFdVgQ0DS4D2GDyr9Nq+UwRmyjbnoeqGzUaV3gFPARt9iWonB92Hd92gGdZIZt7CIvF
TZ5yOKjdEpIX904P1SvLOTUiN157gPg7H/A5t/vprsNtw6HQZNd1/2XXBRvriJSgrsSyqu+nsXNA
OS496M3atW+cngeSL5BiXp1kqFX4JSuD+HsDKzjL1o2I7YJAxgoeqYmGBPN9g0pZWsy+5R5rImxb
tkpoMmAblEMw3uKlxjmsyp+uZJttVf+j8s1iE2LrdzDr80oOxKVqyQlOxwRJ2ZvCG1638gRMkh2E
OjbZA35ddJDRGrdtBQYqWVm/lbosb6zm14TylgrD7WfI9w33VSJqWILOV2+le0Nk7LY+ZxVw8ThB
DbUrnphYvfrsLysRx03vo78PB1VYyatjOowYrhpOFgn/3KQZPFhwArx2otA0s7vnESOEo3hZAwhb
40vo6KsDThDdz8Fjmd1Z30TvhrCui1cKSbauIvDIDavyJ4oSud0VzoTvrh3yWyBa5J8w+lSNbn/M
FmVZIjaxuzTarAY34LHPyuFczl55asJ5tVueJnaXlF3UVEHhJItYyamaYnqCAyKx4kfHprBhDx9F
skAtEPVPMrzPoiU7jH2f25W3N4e657tKS6EywAY8HmkAfJYDk93mIK69Dmr8NKOV3dI0Ybw5TJQK
mmHteIufHUmRy1vlRvTKytw6+0qWM3G8gxz6WMOKJSlFqVtcEkG2fyPALJ9OcC2H7kM3NY577Nq6
rq6M2xaxr/2kEcnA2IWiKwGWLfxFfIhj2CtDv09+upzw9j7IiGQiSqID2PUkQPJVv3tQXz7zKfI+
ujjMucfFazgsJxt1pTDq7aRAE6A7MOhZVBp7f+8C//8pK0ifnSD81mUfuDu0H7yoRTFqjKfQuy8c
iK0fhNR+fMN6or82qo2htdTqJj6vwPkun/IZKKxTAyaBe4I2VnQNUb035sY2P04rSnx54CStyIO/
AEqD6qVLRf/l8qDvNW/s87HX557Xg3UHHA45rKKJUxp7VhYoLDZxmfDvxYE8AKO8FcvvOKh+yaHm
dicUE5VJWAXkPXCfgD2pNnXlmN/6OfyCrcbFhGUOwN0AEQYMg7Ms76PG+ZiVnWXN+c+KfHaoneBl
KVcKgaRGej/zJnoMs+G3XbeNfV2WgrWE1TiRZDN0L5dmvVUDt3x094z4h+VHqUSPjjNv+ln61ecq
smPJxCYac61HvAXCNikZRF/ekdqFE3JHXLvbrYlO7BfKosyF/E9Q9sFXQh24I099lNgNuhGimViF
7GkI8Z9cjIfWU+OhGLWd9gAMSl9uVmoVY4jXcPD3o/GX4NNf65LbDYsJTETCa6aOA4ACJnn8tfO6
KPXz2XL7MxFSrIApN1TpncQTrHwEdHf6OpQZtTshmBCpKpvwmOXHOFWySLxFva5PdNSQs9WUbn60
z08IMc07kJPA23fHLnzQYuzfw9SN2y0YEyDlwwhIdg4W+yj6uTg6cdG8FdztLJ+FTIhU6/hz3S7I
AnkUrcmouHoXNUF/ZWz8beW9cgwwMVLlghdRmTfAXcGP+ScFFqF5q+ee/FU468STKl8/+C4/AwfR
fs+WeLmJGsB3z36Rrc5RxbCJSqDc/rOE1+N4joK5hkkldtgbyEl17bHFX8RJ6zH8XE4TC670emej
M+GOVaPCGURmMOpJiLpu78Rjd4gm1Vkd5WlsnF5g503ALVnDhFfTjyqLv4+tHWAP9An/5WqcHa9h
jMswwYhl7yHa3KGQNrk3Nmsdu/vL1uMgaMFhAb1Bz15xz4LcS+cirK3GHbqcL1svplYtXeeRhM3x
8k4W1fgQs6y6cnwJX12KEEx62ToJomrt8pJAZIo367Eoyl6dcMYQTwOEvJXd3JpwGAAX5iLuc3wD
iCaHbCgfAs3Do9Xwm0CYJshDXeULSbKqz855Va6pxwM77Dm2uZcDlDWZ8mavC5Isqjx4rrs9Lt+u
HXgbEmovW+dQqO6dpgkSsUztcFDaGdPFqy3lZagJg4nAHhdOjvZ57Ixv19BF5oDTnNUZj5ogGLw8
T16RV0HijEsEgbLg17R5kNpNqxGz6DleIUcAz2WpqzdeXZYHMvbRlZ379bsSNRXtll4pr1tAUXen
vtXHsa+n6Ig37xU4Ep/x4Gby5/Fbsfjix+XP+XPw/WfSp6bMXZbBBU17jCC9e2AFlusUTocVp4Xf
G1X17dyztt74S6KZbzyVRbwCZhKE4RPJXDIdNDin3nkKO3856K6v+08zG9o3dVa5zQF1YyrvcPOC
PM7l7u7kBRNVU1SF3twOSSI7T6hDBBmuRxcSRT/4kFuphcOomL1c/FNDddy6ElkB7uSnwZuCo9N1
6nT5C17fr6gJrvGrwOl1qEmipb+k/8XZt/XWqXNd/yIkbGMMtxzWKec0TZreoLbpBmxswGAM/Pp3
rO/qU/RsbSk3lVqpKytgz8OYY45hmdNPHK3812L+Z3JN5yFJNzchPWIuNhbQmZ8vZrTtl3AC8ZlU
4wdW27GP8OlLt2eso+0dC74ovCs+M2qYg5JYLAw7Yu7Gzkyl9CnZ0/+qza6B8X+c88+UmkVCP8FC
W/tohlRjl9Oo4c3stlMZyijXF1EYT1/ytsIJ+hQjJkzZJqcZOY57j6MPK3D9O1nY9sUj9Cmxx/Vc
ybUS9Jg04KCUUcPhRDfM3fRfMuT/dkY/5Xale8T96ynyaSpPMBWoigZSS1/7+p8pNtqFo6gnFkI/
JEnyJopFgZfxNWVN8Zk9E7TWYL8ZdvG+EXO5VSEvOj1+TZFHfGbPdNNaTzFEeY4c6T2HJAbomzr6
j/nGvzz2z46iXdCJaYdl7ZH1yrxL2PVlomL99y8Fns9KelvSqEj3ITnGVi7fscUv79Sq/8sZ6lqY
/Y/r9Zk7s5gE+5H9RI71MEK/dh0n813UUfUTk5QxyOYpqFwWTHX4EjbjshxrsGC/1DGKz4aiLaN8
k4snx8R7qB+ALZpDRGb+EtgrPjNrPI905OVMjtHcy+PY8QNapC/WWZ8JNdtcJ0m3DuSorPMvUSv5
YaF8Lr/2xj9dY9sLmgqNr97Vov0Ie7JpIIEA9L/08Z8JNTuPzAoHEGQDSAC8znJygDIo/fW1T/+U
hRuXLAMqkPAIN+TuoLFDCBER9aVlo0R8ZtQwpHeC2BEepxZU+Aw2vhN8JXf+xQj6mVPTbQnYD8SF
R9+RqhBr4zGRS782nxSfFfYEt/UENTNyhCxQ+3toYg4dh68unorPrBrYWPF+6SsCGtY6Xjw8k44T
keGXNjfFZ1aN4BJdqPF4scEgvlvLuj+7apfmP07lv+T5zwp7IujqodUIc60GwTELg7RbsyWA0llm
5STfsbEdr1+7YJ/JNU00BTXYBchkG9vOmJ1s9/W4/JeG2vWk/4+Q+llvb28lgX9UEB5Rn6/+llEp
HuI92rCCxfhS55UTZixDiFLTYvx/teqXbt5nto1atFoGY8JjC6u8+5Dt9e3sGvu1CvUz3WYXYknC
Gms64N3UD/2ELbVu2/zXDtdnuo1rdQ1mSYslIOFsOfLmN4z39v84Wv+Snz+zbfg4Yj9gx72oomX5
M227fuFz9197ff/26deW5/+bHowmYRPVNT1aHYUZDAP7PI3Nf8mqwT7sf8N74rOtaAChHQ2mLz02
8OO0UAda+o1n4AjIzmVQXfNjudbwYzmHWwSmM1/Vsl41p4Ku2HYa798cuPuQ2gQ55SPpdjZnbbQB
fOAeyFa+WaOXshpNXGVwom2h+sf3uL3d0961GTR2BS/SeazCfBJQPs+xvevSPB4T4WAcN7YyT2ZF
t7xeZeiPk5T9nMt+6rcjZwtzp7SmKS+d5y7JOAzyHCjrzvSHjWmIV23bHtoLLCoWe2O7aXC5klB3
eLQ1jLhPvAUiUDZuh/eZojGPszaQlN64vQHzuamXvYGCyajcY4sl1LcQVd78c3AwpsYH86XJqfPB
mmu5h+oPW6J9zSe9tEumwUVrn9N2Ctss3EgcHRXaX595iF+9Q90SM/94HjuWVaGat4vYdhxQ2NVB
rvpbZQhYK2re2/HERRBWN2wIdppriDrsdxx+arLYwn2rfhkzXFWUEOJXmq0KS2NwTVJW/cL+kPqL
F5dUZcqoJb8JrebqniVdjJzG5aqyMZgDkmms26I/r6axu7gZSGC+gvQfnrCqxcYzAb20x1cMbZIT
MWuDMicmv2DGGG15AJdDkcs6IM+UB1H6qGE9dYYhpOWnDQs0NewD2Vq97jQKlztLqYRIC9DAll9Y
MLkqb/s6jArYDZmPdvDSlHUwyBR8lJbM95OCHGgebumiyhm1xEPtFby/yLyz7bTve7JkylfVXILZ
YvfDXI/0B1FNPF5qH4GWQ6dR369D1bziG7bQd6tBMX0fonV7bZv5F0dR+ksFmJUX47DhRg0btS+m
d9uznrvo1W/TLEu6RRCvckzqPhs6GYD2T8Aoyjod08KJOHjCfkl86mZ0EwA50tHm40y3ZwptKXqq
2hmIycRjz09dYwwtiOVAhcBeaaesbbYWujJbHw+nmNjmDmbQnXmJQO1Py3Rs5jdoJ+q22LZYzj8k
G6r2wLww22FMSEKfZaUXelgHWcmDgq4JDu0UevOc0JqTM4Oz1Qr3xM5OxQqJB+js8mBtiwheKkGm
p3WSJZbE7Hbq7bx2ZxZzHEmc3brFzsJMqjRPEN8hrROobci6RgClHOUEp6l1TuWYt9FAIghDdZ4W
ATr/+2Z3U/LszSgvI6xQ1MdmFyoOvdChvIkaLKeiHGwmCGHY+B8JIPE3HWP+QAam11LseLunxGl3
V0dbjPe5r3Is7RYNy9OyR9S9c45HkysLSU9YI1q33ZqNBu9OqB3DA2whxQ9wdG511oP+0GfaD32I
b48pyH0zwzGz4B73/JAmzvi7zs5pWOBlVklJpkZ8VL3p3PtGgVQXUL5LxIGkdrgVqQMWCaWk4BcE
kUmcN/XaAdVq2yEt6EBSVYZBs9xCGQBSMIHGrtiN7q1KH65+vtpmdmBX88x6JGO2RXb6xvEImyJK
wi7Ipxqqkzeb27cuX+J1BSWBBOy3s7ji0Ower9GkJ3FTXpl/48E3ePJP1d766MRgiTvdxNHw2qig
1O2y/QrrEe/FgETqi6TGlpnMYt5fGZq9FzQpIxdEsF80a6wvIOvXCq8sgUK4wyhmvU0cIVCDqOiy
343ww/6drImbb1rIzC5v0lHj7qRu5XruAsL9dM0OoiVZ1BsLGDhpIDAZ7lWn81XMi87juYrfEg7Q
sgxCbT/CSvnCBUA+8P6vUllzaboqLdZ2no+CDvBtn7HLFO/9z6ukUCYdG/PGqn+a0CNAYSUPKsAJ
/1GBj3VgKzwgDPTZi3ZZ0EImQ5qH2rX5phaboRvjT4ApgsJ4yJyuaex+bzM3mI35Nwv7MpoJXOZ7
bKiPOdgKpqih0pJ3jUc5mAS8xJFpajyKqEGbrUV9I5tg8bmzcfAAl1LIpU7Jjsfqe7jAZFMYNZgy
Q1Iog6StO1ni8xqGuEgBti6FdayAb9t3ZLDmstqe5iEYeHVW1+ndvpq5zrAeSQoO9ZYFjKTgm3fN
LxqR6hc2z+lT3MVwWF+CIetDpJvGU0T0sGnzSE/b8zjN0zsW/N3NIGn4oxua6Z2Jocpt2+55GIn+
2VqNX7AL0hMj6w+zimcH19FMC6vzKG7iAlNDmuFQ0ksHrTTI8q4ChHMpv8PMSTyQpf8Z6BaQ7aax
7Se9f141BIHjNJiKpsLcbhwqDKfm9KQWQKG8i6KMseqpl90T69SaJ3U0H4N+fh3b/Se3IS1XuAIc
DbiIWaDm6RLLACd80O3fYK54pkz9JOPol53jB4gW3KRpPB/sah72fU3nbF/C9g8Gp3QvuVPpd5lG
NVAizBz3ZSm5HpNTN8FoWQ6Y17Bx7PLd7/ovbnZM8l3ZP32/g08TJvqC4sSWXWNvwy1BssJK43sE
w9iflRvOjK4PnbZrTrowuo99dxyj/Ukxwc5IFOGtiJv9sHBqs9Al/tmt2/JuldoyGcxJjjvm7iqG
59Sg+shMq6pDH6OTCRsnchQbzVult+3ZQPbmIgIc3xb7BMVY9V0W1tgOWRa7HeeB/tzrGA/NNxlP
uynrmT5sPabGDES8IxvYdk+ClEHqvJrqDPJ8c15TQn9i/O5+N479Br+C5RCvmo7hIN6gfShPEwlg
vAZj+lMD99SMiWg/xdswqExE2DDARcPjmel706ZYTsV6Hg7d1D6ISm4iw156/a5qJLQ5nuasGYxN
S5yRMql7WzS6ofdz2Mhf0TiNd3sc0GLR4SES9XgfURST89xdOAq1nMRqKMNYhpBw0CiR6BK9TRC9
OVnTrFk36jM6Y35beX/fNsGLamh0wuUpSc1Fufm5zXRF9mzlIc3V2FzsXL1UtVpyBpv2XJF1yjp4
FGJKIduLD0NEbsd+RMb9YrC0ywfIEHaZJ+tYYmYw/4K3gy76JGjrzPl2OgmFSBtsSXgPYop4YKSJ
kCh2/7ZD+bZYmn7CHjVLs7mt7ZDvm/My3yid/rbQYWqL0E19m/tONAWWEk02gzaG2GL4zzpak/q4
YmLWQamrZtGRu2Aec0uC7kRtsuRbU60ZI5xnK8qCnO7LT/SScwTNMZLEWQ9zmg5SWDSx2PBdb7ic
IlNo5cyep4uQObUIiWQl9cVhd3+9h31Im0GkMC5CmIQW7qrnCPoKzcaUXdqKNEffVzZvTPsT83mV
wQOtBuVNkGIVjr2M4Lnk7YZ1dPwQKvbTwCrqsIIVRYfUqvGGa3e/bOn3du/uR60vDpvxpzhtZ/kK
74n0FvVg1D8ZyRmSXOLnH7Bg9lserkw73JYBQpGLfxpqtcmCVCOSA2dDCvp2IkmpAam1t8s+pQcz
W3LXScObDHvscZIzv0Z9FgUmRaeRMtQXWC9EMTyDEm/xKG4rqC/8qO1K8hGV/zNPE5kxHwa3Zk/K
phU3KIDGu4DpqcmiZfJlEyY/XD1d+m7GAmSHIk2h9nvAflJUjsF2HCatH2D99D4z6Jimg06zadnF
mMH0PsmXUKF5MW2UA1WacDT4hCopDC9pLUZy2iMdiGxcw/6C7oRqSGvy7Z8W5nPHtdJmLJTd6hIr
1WMWULOxw6JYi+L1uj6TJLU6tFE05E5F9yNGaFlQN10m6KgOVozilWIoCOkDeI6OIGBkXRXhf6HT
zbrN4NnpYQ7PTdtORYUM6vKQq/1kKc4pCIyMQ5Ffm78day3NW1L3z9UugZBw9GDZsKQ6LaoVxkJn
y4V63NXqytStVdEZcJ7Gre3f+0i728EnDsICqsbm3z4UhizTwXYSRRBUhQ8EoN13Q4fphKhhynQa
TKmQr8ugWdtnRVLyRFBToFTcApMHQqTndu31d3iNY/kG3rlwPe2G9uyi2T6iR1vuIkKQF5M9MTNM
UA3LI7XgES9tEn1b7Dz+9TP4vaPq6Ykq1oVZZQZxblGI34JszPJ2HcPnSXt1ZIpAMNvh4BNoM2Kl
ZcDK87RykhHw9mzWmqH/CAla2nRfXvia8kJaOQDTMd0FWo4SLhamfu0q0ECh9t83YekECeIslkr+
mWrff8MYUt9av6A6FtN0ocL0OGJ1M2dpQoJzurOm8HINLqya5dmQXpRAaBP1aP3oZKkMRg6I2GKF
LhioNtUW1U0BHnP16rnskwzXcn5PtwaGsFFC+jtQU9rvvprDH5zVeHaN7cwrYxNBIx3YAMV/TDAl
pd1bbIwtlvRaXU+6i/dMmDk+h/UU34xLPfzkNQb96HNQN6GrTMoqhV/npLGvFICJdTtshs+nanIm
o0bq+W5lYNNmsJsM8jmZF5U3c7AjO0ldod+JicAMoEL/xNYU/Yuflsu6meQeaAD5dV2fziCSNOIw
18pjBd3Wl2UlPc+sie0rkk4y5HE8QXIRnMpaZAZU8qP2c39c4RRxRohLvslGqDfSUY/Fv+CumiDK
m9lohxv9ShABq8GLQk0pImY0ruaAVOyHXLbuPoCOYoEiPP0LF46xL3EqJ3mvLMMu9FXfPPcjAAOI
1gqkXJre45z8hsWDh5V8+jhsDud2k2vJY5f2mdwGRLhG7PIFwjM3u4bYUz33b44BRMjWJQwN/EPl
wEoSKfpEBBuW96XjZj3A/ziCvL0iWCXv99z7NnxcO41IHNOxdYXyIYduuZ/pzyG12w8f1IvKtr5P
AwS2Cro8vq3RmVRB/dLwdgMMwgLo8i5DHRwSFqd7Nu18um/o1LjCJxG6QeAhPMxEDRJ7tgAAOkRb
AF94SNINr9W4T4WQFRaIOSgHNxvtUMZQxj96FCL50FWmbBBZ7tVCFd7PxKDIUZFanJKo2i4VDAde
F0yXyoZFyw23zSsYSMnN0AAwUogJGeTk1Q6zWQA58L4bix5LHedIeIVH1NL6pHtVH5FH5N2y67mI
6WaKKaqjgwx1DO32MKqzygeunLU19yOGTDmKZPVqYzocLP6eA36RhYd02zUZWqAMIdU/AZMuPyFA
aI/xqOuCTV6XGwJmzoa5PgNjQ3u3AUcF9AKB0GG7espy+yThDFWIJlbf2moYVQYp3WbIm3B4XbB1
l7Fl2fsMNN/4AEmX/TAqROSFTEPhSMxKDV73eXGOZjMiygNPXJNBSRQnfOq8zMCcY6ogCLLFRCty
riLL/4GWJD+hUErPakDjiA98ihS+EnaebIEKkJfEta/oW+nBKieeYpE8CDPUb8FufrhIYv7SqYLr
eIKZZFe9QJlCnuEb2c1Zt0JQK5OguqPsi9ocssxodqKQJDfNzGQuBVQyeuoRBT14rkDuzB3c4HRG
hVzy2WGrcFXtBlcZp34vnPT5hD2ym4DO9KCCqDrEEgrQ41wN7/UkUVCv2PRtg5oXO2lcCSLg9GT0
xB8H5ODvkKSBDejI/GmkACp2X52Ebdp7aRsNzxoYOa7d8rJHJMwiMM0Qw6Pu0sLY/m0Y29Kg+LxW
Yyrb2ykuiUHHPmOWgOivCrRNHM1W+9QNwuaQ2WvKtSEfcVzHx9ngiLR0PMmVphllKMHI3i0lqLj/
7CAq/0rQVFziCEobkVJdNvDQlJgm2AdixVEqvuZW6PdtDJarFut44ISyvOt5mwVu82Un2VJUM36t
ULLtCGSenFW6PW4ouY52ahB0WX8DZPbPpr079m3yEAqP36AeHl3L70WERtHzBbBRHLzXKQ+PUSqB
qsIy+H4ZYw1gBBB3pmx9rAIKUe7EQZ8bnhYv3rB7wq4FFJckB9Nfl2Ap/YiDFiVlon6yJZlzMovf
reyXgsJM/D4KlcctmaZMTrv70cFatBQbFNlbRXO/9Tz3UCQ/bsaovO7BgG7WBKxTtnd3qE/wTpEc
YES/h7oEDICqq+foJWARjJczB1gGC+tDta1Jri106AdsOFxxUZL12tI3GYTjJfRJW0BrxmSoHzZw
VuS7HWsgTavi5WSih2FRKEuleSHr8Jb2okfFMMp8qWkHTmBtDovtbGlU9bMLFURG46hc4Dx9X1PI
+gQLebJYUX6qotiVzbKggmuUzEwHSQ9mk0NQr2kBQ/rk1I4dyRoi32U18IOI/cpynlbBW4yXAKh6
aV5AND87vO4sDSAJiiMfH0hUIR4Mvc4n2o4HbLI8Jxh7T7LW2d4sm0EO75KLg77GY5iqNO9MiJDE
Fyiir00/nif4x9+M6cjLhtdoj3oL41U/YWxYETrlXI3uVgbKDVkMN8AfqHZ+omZVl4nJ7X5gLsjj
YNtuoH7ePJJxnJD/5h2/HJDi3maB5+weIKu6czV7sz7pHmZWi/WKFZv1xwg+QO6pqfDFFbun1vts
ARMmA9Nj+bnKFnrYQo54VDOkvb0HWD1p6dlFVyny8gLx0gCQVyMeeY19tOMK/ym4qsxOSqDg1fLE
mn3qD6tUE/2o293mQZ8wejHcO5rLCtheVlHUOlnckrS/1771zW0UTDRD96cLvFmLK4icq35eN1ab
88wEBOmw1GLItyVM5e+tMot4i9JreZH5jif3vSHbeZOiXlCmIAH+nHW30Atw9EXkkCi/XmCQPg8B
lLf2zK9ORKhl+3AoIrKgHb3Cca9x74QtkL8iMPB4wG8bElr5rRKiM88MxtHrYa3roXqE3NxwdIFE
j8wmhVbT6WVkd+3O7aVKIMKKi8Afw9CFLksxKmqe1lZjXbjH07wbo8i640bJbItptH19Cdt9Hr6Z
0CHPdmpz9jixKJSZWulavU9VRGwJCBTzlW4ev4PoQtHRXKusbJUEqhwjKoH+KZwoh+MBdPofYPoI
y+4MMx1/EAJg68c0QyP0Zm2DaS/qDRp5WRPsbvmHqB1JGHck9oekbe33KU3rk6u6/lmxfu9vEjHJ
hxpZCRcj5s14ngPbvri+RvMfpVv0kmgdf7PU9/uxXq7VRd0K0MBxG4GJjvHooaGGNaQIHd2aRo86
nsmDvK4pHWxc9YDf57Xf4N8L3d2zaCKp7pC7R3WiAxjvZ01bcsL5QvYyC5hIstXLQwe84E9PZnkL
m4IBE62OQMgYap5JAjmvTWFJDv1Sk7nYUIltwE7KQve8MieGaAGQFNqxJ/xY/s2jk2FnB593dgzi
uH+kfIK1XO+qDcY3V5Y7IlQ1fsAZfn6RvXXPdtV0LeoBbwgzfms/Zu7CoEDbTYNHSHSKk1ZEACPq
I/7NRrWR/3jTww8NpSN2riuWplNW4dF3eSU8g8jZihnEKHXtUakN1Y/W9aa5U9CLi4rUtiOuSRNY
c2MCJS/pOKrbDr7QYYmN28FlUIyo4kcRT0vehfPA7ocgsnOxNSYd8iFoPhiGHipnpJJDCQXP5hk6
IAzuKaPaTmhkKckcpwB8nE2xb9UhuWWY1ah/akIxFWnSwRfAtXdfVF6t/7jNim8wRaDbQWIYd+Gk
6YJ/NAF+XDbpZGGa0sr2CM0Ve1HocscrkSl5DQ1mjbdbO28+H9hK5j/91sa0zhIpvb0P3N4H53iP
Q/ak+M6b0hu45x60HugFsVosl6GGJ22WEm9NvsG7mudrzMQjXgZXmLWEIwqRLoEzB0y1EltoyZ+x
o2wVAl1DgDCQPQK8Ruf+5OJxMblCLQZi0uirVt7MURWHHyEw5fjQb65Orj7ck0//cAw91A2GJyN7
CgIgQEUz0657NN2OEeGK3HOMTTxv19+jOfDdCNj+RiFip7SKmTyG8uUrKKXbG3aK9F2y+OTg9L58
ByEBAPaE5H2zCT71OWT9W58FpjJYC48W+tugZHweMCt7GRan03PXDgvaexKK8NlyO90FGx90gTvb
/MU72H94mXBx4nEQwPnZrCangYoe3Cq3p27FnL3R6C6zQEu0ElQz1p6higusCdh+o1GhArApNJHi
NSWTe0Dxzx4xFqpU1rTSSXiDL+n4xoa1TXKb7qbKY0C412KjXqa/hKxLAC3dFpJY6UzTp0a6/SjQ
GUCksYF+ue68uo9TjgEC2cdD6PnGEDXXBNB+Q8iQh5J3wXkmgrQY244TVYBYBhW8mXiheHc97NGh
4+aS6hbTZO0eN0sEUPvdxeGflvftT0jx0du5WkSQpzDDim4GQ1ew+4Fby3wFhISRIiRTX9HHTbbc
Oslf5iCezhs64O0oYpm+st6jrYWX4nDe6l3rvxI23SKbjL0OezEVOIVruKPH2naFQjjh9Us7MptV
JAibco8ruFkNCybz2eKr6RvsNvdfKf6ssr3mjkEwd9k/NtWE5jjPOLXlgjL1eQAKgV5NtTbbAsXx
J19HcqkRwxACtgSQ2IA4LUvNqy7MO7mNLANpsG9PZuHbN+/r9LeWCuW7oX7+hjq0+UaqDg+icquB
QQEGsX80WCNtppAOJszjwyQt4QqM7o5HGLl0ddWfKw+Pnyzqtv4RHf1+Y/kubnzH4F2LVVnFadGN
rNrzfujIX2ij8/pA/dAobPdtHURgQCT/aLSZ/9B+oON1vG7ceQea+nc0laxKogFJHyaCDhZIs0bu
7ScVItVGK3nuzAjgmojBDgXm6b3KTRojXGgWIDXtmNhXQKrbdMnqoErfAMzV9Q30iSXOwNYH9Ql8
uhG8z9YTNPZj3f3jYjn+Vv2OFIBp4PqxjBhZ5jwc/BNtN5/cInlimkFmjWkgawlDHTv7cxBofmd9
37iLtURGeRNorGNP84bZEZGx/D5gQkdxosF8PGKDhexlH3bTBwfy+SfQgumbtFrmqtimBrhx0BrE
cACsdXMM2UrrPO0w1M5xZ0lU1AbjMJSRe/tdd5H+NZtlCC+7rlRyqLqk/8CkfhHZ7tIuZyqhH9f2
I81BwddLPvSVfwjnuVL5xOEUkWOQjlgfVvNrrMG/OIxd4vSxcgHScsSrAYIlewwQOMCwG9WWgLdE
UYdeq9LCGJaVqwEAVqI61+8rxswZokuEqfakh0PClUeklau5RxAObkIfYKKbLOtv4MZpn5PI7QAm
w2r4BokqnJhxCgM8Ur/E4dESSJTnngeiBhjXTclLCysifkaQZTwjcTCDjU1a+V14F77aIHDdHzGC
yYGFhH2fAFuoyhT7OsEMxukhudunevEFGav5njfp8nsHdrDnW2s2cuitR4do1m7GgNjz5LXasfid
Q1OeBLerC1e0v8CRDrNx2423+K8PwK4A20PGXiYnI7ve3Cp8/Q1RUeJGNGIYMM3oBpA9RoOTgb58
XbGe6AMoHS2oMw36bNgW/pVJgCZsnKJVZ8GaEn4wSWo+XMUBB4TwvIuKaNfLC4bHnh3CRi3L4eq1
VxfBLhwYMswMryvqp/1YwcLiT72ExmUqTi0tlxnFWw7jatM9daSdMJdQLZC/QAKUwLFWBphMN4Lc
i1dxNynS3g6RBs09VHG1ZRPBmtl52odpxnhkRN2+L56NZdKY7hX3IwxflmSjPZ5TYpNiRftNc05p
D0IJ2oy3xOwkPc0+hKlkm6CiySrI9NvnddujGdWo8sM/ZNBbesCPsD8Q3KCi2MgOM6tRjxFoGaL2
ogzipNcZXINaAQYPl9GBYALtcuAX/Z+JebqWE07CkgHLxSZl6DHJKqN6jvuiCWI81lnsHYp2sW9/
alIzfteNaNrQfg7zfoWm4tXdC8DuN6nBFCxfGVVzCUVWQY7hVg0PHl4t35OquXqDzXP0rtCeThC7
Bp+rGLuB94VDFxK+wbl2np5Iv3lx04w+gk0JQNqIH4K53tB7mzHS3zEeN/iXIU70RyCaPrzHFCDx
hy2AL0WPihT7UxlwASQmFjOTvLUKZQQYJzBKv3QbsksBQY8IjX4Cvkce10g09xqD8ADzkDaYcw4a
YH33f5ydWXPc2LGt/4qj3+EDbEwbN479UCPnqqIoieILQqJIzPOMX38/0D73sFA063ZHdERbVpMA
9pi5cq2VQ6hwcOqxUnwx4tT4kYm+eYII2l04UebbfN6YwSUQImkvOy0x4uUwJPZUmBukePbDpNW5
4WsiupFojxHa6kGkleOiVkeZrNMxEnLFPTnVI+Jij4dS8RCkPiVvRRfFXakEvLSVBb4PJtw23wrF
w42u6MtvgyX0YIX0tRwvpZfkj71nG9nSU3t/XDLhHKWYdlo9IXoiuqWDNWG8UtvGI9zrDMM42Jqt
5rvATGV7MXCCO2ulDjJtyQ2Q38o0lHJhRab3Gyymc5c2ITkAQFgW1aQrN6qVaPq8vmnSMNiFo20q
i64UJL8dx+2KIwoXZO591rNJslgvQgvAGDqfc9/BTo+WTW6rwTKIUTossn4Evsp0YtUrJw1VgOmh
TYorUTWkg6SeHLtyzPt4AYZE++IsZ2knmmKgT4yr+NZoh3jYevRPTx/pJUFbV6qHXCo2fKRhARKr
pWsp3Vbd2kPexqvRiDXtrmUskGu7InQWqizq9mvT0IMoXQQOvSu5NkLL32dd5MHF8+r6gc6T2iGX
erSPpN/9ZKgIi01kA82lbAY/IlLIrZ+QCHVoCpZZD/RJqXJrTS3UwXJi0N2XuLQGddn1vm8uAQ3s
J83xBsqjEc7aizRSxpvKaIubwQwpn1hNG6wzEYmnUsTDFxV34PSbhk95cFE5Lr8SjNEuLzoVu8lX
2YS0n+hdpm1dqU1qXXtqqvU7Gajla2OWw7OMstaF4TTl6QpngbdpMiF66HZqFK9qWxcrV028dK3Q
fO5VagZ1b6sycmXBRav+gDo48o5JaGF12bgNzr5NZlwMoYuXg2VHW6mbr2nfoTpuLUXNse5TuPT0
iv5kC72PMbaJ4Hrke7euZHgr2N7WOnaE9x39clY8yMYFQU8x8DFXkWro10RghXoPVYYod+EOpv/a
uXl259nCMVZj6XHPpWP8XW0NPVv6Q58o67T0hy823IGWj/DITjwvC5O1gW2StxL6aNrL3ApGToRC
92kyQgeqctGlFpCnxj3lLzTqoyaQtJW5l3WtRD9Uipb9oqmKSAO+6hpaxtVh0a9LX6Wo07EbrwNV
dfp1WEv91vKL+HuZC4J6taJML1TbHSH8DVSFulEX6tIkZfnihtWgX4ZK5btUdwrXvYDoMhK12Zqg
DO1Rk3xGX5GBIzss56VRjqZ+FWXTV5Dmx/dJr1iHwonAHE2d+VHdcEVjjYAKe9XKyzyENEYXyLpg
GEBX15hvVh13uG6XoFy9Hl1EShPdEnLV3aaVmSt5SUd71mlu8ZCXmQt+0SslwJ5aKRvunSDdxI4R
Q1jIERCtqVPL737rlZTpbbsgFKPvd0FB1IyflFxtvsX5BClB+07Si9QfU38beTnQZFjJoNw4WluW
G79R7GClU0vw4K3oMRdfbZUP6A/glvphVU7jTpr/EEu/+DI0GJ8eXFNnW0sLo4VFaKC6W/jQSdKV
5RTBC3FbjU+HXjD8tekTrkvLJ9UGMRTDmjMCVN+XUQgiXCnGE5GrQRnLDUza4MpY++YSdgXAh1pN
i4oxF/FmrO3+LsWcM6Trg6h+dvAhv7uNriXgG3q9MjAlMpZFWxjNEhv4qF5FQUqMMvRZQ/GLFJKT
qNP0r7ZSAxp7Ud7cTnaK4ZZcyauwhqTevKEyN2ZXflo2/Yoaj0HxMc4N9UIjdgxX5qDoOdyzuHj1
G9++xz66raAiyAomXjryaxW9ZPBHEfvO0nRD41KpOqu4dqLBWjoemql1XWSgcB2C62RVSU+8KFHc
fxkrv4LPVGrZuGpgn77ERptky8IyccjRTR8ArRl7FzMzR2kqSLBjBZSixcHOh0g8Db0VP0dKVD25
uc1GUlsT8hUt0q4huaXxupJW/xpUZdUSeeV2vagGN7uN3FgXS6UpFG3luI1PGxhhZ8Xaa5WMQI2g
xdoAcPXVJmidOCXJH+1826l90VNe1Ut61ZRZat+5snKDGz+oOZVEmpg9ZUMj96hRR0mEwVU33me0
RQzuGpnmgkKSIfqNGoVOzQ09hdqJ2XjGsqbhV/YtgT3an5HL/idO+cy8wG1wxhY4AyCGyHsibDjr
vwyZVi9/TSkw0zkOytj3vUqVotbGZGrP2N4kfaafUV69ecR8IICYNxpHMY/50hCoW8slYL1UPHbp
tnagAiywwfCLVaIbxKWkwMMvkun8Gft4o1wFCQZWG58UK1lzv6f2ZW8q1l8Tm72R69+x9KkiBpkN
65ZDBFp04MfDSgvdM+qF/6BdmdsnEvyLSJogJkVqJI9h0hW/eiDzcWHURU5/PK0AbvpLUzf3Upy8
96PU0cet1vXe9aDE7DujFF/+2m+f5O3vRklT9Y6Wv+W4FQMiTFNv1UtVzYK/psOYOyg6aaB6ApfD
7RDm6lqttXQTan+xj4w973oel06myph3zzQnoQW0ZdhiMZqhf0bi/x/25Nw2UZnseEqMErcU7H+p
cbtoivTw14Z9tt3JM/QM76xxy1b8ETrOGtfB7C8umNlez4umgRo7FQAjK8bDSWhrPiP7a04cc8PE
HlaFmavhuMUpJrzOvKLcFKMRfPtr4zITQkZjHgcEGMO2qMrgt5WX8a7UM3/419D813P/f7yXbP+v
I6n653/z5+csH8oA3s7sj/+8DZ5LVCmv9X9PP/b//rPjH/rnQ5bwz/w/OfoJfvG/H7z6Wf88+gMF
biDyQ/NSDvcvVRPXb7+dV5z+y//fv/zby9tveRjyl3/88UwMUE+/jdMr/ePff3X5+x9/TA1e/uv9
r//33939TPgxhiRIX6rg59825c/0+WXyef/Xr/2fn335WdX/+EPRdOPvhqRUZxq6Qdo8zW/38q+/
Mo2/08aIhrVCpZ6vTVLJFDWCz4/Zf4dpinGopAcJ9GhtMgGtsubt74T9d9AISiiO6uj825R//M97
Hs3U/87c39Im2WdBWlf/+OPNGvJ/7xhTaqYg99MIalVV19W57WUdUo0Iwm647YKGzGSi3ddd2Owk
fE7q7V172/T49mtaLRe2rY8Tuw/royld6UpZLEIz7zHKrODHG766USyDCHiMkysqWjDn/aB5wApd
WYXp+K3sm6/w6X5CBGse3KgxtnDwMhKh1F++m45/f+b7z9KOtV58loU6VHMMiJ+MHk23jw/irvCc
jICov43zUV7SxE19yqmDA3cp27cXhX+w9KrA3xtWMFzlBQDC56/w5qR6NLK8gQEi4kz9oS3bmB1K
VkCPZT3X1FtK4ptHWQzpPi36MLuAkg72XPaTrYgKAGkI75H6FBybVrr1d3XUskNI0QxSvDUYHYx/
Z6SqRnWILNCG8ILC6Rn3hWQX6lFz1emVrS1S1QwvewAkzEfGEGPXyrghJIXSFGcOeQDlaUjDRYVs
QhMxfby0GjnWMpLjmXPyzTRv9t3SsnXDIUFkRcztl8rCbwatKPvbhJrDPbFkQbCvEb4uACyKVy3w
SbDaOO42iKax9YSgY1xBRtz5oqBNcTdWk7tKEv6wIZOc0yXPYioWBgtCYzs6ptDpz6eyId/f0NAG
QwebQnEbmrrzE0pEDM+0wlTWpEn8D7omm8MaRpy3C728v4pbRymWZNFYrlR5Dw2DLCWjbBa5f+pW
nN4L+otglagG7Y6tuei1CirHisqquy2D8KmOHIfF0Edn1uRblHY8N7alWggGqSGb2BvNLrPWNT0K
+8V4q6YqlIAStjdWnOxd0/8SFUV9JS19fIF+DdFuVK1J6KeUG+i1yUMSZ16wtLI6hvdZQZ0bwRNb
gCUqVS5Viq1OFvBQ62mB8Ydjh3dWFZJaakO9tv1UHoCKqF1qpvNzMDPH42gYKPFTDTG+GL2ErJaU
T4FJWQOKXxJRt6rQEdVwNzvuMJB3eKNiVdlQyMbIKn6z8KKVCus+PTNGH6xfjg2OXkuYDr6NzhS/
vIvhSvxpstDv1Vu9yepHEQ0GwktYoNTZNV2BzBFUG9dqN7AKc2tpj439BcwhoQZhw2BbdQ8pKEUY
//78ONGmhXk8dY5pszosKSzcGObux1VV1WDMznCbTrknlTVxS3KZrFyhN5cJ+MBSUbrucsza7tsI
mLOh3m6DKUbJ45k3mQ6u2ZtwbVjoRW3HMriBjgeIUrIXprmi3ip9VqxqNzY9kkudSYKs36ycSrc2
IaBPsNRoXPtE27oSkVbFAGLsnuXrCIJrvmiG3joTFx+nD6YULG1q9jRqd3DtR6xy/GI1fs1eTFZ/
IMT/mQuGidohcg8q/ku4JOfSs+k7348Dj9PhHtrUMwW/Y+6pSC22RMwi20MiikduAeo85S3g7EBv
rzZahYUTrPyo+a02Rg7z4rFwfskU9bCpj5R7yspZAJZ7Z5bvcXT9NgY0ttKwJUfxAww3mxylNxEk
dJZ6qHq9+GH0sb9JwvKcKeDJ/QpqRuCiqYaUdB7i6DoeakWBd9AUnnYYVBpStFWsrKsi8a9Hl7b2
A0b+8OH0J3pFRgsYNcETOV16xmxSOx1/Jlo6Aq2EqRNgzZwyRicevIoi1qHpHeCvKs03kA+qtS3Y
G74t71rHvpWIvS5sV4A+0Mn11pbRXaLaFNShERcLFVPupQs4de4SnO9WoWI4JU2JQR11d2fusDeG
FSWv2I0PAOfdMqpdOmhJ8OXIIJPt/EBf1hD/17lfm4gDAHIFcdrNG1B4ZrfOI6G3N2EtSAJJx+S3
HM8UDJy+T1Q9PmiJFm9ND2UOyi1tJVd3rYl6ITHzEJWL0S9NnM3OzdGH4/Du6dOWfXeYGhBj8G9Q
4wN23iXNcyt13auUqwokIV/dohsm8YG2CDLUMK7SwVLV040M4WCdGYaTs0HodHpnpU6xs7DmLkA9
VcE+paHHgQq7v3AJ1lc5+sQLkMRJvpNmK8+vKLorbgqo/oNS+I+K2lZfWvXXDruRfdgEgMtjPyJU
jcszJ9fpfuL1tGk1m9g+SfPt9H83Tg0kZxZEGBx0r/FXmFyVh04fL8ze8q41OEKLqlSbuzCsnWur
bcwNzNlzfdOn7XJ0nPEKlm7oFqNE1X7u7i6DNMQyvAsOquHeFXgT3hvekK1V3XYvKSBoEyvMv5OF
ne8/n5uPpgaykuQ3mdQN3sbm3bcL/m/QV5cHF2a10dEkLfwEsZFDSRFWEz1hP3+emF9gYvpSA84q
J6WFCmqWHEB9SWqjDMPDpDpctm7YXRZQqugkmViXMNmGBSVcsU6aGFYy/cuW5SgD4M+U8qFSKFe9
2j0VYdhshrJI12bbpUtD84qVGmbGqqNH0lPlJ9bK7OEhlLm28Szd+1NIGcf89AlEsagZhGBfzwO5
INDGMmiCg2iaYK1ENIQL4vAx1FLUcYlhnLlVphE5WRv0kud6RXyPp//xNpa03G6UMQ4PhW8/uFXU
bvNE+ht19H9loXOTOfo55Pb0dMc3gVbruiB/o8vk3GrdjFDcUUQPDiHsVRRf4lEtK/eyw1WggJUG
Bd5GOIvvooO4xsyoeQb1TVY3W6wYrDWaX4WR/3zhnC5UzPBIVVRVWPwvZ/r7dws19ezWV5CcH7QK
dreR2d+EaA9j7Wur0YV4/PnTZkb+0xwbqtQIsWyiUI0Y4/hxY5tH9dTf7pAqoxkv6Qhn6EsF7qa6
KPux/G2k2h5NxGbEzH8RxgL/X8SkEm0IjPttGyhqjYroovUGk4q/Gf9kuGlY+/lbzkyT395SE7bO
GoSxYjlvm+3doJAPJEXQjeFBkAXsEDONX+u28y99J27Q6+c6CLkRZ3iBNDIm4u+7IFpnSGYTeE6h
/gXaf3OnOXH8LL0ClVWntdC0KLwaK1Gl+m1am8WNB9/7QFML8fj52xvTPjle2Bx4lmQygVtsHFCO
x9iWLt5tAZrsOEVG5BayWMciHi8gAqEVbDR9RYaBN0kTiJUXRVt36KAsVsPwaLnwQQa6hi+aLLqY
RDgL0YRooLUayZDaryysXxZCRt2VmC62HjpDhY3OMuA8dXrXXRmlBbmkNY0lGfmLl3bKlVneU1iL
vrimA8nDiKbauvIF7+76diijEgpUn190RSI3+M1Ac6gdAWk1rDEjJjE6MzYfDA0dWKUNOKQR4M5D
PHjEkOZHZT/kXgNlEoFPao7BGc+/t2tlPgPkWVRLaC1O4D5LyB2v0jKtT7xDZRfDyjDRMIo0i+k5
Qae5stG8RR5BbKsUbfwSAmEtKyRiuyzvHnw3HW+FkNlVDC9ioRn5T2EnX5HN2yvu2Qdr6H+4XQIx
kYKIWhXdthA1LdsEmJPRMiVFmfw558u33cCxNaXwErqpbs6+RqowhFlRUKGrCH0PpIE9TU3C58+n
5oNwgXPI0oUpTTIMdX44ukoO+KVayT4IJpOd1iaq9XqSdj3dGVW9C13f3nQIQlcyUW/N0kzO3D/a
6Y3AG/CBlkXAQilt8kN8t+3VWgrMZsxkX7T2Q5BvbfNOgWZl/0Ixty5qe13Z0TXUQKcbNuXQU+13
tsgObnP/1RPBsg+dMwDK2zcfLyTeSAI6SYNIypynY2MRowdU+2Q/erV+obuAYtoQiM0YQghCapdc
yyyA5VUUCYdOlW7RgUKrd9tspWL3sdbxfVpB4w9/KxVqKLRtdFiHtrrONS8k4IrkmaBv2kAnL0y8
g08QhSF1fnLadmcUGt6U+xa2Map/XNwDJzp3jZxkScAFIMzAcTxGavPOQ7Hqq/Vg6sle+vgkRE3n
LWNNh0o9YCj1+bI8vR8t9vCUdVoOKsv5mvDbwFIzeJj7ye1pJQaYAJ6bUCC1RbiMzja/+CBEePc8
m2jheA0KIwwxug6ifRjLy0C2nAF6fV1FzoVvaOtc929TCc+M0r2STNZXFzDftx3N02SLj1K/+fzr
pxV/PJ3g+9MtAspPbKZOV827HeEldV32Qxnvc3jlSOgAu4xwsh9o/QthRcSIgUQvgwnIMlR6d/35
0z9Y/jZwFzgE8IfOaT0Fve8eb5ZtSqf4PtwjpB+3ll2WX9yhsG9tvbvylRDuJsK5W4h8UDENrcEw
BVJ8kireTdpWqFPh6Q5XtC3RLjwVaCJ1RX+h5IN3C/0luMEy6eHzFz5NN2yV6AQMwTF0kODZ5GW5
5eo62N6+GqHCM4Pw/9rQXKWGpS7pezNuKlvZZRIm9OcP/uDwBLsAuaG/3QQezAuRiJk61ofr78EV
h02XBPetNMavbSt+q9Ibv9eaky/0ElOp0EF0BL6VnHmF0z3JG0wrBTo/5Md51CGKXlggD/7eqSpc
UkqxL6tJJpym6ZlRPsG7heBRjDA7krtcm5sODxDEi7zJeFSfXYR23gFhR/ot7UWqazup7nJo5nd+
26zoGb9ocncFoQiqdSfuoJXbZ777gznXVEn0TFBB7jVvUSU62xobfQj2+ugoEEOj6k5CbzwIOT4G
ZXVRotj6oiZx+PT5lJ+etAQx4B9ToAfJZG4wbOmIBG1RhXvNNU2ETlhCOKJ1Vp8/5fT4YzYneAFY
zMRqeYa0ZJXhjqhe/H1Y9u2lE3rdEvgxRxdhfMGY4AwR44M1xMlOHz0VGBaEafY0o7AiDCCycK8U
zkOcltFmGIFVARK6M0Dn6VVPmiwNTD5MypQEascnSylgGFdRHO7xGv6d0R1vDV+z/ObJ+DkeavW3
SfVr/flQfvRxPFRjNDGpNecMGGwRocuGSrDXQl25sfTqm+dYykVsqS+fP+iDOQPop86qAfdb7I/j
b/OzHvcV7uYdDmvtJo9r68IK+pcGYcf1oCrnzp4PsqUJM2dtEKIwonMffw0vAbAmoe1GP7VvTZze
NtIPxjuKXgAeZoChadhe+JE93lC8k1cFJaxHp8lXkxLusvRdcVHSX4MSS2l7z01d99sm7191v4/u
wyKvlgms+D/VkG+KaW2OqmmREUI4zMrxGAmf1nLwkfVdWdrGKm9zvIMy4wa2arpLS4yyeic715P7
w4GioyO1czBL8NPZxAxukKd1U4idGaXbATZyXT1EzauuiBcCqovab6E6unTnTZZqi3FWiI7Yzq4M
d1ulCMXN9qscFYczxloaroazV3PmTDndFRwmICImpRDbEHI2KigmdD3k+tyLTN03jXNfdap+Vwh5
Y6hlco9ToH8mvDo9xaY8le0wJRdgqrOQO8+rUSkK19sDpCE6d1K5jmOt2X6+I04KTWRM7x8zhx1S
Iv6Obh/e3io2Ai1l5MRXLQr3JUXMRzofPY6y3iaeclMa/S+bXXzmGD37ArORNYfA0+EdentWx0bp
dGthBo66ICncNLnYtE50q8TOY+JeuZa3TpzxXLvt00OBsITVLidAxAKDOV7w9OpEk6BnnD44NSAH
5VlD86p5RrZKqu+fD/cb2HgcNk5AD5kLih8E6PM4iBajYRAI1dvrRXivagRhqDC8xZAmol0KPcOo
JCxfyVy86wmM/qGphUSxaaUXBgxmPFx8f0GY49xUg6e+hjVWGCj9FZrK0BL0Ja9cMPZmLL6BL3QV
Klxvq9iRay8MRDrXdOryoxVSuXw19QldB56wlglE8dtQ+s5GmEN0J2DCbtw2sX7pCn5zdT64j/Wg
uTeSSTpz1Hw09+woOR3GjAro7PHQu7SMcKI8CPaNcJwrVFwviEGKK1egrmxFc2XaLQD8GIBs2V62
pp6tfc31/AxCfBqnUGQlrSbFdqaK4uxurVUDwLfU/L3JMlzS7vrVQX++bcsuuiHLKVZa3fxOEFi9
fr4YPnguAQSUINpt6SSG05nzLoYXZj96adV6ey+38Noj0D9kjfTu3UHsVYK4yz6xKhRatX2msckH
qRR1POBG8jZCCkq7x0/OlKYpCmoKe1VQuzOlfK1diM80ZYjzZeHRBDqPO/fKyZVvCNWdwyAGvKY5
jHZh7ftrswqgB+XGLpT24fMx+SCCBVfkfAUKNQwUELO8KlBSXN+1zEE1L37mYCHL/LuAHfCIw/BA
XTf6YtXRTWNNvHOBQZsdvaD+Km5x6vpzzcOnm5CS3sQdsYTGPT6vOGZl5ZW0THZ2QRn1Px2sFheq
PUZnVsFp8MNTuFoIfsC+IXDO5iIOAH3xD9glWbNrY7+/qUKn3HZtidXd54P7wSVmOtQoTSBcDrq5
J71IRx0deof3CXDbGpvJcOMVHu5PtoUcTM9Q1edI5D9/6AfYERuc0dPfImVjPqNpIQLcknxnpyYR
LCejNEycYK0IglDwI0Jiv0hay8dGBhXPIqSd/aob3YM+Sv/CMXAAWNSl7SyrOleu0INjypZL9RWZ
0rcz7zkN9OxohrkHNsNOxKBt3k4SfSOm9moiMWe2kotMFNYyGkZkpqVovnOA/KQNXH7T14N6xVvJ
S1mo5RKX/+cz73GKLDhwDAyKIcSOlAKm++rdseAgmtNwEM/3zZjm3y0zji9JIENCsbJDFoUvqUWy
diEs96tiYMfTEsev2qHHAAFdRpIPa2xhzJsOC4ZFPcYBtsp+tkiHXrmOY185k+RNb3M0aqAPRIuC
qE2nBD4HdDUT1DzjMNmrBW5uKgIUPC7Cr844Ost+dP70EuZxOumtgPtGbDrPpSNSBbdzdY8Uuglh
MY7JpldksZJlGm8sP61WXLrxmfPyJBSbHmpN5zSXtnHSrqxkCduq5KE4lRlLsOkYfWEynLmG3mrz
s6GcduUEFNDc3J4TvslbrUxVc2cXVeEWmARYG3MOrHya5tIJbHyQ9VXibbvmJW6vsZDoI3XXtl9F
hjy1z6+xE1p5i+K5D7ptVoQbM//qOtHCCFr+bZx52RPeFKELe5qol8PLgqI0TxNpaj0WSabsagoH
aztp7+2xDLdTHvQAjS66iINGWQ2lc2/Ta+2KbgtToOJSu8JUIAXqV+2LAN++M9nr6WmjMxMTP4fU
xUZhMnsvMvKo64fB2zdU0zde6QYXHknSZdkil8Hl7MLIqQaTMnh3UsXDx9HYVQZu2tsaGpWH15TE
xaZk0OohePGoRh5gg41nwu6TXWNwv3HkT7zJCbCZVty7PY5pMQJVXxP3A6X5TZL+8upDpY/4rwRd
ci7C1udblJyKQIMNSvHLACCaPQzTG6JF8rhckdauzIydHfS4mIUtYaOX21e+VYnrKd41MhleW/gA
LSgk/NInEy6FeuPm8xPuNNszSR6mOhMXEYzZOQVAou8nBBHOvjFoDNw31ejTA8ADpIQ8dN+MXXBb
ts4PCUtm20lZrlErCWVlmjpzWPTJtjADd+maRfWAE1XznONUNi4wAiiLNf3V3MXgyFdIy1p95i47
mTZeHAiRGgzBgXaSphpRPo6a6hr70e/WI9L1pSKyAwU6rgsKQJ8P00cPg7kJlkUQMj3weNrgY3lG
XJqYCGHFfGOZabp0U6qNtcXWqRxfnHneySnHxwG+GKYJ0cpgrRw/r05ZgPi18XGpXy9ygcu83arn
TrkPn8IqtGCeqA60veOnYJ+UF7K0jL2Qsl+2eQEBx8Ee/fOxe0Opjs5STgAQQK5R1ZwgutkxAF06
jGOlt/e49bQ3KmLAr7gu4tpedea91FMV1DMhwwjtUVn4wOyYXTSjubJFJv1FAm/2p+HCBFqiZI7u
MyIUD7OzwX21sXV9lEPl4m2OS93CS1WrxsqmpNDig+GQytG4AIuxUq5R2Xl3NuK4r5C+IfoEfVWV
C8zXqg3WN1gI0zAhahdEJcllWMoesw/+vITJmf90/PYiR+ZKexS3xNF99ISfLwqr1ZRl2MZiRYHE
5QKEghmheLYzTanXedRrG9eI4b7nXtAjzbNpaqdwbXln9vDJ4uSmoq0WjEDScnqPTrnNuwOMrGX0
m9xR90aQBmucHIpFnVcGb4U5IRrUc5vhTRR2NKFT42B4/oRGBMsY6B0/sE7MqK3jfsTEXb2S9g+t
1Z/qRt6gTYOmXC68qVPDE2qX+w4XCA2edxHGFzpia7o/AJiuhV5fCDwSFBuxyWtsvFAUplYsqAsH
i7yINzVV5cBVVrE46NQootC/zikkpYB2ifJVtgMGBZZ2aErM2VC30/NgVXdn6uMnycD0ldT/JFR1
gMO5PqMheO/ULh93zdCS6Yuyuum9Iv4djO3DmR3CeJ2MJ1KJfxVGTvRfnYcrg8T6bdeG9vCdIvc1
izq9HDE1X3/+pNNsk48CUCbJRXwCIX92kMEI1FzkwuMOV6P7oDKeqzg+SAsiYNZWF0GbIf4d6teg
dLc+PUbiMN53XMqR361yCYCvFmdOulOuzfRGXIrEkeR4pETHiykSIsAK1R93fmXXuKkK4zKjecLC
xhsLmy5Hy9el6K1tEmvyJmwTajXWVZWgWtB7JV3ZGmgJqmB5Z+u5WGVIps8U3E9OSbqYaDY8VxVU
dKr7H79gppL82bh47JTRCS9NWRABRtX+zMRMn3m8BmDhsZGZGeokxqSCer+J2w7zqgLB0i4i75us
SfC8obmIedkRiy5q35U/mszZ65kjLqw46PFjodlDh0BlawU0qWXLN/Zt67u/O39iROHOxVRGWrRo
FSM5s4zeGCizt6VyiAKKKxE+8rxZdhQaNGnxlWZnW9yCrTM5rxmBuUm0URRkHlV85ZjKcBt4NBfI
jUrdksH7+x6LAoTmerlHT69uE73EPF6FS6f1KS1/y9IpFxoujQjtK+dy1BrcFCiwLzIsXLZtY2PC
rXspn5QZwGYqztuNkSVbRKUbB6vX50jg3buACuJeFqZL+4Z6qLcpOmrqrh1yIDqLbIARxCXrHFf2
mma7/SCCK4qPL8kQNNuWripfJoumjRL4BzloDgsx14KnrqdHUJ1n2YaCfo/K0bzj1r7BFtPZIlTv
zuwK8cGiQ5SCr+Fb8kmEdrwcULIGGAbW/c7KBDebY9bewcOrqPPcEeJ/oa76avhGjzz3juq7vQsM
Y7iGPhjsy7GQOz0n62wSO9gWfl9tR93JrqeOaquu8vq7HH7J9eBG9ouhJfoKwF9dFAoG6g7o65mF
fZJBSwoJBP/8A/MHuOP4Q+g+E5mD73e70uxoiNWRiLB8222ZauoLq+u5qAMMF+qhrTf4iGnnuCnT
vpmtVNSyGn5adDaAYzsLuJOCGkelYt1I6yT7m6ZU8J7tXl71HREpAciw1cKg+NqYXvU0ufB5TY85
pubiV9BgFfv5Ln+DlGdvgzALypXNgQfxdnbYDZ4u2iav7R0qvvBStQp4rhJjjhurH+5HBPstb1cH
qyhsdaD2sPqZNFnzrDXxcE/BoXrQW7w3E4LD27BUnUMRFdn1oGMIoEwtBHzDiTYoxJKFzNVkRW0a
s6kRO1+r90htnAET9LzyqaonRmleiqC2nga78L+k+Ew5Z9bwSVgysTXhwBOdg6WdlH4z3QPyLGVD
k4t8ckfEzRPOTbiFAawty6IrzyADp2mwM9WYgSEh6MK7maSb74/QDoJ9jh+k3GmuUm3sPB2fSCC8
24BWmzu6l6l462vNhtXfbo1+pDcGlg+/cZXIfsLCK9ecqGIpBkRzn8/6yV4GQKAATl0aHtBppjK0
NFVJPbDLvKDI2UaZdZmL7s/1JwchpWoyJdvUiklTjDmnSddwDhLB6OwcUd+2mVC+1aK7Qsuo/fr8
c07iorcHkSkaJCjIZGc7Kkx8M25xx90lbYNjN43llrbrV9u8EuGZ1Pw0O+VZkPmmavsbSD4N7bvQ
1kIlhpFULHdKOyS/0zTUD+Sg6g+rTKqdE47+TTwEj7oSF6u+yKYAMXG+eCpNBmmSVT0pihLCzM2t
i4Eue1wtSvhoZUp70ZGEtwsdSBElkOm8fD5CJ3f5m0CY0rZwWPgcgMdvPTSxDLO2ljs1xQOoV7UK
w2Ed61wa5nQ3kRycW8VMh69jEflnbuYTWJlHT5RtFgJ4Blvh+NFthimdSSPznWywbVS7e7u3Vexd
XVAyy19Eg3sOffroY222+gTywO2fH2klNtJ6FClyx+6MVmOr0PmJnhV3TGsDBJZE/o2ktlRjJtuf
Q5hOU0s+FwwdBTUsG5W3OP7cvgwdOvRW/5ez81huG8vC8BOhCjlsmUVRAmU5b1C22wYuck5PPx+0
MgEVUZ5FT0+Vu/sSN57wB9utxaC8ymnZIbiNd9RY2mittI1yEJXnHAa7rNFVsO0RHykl26Za5R9w
6SBs8Iv20hklrbpikL/DHoImI0zkiIaxScggi4CpQysGN7NavowGsmoIM7Q7JebVCrxBQraZnHU/
QuQ84SdovTES/D2boIZuNMSHtioHV6rRb6GYU20rjJxaHAnKdN8mEm4MwsE1AZSkOJWyEOdgRE3O
QOcf4WLvwUsLFL/8tn4KncjbYgmhI22IYuc2sfthazay9vH+5lWWCwonfkIKkfXDR5kbFSOIr4i4
iTQ3k5BI7EQLl7FIqieRjJa2MWqEHmum9pGY/lNRx8o2rE2xyw2QN8SKr6JWsWOAhwePtQEn4CVd
9WR5utjLCgrj93/s8i7it4JRAPtIYQ2t5dv1V1qzwTIzpvsVV8oPz0732gin2x/Fh/sDLR8zmhAo
wslTe4j/O3u4+1Hk4H5qzVXGK8EqINXOsk61mn8cTGUlZFq+FwwwAUd5MwGrzS9YK+uzQIsNzQUt
1z4rVY0mV9tLu3/+Ih5nFolSOhCcOdDH7FWdLoKkucWgEn+1jbyPk+BnoLc50skgD+4P985HgWWn
tc9VDgLHUW9XqlCSprB1+pSj1NHntBqPlprXNSvrtIQYUqTluxwaIDxOujqLN4es7BqT/MCVff+7
gfNOsxk8ReCmVyPVaOaPAmW7w9gj4h9Wif6iBtHr/S99izNugjx+Ajwuk5iT5ikVwNtPjft67BSE
Udx6jKI9ytzdaUyFfa0N7wU4xfANRh5PglFm8Wc084qtSdUezxpp34SD9lSqwRdhDN0TDIbmsRi6
HuVH2T5qSNgdnNyrrj4a5ptg1NsHL+4o3LXV4xDrm9ov4WlXar612+QR74jsOQawne2xErU2JQzm
XemL4BxiArQWe00X7eybNd2kD8E7TbY8T5JRnitKx2l0VyQNdjiW1V/ijBALzVUcVi27+FJKzpWK
FDcenQJgDYrVfrs/8YtUg2gA/h6hFkk07NTZvBuBT1EafWnXhpz00GAHR10aNeYssZsd6sA/aqNO
D6CVXbMYtOP9wd+5iTRDnfpu5PEAV2YXRKaooeisXHPjwLioLWLdG5wBnhq9BJJ8f6h3jhKZt2OC
0aL/BZjzdn8pOKYOEtZMLorz4qfvpN+LNpBXdvF7B4llJI7kgaUwYU034l+hl2TmsiRpjKINJgSb
uMNV0eH1oyM6tZCq8GJJbdaiR2odjcT7XUTwdu5/6DsvEUUh+BSarhJqGrNIMwolzW60xHHxY7qo
+vCsDknyYlK13g5FllyckCcxyduVGOqd+YXEMNV7iKcngZjbLx/rSuhUGx03Q1D/kDu+svdzaS1e
f3cUQwFpSb7igBG+HSVR0BMrG89xJYin11jIFw0Hm5f7M/hOTgQ9jPM90fOnfslsChF5c6qmN203
j7UrXUJ/o0DgOWtBnl9yUy8+aJk+POlWiwBrL78YQWIcvMqqDrGedg+R5dfnxqhXHrjlQVUpqcIE
RgrDsKw5XLdQBnpG4LLcVh++S21VP4YF9EHPwUh9G8o1StJmBz085Ao6S55ur7xFy33F6+owPB6U
rO+cTVjiBq9EClmFjjj+GcX/bFfV+Ddp0Qt+XKWUpjuKlmvQpmlBb69IOAIEVlO/BZGE+csUB0K2
h0KxXGvMvsZRC9wMPQusXj/Quv2hSW27ciW9FXNnIyoT31blE6e+wGzxozZS/KqURpfYDN8PVP6O
uTOKCb5ZPimmf0BwWXlEhT3bwVVI9jbifbsOHMOWxn2zVol55/uhp5AncG9BOZtnRbKUdySoXM9N
nhp77NSo5doiTL5HdFYeq3TI3Tq1lf9kx5fQL2i2SN3vnL4HagSBXPusy0jsqEhq7wtdDq65plFK
0njX//l6VSGr8/sIVLj45gRffD5KuVCJKRVdmFfTSZ/ipglWjsBbAW+2NgSSXODTowX+ebY2gI4b
FOSoKk9i+/EmCKoAp7ga64mhfgwivHWNehz2aSOrB0drXpEjbKikes6flRvinWXhuZSB29E7IhzU
bu8hTxoawlhJcbH1iB78cMwect0gAaKEFLZ4D+UY1wZDuzPx4TrGlTVcBQ7uDfTBb5WPIrqDJ7FE
zleS1gwpjja+miRnp1nLqpe3BqGFDMeMCjkYkHmsj6/rWCFyjhu3Ko2/fayS6Vkou9TTMaHDwrAP
P8VKNX7PkL5a2RJvxZPb1WJs6odUWaaG8xxZg02IFnYO/jYOflPURC51oeWbyEFRSzqP468y+a9o
+19ZaG8AqD2kZnO2KUgg0UucB53FsR/68MmqccCzH0MTUQHEWyuj/S1hLXh/QZeBCHsXsQUgtGhw
UTe5Xc8AlyfP9wP9ObD1P2kr8uck9vOdo7fBykjLnGjKHmDAT+EOvMtZHCL7YSUleac958qgHwot
0Q5dbGX7CsAFXtKOvRIOLJtXjIWyFdgbokwH5sDtpxlyTUOkjrVnFLltyvyJfpRiAadXxOYvNXWM
s1mkwaab4n0jsvkfL9hTEtE/xjjZfPft0DqUbSG2WWiuBQ0L0TFqPRDFqUWwQSbI0LQuf8dL3O7Z
oOEt7XvPgAJwk9hnQ/Ar0L9KibIT6C61kfnYpuklM+IeW5BsE6k/a2N8Mf3qsZJOpo3k0UcJ0rGU
9xtHfi7VJ2G/mC2I2wBPYaHtSqfbTipQmJtv+uqENyW+pGub/Z3Ijy8hirY0SyVkeOtN/PUlJPcj
Jtopmz0MPgelEeERUGJ/Hjb5i4+z265Cq+NrYyrVFmGq/Fjl0grDZnknkUkgk0XD4C1XnO0sRMBU
xw9N1TU7oVywgHpJNGffdPoTllmg/UT36f6hecsN5gecXQXwGbAf+gKzaNdXarMMep9s2EjOulHu
WxoVAZr8UVXto+aDDdpfl4Cky+IwYrPWBEAjzewhKbLPPibQxYhWN14yxjnwLpnuTQbE7tDv6yjY
2rV6inHLjrDDS+sP93/5Ow8JcwVvimtEBSvpTJnZX6tVyJmVBpGmuqTVPV47WfTBb/vQtfJK2fKW
8cBbrb9H1Vg+VhUW4J5Qxa4aAaLf/yX6Oxc0BR6OAQeU3Hf+pPWqQEs/SHTk5EZwB/ojphTbPFGv
kej2TvRBCV+SJtzZUnAqhvqBQwRSYNhLRrGnZnR1goMaSNc2/4xZLchJo/wcSsfSQLLO/iXkZwNZ
vfyqRdlHjEhOuBefOkv9LNIHU5b4R3zXCqt95z3jgLLzUcDfoDiLL3j0y1ONY6GOL3DqXzF7oYBX
0wcZJetz2jhPk3IAqcsah/9NP3S2o8iD3zRdqLBANr5dFzObktW8ld0ScSZd4tofPRwFvki4gDSE
PsK6DuFHCn4VzcZU3mjCbZVL0P8ZtS+9pmz9FqfG174LDrkPax4mdZbKD42tfUeiz8RLN35Bz8Ed
00Ndf8IGZiMbp/sL+k7ygLgEzAhSTK42zZptLXRjEJUrm9HVA2O8BJKK5AHZ4nUyNT8gJB8fwyrr
sEL3wqMslR5g9CgZNvCpm51kyPGj1cbNA2489hpZYZk8AWAgkuSmRQLMXGgiY2E95CCC3b4WZ8zw
BPaVWIkpdmxvRs2SKO4m9XcCUdxmhdn+qtNR4JKFvbXjZB9ReO+/tmW1com8d3HS9IVbC4qBxsXb
AfnrKHa96iG2D6WNWEg5V7r6jfA2eAjp0r+0SSCOpokUvlaqYNSoNJ+tQFtTWVy+/pQ+UDScmMhM
jTl7/VsMLY1MA9/hI3OvIBMARgDG1uOI58LK87/kPU9lFop65DRIQi8YI4ZnZA5uQ4Nb2UOLc4Vy
wbMgPhvQ1p78CIG8ooMmU6Zy8M0HTPvmNceGbQMMnnA+3OF3w6uYa6J5clpV+eFI+PqqpW++yMNo
PWnCk1felWVbnVICWxrsEte8ipbf7aFslEjYReH0biMnZ2gVvStqGt+bQFapBwpjE3NDo/5v6S+4
8ASPsqBx7jmiP+M37Z/RRxQb1Q6G56pMeldJQvu5w8O0ya36UkZBsSeDOvp+hX5BWkTXppZ++ibC
LCtX7XuRlw4cEU0xgjwAI7efkTQIFfdVo+Fem+wQSfB2wHjcdtSarYNt0P1rYHnWiLrIk+ljAXmy
5oEN0D07MIpCe+6lBoshSbN2iBr/vj/Ict/C+qFdzJ1C1sODdvtFUYiwNlDU2PX0IHULu/owCMd4
GqP8n3P/aSBapNS1DB7NWZ0O5rvX6moVu5YvpSenaP8rY+ccdiLcdkp0wTVJ2ZRR8s8yTsDVcWdA
s9EBKsvuu/2+NvMiJ5STzBWW43/Gi+ObOgQf9TwCzOLYzSkKMu9wf0qX6zYNCQ9AgzVDPjB7gDxY
2VYy1pkr+bipI/uDR52xBo5aRmoTApD8lWwDvqil3n6X3GltgsoHsQ7QD2xABpuaaxbuLTPBAUNV
8f2L22jlGC8DDZMqKwo50NVIBueAR8tOfU/gi+Cmg9EdeYKlD1WuN89laP9wSv1Ce1yhBq0N+FtQ
4lg5D0tuAGv59/DTz/vrmhdWKI1YzObuKJebNnnx4icJVFbXOnuta3YUFT96SYvxhjhlzc/Mbimm
oR1Upq9FWNMo+1QQu0f1cSwuWAZi8a59t/Py6qCUvW2UD4Gzptf43k4g30LNjaY9BKrpz//6wY6c
prk9iIKCMQrSteeoe9vJopV5eW8r0HEh/+EJ5HKdnSxZhiKNbUaODE7k4xoZMDlR+nmwE2xYw6a8
WqO+Fge8MybSRbDHuc5tPm62FGoxmNVoGok7tfdN0K+6UX0wpGQntGEfFvh7oO3ctD8Rl3gO89fE
sT9kLS6Nsn1Wu+Sqa8ExxQb0/sFb3s7gEia0EVsTIN+8stuPOHnmkZK6YdZ9qU0royIimw8jDl1u
VmDAd3+4Jc0C7K/N7Uw4RA+Gi+12eXO1LATf3Lhxq6dfojjG4Lawx89iUIFcqQJueqyH3XOE7ftD
rTsfUg70p1QUREMWOoOlB8Zs45i+9iGpU/EQ5tb4I3GM4OPKD51unNuQeALQc/ESHyGeZM4ui0wY
AMHKHIlzgpdTZanepe40s9rqZvS1d+qrl1YH/HfQLVMkM/1UjEYx+WJpK2/AcoFIbHk5iWjBpFGL
vJ2w0Fb8Lq5AL8ol6qSa1EmHpnKKY5YbdAuVbE2pbVlvZjyCjumqpEc9b0yBOCzCDEqWK1p/skAt
8r1R4wKVlPqhtnvlgl0L9oKiD3crMz7FM7MZV6eGKBi8qYOiz86kao2aZLdW40ZCNvYirdRjOxjS
2atgeCR1J70Efg9lKK+RSIPS+03wp2AkhOGOQON3XeKsyeUsj+xUwAEIBSiKTfCWN/11GUVa2cvY
67ZuUqvmiUjWOxtGke7o0mXfANs6+zbuv92fh+UFyJhgYqbCs4Gmwuz1rQe/KzLRtxTCSUltJbK2
o4Lm2f1RljEMSKU3kghyp/Qfpz//68vCwpDCEicoF7GMCvxgUh1tJZdfxsARK/3W9z5o4g/BzgUg
AM7odqi8josBS7fc7QVxgwemhZpQOa68s28tidvtM1F/gVdwuTJvcwUr+KCkM6nsPYcVXWgTr9UH
AqgLfkPmVq1Esc8z42c+6P1ji47cb6eG0q5ZZNhxGaX7hi7CXoqTamsa44+eyOjQqZ7YQKHX0BLA
O5Lud7IfpFb/9a8rwb4iLYEwDPaTmuHt9JRmbQ0AKLznNmio00Tw9jIzrY5dSfn2/lDvJH0EIVNA
KbP2XPmzpagSJH2BwxQuVI8fNVneB1G23r6LfP+QCBuzIG7ukyZLNO/tcdJixAb3/m+Yhvh7mTRl
6qPhI4F2AkWF+efWfWOVqVHjSOoFGJbZwt8L3Hs/t/hznroIt97WqCq3DbRL1sb+mvjY4gHCdWyy
2qA2jiDORPO5nW4MkyyR252F2VRlPna2WjyIwj/03iT1Jof7NORUBxoWxaMWfRON6T1ILfS/mnzj
Qy616jaKi+AwBOpXLPy6UyaUZn9/iua3DmKmoOFou03VDB7l6UD9dTYd34czMujiipf0f0HX4Z2J
EcSDbESZq2HURvklbb7eH3PRf5sGpZBKjErAyd9mg+LA7mf4mYRXXKP8V7yS4RfhVbzBtKN+tHu4
18ipBiesLuttX0npBQn1ZBuZY27Ag8rXEoL5s/f2c9QJKjdFJ2Rbt3PQACUAkmeLayc5P0O1/ppo
xjG2OZFpkbUre3L6tps9OX37X4PNjiA5s6Bcb4mr3gj7EXM4D6QAWrn3p3j5SRAXp1YuwS1B+eJl
VVpfHfpWXNXaST7asUcOwipvy743TwoZ5cppn1/xlDkUgIuEMZw0lHlmV7xKPUdglM4U+sbP0dCj
ByOqc/wXpbVn8t2Rpv4NKSov1/yGz3SJ/K3pxRXzENvYpGh3beK+1cYNyWO4vT+Ni4v+7buIekH1
Tk+KPPuuLoLJyRUPe0DBpFcLD5o9da8EEoJd34/b0Ws+5BGoI8rhMHGsveEPJzkZD3kSPQ3jAL+C
onhMAkNgs0FW5eBr/gU1mbPwo5Wgfx5NTb91IpzrEyCP93z2W5HRs7zQdMQ1yAcVAkhqfxhrNd3n
LToUmSy6XTYY3l7P+7W88701odFlIOVINksf8PYApZFdlmnHyCIxsO9uQu1RxFis+7KeruQQy+Mz
XVhIwHKro7BvTffZX/eVNJqDUQpkuAJhJdsOx4at5HTdyrq/OwqGAhPRlChx3tb0gkiqw9YPrzm8
RpoFEWEYTMLD/d313iHlaSA9Y2shYDL9+V/fYiJyCEWxE1fP8Z7xe2/dkprsuZC6/hnDyPDh/xlu
4umidIGxy+xBBriD6UnOGYXmgRCp+YcQs9g7kv1TjTF5vj/Y8l1hnaiP0yfDcoBI7PbbkFtV87CX
ueb61tj0YfC7kAukupqwO8aJfQ3V6tf9EZebUENqgYl8qzCDer0dsR3VPGj0jja4boIrjvvygPRn
s2m1olu5XReVDgI0XHt0ih1csBPM+nasCC/ZSk9VA8iGdlAr79BTBd31dgUduavPUldLOzuwfxrZ
q+qrp148xfo16z8FybUqgRzqZwUM82QI68fjQUi9ui2t9BOuCx52Q/XBjjWUpLKVn71oifGzqe9R
q5xk+gD4TNv+rw3XYTzaO6SXboRRziZMtG6HTjmxaxDau6gw8i8hioEbs67NZ0Vu23OroPISWk69
svPfWSuSHGi5pB4GocBsrYyyLs0wQpwbdzXlcWrNn3pJwGkFvL3y0dM33b631uQgAEyBy4k0ZFbt
Q8bfwFpd6t00wEgYDeT40Mtl+uX+5lse5dtRZh+U+Xlulp4/UMa0waZrKgYOtnKMNJpanp8f74/2
1jGcf9RkwwY13UIs4S32/mshFQnhHbusBtdPlYNUeR9zW/W2UQWpMMAT4Fx036TQvzTKJQ2vZncO
iw8i/DyEruFd1P6Xb7tGeFWjdJMM26Zot7l5BSbnxvmPKvpZleek+8+v/e0oI8BzUNX/7PHn2CBl
j8eAs6fksmm8bx3y4oNzdmz0XGrEv7/W+dXvL8L52TkaJgUljOtTKIVbR3nVjBdp/CjLezJbqXup
HfTCwqNR/HEme/TPyOa3lCMx39hYwR/J2WZGsmnDkznpDP1M/S/d5Ooc/qKfHgVQWKoflvidpn8S
GPK2pxNmnIfqrKhfcufZbkBAqbsUKWEJ/LYVP+B7srk//4vchmAZ1NikYkxdnvLB7PwjhiD6gFwK
9GBDi7JxlM/I8Bu/agcHz0INfOThE+UBuoR+yYD1bdDdtdYcXd7C5NkuIK2Y0IJE7ih8T6fsr12Q
RL0Nmcvr3LrMMR+Qz2F+Goz6BxYSFIqC+DdNQFzNY+OXYodbWfkRDlT60k0DEKfASk87t2K8xNVX
u/9vVH47yglP5V0jPTf6DwlkRTbmT1H22NeHMLO+6Jn6YiQ/rJ7uMcoYW8p2K7fCMoABIkxuSrOD
J3dB9TXkILA6M9ZcVcC/1oKPEpXTrYCkc9BTI31Es3+jOYWxMuyinau9tenAg07mcIAcZiG5UqRI
nBn94DY6ixRaVXHsR8QvY8Orj3oIIg/t4Vb5KjTvWCdp/Bo1mvEkMN6+Yp6uP9VN421NoLH//GBT
lsEuEL1RMM0LYGQWRdhVh77sVgjSZohXH/Q2tbfUzDbFBES7v6mXFyUmL9wllP00Z0KA3u4m2U7g
h4mM0ZC8PQx5k0KA7dfAEIvmKJPNK83VP0loIng8OzoW9FxVyVVo7Yn04HEj1w9AmTdx/NomCXuw
DWilGVtfkfxt6IPOHJWfmMn/MrNc26Rl9YrWKMan8bbt4dxro1X+c+QyMet41albkDjNs0ER8sf1
gLxBhU/pC0xYcSX2NbetbX3wMDV6pc2i/bk/98v3kP8o04+cKWhkoN23c4/uRmFSHpddVYKdXTtB
dWj9rN9r5lr8/M4Zg6nPY2XQTJwoLrcjjYk+Brg3j66F5NnOF0Abof42Gy8YL35wpLDm/eqM5tP9
71tWQlh14g6QRACuAYFN7+dfV5WWZOCLgnh0OxjinxOAio+0vzJE95XBTSlqu0FadBjfkOfrkvQr
qyX0q8SQb2vNB05BrndsYaU+mLDgsQMvW3yjuuj7/Z+5DFpt3lRuA+ohE7Z/FisIHD7CoTLR79C8
DHJXpbykRWU+5/oo8Ek3wr3WNmsd0HfWnkIIKGSw12Q0c33JFDm30usUVoSseewVm4o3nhDAAdqV
XbbACXL2YJuDgoR+Qwo1F3McpAGolu2AW8Gzeae0snnFXflTnEcjqEun1n8PFTpdTh6/0AXYmFhm
fssdoz/qaCt+K/voo+a35aGtNe2fozS4KbgHgS+eKhZzGpkaJ2VQ9Xnp0t7w0UcypE3e58nKFffe
Npy6fW/vy7TOs20YFzngGaMoXVGNIIviYHi0EfHbKAUQulqT9EPYF3tZrcWBYMTcCatDDjwtXfQi
tD3ArPSQNfI3qGfjNp5cWIao79d+5PTc3D7rqGCRv9MxZCaozd2eFbtuwGGbTebWzVeB6NdZ9cry
rMdG9zVNgc2kvgMR0huMy4ghz7XGgWUvJ3nwtZG7c5f8s/ukNsnmgW+gskAXjQz/9vdYtYpcuFHm
bgA17ZNudPnzaIdfk144X6UqtF7bAey+JOyLVAaxa5uB+UNFMxQTwu5LKEr6JoUc//tzNYn6AEuk
Z0KOPn+umhoDnKaiqxr7Qf5RVFlwaNNo3N+/EZaPIq0RnmCVHBYXg3mi0oDjrgug9q5lJ8GlGQXK
v+Zgr+z+advNVxwPWMACVAGQD5ndO3EM0kEusgIyPjkRhMpiX9jGuDOlAKB9H/5jk2RaUMaiHk3w
qAFmvV3QzrDzsc/VzMVhrH6UG5kgsLNWeonLa417hkYvsctkxzI/amot+2TfZo5Qh+9DLq9esl6J
fzmoMN5fooUaK59D6WlqY/FsT9Jnt5+jKmNgxZJTuTxkCHk0indSrfBohtVwzNCF+C8v1ZOo6+F7
2w9iC9S12TaqFqEWrX0MrXRNo2yBmZ1+0FSgmkIcxKDsWYiT1+AwQrxl3SroTo1ubOwwVxwYA40H
oTmJ5G2WdNprwEHeZY68l+vO2Y1y03zBfHFif+pORsM+6zZOgHaNgwLvhX/X3kRJ3e7DDlFc3kaj
/W4nYbNBXnL42NaO/FBlotzKcV2Om0ATQOjiRPt5f7Kn8OBmp9LRITyZIN30TVnc27nOm35E8XOQ
XbkCwqIHo0AOMHPOjYJWSJLY4qEFkfkxU3LxIGRp3N4ffrnWtEiRTKNZrk/kt3lhzo6D0hnDWHHj
Pok+erZzysOxP3mxdgBtCeK9rbwjkl/f0zyMtkbWmjsLSwd1xDJvGLt0pRG42OT8nIm1RKsdO4KF
k42vmDUNpkRxaeDH51j1g8sABfBHkXhrOefiJpqGoucI8Y79hQTO7cx7TVAPhpMpVBiy8SoZVrXt
Vfrk9yd4ER4yio1VK3UZ2BKwSW5HgV4QB0jcy+5EEN7Gap2ctEzp0BwbepejVb4WhtHuC0TXV569
BU+AZhCFXbJYamtQBeblawDjRWs7deXi6oy1XBJVXyWcQnZ90qmPRa0MJyswvqQyYMQw88FPYvfn
Dk1gvw4WvrI0lFvsQ3zvNUZw/JS3WP5mZfEd3PqVTF3eKJFTnwenT1wpqHjHKc380eOJc4JIonrK
kc46aD3WrF0uHXJQErs4NaRvtE7Uw4Bv68pWXsSafC6VWAir/EXDZBaIx5lwWoyv6T4WJdKo1LB2
1ojnZzgomAVoToO2lRWtFY6mq/32/DLq1KYBTogz0MJR0xrtKGn1ykXk7wiyw6o+G1QBpbwFJr1v
iK0LPdqq2TEpP6KNs+m6cw0hQ0q/+iH48OTFr6rddM3muk6988XrEI1Q80kD7SSF+Fk5P/JOPUR1
uIuz5zqQcEE4IOEcNHRAlOSUexp2lojtiHpr69HeV5n+AO3DJ3jnfmRspTrbBW13CK3wABvvZMXd
Hi7uDkW8BIhCUCL7mQanXk/3VRjvpkAxjrptzL/mGfuoP9W6D+gTyAoYY3uvGeUhtfHE5u9+J+ME
bR/0WOw86QEE9zG2lG3k/5T5Nb1+bFT1WHnDMaFOgohU2QYhDyP0+PtnbJkCU+SgR2aRW06143lb
OjUrmX5VKbteM25yacSDF6NB9Nuci6QNvjswW8eeWGynmnEJ/wWJR5wXi/NgWn8krcgeYiO1dh5t
ii2e1f5egnWwq0pbeyJ9WxMWXuhegChH+otyF3uGq39utuFEtqdIsUqZyaizU5qL4oJSq0LhsJMe
9dFXngM5FpsAWLfS2fpeLmtvX8Wa8oj99TdgDm5q0SafBGWK7RiF3cHTnPSqJePay7u8I8EZ0Oan
1EvngV7k7e1ljnqtVQN4qZyKwW5Iev8wqFbxcn/93htlIi7QsCHwpH19O4qTy0YLObCB7mdjJ5Yh
hmvKqLTdH+Wdp45oBtQa8khTWWweFJZNGniyVjVXrJCsM92wbyp+CJsyUX/3Mpw+TU/wfmyP1Oa2
UVkhYmOFIwbefiQemV9lJUZdNg9ITkEJ0FYmfYKfPYtqsqQ0Sl+K8mvppNpWy6LOtVOUu1PhGwdR
BD/wKW73HSC/bZoRekllam1FVL/en5fl7E9QDuaDmgsU9Pm0GMLvQ7xf0uvoWD8cHZPm3JezlWdw
MYgOHB4HDKSc6DMvGiWpU/kYfoSSOyK8eYGTSAWw6rOV23gRTE2jIG3I5oekRAJwu5FCwTbVlEFy
JT0b93Xc5vvGzNqTk4OFsO0gPDSiMx+kwbaOYASllQj9TQ/h5jHAtwxw6CRRTnmG2uft+Jo6plpo
dMaz0QkE2bFo3Sg9jjVFFvg7Mk8dlha1wo0jqOLbAwpqIvlvcFptI6IYO0nkyio1GraI4nwJ2xYw
kS+1WCyWlnrtndA62bSeH6Oq7TYDru/7+xth8YCS/cHrQtwL35lJC/j212d9ktR1bURulBTKjupT
CqcqpGDU1cdSEQ+maOS1M7l4PhGd4a2e9GRZMlbudsxS70umkTZPgpPStsbS5NqFyIdYfab/soQm
HvqM+rQyjsYTnhh4XXpm/lCNwj4OSDxu78/AIvqkPskh4McQFdJDnlUzHHT2vVyMOXwL9ICxatK+
FIgK/5EGSV85/csDQfNMxUqXZh14yfmpC3pD9yIJyEIhpdHBaifIElKKK6Msok9mDaQuTJRpVWmt
3E5vA8dhoFYQup7VpIcwwAs1QsLsgNS5/7lIOvElyrzgUNL6Whl5ebshCoZ5KM5bcB2nLPJ26Kjv
PL0x69xtutrY9YHcPOHCEOJBGB4yvY8OPtzOTRkH2YOFz0GLYOM2TPX25/0lXV4Jk8ARDy4gGgrx
c8SYZ3U6/ZoqcQ0DrAiyIvWxNqytEg7dSx4OA1LoNHkyvUNm2avUlVlYHimSKmTyAVC+CX3MYtJO
xSlilLvEhV4TbFJIU0e9MdodJ/BD2Eb2PlXCNV+1ZU0OAAT3jy2T1VBjmVekkUQdEfqy1WceLn1P
gJrvifTyZFdHuv/Nl+TkFMgjJP8M2dMNZZ9gk/UNkuy+GT2leaRus3rMaUBq8ncjbzj0UR5pj1os
O/963iZ2NbIYMKxpugItv90j4Zi2dt738rMuqZ/olLdUnHT0e7x25flZrAMYDZIgIC6UaeF1T6fx
r2q5lICZyDMGGiXXSpJvFtaTaYb8RFlGn73EW+snT/+9m4dgGo/Ow1SAmhT4Z5t/LPW0pN0vP0M/
rTeB1Yut6cfxylctrqtpFGSjyXUoP1N9vf2qNIo9BOM6+VmSErSw8Yd7ULmxN5TZx5UK1zJ4Yiwd
Ossbn42LZHY15r1QkmSs5OfAVF+1CVyLwUu01UFF/dabvj22lfzk5eqrMKuNCta+2ESl7xz9hI5p
2tv/3T/W2nvfjovAhIaluUDoePvtWmOXoncK+dn282GXmoG3Rw4kPCuZ1mxi2XOOoRxEp9GTwz+5
iTvmBl5y8N1RRw3h9jpx9phqVcfSt+oN9uPpwaNVcTTtuDihNvlfb8bBCQildJQj47cXRfmuKNWB
a0rSHo0uSp7FmAU/CtMbvpbot5/iTDUeG6GbbpHWypb7HAtWvS0uPGTORyVtVh12prv7do/RyASg
Q7wBiw0P+dsZsKwsDBs1h2GoNObO7KCPd63yEoXq1sk6Y8eY5q7qSrT7NNvfFqVUrAQMy345ZQX8
moi6QAdN5dbbn+CZVqj6KXwQNZXOmiFdGs2v9kVp9Y8Jen3nKoh/dGMbPqYyOoKYTOZwD0INv40o
EZc4ZkI1f1SOuNO2f8w61ndeVWLSHEPBD3P/VBLkHEOe7H1B9LPvlF6+VHaSnwuh1VtZQnl/Ow6w
KsdBM59ST+gbO0uki6IpBZ6LKXe9hW6TSK/3d987VyziINTJJ00fhNvn90nRS3nYFBEsm0GTDjpq
9J6pVYhtCKXguhR1c0kkp9yV0XiKu/G1LuJdrGF/K7eV8ZCE9GEJAmvvlf6ns6Oo4TZ2p63crstL
jx8JD4S0ihiDh+B2dWwfLFVpVxJ4cb04V0OAbGIMeym0wamIMuw3VavJKy/e8uajUkvTiZKXw8M3
V98Lc6nPJ06GW/j++IpuWPkkB+Fai2/a2zd7fyIgaeAyJ00QRNBm7yoazgUfgYiCzP5XB73bZ30X
7esuLACVrvoQLG8/igqIdBFGUd8H1jB99V/vh21y0xrx/yg7j+a6kTVN/5WOux7cRsJjom8vABxD
ikYk5TcISaWCR8IDiV8/D1h3pnUOGTxTi1ooWGQCiTSfeY0S93nRoPHd9A41kXHpv8jZ0nZt3OFO
YGZ3qhfGVW6mdlhItOMNbekjIy+XJ6Bvl0K7F193eyQEvYgtONhoqJw+Ut1rme4q1HSQoPvCf1VY
Vk31s5JAVRJLzz6q+JIY+4tv+zwkqHYEfMhznjV0f5sFTKIXR8lY3KvMTsIB6dMoX+T8d0vAKCHR
s9yEXmkSURQ/fTFdR7q6oCF6b3Ui2Xtr6X0ZkW8/Vpo0n97exy+CQyIzhqETxQTCFjvbIXkz50gP
I6Wnd8V4lxXvRr/DDND3tTJEYMjUQ1rsOwPF92uIwhcGf4mSwejrWUCSahDtlnNcxFp4jZc5Q3U/
I4F3QH4xPha221GQEALyJhZX+m5u9Q+6lza7qS8FTgVy2lUUxYNmtuMwSRx14Uh/GbZvD7XBL6Au
E1uc89a9YtK42NPqPjOt/oqith5JKf1DgTlKUNA0upp04zG1l7DQc5SbsuIYG+WlsupLPBiPQXVk
k7ghjSCROF0EJrBKTH7m8r5uxa3Ss+QWvU1zR5QNmEm0MirhdUT+qBfRUmPwXRb1heDq5f4iqiB1
IHmgmvDCKqNak4KrZYInPlpPlqUlV0OOcpaWNkOEnteuNNtLW/qVtwarBUgano6OUY61BT2/bbAS
yc6hr2R5r5q6Q4q18b91qYYj3VBQupw9HXgHlYOcihmLtG93/eJTJHh7U7zc5acPcRZXVNSIiq4b
y3utyLR962j5rpR58vFvjwLBnx4PDVqI+OcQsWrwhVZUeXpvzCk4O11o0VxDZHp7lGdG6ulFQRmG
liHUbYQAqbmezmimdKsdVJ3eJ/4ccZkHVfGpNLMIvtJ+sb/4xvvcvh7MT9Zch25uBQBpA78cI6Vh
NzzeubFCkznDq1APhuy7sRZ3Zn1tW7/GxMI0/slIP8YLzhIF8MtxDr0eqElbHonM9149f4QMdeMl
06em+ybxSdt1zQ8Uj//+94IEyB0ItoGL4JyZDPFnTMbMSO7xVXnnVZqBX0R/MeLZMpbzifQAEiIn
uBEFzuNtdGYXIpQ2vS8Qrz82tnLDGJbeUflyn2pussOmowtnL/dDFzzdsS4NEYC76C980VdW58b8
AuMMfpZk7ux26POq8Ec0Ru7nKTdpbmA4qG8V0rfXzcvND7+MdbOdAEjWnp+CzehPSebWyX29dh9m
ffWf2t4dPmgcVDihZC4pDgv48W8PSjgNSoW4HvDWeUCf9oCoUg95oVXvy6sVs4h3gMvxYImXfVlo
U0Qkesnt9OWLkhIzkaSqWGpDcD/dH721pHSFhxplFTCCtpPbn3RvHSKvXkTEMkreZW1VHt5+0Wcr
jtPFxKiAkwCagJhDqeJ0VL+ij9aqrr4f/PtVxqFI8Ti0S1THqkDCMljn/QhPu/6wgMPV5w+lRjZn
7eL5qomPDbUqp7gbxivEWwLXe5iyb1brh45Sx0IdhYlDDRQw+FmV3JtzGuTmk6huzfTO9SkDJ3b/
4Kxir3Rw632JzmMfZFyrflbt46E69MhlTmKIBiQz3b74XgF+3qkS3KzXaVmYDjgGzd18fHtKtkzp
9xmhJEGFDsdZd0PeAJI8nRF3ZW/rczY/1lwOx1bHG63FEPKoSd2kN4eOwuBO7q4arUtH5HPUdjI0
ereAkQjaN08HSgmnQ3t+la5cSuUjYplGMCBC+zSW9vvOGJIrPFxooSXMdexV8c7M2d7OOFvHfABN
XjkKyaypMnDmdbJrCWggrIvK37ccmS4Grk9rhfXWEn96e7Je9PuQlyDz9zbpQVbRC7vHZUmK1Ooc
7YHU+4iQSnMtgUvdN2nZ77TG7o7a2EelrTeRNhPAqEX3drGlife5l/nHZcDleKSk7igDy/FJmE/K
m7pokEnxvjJy48JyfxHobYgdSPkYlHCC0vw422RS89vRnTrzIRYJiYJh9XvIBPILKPNvWjyiRIaQ
QagbsbxNVs8OWscfQxSI432LVVXIfUUZYlmsC+2K86MU2B6dvS2N3VgcVIpPP3whV036cjEeYpmk
u9zR+mhM0vhC5ejVUaDJYHEGD58u7ekoS1Om9bxudhoqa/ZY8LHt2na4entJPCux/L6KKbIBvALe
bT5nDuf3wlSJUgylZj/kwm/3TmepsEHtFU60/h11gOu5MItd4ZUfnE2nQ/Xjrp7yZqcWhH99b+h2
slqKo1/74hrBlc8dTj7BmD6laZYil+x9zG19iSazltfU2R1OBzIg1FXa0EhEuqstt73x48o+pmlT
h2LVij3FWTu09MpFvXNA+Q2v6rBuLeuDVzhlaBVuu8t1r7xwc73YzkwEs0BHgcOVOPR5Mf4WQ2bN
vPoDVoEPxDo7e4/me6jC6SrbUeZ/t4TyNo2g+d0334Zf2VN84QrblszZV9gQ9gB3tnIkWeLpx0Zs
eTDSbjAeAHweYXJanRs51kGQLrz9vV8Qxp5fE9QFolSQ0UF6n46E86JXsfuNh+bGOziH4m7ZN1di
D9s6SHYi0PdVaB6aT9POfbAP7rUe1YckSgNt//ZznN+f549hnD7G4oxjNumt8YBScGAjB1fa38zm
0BkOqNILa/x8JxErg2vZYi8iE+REzl7ZMrdqSori2iJq+9b1kk997fsXsu/XBwE7TVmPi/lc+5aA
qu3isgI8neGoKLM824FizS68ynbBn6wTtEmAQNDr3+TruH5Op82eU+Rc16a+d8YEB2f41khCy2Rj
58cRghnfaA1U71swc6FWrJcWz8t33LCEf1VzKGufs/YoDiu4qIze6oUDg1LJLcO6ZF55Ngpgrw1l
gAfv1l6nhGeevmNVUvmpEJ+4p4JbjcEKzPdYklA/vL0Cn6UxfpvLv8ahBo4OCLUw9vzpOG6HPAbY
vgqBRvBH5eCNh1k2D0Zt/6GvtkCZ0slUkCoEo+DTxZGanenWbrJmh6GSc0SvsI9akc6BPomMI3KI
kBEE0Dmb6d7SywPJ377Ks0jHYzn0E/eDcIvbXC/8yG+HvTIptUtfsy9kNWcB0V9vRW+IPtYGzj6X
UVCwx+Oh5q1aP3lQFiXfjm9lQwgNUPPJAitBq7IRuvf3NvTzuBZdIk5xoipatKezqQBDumiZU5Tp
hf2xrMrsuhlJ6warSoKydT/3zSVb6FcWCqgUUMoU1Xjdc9RCYXGZzG1W3g+ulR5jtXpc+VCkntfJ
f/5c/nfyS77/a0X0//1f/PunbBQN3HQ4++d/3ze/6qeh+/VruP3e/Nf2q//vf/3v03/ym//+y9H3
4fvJP3Y1HFL1MP7q1OOvHnOh5zF5hu3//P/94X/8ev4rH1Tz61//+CnHetj+Grpj9T/+/aOrP/71
Dz7fb5th+/v//uHd94rfCzv5/Wf2/cVv/PreD/yy/096E4hFWjShYU5vSn/zr+efmP/cqLK+v+Uf
ArYhJ2ktuyH91z8s55+kJfyUkgFkAYQq/vEfvRyff2T8c2sibh42Hqyu7Uf/981PZv9/vsZ/1GP1
Xmb10POHWUf/s2sBqhE06Pwh+tKbfsV56XG0rXYc6ywF7LdMoXQwGPXoGV5YzWdtsr+G2ZqeTAF+
7S+oBuVsmCgCWknoonTy6Bi9/qlFxVYPMqvtHke3bfRAb9FUoQlWT0sw6ZvzRo7jkxYifKd/TvEv
wx+URi2AT9U5MnCMUntn1071IS1UWb0rbGfpAxC99p0/g/AL7LrUskCOSy53pjF5c0AvRftaxUI8
zYiUfJqKYoGHNlMoiFIqQU+ZpBrGlrb1KC7r/F0LO0QLUXfzcBcDuXkheODDn889OPINeKGDvXgh
O40fZW2XUuSITaxhV/t39MifrPpjYrPW/vPso//+kU+vuefZPxno7Ghe06IQnCN52CbjZ9XIuxbV
WAdynj+bOzyMAm9B77O7FAOeBiWsJzI6AeVnE1MCGOmdnWFJlo1EqjpJsIK8Mkl/3iV5KXdj7EL8
nKomMOzhIg+RTfP7rD6PirE7UvBwE4gctsn4LfBsaVTE/rzESO+MEI79icukxKRsVggzt0XV10Hv
OsV+LhBtTlskxRfOddpiwruQcpxV/ZgASteATvjCbGQCjLNHGRSBvlMuGsL3EAGjaUztW5B4AOwz
c2lBW0l9Qiqwt2A3J8m8RFZfVrdtltvZMZlKv9rrw6jf4GRPJcGMO/U5k3P8aLXF+KBhjquum04I
2HVFIuPAAh6koLWOCtBE5wxtOHgaXaJxLifwtdJGZtoEslWZuTPAjHLtH9spo+91Cv14A3bIK+w6
mavHJplEHYIuQ8nKtdWyl9Lu/QBxY33Z+Xaff0t1vWijt1fptgp/O4qeZwvYrAGBDZW0F/KdRGfJ
JiSoBVXjjU3gOe0nhVnDj2YxLtXVzhqnf32ZzR8GtS96d5ipnS6SathaZ3mmBaMjSjK0AdSX14/D
jak1KNAMOrhh19FCNBWANRQa0JWy7R7sXK7HbpJ1GaKhN97YZiqvlU5JVVKTiBbu0Etl8LND4nlW
NlYttfjNnfucYOm5xVIo2Sc0grQZPWVD60KlzX00YEb0UE0ou+7e/g6vTQ40BCp/VOIAL57jOXDN
xbdTTSSW7K9Hu3S9X7FR1dM31XQJ0gK5hkJAS0vqWCmyYADClRKhWffiC14FJKSTFqsrii/F5l0N
2TmY7Wr6mLnGWIdpNqHJ9/YTn11i2xxBagDBDPOVIPccwbqqacjx29MCNsZja/ZOEZh2zUZ/e5gX
55nNH98idqqUFEjPAyQ1STLmFWfJFe9hSHzLsPOV8dRq6/C+NAjOmmYZLhzdZ72Y55XKniC/3Apj
4HO39fHbcWYnrqkZY6UFuq4ERmPEZQgsQJaXYY50zVerUSvko95NzMC1lnI69EqHxdg5Zv7h7fd/
ZZqBt9OAJvSgVHteP7LUtBJMSI2TlcGcARPqJBsv6UCdlan+emP6rRDjiU7oP52dmhRgadbYjRYU
66RflU4hd0Uxj2mYmrFbBFliWd+meSmvvKH2v01VB4i+qNKfjWyyO1l6dKJGL16CxE2NvyVS9O9H
2xAFJPoCoNjZRaokLpGpObDQynSI7FHXrohskr8/yoamITEFILLdY6efvEkoKLR+RwUhF8N7Fxx6
YDSG+fntr3ma2Ty/C5v72aCILUP94nQU1xscAVtQC6hUV3vN6YsDkNP3ZP9WhiC0VQFampEKqdz4
6u2Rtw94dtBvMMjnpiplhHOlAANdSjsfWEdW3iM5ksm0wLlEp46aW8qPcA6Vt0CNtC+umucsmJsk
f3j7Cc4I03+9PA1myLj0Gza5n9OX75NWHy1vu2twGQkzrabon1sp+Gcnf9S4MSnvD8mhH83pCu2I
7l2RCzSrhbMgu+EO16Kc1S2SYDF3bA/P4+3He+XMZ4Nt0QPtiU009PTpRiEzYnLAUprbifvCcUbo
OdJuwtJfpxuvFNhLvz3ia4uBa3A714jaXtwyS71kZm0KMAceCi2Yn67vrFmTSLT4ZSiE2aMv7Jq3
CuH7L2+P/MqhCtOCQANVfaAc54orfoIwPQL+SWiOLVFYZ7Igm3mK/MTqMtTXnHjX9G184Sh7ZVQW
4LNX5UZ6OC+KLEbSTeUycsXpCNzrc5t8nSfg5rvOnMclsEU2ZuEyrdXh7bd9Ro2crX3KkrSAaRjA
vHlOlH47zrulq+bRaZMwU6vlsehkf+y11hBc7XV7ndQStlPi6I22G4jCSPpzc7o2q1H7EzlHTYNm
CjPn2E66/mdmxHlyrIrEwzyjqIwqxNQ9b7DeUeuPDM904+iPbR8HdjI1VegCvypxB4ppa+EF533w
EqvCzhB1q/EowAOrq96olBUsACzB3PPnF5wss1wF/ZRP78yEiDNqAeR/NLwF5X1DM9y7fB4tdTC6
Hg2Xsc4d6G1gvFWw+GWKr+pS+B0kgdFeduPmi/v2dIpXdgpJ8MbRJNBG4eXsdjRByIy2vrKPfWN4
FyfzvMtFCZHB7GR6GJMaMDe83CibyvlGsy35zqcLc4eplXVUWMlfeShXX+Wp6d+1Az4Wkwm64cJu
fuXa5AyHPoBHDDbl58e5Muykr6d0Uz1xzPdibeydO2vepf77K6cq6oncF1iGba3bs5DW8rvN/CIn
+sLqMJpgDlRgNXCOCbxBB2kQS3VD79V0Ig8JZgg8rn4hn331RWFI+4K2+EsSxTAXI0adjhY4uSa+
CEP1QESM5EJl+LXwdCvWApeiiwU05+xFyeAqncSZWkJjO5D+ZhkIfUQ9Kka4SNkjjVFVNf6VhKV5
sI0u23stQo9Gv/pX4ISMAnGsrv6USs7tXF+BsIjUSlBsx9n57eX58lR9hiqDikUwbwudTs9x5QM3
HQqu2KoG/0kZkQ4NHnOfGzknd6vyxZVK8s/LgFb62wOfCbFu9xu4JTp8W3loY8ydXe41qtK+THsN
ca3WPsJftu/ryZe0qhP76K94e7rZ5PxJuceEWJb0IF/QS+/kKCO7TttL+hwvV8YGo9roJTCTOO3P
IholVGzoVashPW53USXnPqyUcYlJfUZo/OutHdI64BhoRXPIns63M2GbGItZC+iHYMayJFSUO7Wk
JLuTcahEvb6fyfi/rkKPm7DLZ4hNTaWiPtOltS91s95tSNsqxK0l1UOEoB4QFHcPdQuiV6SJ+PH2
Z3qZ8SJg95x/0qUy2LinzzsXWSWHgfrAPMsfFldBA2RcG8LMxjrrwin08sYDhLu5GjmkMDQDzuYm
qSypCcXcrHHu3Y9rhxp1XpofW0rcHzNZEVzYyrnwgq+uQxoC9DbA/wInOI+zKupuyJ+zDv30o2vF
7V6PbY5no9BRT1XI0+y0KhWhRl5VhMVq1YHZ46kVFkvmB5ntXHJDeW3KSaOpdG5K7Mipnk55bUIx
mUmpgkX2+j5pF6pQ+HR2Eru55ZL+8GsLEkNuuu24TCLNeM4oNVOH4oDPpANMNx/HGZmKwESJhpjD
11O/OEpDM/H8JBefj0kW23VYVbgEhWlJL5hWvL2UET2y7OA6a7p88TE2xNvASYf83m9rP9sPa1Vl
obKdVBzfXpyvHF7AXzZQM97l6BKcHbOVltBgGXl2dxLzw5Tn+VF6yg9kOXUH2VnlrRGPeZjgpdNf
WKsvrzLOCmodz/VyJu5s6FwA6UXPh+qMh91pSGV6/TTk1YDWnTZl2gOuiP1Nlye2/Us35/XDMom8
i95+/VfSUB5iI3JyfBrg2c42jLKLeGkmwUNYdfZhbiHFySZB43OxP3p91x+nFXJeppvDbly16UtT
tlkPNFXlH9u5X8LcBuZzjJtUvxD0vPJhwJ3AjadnSfn+XMohBySiG0lCxAzL/Su0ttzZ99IQt9mk
9SudN90v9vQWIS3OPv3Lj29PzCtnOZ/0mS4Ii5mc4XQHIfzcIzWakRnGVhuwNupoUcmlhOSVfQpb
gLmnAQIn+/y4qj2lBk9ycMzYBzUBfhJpKI3crQJNOn+vEft8bzhoLEPjobaxydqcvlIup0IfSwKX
zqSqESBdSmMvz8ZLZ/ArU0d5kzlDtJTL+RxsWrhFZuPEwZaq4/YqrcdpV8Cwv1B2PoMl/ft1cMra
DKwQFTlPbtwym5Q1bmecj+hM16zzp3ScegQaMtl/cyojNa7cwvAjVQpkJBORNxB8kz+MeRyxsBnK
7x6yL1oAtfjPKktanPbg3Ib8MRNPT2lgJ6pcvXz62+uKyIALkdoA+vrn+t/UFG1PmROyD6gY77LB
x1dPb6wLp9rLhAG031Yt5HvTVbW3T/Rb/lVWLVWPhFE0aElhz1F6yIxefDRl6t4QwF7CiZ7hYP76
GJTM+Aw0vnAVO7vjWxSne6JgDBtTaqfN0mqfDfziInPtx0PSIcWRVfFyA0GgCBNMsmFHLmseZDNa
p02RrVfjbNebuWt1dHov2bdeZ+Dpl1hXUjNvLH+o+5t86LsLUfZrS3VjU7F+MLAmxTqdJ2NF1Klx
Yy2QpEkkpF121JR+Ceb/6igbkYOM2Md8fgtafvsa6dBpo12S1cq1t6+71UbrQHTD7u2V9dpZAkZ3
07qgcvviJgNBn1k439GGkbEfdYuD4GTjmyiZiEpkF2L+1wZDjA9xcRTVYB2fLbBltZH9KxUydynC
YtmcdVeyp5RkycS/EOW/NnubRx2YcgpF3FWns9ebRTvXLUtrtT3Yg6Lrr8qhugTseCVwBPiCxSII
lefWzOkoRarcblo4TabMHUJi/G4v14GGcf+49HWUT7iivP29Xr4XnRm2y8YqBEtin60Ku8+6xhxJ
8BCAw3PaWpp7e9CWCyv85YeykbvCAByjsC1bPQtNhahFoXrusWkEgqtrbpwG1SrcnXDT5PD33wjU
NH1e9Fe5X84OgTEX8CeASoSkbXrUelobJG2/XjjbXqmGUMAD7oYq9oZqOldaKlSKzmtcJ2E89drP
rnRQ8jKs5nazlcKk1Kq/IWeS381V2r6zczUec1cb9kXutJHoxp8FQjVP+OvUt5ax5p96vY79C5Hd
K5OOawpNeDiLW1PjLLIrJ2lmlc9iQnqDKrom6aa4AypppRkbX9+e9JcLl+IA2C7EDQnAQemeLlzL
jimBCAoive42gVnT3VOaU4U1hkzbhdclT5k3D5cQQ68Ejqfjnr2jP8TjggsK1duE4qXdmd/zpin3
PMoaoTZofyhB/Rxya9WuXIV9tj+B7i78VQZKKyQinBVAh2KW39+eDmaYFz6tPfJg9LColtGVplVz
OiHApGkh+yieOnraNg+9WjXto96sZXndJZWdP8GDN0qQpIn40+vZhWGXxWgiuN2QNw92M9V+2HWa
flc7TWkj4zC2pANm4j3R2nOsIx++dA9ZkhifcrtTNZXApaM7PSWORiDs2zsEUOBISH0VRkAwkpow
t+IcgyqvSImYe78rricfkY2IFpbRgqo3wc7a6yryaFgKiHBUtPRf5do7j9TCSWHXeR4fqEnlRlAn
Xf1zkiLrIcEALCN+aawiiBdzsUOeUtlhi+OHvCldKpzcsFuzdpBGjTh5m6vPppOjZeJ3ws3CJF5l
xzwZzTtqha0KUQQEGlOsxfxzMVr2rwewpOMXffvGjYvEjqqcKlOguX76yXWbLAv6sV3nwInREG+7
ufbgazd+vyM0o5eV6YuOqE4t1yJoRiF+DJqof/hUI9E3KlPd2hfMyRrpS6oBYNA064OPqQQhy9QB
LMV7yA4rf6GG0hMfpztZG+ZXt62tP/q+KY1osSfrGucJHExKe5oOdVNr0SL0xg2oBnbEGr1buEGM
4OnP1hybz87gBNbKDM9xbZtBmrXyYTIIUYNuNns/FJXpVnu7RrwjMPJuQPYJxIAfCBF7j3MKgY7M
KG3mQ+al1hRqWZqah7TLysdqzpcvPZiML4uqHsx2zK+ww+jEzour7lfbG+JnMbXyc+xr6/u1zGUR
qnyw//DmZYFa02iJfG/pddOF4MibHKPtNO2CVtVofLWWUkvUa6Y9hUj7DB8EmkpDULq9+EShw1yv
c7gs5q5080lEFcJrDQWuSh08FLjm/QwcMY2MabCHjeZmvHfZuw965yiyAOFpn4dMeT/zpkMWpfaS
9Mnkd0Wolp6mox7PlhM2azN/6wVVcOx+NP1j2ebVrT3A2w8rY1mMXdEJs7pGgXxknXnJIPhiWP4G
k+3ET2ouDSMop0TczI4jywBrjeFuUln5o8ir+a603OFH0Sk8Q9xZ5FdtSfS31ovD4hSif4J7n4oA
LSPE86i9KvxqzEW8U1J2WNY4o1EGjSmbdO+IRXd2qa/n+c4B+oG6WxxrC0L/Y1oHQP/0NJrbJv5u
LavGRVhZ4EpWFTtpqE/QYQDKpodFWwoHC8XVfkIpKxko7zpIVo4eyMTIWryuPCxesvxRm1r+rUX+
oYjWRh+7UIqakgdFreZTWeWI4ZVtP7WBBvnzx+iiPxM2ddaNYZNY3hr2uEc5h4XeTwXB1K+73QJ0
tHqX6W2DQrov1uqoTXaxbUJlfkYjS0KNE8p8x/MaIJuMcvqzEG79QYwkmNC/bERd3KGfr016u260
GunGx5mr7Jf0xQyUU9fiLwgUy5taeTnynHPsf9NlPX2xpFfy3VaK2wGVrNkNqKO1BfsXPlOo+yOq
g2UlLQiZxvABVsAKS5iSxNg5As8Gq5Z+qAajTKN0WIdPejubNamA3d+vwlZTEK+28dWd0vh9xpE9
hmmfjY8k/+sDKkCAd2pwISrI2tVUBzAJbRLEprLwkvGsrOGTdwBrU1H793Uvy59DL9IpmvN13tlN
bjnogOPKsKIp+qOdyv5en2UHadea9B9zO5ZuhMVOoVMFR5sn7LmmIBdlxZ9jZ+ufVa4bKdFXnzwA
3cItWMvs3gnZxzZT3Hj6GkiJgHBk0IR5nD2TEqJYpgVeaNa710uzDl1ktdZ4WyJ7DWYWFYr5XayN
1RLpeVZ+SMy59Q5UtKwPwhiGJHDaIn/UvTb9QZZGwTyOLe+7Qcn+c6bG4ckypmU9Qo83GqoC7O4A
+NTwWU/r+PkAwmEe3v1dh8RyhgqJjpC+Z2rxn3Kx1ecBfETx5Jhr+YWT2/dudIvsOCibRv4cnBhT
MnfUWoCHsyoVUOXyIxIca7VvdS6rwJuy6anTacPtyFFpobRqTLR3WqtivLDXVEBBns0yoVE2dgtb
U6Lo0+BedQMTYb4xhzi91dpY/96LfhkDzDjVHyhMJ3WYN1SYr3w7z+rQtGpnDSw/9b8VOuJXqBLN
3buUSxuPcbqTIY7KwokMXEjuhhJjpmCwzV4cDeXEnBxmXNzTsI67CCQReDC/lRaiL5Qlc8BDnKVR
bqhZRnKlox0UmjJk4FeogwXY2fnfGSA2efOiT/epNwi5czsz/Th7a2cckCQ6dDkUtdJM0usE7iHB
Skcbs4jzqucEyBokFkdNE5FkCapj4q3aXY8zURr2tpX8XC1V9dFqzcadiDshdvSr5BEHTlr/Gsyc
n9ZqmTPlMxTlw7T2tzam3i3wpRLNmsPM65w6cBsrngIrHr0fjqyrT6XT+N2NnyCyhpAHUoV6W6Vf
EM+24NY41rJEXWXpD0a1UnJeE5Dkh2EwaUhyOCTOFXRr41tm+mikaw4XR0Cfwn2/CEHzddFj/p5W
t6kR4Kms33TNIrWowdXwPlGWn4XZYg/6wVDdnBxHMflf2sRLjBAYe389KgfZvrztlluOZh0HFCtb
sYKqRRVVaK/6EbB8AEO9XVv3y4x9Fw3MBmxeAv5Nhkajr05QFOvoRTGaqigp+EMLDctCtQonFeqd
u6T3yvEm5sv9YXfu/JUCplXSxIrdJ1wXczSCu7y0ArNtq+/EhKUB1MHvWeCTpU+BsGfzO9ptFchA
Yj4tTCo8nQLHXWwR5JrHyRuPPvqfaNkYd04/+vdaPgyPTZymd7ifJPdpKlx1XffsXkOZdUk4IJbH
rka4IFimHLFRbwLDGKK7r74R/HlN0NiFkUexPndJoIusmIKmXRRkcnvqHxJVGl+LZyZEsqrCiorR
ce/KPq1D3xpnOtmpHo1N6/+Z9472fTRoZ+qrSm1wj62JsyZ3aBzoOH7sjWzWp71pKnG0824edqmh
gW7pjMzYu/Sl20enR2gxsgdjSh7ZH1CxliGJZSjZh2VQJJr3dVYFyr9NntfluxIFnSnwslHlKNGm
HUCVEquCCF2ZvLgqoEHdjnUlRdi47YjUqaBoFhjAC7pbe2zjluuuKqpda5e+GbUjyjwHA6FJ7+Aa
ddZcL15eECfoeZfstVi38wMKshagp1HBAtfG5WPZafmTzAx/2XW0EsoAM1/LDtyk7j7q0kR42lrt
SRCzwGUPWsiTxW6x80JF4+QXn4FEWUYQ+1L/ZFdu8sFGY8+4NnB8uZaLK9bILppqjyagIsxmqbzv
3IIQy4y9/Ii075xfe9M439YUyuhQLcAIAiAb+IggqpMNwbS45bjrnd7dIGgt1j+s9gX2uedWkekv
rGtMdt2bYtFFtXMxsXFvSokOBn5Z60j4kmqoXcxz7z+Kyp29vVSIe0/TkLj7dSk30eDSNuqjMdpg
mGvppX9Obh7zbAQrtyWq1fiAIqjE4IAYonT2jJ/cnssnNhOMLxN4+IM0Z5vqSFO9bxBciq8atPe/
6o1f34PLLuJdpc/YIc9TAWbBqLawuhHTEiba4Oy6MaGBTiugv7GscZhCu9FVddOto5bsVj0W3a4Z
luboOjLvI2smKAh0ZRvrvuwVzPPOqQojkoDSbHbYWOSw7hIxRnmFS/iuiesl7KjDOQhbjGXdBtac
rp/AyLd3Nqh185iuSmtgxPZF9VDMadHsPL2MpygRU9sGsWgxLQTCYKmjbSIXEvyvZO0KMxmB80ib
4CogSGzDZJg0aIKEJcb+7czylS4fRQ1cJzYmAbiWc4UfDLh9NRmAxQplNyCQhz/GFOKjVClIKU/E
zINnU3Ke9R99N3bXqT7112WzxL8cZ0n/fl0Hf4VNvQJqPpDQrX3yW01RAe2qu6pL6Gca6aHRiv6X
W9RxmNUWgiVvv/nLajIZNUqboMgARsHyOB0Lw12iaxNDLaAkMkgnHwPpPu//rDXD/j/sncmSnEy2
59+l15cy5mHZEEREjsrUlJI2mEacGccZHN6mn6VfrH/oq9tXmamrNC3brGtZqkoCcNzPOf8pBvG2
X+jhf8Nb8/xdsw6S+5Oi+2Q05kjoC73LIMn1QYjNcW7HeDNQWsZhrb9lolne+l7LFmg18l1lhP0r
uUZuOnn2jK/gVjaJyKJexrWh9anaAnDtPz+R3w1d8CbaB7owUZ65gUHRNDtf9dCVc36lnomGiSON
e+c2h8bd2EO3mHC8e2EFPgcM9zRgiFy4FSAgjp7M8kwXW4gpg85VDjI6llFE+kEwuN+xq44OTibb
czUvjc88I2SosPgvGQg+h+T4AHauKuaODglXTyaxdh5lVdhy/WEr10scdMOzwi7+o7Lbz1TG2Z1u
GBYoAz+fv33ciNKgd4CSgWkDCz5egLowIuSYHhILY5kuaYGaS8ck/HFj9InR41p/AAsvX3jaz1c9
/Ndd4sxQB3zuqVe/MVhRvW3wN528dC4RsdAsbNRCnYdImX94yafhN6uezQVJHGg0RAmmLo/v0jCL
ScsePqQyuu7YjWWd5m5WJ5um4uRc8zPrEGiX0xLr8cWlR5G0OfA5xevIlO1xg6l7yQoB4XOLSCSL
7VIZ//lN/Oah/HS5ZyC/Y4lPiX1LiYWksHVOIdL78VIxJje7a1E6R1Na3/58refLHQo2PrXwByET
mk8xhsUw60a3AQyoueuuoy4YjHPpGvjTOQIb/mSM3Pxh2rSRnxwBGhxjedmGL0zpn1g07cgWb4QR
fcQoEdXg0zgbuHWen++MEjtbx+ayszc/TAZRuG8aa1heG1Jan3Q2b/gucvS4h9WxKa7QV4TfDMOM
uhdewG/mrqG5s50wsMCYAYbl41WCabfR/5QtzOVgp7LeXIjqFBk9Dlf3DVGUB6sR/SnvZEhpvq2H
enLkUU7ZfB7Kcv44Mw9Mp15lhz+/recrY/9dAE9woFC1PCVaD7aOnHVkZaDDrQ96g9EQFCtaqDw0
zvUmX+IbPt+M4LWCNqAa2aPAfj6nXw5AdCEIwXUOXt4u4cMKSAWiPaqKCmJvC/KVsUBZTTBtiDBY
XngLz2fM3CEbEdgKWyJw2+OX4E9l6fTZCr8VkfhpkP2S4ALwkrfsbx4pK4+PAGGMi7np/it+uUW6
q3KzdqahoG18W8GjxicEMxXVbuoCzdX6kgrnOW7BqQIMxocCTRkg5/EFK0YVhuFxrE1yyF95jRke
2hIbdHdEifPn5fKbS+FBix0GBcXObX2ypWNjQiS1i/pG1NN22EZVphqyTLzJTL8AS/2GKcAVWCzU
uCDT3Njj28oDtGazMDmotWiu/KntHxDz1IROem14I+ZcL3GG2Oi6iQzzvGz2D3suugOcSjPpR6bI
U9B1l+4Ap1JOxpYytcmO/uT2Jd1rsFzW8F5f+M2/fTz4eMD4hWcKyPr4J8+RhvqZ8zX1k78wDcvG
8EqyFx0Lc9su/vwqnm8pYNK87AhOId/wsyyPGZFcVRNLkYBRm82rYapUiD+L1N9KMbQKjdpcf2x9
2EeXpXZzYCW7EPNngkKrMR22QTZJ2MACOzhgGPZ9L6I8Ov/5N/7kRTxCdWBLYF2A4xxVKJqtJ+vF
GU2V1eYmkg1UcH3IC51bySIdHKlqxtf6gHf7Wp98qxXLadR2tL7rzVpBEa6C7KADDEUSuBADLA/2
+KPsZYfUr5eMq8O6gz0OFGTc5vVoExBXyXGJpZsVdmyjSupjyq52uWw8Z7iZmkLhfVnnOlW5KfQF
0UYmSIRR6fVWAVXYL3wpP8+5J7eOQmiHvnkC2Jg82WzIFKRn7TLKLmfaToshDX2ozbD6xADC6Q5b
ODUlhjto6LA9cev+yOFkH8s6qqtUkFA4XqmtK5x4crbBuy4qLzPSGtjhDREB69eA2AUZl5G7dQlx
QFMVU39Nn7Bzshk0zO5ap6UuhAJfLMSbP7/VZ9soU0waCxyFUURggfGkoJR5VldUnPj8mbR70YBV
eD+sywvOO88LK7gDdEkOjtQhdeTTiEIeVVhY2QgTdMr667KZIn1S7arEoW7cAT1QaGzv1iFrGXgX
bXMewlJNSTH13WHuwTiZ1HmRccg1ljdXzDsyO51DXb7k+vz8aSB9gyELcmmTq/6UtOMz8LY0wF4S
WKU+5ZPaYpM2L/3bZ86XzkZIUttPO+Mnq4nJiFfytTJKEkHOZBziQDJjf9a/sGyfVW+w9G1cHVBE
0yrz5B/vYCQ8hbZqfIIn+14cvMK34ox5Sbo2Y9udylz7V/OOGSVKu+py8FiXxz/f6bMKgV/A80SU
DQlqt3J5/AsWs50dufELXLszjso1uzhAcHYNXpvPDPJGneJSFZ1s4MK7P1/62cnNpUlawGAMLGRH
5R9fWgO+T2aBgVm+yC1Z0J7cgDRmr9l1rHudVc0LDdJvls7ei+JnhmMgTfqTh52h4oNPy8hl7Cvz
QtfutxWV/QtvNHh+lV22TS+0KzT3mvzxXWX0w2O9zmVS+I33UDGsro4icpnpD9QNmFqpKq+AKQV6
m8KciFPZEJCuPYywhQkTbAzy7F51hZq+Gq5Vj7G7ghcHk9tN57lt6wdYJfpLZpAal/SdYsqu7GV7
DY/Nvq2DYAyO9lIEU0zUrKPimV/6SfdWZKRTVc3uYeObIirJMpYMwZNqmLl5QTfhGt3jslBDiwT1
bw3jTQEXMPtOSL2cz+hm/PzYLNqJUuDZDC0vNOGa4AZoAgd8SMYtZfzcuIeoynP3yFGvxxgKlv+A
lx3GxEPf2/d0JUv3tmMItF5pu9qgmet5lCm8a02jojR2sm1P+HIMuq0+bNCyrIPIe08fSuLjZ57o
1NmnsdoiaorN6V4ZRhaMh3lVwFf4wvn3OYQrVAy6zt6WxjB/Vr3fQyBA0KA+9sDQF17Qk0xFN7j9
O1L4r8xMboqvQ6e6H+Nj55LHDij/71me7NvS//WYeGZ5ctNtn5svhZy+P3I92f9P/7ieuOa/aMN2
/S6SIqqo3cDpH9cTx/yXbbHvMKmhh0Tey7/82/XEsMx/7ZbO+GnvBCastfl7/7Y9MWz/XyGjDozr
yLIIMczw/sb35HEZyZ/BCY4oOqYJLFrOvydboBmUnpF71RIzk0ZoS8b7dTOF5b2EZPmSbvzxnvfP
tdDh4GnIWc5QjBv+tVup5oD0wrqnnormbE6yIWRUn2tHfIWQiK4urGA4//I27v6pgX51/Hi8If28
JDJ1/Gwpk9mTftrU/dIg7XTRsrTlArC18LE4q5ESU/OSfdZvbowxEHMnNj8Klp/a9V+uUuMmKTNv
XWKRR6242LtyODOhNx2F3WIgCHO1fSm19jcvDt47Yb7gWcSK/OTb/nJNUdd9gGsIfcmEGCEHVsyS
WuyA1xhML/H2fneDnFaQQfDGYV9/8uZIcZKWXeEcM6u2x3I38r653SLP0pj7y6lAZPXCe9uPo/+q
aBnk0dTCE6bKYZnw/Twp5lmQJi4D3Y5DiytTrV+0yPqrafLeK/QE103rXwmp/qrw+eei9IFcEeog
9f6Tb0GMmYZTjw//Htodmw38etSc9QvN1NMlyTRh9zhHpblrIOncH38Fs+wbYzNrHUurn28LKFI3
mNl++fO6f7o6uMhuLwSz++csyN2f7y+rQ3Nsbv3QA7571vAOcsN6V9l+d6GImDn/9aWY6vBB7xbA
z+9HuXkpysVbCUKsTFKjUbXBwXHW5QNmr9NLecX7Snu8MPZUOh6hjVvmc8H6UnQSS/12IxSxcE/1
OsqPop+nB7ciYn2bKqtBdalfUnQ+Xf88TpoCPMEwBENR91QYkVOaMHclPqy2/PG+yDZ9VYZRe+30
sLHWtTVfIk/+ZpGgN6IuZZs02eL3f//1/ZWhDM2mg52XyRAvXCc7h8H60tzj91cBHGL8t9NQn3zW
WP0onCT6LZ4iNIljaeXANvZL6s/fPDyMZXZJQ4g/CZPJx/eS1VtA6BK9yjLYYIuVZ9xmsggu7SKQ
P8TUyhdK6+d7B8pbOJY+Ryuzkael9TrAl+p6ucWes515yiDWWyTjbpw+9CTZluGAm/BgvdBD/uaL
o2nCdoVBNODHT1vAX96Yj8i2GVq9oTJeA6BSjwE9DuHnzNimd3/+4p69tn2PogkE3sONj7i2xw9U
+r0x1bCfdlqoulm2vDy1rXxp1PfsKjCqmGtDdadLCTE0fHyVzYAL5cJ2jKsV0llsNAwV+nG03vzl
zey7FGM+VjknNCLQx5cpJRbA4Vg58epDavOXiBCuwX5JSffsZiIKj91bYT+gMS/b1+gvbwcZ5BhU
bo9iRJYGRMcMOk5HxOif7+XZGuCLBYwwvX0nxPHnyVVWXHPmMGx4MW5oXBI2s90hVYfQ66uXsKfn
N7Rfas/opKACZ3nSaZk6Z3ROPls8eMLZEHpPpnux9hCQ0z/f0+MunUOR/pyChRks4z8UQ08OxWHG
CHS0N9iDPfASe/o6BufCbZSR2PiSbMlor0QkwqWkXTMIkpuggGFYd/zzz3h+vwAZfFl4fO3enU/t
n/henRIL+ABi6KzzyxUmDaQjuHbdC/f7/B36RJHuuweFKtd5cnIa8LiI1ogC+B1dS/Mqg5hE8Omc
O7399q/viQuAX6GFo8r5GbP+y6LE9dyTQ6ND2HJkHAaG2567KnwpRPE3Tw79Jk0G81GLvX6/4V+u
sra5DyVvBeshtT3tKhrjdlpeCqtk5szf+fVkBmxB14y4msqWyuappMErynKbA8gPJU6Ymvmh2ajU
RGf+DYsdSCaGKmBDMWChPsWvuSetCsIuXoinXFWifeMPCmK1jRk126dhGF0MYkSHb2cYVzCUbLZv
AZLpvo3LtRq+ZxlGqImbuaqBt6fM4U3uqDk4ZpzGQ7pBQm+b2MrJzrg0dYZGM1bCkdiHqmgOsJFb
rXn19vQAUWE7xyadr+GFtMuouC+FJvpuQWXmk1lt23K+9zRJtHHJP7vp1pIedh8EWBpg0VLCDA/6
KooSlLFrcFqdchBXU6n6957ozJODqLJJJHfXv8rcyAg+igFu5Q3jhwCSI378HsoAPyPbZu3G6FwV
kbVnv3rdeqGRJlT3BqQ5ebQUVIVr6u0VlksbTNqL26Xso9PcLoCgMbO2jDO18rogZbpdeK87pcmS
FGoM3cTZPMO9rxpvKA6VnUlsuTcrAgXe2BO9Xi0bFjMUV/FECo53nDwQ+w92nuXmZUcEqfOOEAqx
ATZomOyfa+H6Iu3D1tnphI7AWMD0cBoY21CO58GdkadKq+sQCYNNfCIRGcy6GJh7HBptFe9MURjb
BT7xhn1wV/DpZLCHrrgLVuG/C4Vdr+dug298MQ+B82NTszYRxvQblLo6gNEdL/M6QDsrwDETTXL8
fT5VQZc0AUKXg99VNaL6hr9+L9BJQ19sfCwOHBy1NtAkHzAHX4R6vK0E4tTLtrfru0lOjv92dUOF
+4tyW6gEhgtTsEmHOS+J3CafIB+nw6KVML6E5TC5ToJMQKtbDJOa4WopDM9Je6Och29Fs24Xg7OG
WeL0NRa5uHPSmLns1V28kedjO0fdoGx/049yKr6sg9c7ePW3ZjhEqef0o6POlR8ZNrFWWWfa8J8b
mQdzigg1WoKDLXNz/gblwRyv3VDW6vskywGn86gaoy0/uqtj3ZoNiM0lHBSh03nwLZL0yll9rcyw
9U5ZFBR3YWPKHwaENSuOumI0rvIlCuDlUmA33Z20DAA4Wj7Hmb9u8Mx4q9NgRMZFpDd//kKOpo2L
9xTVI9xnGDmxUXmNH7ddOS6HqBxKLx7MLQcMb31DXwxzUQfJhqIiv9e1ExSxNUZzdKNH0auTyJvu
W8hHNZ8ECTHm10Y5wk2QiLVX45ab63WtM6M+LmE/hxeOqCwzXfl4lkMtvPl2XJw8Z/QejvVr4Brf
PQ5NadupAH63U6y9chyrBDZD0CSycI2trCKNGMmXG6XSqZrwJMoM5jY7KSeYnnoeg4FIiJKky/xX
ulqs92sN0foU8Cfd1GWIKTDQFKJKQ1fP3Xm0kQUno2OSBO+qXmZJiKs1uhsEJt+3MSgogEUNlbyH
Jg8jc1ra5aNXuVJdCDqe6FwYQ+Nc9arJ3bspyhf/gSiZqXi9mFHbXxCFGG4nu1umnCWUozuK2jF6
kN5Y3MDfg4FnIxn5blpoEG5EL1FubCOK/bTKMIRLFxQF9Rs5hPCQDLOz9hc0LZ/dORoDQng68bZb
AISSdiCVI6n4/G8r3S5DMllhsZ6DHGPHxFKQseLSp+E/L5WwvEOrxIx9Kl/jhy4w1P7M6uZeTUNr
Yl1RG7fY7Ms3bPyBjYlyuBMx7Jldo23VOOxiiuotue9krdt5qIdTrjNPHbcwLPtXu1WK4P2Nvjqi
wfKapHCMMEx7r+wLTGT0QNK91UtUFbocsg85hxWteyeFde1EozHcWktUXOwKEPfcWV4J+zuwi/bj
mE+iTNtpiz76NQdnggn04v+QchVmjB10O14FSgxoElax2PBUCfG59iVqISyB69q/3BZLeZDXTXxV
OcRXLHvHVk6pa0/jeiRnFCapyAgISXrlGFZsRehQYkK8x+1S8LVYR2ispkrCqdXjpZxzDL4Q43oN
pHrlIG4xTabM5JOW9rtxHAYBOunm0SWkXh9DqaWh/dUMhahR/JV0BadlcJNWdh98YVuT5o3fBflx
yj2X9D3oOOaxx1KjSkTQucGnuaznKNFGY1aXsPfhAvImO+YdYmIogYsid7LkU9cdendF7uDNnbcB
vbn5hxWO5R51jVYiyawZT7qtD5zdAxQ9BZM821+TDdeyDSdRf/jeGUM2pG6x1kvCgvKp8SNnOetZ
DU08rwJhW7dUXn4cOQM+oeFY3pRW4SJBQp7IgBy276ueKbcV230Jebaug7wnwG8mV7SuMAA9rJFR
aPYudyiPgZilfZgl5qMHRo3lD+irQwMHyFqCRE3N+iXsUdskJfz6EDWSnNjbfbgn8WJawNlRb5FC
YZu1XZ/NpkfHVNgz/ercYwI22QiUEjbdKGNHnv0HPBdFe1E0rQHjV1jkvcIyyQAXumK9Z+q34hur
wJcpYoweJi+auqux9oww8X3lvg+2uYWJrgjHiFVem6i55gkKeFNlC+rIvhvvxbZVAb9HwET3Kqxw
YxlAoI3LFn4yJmYbSiK1IJKPoWV2H2yOPj75dtt1NXIIbKaO0vkmgqHlAFxwW6HMbGG/YGYh7bhq
ZmlA0+MwOIBmYuRabFX7eR3QZ+9SKevtHOJJh8uJLS8HnF1FYhnlUqd+S/JnkM8quEVzsYVHZgs6
pECqiciRfY5UFpalaac9nIHyaK99Ju/yzIQqv4q6j5KRpIjRiYdynpcr2Zabkxrs74CaZtuJm6qq
NUowiVjujb01s5d0WDGWty5C0fm0G8vq8wYpVMaNWH3rKgP6rq56aonxbYvBQMOXVgDMX/rOlKPy
M4SCsht3XqbN7dgYRYhjgNy6Mb+2nbXwvg4LpQLnqy1BO6OBgxRNGqpsmPu94bj9J8oWuzuQ7KtA
weWSZQfXaKZzwYGoTrOf+965yA2oNn3dZGOS0xySq9pOCh0B0imduHSCH6Sx5tPlUIcCiXozWEyF
u2C9D6dCRodiiqwairsoquOQ+dMKZo85+4HBz9AfKLqcORaytHn8kkeQ8maISVOOUqfJHet71Bjz
FvuDtz10wsuxRM2h1x/yYXBfY7Q3X3qqAtDFgGC6zjPHxa4G7/ARNahvcEJ1ahjSZcyi+cOU286H
3c2W5WZHk4VP0dgGuPQ01Xici3XMU/53m40GcYwdmfvfmPX7PonV66SS1XTkncAGAq89fnnPBsjR
GBtTa9yagxn4LPkWfQHqV0bkMzOFPFVWUX7ITMEOAqTVrLAQKBJjRxVzj5qtnD4PHOoLjCPDLsH0
4DrAg8+WB1mGyBHzxV7wk7B6/60qkfAS4W2heyIDESFn3TUwdChchzld7XCYzyvBNGUM26x96xk2
Aux1NrzxSNkX3PkmhoOxU9ewapxClHBGiWVNQg/ZfxyGpKv5LZwurg44A9FHh6+tpTSag9uUtTxs
Zo7oQAg5f4ck4hNttfZ8hqUs1XCYyingv3GC8b2aVvG1qwZGphvUB/NAz7b8wOmlf/CL0j+7WUYt
ZVYW3RK9QKdg31fqGvsBvlVvMPR+3ozwaDEgJpYAoWfP0JN26DMYanC1ta5uUhuHcT/VtSfuNDtd
/y4qBuknWgSKpTStVXCQ0EmODRRy4zgIv/KPZrXhTx60qATjEiHtmMy25NSr1nK7x9MwR4XBYXod
GHOeX4qyNd5JPw/Md31oZ0tMdvf8apOuc6fVZDoJ+lfjdVFGwkh9c/aPkZimawlhBGtEb4V8iNoC
uy/Uhnc4go+aEhuSUaxsH0TcnQRZf1iVkWHFcZBlJ9udSn1R+jQa98w8lu+5bNsfdT97aI4NxelZ
oKtB9GXp9rOGHe1y5LqDVig859XKEsTJI21wsLabxx43tGzTLB+0ClcBu0300Vi3ZrivTCPf+IkC
2ckxKEKzeofatR3RYNprblNjO4M9vhLIT/gqjd5UUiYUQPxLYGbB+2bQ27sl4PNK67r15uPUOzV8
+NHzPuSqnN+6tIIDqqBgdA7WhoyDpVSuIynvOgyPRMjOV3qjaE8CBOD4nePAw6IzJ1+sOrXdUXwH
TFdu3Hfh9llLNX0r5SgILYg4dVinBozn3pCTouPJK7XLCdsrRLZCHBuIAWOStQ2C/HpQVMBbYzvv
4f6Y7+eS3ZvNtjabU4SQ5Vy2LRlNssYnsnWduuE99Ki5cIVovuVTRghpEIrqQ+/VjjiMY1sfd0q+
k/j2Fn3w9GT0d3blL+gT8Wnw+i9TQSP3tm4AyT7xbFcLOfciVxhIlN4xEQT+O9EPUXXogPP92JDB
WBwyp5nnY+5um3vVBJP3FtbxpE/4cFCLsU+j8bnHp1aQaR0YIelGqGjd1J6VeWIgK79aq+eyt/kl
xUowTihPXKvSc8qwiYK8G90cAzzZ0ynMSntnb9lqP5bUmyo2LL293TZj+pT7kXLirjKtD6jnSbZe
+SOJLHCcQmvpz+9xNzHJXBhM6aWsOGoHxqceZ+3U7+LCgBlazHiYqFKJXVd9kqrHwdmv5/ZrE80b
Ox8orY59r1ysZBoDdUmy1QQVRkQBEr6waax4mbrps7GIobhevM4iD3MNg+EE/JlBe0de/HpQTdFx
TIf6trUUkep2Jw2sCjapX28jmqgTjAXUwstsGMWJsZ/DrU5h0LMMF/8cBAvq8Rk9th97hmnJ264o
MAEsIJIG1yR65R/aIeyyQ+H3/RgHXmO/xYQKygK+48FuoOrvtVtdDldFMyE6DDajfE/Jt1KACs7Q
ZMg8Pn65BERvDW7bIJ8arYaA7jCC0DFP7vA16PJFxUwlCQQg+aVCSc1Z3R9Yl2yHnSYOLzXyJsoP
dU7oTYLVZv1JLmwzsVpdyuzN3Op3hgy3V5jC6u9DIze+cl0M4+XSz/M31mXupDipBsUP9HWtPOHE
VxmXmYXdVTyNmwCfhndUn8NhGtsThHxOTmkRfHGk6zXNT2jCMStonRJDoAF/hi9aFuw7E/59d3VW
LN0F1JDhI9rtgaJpLoYQCdlWYRh2Y6yhtps3Yp1cvi+Jju609JQk063Zh6t9qORmoxzd6FS/Mjgo
m09m6c+42g6WGk8q7xlTxcR5FuPbijJOcvAtNgbRNQHT4g2gYuCWcQbRm+9UwGZRr2uHjCOCJDWA
i6yWor8JM3/5sWh0r7satmKftjO6ZVwQIJkEfnFdYe3+3ZNzg3xnmj72cyTshznrp/pHqam+j/g7
OUts+Z2NcafCyoJYtryXJxuzPvHWHwGrmQLI8mHMx9dttYYDTcRoiRgV4pXT7tYFpdHSFnnikPWe
feY5f1KNdS3b4VXbuT/od6uD6INvpJbqjyXRw2kT5tHJh0qr9pLT6K1T2OgxIc/Ddr/mobuKq//o
+ZTIEonaGGmi1R5mVRh3ht86KvXsEjGa37vMDEtDYX2Zhx6tDHoSfrdavFf/EXY6GwbaPxr0Nsc2
vStN+D1DOb2KJsd6Q2eGHVo4CcrTdQnVXU9YH2eMnKp3f54LP5uk7vmxDGuxycEnBy+2xxPbNpo9
Vias7oKnnWSMKBPd49ikTOPvHN92ivpOxwdDgkuwJ5Q8gRE87egR44Ystoyiusk5Bg/uuOq/hLy5
CpAIsvydzAKh+wkuotDKjZ0odwvBYLikCWqvIbY4L1zlJ83i0QTaRvFEg05xDtBo/2R5/zLpVvk4
uPaoDGwLjDo7ov2jEM9mt5UpyaHrbTG64e0SmPQUVS6NdyEH3g+UA5Q+f/8C8bVj4L4Dnu5T5/7Z
y1zLMHiBFMpTsoxBBH9VkW2J0U/681L/n3n1P7wdPvvvmVf/sx3/9/8axuIb0sF/wqv2hKqf/6d/
503tvj7/UK2Mnx4//0mu8s1/AZ39E5SBaMvdr/Of5KrQ+5cJXQgPbeBCJGz825N8oX8yvH4fKgU0
tbO4foFFdnUG7GWf0Dks0BBORE8UEz1FLdMLyAJ71V2rwW4uSSGKitBqLnNnyGwL7ifF3NI0zTz+
6ANVjOZdRuyGce8bsiSXMu4ahJxLkpHa49pAOCAdBgG6ea/XpObsLOVlQI3uZrdmoV3Yh16eCQ+h
HYiCcxrqeXP1GwXLoDRSCpNJz5et47eNuM1DnJAJhGoHKuPBnSSjeLoI9xXFqKVvMCWyqGXwaLXO
MP3X4ZupxrmBoosbx1fUGSENWD6uTVpSxfTpBHZmn3rNcKK7bEkOQPA4ZsrIaDJ7VCVnqrHGwm2F
aCK4qD1lmWSCL5zRhMnYWNVxirztus5nWd32Iy30pSpqgAb4W9BjvyrtNOMDnnzZa15edOiWegrE
oeQUEDeZIlnpoVLeii9QjhGLWCJKxJwRWSoCo+/v2Vj7d1yh/RxFsr/VhuBoHkpyHyhaM787exla
fqYa+Du2eNqJUzaM8zfU6nK8Whvh36kt8zoAJwhr5TXOVcWpopSYP+DEKi8iNvR0U777uRrR3S7F
6gvOCqfwE6Zt1Ms6N5B9Rpb1fp7nYU0LvOYI7h6qJV/PPCzOMz06fUIq64L170z0RbbMkJ9HYose
sCtbD+OEOdYhI43iSkeAQImxBZsCrGqyQ1+BWNLMZ2Zq5V62nksPWyPcahxMEd4MgvXzXlHQlj/U
hImPTkDZnDoGSg4wbxE6P0js32QyQMiyL+hFp5I37eTRFTa0svpiTm5zwhHDPphF05zX2suvZpsh
I+zT6M2MfVyE/noNUQC3Bf2lXxmvcG0sIOmGsLhXBpbhakSxgI90t63LQMZhJZpPoZzFUeNq6iYW
fiXEynRU5abhmQKvHDtQB0cPcG8yIztWwepAX56GB1vJrkXssQ5jnJHC864J1XIHJaQkRKPfirfb
oGfijvth1D9ai5IVZAVl+33rBVWyMUlXiIIdXmdq2CvE3tRhgoczuVDrmZQ1G4WLo5uktpzRuraG
xkgF/WFxMzc17ml+iUD5qq34E1fFQLuX+sLIcRLKhIpoYyuDaoi4pGLiVw7F3L33O7KDPjN/QAqJ
K8s5W1ZPXE6GsDZS55bM/s4X3KR5q7PLhldnXIusc9XZXTHyYE2oLIypv4b3TdD4tPWi0rQTmZPi
N8CIvOYgTyWeNt9pD5wH/M2as41f4Id5mqossXHyynC96Oob4Pz6TdS7W5KRBGgdMjwl8DLkhEqm
yR7yQxBt6lUlbJc3L1psR+wpw5E6n/pR732ZVx6WhUz4NJoWxkwBVntbAg2lm+O2UE46TVt4xpGs
T2ddEEKUTU4V3rg9ccv3pjnRiuGuEORffccZHshWrPurEDWiPiPRURUtcGBU6SQK+kqxie282C2m
EsA/dnat3aK+gWVRMHvR3QPT8+7duNrLAyyE6MBYk9A6NgkmOKix/ITpAq40ydq5YZO2nTekVmVm
l9us3dPmV/kdojxCJ9BS+CDXISACLf1iJBPmH9ddr8sbm1ECk5AyGm7UHM0P4dLxH9JYxmo8MHSu
DoFDxgQLYg1umdPjzMIIj6ywaQ5ulFChZD4UomiYbUdO8bTi6DNP24ArzzSEDCfq/JYhA5LIqkOV
M/ZGa3/CEGIGCVwliVtWx96R4GTYv5pnMJ1EtcGGXTggHBYdS8V2z7HIrHAug5tFzt77LGT7xmt7
m9WhXFfbirW01U2LlmGOtc609xG8tbzb+jwihZRWYk3wwmAm6dTjnF0bmW7edP6Ko+qQ6TddgJEy
Ths455i1Z70WUrivWiPP3rcZZvY/tmYMq4NuO3+MV9nkfst+u27YjZDTfvCyirD2Zlu9seYkK5DH
HNq527L3+FsVMnGJB5B3Ev40YVolHlbHZbHH5R5SCsMwu11IcsLW69PWBaC9XGMBKs8xCjwCqspz
KzT9K8gIb7y1xIFpHUSKpHINB+N0ex70GvPFF699DOavNvgD1ceM/emSWePQJVHWBTrpzay79z2w
daY7LkRhczXvOziBRH9OnnsfBdha4dG35h8Dr13e4RBkg1+2iGu/K2V5HwT7EpN8W5u85ro+mfvH
lFdR2BwVn2f1fzg6ryY5lTSI/iIioPCvTfvxTprRCzG6kih8AQVV8Ov39L5sxF6nmW4ok1/myUPF
WBvFS/OQ7CqyjE/IJso95LaSDwW3QZSkaDEkDETMbdeEW+ef04GB43nqAUMCXRkl2r+edP97iKbb
H6Fbdl9RA9cW9ag8kvYu4D14JMDOUv6e8uD2QH1DyPXQCnbwhyZSBtyKQU++04H+f5b/UiDcxQGt
JUJDU+umBCGLH23M25Px3X67Yg8yT0nZoz7mjdOpo43CiZ9oZo1HENUSYFDntjiRJVaAvSe1fySt
th1nzRLBmd07ko4YqJ6P3ar3jkHtLVfCdFbwWTlRcSlm1N+dhgcEjqv3bo16XcsGneUNIuCRPd4D
HOCCe1mnIjZPnJlWlr+qOZlN82kVTcmZpyLeBbxJBYxye7r/dptHWrPf2a7yzn43EkKBAcNnU7MR
dmAwrNN8pA3wwMPguIjX1NBjKKmESo8hX9mjY9ommTK1DhG/FJo9+kVZdxdPVoW74/g4mRNbrrnA
3elbdJcgOLAn8TWBpy/yXa7DhCZjIafxOoA/1BcV3oCPQ2iD/zpvG4tzEaejQg5f9fI6163BFkJM
/ZmSAFhMvugU9BjX78Md8od4EWBgwyycSeJlXhdUPwXvuZdNATvtR16v7jsQS360uQrSD3e8xdBj
JMhXStOTX2ZpnK/KL1P1kKPxjE90feAYJ7hruPBWCMmagVN5EEIsz4PZWjbj2vhxRmowLn/WhSx+
t2UO6S/Xc4frtc6L4H526LK7g3GFHrWMY8g+NbjRvEsLx//DfyklQWvL7jXpwwHVLi44lWBEDT57
M7rwl2pXUzqqXNM13NHdzVLK4q8X7bhhdygnrsGZpB4KmS01+FQd6oDptGGX+6XmuBLZSPLFORou
xu3rAoCk2UVtYs3bJkbzZyvL9XP1OlZIxjB6PtbesNH40WACBweeRi+QYEx4Yn6n7AesxVwdppDo
zRGvSZUec8YjzbEyY3rPV6xnMkp1dB55qV42R4lvZrYqP5QLgQB0KAptsyCpB34+Z66bfQjqEpL6
HAy30VbMEl4GwRIdEklOgXNuFavrGNm2g9mVpP0d4qHvDCd/27ZoxJFr8v7UKEGuOq4i845kVP+Z
YjKoWcxgfT9N0+JkTScBBeLHUhzBjU7eFgFA89rZoMboQ+YLjmpXqTrz4AX4j+uWczQBJjVQvDAl
4wN4VpQ7FId8etBe0H/P1DpzBuHXl9nqieL3Uo+FfqYMReZXHSr3tDY6fx15ekJAF22svgfdllux
JzbSHZyIxfyV2pFteGm2CLDKbkNq8pgkJAMB/Jw7+Qc4UHocRYhPaqLXL8mWqFnbE4QkRhv52Jag
/OLE/M47J/SuhL59WpiGjs6IuV/SDy3T1DnSzCnuQ45cDD2rout20eb01cEzi5z2TjVEAxdvU4Do
Y0uqjwXT8PpA51F5XmkUtdemnM0pRyGIsWtiMeuygXqFV20nW+06Z8MM1nloshzqAaDBGy5duGOs
+HwdS3ifN5UX8lgIUx+HpVT/qGd3MCatUfje33bUXZqq4rGaZ7/8ipyN2awI6BY+JCF4jGdM13Fw
LBIzyGvcieR3q5t+2Fm03GsMGjLAGqdVcWBXvsUTnUr+8rvOOHdsuz7QumKMp+ekdH1mAVXd7Tg8
zw8DTprx8n+D3R1dUMW3hXh5t+H9eWFU5JRHtDWJGzox5QPXTswB/Nc19MJJ8FqsPReBS7OVaXAv
TNJBz6xa5e/nqXf+KCFn/5oAgKp/ByD3lj9ukdOiXqmRhil66Q0nThO1v9fKrCdGYA3ZTZ8hbCMl
B7Wi+B3XIZAmPZEL9G2ig0PlOvKHE6Op8l/p25cIrvYPfmcocZFiPdiVKh0IMLQ3QmbQ1tgAhrzX
H4urRf7QhDqND6xKAPlBGLf+AzG/8DawYRD9w/jRVL7XtNbJfUSvRf1qIVWN1xaAP76GHl4L4G6q
VpqLxcfhPhjL83BQdmLk3eY3iFHEZvbp00UDsjwK1veg21z3oMgOagatWHsehY3yX7PgQz4sC9TL
atfO21qctlKQ2nP6uLJ/jatV+GGjWkyndrPeHqDrcirXoXidt9j9QTxVfLRLNF9aFy/ej4ASzf0Y
Cf3lsz8lL9XYMYta0Cp5pgFAMEeEvQvrKhkYTOq+pILEeEVyKWIfC3+XqCDDpt4+2aioz8z+k1MZ
OgvhbxmfRl3nD57NS5CttfeDJD/ubgF7ENZXN0wsOvMy7aqFI9w+jNt0xiZnwudoIzN/GMvNhysD
uHs7DWVZgxqMLP6GoZ7c4hBVcfrAWXf+4hgqQaFGTX92h3W918znabPu2hC2WTiLmBLdvoRYm4xR
nOVUfQ8ZmyBvNKmivvkpeRa6B2IrXCnsxJX3nLYbh4uE4ch7m7fTemxUILgIM3gBFRlUp7yb7KV1
kvq/njP/Ps+L9s0C7XYfKxtNh7hMMXAZb3gIPN1xgbBtzIWcWTUUMrfNvxOv4eYiumJ66iMGMBKM
Y3cN+8A+Go+enK/eX4sroejhijUxlndJMi13czNtfza6R/Bbrl772BTBcmI+oaqsqZYKew9Kd7Lf
4np77cAmQ86TNNJlUWr1Ww0KKoUfrCqxW7qtJwIq5fQH8P/4kfvxEl0nituCjLDuYLg+xulHlIvi
bZbkof2a28uOiZgL98GByoYJoFu/Q2f13hwTeD/KFZJsMQLEOjS91Kc+AVeBcUjeMnCM9dnkqw0U
Qcc3upFXwJ1TAziodMToLGoKTsEYN+edGGy1nByACU8rWvINx1emezx6zpE/cEouWlr/AH9a2vtZ
zCFwMcY6GMBDUcuMS4SXldW4+JjIyiZz1YQGOsncqT/DyuGLcxM1Jvu65Oz/4g2cYp+5VDN86Jaq
+CxMyJ3T8pReiVD2rxU1O4Yr+XAjQ6P1dk+9VwD6rWyTioPQrnvdWt8dT5wF1H9guYL4EwZMFO2r
mWHwvVM06nZVFQ81t1b7yo4W/hr8yqX7bvHJxeqy/exSun2uozdilijD9IXOoRH3Tz3WbwkgblxW
q+3DczE5mIq20sx34ZpLPmyD5fCSx13/uQFoGBgvl/kzc2Qb78oGKnCHl5/NTbLjn7d0ST6grs7m
MBnwCXe1jPVy6dbYiWGTOst3aEP/wY+c/OT1g/8YlAYHZhCo5tSjKR0KwIYnisuKn4XKXVyZwqwi
o7bS3heLF571CJGWgPEavrWG0VQZF7dK+LlU0yNH4vjIfp96pz4qNrx/cdEey7zNmSyFgR1fXFUa
3AxYPcu3pup4cjztmNu0ZJCGvXlgBH+RU8cMfEZNmCO6YN9KL71hb430v7F/MwFcygRnccWU8eoB
E37zsQAceFuqEz2A9SUo4vyFSUDy7PpxYfa2n9voDOWh3mvwEldIsB3iPXjLo137+sPZZHtu21lJ
HMdceo+zif2VfTkefrU5VaA/NNMhgX0SGZjFIoDMWvhGX2aWKmaYzU2OyBSzJP6oMc1P7JXpm6w2
gt8uZewgV+dme8m1rH45ech6e5MbHsa84fKfBn2jjw7cIP7hyFnOTt1UfFwmcb44UnXtJYrS7o9i
M9s33QwKehEjt3XHgfEX4GKnwgUVkpMDlI7r0IFJypATvQcG30sID7NXwJcJvIOxjHWj5qd6c+z2
r++NfU7YldbHaltRw6IOec60fve4EYJfflaVq9ZMSQNVCh8H88iwKetqv2F4Hg9yZI16jCtfN3tG
2s2D0mHbffjQP4Zd5Fu6VXcsUngKYVGuCU2XToTmK7Duqa51f8l0TORRjW5rjzIA2Qs1qaYv52Wb
PKb6Tp4G8XOvAq337ZrrY0F4QeyCTYY/1hJoKUlZCOpjuLhqF9Et22X4G7t7vH2EHCCF445GpfxT
obLU+yTm/ns08+bCM4Zcd88hX50jUXTrERPG+sSrvH60eW5edV6gBIylkQF38niBkCvX5uipPjgR
fJQBUhyVcqyNS3GoOj/4tBTd39flfFsFgbjazGNWXB5MKuvkrNTNU4sjGXuJKHnV9qU0DRhbgdtu
cRL97ItVf8jGMG9ON9Bql8RfcbLd+C/vrVzwCuB+WqhUwQwKa3dsI4DHEiShus2Lm4mo4kF3XTWf
gcAu5mNlmvxrUUn7aXBwZ630YeAGEFs4Wfjr1XFtiJ40mPlDrpo1c4ZLvR78IUnOJb60bt/nU7qe
WE67/iWvnXTCawTT/SVoMCowH09ZvG06JN9EGfjd+kKXBatAo57AJppTG6nuFxao4h6j5QpgABNj
qpWfMTdO0ZcWEiM7NBCMbdLDDLWihdfcmOL6zzy04oiYJk9NNTi4D7RzT6OEBc8whxdo9uETlGz3
Vz2a5Z7fSz1JXzjnRW7h3c1TRImg9Jz5FK1O+LdLetDezaLXM6RgRXYiL/6WUxJ8MAjv5ENne4uv
wKz5z6ptupeic6pzjtWEy3U6TldvgvWM4c6h+tJNt6Dd9RPOG47vJYKC3wg93WD8yX8+ELTfAw1E
Fx959jJEMYftEnfrEShq9aMcgq0TWWroTz960db/wj6leY3i3nvBtCDLK5JmH1xhq4XgF7o5toe0
g4y/p4xtOmuC7MM+TVZ8sUKmm3/UFFU3pyZY+gkdQEz+vnEkKNCo78ntDV4g07t89aOfXZQ7QWaD
zSD9icq5p+d2iP8iNLYTO2gCYNkRbr4cW5wOD+y/9baTvUlPxnLm9R2rHskEhMEOObYwx2GNNHqC
41MFy10dkPeKgf4+miPo5dWsBXTxbjGHbVMRrcKFFsjtCfmHfp3nz3wVxXs5yKhk2ZIMIsLRJBDL
PToqnwM5V/tk4dBns00FLepaI8vymeazGEMW+8VjoNoWz/+Ekfof617+CXAw6q9RXCUP2IvEMwo7
X4HfOuex6INhL6C9SrjSgbiGparUV0zh3/ccxs0DfjbI/XU9fKZK1VO24QIYsdUsyRkmjKn2IwfP
9riYm2zpTsZ0ZxYa536tJxwpXpNr6noxcT1FJEleGivX7oothHBeGankG+ui8A7NjVzKaMq1ewJJ
9ZGwfbJn0ATvSEEWxpNS4qTBSD9QIVPXdcLe0gV9AtLVYKXFDp/YN5Dq9akVSXhdSWJ8b9vKyxvU
PnxzETkYi6Xjn8EDpcs+iZzyjhxD3+6ZYUy/pE72/WAOy7oWx2WCeLa/OVyJxmyrIAw5rkcFu/3v
7K/IKUvHQrqVI6IM1+x5wEeqsbty3sfbzCHnvnRBonBkUvbJWxp8EWLuz9vgzK+sK3ZvAgyqx3xx
8vtQOMAjY4Y38jRVA8RsrEFddQjpWc7qZlXV62ZuTl+KgOHkDng3l93WALW3MHc/xjmf9gQ00n9u
pd3Xog/7n02xySP8wFT9xEmzoFm1TlsfXNuGL1Pi4INCpHT/jUG0PiCd+/3VXwTn7qgDCshq2AT9
eQDY3BKXRLzM0hXl7QVpBKdjWMniOcZENN01K/TuOzktAE04y+gnuo9F8k7tB9bT0FNEuwr+UvRM
dDI9IXf4yQmu+8DVvg/NnQaPs+yKJI+LU1IsgOcDchcEPsIu3BMZCWeuVWNenHTCy8IinDPuiuow
xNc/J/6XTC35tEZQmLWrNrHgTPJwCe/qxgPYguKpZ4I8bH93sOHaLUPhmxq5Q8i8oVdWFQYPhjPy
f/mWDOVjMy7YhQJM9O6e+3DS72NA2Ni5SFf8TINhYgDjLPObj/8dPkzjRHsulNy6ysDBss9mEmTR
UldvspbG2w9O7XHmrZJlH/lYXrkT6gXbDZrctk/aPkSTdvwqFLtpbkiV7S2EwBSzV2rKJVsb1N0s
koM5Gd7+N7zhLtx8/vwFh1c30juinYInuRa/8UTB+h/lEH/y786vsvbVxVJ0dGK2NH9vQoufbjqt
70l1G1NReCo0lRyFpi1b+Rs1w4u13bXC6tn8aAyGjfskpnD3BUY+U09RziJiUBf1706topdo7Jfu
Cr277fbbNsX360KhAh9u3quXjkqa+KxyMTknIjxLToWpiuevfMpF/ysopq39u012W1mIYq7/AYbj
7jjUqm5e/NQkhkxS6pXs+rU2f8YuVQudjnOQHIydKzyzTPCYZoaMOrKV9NB/6FTIZRxYzDdJrTQ+
93ycOy+IzQNWMi0fVxM5mWGrQZWa5cwO708dPS+YEZuvaBqib0GHOaEK61F96uTj7x7oVULX4qzo
vtV9vdENg0xewOxp/etcCWrYwwhTMZPCsdrbWscPTdRZylXWOZy4TS/w+Gty+CdfoYq8s9HEIypP
FDcZPySNnBZVY/7AeZBvV+Aa7YnaDRs9Fhrv/IGsVAg6wd+0Wh6wPUfpxUNhnI5JPd20dXSPj7IW
PKWUBs7/rBKbuJIn6OWVLzW4Y9jgQVZu6bHbT7XegCE1Yeu922jp7dX0w3Dbldf+K2cyj076f8H9
9pMSFcHQqY/WmNm8dX1LWCv1VpL60Mrv1tKfJFkP7S8XO5TGu6R4ES4RZvqIaR06hZ+0pv6NuA7j
KVXC7tNeieAELKl+2EKfdMgslAGir+Pbt8BdHlt6fuc0qfe6RgD/aRfirU7icDmLhmDX7Lr2UnLq
7DE0ckXIyTFM72Gcr8kBKnnpPOAtM83FI9KWhbcGAtN47h0TWfVz1XXM22uXlYJ4rx68B8+M3msd
0KqwJ9xZcQ5eMZDuHWmnvTsGps5c2zUfmmpgd9sxoQ33DdOhms0mLD5tXw93HMUZnFkiLmvDcZdG
DpGs27c7S0p9IhwLP9j36GxLmVC05b2l7nvzzhxuXOPuogAt+rPAdFseW3BWMDK4XXGzjyfg01U/
zuUbN1Vs6irm6HfOCzQdjHJpu2y/pmnz4cgzLlLlfTFbWj84R1TgdadccouDFCTIeh+CUdG4ety8
bozSU9VHaf4VxwuFqCHGdR38tiMdjTsOLGgwGrVzeXEl+8S2L2bSbhdb96WMUSvBYl+D0SM9l1Hs
GM53cmloPz30hReI7iJ5M81nHZaFeO77JS4/I5zRZD030g14OHgzoi7rN+E6j0Jws95P0bDo09qH
BV7ysqrdE5XXA4I3c5r0S0xz2usMowNX3mwVrjIHZ06p+FA0t6SMcRGmjyaYAYX3lR2nt4EBDHUN
vJqyevf8usB629YTmv21lwrAY9aHeN1WqICmL27YvKZ0KFYaOe8NpxRRmpKRPvTMOVwdTniPXeXH
/e+Op4ZT/orV9VByRNAcimNwuRzW1iA0903OaYEBE8Myrgho2MNza0Npn5daVu0td9PkBbx/bDnx
3gZusMw7f8IgW+2sQmY7O9xdaYcnwzrXp6JsPA7JFnHeA8u56vkskaxtNgdLXd5h1B3kEysHaLMd
o13GgUQuKk9lNM7Ddsn4GG/xN8cberETxsDQvGURTV9f88aq3oGRqJf4L2GzMf4gPugX91xkh5aa
r0gW+7qi0T4rkbC3uyGfG7ZHN088zfuHvvyjd6pWH5LJb7oDw34Wty7EOnJRA2HuR4Q03x5TPRpz
2STB8lPf5Gn6d8S0Q7EKDqaw78/E+3ufaHG4pmEmbXizA/WF5Fp/YHhl4mtkyULDGzRg5jRjYnpF
nnxpE27qdm1g955lDNLyDh4SvE8EacFNdId/pPwzVszGbof1bpqwG1PeJcITJnkZmtepVoW3vaXu
6IcnrDTM4jkp6cA9SdQYn9M4FhOScungU2Ya4/J3sz7ucHkS0tbznXUGookyx74VX5he6P5M7a9d
TzrqXf8w1s2C73wsauSoHtJecnLHMhrzE2uDcafz6PIS7SeHROW5wXFs/jKCaajT8BNsz0d+v3C8
yA0vyYsxpXX/VUnuoG3zVqjfQ+EwWPkXloNmAhx0HZA7qIzErrMCZHVftQTd3YKdyCXs3zlkCJ3R
+TsSQej3CX1O9anBXzIeHbm6BkkYKZihHLreThVrMz9iReYnlmKU9roka+Q8VtNa95ndvDp9Tv20
YxuVqgYwnE3K4Cse4qpPbwllIqhyVIDEG6zlZBJzvVkmxqUU31VEkrHcR6hZ3h15B0cwSqUK5h8B
+5UGwdLtiMMgLk/QTzchMKA3UCoelj7o3l3BZTkbe0juv8EG6f64khEJSU2guzdoSTtsNoXXXzaL
E+F99jURr0MtHRJpNWK9OC4Dg4LDHBM0OkFlV+kBb9hcfPYNh6BLIB3r/LrNCKILJbtd/MXyqHSW
mEbVP3InXsfHaVCx097CgMWSJY0qtru0tROpJtGJXh3nkrWO3YL4y3K7TCTimGxFCfkiFzCJjimU
2WDfjJStslVSj/6dRFMhvogiQ3NFiOLwfAtwSeS8IHKaU8flwbEnz1PTFpJgveWmWLFiBslMBenU
BYGL36eZ0cRcFSHmt21DRoF4uu6O8eYVzXCYOfamV7ScXl82zsfbpwq4114HJ58dFy/VSK5NLauy
F3w6YnjA3h8m//jflYuWG5hePwKSZFm4II1wObO9V5lDK1aeSK4+dK5cTEW+8liiheHmDRiqvro9
kOZ27rglsCY6UY/U59iFW4XfmIRLTM5H8wjvu0t/Rl1P6QMFSDASr4beq/ZKRCEkSeSxVj/biP9z
BrVDwIbmr2mtpl0w9AlnLNqa+vlZD2yY2RaMtBPvx1WM+QWaQd8eG+M17ZuiStB/Zf3AVHFizr61
r1Xdyma/0gXDcj41bbveFw4t5Zy9F5gAGa0u3fwjaLTT/11aeNN/I/jC9Ssrcs8kSgUw10fWGnE/
OnoIjgiVtf7BFSwpzluBwvQdjzlHlWMt0KaeeMjN8LFZlTZHAPRknV5nKXVw33hG6wNHTOZna7SR
/NhFXry2n9SiMkVd+2ottus2qzI8BlrU3r8gtorEhatJcjIJiBQzlidSngJsk6hCfsinCsJcMGWc
WUFrXNp4me0x0toduwNy4LB8L8rTWMw4w8w5z9PsUdu8C9eVbA4yCOlcHFywAZ/WLeF72m04TUr5
H+TdbVmelrm3zX8gLLgUIkOVvY6yZuHc7997SR1aTi+oVlk5DNToCTqCCCDMceQcwGUCGauFV3tA
i6s20K+BbMBanMxtPP8m6j5RZzmzk+LFsc0tgd+lY1d9RaQFFB0ypcGtucOnsWz2WLvMeWzGxzv4
D0XozcEjtyhS1TtPYtx47vH1edg+sG7VgMC1ovCJPbz4zAWlYvVB6XYtGOkvU8RhdVliSDhTMPOH
phjqXiqSbtEuLoXLjCXCWQfupP2AKbV6OxKm5HUJ+Hwt5RS8tI6MzM6Xjr6fB0W/XBhEJJG70a3g
lfjSx7DbBizsuCL01p5yuiq2w5i0PlftFgVQE7sb3X5gfLHI11z4o3dMicu2f/WC7PeEl0uYLzEb
kbL/DEVAQHGKuedhW8+j9oRlktR0ttUexGHKhYL13rNj8GjbviSlOsA7rDTBpV1ZY5hzvXzhXumU
DsqwF4zPHVWX5zwZmKGPepBnosnjo8UXBr7E03QmYobfUydYAPWogLgGVRE8yYmxFaOYofoagTOc
ysWPrqEflQF65uhfvNBxvqKInFGVOyg80ZYXP9ScxoSSpPvNcTM4TXXo3Xl8G5m7qHDNLDvRce4Z
+kVdGBBmDpu9s1Ubc52p9J+7pV1o8XIcUsfb7KZQLMhx0yIUPhZ27PbC3/wHapRcBsdo0Jc+Wdo3
10JtjeieeKXEnEroLQUCjVQriBr4KwY/VogfHTfjA/Ds+TPGRpyRpupOcauKvRoSqMe5ma4OnB2N
nW1Ub1yaOsQzx6MNVqRdft96t/SWEiqGSx43n1RwMVaOO/vPpbVtfWK0U3BCG5vgLOtcUnhqGp2F
POO31VKK/5pgG9eMxERxGqJVj0f+ecydhYx5K8LyMZn96ldbzDhb6MwOPzDM4ssI1ojTwTL7lzHq
kqzNZX4vCPAFO3p8Rw58JSlXZwy8jPVVYbbsZyw0uS5gRWDfI7dTtQfazMW5+r83F1k9Rfi3NK+x
KbiPvuXaSTFIHj9LGsrijJqY8d3VVI4xOxjlg19bA6ir5EEsxqYlEY4uc/Fwk2RUyHQ+Q9F4gzDf
O8JkyThu+9RZ18dILzglSKWdBNT1AxgHrDhsKoJHYyDAK/MOgoVCpDh3ZohO5JIKpm0xdu50Qk9k
KozUXVE2EGfSr0tu6hY7fCiXAN8toslpjGTwhZRVH/2psic/IYrElAyxcA6IM1tTlReLJ+Npjbvu
uqaS03q1RBv6JC5WfS82XlMud+1b4zC0RzFIaPiNqUO70zSd3q1Dl5Af5sqYGYa7CJWyxeMFkGTm
VlMznJXjZjESUMG7HXOBbpSFhZgOTArD7hFF0r8zIril4ojX7h2hElhnlI3scRP6l9Kvp/Pi1qTS
BsTZS87ac5n1SGHXVuuLHFAlm66d70r+4ifm2e6tnLmcJlvg7xeNKsydIZHnsvXN02Dq8p5i6fTB
3eh/zZhv1o8gIdCg3SiKX2WbYinzoQ6d+6UnXkcvzW8XhadmeYliBaxMELA6+hgcPnrALu9urfsP
wAnpVVh6S5rJYzDqrVtx5tTKVCNfZCjv9Zz8iKmDPPIG74JCe9u9Qjq5n0019YxvPApkS6keSuws
nwksKXEY29o/EHlNvOwWcEjOgU7HeiebsL4SH+At9OaWUgNC2/dgNVUmAx73HSF0eT9iZymPuvGm
vYWENl8DHC8ZB7+SpO1oQQgx0fsE5r0eLGWyFDnK7jiuGyUrWyoGkS26++J5ru/KfCrWrOK0cYCh
Uz+oJo+dHeOD6FGzOeHtZM7JLsFM6kxxNa9b1On8HSl6u5+5oX9qN2iuTLXHQ4+ZtNj5PeogsIGc
KqtmeU5Vsu2byg9hltrqGPpV/BhwRL2no0jvg63ZoHJ7HJyfJ6OHkQjBQJVenJjnmO8hY9cWxdFj
zflLNnxVB7Fxtxqwyn1z/krXcyc6d99XhfPaEew4w6XjcrtrIdtlG4XPPyv22a+yWUvJfuPQcxW4
TNvSODVcqmEuURxn9MIoPwr/U2Oev0k1BmglHFxQWqYhFWefqUeTrWpa7AEpJOj2hHnTZy5O8ENU
2H5MeIXvfOWn73MidHiZ0LJOc7yZ/mnD5kJGlia8jyLv3MeCmAsDCpW+eGhIF9eO5tIzSFBk96bE
O665G5wK9Oa/GDDD8NnaSb+hQE7OsQD3nO5nzq70angF8uUGn6TY51Oz7Meh7f6G3rbcoD3Olf2/
Gt/HqvXT/VK6Q38h7A8SSMUqeY/xYdKa2ViPawQAbv7UJaTBhHFe9NiI4JYpFt70ewlS7+PmiEgI
xmzy0tNfdiiLumtP7pDK9VSI3N0+W63iCk3S8u+f+eAbf49+Fsx/CisFY7WmZA54IysfctcKkiFV
7JYXveKVPjhB2kyGeQfoIR79dKq6J53foCoRTsT6hYKK8f83fO+GZQvnlWtk7hapf8d2ZwJW47jF
aJCvs+Fw5OBXmTB3N+XeDZTAhtxuZTELIujY3zkxWiLM7/4alvfUIEusCMwJYTDzmaufGMlbTiv1
PMx3nMDSfKfmyH+GsDb3L05KlPXoxMmYXHokroALJGvhlV3QZjaccYDAgyncPSWjKacnx1j8y6Bu
XFrmw7H5IR0P6Bmtq0t61Cw6cM00EKVdzP0PL2KaTl9BGXNRTHo/PDq0Gug/C5fCrEm7QV9Zu5xv
l6PGsF/Dmd/eudUtTBg/ebkGFpFdPSw17beyWOMjTJJYnnNrtitif/lStLfAyFa5OvhSehiGnwlE
D8qfjUOOmlCqQBx1Egay7FMcgSmNiUtYcaomtVsFN+ehBc423JWEoON3GfAxnOhPTId/pOAJKQ+Q
+/iF64Fl/5zqaYh/odWaI2IGptc2jlPJVqKa+se0NhhuU8OUdq+LLjzCpqiG/8jUKILEOeSUVzUi
Et4zfJk7VAY7xRSD2z7uL6uWhJoO7qxJumUhdLLwggo5vnMpFTTDz3V3pfGOruCpd73pWVpIVN7u
fxyd2XKcyhZEv4iIAgoKXnvullqjJVl6IWT5mHmqAgr4+rv6vh6fsKVuhto7M1d2JFWxVPW8/9+H
olb+rqObfP2BQMy6sgTuNyQrCvrCBi2VQ7fRXh6fOIM4HScowxNqRy9zzqZYkUjuyMSzjySwvkvI
u8Hqmn2bPKKOOoeAyp0f7VOI2Rgh6u90nZhZV9Au6BW0l2hyVM2LmiiUXChJC7e2bEx8yty8PYyj
KOHosXxN0C/KKt8TNjP2h76NudomQMDuulkW6jnBfvMfBmRbnMOh7mcUO17Qt3gc4Ys2TQGUScMv
t5as8WYBtyMIi/8IF9sL4loYnoZYLPe4f/8TRkU8qAqV+83nOmsydKy/gtoeQnyq3Ra6geJnVqhe
PPh6JxNEVR1SvxkfYPrTrzKA8+Io48OfK1BmcRHSInzylywJq23fBg7+c0a6WJxGeSNLhWQbxIGg
euJgg/GmmTmYCBXWLKL2Vf7UWPTmYx2vQ/3bGTrQhmGv47U8TLPKl69cCKk2Jcf2blvX3kRay+up
3IaxN/y3qrg30AzAjJD6sxhy2J2vGHayhcDr5I/sYubAGKY9rZufTrjZfIcvWpHviNMhuEFDYEnX
HGbsFP/tEB/Xa1cO2H00EL1+v2ABK69Zk+XNTkBQK1hZroNpj0KyhdkL/hg6RGqgla2Qiur5lOua
qsPtQo3wn34dWOZd7IwnM9nZ0KsNieM6TuhTL0Sr6PggjC/r4JUGMCgUd6FyNFsUjl3jCu0rYfON
OcVWzfyQEUqv2i0CoQQDuiyDBF9w24M34zZwcQOz6RTVLszX5SM0pjOvMIcqiuWptOEy5vQSUk7e
OJOuzmU5yB/KadeKf0oIyoGCPnL0J0XBdtoEKxI9mABUzGWjVbRgXMqU3+mDsV1Dcy+sHMstUcuF
ptZWWv5Z6twL9zqM3ew8C+LVoXxjWVWEexHpLD7mkuU6E5IcNO7oJWh1D5KFQNl9ikt5SCAqQvL4
N0D/8n7cOEPH3Dc9hl/y0egq+Nmf+6pO/QuDLxXvnmKx8+yZDj9q6/nC3s05H88r1BeXmhScryMl
VKU8B9AXx41ob/up3s7i4GoWpLjj5xrBsuras0Pm6o5nUgoEBW3qgk8fF2GXTj8lquKuxIvk7zwO
TGSa6NxVWWLFQceNPPi9cu9bbO3TNzANnkF7UvmJPgTZaN34MEtpeImSSoOts4Tg285dlwWQavn5
SnIRTvh3LegJphdSF1/KGYbjZNclP3p+DYdzDFlkcJEuaOuVzsJbUtVxwS8sEX0lhR0PXTXomW0P
X8A+kONw1RWxRx4KbfOMBTa5eF3QvhLenxOmST0/QBXvf5NJ5xTRei00RcqQ7RahtrOPvqNxyS46
dLE/4YAdz/gt1rvS9wmV4MWtMoJivCZZEbMhmDZTHbfFsRda85/KdTjrKisey9gwhA0gP5/Y7oft
naRMgStf2PwZrGDW0XEilqvX40lhiEY29ZFEb2w6GvgemxEh9SZ94lgvmYJfqPuNCLtWGrwlnjwP
Dh14MG5sQ2+Mn7VetK8JxvSHJkSf36okA1AFV+/Dd4tqS+dv5DLDlChpFWZzh5LsyhyrERfbXuZJ
C+1oxgGPBSYGORaxa9mYCLDFoZFuNl5XI5niiLqZFbtCiRRFkGjm1+XsFn/OmdP9gvEZ0T9HOofn
YJ+Y9Vz7dD4feZnY76Ula0AGB5dOV03ZGy1fot2KwWlwlZFB0ncTDi6CoGu860va7He008szy14/
OyQGapvvZMhtBTL4e2hz+u0Kd1z+ywISu3c9BRYvdWYDc1bBOv1ybahYsjhjcQxoBG8PdESo9lCr
QZ6g3Xoz47Nby0fDJuWpKfP+0kvbBw+9GihKo7p4E2ScqgeQQWewJfHZDiY8B2EV/KhYgbwyGetx
Kcvuien4VpiYJ2Ot9yHJjh9aHopTTRrzxK2S7ZlWLAcww9Ltki/MdmfI6NSM21Kv8bXTmARPYIOG
7CD8hfNbnTnopA7OVuwyCUzBXR1nwVH1md6LnHMqL82p/29IZ0ZbZviQzd8Km87t8+6uYC/P3dwN
zidwkGp8dWu8TrtkgqAHgiS7kt/IkI15T1P4XNDz3Q0qtzs7GaTeIe04NU2UoO+9AAsB24J4PLej
G5Q7em+cVx0XbHX8HqgU9+XI8bKre07unogfW2sSjtcELTdT7ofPi1sQ45tpPNhXDZjQTTs641Pi
FMVhLZ36skwwCK2c8B2Nw/JcE37cOjrFZdhMenhYqpJcC7ddz8RZKbtzp0Lvgp6DB3qx6g/0V9eP
Pdfc1mfBuYPHnpcXCGDJzsXX6+Dzd/BuhizNMwTjwX8beTAZNqlKHrPIwd6U51N4k9/TkQ2wX+Eq
YtHTijNYM1jkodPH2AroHTsCdxEXB2sOZ++RAPABNwwG51UV3L552QK4JZJIdKnwMAVmYkBP9sYw
WE45BnHy1naMOGV4Mt65KAinQVj3UPole7LMTZy/BMWzY1yF2Veg8eRu1kT4Z280GGIao6D1Uv2B
/cX3ky9JruhdlvUIIxDX1IWEWXvIgrHfC9nExecA8P818IJ8xSGASvHeQ0s6m166/qFBLWIypKUd
XhhqT7enD7f6C0smfKJ72alONRFgsW18BzNwV9qfuic3KAk9PjcL5JcaN3OzzQzorr5zIEHSzijO
PWLuE1Xu+mkY/Cp5yVFFH7sR/QU7Q8gsVWI4YpHfgL+C/5QG+4bxr93kLvZZI1oGQNvU/k9omyX5
bpo2uUdN4C4Dc0VhezemIWFsVlynocC1Vm8GbKePY03NLqF3rBDOMiMZ8jQofmU9bVonav3CvYsm
xOGHUj/E5Jl1GeboAgDeqwxcBuCBaBZGsHrO/1ltBgGPkF3/pqIyGCJEPjq7aCRkmPU3SpKHb+B1
SRbMtSzUxFEbHaU8NtuaIYegxQ81dMTBxBQBJOrNoyjcPNynLY8N6NNOwxaEI8eVhHGnd2wwk4eZ
s8u77QW/YDgEGR9QAucvorCOdCHnDQ2TcmvDcnph6M2iqxqG9Fy32r+PPD0Xl5gsRXzoW7T7TTh1
pJOEhJT4gUxScEBFpdPn2ddzcyA4VGPjRV6Nih22VcwKJALENeH66E84D8ZvfATVnVFLcMuDTCPZ
btjzOy+ZWphCNEKwJyjkA16PKt1ksmebls6tOdmhaL5bv6akiLX5cuaP/Qe/bfDM8i063kWxgHav
HXG1Bxu72cXxTX1yBtX9ZnZthvulj+flbLspYMPd8RYlTaKkJa2l+pQtOXyHy3AbVusWQDgeUjEV
ZzPbgc2zKP/lpmG66OZAA4zyAYnjlOkJvcZQ0uhFqCYPeBTHil9WDYKDgozTNtzXXULxNzdwcwG1
iRcC62RxqiJdPjmyhXpe17e0pXUtMSqXZF3/ZrJlzcVmGWrgZJt6cYPuL6Gp/g7Ch1m2xDCxTBoj
QlgIWFaBQfozpxHhTUN/JMEG7RLkQMlhsB7NCf0uJlMDLGTHW9s+cniF0ktmhOQ5BjW/PUecnaLT
SsfqZV2c+Ss0rIuXTtS4hOLkd7WQ+Hm+LZHtb9CjC2k0VN52OyZe+Vks7C82jK/rm4ujhisajRf3
YsI89uDBIhW7kjgDJrnQz0+6Vh603naY7vgVoS8wIeh/URQlb97qGvbJPY6/oso9idDjwiTAhFlC
ASy9QR0VmkgCRDvvUnIaWGdSYoj4i6bkZlfL7PrJwzFHw2Eq91OkCdKzCO4onqd0JjF9jIPEZju/
mTDfRauANmEq6RsJ25cgxBEit/7jhWP3POBJoEyhkiwduRRQ/itMps9l5IYvTWWSLUFB4PUN7Dqn
g57H86XYLV6EV3fASTb/CibsGMFaDEe8dHH/EjUize4yMNHd0ecFULB1LYGDU1W+ErNcyPzukJe8
e1OjUjlkY84tVdUE3lS7sPS1qDcx61/f8ItBlxgfE6x2l5TF+I8DQua3zgAR8NKaEoLKES6bmqzR
QUzi9tjMYDkwcMgWxSd3DqEJTHiaCzntSUvx1LGOp+vdsgBWP4KAIR9DheeI73fks2uJSyz8vdz3
Ab90i7ywG1NYdNUmiWZY4DMvmsghO8+J6YhfY/lWibEn3U9ABTjOwreRtxxUi+nhP25E6mPR6IcH
xkqPrtFIVi8xvsi/1p0DricWrRvdVNNxbafhiqMFcdfYZN2TCOgeV3Yw52DxpmM/r2DE0QtZ8KUe
4uWez8V5HYaAzHS24lal6ACmR5EP7X4aQj7XiklgL0gn/BYp9+a/RXRGfDkLlklvWDF6u0vOqZxc
cr2b1NQ/EjqK6EoSLJHKaYiZolJBWUCexgZ37Dqzs2kodMbL/aqZaU6mpyOY6aopjjkbYcz8wYIp
tNPaodpauZwr+oC8/sEhBjfs1p6dOPHqkG82MFHA8alcucr4z6RbjOXjq+L6QcPrvSZ84dCnMwJm
VeIGXHeaQHG21ITT+pSoiYooHWfclHsiIdFfMwYkUrUBT48LRyd7awQqKcCNmBSgsRg4SRr8CurA
796LLpNISpGym5LNSnUKVEcQt8xMxXMhIiiPWNyEutgoP08PnSsBCDDWWHocEACqX64egghBlW8P
KR6V4TT5ykR7VzVutR0HP4tPNavkdl+BZ8H6olDVycJOYdy72LltRj7Ig6SC2Eyf8bGjdcZ9Imc6
TteRPMljnZXMvZFlyf8klMHBj0lS4mpAVzu6Tpqz7OObdzYR8dUe/sdA3QpNFI9UNhv+ipAgD4Hq
jxmx7BfnTMyMUmZhfYetObf3AhIqBj07esWx7gb4m20UOOY+d7vYvdergCLaUH224uJv+1PA8uYD
s2rxNccleFr8b5hjeRd1b9phjhK8u8FKrvjyzNE2Tgb5wA2OZGRZPgYopGRfuxljolfclWNSfua2
Un/9SIbPVRoH3nV1a5vfMQ9gZOTtPte7jF0Ci1d2zw8NrJmfyK/yR8PX+YyFHUBmqaoiQhPz5mXa
hqN0kzPoF89/VniRAR16g4bPwE58gDJDiGEbWjwviBcVspBgIus3E0dvT22QGyYchilH01knDof1
eD4k/IX/VTX8GlRzJ05BP+cjs4AGar4tsiGODkvOiY/UCxaTdzVjVz9GFKl1e9pC4vMyFtHRl1n3
2I59PvLRABfZ8dMMRIow551NYxe9tcs6fthy7f6FUT+3u2oJiTI3ISe0jSrH5TFtMRVsQTiDS2hx
QN2rkLXTw5yulk/Hb3GcqlajKEeZYpGdJFjYr2uUVs+O6ip1dVYfJ0vARauOQDTNxVudZX/DEF/g
0ic/FOpMt6dwaBQlpFjWrjCv6hUmrejVDvtu1V6yahCPVd7oHZJl8ty2s/lVYik2myDB8nXXcr6I
ICatEomuxOoXrpq81DauASBv1rJmbwZ7XtqvceQDqm5BzgSLe9CL+oQKbx/TIklGkkB1u1/SsjsF
UHev7eyJE9SlxfuNWB/hqy45OWQFvmQOdUM/vDhM9HLL1B9F56UI1hOq1kIKrp/k6yLHJH7EHMFE
17XEfK8x+YsVM5/j7+qJPIKZY7Rwjw5F/2IdIQ8FoGUIR04C1++zcme/+KUb08zoog0AIuJYscf5
uOX3RS0H5EeQC+r+L9I8PBiwOHjenTvG0UOZTDMtHQb0oma3wo8r2/AVi388PuPOVwzpbsZjIGKL
h1IB/6x/jmWw9nfkRctJMuMQDuBb0eU/wdFOvlH448T48cLAxpthEtGdtSl8nzZrcVQQyR8MT9oo
YUTMATD8deVkDgqmbXB1+gGXClkoE5ARGOsVGWvDjoiexg0kKVjAXuzfsNdqXK7cKP0+CAyMomqO
d5UXY3/PxTgeV4eN4qbuJRShxo/LBCq2CS7Fwnnci73wvibYQahi8dNncrsd/gKXQ0LI3HmtEi/8
tlHRN5LzAjmVJ88hVHICGEViAPQBQWAqWLD1V4Qp67aarqWKG2+vyEHp3cSeHeSDu9j8ngKwNDvW
/sDKm+r60YKn9fPp6LcOeeBi6NV9qVthv4jJBP5bT/7quw/4QTNdN8WhG3kIEoI2ENZ6695eOCrc
43Yf1YE9rljPkn0RJTlDNVzoTibtaGHS3Y9+ir0S0I5E52jmJfgaZxu6p3RQDNx4nVA4MhPy3hBF
My5/l6jsXjUCF2RiNA3MhNumKlncL01Zqn8VTc/FBwKESE84G4r6/8I3XpE+nCVG/aDQh6jzmXbL
oJNyZ6qxjpDXVX+WnChQpL3O1Cv86u5260uSLZGwdXzHELxO/K4QkkNG2ft2zPVHgiqVP0G5VQ8s
h9Zypycd0SZToH51W/IYzn+1BQGKP0fpCyImTzK0Qee+UtRSY/GsCIwqHM5uMZy0KcMdMKEW9gcG
9gIXaSu9N2es8X5NslbfAApug5stirT4NGCpESUXvG3jPHOgDrk10qRFx4EvwyPE88gxv+OpxfkF
potH8wHuEy7RnvWt2sfCruNpDjw4UhWL5Q+/bFirsFgsWRAFNsHiVK/3JZsfsF49Lqodv3xLDhdw
aDKNBeK31tx8RC5eyrjIj2ZK6w4Am2Ut0bnWac+T4ffcBH1KPwQ6t60ex2bxhmfHVQkmyTDMcY0a
/pcwd2/Gl8HQKBTPz7CY3Esx1dVTYC2lRi1E3R82/NEVr/iwq+ZoXUihcLIE3Ya9+4byMuFvrx9v
G5H8poNmK5G1C3vh/NPvYhVsiNT7D12AXs7qZK7L4A8CPyapBG0NOLksH/26hVjLGDJ/QSGJr2mJ
f3K/EjcRpDTFcpwlp4bjXNOfBKSlA81cLYV4p9uGFEorJcS+FB/wcOJGU8Dhuiy/VSthmqgva2DN
fU9Txi8dYR8mUZLa6ggDx5a7oKipe4Dc1LyszMvbwGbVg0b4nsG1R8E2wRgCLgJvmsI0eBww6+wh
+4//cfuTinKMx+nLJQ0KsGqMknM3Q5I/jWWPyk7wa33r1snOx7CWjnwpdYF2l2JerbZhDMOFhqYp
ZB0fgVH4JF6+csOaNIyfTcEWC3532H1E/OAzsAvBE67mSHEJwywhG5s5LEDlbFwwz5FZPzHVD98M
CeVG9MMCHS6ZIUipgBViil3tsDIAvrpZubIvQFgQh4GAWbGvkVFvZCPs5MnBdwXmuMLFVIqwkuEZ
58UZHAYeUN1zl6oc55kIi0MTNf11dnn9PRNhmrwrjQfyImsJ/zlSaGVnrO7av3PcEN5S7EfeVwGl
InLJazcdkQQnqLtDpvooe6jwSRe/qT8Kz32A8ROC1UgfRZXmrn2ZQEq/RS1nvipOxz26TtndlU27
FjsVwrFZgEtJ8WGzlibxunVOs2m9bLvaZXmpKKUfEJupuQ5uttutrbT2nggW+BWFKqODJ7BSEJ5k
lmfLPk2c7r7iLHOFnIBmEPvS9OwJsUieo3pM9iphYVUdmEE5cg2RrbujHhgmMeSvkm2tE4vnyoXN
Tb+UX3X4qOwsTy5RzwulZ2YHv6zLGT7m9Twl9CgeEhyJ2KRqrnU8uvHYntNmjk9+G+dPQYD3CCyX
2/xqsWT/xH4SbT28T/d5Z/R/c1D6Ll7bCcZGKsSVF+mEfNnHH4Ko5bzJeuxIXF3SXieM65eWjeUW
5IghwNmycX5CqyEh6Fo0uUucsZ+kLqvJcTd5cE/qr2V1xCGZSURyRE8E/7QAqbTPvA55g3kIQyeH
9ra7n1MBtzS35Ht6dhzePgrj9aMqx/pvuViHmhuBwNH3MsBhpjmSUm5EmxFu9vg1R5y4p8+ofMun
EQMxHz6Us4Ab4lahpnc1LCb1qzDgdredDeksmgOsjLf8BcaBYVDnBjW6f+5xy+OTVbr6CxuBuEQm
Z5ahPn3YPCgX1DFodd2fNdbt85ov659sUvKN7itH3cNqbJwra5OcmwU10Gft0fh2D297Ld5sLiNe
TuxWbli0ab5DuFcdgR5eiuc6V9M5ZQMYHpaiX51dRSLjyIs1S3nCQ5rmVdyjZKdxfYiqmhbisnOL
oxqrsThQJCHug6nk/eBwDgLpyBXlgFiMmz+siCGOxgQvMEKY2w4sG8xpXWNWiWKCHkHesjpzYw74
xvz+rHF7yk0VU7K0TxoMSaCrNK9C+GZEZdJqaMOdgbSRocv4xY+gx2+P5V7dUYWgOUfLGG+v9lL8
cHoId23dE47jYlCIZUlMqDsClHrpmliBswF21BC4JVTDwQ0tDZnIJSl1IC0ybxsZsb20cz69Fk2f
kWLrSOc8V9nA0TxZluIgRlLu4ShG7xEMw+odXV2b7Ly6hDPgaIXZr45tNGgcV/fZlbNGep0yQi3g
SDlE8LhfxUZ2cdw8IRmv+hG+Is4riHgmup+1Qt9rlrr3L9SWLVy7oBexcDkpzQRymNr+bl2WOseP
4zRk2/yYwHyC1rVsaQckST30gG/JU+Es3OEdHvwtyAwckrGgK+Jfv0bNA609wZdfmOhlduR0kg71
SmQIMDK7wqO6L1hbZHqJsf+haKu+O2CWiR6HwG3e16Ao7b6bevvKPlFlLzFZFpVv6yYX02e6unEL
XCyK0R5Ct2ezMYxE1ifJ3uFflKe1/JKMGv9stRBL1cWsPlXr5dsUA0lEJF1Tmier0X/2m0AH/NaW
ygPOyf7tjcXGptqloVnVqWLA6t7CKWn132qimuYPE0ZOvMGsaXmJVk3oHGGIN69C71sxylaRPFRR
2oALUXX0r7NB/B6kGQANlG5e+7gtuC5QWc30i2Ugd+Z+IAXxEDiTmzxiOcSIuKnFgmi85FHwEUaV
fKYOsmxPU18tZ182GCC8pX2V+YSxSsiY+KKx0KP6OKGegLqu5VJ0QfTV9QCofhqSGH8azWMUMTNs
9I8N6rh7SPBZ+GdYhkGDsyxiFjCEQdlyNHjMuy/Gun75S4SqLXfEkr3/eop56yd1o3wItAAfP2RD
Q85R4xYiIh4xUG58lUSXgifvNbCLCeGAKO978qbw5Mc+JhPVNdHeT0KucjNS2ieUsi7ODV/vAQww
gFFzQGgGCMZ6LnBFzb/7UYb9J7wNr+Ccs6TTl/F6a3kr5+EHXgNrXrhSXP0ORLCHHTHHwxBtZ7aA
BLjb8olnBAAYbTOsH4aVfR9qindUHFPAhDEBABoNeQyQ7A9OdTnX2TkrvPQflnbV7HhSe08cXMdL
3K7qtveOhz9lX3e/u2ImdFGkaX8i4TG8GEABxy7S3fcE9OmhxzdhXiOR5rhXHC++hoM3Uz+R5QKx
GT8ksCpOPcUfdvHWTQ5jgVGFIK0fNfw1+RLsUUeDBGwrlj++Nb8O7N9kzX2gxS02wXEXF+C1P3ly
80+uHJgSdj+JfOgzJqeFk5N30RJRBfPTKlBdrHBzsQvgTb+XMD5Klm8F6ArCJkpt+RjdTw57ChJL
VvUFLDEixVzRszNmOwVS2B6oOB+a34QYCkyAziSnZ1Frrn7qhmTY3Y+EADs68RaYNMGQmWNcqImF
WYtnaEf8MM+hdRmCWDKaGvcpyKeKA/nARrDVAWPDmleRQ8bW6ABwq6E75Cz8tQnwvnbz36HhOH5f
ZBEL4IkakfuZHMR3HqO1p/sU6Q6PmvDQUH1wpjPwiQRwmqnW7Jk5HSeU0SVqmJnn58QHnm235JrE
iQUqCkpDFOC7jXS6vuaNrOG+4us4+j3SExoeDx5IbonYWa9f+lPGSxfjMld0PXw1ZRNeC6IoDaJh
mwf/TX1RC16oScnYhqmUa+YGheyTZ0JYbfVW51Ac95pTWnFYvDLdVx584kOadAutfLqIGxAUZVL/
CMJ77ocf0ijHCwdC4dtIbqH8iPAgIIvimU2yC8xK7xXRr2DbksNvLIWKO7rY4ElKmaBLuF3WHhuf
h23HTF/fKxo8O0TB2n2uXaPMVlkneGL7nVCVSNtS+DN42cgFAkk0HI4cbcibQFxk6J28c8LBxtsh
O+HYo7Awc3Z+PBJTwG1E8DLI1UaQ8jw2FY2NnCqd9bR6keP8agYw3kfKI9L8ptm76f3qOyD2qLqS
/Z2x7PevVCRQolEaE3MOlKxnd2maD/dcv+s7oC1T8Q7qMCP3A46TNhQ0hjVu3v/JZj2Wm95vipIY
R1ZwW0TSn44iAF61X0bXwkArFsIVPpM65KJmObezKGY4ZTSKxRi/WZ4R6ji7fgAxnbYatJTaI0K5
qdyk3Wu/Te8RRYrXOuhwhBS+rN/jCogJE06bfaNmpX+gegooJHbCmo2Hk+8WFskWV6QPZMoJ0rrG
w7YGlfkquyWcTsXMtF+G7D73CtzOIUWzIANbKegGcQDe7/2GOSs4O3M37zVnnXjj+2ihXFOtp/fY
QqcdmS8oZOQs4C6xYLqJ8RAjgXy1VCS6Uxg1jyziCfjnFQ138BtwAS1hQNlc5Xqks6jOjQOCn7A1
N3659mQczMRGJQkXYfarx96S60rTHrWLitVGnx0PJLCtHbuMV4iCTv4S5iwvXhESORHELnj2E6eO
JXtbeQ7SyZlmBKMYms41eiL0mWQ6UgKLll7K5YIVH/AblNHTQua32/SSThg+80kRnLndyUJAqz/y
MswDsUnxH/Qs3jVMFowjs/0T8Rku9yxhV5BtrkuiDbd9Y1BZB66G15XLtjwP+BFIwVFswxvBCaO3
qMrtN3wUv/twCFQQZqAJi4hnAzc0VOqeMsDyH5MlXXbUIFXo8UPjvxeJl/gnttvFfcaozHxa+jp9
wpzi4ZRYLOJ0atMr+yL0siJF2A3IgW1YX0sWfJOUz0PjgIoM3Jm0kWQvvueJFfzGMeO8tKWHM1Qa
CWkX7Mh1HiGfZOBc0cht1363ILruTKPNgbGLtJIUtXea8Df8yjLQ+NeIfPMOdIQjoJPJXG7xuFSP
Wa+9lQw2+eEtRTFI/2hf/h6Vd2n3/ILT68Jw+wsjfCiOIZFHPiZbdqzF5xL0f6DKiwl65RzaLlGP
4TQoRM2Fmss99gJveM/iuv2xdCfh7SXijj1PhMldrhZwKsgP3puPkN6c53q1+kbxMfkJ4kFyTQ0v
P9Jwt/3ZZohJEd3uNuNSoQrZ8JtTqIwfByyj+nW+FRvfRfAq119RrHPzqUGGHpouBkobuy1dl97K
uepxZeO7i1y9UFpHtvMmfv2DcYgxSfSAaZsQi1Uy6u5L1gvnjI56wmCbd0V5DyU5HJ/92Wdj0nK4
AXkVCDyVItAngrWpd9aao8YYBejmfcv/uKmcRX91zjr/prGP0XWyPWkkmnuBigQhV0PfnOnwaljn
BfyIqHBL1D+oaMJvs/ZVcXUjKDQvkDC8BCdY6J14Z6x1iuEVD8uehUP4KUBaPJPXLIGdtDGrpNV4
zItYrHc15wW4OU4+HsEVMNeDey7/y2JnRlKeyvTBDk09f9MPiMluDsOFwkpsLkfpjtV0mCqQwNsR
U76/5bxbf/ahB2O1a0mM2yqI/A27OvnIG0K9VkyvGE/8jMxHE5V/ANT2V4DesyG9bfwnKMbFrs55
Tu85SayvUlFftmjlNEefNP++kQmh0sRdSjImkFh4MImj4LD9llni6ps0nOQn7afssdyAr2lmrt+5
DvMes6OTvwuaCV5JNnRPpGG+8aTaP9Dss9MMbYblfVldKqwyJx+YICt42RUsj21wVkoB+slvEeZN
JAaht/DW7Z1r8tjfD05JPeNUp+JZyij8Nj0Pa5w/mT5VdaOAX4zeh8cygSXR2Hs8HoYkPIVegLAt
bxgfbAr8lKyKs39rLstfpFSXP2AmHegWQeKj8RFe8QR2ajyTefw4W9G8Gn7sT9i1+okTKkcxCS6I
VJrIn6vJBt9F4XUEBNQUX2Mxhctd6mehOhK0JbYyO3N4tDmzHw4lOFmKVM6DdBuGL04Ke5nhpd+K
HvwuzFWco9OyXj0s95w0IT4jpWMxm+KsRrYS6bqTwp/CHZ6i/KPN+uy9YurnIW/ih4zOrdeuy8Fm
cZ4pP0Y1/M51RQnfVGJoMMZvrm6SyM8WkMtb5lMkXqihyE/hjKa/yuVvl0X2WKRr8Fx1uihPETfe
3uetN2x04KlHGq6w3YSE7u5HwSC+t0M4ktwK+/PS+3yqqhuoch2XvSYZc/DaNJ7/BLoW4cGBuXJo
YQYUdE7lyKPYvnHJOpjkDN8WRSbxlJycuYm9nTOI1yiWltJNhix8I1y/mQVDicE4vvPqInkRbBKo
742qnUT1QtugweRiOj8/s6XfL7K0hzpTnLOImFOCWWRddJmmfgRpIp+nOQMAJ5f24ox5+r5M4StR
K+fgwee7ClzPp6ZxoydFmPy4Vu0ynd0WSADPoo55Aat0s3N937vkfD8QjFAP3A2dYhIlZnQ5Zsiq
eV94DF/A3fHdojRlaDw6jz5adMz1JLFpPEteVqciS8QH9geqKzA9I6oqsB+hXsdyZ30ZSabH4Rtr
pvkVFy1WoCosPjBieucmgEFcjd7k48IHDYnFO/tBKcr2eUM1dQ4mcxMafq5mhmVVjC6+aYaqXev7
ULBKRaUgKX7WwV4gykeCDeNuyqL4JUNsYqSf8hRbmBOi2Beyyujpgd6FoaIWJzxZ9u80d/8j6cyW
W0W2LfpFRNAm8Cqh3q3s7e6FsF1700MmJEnz9Xfo3NeKc6pkCTJXM+eY87dXOg3lrP5Cb0i0Yz3N
aFWbNH6zohS1WmY9r7e/FBFktxCFwTtyI8Bgu2hC4kUnENyAeulgR/QAujfHioidLbg694KcgkY0
CufxtvMs7U09d8U5xGjDR12h5TYFMg7bpdQBe7odDBNtHzD1xiFB44kFFbBo5j7lTMHUu5XHcZj1
JCIM8gT6YCDnZdTDU5ytR77reCfVihwwtFj/Yan9dpEGJL1jrPNcTGcs1UwrpdDlv8jJyVXULpff
wLe6QleuXtaFVMpkFBO5JxAPBqxMakv7WXOhAeT6yOh3bwXb2Pe3lRDlISqpJ3I0ok9rCO7zQJkL
uIDMPRMOyKHqgLB+sEdk/Brq0xZ3PARTVDX3FEv1fTDfzOcCqcVPKh2+76DGgRRXkdiTFNI70Dd4
oi3H+lsq8GBusQBaxGewZ+5iWDkiBauVF7ZbAKJcxFHYvFRdWMG5rGr3FDFt/oxC1V3mcMSCTjn8
Q+VOzGPTPdY3hyWvbhryfybsaGM7lvM1yfqxG1T2EcEx32g2oo9pJJo9ZHQi86YMrOu2DGJjY7Dp
uNQL/6e1nPqZC2s+B1RacjOB5dmMPdk+R+VRP1PcQpLzQnAhxO7crtCaG+vNy2wAusxy+QZjfWRK
YTOA5GOuitmFWorljLIHtXVe4l5AFKKSvA6ZHlDbbijp43c1Z1gJxi48IgMCwFHWWGzJvn0d6oFm
k0CgAfFRcEOmrlOx60RQcMj8/xvRmPo/llNxu/OXzHlQZs1cDA3MjIgJhDavPNhcU9H+QFwhH5rH
7yZ4Jdn0T5Wm7gM5LuXVZ22e1MMcQR6n/p+3RBrKcOcNa14mdTPmtKyZZD0Ls2HDhr+/VRb575y6
+oVe/1OmXnoYSrDHOOqpEFiREkHQqC8W8VNB4SfVxQzkCm9zttiwARjQfS1QdvKtCGRrLvZAy6/G
/j+mwySBR94EzGoe5bUQdgR1Ki7+FwONAigsb2jREeQ77nD3NfAmQnaCXtZfqnTyw4r6flv2PoNt
2GbdYYFk9pT1Rl7pUjhLhJHmPxI9zEaOK1IC0zaMWmQQ5FvOhZC4HQA/u2EVud7f5Apbusppayxg
Qd2i0oRoZfQdc4YV0a1u6d6R3bLNEPbZTZnt9pi1EsTEw64zhcLQ0GBVtUvTb8U8kghRdpHSu2KV
lLId6ioSuWQyAqzkOFnegM2hf/QmS2+HKcbaOr3LPAvY499AHaidYN9kH2bCVwpFL8bki1I5n2cD
z5w9u+A4w1PhWK/uwtrG80x1Z4ee+8GMJv80oS1PsY6FOTh1dYAQeZMfkYt+s4e7+VPaMgzbhy78
xV7h3NmSNoY0Ju3J4ZkwYJeFOoF1s04Fi8fuYGnGg74JxUuNK/sl9AidjPG/kcsVw0ALB/e9VoP9
YYFrsw51YZc/o/GR3HBrNb9VMEz3BWqsGLg7MV1bl3n/zS9OsU8CB5nA8Vg8tFrUF38i51KZiFE/
3AcMHcB3Ui1olzvsQgXaeP+mY4dUWozyWJQRRoGCVVcTZj5Kv/lvNiOMwi15Lm2M5R3VMYqq8oPB
C/+xMX5uNJvTuGrOmATijYym4b2ERo9HZV4Yra9VNvwx1fKapbcaoeRNO0xouREC+0GywBTaCR3V
J4xn2ZNi5fBZpt4tdaMJGWvfdg3unHN84nGi5AK6fmDJwFQjshvydWz50EeQP8ulUq8TfIptVRmv
3yJMcG46xfz1pvV7w/KwNOeUoQfVVJZ3BAKBeL1bwajvCEIZfjBgx4ZlVtZywMUFSrAg9BZ6N9fy
dlLP82+nSnaXI3/FbzAVPFlFk24J/AT07+DV+ZKmmi4N0xnvQAkUgedmE44XjQccwW3RWEx00ZXA
5f6FPjG/Mz+xD1EdB4qgq8F7HqOuz0+Vwzp7P6y+j5EHI5zZONi0/rmOz1U0IyZNxtzW//H4Ou2h
YWP/xy2Lqf2yjWkf136VTyHMh6cJ2Qm9nYodnP3RVN0w/SBsTqjZfFKlYhtYbwmLc0oGaOxYeYTb
i+ZK4+j3TDskNzgi19I9hl57o+ilzXQx8zTHXyN9XohQasC9gWrJelmR3S7/ETWbP61hCGmWaRMy
kXHNARuupmwvxRJx8/IDlmXzHE6jAcKxyupcuGEOM68rfhY3d7hV0VYHe4A0Qf2EB8CddhM4sXfS
6Ki1DAa4fS7a9kh3iEa6HNvw0ZlA70XaL2ls6zV6ybMqAChnEPu92Ix+C44NeDZUE6Nnxh2yh3aX
aseK71DAuGKr6ybYFWVg7yZF341eEH5hVRD5t6dxZbWkverq8vIhMlvrkz2Q2gvd0aF3XCKfyKQQ
z7a5SHse8meng6h7tIgd2MMpGX4LBJqPzG1I72li30chnHqoMWE4sHKMsBKZxPSGmY8NnYBBDsb+
7egzRt8HUbh+orIJzCb0V/HHDPXSJpndCvU4aeyixNL16G/1ptYBgMCgL8obC86lt8sTzK2KfEI+
oL73QOG1r6yurAU9zs3v+2XTtnYfuY+eAFGBZH2Ck4JOn/+5dDGaBrPVUGSR2TRs3YE5lEK7mw3L
ie6Aj4kdqnyBX8IEast2w+HTsQHF15X7lYAcBVx1i8OnTZ+9rMqzMkFOlc+KYpaRc3HkMLAyh5mo
l3nXGBUFJmEUkfkfyIll+pY2o4k/J2zx+mwmBPw4VjrLIM028Oe6ifuHZEL3gB5AT8ect7Ns2Ork
xgLH0aV2ce+mqWeDo4bkBL8tIvWhOlVZEc5kWK2rrUlVUv3cEJKli5qijX9UojMXDgZ2CowsxfhF
42GKf+wfbfF3qiGfTKAVitKXKDhqMalrXqcqRVFBR1wFAPCgvfR7hsmAv7lq1itCkPjmWCH78hqX
tjUcVQosiNgULpANbZeDyU7acdIIRQ5ShrJhgzWWSVg+Z4yMkUUPn1U23zZRtWvu6WlTIOqwLqi5
8JT4G90HqjqOzbTqvYn95pP4DLs5WRXZBA4OoDFxiaEuj/TPpCWKZVrLB8h2ZXhYVOhFpxmyWoqI
s6XKBCHjno030pXA5WHVFNCvvgDjgfW4sXyp9aXRKTMb1PhdC1UrKuYrTia0wq0RNM0ud/n4UOk5
DI5N38bTPrKKVWGp68yn644QeTeUSLN/R78yHQf8kAjw6z7sX/obn6NzbuGMqFwdWuWb9peoxbTA
Fo+OYdji7Mj03oHe9dUVI3IQH6A1t0sTuE9hHiw3SpZG0DQIslJOyMGi5dRLT+R7x53q5o7/pFCE
iCokuBwAghBTS7/11hI+I3ky0yupRMOjCI3PH0XwDGgSz1OHdmg8MHYxMxjHVbT4AYIyStjanjjN
8+4P5UE7/o5Qfn6JpMP/5LIOjzCQYdm/R5TQv8s6l8BsGa8/E1mt/8U+jpAjLldErDUi0gcmh175
6CuXUseL5h2PXf6NnyIcThbz1I2QWflYchzUBzPVebVvCbv7EYJknKTAdUiwBcPK7FhBcssxfhZ8
TojDzQVEGGnpheUWfrJW0l3+MYEfr32muvEQL330AyPOxkVNZiKDRU9TNQtwGnaSZ6I7dX7Z/TeA
E2GSZFuk0Q3rZF9s9mpfOEjn6zJL643Xlrwn9EFkmkVjOYanIUidh4k+xd+3jqkuuYb2Sz0mOdz5
5Ut/76uKnXDPiACTBkZ/VhaqjO9r2GtWkmHEoDnkBHIuU712b3hyBGN+WiN01I5b4GGZQ4dOzRUe
bRGZbP0D2QdlSGiTRCpSC1d9p8Ru3AWBSM9jgHmcK3qqIN04HQZCMbCpTMLWEq9rhpGDfwe+D8JB
sw6g0uiEdyQo4I4SFqzAmycnNwztatEk6NmC6q2BhD4dm3Fsfqx6Ro42Mo3lmS1mB8MQSKIfv8SV
inPeScNXqOXVC79oyxagr4czQR/hhxPQtR0Z+7mojgaD3Lhoo3HftzKw9hFdb3dYPcbqCV4U+k3P
9v153yN6MzhbbSx9Ay7vz2KdUnmpA3jAZ2SvefZf3+dNubP0pLOdNSlVn1JwjAVsWGLXMFfMzgto
c2jbgu3eLcGT0mzE9vcc9qNiBOKkTrWta4rAzcSXCRxUAhY/V3QSzyWKrYsNY7M4OES2fxOaSJfM
xlZcqUNAmJr69on1aDOhaK2WAJygrPHBT2PMviKyqRW8upxREzcO57ZZpRsecLbAauakxE88cPI+
4x1oPpwuIOWWpxcLQWagIiVkg8Fe40okEEJxEJ1MVhTZa78wbN6NALPGLQMD76kAFdYlir/hNTPw
uJLZ87MtsFjn3tKFjRslW6u7TrcUWwNj1uazD6y+/8MAtb2z9DplOLYmWZxp9PydwpuhD8zSePZY
gLUz0E/IkD4C/DtmcPbZyTg1nDw1304T1Vhn6pVpp4Nrjv3PAvHy9sxl7UmxIUQvQ6AZEe4KP2+Z
tJPb/wERJpb/3LQhAmTTOAztvkvPIEyg2PTEkRLQiM3Q2w4qaejL+VVXLd9GtTgTeUe+mGP4OzGz
o3nu4mG3THj4Nw6c02lbW41ZDvZkpeXBFFHkHbTFAMxVPDsbOSn9EzlstPeiltOdgwxHfksmyBUS
hqzXJ+bhVnYniRAVB8+UQlAz1WBjJsYJ13r2IvRMPUU2ZtISDp/AJ0SUCXs26CZMYR2+amGyyT6y
CNDFFzvdUd37Aof50XX9LriWjJftjd2Pcj3W3UCqmNdNbXBc7L6MTtwWEyPw4oYx1RkdMPQZlw2p
ZwNR39pShq8tRkgSpsBAZd/ajK08Z9z+/4hmYTPDj92/WD16zWSAC7I++Flr/0OLPD+O2QRGWhaw
XLA6OPbTouAXJPMEJ+bcd274D+UCeznh20W4DRE6RmfyRdbwS8ELTcYI0ZOGW0j10NTFQ9j7xt4Z
bmKLTgj7m4OQd7vUeXheo5j0Y0orZm5ln4Pxg/KeNARKchgQiuzsS5sN54sHYu1UA8GhfJja3zlE
Br0xvUY1YgIIzjsnaxkGaH8EidjWSj/2kEKoKBtDEVyoInjlb0pf5sAGBMedHduA5VLim8oo6sbn
AnHgqVzZ69+wafYDhvf8rlPOh61Y7iYaYuPjOs2QVki/U5sAbMtOdfaKAd/yzhFYwYyDWqBtb6PU
eceBqsvnZbQDkFRMvrcu5y6LD8t9DOEJ2XidG8Hoq7OeHFTndyUT1GrbMNrbS6skgvCW9NC3yLR2
NYPxEwKJHLbI3MQHhGJs8r24bD7WxuBobTxCog6Tma3qrl88pEnGgRGmVcx3YdJ0dXbw0ZRks5Wu
dYUWdsWA1JXu30rhgsqbmRup69pbNRV93ugwD3wG9QCUje2px25VIm6qK3dTTB30srZZvoTX9KB2
V7wpNnaUs+96rxnD7V3aRDdOlXHOaKXgNHRN/AEx5j/oRj7gVTM9oTDk/S/HlZeASW3wONM2XQEF
zxx4zFD3yByzN21p/1BFPIbVtOQkWzSFAzU/pw0IpFffwy1A3bTE+q8MdHVupS1YtFaIM3dxUTV3
sZtWx6EuxVsX1dyBrK5xGvWwgTeTwiOOPjDKyw13QrgrAoTIoIbSeKN07IJJwzJ0yEcyqNF+45TT
a0/wdzV14X3h4GoGooFczWCPYXcCl8Tz112Q+tyk4AseiioXjzlSt7vIIVyIeTS8opAhKepKqX5G
qo0xoW5bXs3qAT6iEo/9746BqkfJyx+2nT2XYVTHZcFoTB5qHgF7j1Y97fj2FHfHMiiYO62s5n6n
3bGYTyxw7TQxdaNBzVJZ4Hzh3XjhtSZgkWFyJfcmzEc7CX0lq+9qMWwOAmvmyC1BbYEQaAglfC3Q
QqGwkQYaGWpokYPrIOIN6AB6sRNY3oCx9GyDYtg7Dq9fQvPRLB+DLfN266xD1D/OVqanO6YrWDkE
Hj2fZz9Gy7DJUkyoh8y6kS05CeBUSUYn3rZ2JzQAjHlihJO2Hx98aeobtZZcH66XLHiAR3FbnOn8
b5zhIYMWIJdb5A8nCLmHyOQBfbgp+SN7FuZE26KQaECTxSSf0WWPHMleaxvy8RiTkV83NKhizCJC
/niH7vM2OUagtC3yRi3cRo0zMrCCcYamHIl00rpZ+AI/i90Z//nyXbUdx9kSxfLLS1nsbSEdxdwg
uHbldcBZy887E8a5m1Hr4vDCgIwRFYcssJAoHMY9Akv/Bf5YzDIOrUaGsq+UxSGvKHl2nNksJUud
xxGM3BQtfch9xGtOAjMcz9xM0BdzYEGJ37r+csQNNJlt387aO+BKdeODB9To1MUgXZBy5MYwLFGq
vMMPodRBV2xVds4gyZ+IxSABo0TW8OiPt0SMiLz5t8aSaPc0RpGr8itoskAEEQKXJioWThJp2weC
Y5gd8iSRMlvkmfEuPWmKLuatts9/gXMAXm6jJf2yAZchMNGqUEkZ1zX7Ji/tX21iCH/XZQCZTZIT
9z0S3Y4GP/Sd22czUfi2Zhq3D1VnjYeuh3t7VstQkBtI5J6375aVhCBaEZ+OyaVy43UlgW4PWlKv
CRpYWkQEyZSB5PmaNYHU7ULk88ppPkpQFv9cftivtumy6L5dSmu+cGhiiCYHzsdiR4P1zOuNgzWc
+4gtVUzACxVBXFhE04gbEQCtwnOMuhneXMomh+fJrk6TAoC1NcMSf1qpa7nbsLy5hNCutgE006V3
WS4M8hNBKWg2KgR7P9JSEH3joj8gzLqP9d5H1YTE04uWDs3FOERMmOhndrrzITS5NXCozRjVUDOM
cvPqMjAcCRh1d0FxZMdm2afAFWj2TCobMIbGRNFulppHCAKJGLcstTqPTU0zXIMSUfzNLzrZ4PE4
/DhTPGTEbdnS3jrU+FHCAosTp3YcYnMynI0C4jQJuDu+h66CRZNK/4Rcxcte/Agx3SPL9YFIjaAL
5s/A8Tq1B+/pjoeqjtx4i1xEBGxiEWARtxUN3zkXCVk01RTehqxE621zlMYvc1ETBYlrTweHTFhT
sKMI770/BUB++9Wh5bJgQodFjF2B5zNBelJXdyPCPwBIFMLnSlj97+zpG7y8mdsDhWD2MoZYRHay
c3CSw6KZoztbOEXUQKE2NWSGwLTLTswdhNkQBSDreH3TpVKRin9QhlnfUTkE0Xlp3PTfHIwlKVS1
V/wuuSPvGuKqGaXAdeF3X/06JTEUASUioBj1T88elbUKZLFPhHfdwODWhXKEuRWBWp5ZFmyMsPhm
ZmAMs1mJMilV4txkiLGwUMjlhX8WPsdIbeVu9dDO7XNGz+4WG/3ww+p1thJKFRUko5UP4yOD2ipn
d65bsKvOFNBNDuiQ7t0saoIPK8W2c1qqkgGP3xsi3eE/jtV2Tsvxzkx4+pMFoUm7Y8Qk1TbD23dF
BUH3W/Yw+aw88N/qJVguPar8AXCsDJ9gMxNGQ9qG0qeF2pSDtme9AjwLISGcyTE/kk8w/LPHrvyx
hoJaeBoQTp5cLMXOMeC2fl2AVf4DTJSqp9bFGruRbrM+jBQxj/1QBg9tJllApBym4GumznrOFtlZ
d82g6u+cLPi/vs6I/FISOSyDAUkQA4mffgKxXyDCMwMRknFvwVEztvdzkwvyulpF+SBYIf4Hycj5
RZXePkXZghytxN53QN8Ep9bOPDLDWFHBfutJF8HtV9xQWnEoRhZnXkW95jsOxSy+T++dqBZdbimd
/edagTTfVa1AoyYtn2VmL4F6vUDLdGXSIy/8kTZ9OdETtnxziBkLt8RhFMO+jwbWN2XPFOimMouv
OK/J5wqcMsMcjkMV7kiBmg57sLHDJFzynEUq/gMtm/g7VUXPDAWS0uotlHSKT6hYzuwLKcSDsAb/
D1TMa9Utr6AXn+qinJ+seSGuoZ+dO9Rk0H36PHvEIbs89DxSBTDruTrVSG9PwjWILNAn56fBDGLP
LVMdkV+rFzJ9liv7+3VHh0cw5RxaX0gW7QuxvJzP8G52ciClqwQ1tXeiYXnPhH6dWn9CqVCWWy/3
wsuMWehetANK5yqyzm0024k9BJ8rD8ouDfSLAlGTtKD2UCOQZYd2p2Udy+SRDazCNhOHufnAmvDO
ij76rTE3PVsaNgH1fXHM0U6S9FzHX1IAR8ocw6pMMrzdpF1dc6qOw36JffEVgFF6t/L2xqsa3eap
dUL73pvydIuA6yuNiKMBEBlKRKoS5gOjEHWHwel15cbfaPwA8LSsPsGeUZJjOBe/nQ1PbllG61zF
GYjwEiaDXffLE3JB8jB6iwyhKOovKK+bS1WN5Y+UGbiPsimPPSmAj5YZ13fBS5nQxoZ4goL1i5Z9
OXF/YmbIAY2+zwVeRSb5wd9Q2voCRemGt+zT35JKPsmitb/EKlJ3Lv4jLPJDe0S2Nb6NiMJY5Q7q
MVYh3XUPH9KyQ/3aEw4HOAOPCTCdhb+r/SnzMN7qvnH/2Mgkt1Eg3BPUbe/oG+29pWUm/o642g69
Sx4QogPnyXWG6k8QlOrDCyL6e7fDb+yytpa9Vb+QDKYOq7KxMOCL3llAUIRU5cFp5F/iVtod4AiG
eDUjiYsxkMDTDi10YDyfaS+irUMKKQHDiz8QyEOg0WGpkcNSqqAG8xCeJaaqnPtameINClCNPJrC
ERXJuB8doY+BaKd7IK5QfEfBAID0IQaJMdNF/Hzo1RibnOAdLEhdyiliqTNHG8rl+ImbRTSQrJfw
YfKjlxEvyX2V437lVB6mk2tb9TcK3CuOEfnpjThv4nxEGNvNJxKZ0reuivcWQ7TPgHbosgyNe+iQ
QGApZVqLY2448gA94Q/+KAYuZ6e2xn8Y/3Cp0jPW/jw8ccZ9hu1avFeBPyXgaBlFuVCfWkIV4TIP
TNeZcb3NBaz6vMXvQ/UfHFxfcS7AFMSf6g2ht03JS7rWgKMM6Ixm53RxfQQWrJ5IG8P72UzhacUN
tK8dfcJeZ6MTkXGZkPNN06aH4M+CCuSTn2IiY8F6kZjxPq2KlgG5RHtHFBy5ND4qGrB9I/ahlnDn
o3Rz/xgAXyPQGzYha+WWsU02rb+Nky+I/bXZr47CODWN745loxMnP1awf81gIaTTyJySRoDrbSqW
F0EYOKG3VvYuepVuF0L6XiuTEwG6Bir8gXsyPVYee8dN26+YEnDBMZFHGer+ZMMQJAKCk7MJpC7h
+2ee/Fpl85zLAJDAIO4UeFHENQ2ZGPw7Klxiyt4Syarfy7w1L/wmYsN9HR4cfO4MmAPzn+3b8Uc4
IX3MZ/j2SgWNv1sz5PsZ3DBIv8hkknbNnFdvUdg2Ahdbp9sSdEr09dUpO3TXJdS4FelmWP6hB5GH
yG3mpF5raHhIy+VJZCDKa4k+we+YwAp0Cwoc5mMd2CxAh279tGeSP+YUCT7rQffCQlbv/IkcQsdF
YhHCVz+pNP6YAjD+mu7pWmRR8Y+hJ4oJWdD/21VX7sNChAmeAtwd1IQpM1epf9yQoTUVL4k2TObJ
7FEhcL/OQ1w0UKhiB3CwhpIohOxBrhB7lTpHOUqbSsT0fky+t30aq2M2Nf9rSHFh0BO9F6NtPjD2
UbuzsOrOnMb5V50J99L35q9t0CNARPsqfMe7KJcw7IkogH0KZm7raNfA9GizB1ZYmD89tuQJ+iyc
/LW97G2t2wfcKQAnqp5FypDjEO1K0SrM0azmAOqpb12W/n0ZmfTRCeYSUaCVb+0xeAP+mr0xgGHp
jMbt0bLq4nNitPA8Oz3ewQYqvII+eU/QwCM5Bd5TbULn0C9z8eRZjnl3a+S3unL0DUR6g7taMrqo
qOwPcQyml0LQw+EFROIBKwleXzGaLTOe7rXzbfSv1aR2XZy6W0hOZs+8TTwVvBNUyznBh4i08cut
4fCvSsF+IeyZvCvbmRTruHGOisFg4tY6va51BJwhIw8PZWJ6b0IChWmnyUNC2uV94/rCSDPPA2Wi
P3Ja4ce8wFWBc4MuY34DntZliYjpODeBzapNZ55/tyyFvMevyPbeydxkZej+YGXSuYMrOVzmOVJn
3BPqPexpIIUTqh2T4OWrz/JnsJBoZ7PoCSDul+0HEuUpw7pN42LKEXnrXlNAF3sdLMPFcyW3D9fg
XojROzlLfb3ZgXdEV8Gkr1yL3YmeDkvMFzKF9ai2csrozKJgiDcGzddjgYHybFA0vISBdv5o3Qs4
8TZQw12Kv1NvWkEDfBFlII7R0NonSnfnOC+9IhmD9v5Ez2RTdnTup1i99FTh7T+rldYnZs2Q9Kkw
uxEJh4Mwue+fl67Rx7aY53c8+u0x0i0YN77YEKYgC9GXWcn1Pu5ZotuzlV/6uPNeSzfi00ZDGTNW
4ge+ITTGR6uvrG1l5a9zAd2QoABQoAJCkr+dbCIhjIEqO2PRQugaZazxfUaRwFj9/FsNaZc4U5p+
GFs/AAwLnt3iRi5rwjS9eIPIH+tubP7gU0P4WoMvjUcSZ1nZjt1XWzKkYdto/1YucSqt7sakD1UN
A7oj2cIa0yshHmwU4Rz/ELTtf8NwOUw0rvh2IGzcOU6zHFrIJDSKiKJbZo+jlwwLwW3ncmBPdYPs
J0VaeHnC/oiwRsSZSBatbkF4nbp+wRa6WXd2rbNDOjMI5ckpt23peAtKS26VVFEXeKvofvPc6EMw
6/BNz6b4RRCMogKIVxJgHf+3tA4yAM6MfqMJCD4UofeuJ+ysm3gJpinBX15fGZNUEMID23px8Z58
jq0xaCICK92LLkgfiknkKLtpE3bEGb/lWmlCMoT/hKIJ1hgneEXFN7fkAvi4L0pCNTDisKH5SIlO
eKUlRf3m6SxBjxjt+yawDlnjOP/icgLscUOsw/7Pqc3T4NUn0B3bj6teECz38ATTBYQFGdxFM2vy
f0nlYW1Yj1SuU3/FHrM+g0+z6O6XkMleXZtTAWuIim4JSW+QUUKWYIpmMxu/A6+x950n22tXiLjg
BrHzJHMcFr9ZRMBBl3aUB32Rw2GOxYlg6/hBlbr/1lxFd1Mdhn8wXY3JkmmWAjTeAZlOHg+C6tcq
3jBM7rYp0+vvSpIXzypqvnMYJh8LHCXXMicVMfE8u/0sWav+4qPM90ResmarbP00SMALbpUXv9L1
0D1Z4y0uK/UvCPTKhzWeialcLP+tRe2adLoZ91nshDfBn4zeEXT0f1hNpifPa9K3RY0PXbfqsy7B
9rfE3PxkNM47vB0cG8vgbnIwGTc0igNcJyL32aksfUYMOfwNBzPu+f+lr1Zk0w6rgKC5EZr+Gapy
sHfp9fFzhcudSJ351Gbc21PD2oYRpKsfCuoiSVzsjb9lmv+mpR0fWph990GAXwx5Jxx1e8ZUWDfl
Lxt/Tvcit27kXKO+x5nYWAZ65xk81gbIc/aXSVb1SBsgP5fZkEWjjNP+WY37hn2O6cVA2uBWaort
WIbjYwzfuLp5wVuGQ37wbiyUddjww4lwhUCc+5XZpkm5Z9uxya6uNOqhVNqApJ9VsyFxbXoGmmj2
vKI2UQtWdGayHutDyKQJMcP/HGzKXYfrHGXmrIGMDGdyEccjiTLNfQ/5cyMm2qwNKFwNd6xuLc7d
IvusgpEIZKxnYlNnc70vpowOk5HwWzD0LZbZkj0tXNZrBazzQMhYBAvKJnEUG8iM3BTSkcFggUtk
4wKb+1/aBN4Nz5B8i5gVBxmVA005+qEmT9MjusJ4vpJwMoo7JERVQo5E+gJXw6HSh5HUAd6/JZH1
2xqM9L4XXk8QRHSLYIlKEqAdd/gP7GbxSDJWUHyZJeJxm+kTeP//DG7BR+o9/cE6pEpqvqx666+R
2JUB12LGmPk9AmVKJOicdZvJEpS6GiE3Y6XJl8wUHO84i1Ye5tgZfnIu9f/tTqIvVIE+kengIjlC
xt2KraU5rZbqC6a1MUsr9jMEPlLfyGrXs298TvEW/aY99NNKpQIKXuP/y4KxZyDDSPyOUye2NgFv
Dh6VQZ1CXPVi38/hF6BS2PLd4hEvBETm6BGoxxOVU7axa8AOJxfbWoGpwpYU4I//gkuRzn0psUts
Qf70l5V0nJdJA4LAYZZf4mJWf/O+H65p3FaYcFX/WXAqnfHPmiQjmvWFwI/yFGPjvWOFqg+WoB4q
mgDp5eJb7S5ydXGs7b5vdrEv+6tjifXNajJxWSoriJDioRVE3NCgx2OUIvhJBnsPGT5P9BwUZ89t
vJ01z/qKDtQ+xUyiPypVujvscxWT7XYIHurS0kg5qczEk/Qs9VGwqOTQYoQiU3/BQLLK4jgjtvwc
smz5EW69PqlIV4+LXAPOBJIsImU7j84gSIY2TfvuE6Ca6NT/D6LVQBIFENOhGaxvayLuZvZMcQyh
h91k+u3nMLvM72+pFGmTC0ZXQf5TIfxgE9C6F0GE42YyXoH7Ho8ZhI4sBGIGsOIpzVFMbQBFilNm
hAfApy2fb8itjckJkhITT3bpSIAaGKsGak23jp5wTOtXDMr9fUuPR4JntZcTwt3ROwKC8Q4rWgeG
Rv5yT+ak+V6H0oIWsTLtL2ODyQKFadsOlFIMGTOs5XPUnmwuMxz+cZp796NEEmUz/Ee4WYs3Q9cU
bwCovWODwD9t4S/5TFNpHnAoT89rnulTy9XW4n8lJsQX+Mg96BloegE5sHSZoh2JDOt+bER9KOJ0
+gM2RV+IuW6uzi1xBPiGj8iV5S6bRNBRzNQGJ75aAeoOSM3wukp8AdegwZ9MqAydNwZrU+o9IafB
F4XUNO/bUZMO+H8UncmSo8gWRL8IMwIIAraSQGNOyrFqg1VmdTHPEAxf34fN62fW1tXZShHc8Ot+
HAeyuLo4vEVoGazbIRowSncs8o5jAxeZd7bzhVSbEXlO9QQE1FuomXAs77ZMswKdMacS9b1Pxx+Q
GcLCGuYmfO548YKuTnHx+LNL5cWWGgkdXFKf1ca3f0FwFm4AEM664DdjB4QMXUqK/qQ0/SBlRHpj
14jyNJSK7V+aUc/2TUxxekEBj0WY1FPb7CfcJ/PVTnpcvJTUxdkzzhuLziTuNz+2K0x7XxYsUh5w
+fc1qOEk+4USieeJ+tFk3RHwwcIs8lmW+7Lhw0Bwc4tnnXaELJastImp5RMERIRxTPc8xziRKRXC
mexzORzW2XjQxQaUwReLwazjzUbzkspfc9/ZGrFFWrKbyXWW0MKT4GMo/S5+mXAj3aEmYZBIcoPw
M0SWAFYgQ7+y7erUYO1gQikqr8efJzrWez5gpHNpiI2Yqfz1P6IKJIW8dZgunV7FeoFe2byBXgYB
17GsBpdQb5NYpkTkPYN1ZfNLboq3pZNAFwJLlhv8tuVEYtLndoX2VZFevFpEW3kY0qGktMiLh+Kk
wYABvJ/BgJH5bAC9wWQ3j5PbE0nJqvxrwqTKWEhMzt3hQqYFTteNf13Tjt9KalorWD5Iv3vYexbS
Gdt7PLNcgVXps/PUTgLbozWgWQTz4pn/5b1B+QnpKPOaAgHgrlk34Cj5jyRb06eLgIhXSnmZplGp
R7I5Dc99I6hONg1lXBehyyiwXFGVhw4YSnMtha9OlLCZ7XnKC7h3ak7Fn41nyvSru/qfLScVli7l
F7uM/cIbq9d+pXwGTkLYUpo2XVNhOv9MPXJ1KRKveQD74DzRyqI+Yw5zrrDooG99xCUpEJiNKfIF
T3aUZQ2+xuftCqvT+AXe1DxDpNUIrVZZeyGmS+EFqmShekD2wpFBs9Fxaovp1UJv/TGG/J1iYIAt
sY+WSnqdDIMDK0Uvf4AJXzDd4sKOcmvBVtvOr7BVvCtXGgaPmKv5J3Z5KhsoREVVAywf5TrwwW/u
Csv+5OaIwKBL48ik7X+k3fxvsbM0pC2Fy547oq07pX9qMdYzShBsQP0ekhd8F5St4kBI/rNHfB08
DKCq3e+F4/oTjNNFEhzdzZRr1/b0TIfDvpJkwsHBPROLvHtbQNFniCRp++n2Eu/iPHW0mEPCDUp8
VgcxugT1oBxSsBhbIQ4qYq1uk52svi+whHjj0aIGERCl2z6SYlHPzYAEv4/o4QJWsEwhyZIvDI7T
A7q1ec3iRp1N6YkvZxiiC2Q8Oq08w69/rU3rP+R680pFzlsxYmUfTT/9u3CxP5qkqknSAhepMdgU
PgtpR++s3Lt5szU/CBiD+6I2XVihZNbwNCRvLQszuXMG/KFQD+/Iy+IDQdB7QK+rf+JI6Gev3oaU
6AHQEMhKHBzeVRWieWIC8LptlFpPw+bNz5lKZ0t4Lwm8V8BQkBJKobCudE1JkH514FMU4K3AQn+W
XvfPZ68egrKJfi+Ak/6LaN/mZqydZwnGMMyjZt7ZnnFiG4bsXXq8sE3iOLfRFYTM3J4XT1rV77Eh
X0ZGzLOAphJ2NEM+gnHIWadyRLHnOsU5OZLej4ywspJmlyFYd4cZjPxDpWV55TKLBufd2RGmeCta
9woXOCL+mpgJc+H0KtZicXZeB7G4mKgurThxAhRldg449Y4YTLgusrtC7xhxJC7yV0cOYjeM9ofH
bilgrVPuCKw/qcaPHo3ZesiIye1GUtYhaCQ+qr4YDsuqdLjMfnNACa6C1YAcOsq++QbaN4TYWYew
d5zPZCEASQ37njkelCTAYiZYFgu+qbwb3lL3IjX2405QmtVF+O10R87Z0v5bEUOJozgYBoz7vRJ4
BOOoK/uqMFKfqyRxP1mJX+WKUVx0aUonskRTHcWvZdF/rTZ/6KEe9K22bCRUs73aUZkdbeWecas6
B9eTNZpOlJywJhdB3CWoiLVcwnrorGckf+8q0+UKRg+tOZreQOg4zEJroBNnueKz/J2IURG06cBh
41YO8Tz9AfvIgi2mQRIbJ4AIar02e2FMFHS14ul5NNFSCkreOSXMC/0buHrmRh262RGk6uzFaXcq
qdpfAs9xOLU1POB2wjV8pZhTuXuteDfwZIBhFWI3e1h4WfDIIxQk66XdvA2Mr4yzS+EEvQY1MW1k
PI4nXNRd7T62eD/xo4vkYNKAi6xGMznT6kGQe8YNbw0n4mFY0yahd4ku/ittvj6Dtxr3jinw4pld
fwLfMu07L61vkT28++weX+PORmrKsDhqmkb7yD42yp6/hSm5TjjeTaGAcQcDEgTUoguhrIHRIp53
gnOUP/ZwYo7NYHxrcMU7irQGTMJkLTzX7enG4Cg6qbRT3xQK4hLJi6mmfJ6gq6nZPxW+0I8YyB6I
KNMsLk22ON5S1YHtLNG5UAa3XSbn9JJUI/IGSIDjpEzBCoMQQwn2H1Zk1tJYSzeBQ7KWsuxMUHBo
uL/IcQ8DxrRCQtBQYuQyjh1zB81rIDIq0scWxlAISqo9tH6TvifC+AbPPk4XLzWAZZKH/ofd2AQg
A6n6iOe/xjedUuttVLMM1466WoTTaT4zV/MerO3xCr/GOGVqbJ5pX8l+caHHHwXEn88SvS1tlvqZ
8gd1s2wd+suPU6cOGlFHInZDioGeWEkb1gQTXddyz9pHt8jMMX/2ClvufM8y7rxuMK5Mf1qMN9lx
RiD85diD+1ePHt4ZES/LXmdxb51Z/3KtT3+NvRM9ubyVruiKIWYC74GUw03ainbVrHLi8cDO4LPS
GPF5wwKkGrgmpLT8lHOBDbseCY3y3WdJ9jftFY5yv80P/B//YiZrs1zFWsWfqUFTtRdZao9A59EE
5P5Z7OW/dtL6pU0oLnfAjyAZFN+mF+H7SNabR2fBU9vg9TLj8taWbcdW1MoxL+dmUFLQs19xfhQ7
Kb0mXKbRe2ctTJqjGLlSjnSWHDOr463UKv/mbUv2MUV9pE8JDEccm+LazB0vwEaWb+xXaJnlsZ4d
s4bUkeTvXK84kNi4EV7j+Hdq5IBMsmMCNOqW6okd/lO8jY0A4YqHfB3bi10NVogpv36ljDui2poi
poNlUtfuxkQqS8a13/ip6Ccfh/fOwBRXVp5Lm18NIalRzFImW+bW3/gibJ/vs9AXc5w/vTYO/QGL
VUW4Zp3tGdJ61bCFtsq/sb00DW0eBowVxUiIiv0wpJn6yFeqWuYlezKlyyur7eSlmqKw6PLv3iiA
2sD194EHugu/THJlBJviv72xjlcSPZCWJs5rSC760fF9G5k+7Y5LMmw/Qx8/uVayvfxcW94ML+6P
sUj7N16lS2BONegPpxyKL+W67o85i+wHfxkMlSStA1rp6n+Rip7TlDBMMI7DV2+vT9rNEBdmtlj7
gSqAZHX7u2s1x3GAVKK67xgv8p5VVUZgajZPk6z0jeXYVhm9IVxy1jVTogOJlXHPK+SbCe4ChHQ+
1ysHjUMQ+2x1C5mReYjTXd9RuzbqpgyQYKujHE0vMPpx23c072yBXt0uj0iExP01N6v8vV/Zw4xK
U9mJSqrZHNb5e21zriojJtwK6/c0ev4RAPt/aN0r8Oo+KKCMXdMcf2UKzvvMY+I81EZynBfSX5Nd
RdmhRwQ/dJUFwzodJ4M1MHsN2bx3eHF27M0BqQiG3tkswXJKmnpyZ2tPL1b5SKZuMrk2w4GO+l9+
o0+AN0q2K2UNXMZ/zjPiWCrCgUGYhyYutaRnuvKyK+NXfJwxTdx09YWVBxv2+GZQTubCE2lIHWFR
QEVfoZkcY1V7DN5Vr+lmgylqwNg7jhN2w2rKT2bfirBVTvmiSQgGdbpphVlJ51NfMAyX7lPsZCeh
SfuQI+n/4N9vj7ZjLCH9fgzfloLON47Ng16TuwePhpEEhnMJwbnZZHBLyPqbVHL60+f9Kw+QoKez
mN8qB8M7W1b5wzWdTgabIPU9b4ruwSJ9SK8o0rHljb87KQm77LRI78lk4aJ2/XhTNxmichCb8LQR
aty0ufmDfsJD+NIITM8LPYU7KCXfvq7qK+CZOhiWhGlRbz3jOYvja2c07XlwU/8wxxQSq4q5LY2/
l7Lj5ejMTohR4y0R1VPTdLxKkUZnsBuxOk2MQ/eRbSY5oRkXMnuoYkq9Y6+V8ZoQzUG8ZU9tYdDd
nn3xYW9AusxnzMGiWZwMmbysrHdw4uT1IcY7/WJEw3ORw9VlqDADtBozaLw2+2viI+CY4cEdpJ8f
ZwSsgBOkg9GERSmg2FLSOW+ML+k4aop9SG3sMP1mMU6iraYvddOvRpJZobRrq/Fur/HCKpPgf6j5
OZvGUSGBEm56MeBdLsDgtg9d6lSnLktgNkVQZVzvX9QnNwcvNaxT9jO594frgHte4Y0crcmWD4qj
/WhkZH5nvhdVxMsRZokI8OxypUUsHaawibzpzZNxfUill73RdnBp2eY82Kq1/yNXw6puzKIvm3Du
BteD+taMXsBO7SP2zJFcLZcij+zNMuPWqVcUdX9aJtZfuIEP5jZ0HIyIqZUoPuXZsR9fgA4/+oYz
obJDf8ltyhEuK0nohwJi/kWtwBL55jbqt1+q/t4Z9mMDv4AVF9L8Gcc//sTEH9Jr4sHgtxg4dnja
s6c1Z28yjvQIZDwd71FXpvu5Ef3XyooO+YPKbTg06SUd49g9lxKXao0ewiyPJgYwGjQftB6um1aR
2EeSVcWBZ60+gjboSLRA8nMolwPIrDArM3fSkQR2lA9lno0nqHV8MrIwvphCwd8THdtjk3zcOJFs
Yq3y0uCJJF2y8Gq8WmouX505Ht51K9vHOo/NsE/W6U3A/0e/Qy669C46hSyXa6Gp0KmtktmQRuB/
YKt9xslpy1QpqpwO2AJBXpVxOhYhzUrNY9v0djj24k/uVxfpDdOP5g53JQAoOHsJv8xsu+z+X8IH
XRzz0nHxFbYtJIA0W6PhSJ/DxHY1ip6xb4/XWMdudi8Qa5xwkqhBZ1f0HPsNV2YCnqgQu6Tpe8Fq
plYfLemJwKEg+lmlCNLGOuD0xvBYObwD8v5FKe9HjGmCVtXZxwKCVjC7C57k3PIlJGZ3DhyuXuHK
IHGsPZ6bclQwk2ZCRDFtP/jX221fZ87gb0jdYlh38vWvHtL2z1Kqv0vVu8dCd3nA/jvJ8RGWPMuo
bacVWMxLJkvjt9fUEaVRW2Id+zARU8+igRe+ccvFtBh34GT/QuslX2nxttl4avuczs0jF6dh3w7U
x/DDw79Itns9d/n60tdxQ5qeKLkT08qGhXqw9qufnWWVYpZrO40ldmlvHJnQB3CLY8U2x+WzH60a
pBApKg5Lii2Lt9FmVXlR05Rh2+gqvqbwrDArDgk7QQQGGmFSPpEQw46rjrAC+nNRYRHauxjIjjjX
Otaaadl90ANDtBeKjCMvJayDenpU2LPY+RqjTrZ5DOOEJvJapxjxzPG2Yl8GteIqGaxl9Itpe707
5KjNHbF064REpc8jQIU3QssKnAimwI9Wacj8WBHLu6mn6ZgnPpbLgX/cNPv4H8TJMfApv7wQgv9N
cqM6rRjYNzMdHbDl1sRuLPBDQ5gpbRXYqnbuTO/DNZ9hjWG+QsDztYifIrdzg9Tne4nVHYNGM6HV
WtkXzTD9JdEs8LngdoBKFeswYvXjxYQwyjIdHZLFP+sFNuUJNkQK+OjHYIX9TYaMrKydeNYOuBQF
WbQ1eqRYENdQTHZoDvmRxYOdBYXAuIGZPxHvVq4/sqVChlwWqDYE/W1Me7L91yclYE+wpKjuVjCp
5SmnWXc3JtiMeH4OczV6j3ht3IcOpy7YYrCMrcPid5G0KPE++JvaowijcknYgE0fsWUDb4UsBzuG
O9y5XdcRC0iTR6hyWk0X2ujXXbrqYuP7CHEdzUQ99AzCJ6IhNm08sEgB1FOe04L8wrw2XWaRktNi
GRQUVLGvdr2iIpzMli1A5SfJafBa0tYpTG+n6P1Dhw6DzZST9zfTFWb2aHDeo8T65FPdFHC8ubvY
yG5rpNbPyoFYWPcTlrbOokBzTatnkZs68PSCnzpr7zSPsrSPADlvHRfiX4z+Af1vW+eg7wmC8bAn
+JdsCwZEc95UYDyhsChOX749S3fwOiw8jVkzKWU0lNHx5tPH11ZXekdGaigjj8VSnwfZNolG8Akp
w5g9lBZs9geSsbvazpgi/YmeKNjgT02m/i2r999AkJ9ADSySwaDlCodSgdtycDCBrhSyB4NUFncn
ifcTIiH0zTSrQ8urNufMWvEHrvKdDBrF7a5y01+8SF4IedKoIAixgydn4KfGa2WPQd90dF+ggJBY
WIb5kfdv+zKTzFzORM5tolT8ZcFjsHBqoAEOlMQ4z5klLgPO1xOiannKsoFSEItaPjZ4/oH9QM2a
U2DVteLsOmPPuHv+fEggCR+VabP+LszvNTaOuu3orSzgKrZTgb6VWP7LMtGkoGZqRoqlOXsN7VOY
wIyvOKttII+dGfE0uSuswFb8rvoxaUL6RAGFTLBBK1cOR4bQ7lKuWL0ow2yevG6xTl06bRQH6uF8
SxMjsH12PFl2ZTvlP2e+cZ9sqz44cG/xxxpouMVkzVT+tNjcu6kHGDPQoeltgNXld0PTGpB9Kuuv
QwlfZYtEeL9rW8slmLNlLa8mlPNXhVRbXzALoFforj/rsp7Al3Ze9KgHHtsnFrp1Ecx1DukhWcpx
CqW7Eos9sPeremI3pXWdu+3wbnX7OufzPbNMebBa/U2oaG72i8ZtiT7E5NesND+COScU28VQdvBI
xRjZJOiBw8zN8FSmPr/A2ZR/58FvLhE6HbZGpL/OK94Ng+RhvKCjm9jBEmDpu47Ae0wkd2ajPc8x
2mSBuSc3c+wWZgGNKCIOjFrTieLqrTS6yqWYbrlTwHkTKm73ReOVvG2zybT2mBWo314m64Njvf6P
KWD9bLhczkG3qvkVrVW/Oiu88YwY9kmgSF4Kw/zYmNgBhRJ9EJuW/4b9eSDqk0yYw+2hZ0VpNhfX
bL0zwwTIi3xWAXZzBDuLWpZniApLQSa5zchDx9FN8lbKnwxbi+nKDni5wFJxsW55zXDCZjH5rDow
MGXcU09KT9GDECsc6UHlX0tZuH8a6oPuzlrYH3S5shVoS+3tLGDQPEWasqA9y6qYjEhE83WJJOAD
OAAv2Tjde8Yf/NkWdROO2glQK+hHXAnqhvyIFmOZloSgOcWj9eKqKL2n4NceJg9sGZoY7CygkNkc
pstMYKWcZL5flO7/ejVb+V61yE+cVKHncsmu+e4aZbokAbgJUO8tebQT0LqW7yBXPJpqcTRTJJul
B3BRWKFTbzmYxEROaemrx3rNf8ETj4OVODHRONVeErd7LPv1rQZOZWlWRmCYKKQx1u6/IUY99FWN
F9ud4Hu7jmK/WBbGznXLFiREIsft3/UWVWnxU2IFCfx2bPFhpf5KiNXIw7GLnJMJ0RnPZlF/rm52
dNLy2U3Sf7nLIUAAnzT2kBFOYA3B+6uZ2q0IQypKwVMj28cJlKRsBLQbQwANqh4BjYBfX37owc3Z
lQHcRoflgO3wMoUG1/6zqe38YdWk7XvUZ5QbFkVN5J96LGSnnFuCIuG2vI70uz9TlFzzpVlQgcdW
h6k/yCvyDVdnVY7HmjTzLQYp9F8KUwB8MJgn5GSf60dh1U9qWfwTW2kLBxYh9HVuVdgr7z9FxfeV
2h9GDpjqR44cmKwy40PgMQ7VzIyAo3UlBebWXw2bBI/i0ZXCmUHLvexGcao96134c1GTaSnaXzP2
HPK7sKOSsEiV9YKz/IXaBvvSb7iEyPIevcaQj3gE2WayWKaZVuRg6pPoJWFLeaDK0lIHnPQD3R+j
7QfQH5f3dhzEd+xiArY88lFjVounZhTMNy0cZ/NU+Z17kF1dPpV+Nh9skk13EIbSDxf+drXrbVtD
xsbkdGXJ2XzYUrVdqHUyvea6sB7XLOLraqfZiWRkcWEWZEPiWgTEwVVue3WGW1ZHNDpPBp4Ety0G
fZ+UbP4MXez8Yo4ZLnm8GMdGi+zqJ8PgoncYzhGslvhBxE/+MxeB4R2RvFj66kHNxcPk6KeaRRJR
ep/I+FSkxX2txjykwWNrVyH0tPcn14a+a1BXTT3VueTGy/84FaBpuqPZKlDFUbf/pSk4IKvjWEeI
5YVHXJ4tYYWcs1urCizsJO5dO/OH8MzS1158iaxvw4nbSrY3TdrtpaOicJorisPo7IDN4dNlyObz
nLTQP1Gv6nWBZcRC+lTNIo6IdAy2cTY4zcmA1e10763WmNFgRHRr28oaT9nA7+J1BVwEiDN3uRk7
IKap6KEmU8PaONA2ikMlUmzcHWgyRwku8ij6CNvuKjkX2glimaSGDFVckwylJ9gVPwlbyycACdR7
N3wU/xK1FuexmJTBbofjrjJpBAkmknBPHi6yK3wqP+QbWDwvpfyrSf0FkYB+nEjAhaQKut3E05ZN
hKcXV9OhDn6i+M+XhMnIjLCGH9CQ/mVNjCA+iGI69tI4WbIsiO9VLzZ3C5zwRBoQdKhoiJsEzwtw
MFYCgiWIcA3raDctHwrJqVfg6mR2aQlCHW1m4FMsNkMse4A05gqHt6vd+WElr4sW1MoIARfJD1Mi
iqnt+bCxKrc+xTXrA3zTtr++yaFP3KDrVP9bN2ZZ0M5QLukhmjHB7knE8dBhjhj1BzAlzDZOPZo3
RW/2xc9yw3+lf80NlGgBsFbgUwIaoq1/gjDwi+vEkd7NWJcOGmPBV9JD2dvliWM/tNEy0LWG6TvM
/HSNjjjcqw4NqNRbyyBb+nwe0E9mqx/SVy6Asx0AwkTOrlqvPPTGnH3JxMpDm1uE+5v7+DSeDd1M
WeiYPeWj8LRwqLmc2ldrSduXugNPBYIrUr8h3qvyOUHAdF576bBXAvJQJy+al0Ed+JHfVE/gtSXX
Ppqjx+aiCX/OoZaZITcRLbn1KeWNzZRm9it7TaItthl7/Q4SCq2De+4hcZhGBJaRaaiORhizqIRu
1uJGTtSmvroyPGb8WS56Qsyg0pdNFQLGuXRUjuKBKxJ7b62haKW0MHuNo4lkF9zBdqpZ5+66uJYo
XmfQLcZxSNVkRjuh2xo9BJcWzVjrn66kj+7qAC/6Q0TVCotKxusTvsusC7qoj5d3RjUC/OjsafXj
Ob18Yegr1bFwvIho44iA1JeyfzQKMxd0u+eT+0WuuW6e7EbI9cg6AHfLbhVog/slgbXS7BCbRliH
ObDPyIgIg6WWwxuvpver2RuzU8w8fgNSNdctk9kLw65Pn3ltn4kqyj+Ok1Fkjo1NHnhF0PQaZWJ8
TFkkFrcYQC1OGoxh5zXrSudR1AB4H2hHqO5c/nJ54gI0cezmM7nhSAAW3SUJP/su9+BWQY4ZoT1O
vC4W5ATelr5fFjytjkWxwKjqRhw4ddIvxkObEkWzKd+XLh/bT5B2KuM3iD0eLIE+dlHG4r2lbja6
0BpminOZDPF8Y9G+SBp+uW7tweknn3XZ1eowRSMRFs0HfytT6UwXPGdVDzvO9k5YwHrrg3gvLaYO
ZaFHl9n4J6OT44NlSCt/0tlJb5McmFAlO9QAeEt+gWEzPBWTqE7mFiapTfqndkaDxI6g4W7WfiA5
HyhqOdWTlYqj3zUT6/Ti4j7mDKNP2i4Nh/KWuq+26245kmFy+yid/s0EnutDJRPVhhhw5uG7MLQf
f2f0mk8X05qs/FYMajxrF8WU7qCu2LLoU4cn2YijS4PjyLxjzZ7vBBLB/3W9phHbLVcw9lTfJNx+
HjEvWdjfUo6L2U6xf63SGdNbRQYuezRLi8bGeLGyi41lvIFOkzhsybgr6wIBkdaGU2VmGH1FG+e4
ZOz4HmufLgJZdOTtx7KgF3LIlpuBiXtg4SzTT2OtUNqdij7kp9aODAywNhAtl35v9ZDNq/c5jniH
d8ZMTXyEBP/RNo08VHNk3r26qc4ydYc/seW7Cr6JJQXmSnJhV3+FK5umEG2h3i26GulwRfFAL87q
9IgoRiHfpGMzOVo2AQcOduIGnDh0uQxdhGcbP3P923bj0WZSyDShv5ld/bmJzemHSqjxa81RNBMi
b8U4B7DC0UO7GO7NZrsQUXOO+tbC0lX0K45wszXrSwaWA6RqHo+IbVS7lDNrFyjSIIOIyturtX6L
UQ7TB30TcR9mc51tNo8kpbWjnVMvO3aT6Tx0XMXXuy2wweUQjlS1I3cjyf3TxEOZkW7a52ShfQEf
GTV9OzEadP1UFSJQoNnVosGi7Q/X3hhGB0EzVt6jCYc/AiyRWr9qLjOwFeHZiWNCl9alRdOe8Zha
xjtQNVgE1HOMHoTXjaCc7DvBupprXG+Bjb14OSb9Fgkpo0K7yGJsBWZUb3XWooKDZ0MJxqbAq3se
uvYtb+EryM3g+9GMne3/04SDxyfypjUEeakJuxgsN7HCPIqlN5Eza1MV8uLR3hrWEa7JfTdCr7ql
02hpWhTsKjk3HhPCaWTPH+BYHN7tLgWM1sQ1l9fNaHNWDsQGHLsAfqiuUj+M/31A2xumohic5rNv
sbq8NgLr3n1wN4fhsNQWJNKO1SbePrp/HkdReGSuUxLg9GNRLkVrwFxadk36Tvu4l4uqPWuxGQPN
zUkTZo2f/KMTQ3iPyJVu+Yjd0sEF6guvJQwsUN6RIjOpCHNlE68elZiDCG12nurJ9uOEzQrrioO9
Qlc9MKTmy20eeME+m3WH6oXRqL2qcqo/yHfMjEqV0X8WptUGeVo24ou5rTynTCdsnmXsAn3BrN2/
N0TLExYvtnswOzaSRyuOoHC5iXfOyi76q4Dzo6GPzRUwdnShpnm6qVSUkHL4CRw6jHu7w945EPvI
2O/BBpXYCXouYiy7+AtQPDsp4AUojT2eq2MSYqbv54OTSMCAeKgc7GO2wwKWtGISxIKg8LUq/WTr
uBjG1bu6jgWDaxrJrgx8Fwi/1XIsjj30AZZElTLfvWpDNQPBQlq01rQMcraU5d5vFwD5JC65xxWc
KvtMt6qgn66z9wmz80c6Kv+J/0z2ejh3x81muiRPiuWWtbNGe0iODN49JmJqNuRTh0/3bHgsZgma
z3gOgZzidYtbabKysJcPWzjuh5Vo8ZKPOWvzaesgePA6uxseTNpNqocBCSb6KdnwcXJYivMUHh1V
VieumCiOaE30MsUqLYz04BOjjAteE3x/T8aU2rxyMKW8xXOpbkoNk5HtqKsxiofF5M4DnSoBBT9z
7je7vjTUF5OpMF5MkzXplwlR9IjVqfgYCdRNP5hyIZ/xPreTLzUwnhzxsTfTvcqWhMKXWeHlcZdm
OXQN9R/03CqHjI6qX2zQtAvJau6uB5fOHH5tNfGK61pmGv/XRmn9HI0uC7gUN3e+E5G+kdSz3mgb
oXPc5NJwTtmuKnbaMv4iNjUsBxxyPo8Wv/LoGsGRJMnZtAEYkJEqpMlQe7ufK4ctkyUT91FqLkgX
MIylXHfgVBb8UG2cbgAJm+z/O8JGjF3bRo9fIp8ArJmUf13h8cdamCAD9lmTjeeLEfoULZZ/BnY/
sOLnMQnMZWzjqz1zn97n+OzLp6x1YT8gZTH7FlPrgjscLNZ4lpnD+aiV2xs4vKRUZOo8iwyu6vHk
Qr/03YDmBnf+7YMnfTQEvz3rgHI8fYzVYNjVga6r/gs6Ni3hbcMgYpOp6K/x0KoLAkGS7XFCbGKB
6/CFczKnI5EoYE56O+E5VnqWjiv8c5WlKt9bBm+MHRosdsREuVNAvGu9IQGvX3EvzO44Lq2L9NIt
1P+MK+VVZNOmPeY951YBzIPzJ5MqO+Q0ha4EeKPe+MDtGZ091SkOQ7BV9r22qnZ+Scl71tm+gE5E
TixvY0+GYhBN91Imy8TqAhIqIQKJBZUvQavBkNj6jB6rbxiyLEqSF9gihpQ3Bf/FP2BVlhAqsroX
v1tg8u5h7Jia9xlskgW7ikj9AgSVqqaL8LcdVZ1YsmkPNXQRn2u0muQyHrKJ7yTbL5qmC3q3eRy4
f4WEAuNDPI/yOyN1/+DxLT1Rxa0GqvzWer47hoke3E4R6POBBAoI4SJziNd3CPKu7c/dQS5w5Yqu
xVOLq3r6ZkmUJD9eQ8PwAynpguCpRR9gaCFkRrgwsz4fXhJnZJluD15VHGH/CHlHI4dXPym7OiZt
ZKAJtFFJNI7SukYTlj+5JunSIKuz+oqBoAh0a6pTPGM7PZQ1+tM4S5hTqkrUxpyM+ZjX7oHqYWbp
WE59H2Css0Ok9AnPFZvAFi5ONpZvw+zl+S03vanG4L6af/2kFX8RaiD61obtC/5x4IO/Wx4YeVg7
QDbxPAAI36VuyWp5KJx3kpzOgcjECE6sMq4mgWeGOrTB2jg0hScqmHBFAQkkArmAj8eqoj/r3E+B
htIxOuDI4hVy51AZ1qWNHXPLKbLfHomjvbuF0bh/zD7pHjCEr0CXmvqIPYG+E9ZImY3vZxlDKGMz
y/56RLeBFugkfB6ZNQYgBjtuNU0/hLLFoo5q6U13JrisfofdhuuAt6xWZAcHpppGLrwFWu253r5y
8G4u9YyvHMZ/vK/py8TD3BhL/kJV9Ood9ciodu4HJ5Inr45F81ZsySKkdxAyf2a9zDABK0hT2eac
bprLCqKMOLgyrZE7wRqnL7jCO+cFgNZEHszR3v+cndeS3Mi1rl9FoeuDOEBmwuSOs/dFua6utmzD
JnmD4JAceO/x9OfD6IZdXVEV3NLESKGZURaAzJXL/IZiXIcGWjVYWJfDcEBXMazx48tJe17QjqOO
2ghnEcIstGFvbSfqmLXO3I4NZU0Zh49ei+3gquvBEiZArJMC3pzJCApzEEwom23pDu0vlS5z8Jj2
zKF2PXRuKEkxuhJt9VpEgb6KbEtWu0BYoQeQy1Yv2djo57ZL2her1uGvEVEF85uNOMMi7u5ZP4Ed
DqDME7t/JGkPkSQJRwAJiV0NXOQh8j41/y+NLmicGm0QvhjdZHylSTQ96SBWPtYSHvq2yPah/HXr
oyf3yadY/1WZmmYRscB5QQ4b/6M0GbrpIUUK/a7ULQ+PaILEY1X1WbBVZaUE7qcVqt2dExb1NrMg
hq6VlU43Rsx4Ed9Rq38Zwzr8rkFgWTsw7mH26JUmhBJfw8ra0jsmqpkjeUQA+vgFeUrDPkzK60by
nhRhbnSt7CJH6jvBEoXJB7M6s9P6Dq5LWWLlWmETlDm0ym4yILgpZqoYa8I6CZW17XDquBElA2gE
3HDVZpbHvbcFDuiPj5CC9BeYIOkrI+mh39ZMr6/dzEHVH0Ggp1kwejlQkjrZIWDy+Vdo1v1nz+y9
OxgNxkQLw5twvxaIhOrAGtpv+FhWQ3kzV/SECkBU3FX3Uc/kD39go+y/YmsDQAUQz8zIDJlBH8ql
NgGPIXM70yAjrKNw7gGIUYVR3Yz45RZrBvOMgsKuGZgLYk2Fga/tOTVqw+Dzxvve0v1DX7XuvYiK
7NlBy9B/MMYER1rh9yM+yaXbamuTW2VD3ueXutgKVC9DxPWraB91pf05VLjTXTOkd5uXhuwF0nkq
QmujcY1xKaVL1HNX8CAHJGYMxPktzAT3fq2iv+zQql5tVSNwE/fmjzRO9QEYTPV3G5ntbRx56qZM
gyC9ErrHEklDjqBdN2TRz2xqFtlWOQc9FjuGc+/6DLfum9APNbUhKfHNZJu1uAXz3FR72fPEILZQ
NtJhDkmrGL2oQg1ZOPKb6lvjGpJ9M3yGk6ZN2u4UpIi417COfxUel/9DpjJ6vUwl5kL/tFWj4rt0
6GI6TAJ5L6wDuFIA2vly5H6xuPs3OYbB1kojPLbv+znq7yg7QFPDj6dEGOMYCUOsS8sZq+CZTPPa
cWIwscNUapzNpz54qiGaddtushKkxOdQygfALkYHJJWU/zBiksEaUwxZxpfecN9zPXwS7jw9YBjs
lI84DKVf8zygpTrowEHxISojCGjLt0OgFqRSDpN500B/MZ6UQPAi31sBViFIu0+1Lj8ZSiODbMQ2
wnmrnpgjisUIOEZ+3g41kh6ubxegUt2BKmHF4HQwUO8o7RFtL37vwUfpFMMGu+yy/s1gIhjKtd2W
0MNoR0VjsKfXjFy0kPMy+VXYmt6aFdEHCCMNOdpIU/g5QFSuhF1ezPWGuToccFopo/uqMEFDERzo
SHyrdOO2EXqBiM6UK64sXd/ajJzeHB/5/28tGhEpnZIioMjPJoxRYzQdkI0YVQHHGQF4KkvbTvAH
aaFjWm9ZVrfItkx9GJh3lJEt0L0UtiZDdFmoBI4ExBGgcp6aDbrxMGOZW9EbuibfHXl5TeHsMyuH
qRHUo4EFnmdfS8dNGuRDyEpQg0X4xHleaMflL6Rys6tgsMsrWVFy/3LtZZN0WHJcu1owmezLKPsx
xlLEFPfWvOkxN3c3OHezG4euotEadhiu/TUPMFj3aUH5cR8Zblk8CGF01a4GGhasrT5X6bXRjKYD
/Vrl9l0SJAAm8d+DeIJLz35k/yOLKQfH/KWA5KdXMNkImzGl/Y0zBKjoRklaPSBbzVXuJ+V4VzAx
MPWqboPKeUkhXKpn2AtZGqwAPxlboG3ACEuUrAD86eGNSSBaDJE2gcnTMQrAcpSGuEtJvV8tcpDs
0xzn0bNDx5bajb7xD6w5SO08FdSfrKaOiw3eCt5Nzrn+Ct1xRjMZ/u6WgoxmEbNMa0xWNqXHiJJ6
kTk3URHwF1C5R1sQ1wUPoc7GqMt7xmsR2qfhLCvns2O50x5pAgVbNseWkGaeXHVujMJvnlTXjSwT
46GhBgLCYUl7fCiIp0xEGSlk82Zs3MAB9aLlS4QUIIioSOfpIWJ2vtYAk7tyM2SxqO9A00bZ1zwE
PftNOU7fYVsI6H3t+E07rJPINPzH0IAgxGRdkSHAhy2E86VA0sM1VgH6Y+INEhBDMkBdOrkGfFTe
iVEhasOswf6u8YTzoSThdYytD9HIuTJmmhcZVQ7N+zvD8hP/ly7oW6FVRlBGVvdbyRd19hyrusW5
IDOt6k42eB9/7m0a4Lu4E6UFCdN03S3jKJhzQTvMW1gIuA27zKGQe2nV7N56E8oHyFPM7l2Oq4rL
GGii9aG3Kf0c5jcIW77Q7wrBrzEHJQnxoOTDhJIUUQUkCDfpDrEHZOiagDY7Txh4VwHiKIbfkDOX
zBFTjPrkQzrLfF36FpBGEsYw914bulRU6mXmjj9pnwNjpfKcQC3QbiwT2pCYYI39L6l5wrWlInoU
euyalyQNc7XO6AZ9mYjFjEMNJ8zIwKbxpSG5fkzn3uBkhdUbOjpqX5VWN99Wdk9ZGiH3unOQXQhe
lWWONDNmK3F+UmMoyGuMt8RzGlbe24xFRBDshJgR8RiJ/sh+uFaCLpby45e8KAL/oYOjv8MyA8H0
JpmfOwv1vcWVuQ+6VzWmVrjV/YR2KiZlVd5+4tqJATxnWV68iSrgeMKCCb8SYrwvzTS4NFzSGfNZ
nMfVo2XY2oSMUPU9HbV0BjCRKfVpoj4wr1usMb4VXudFbwCMUDAb7TrBM9rz5VNf+AKeUJVQEoWD
+iKwpj/AQ4ZTS75qBy8tel3eJ+xIqbY4Ofr71I/9lZYWJOWxzG5qa4Hc0yRN30hgpz3tX1iUnnTa
LfbMSCUi7N+iBAZsYLrL7Kl+gygRjc+Jlw5TvSp6wd+5dEhpOpLa/miZZS/IfQefKzRqUE7qSoh1
eVa725mKGcJLQC24nlsto18+gpO344Q348GKdcGsLmmd8kp0MwkoqnzlVRh1MUOZukLfRZC0QqNl
6oVz7+iodT403j2G0KTcMECY7CZF5n1l5Fx+6pToUdiws77pt7x+w7zNtTvUXy30fYzXAZK4sZ5h
fK1LgrS6tlyrRv+rcI0ePwbZhz9d8tP0uu7RixD4Ybi3NLP7ei8hKPcbROYysFG6ScoHT3sDbDgq
LcP+m/6TDbHbQGmhfErBTBdby3XhIyKLiUI29OKB8aptpMGjNFB3M6MRr4etMTeV9xTENZRSchh/
zYgT4Q+ku5CtiuDMGVt+n1velYNZgD/2iMz4KaBOWPiU9Rt/tr0fMyMlzJk5Ba8BshvgLBJ0l+FT
GFhlkhWKdN3M2aA31ERC/qVzCLxrtJOZEqP7Y04kw2DzmTWhYIC4EExA2gWMyJ5la2BTUTEFRffR
YUw5iGxrI9PVMVNyqQMQ4wJzIsJFo9Y1W6godHaD3SAhafcImMq1ZBr3AkbeTHYx2ckyITcn73uO
4CyyVqGo8h1DaR8CK+avh3Eo8tesrWsGHnE3BSArF9lOqlsQfbuQBBWGb4eoCpJ6QfqtI4KND16i
RXJjxV3UNjtzKl3jrUR2y/1adhpdxjbg3jmgugU6r7L47zTxaJ++oHCQkhiTPD+IsTOTeaUkMK5f
punEvDcCi0aQGF22GefLqvUQYuETfykRwJ7fYAs4AUo6cRZ2zwU+gc/MbscACwUv+BuB7S75VFWe
Qt4bpMJVavAOyYpd8E7Yd9r6Gw5PFh4EMpq+Ty2OxmEaMGWFFipX3hSAwXbNgBKCAcWimxQE8V3Z
BcWv1Pc0DQDL5s/QDZyd4/X0mpbx93QA3m3Xb3U0+r8Y4XnF94GLAptIcN2kR4Zf1y850gwox9MD
fPLtitZAgkAQ94fw5u+JEZaQ4kjsIPbhQo5nTUnQsTtgqXfOaA77dDbLmzoc/PYFsM8onxaRgPqq
FS2SBZuyqybcRDqfOKJCGPPP2BVl4TMjJsGaZgLnVBq41VxhVuH8wpmIQjT22pDRUtztKu25D5Xq
k2vhJtW2smLzLxdaH1x6kPnA0fC1qW6dWeBMRVsMgNbMkdzBUzBNQFTRfGUVOUVQx9nwRmnQ3lE+
LRUaTghqmPb8qTaAWW1UZg9f8iAb9VWCVeWEdpOv8UyQMd2INZLsOeaDBA/kGVDx98U4f8kZggEU
tfI5nqBBcLevmUk5i/glGcaqF7ZXvjCg8+brAAJoQtEzeUiuERerfWj3NaOjqbxjHJnXUHLsXP7o
Qqd89YzOUgj3TIM9A7wx+AfbfOofnbzubgHxuHsccwy4O4kAcJEPSBFM2tVLyz9H4lXn/fwm2zJC
xMochzcTPrRNhwl6qNlnbOGI96r2JEsBNoS5fmbAxDvODC82CGTaht6ZY34OJzeLreI50GWGxR4h
DqhkV5Bf+2ijHECg0l0MUMhOt6RbMzgMrUq5TkDh5ldFxxQ0AIOs0EcHX7jPnNFOOPd9bX8FXVnE
Ld2GuKIvMM8AJ+VeQTdghXgyQ+8TCNjobm6ytEDYwOuNx372BizMKu2YD2NlteaBWAaJkCqs/lbj
ffOYmEbpf3bLzrAXyQlRX4e+ELsKIsYBU93pXqmJmawROXcTpVXzpXeYwa7pxImfdFmK6BU3hvm1
MlyyNmpBd114vNZP+CFGrw1TnDU42NL+yexhLg+4ZeqbrMNXZ43mqWYOFWNEBJUYZ4MbJPeTR+4F
qEmUBNLYRm6lmV7HGbzGXZO5MxSWIeKIjocKyTxEgBWdX7zucEHFO9pyMHdAClUP8dpKyR4EQJce
BuU+aU3HjTcB55NUN7M79zkeqCw3TTcPVPdyMh5LbzLgGWdLQ/t2Bk4eXA0xTB1slLTdf7OQXUxe
pmZMAiTozIa2hD1oaDIQregmB2hNjTujx13TXEvsDDJj1amSOUzl4QWCmH0p/Kl/ggwQzNXfrll3
PbTFvpygUUKLakf6lgW4tXza9FWYt+Yzerkxjt++wWi/eYkkUnmfW6/oxzuAOkYZ/NQk27G/Y37G
AQPzPQKXv/I68MY4rGVQeu+p9WZsOJRr6iBFyAIhiD1+IlAf7Inq856evjdvukIU36LaKvqrWBkV
AySrkqq7irnIOuh6IwShfO1mQDjlnnFRGH4Ne0XE2k+4hU7lzsrBx9nt3//+1//9n//3Y/yv4Ffx
WKQTVkb/Qv7qERBI2/z3vy3r3/8irC//8/XP//43ZQgqlbaLogtZm7bpcPHXf3x/ivB44+/+PzIJ
shb2Vfndd9qq2lD5DFepmVpvjqCegO0HTxviPDbcjaknqpfaY3I/Jsy1IuBJ53+N+/7HCJcmN14R
Gk6no5cJ6vsfw/Rucgbu/a+JBdxjY6lSf7HgtLRb0WdTdoWRCnTgKglJKf5wZUj5ti1MVzoS1X6p
3q8sFDMgIzSGN3LF5KrOJmxZHMBxrusEt5Ajf1g+Alfn17T0+8eVCM5Jz1L0zNGAc7Fzf78osCla
SS54bwxAhubOk52DcGSr7GzFPJbR02rg2BCay8a2Hm0B7xQhfFun3M7SpS1UMk3dpFlRmHuHNm1M
E6vuSAqw1FzwiQYG18kYl/3zYHW+dwgyCpvb8w9x9MmkqSWSwp6tlVAgrbT3/hkEL2i2g958mlyr
B55Ujt9Qz+u3jTCR6pIkNV8mIYLr86su/6+/7VppCdPCYIUuJhvFttSyq3/btcXcJKHtO8UzUo+Y
WJS5l932CcxCaMRzu6Yd7DJfxmP2OvRw57iwTe0Tq0vlKnar4D9M8X71Dqxs3TRm8ewXQ/uUZNJ+
DpoFpos+4oWllh1//KDSs4UEmOdopZYt9NuDNkIaDARU8dy0VJY5wI81ZKJ61yV63NWu6b2ef7HH
n9MSig0J3tCz2ZfCPPqcNoI91Qj94QnXSXgLoV7GLPQxEJaL8j0Nf+ZGDunx+VU/vlBWtWngK0uQ
hNvm+6ekx8GDMnx7KhJS9NVsOH+FDR1spmbG/OOP12Kb0hnzbAvd0+MYw96sTFps/hOjc/lKoohu
CXS0aOlGwaY7v9iJ16mkslxPWIpBq3u0UxQkcIfW9WIMtND5Ua/7Pi1sHKSABPw1inVsJdPImrbn
17U+7hvFwp7DVySOarn8sN/2jW0AHhU69Z9AXx1KQ9bprpZo8Qb0WjDVbpCoj4a5/p451ptaPHrW
SdPiM+CjWFETbR2IDwP1nEb/5RHJkhete3XhEJ/4jQ4FJ11oh6ajaR79xiosg6FBvOJpUjiTrMLM
oS0HX1rd5A2+j1FaVG/nX8txwGV3u4I4xT7jlRBC3r+VkGp59kJDPQnONsBA+AMtTQHw0Q4KzhIV
qb1yDKb30E/aXYQl7vr8Dzix0YmXFr+D7pblyKONnvQWNJEucJ+cbhTXqWroJJWpDxi37y4sdXyz
EyPVAgkizgJoQy5Dvn/YIB79zstK5wlBO70p4dXugN9TEzLOv8rj8qYk81vBf5Uby/JR2SgKwAH1
nO3PP/PHWG1rS9v8GJMnN+2jW67FzAUc/2g/GYMW6N2OnnVdpukX2PRk+gVSrH1qThs4stGFlT9+
bq4lj0U9jyud1/D+Deh5qLVdKvUE5IMJqGGP7mak/7Tz5sS+ZSj1kII12vmds4BDvPLm/IN//Ng2
1xNXo2WRUoC2eL88N5QHZ6CxnkRMJmvFQzEi+hTOGxk1/V/n1/p4lhzXNTGqU4Jjz6jt/VpYTOO7
0Xj+kwmccWc2einoQvsKiHS7zs0xvjq/nrUczncXkwu2UroEGRjJJlJS7xfMQFz0npkx5QsMq7zB
3DCW+56JJ63hyLfrndMO5nWGzQ0iUlOAzZ07O/J6wtRufmyQnPyrAGwvVwBb3a+tFEbJ0Y99FNXL
ML7Xoa0fzv/iozfkOODZOQuuY/Jnaemjbdg3U4dgrJXfiDmf9+iF1fvCyKwNw7j0KQjNS+fv43rS
FA6fBNleTcf2aD0TyBEG6EnFdFLjUJsPENcREfXR+Wdggbq4tzv/gP9Er98+CU8IXsn0XNS8PE6/
PoqnPXiJAgBTdcMcuX3VysiulBL52gnN8TqSs/xiDCrBB24EDlJmbXI1M7nemNQvW1uI8cKlfhyA
/vN7XDIGNiS6hvro+FkpeiqdQE4JvEyehXh61vLnEJd++LdfMoK7rsNx0fgx0/gqBzCDyDDKqM8K
gyLvIHE7fb3wgo5qnX9+EBAkT0rCIVOVowPJqM4CLtnySYIs7dcIQgNSUPg0sTnt2HzAPhIQMY1Z
xIxwapzkzu4M8++0FFG46TPFpPH8LzqxRyxXa217pvCW7fL+EGnTGEj6xxYwgJPudGxNz2hLTVf0
HeQv06JhdH69o1C8vADuA0s7DkhnYYqjPZl02N90tDluKhSjkQ1GxWm4E4nDcLuSYPL3XlU7431N
Z/sFd82+vrBFxRIVjrYoeSy3Pu/fIgc7ytubLsUxpgmbm3BMp+sWizqEQc3xs47qe5J9hYxW+LD4
1v7MllkN5a/kXqpolzsYp+6xSkJcnLnOuHLBQCEKbHl/Bz0CS4EzxCs/dKLnSbruPpIpSJCMDiOQ
2e/nX+LxR/MomflgiEEqrhdaq+8/WqPQMqRqT69LfjpuN46NeI0bPXD9uWsLu4Kn8+sdXSOO5zlK
21CjTcEwXP8TiX9L5UJRhy5a4Ma15+nehORJ83lkzlgFcN1WaTZxeV/Yl0fBnSWpRrmyJc9pmZZz
dHIduAn0+r32oFqz3Lt0vLH8mNAralWzduxq3KK1WFzYHEe3NYt6rk0dYDnCXpQcjzYnbnlTBtwT
PwLP9ZgcZrDT7AcnZVyyr8yynnYIfhnG9dhYZcvAHlzDOu6Y/Fx4ePnxh2gTyRHBXWp7ZA1HHzg3
gfbUcL4OOPuYwy1ztrB9yoCTZ9zcTtd8UZ3lQOvtaPhtZIBIT4bOWjtOL24f2c1ty8DV/Exn16ZB
goqwGX0d5OKWA5gXxc37GJBf8lShyOFvTOZq+kejEN7cWkD2CTxhV5tPJaKtIRVsBVQOQQtE7IFF
tyEZWjlFGEVHQ2mZ1w3SQBj7ZGpkZjrFhbHUoJEZHYYu63r8GyPQ9Wt4UkbwIgeEmV9jsPXpI6k1
coTjMI6dWOEfgSz3+T374YxQm2tbSqRqKOeEs7zi3/asAK6HHQIQJafJGY4m/uCsmC6ihiPm8ic9
Fe/CR1s2x++Bhb3PQM0UFn94fLkl8Py2YNJA3caKLDuYw9h+Qiu3fMYTNbiwyocr7T/LUFYLDgU3
7dFzlai3xODNswNYDWycaRpe10pi1KJ6idtzKa6NDI1F/L9DaE/YlaRl1qzdcEou5JbHkZwfQklp
A4+x6L5odXTXj4lE7xJ3gEOg1fCqqjTa5dhSH3KM+HoE5hcJyKgoD1S71YWXcOJ4CLpSDp0Cl7ri
+FVbCPMVZWRhGQKzcO3kefSQIWO0HZZdOMLpuAbu4+ITif9wSjfm8fzWOvGlqWck+4qMXsl/rpjf
vnSYNWKeMoCUQW6BeAUOmv00oiz68x0swLSZXJNAeE3nKFfoh6JzMSLnS88wE1E2HZ076fmTvQvi
IXgDyY/4//knO3Fo+KIuMonkTOjGHG2uuAnHMszC8NAoHHFU39xAHgRR3wEsswV2GOeXO7WZkV+2
TADg/MF2fn9majOZWqZh4WFwUq7RMamJbz7BYxyTHSoPuKSkJRIbU1zeBj7TgclrrQezrn6c/yEf
sgI2M91xWk6us3SAj9OSXo2AB+ogO6CgKrBWH93RO8DTGZMvCq/SeVVhWSW/jQ2gvTXFk4g2TkGz
eDV7thH8TNzRLB/8TqC2ilJLPTvGismGLTe1pQMhVwW5ZHyIo3ko72cQSf1DZbkw/bWJxlGzzvxO
y32RqxoADohatDnPP+CHG5zLVNJlJ/UkFZbqqOpHJBL/aEEjxgOs/msRi71q+x51V3BDeP+dX+y4
9cM9ytvkDxsIMU2V48IDUEPuRVwSiOalMt+FyAr9gOKJSnbiTc6eoOZSjeK/Oe8EsIFqMebqX0rc
eNJb/tH8WYCF8deu10R3GGZb5Q4PX/EjJoe1LmzBEzuemoyWu8sJc+gAHu3AqTDh9DbRASnMWYLT
xqpWBW7zas/CK+5ahhp/n387J+Kmw1vhtVACSnG850cnFrTajeQwTLrfYCtkg4h1o0NMGNuVUjS3
jQywOSyD+PX8yh82AX7gEhlVwjYXFEOX98/apBamTFXEPnRwmYXFI4IM4GcX3WSgvO/OL3YiSJLg
2xRfMPwkndX3i0kbMoBVVrjoSW+8buFXrq0p+V9cQsQpJkeuEg6F1VE2P2Dw0EcQng/NnNDNBOAM
dtS0DDw80VRCSKHDcGgCB+en2fb8A576jqRmpmMSL5dm9fsHnMHl6FYV8QEzoZT2nSiuWiSHN6HH
8lkDaRV6lFoHYh6uzq/8MTdm5LDEaTYs94N1dJjBsMuh00lyaD1VuA+hQftniylK+CwCwVB3xKkR
a4ti9P986y651HLfU+XD23n/yHWp5FQbfnwosXfZJkNprCbQ7LfjGDu/RizocMIICjgt9FrLC3f+
h827NMppzpsMCmmoyeVz/HbpAh0PIq+bxcGBRLcu+Ls+zcJHCjA2swvl1Yf3S4XDNNJiDMhDckTf
L2WD6cjpD4kDds4CBh6eTi6Q81XgNON2QnqPka+Z/Wkg4qUuq3ILge8nb32/aJ0C159M6R5StDtu
KLNQscITaJXPbXTVMvu48D4/3r1cCRQ6jkf/zHS4Gt4vKNwM75wks7nyoA7AjMQ8PI7/rhxsCHAv
mVZ5lPH0ZY54ewjTA6aj2BUjmjV/uJuXq8ly6T0wJGBbHW0q5cSJ8gNfHZq20ldNC7ITWYp8o2pX
rkDqmi85/LQLT//h8C6Lck8t54cl9dHbjnwkMUfTl4e0iZ0Q8G43A5YZyNdXmtT9gMAhatSunbn7
Gujqn2Z2rM6okkxDkP4Qi9+/emVaNdE9tlFcYhD/VruYB6D+URT3YLISNDKCBq7Bn79m5j8OMZIh
Hv2592vOBhaOWdCTzOEaBiGlire+UegHD7OTq2CRegMQm8UXdvWJU6uXTJJJlxIWX/doVYsBxxC0
6jCZmTRRo2oahJ0Cn2asFYKjPf+My1Z5V4It7xU5SI4QlznXz/vVstTtYsPI1UGVRIY2dPM1Q3tr
F4XTd4mY4eH8cqcejjqAdJHEgwv9aOd2MNkixJ8kghFTtm5FhE+eCZ4lR53gQslxar8uvVUpSJfJ
lI8S88qqhlkxYDmkHS4Rpuz03kCte5e7ubxugby/tpFlbWhfFuaFjWOdfEyP6ETNRcF5PMOokT5A
PzbUB4nweuaBbp7LYo0yzlivKmgl/lZHwNC2WG2YeOvi3atwiQj0pOl/tdJBo9+Hsb/in43RyERm
bzJ3c47mxCvoCl9cgAOc2gQuOgpEN3qshPH3m8BvfT+oI8jAswcIsQf8iVKGm+3zmJJmChPjwvv5
kOiw6RbkBBuOskm7RzXMDAi/rKYAcfGsbX/i51hfQUjN7v98r3mOaXkOMEV2wtHWVq03VqZZq0Nb
VO0zBkvZTdui7hQ1s7oQGz9+b7oXlqRJSQpPgnP0QDgT2AaqFC4Jam+u/bAV265SaD1HvbwQCJdt
+/7ALo0SE9axZzkfMS9JYDc1bEAX6L4H3CpABtkVUfsZgHi/88nAtyDp/c0kS/gxJqIs51/qx4ue
5V1m48COQCX/s/N/yykkYktoTuT6MIXefJuW6i4pEbqlxebjRA/sUIQoCJxf8+NJZk2QRS57lMzY
O0obEWPED3Ba9Cpo1T2Z84iMmTtI/Bnd/N4usFluhh4CdmH8OL/wx3265E7snGUYueCM3p+LxhvK
qgINdHDizFF3pWoQSEcuuUo+n1/o1P5ZqvmlqKKNcAyl6A27ryZJvAjRhzhg3V3eRk74Wpu82vMr
ndo+vEa1dG35gMd1ZhK2ZjSJwDuUYW2AYHNa3CijOr6xhgHJuCSv+k9J6mZfh86Mf9ncjZ/O/4BT
73RJImjQOIIi4OgGoHYtDSObnAPKUfODjzwgRkbU+38eY6jXSA89TgrTmmOwUR+7ynDRTDjYYRz3
KJu2lXeV0F784yjDOtyfwPFoOjMkeb9HaN/O3ly6GFsCM/3mqjm/gUpUU8OZP8+/uRPHgGTXcwTA
v+Vfyyb67ei5KlTgp7V9GMvJ2Pqmle3ocY/rvq8w1wZ7Ro6N67LNqPTCNzu1MqkfIcdxJR9v+eu/
rcycZ4GHE3OgjGdfkUyKNzpvYXlwnyJZG7vZFbJ+3QZM2aXh04mTQW+S8RcDScAXxyejiHr4pGHn
HkKdQ8MymG5NbZpsusGLrs6/34+3IOmWhuRJsDFpqBzdF2Fs9P/wLg9whxlj+VM07DNFU4U+MVor
Bk6B5xc8EUt5LI8BEfcu/z5+rUY5uGUZE16sAC3l3r7ubI22SSRxUByKeuMi+3F+yVPP6BJkLLYq
u8iW778kdcNQocsmD7pHYzsAQHujBNwF0y0UGjOJvhBuTn0+IA60KR1qUOAz79dDEXs2J1nJg1QC
dAG/CBGyGUOSwfvzWM1UlmJX0pH62NaI2mmsSrOXh7mw9ZvVh/3Gs8fiwmk/dRKQ+rBpChFS3OMZ
m2gsRABRXzmUFerJlc6Mz3gB5JugLwC3241o1igxfotc/w8hmwQW+hDS9Txwfgqk31GOhnx9gkEf
iboF7jdfQYN1PjeFfhMWGGs1wouol7Lsj7eLIB1ELnMpEqSzBPPfD37RumHZJ/RAaVhdtUESbJQu
/JcOUZJNBTczupAZntifAjVEOveaDwnu6P2CqBNA4B4oMvu2UfhbR/21yIV/jTERo3a7eT3/fB/Q
F8tbReiVghIhYNB+R+fBjOvJjnQnD4j6tGs7iJG4AWq4iYYBWsJIbrDqI4ngRq9cSoW+visWks/A
7Bdph7AZLrzwE9ezoMHAkIjLi+N59JVHjBanwhnkAUvbhqm5h7f7CkwKFFUHX8h9Pehy18Bj2Fcg
sZ48J05351/JiRNLzbkgUdDNAVC3fKHfPrnyZ8+PulpghTP4VxHT9MNY1c02rIrgwsOeiH/SArjK
yNED+CKOrk7kAyUCpZ04xJln3kAyQRG165zPRTxHvyY3nu5a2ZsXovyJNwxoHAAAFcESdY+Cbqtt
t3dHWx1yEyFfFMV1N+MLgYbLKq1wlF31SAreBy2yN2u02d0bVw1hd+HJl3NzlMRzn4LjsZmHcZaP
PjPSkzGifRRAE26LX6Nm8D/NfSjmPz9N4GZs2q3LmB6RmfffskgHFPgKSx4s32Xu0qFnWpSNgJkP
I0/mTHr/fO9ooi9IFb4moer9ejgUD5jHMv2qDSv7ORrKOeAfb9wXUA8u3J0ntuky6BdLdU8qeQwK
Rb0vMGqVqoNJ53aN2OuIcWWLfnIgQrTLzz/XiahE8gEEZylBAM8vn/O3M6GTeO5lya2ZAVR/0T1V
3Qr+Hy5LEg8HbF61519Y8sTzsTmpsTiE3GnH2xRGTMx15okD3C3zti7skmZfg3qfg7zp+ac7cSJo
Zdp0p/8zejjaJU2EqZsf+9g8WQtGx0Z5Y1gFuIJvYM5B8Zb9+NWQg7Mb0DSgxJzsp/M/4EQcgCPn
MWzjNIC+PArCU5S6eeSXUCvDYTagx8sF+oboDbIbYrTQJwK5k6whZnnVhRNyoqVLtIXiBOiaooiK
9v2nhcNcNVURpqRBtjtBE/QRmjMd3JdmvLMx7zI89PmiMLkfhBWvew8rb28OvV+qdZ3t+fdwIiow
SqXEBeXMxv6HefLbNktGw6SqNpOb2UisX+yMbF2msf3nyfzvqxx3UnuUiDrU8ZMb24z9jdCjwvYD
VejWy4rPrq2f5qisD12UX8Jxn/rMXCwuJ4kJFzSQ969a5QA5NaT1mwFKmLqZamQcXnRgW88MLdNv
7WgiA+haqTteSNpOnKVl+EO7hEIera2jeyZuDeEgTBnfIAFR7728EVdxbOFZEUSX7u9/BklHkd3z
/sl0PRd60HEC0w78NYnTxY1bpwozFVCtuPZEWYa/RVd2bXmNe1/n7wJsIvH1HXNg3vuqgnA8Yx0N
o+jCdf4xdIGbZPqz9OwFYfLoOifpSWZ/yrKbmLy/wiK0nqK1Sc73aSrt4aFr80ssn49ve0FtEywh
aixQ9qNwAisqsE0jxpI2HLOrPDWjbWVnzcYV6lKu8nFHSVvTnll4WECo9dGHxaK1xWUIWlvsVM33
0IpylDw5oij65C2c81BkG3PSqCaeP6gnHnEBEnKDg+eBOXMUNHqn7GJ8ZP3DiCBdzU1aZ3ddFObF
ukwSRvbnV/tYc9CpYRzM3rUg1h6vJuGsYjsCuhZhW+8+RQpt65cdXjGYfKOeO3VduxblglOn3e3/
OL/4x/3DOG8hI/C8Lt2Fo9hcwOxwB/wnD3aU0eFLu2lV22UPx97RqzSIqgspxMcYuFQ3TPppMXIb
fGA2ygz5Okx5Dq1f0US1U3E1gGLZnn+qjx+Qq9WhMbzkgZCXjk7F4AokfPEwP0wk1Y9F4833Bhzy
Q9rm+lJJc2otrjWTtg2t7v/P2Xn1yI1zYfoXCVAOt5WrOridx74RPOMZZYmisn79PuxvgXWpGiX0
XtmAAbMkkYcnvIHM/jrseYmXC/BO0wWNIQXsKJChRv0bnnK21px9YykKJwWZ5zCB9VrkXylO9u2A
nvhl6rzkF15b+UuZavlOm+d0ZVO+vRRqekwCwZ0u4xyOHEJH7KqHglGNLyiKlCezsss9suJr+Oc3
tiAUCQU5IYlVQ8/rF+g3PV59QTFcetS+jr5EPbtIBjAfFQKB89B2K4/2yoK4juEOY3MFyPEY2qP6
eL0gTGI9Htywv+AnWGC26TvJeYrH8HNl184P7Cf0o6x8tPpkQevEjbjHdqIwh5OZYzZDKBdY0WK6
e3/P3gY7h4BD5QIYiR7cshNWSLzhzBTHK7QOUNUwp2jvdWF2idGSQYhjPKIN+k6yF00HuIOgl2kU
q3C+TOi7wh7KHGHOi4WA718aiOZvYx2jnIkaxMFoMKu7/4xv7CqVGgAggOblEnYWbz4YkdYpku7S
oBN9KdFDPtPjn0+e1xjH/4+l4MIAXKDWZkp3vVRidGMf50Z7Qacrp9yOwrOlRfYhpjBbGa+99VSE
GVu1UVRvcbGfcODuEL5K28vYJ82LrxnBkYTX+EKjw195gW9sEo9GNI0TaiLPWQ49E0Q2hF577UWv
RxTnNRmcBg9HVS9OhydZT2hVzdX7S2oabnwtcmhQLlSc168yChrpe4UuL9UwAzfZIXcSAkXLsW0s
sKeOEVvGAG2Mj4zu0cKqAisPfyPMIpqVke8bkYLci3vZAJRIZ2KRD3Rdjs2xrMCAI/A7fWyxO4jP
pawRo6PI0dBA7eww3757I/kWgUmBmlh3eT17zUSjYbabi2cV43HCduuQIAJzsjWEk+4v9dbzqVdM
GRqQXQaLawtXrjHDN4rsXAnuhHrwu5yTcA/ubkLCQOsP95e7TTwcpl7cjgylmKAv0bRm11M2xo68
BJx81PhhuE/4ZZxEWX3EXyg5NcqqC3mfZuVsvvmcpAEUwDQRboAXiBWWk4Y572VsnOQLyh75X4Pr
RDvUF5SsopD7+w/6RhVIh1qdGjJfIAHLKyYlzRB1K/qLAwsLAFqaYVSe4ya2nYYWmZlG4lASTYmP
tGQxjxRMRfR3JrXs52hkzfn+r7kNF5wlqEWq3wpSbRku4glBc+RoZvpu9RDtMGGbn4M+q6ej3hjV
2p66/cjq5CLgoJi1am9dH94+lulk57V+MeoKK7M0Qwd+h1Od9XVCQ/xL4CK5jetUmu1kl4kVxONt
uGIs8DrNJi5y3y4OLFAjY0JaSb8wI6m3XpOKn8Ygk3+rUkNVJlBWwU6b+r/e/YKBopNQ01qBT7XE
WaZotdrOgCtvZCAqZ6et/6EszGbnR02xspPf+JY0OAEu0aoiA1xCiPzGqWPboTk1VJn1s/TG6Yxo
CuKDOuJ7959KvavrrAWquuJo2fTPdT7m9YeMuCOVpv50iUBMHxirOkg3l84pB/13wvMWYECjgYFJ
xYjKhChXztAbT+oBf+dzchdQLSwuAR853kKRSi+kTNWxoRTZDPiSbFCVW0vQ3lgK9BDTEABS0PCW
Q6VG1yxyz6y+CMDweyOY8s8F9kg4oMpkJQS+sUFpCjEXpDlFybCcl0naPzhDjzwVyqjA+0etuYB5
L3CvRyX6eyE4yA+S41K9+ypj3oqqgkF9Ca/dV+/gj14Q+NhkimPMHy3sQYAvRd7kkVx787xr0cr7
RwRyyN9JtgXrDF7GtWxSekWkWqzZ4kmo44hdXopgEMVxrvWgONRxhqpj4XaYoFR0fVeC3VsvGHyW
GroqaYclhpO+oOjhcxeXOcMuNaydXwly0Ru/gw9ouuJ3qeFwd/+g3N4uPCZCEsAf1E26nKQZo3If
CsLiImureXLnRhza0SwgYdXFcdCaNfmA5XrAjVVXT7GqaOr5y6zE6JDTdUffPk9GXkWo01u4WOJv
G0fdc9rqeVdu1IhKX9lBy3iglmW0oMbmSitoWePqVVXG8KWtMz5XTX8SE0K128KSLmLYHbKxZWRA
hCscfxczwN8P/jjs77/om2uVzY/OIw0osCaEhCUqWNa48M5FZJ7xDmpp5tZjOXyRDvilQzAntf4y
4tjpHkItCMODQDYE66xcZNHTIOix72PE6ZOVXPymQcdvomFjKfgsXCjoktcHK47cCBCrmM65qJ1N
FUXyYWSyunWgzQCliDG6geG69bGUooeXRUeBxdp7S1r1I7hqVQoHUwmMyvWPMLjhtQQ2yXkAprP3
fBbETHy8eF77j46Z8UqKurzj1XI01ik9FJ+eNPV6udie8DcqzP4cu8MoX7IiyGEnxRNO4IeGbZJ6
G8RrM4ybcX1LJkaeuCKsbEf1SH9eT/wGYGO0JjjkOsi/xfWEYn2CiYbdn7HIM/9z5yn/lss4f5ZN
3K88rvqEi6VoQLLzQDnQ4FxyUmec/vRmcDpE8koPs4m62bsUYCtXw+2xptXC/FDlEQSwZc4YFE7J
JH7oz30vpieZQ+tFqgJXmnzUNz7qdpv7p+mNj6hkV7hkVSlO3/P6IwYp/MzSmLuzxdcbvvRZRT7e
FdY0FrgdFm5+geJmhjgkYly8ifLW1lcmB8tYzUiebIlUBmIzYDh9sY1ckXmojkfNmU2W4lGQ2uWU
H6DXQSbJag/lq1JLOiwoCwsP7zVRpRvCmVqeR+eKoj1DoqNe0B9XYlcGvYcp+3zGiCsyg1MvKeyz
jY//U35ATlv6Dz6zP/1raSOVRzvdb0UwbOWs9/6PDqcV43mYfd865q6ZaD80BPbEweqRP99rOvIF
xwaCWSS30Ui74J84lGn+YnSphzdHpYhQP/0AJ+ZPDdbl6GgmMSqc7/3CoEq4JgzmMxyTZQplJ0EC
3jdi9pXUX8q4wwq6xdSm0XLYFH1fPnSe2R4sI9FWstTbA2OBx1VwPCKEquKv32xmYVo9ulN41nWQ
pCm11zZ2p+Lbux+PVZgM2xR17J7F95O4Blem3YVnPOvMdBM1ndKKsvuBrmHnCP/ou4DD996YmTZY
0iL6/N71AZTA3yDNADeL/cn1U8ZeVY5QrILz7IVwQ4lUctP1zJzmOAt/YQ8Y7bIo7wK0utx2jZ9+
Gy1QtKGcoXUHlZB08npxFPkEyjZzcB57A38g3Ske09ovXnoDwcfaZ9X7D/vGejRi0ONTvB/YC+rf
/zgsASK3fZyO3rnJajyNK8vqMTuVkMsaoVEANFG9kj2+cbOil0PCQRmiMA3LS811QxLwuvTO0dwq
Kghu53NF+aFPzMi9OrRQr6zjikEGYJokIXmeEtiqgxEXT1kT5OXKcXrrFYAtp0HN6VSyStevQObo
ATCk5xVgQXHRovELauH1Puz17KkQWrKS7byxHBMSF+IYwFZFObhebihTr8X9yTlHY1ps4hZiSBVN
7t6IjHEz6UwX7n/h2/wOoBtNC8p3U3UXF/fBaPMucaWJLl2FlcFmFiZ2pCiIGL/cKiwf695x8fia
7P4rCvC4EgXYlZSn+7/h9kbgNmB9CIuoXNwEjsJlkBxaDfis0ahOXYNbe5bEOSYNNEnKCIXDnHD3
znEuPVTGuQg/8qcqN1U0+2NrFwy5aBIM0QU1vWBXMDM9BpVXHiD2r6lb3CYtLKXKE1WfMANbfFNL
p++MZ0x0wUxcMw+IUEbV3tHhae77vAneC3blyehbqgIexRE1x7l+MkNkAi8jE29mT2vOeF1qm7Jw
sx/YGq81Jt46rYCCaC/R72LHOovTIUIL/1Cjw7LNceaDlWHgWbpYlQkD+XA5DPY2HVFGRU4OP3OY
SDjwBvHh/vZ54/Vy41BWUyAoGOziecNci3TRB8G57brqMAzOR3+a08cQBMr7YwEZA8kLgZ+3u2z5
JHngzA4yNuee93H0i1IXG2nhjbAt+1xu86hI3qk3SdRBt4dLle4vRTzV5vXHTGYbbf5BQzZtNMwn
EA8OzHyjPsEoa1d0Jd74mKqBR5uJGbg6jIt9akZDYUT4KJxn0dAnqOtG/zcUtfGX22dYo9Twpi/2
1I54PE+d/jTbWvodJ0B7JSTdhsBXChmbGGgW5Y0KWX+cTFHNrQVtuT6PQvNp1LboZskse/IrKc8G
Ff7x/v55FXi9zvShrJGyUEgxKqbKvl6wajE5xMJEnAOca5AscfNCqy5oknvulxk7Ch7YCgsEypU2
zbEN7Fr7NGKIUj86g57V/4W1NjkXN5k099OAOSreNbIprF9e2rkRzjyDFSdbO+yS4jyak+gOgTGU
CDQnEh+jTWqa+HhiPIix72ZknKsnmymKAut7HHiY9xwNWTfxwbGzHrw+XArzh45j3D9obGGx6CMT
7u3zIY2yF7+sim6ThLLU9vdf0W2ERsGYXcFVAeGC9PL6DZVWZfIi+P1JI8JjMM6fmJiOJwYjxaGZ
wPPqYziu5B63x5pUXcn30fNUU6jFmppmY3TtZsi4YuS4SyT2zXrpuNhb0YR87+MBlyKtgnhBpcfw
e/F46VSUsVbk57GezG827hXRrs38ZtyGntmNR9GPYJRnSTxdWfm2HGOmD2GHSSVnG/zq9cpFEBWS
KXB3dlEAGuGsRzroEy3CwIVmSHbw7QTfyLrHu3Umxq1EztvPSgUIVYHGDo0zuqDXq8P6qiXX1nh2
+sJCmRsuIZ2Ecd/T2Xkqc3/+WCoi9v2X/cZ3DRhJMFmj+QpjdHFldEClmbnjQ+2ZY1yf+hLa4Ek3
qxhx7Ob9dyESa56F8KaaejPvun7CJML9YTKa/qzXurN3G/zCSXCCzZxaa32qm5f5Cgoz0QbwKAsY
dl0v5SHaPI1V3J4FWEucNPN6j8/f8DxGunEp0zzDTTVbw5TevEyFPaH3w3QLlBhj/cWi1JX2UCXN
uQ0jZO9phznPXj0FAv00EX29/+XUdriKkygskZGDVgJQyudbPGEypVhuYsxy7poh2I/Mt56LQQSb
CImy/QRzcTdlZI9+VyqT7tpeuX1v7ydVeCkkhWrZYxywuJ+yBFgUdkf1ubIgrKOIHxztcsgRnJ5l
/AFB43w7MXey+QUYiu/wIq5NbEXeDW4nOQf/Rzef+QE7ealZkwUVDsq+Ic/FbKFC0XYOzgcYgW9y
1Gy/3H/nN5ehWkuph1hMhum5LaJg55jIayLCe3YmCyRriWlmuilbREwPRBTnYMd1aKyc0LfWBFNO
psNQDd3pZViwUdiQblif68YR8UkURjx+daWGoXVFW+iTB23+vYMf9U5tRpVEIjUqXgqmhl4+alnn
1DT2uupfFw7V1p0j9+vUofFx/5XeNpRZi+SCjUxuRea9eKciTULXKTp51vjCacd0VpR5tM1l29Cy
1cLJOJEQBMXeFyL4SqIunH2cJWbzScPANEw3jVVX7UosfuOlk1gCuQL1rrqsix+Fqkjb4mpdnFN8
3b4DSex/Ut/H2gbYXn+kLxU17//MNLEpNJUukTrX17FDlLPjaZVVnLu8qBum06OR7GLM2eafoZ3Z
36wW18iVHNNUZ/Q6hsB2of0IacJiSy+LEz0brMShTXaeAXYU3mbm4CRi62BYOCFiotpkZpyLKb5Y
FlZFH123TIdDjUGb8zzVJmI2rTMN1T8GJjvWVjhGG70aLaaY+3QuXZAgifSg2w9xEKA5hwXY4Gxi
gWPZF90bR3mqZ1e0x/s76o1vp7RwySF8F9DRckIRV1bjlWOdg8qtklOpOeYp0+S4N4XzVfhxujJ9
UKXp4h3SLqZkVTLfFJSLOCiKojJEkjZnnfneJRvb5qH0prU+4qsk6mIZ6H2AJ7jSuKmXvXYZByhs
zfVwxnWl985UuCVSLDruIofa9xhyhxpYfnc3apgkfKnRSzUuEbkaStJWXmY/shmnkRdMoofwG+2Z
IP6Q2ti/TTsnKC1zj5dghNVfRqasLFtHgScbvpnu2RlGYjp8UB9R+KnOrb2TZGF7BGWfaCcoo3Tc
SlnWMAGBHJinRNi9gQ+08JxNNueT9xFZWx2FnDAP5p9thUktJpi4ev1daoYe74vQtMVzHBhJss8R
7Bi2SYMp0C7363n8lts2ki+Jafb/YT9RTM9zabTdQz7FmoVMrRXPBvl5XJbaRQY1ckMbw0RWI9uA
63CCZyQPQ59+5IQL0f1NdnvVM/ggV1SyyxCml4AOsCz8BoqAc4uY7nhqhDli0h3FSb6FMtP8e3+1
m8QUkDCQA3Jh1OHYBovEAgZ5NAUMrc+jm3t1vENO3K5fsKr3vGM5jUn2b1tHaWfsfDzLvH0y4q3y
6f5PeOOBgWVD+ISpTGdhGZ+0QebAkaea3sJYfregVHyXeM7geoqzyv/HUuokMfGBybG88YKy8CY3
KeW5RRba+D5DmBh+aBkZ6n8jOl32x/vL3aaKvFq4ibQUX/UFFz3soatTARDAPeMG1zwVEjM4GK7n
3JDdE56r+Qb0oLMSed9YUzWOKeuJu5C5FkHDTsGoYkqFK6ycym5ndq0pt65mF1/7qNG2iNN0n+MA
15v7j3rzERV1DOyDouTgGrMs5klrXAbHnguQrbSfPPyuLwnTavws27V7/SYKvy6FjiDEWsXNW2xZ
mcZhg4CGe2pirf5lN8Es99hsZi8mYijnwpr7lRP55oIEfaXxTjN+CZO0qrihT6+5J9ee/w5Ru34a
cOvaGf78uzD15Ov9N3mb/iIhSMCHEcI3BAqgroU/+iIY08zYS3r2qdK17KPROfoPuyOZ2KdZ6cbI
J5cVPsnp0IZnU/NaY6OHiEbtsJ419/d/yk0hYDHeodUGPBQSDlf59S/R/bCJ/MYzT0OP0e6/2hRP
jbcvfH9I20cxOmmk9Mhy/XlOAbls3RrQ3yHNrGL4fv+H3O6ugKIZVQ016/Lg/Vz/kKBrGGAm2K0O
cxNtIivWj6bTlMceLM353UtRPirTHrazDjr2eimsb7GxFziBYnjrV7Rt4txyP5sycsfvpGl+8OX+
ejcBGBUlJf0DQpP5C3vser2UmfE06lp3dFN32DeFG/89tZhJ0fqRx9gW0LX9NnqwbZHs7q98OyLl
CGElANQCJRHjZuSRl7Mvkbhpj7HX4NuGqMinBLffB80KxZ5XJHZwXFH4MbwWoLPhIZlYzY9Noydn
t6swkrPRDwWYUOzQp0PMqxDVOUfZmcIsqHE77TvnoyOG6KwPmBzmoTSfbSP1VgLezelUT4GzFQRw
2O6MQq9fYAJcJbLxOzzyntyHuK7rc17p6TbFAeKAo9maauwN4J8ECEwIoqrU4kATlqGOZMAtB5EC
6rLtWBxQc48ZoVthlyM3Oc+1GX0eURrtLtILs+hDB9I+J1MAzvPo49ChfwnG2NeO+GrSattoiCnZ
a5XdayZ6ldPxGwkfSClQZgE1XsRIDY1gpx07eWywZ7gYzWRupIzlpqmTahsPWvK3W5jWXp8H62ms
QopMdB52bZ1ibSvS9Gh0ur8z7AgzqjhOP+LAbR8ax6l3zVxlZ9T8s0fsB3EBRSv5a9AK8xDIxNnm
BMeziBt34+CregAyop3wC55Wdu5NXFJPx/Xtg1lCcG0pQ4bQHwJClSaPReSVO+hV+eOrYXglpLkL
s659GtGM2ult1z4yDIvfGyLU8rSbEN9RA/jlBZRJA1niMW6ORTUBOa0T/xjLet72rrVWR91GB8Cl
TAUsUhZKgSXh1IDjNwrXSs91oQey3xlZ6oWHwZFjerDmKqyefdNNrZ9hFJfzr1nS/tNXXvZNQgEL
idNlMfshkQGjtThfTjbouSz5CVk+PsRR1WwxDm2enKGoL43LQdfaeT7dj01vLsoDQ+pSAX8pLj4g
4Cp9N8rOgTTbPtnKFqVxlMXdyjvp2IvM/2SmWaTZtsxs2awpjd9cNwgBsbvUeATUL7ni9SNPgxRm
ZejhSRvQAuscD3x372V7+kzZytu9XYpOIjM8mjguAWUpERJTzLhJMQWnqnHzEy1E8yMKGt52xol3
5Ta/CZRcMjS+KfRUf59e9PVTRRMGyLoXBqcxS6KDXiAS5/em+wAf4JvMzOy94x2Wo9fMDI3kSM1D
r5fLxgqfJSx4TzlE+b2Omvo2R0ztpMW4ZGkCgeL7W8ZavEpm6CAKyHhfxxfUJ4tsmz6mHtrWoD3a
wEQK0KFVPTwWiUyyQ9z1fk37sPAQ5KWdFsmN9HRR/oXd76AfMwwi3Qd/sHXUZfEnQWgWxqJ+II/u
5h+CovQ/SkpcWtPZAbM8U76me9vN3OnoAA2Ymx2eU9njOGS6ezBGkcWbAOX/ehu24zhheDWHo/Yc
wF5+QZXE7k7pBF9xixA3Ew87BNlw8lLhjLtZ1GF0TNrQKyjBC2O21pAei4ACwxZ8h7I8UMgdVe5f
f5XewXWezk/0qOdWeJRSfutbx/1ihaO39ezO3aW9B55n6tf6XosTzcIUmORv0FLJNGx7sbBBFfva
V0aqLEJIQzd+wbHR9nXWmmcjtoeTEvM43N8Sb6yJICcx2lIbH/GW64fFKzkRzuzXj2Pku6coQa+g
7IT/IFN7QmQ8ynbA79Zoxq9Z8R93LxLgCK2ypAJsIl65LOCjnuvdkc78QAPH1vd9788mtjxtXjFD
M6b4dyXD4a860yz8lKsmt7c+euSfItyNEXBI4dlv69ptms2EXuizXdelPIRF7HlPkYj8b84szeh7
lRZa3hKJAfMh753HFg7lRTzVOLnxKsQmiHBWfkYnq013/dR6/he9NvxyV+tVKz5avpiNb3Ko+uLR
wzEso6USTlm1LXMw1AWiuEHHTlSC8RHygBLXCowdBlCnn+jsodex1WtXANHxRDDWOyNqSrnr8Bt6
aBq4awfukex7L5Cp2zA3H87I0M/6PuHa/DBCpfud4Wv3bwBB0d80uGG/L9LxBZjNvMq4MXIj1C2u
rCqIh2BG0vqhCAyJzpjxa5rC5NmGnXOaktRayUBvthnLkRSSDKBEREm6WE6CgwtHII0IRjrpQxP2
NsNZLMFD2laHuXN+l0H0Tq6lekTgGBwlMO+ABpbKfAHzoGaEa/sgOjl9csRc/dWanXxwLea1gRLr
u3+UboIrGoDKKAGcOP4tVGPXR8lBeDSJSA2f69iZjgirpY/zHFdHQM/z8Z1Lcd8TKPA1xBRHsWGu
l5qzsC4hB4ePNfX2Z12O0wb7ovZHPo5rhI1XfaI/zypwFr4aaiKvAj+A7a7Xygq/NigtmwdiZUUN
ZtltcXHMQftpaamNX1nmy38bKbtfwKuGbquhxRMcZeENX/3cjDLIe9ignFqfRjYEKDQ/6qkzvrdT
a6zBshfXtworSmSJ2K3gkOQm1z91jir62nVvPdSVPf0oYeb8Q15hfZrM8peWSrHSKlNP/ueboX0E
k4Q814HjRmt4ETvLrHGLobTnB9A4/cOAQ/HT0Lr1eyM0CBumjABBaK1ABFJH649eR9UJHCozMTwY
aVV/S7MB61+RFydDOO1L1CXJwR5Gb2XR2zfJouQmzInpH3ElXS+aTj0AkdnsH+xhnhAREUaw5UM7
RzRzo0MpK3dN4vc2QvA24c1RixElQLtcrzhO5VxpJemzF9e6vhUWYudJaCXFdiza6YMe4TvUT0G2
8qA3hxaTY5VDE5fUpHoZmDQDtXpYasZD48z9Tstcd0NV9V87B2vC0G+sxEREnVam8PDkFueohXmZ
lXnXPjgh6kebqYeH49iUiRvDjeVKgHhFSyz2pgqATCz5iEzFF69Th2PltnnUPoSpFu46kyt+q0kA
an91ltfKjYnDZbvxhyn+0bd2X23aoLMDdFnN0NqoZMH4EjEL60911/b1zu6cDN8OU/vOVRhU+6J1
ussctDiXuUYSoakmpWE/ehinM7ViJpDuvaLv/rZLV8+2qPBUH9FANbODbk+TQAy5kwxNvGZcO5O3
bxkiP2UJroxg+iH5XG8jaHyjYyAo8OBg33Ys0BLd9F7YPzO+GFay6dszQkCjSY6ED7INaMJcLyWb
3nAmBgAPldf/V9bU++HAJab49enGEXr1zzuDPvU8IBFkjJT0DOHter0QZN/gxgOykrlp/zdiP7Tv
W7MeD5MXTWtqr4v+gdo73GHKNBQMJoFuEXW8yQoTWQX2g4PY806UNsIBHPsHp4o8ZPj7KT3g7CmB
G5v5fLREvKZbcvt26VowdH4V3uCeUx/6j7BXMJiuJix7H+zIHy+y62yxDTJz/u270vlglzIJV77n
7dbh7mC2Al4U8UIoEdcrBlmR5pi7uw9h3c37GD+cc9QN/j4ak3kl6twGOyyrULg1Sb09HfHe66Ui
p/ftyKCgssLM2OvIhp46e+RmFChf6Pjh/PQ1DGnv75+lWSn5Hvovii1AvqeTQahX/scrTWUVRn4Q
igeS5jwFxOgNxbZH6nneS0ubxSOib95fkMRCHQBwWM9HoUemvUXtu6h2yWSLbCPnyree03jwDkKH
kL+ho+eZh7QuE/2Yh6bs9/d/9XIfqB8NuwzHUuAQCgF6/aPNAhECd4JUlpAiph/LLvONXQOD7G8R
x0K8DNHgvHN8ogxd6QlC8aMuVxD0RRCZ/dHpe3eqH5Ksz/8m7fGLnSZb8RSkadccgrCffr73KbmD
FAaDdjqEjiWeyIMGm09j2DzIvq6ezGbWT/TB5fc00js0HK01BY1ljcsTgvwgZqGWC5h/KRrN9+zN
qsByMwLqHlGEG0m7i3yrCM+VxAxr4yIS+tWdhbYdzG7+/u6nBWOIEAFCjXQ9lnowvlPSoBqM+iEf
Rtfe97Zw/G3QiSB+GodK36e5ww9595qK5ATyjWkN7ZRFQFOW10XoObiJTXn1LRnNGlnu1tc3jtEU
HxNfaz7dX3AZTrgj1RhGdWHJiW8q68Z2uRZNbXpQrNhTzgD+IAPQlF3erJUDt2eEWgBEFJGEtsEN
tE+EgdkgFzI+DMKw9rVtV9tqCvRjVEb/zDQmV4q5t56MFIbVwNkp5u/1kVQQj8GCnv5QonsZbyWs
+G43xHb70xHJezU38URX6YbCYqshG2ac16v1wZTYPtjrYz7Ow94zi+8D5LJdj6reY9Z39sok8/Wo
/Zk5sR60JhIcRqeKebPInHzShQHUaX2sjCGGSZxaQfHcdn7QbgBg5TCpzEQcR4Gp5CYqS4v5l4ai
z6mAC/QZR80gRvFRlNmmFoUPUaUxh4++kfnfa0025iZE/fSz3gRauS0LbWTwDL3R32IZne+jFJ1P
ANNat49KiON0mmQZb6cIcb1t7Ini6/0turzkXx9VtcwVigIa4CLOkdhh3trX8jh0mnyOmjQGx6zX
ByZhJcMh/HdGlxavUdr50QvCaeXCvV4eWRklEIl0Nj02JjGE9+svWxp5a/oMog7T6Gan0CzMy6QN
6d6i6dLuBg0zbG1KSkAWjvgRZfqaXPgC/fa/HwB6BNYGAR8e5GIje04dRBnAv4PV4KtamrCWU2PW
P8VAf3f4Ic9Po+k7H1qz6M/SaKJ9Ddxzl7qaWLmar8Px/34ILjw0xBSXjl9z/SaKOu60YPZ17MJD
wAB0rtCQjFDQ7eqmu4Qwpl/qzosO0Dvs4/09oP7r/7fdCRiqy0kSogi3Skxt8Q5mbLhBXMTmMfPc
6EsWzuFjQxa/8qmvQ8brKkwEueJo4NMFWrYZ86Sa9c6eraNvU57jWGl8MiZT7oI0XGtYXAfD/7sU
k3hScwbGFFzX7zIEUVV5sW0dE68zPyRayxUmjfFHGI3+YZ7DtbTq5tFo3VNuIHvFlA2xrcUL9LW+
DSSdqGNS9jBhdHgvGJFqh4Hmwfb+t3oVl7z6WMh9cmWSJPC1oNovTowTcZfjFGgepdO2L3PXhTtD
8/0NVFPjqLfp76yIxZkqefyKAeK8iZzYf9L9JPviljgukeM1R/YhCAmr8ncTSddlcvE9N700eU7i
Qvs0uxkQpgE5ZwnN8NhHfgENWplMomewL92u/nj/mRazYr6XeiYlkUEgUqXx4pkMp5loNnfmsUYw
9TN3dIpWgDefrMyStKFBUet22Z/MXmrbOJ+9U166kmGsJve+NSFq4KOuev833WwhfpJCMTLaUpXA
8jXrIjasnjnT0bcy5wMKzB/bqZlOskTatarm/+6vtjz86gWQJXC10RrlJSwOf+XOIyNUyzpCywm+
ZAFCZuwBOtZ6ox/FbBubGvbYj1QQGt+9MgMo0kAU6WgGL4vlLCZLg1hiHQVH8xIbgGZSKw43niem
z7qVaA9xM5vnUGvWJlG3zwzpgXYIXEfiHWOP60NqOaGkWTpFp5x+8c5ou/5gpVj5VXZOeenLap/n
Bb69nbUmznz7bcmweVwlp+1QWizedi+cUoJwy05zAL9JVF61rxwrfsp8sjTEudb4Qov1GKkp/wSV
vVBMEP0W6+WjjepMJGAIWQL+/GHINDKzgvLODxA+HmfkTmmx9qf7n/Z2WdpaMNi419lUsAGvX7D0
EtSVXWmcitDScIHEsQvz9N92PYyHZI7W8F+Lq5ynVC1vn4/qQFylZ3i9HGSHLrKRlj5hRyZ3TeB1
+6zqre9WmcQ/HS1oT9nouzvetL4p+Noryf1iO70uj2ac/z/Dcv5yvbyLSVQ3IdZwyrnPLx1oxU2b
aMOxFumHpGj1fZ5kP6AxWof7b/m6jqfnQ6sAkAv5KTcAkWyxblTqSdBEtnHK6zD57mMPubWzIXpB
+8w8zhbZHePfYiVDfXNRGqSAr5TdzzI6mQmKeH5QmKdROtZBK1wfSQYCpt3EsPAp53Z1a6w5jb7x
gZGe4bhQpcKGuBHDAvPrzoVtnmLgZUfsCcNNahj10UrRpXAprrZB2DWnsKqcHQwd87/7L/p2O9Ni
NywKZLhhSFUtLokBzVczmT3nhAj0uM87p9ia3pAe/dhJN7Mev88zUH1YfiT8QdJ/eog3MPYpMa1s
qDP3lPqjv3Ur33+OAXNA96wRnly51t96OFSMuNUxDVTl+PXuRf+i1Oa+c08Ze/iEr7N8NgeFnhzs
4VvBwVlJ+RbMg/89HRQ/SBZEXtrei9NaV/OIJkrinWbYBZs6teZHMQzFZ7MKVWfYsI4ydsujmds4
vAGaPE7cgZuUyvXYF+38mIZm/6lJcVenRqheLFEWL60HV0QYRrwFE1QAR9FJiYYwGor3pZLq01Cf
UZjxJyCNJdCRFmtvVWGKhbMxFC9OVzhby0CYt5bdmu7NbVghbCsXEx3RA7J08/rDzH1olI3Xu6e6
8tNTYMKMMYCjvAyNCwQBauy2yhP/kNSoNt7f74uk8vUhIbNxRVEwKqva65Xdhhsy9kHy4KDi/DUH
/IBNbdWI75SG8eX+Wm9sP/vPtRZnS6Daiu146528yMAy3IOuPnmde3HhEmyl3Xun++stPGLYfoqi
DiYMiBjni4bF9cMls+jckBH8iaup+6SJ/qU0umxnNnH7ZZBB/LsO0gezE865Rz1kg0TbeCBRUURU
rd7d/zE3LxrgOWBw8nZuS6QJFmfP63GG1iFXn0ZPc7coPDsX+JpPcdBYn9+7EkmukpAFj40x3VKK
Fwia7Wlkt6Tn6Bxo6aztB+GZ5yQz3XcGFMZnLAHHgpfLAGj5UJ3fzlVdBsbZdOvioWzjX5ovfif5
WHwyCn3av+/B1LCOFFaxEemZ3ogsYPRTe1Fu2ZCPXHsrmyB9DEpcG/O+WHMUW159LEWRwJWn0GDM
Chf3bS8n2XsjGyPRm2kjptZVe2LeFm1o7OPJ+lsWtrdSoCyPx+uaVELKRRBmmL7YIc6UMpe0G+cc
I8R/MJvK2GEuWm4TVyb7/0Pdme3GjWxr+lU26p51OA+NszfQJDOlTCklWR7LN4QHmfMYJCPIt+ln
6Rfrj646Z5fSgrN90RddQAkQ5MwgY1yx1j+MK7m2n3fn+aaztbdRmsiJgARis3y+OkSF1n/DreQA
rryPJ6OzIl0BIowXkqVfZg1Zel3VwQpJb2ap/rzx7cv/dsFE9GBrnLYBPXMEnBeb9aTxplk5DmDK
Xv/D6jo9npIBe6yfN/PSOJJ14NIBy4//zractu6cKfClc8CxTdu7y/LW0qDwFB761IirpKc+9foL
p95L40j1g2QPclA/cmhcJHC7sczdQ2H56Q0q8vOrwg1KtvCljcxa6p9//o7nO8vWlX9r7zwPYTed
6ZZkkg6tat/qg5xvkStcnubc8y/hHl5qimsGL7ftYEyb51OGnBKMu0FCaOnJVFVjW995HFTxxsq4
sIu91Itw1gGMAVvcpFyeN1Xoskl8gAAHP5nLIkzc1I/6vCqJG1C5Cme3aS6Euy+9HGc9rDsSVZtK
2vMW61TYVqVn7gFXiOGKjUY7TWbiHEoAqr/cFMJOW/XFZ5M2uBU/b2pZrMkphsw7GHn9taqs5U4v
8NDqkk5d6MYfX4rKwBZXUI7juvSd4PK3Utw0S1+03uQdqCFk9/DlLTxL5KbQ2P8asII7LgxaKjyA
C7dMJzfu5y9VTkW7JKnlHSxzOrrVZpvsyxGkmg9qzYOfb2Xu+vbnc//HWUJ1B64kfJgNzXFuvLNM
K+6E/pocxnQwQxde61EfjE0FQNhXoDh/TW/t+ztuajQk4GA54Hx2di7UyayUIEI4cpa68dIM6YNn
l9aFtNB3+Zznu2OwVZAInamhkrI5a8Yy0spZbJViGRjUV15ViUis1fyYa8sSyqKe77qewoFXJNlj
b+dFRIgqswgZ83xX8CMUYjavYeRMVDDN2buwq34H7f3wfMSOVC030NA5ntieFRJdlaEdCndOQwFM
4Cs+UPPtMMl3VYsCkla51h52tRVbY+dFTt0EV47TiHhJMvM4SzVeN6q0r81CWJu+zEOvVqChfZWi
su9bERXK4YODbWGEmx4bd4Wanqa56c51CvdrWUj3hGpWuetsW540W3qHRtXqeu5EEDsDaGpZeOmF
8/KFpUTJHkTyllFi2Z4t2tatBYH6pB2AjKpjlaGauBSNcxy5JV7o4Jeb2uDuFAUogJ0dzW05CNtp
F+3gcEDfQURHdxpEzzGdm+FCUz+ckO6GfaBUSUUAhHhwNtUqFN9KxFDyozeLLM4LzTwEmdBDLxPa
wfLh89k2QlI/X7Y/vB+NAk2i5EaDm+fQ860CgiDbiKWKIxJk4iqfHHFl+fl81djFpdP4paZIeW6i
wZT2SGk/b8rTIL5kblIctbHFkUa56iRNNUZK1M0FjvgPmxFv9femzk7HqZqdxVF+gbyZP4VDZjS7
JbOymP7/nKaUMX/eiWeASTajrT1/w11xjBAvnk3IYIE36/UIA85T60SN1rZxWmbdzlQrXj9ek95K
B6yH03jeftGsCfS/tgIgRkfBLIzmPkB0582Szh2CMFxM2q5KfzWk5Qk9PPAAnzC7GITnnZ94TWcU
FjIsbP/1fTE575VppH9UtLkP7Kr9NSHDP3uEagVASUqrTDDreXs4vaQSTfwSp5W52RfNOtwVzYRY
SeNpIUIGvRZKM+ujldCtCZUtihsXS7gLAeAZa/T7Y8DSAaoFZwXU3znWz/R7vWmEXh4Da0XBUdMR
ylWdWu271Sxz3JeqIfjkijkfyfjU6xdhJhRYAkj4/a/uWRvY8LsiONlvuCZnUxJcPYKvnV8eJx3U
4ZqicwWLv947rO4LTZ0n7piN+B4QRsDt4PZ5jrUYxnYuWvz4jl1ZmXdpXXmhA/58lxmePKmkdyMf
W4SHzM30myTF8Ovnq+GFxfedleUAxvvudf186BXKgu2IltixMWa194WeHdtCF7tuaZfXDkXNC+29
OMgkiDgSgJxvcvZnDco1Wbt6ro6zqywmeClBsKxjH8rAzSp+Zk60QgZIo7WazKhV6OewKC/5IL7U
7QCitxoHIZBzHpIn3RDMiBJWR0956rUCCrZPsU872tX0jr/I95YWVJG7iDxyRxx6LhwfL2yvW1QJ
goELM/edbVj+Fl+Oa58uSbdWR3uqEpJGwr8TbpcfgVBccuj7cYSZwtz8yZSCpSWP8rypbobBP6ug
Pmp9toSt9CTp4UD7hGjnG3PKy0uyzT+kjzYgOnBr0IkEY5A3z3YvWGdgZ41AHFXr+ZFeoLYoUBOG
u5S1odY0KKnU0AH1Kah2s2VNV8Lq/VeUH5333mxfqsn+MOEIPchHMuVYZJxk513dN6NbLZpS16VX
jUHYAxS5riiqR0y1DpGQtb7L6YfD0s32H5T5+6s817782iojFbrlKRGHoDsgLpnPxwDrLKeVLcyx
yQrUnYEDQOh4bXaDJoe6UV5/KT1+Hp2QGufwIEPA4cG17DxQwNGYYKtxjGNgN05sg4OPLXOYQgyK
TEQ5zCoq08a9sH9vIc/folsgKpv2I1BQoi8OknNdJLtPxnZxSu3WX1rr2Cgve9BGfUbrf6IsO87O
tWpx66ib5lKC/sWWN0GMjTCM5N/Zdq1USnpogTZnlI5+bNPAv8IqUBzmFg3pAb3EcNSNjIsNFn4/
H9izfAzvjDITCTyyeNsOep7sLhAWyWaqOScBOiouZyPZF3L4xRrl1gqLCjQg11Guief67o7wxBg0
a31SypiuM320wnRU2WkQ+hqVxqodfv5WZ7vT9/bIV1hcDzcY7HlwW4P3kamz1KfK94rYdYb0elAj
fuCreanc+0JTyJKRE4HUBxzvHGMEET2f68qvT9xyGaeuTTwvrCXCpUFf+JcuiFvU+nyKBs9aO1uH
wKRXTdSYV1IIsbwoHyDDTtKtKOO3rwnkrQdO6P5NZw/BCWUxK8TS2bgQf57tx1vnbnkFDhc2JnBN
Z9ujxLmlrDKvPrWDXadxjXJVBGHTej1Y9o2t1ehi/nw0zzfkP1vcgBzkZrd0xtldZRl5ZW+hj510
XW5KZzlhOBV8ayatP04Y6QF/I8rtiuD9GHiJHqUOmQ4UcRserrtEojxDObMzbe/PFZ37IMInHBHP
98IpE0LgfdycytXRqPwOlRvNvbAhYpcA2saC0ajN9MqUXh1pSTWmoQHX9ASwWOyczEZl2iJLmHa+
+25qUZv0UAmw4qRejN2FjntpuhjkmVh1LAYG7fmjjtKgbK7pzWmecbIsYdRiAZC6kZfY+m2uEamM
4OM+9r6w34q2sHapP/vzheE728u/99d2xUSefUt56WcBU7VFy37hNiddd1YQEdKZKZ673ZXTz2WY
FKMWemb5i/XkP1uFzu1tmlpclc5maaLV3uzXjFJaWt4d8NUPjTJbQC7LupvBk0atnT21ve6/XYd5
vbBOX9oUOCr/u/Gz6EgmvUJmQjSnjkLe3YiSXwxHzz3mZvfHz4f4pcVI+GWyOKCKoV3yfIT9Tkuy
tlua09InzUdgyeXOKydJDoiDOqy5Ce1/3uCPRxVqACDtqGmh9fFDtWJwi24i8dOchrzv7ocMv7Mk
d6cruYwPCJbnqJr66s3MSF/Y01+aRmBdqOnpXK6o0Dx/U92Si9CLoDlpeMxc5Xqfx46ELWvUXnaj
e0jmrymokJ+/7YuNAkP2UGikln3OYkUKmRrIkranLJ/W14XrdbdWiiGhN9TOPrHT4VXeuZdEks9h
o9/nLveLTS8RcBjn5vNXbSs9SUvVMX2yyv60IMh/zcm17ERfiEdhON+wV3XvfKG97+Gyn3DwGEgi
u9YlGvVLb4/ABzQFAqOtBvf8ORJlFOi59M2prgJjby/u9FXPAirTsso/qsBJbpdpkhfG+ftAnp1x
W0oKKCdJIiSJzwYaUIJfLgtpfnNAxx1jde11PzkQ/P1CvbUWXR+jtNfXT7VdOXuAR9mVlwcLQ9K2
hyRpuz3F3uyWgbuU53mhOxCtJv3LQc9N5DwQ71wKq5NbZydqOSgtTf4Se85g7bwBecTF8JOrZank
1S/OwO2QIRxluYEU+aH4mWhdWpdY8ZzEnKU4XgGpDvWpxa2BYKC+m+WEjowzuBdG4Yd3pVnCbn6A
PCLmPxuELrU1B2Z4dqpGw/hWYSV9AK5SHqtGfsi3Tc1Sy6VY9KxNYAiwgMmeMNkoraBZ8Xy6dUqU
lqz65r7D4yW/GhJf+lUIqrZ12ohynjc+6Mk4VfvAHBf311JWNL7ldpEaAfcEZ/fcdr1Ys5qElTfd
t/3a3nCPe0eGCw6TEkaIyIm6cCie7dtAIblcUgQC97Exwqyz9OTUza7T2s74yP9XwwRLUjoluu84
3VyDXbQefj6LArrub2uK5oDiA8Tc2DgE+sHZaTi0nt0ElrQfdXzTImVyg6kL1ABcpNoIFBe1k/qA
9XpWNbdlK7XXP2/+7ND4q3mmFDf57Zg6m01gCCB1W7n9KKy12AWzmg9aPejAIZcgLpT5xpG+Gymy
zvHPG96++Mf3/nfDZ+9tidQas7SzH/2ibGOBBtarwjT9Nz9v5Xzi/tm7MGNYKKg4nqcfU9we7L4T
9mMRlNqHYYbQqHHT3C++l163fRXc1IM1X3i1H2cQQ4oAEhkKVJBA2T5fLUMgylRPV/txHVu5xzfO
jd0RRDNeaE5YB8klzMf5qfR9EL8LfCOowUo9L/5UuZc37uraj/3cTVFjuH2EDRp69Fa7xJCG0r1b
DMW+Qt3jTYu0bWRm+vCqR8DlQgruLLraHuS7RYNFRLn5J2yD/rfcUyn8xSjzwnnM3LTZOVOfH00B
m3tt20tSLS90Mg5a8FfgPgEdP1e5ctOqBw0mnUc1Tw+9NxtHK3Wcj9VcgpTyVH+J8vvCTKLwQxqV
WyuI13PcQmOKIFmHyXlc4FZfN/UUfOMA0GKJQscusZcAP0D7EnfihdVpoUUDCXIze2Pve96fuNdZ
RWlO7iM+egBKg2I8BGpCALsd7dOawKco2/bR1tVyydjx/KzfhpJsPWHkllTa0HbPm04kHmBTYziP
3QIRtnJ7Srg24uoJiMn9kug4WJZpvnM8fIcolU/7FgxQmKFRe5+MhbvLmk6/FulwCbj+fBzAjXDQ
E3ptkHVueFxMnj+XUZRZRq7G/boRJYIbkp2VeZPk+tAHcWJZAH7nZizmd/XUps6vqfZ/b5xm4UaD
e4Jmcg5fy6RFdhUbs6+q8/J9iR3DkU7M4tL1LpGgn58LfzZFnQIKKuaKHpi55+9pF0QsvqX8rwsw
tavKM4a9NKvlOnAnBBg0D35/UOr6Wx8rsLDAwPSXTl1SojQOXG1LtoEtgSH1vH2nMtREert4ahWE
kesAmUX9QfTZ7L4v+8yQSaihHbBe2DrPEgpbsyQXkagja8upj5r082bNvG+W0e7Np1XUGgy5IHPL
HYpUbn/wqqGbRQyASJ9eW5AO/QdgoHpxt4g6E6FtJkDekZFIdmPCDfpC2PV8v+GJNoNj5LpJd1Ph
Qyjq+YMRcQHZc3P9CZQk9Bq7LI19kTTjHDui7j/4TTdfIuI/303JY8OAh0JKNn/DXf8AlvQ1ZPxm
z8m+ke4QWGYr+RZbQhUadZ19/ZVz8q+mtkBk874hmD3buLNxYsFhaf8Nsl5u3RbBBNYNepNfvTHM
wntY5gwvQtaa51wY8fN+ZaYDoockQYIOKY5ztQFy25hOBapIw3L2ppvcb6yrBXl/K8w9V7tGeKC5
JPn+Q78C60UUiLwHHpDsrGdDOSfYQtVBhn+s5lFm19LRibqUXX3S2/Tq5x37fAenY5Gl2bZuch1U
/VhUz6eNxh7maWM/pGHhuMl129TU9atWhktn5Pdy9ex7tNPKMPPW+vrnTf/Qs0Bst7Qck3bTwzhv
elhn8oQIRGI5bvvLXculMcLlqyPRhBSS2VMJ/HmDP/TrhtEPYHNBoQKOc179Frk2gWxpEt51SoqP
iB92bghkbLqtVxGIC3H6j625G08fdhQ5P36ebZClUZA5X0uZUTUGawjUqKxDUVRBEEpOqgut/TCO
XIEo8OBBxf6E3uRZa/pqp2tqVm4W6qmtS1pDOzQcnCyxKYJUTrkheqEmBM7SnqzF9j/8vG/Pak1M
JHr2TxEHUoYUds9WqCR9W1mzlWQhpRBTR1rYKpa4k7VfHVsV4PI1tGmBhbc++F8zH8n/sBwD/cM4
ivHXHMB4ls31d1P6p864+SKfPUtGyLx6gfSycPKs/Goyq/FmbLuZIfca/InWS6oMP/Q+JUZSWti4
wd5ikzhbReY8pYrsJIyFRo7ikXLqtEdrSgvtqkoOWdlOr1LXkrFDJHJhFZ3HG6gdbzY9LGFemyTp
dk7/LaTF5MQb/HqmaWUV9R9L3T1ixWy9bRudErJnLocS8fkLu8Z3RaB/344oNxF4EfIhKkqOFPDe
2TE4JzknUWvpWWgTyIvXei+FigdVL03E7/Yby81Ue60qZf7hjnX+yqrNqfnkVsZ8K1BnlKHTlstb
R29yI1RevXS3edHYH0DuOScD8Z2HYcrgr+epI7UrAetSfWRLlLejDu84GonghgcPCa/pzxvCf3xR
/yN9ah/+fAfxr//k9y9kN4c8zcazX/91yr8MrWi/jf+5fey//9nzD/3rfn4axml4+sfpUyf+sZ+a
r5/GvG3OP/PsK2jpryeJP42fnv2ya8Z8XF5NTwi+PYmpGr83xzNv//L/9o//ePr+LW+W7umfv31p
p2bcvi3lsX7760+Hr//8bZue//H3r//rb3efaj4WTlX6acg/nX/i6ZMY//mb6f9Odpq7E+XGreC5
8crk0/e/mL9zNkO1A7bDeQJh6Ld/NO0wZv/8zbZ/R04GDORWjt4uujyAaKfvfzJ+R2kR1C4KETDG
qIP99l9P9myw/j14/2im+qHNm1H88ze4p0z3f09MstkQsbB75RmZoJt+//PlYMs8kVMyg6xI0+J+
tkqUrDTHXjGna/UrPBLUHCEJ6vlx7dnuU1n5bRKV1lQbMcD94r3r966xg4pZ3g12nohosaeiifO1
RuegMMf1g2FruRU5zKA8NMrZFBDpxtWLSuWY+J6YaggOXZX0j6vVBEEMl9Qe48TvsMHNMsN/NWkY
uoSGMt00TIZ2wUkZ9g6KlkFqfO0NBqeoHfWuyJbkdkxWmp0RckzCoes8/eA5lYeiXvJkcpENpzLt
0tAj4N0Psnk/1/Ve95x706rvM2f8oK1JqKR/0hyymoUKg1rEci73yTxFTq/tzFTt0DbYZXBAE2Qh
TGFc8+/yuCyseVcpRz/0frpGGpS08UGBYPrsmO+GoKUOo2fmqfCHuAnyqEsgPOMeIPTuUz96d1iO
xI1f3HR98FanyLb4LvCHYtytBp+cPBlqaQfEqqIbgEkoCfy07Zftxw54/TCEma/LObQWPmKvcZJp
EaiV0JusD6nXItpdU8oPOmOvkdNEb/1a5fYSau4Smb2hPS0rwjGGqt/labEfS1Ltbvs57XUO4U5G
qayaQ4foGA6Ch86QoV++sdd+n082dqZ19gqJm/1YVQenm1/ZZR7RvR8G912R62Gr/ZH61r4Q7VFf
zbjClqQc3ZOGuaTmkUcIWtRxLZl+8Ptk2DtCwENL9deZ95hny9vZlJGZZ4ifLHOYTyi0t9AD/Wna
d2UZxG7DLbUcQ3ctd7nTHfVkrqqwN2/apTjUi/1gJwGW322E39yunaYIwe6wzd1HV69uPGlERW6F
0gsmei5vwlqrI8hZce7JW0schWPsusLZr8U7var2hjvvVO3x1ubbKe1uBKaJaVBZj6P2EZ3mU4sO
7lXZfxl8eU+UFqbJym7c7XJPPHBt3sHwfCxU822yh2hV4p3tVaEtRBX7yxx7KIYYdnffdGks2pKF
U4eqcA92HXi7xbQOlQJ5UoWwsEkdrMgIOdGcPKJuEpViQyF61UOAd+/bTFKfUEsGQ7i6dsv52qlX
I0T8d2fq2tFN8v6PgfqojlKpUIkTruXwTuOfYa2ADUwy3ddtFqFdi0yq/aaqZz3W/eI+BThqoga3
aGk8NIt+PdsomIUVpdhdLVeqrm4Ti6reYz5z4/RJJDl0dsmQ5SHV0BivlYOTNddGPp/MpIsNiJih
nvt3Emr8nOankpue3lXHzB9ViO7ig9epwzCWcaujJ+wmpOB1cuA6J1kgy7tkyQ7mjNa663xTBdWK
Wu5nZgi3gAOkBnRiYV26sr8vtTF4sFYV4pZzO9dHzEbTEJxuzPH/unRXL0z97lW+yBtrSmQVFlK/
1rQsTIfqyR36COHiyJyJ0KolDha9DVOt/GPRBzscpoKwe6lQENGbUExlNC3JdWbRo1imGl0dtkMO
Qby7alILGV4ZV4F9LwczGjMzNlsGqRpCuAlTOAmXsiyCMxzzr2usLfLEfOuUTZSUAzJcvLqfHj2j
vi4cEeZaX4eWMPIba2geVJ3eLWo94dlxq09qp7QgbpBaJpQ/ZEYXCRv8N9TOrHTrUFrzqU7ZGFCA
YOF+U10Vaxq+oP54beCrUa4TFb5X+Hc2IfrueWi32QeqLDd2styboj+6zYBcXBINhn6D7y8McJRz
7eKQuhXDA8F2EEQu0dL7IaZGcVPpu9Kap9DSe+QJW+fzOlBkyHxeiWInEfdw0iuTec4NSjNOutEf
rSGoI698Gkq3e99Zg8vOvRG1RAyJ7zbRi4/kxrDAyw6140T9JpiajidI+RGxtgqHVEWWPC5zy3Rq
+gipw31lk+5ehlcoQH9b/XYPgLjGD2xW16gl3GPvECrh73xHvffKcR+gphVBvr6FNXmwEMiWkKQj
kHDg/3k3AVwo0bzj6E2vWru/3bYjlWSxU/bmQdlPWoK2ppP4oUVKCcoX4Vrs5Q+OruY9Xk0h9lbA
hqkgDkWordo3lZzGWh1tpDAmv7gtLMLSuR0Ok8OwW+pO6tl+NuvyXiXLRyrr4VY8gXqQP0hlRak9
yV27Pubdh7rv1BcvU9d2+9ofnL0M8puk1E891j+xSOpEhIFRLz4YRjhM4ERbpEBz2bPteaOcA5xy
kvbrqNzxQybH7r05eFNzLYcE12NDWsErC+8gg6sKLjQRCY7h6xBYwzu1BtV7HWPmLkxmx3lQc2+L
cAWy/LHNavF+WGrn8wJ9sYbhN+C50BSiuXWsgkB408JOw1rvnfskKRau7EYTfMFNZeF0y8zg7RLU
sFbr2qvWMKky8Vmk6+Sj1p1KOBjJYLa7rE+DfF+5IKuivAvkrQ3yQu6U0ssnYXtSRGanhlshbbAq
lZh49Vlf2FMAt83ZbQsr+gm4rfziWYOe3THE7fC5LErWTiZxXOl1Way70tO66SrzN4Fjap+Jf+31
qWHHzVKOdsz/yXCjxGJ9GF3MvLa4yIRcnjh9uHCVdcLcLRsVe3Ku29uqnor8UOqNi4n16JX+yWig
PTfOWhqvqmmYiH1KrEQj09V8mzSCkAhPjeWiXVtamhq3a4EdBCj7zZHMYItdooxrYXK3irF1Y0o9
mr2ZWGZJDAQ4GWOzMOH8cds1ud0ZM+KvkltgGSq37YI41SZjjOoMUBkujDLN7lKDgCKmq3ovlEJY
14XVC8CnRqf/MdutXu16XEaKo7eAgIjQrJ37a7GM2eteuRgNYjksRKQhKpvGpeN3WVSL1Oh2GSdG
txsljIxDTRn3vh+zYiD7TCByXS3UxWLCPLfdBfagW9f+mk8trPlR9Teq8YMvBiyKmcfqaq5QyPOa
kRobwfqsDOzU2YUhbzqy8sxbbXK19bqbEMKLgqopsj3Xae8D9pa4u6B2aeXxAGFK7Pu+muHVcr3V
QzPJ+jLUgsbpQrgAWn20FuTojxo0SmT1U+TCcCmemqt0Ev70oCph3QF7Fnq0dMOY7qo+T9trF3l9
GSrkhbT90I+F2vkGwnE7k3u+cWUhf26ETbBmepS4Kiv2k5LAHHiw7Gnt3QFN81J0y70HZN299WbT
yHar34F/hROlR8Zck63zQDPZO2smTbV3GhXYJItLOR6kcppPwVDNtwnsszU0g2o61iksIXZbq7BD
Pjgb+2UWFdIHapxvuq61iwjYOKtT6GOuonGoe4icgT5VkVaSywprV2H6MWql/RFTDDvdFemsV7Gu
L0MQVzCCYlQj3BtsWbU2lGju3krhIEipJ1kyhdws7DnUYISX8TorG5V/xGoJY4CTjThF452C1gR+
e+imWE1HCRiA1t7ypelFMhv8LkbMBkFbEVji4zJ5MKGCLpGSOKPwxsgvktKLOYIMe6vYEOjMbp4F
uLRm7RY2uKoKvbb3hl1are3XWvTz58lSTh710wQ7wRKJc5sjVvgkyAA0fDoA3YD2UzLFdor7i2G+
7klx74ya+hdVkUx/XTrWtIQZkjbXAOMcKx4soqU1lfK9DUbPD80RYwNDFNRAC2l+drpWrwkGZS5J
7hj5cS5TcVPNRH47t0maCluVmhI8XF7t1WLWa76f0zb9w/HepU6ZRVltT19rNSzVnT/b6m05D5YV
m2lFbIVlSPDFTjxkqtwVYeVl0cY6yiZpvivYohNcYklhhSjapUlIB7uvvc62vljt2OaRKZ1xihtd
dl/8xhfDLumH1rqqE6zgSbjB5w/xDdEPGXV5WNkoN39YdIwsIsIlsLHoBbtkAnzrm5NI66vtpd4Y
a72yPprScordCIxqitsFnzRy65lkFwSsWscV9MZvqeykHVrdbC57SvclQfvauirsgtEjVHD6piYy
bb3HVtjKCIO1FF+UaCY39OTE8I29O6PV1+oMEoAaDiadUtrOwtUni3wDBWQIfY/W0Pd1NJBRGsK2
h5qC7t6aMJu8gOO3XwqSIZCF2yoW2FxyMOPWeZw7a/FDp2nB7vV+KfdL5/kA++dEUzFSif0rDD20
MaRqlH1kzQZfV4GeVuysbpKEzuIPMirSbEYKyJVzse/MTD1W5C9fjbllfMIkFWWmYG04wtZ1IOxC
MTBZdisn57GthmEOVZMZqFHUnVJh0hYDc5h0FWZGlljt3aq3vR0GaDl99nO//DzyE5RO4mleVNVD
jhdH4OR/1YH/X2R5uqfm9Tg8PY2kef5/yO38LLXzP7+lnxpsMv/3/3qeDyLV8z2549m/4y5B9RLI
JwZqYOX+K7nj6r/DH0ADbdPZgbK2lZf+Su5Y/u/URsD1cY5sMuX/ndoxg99JwlKzwbUWpu/2p19I
7VDee15ydDfaGhBAALRkdhEEPCeuTF2qYx2oJTujkcUttsBPS5ZaMTZYt3aeuVHlyCOnVHakLAX8
a87+KO1is8lxIt1czJ2BifuJdYl1o8BbeK8B9+K+kiLKFLXJlpOf/CF4mBzMM3ZwrbycyxvZgoeS
q8q86zPb6XW+pSdSGMJCla35xREgpr86Dgqnq5rA1XWB2abvu2KsP8yjN5/YOD57kzG9qppa10PI
IZxXflajb4z++C6duNv0bhDP9piUsa6l/qvMXjTXCFulN91Jgukn2pUt+Q9EYeV4G7BE1uvcrqMJ
Al6MGch07HwSKwKC7RHhhS25Izn9tPzBW5UeO4kgX5P3d2QEqlDrrRsOs4/L4LaYfthmRxYmH464
7twKp8mrcE0NL65UW8SNObhXbrMiBA81MRPoI2ZTcVWVXF33cz82DodxMrURkQa6TnPitO/EKsKG
er8QZCqMtEgRbrERVtdXq741XBhsPfK+u6EOYBpznt/X6K2Eem18m7TlVNRCvk77+g5kk0jvOsLn
zfPHG94NXFMd/FBOgq+cOCHc0jhQvaHdRc9wFi9JrZBwz+onscw216m+7OR+MPGQDVW23VM3xP0U
ZcJ5pw2DL7Yc4QoHWpdrpPBtaUxT+vt2wrr43bIY2espsMYbgKrv+lwiMO1ONimBTifQ0e3uxqHb
HvSiO0z9GsNPfGibadwtRk9eCFx1TFF4b8ziE2pjiK4bQr9yiBVAAZVinxEaX8G1GouwMoIQKU/j
Hn2LydmVZivdsGPKzEc5OtlD6qcZBXUAbhJztmp56wm4iPGSd3fC8a4BM0D7kGu291IuUFG7Vl2y
ywhL+rCcAERMWKaEReHLU5JUWxZiFGFmt7J7VdXZmh1RFMS/AAynJGFVSYJlp7D8IbI1PcQ6jMI1
msdhD+vRiUzh5VdCSw9EegmY4TmN8kzM0TxMs4tVi9qxrAvs8vT1NYTvegg1JdHpqKY3RrJ68Dnn
tETDz2xBKLg55CgfOTREXO8BEYRT0lA96NwbUjBTPHaIjja26sMhXz5ClfjWUMvpjPaYdiP2JQUQ
/eCzW1pqX3Ycs8kQ3HpGjotxBoMukCawAydx4ryEpMIJiPsuiynHiLFwW4yK21lp9ZPJitozsReF
NlvRqWhdy6PrNM0+K5vmtb2uXN88NU2nVXXBGmbsP+WxnXv1AI21INtXzP+HvfNojhvJ9v1Xmbh7
dMAlzBYox2IVPUVKGwQpg0TCJbz59PdXUr83LfW87tfLG3E3sxipBRJIc875u2CJHFWNa0zNPEQz
+NtmXlV3NGyzfMDSz3+kyDx5trarKNHGchzaEUHjpK5rp2JCyGVe1JEcPGKjMm/EOW2qCRFbEIcV
O6hJ3T4gpxFbFx+W3X5Wa/tmNgbzOojHXRmv3UxQs5vN4jjYQ35PtUvMZte1+pzWdWZTDC/VnT00
Qx3pWUtj38Mieh/pjHL6v2mmffRrX0BmWGI3dYOdMsr026oWj8Nu6TfkmTLanHLv3lhS6USNUXwL
J1e9FiE2n/sxkwx15WBVkdGqyY+CJJ+3RiWzB+Z4NwzNrZO95vLc5DKPjdRxnlCBTAxJxm5Pb0mR
lqXtRlkB47+aFj7fGkvfkj1eh+ahCfWni3TlGBIsfo37Y7ow8E77KXLnQu17nYg5ctvGueSPFyFH
X9/OkY3ZKO8aX85imt7o5+3Y6fDI4Z2yzLJiW9eUNMs61+O1odsB16Pcqqpo8tJ2xSTZWo/14Jc3
ynf1q6JpxW4q7Pb5INvNlGbtAd+1JyfoBrmZxRNEiAvdtEvBV5O5fcZv8LbQ2L8ZY3DwVBNUkcQq
DRDxlfO1PXY4vJwQ78auOebdIV302S+hmzRRAePlkoRuzjgc04gl4BQNiUztjOd71Al703tiOMnV
b68Ng8lsKJs2ClRBgOvi2lkWl+gpvIPOMu8+N/CpdLqs+ogfinxeB+Acxsn2RydsgCGoxCoy16Oy
1c8scNIoRv8egAWmg+XeY9C4mNEqm3MSiq9qyb/YPkTT2IcysKEdN28KpYgkCdNq5qAo61VTfUJA
i6fGqTCncx+4ooJjVhX+pk3d+dyYunyqShtDAjcot45hNidtoUlH7goUsCYtM1tFHshbrdvNSLga
/eWwIR1JRX1bceVmZXec6rCKoOEsWzzySpLJx3Gj29YhQ4TAyzHSZAuTVkppWYaXhrybTrXtnM1Z
P9BBr/1u6tyKE5YMyuSlqWBhYGFA/EdUeeEuMap9QfZU3NgGBqBZluPznFnDp9Uaq6ceK/arrLer
W2JCayNWKOSXCK+llihyJJ1r7LXVE/2L4kPKlVMzJIinvjdo6SNl4hobJ2nTqSN+5Opt6UkYwx7K
IWHFzfzl0VYZB1WmcI1gqDt8Hn327M6FqF/FAeYrH5gWZUfaHkwCYFi/0P46zbHvsxt6Di6WtUum
yO8K7AdD8zSDfWxhIZ3mwDfCSEgMmZQSlRF5SOo+5vB2rBj8zAp2MAfLO28ZHNrOwizOfV56/bVp
dVTsxKCcQgxBPvpp3tqnubNvrDZXd11R79VQ5RtVVJ8rZW6ycXSKOJF5k8d21fRPa5abcwR96ARN
qMQqlxIx30L+XiOvVOmeLEx1tDt8ZZ1hnkUcpCVDVLtAhc9VCV1pzk6NdB4YH+ONwDKRzZY4nPBO
mnycXYZjfsgcbSreU6vPB7pHS9kRDm5tHxMrm+g40ChcNllY8nvkttvmG2xhHL1nLAh4gsG+28dE
zVfpU9ov/teiGu8TZdJy2g6WgVeuprLa8AV7xl9Ew9QfXO3rNFZzV7dMVgP/zc4m86wHAOzIpShN
biQ0gRb/LZUNkUZzO0fBcEmkn2xotQfVZsYKBx//z93cel2zH11j+qYsH/DNaI0PWXnxPmYpHYzO
tHdIEaFTGX01OrtO1N7taLNpcf5l4KvS01LXwbFT6NSyenxppWx32rIxJucwlQy/wwaLgKxyo5mV
tslxMqeDJpLYcD018Klq/TLnCEbixTNnawNJ+a6zklNV08bqWiTXSWmPOyMJDAmcN+TzftWDYW5S
WQISzKXsY5rHBcP7WaT0vO26XpG6nB0nJW0jDpLm0A/2tAPlv2ADxdcic72IhGn7Bj6kf06WccJZ
YUnJLzbwpMLSqBrfwZjbrbMW3dksGwwuvW6jfK3u5VwKsFYCN44ova9FjgkyX5mi3Snd8+IIuQ8H
47GdzSzdjH7WHTMMybZKtc926rUxVaz8vMrlYOZltcG3rPvgT9XMgFoFzvtgJxMz69r6xofVh7RQ
3j6cjHtajjmMsiqrAmrw5KXX/rxFshh+ahrLHHdy7jJMVqZgeubkDoZjLxO84kXLJLucgmfJFV1E
o4mca6PydHofDTLHnaQoP03rNOLm4PR7cD5BMLZ2jKuwdoo36eR53DOTkhdIVn9e68oishL5jnAo
YLaVao65Mbh1RPoIjv/rLJbiNDg+JyW6XG/dhJMqXmnC8Ypy/HE5jqvCKL+ahjW8CgxN9G9iWITn
rEPWw34e8ifLW8cQd0W0MfuAaJMqnibiJyK/mL30HNirEGcp3AF3irzKnEOrYFCPoTNP8VI1bnXj
tmnD5HLhuIqkV9dRgpFUv+Hvjc4j2i8ODTCH6ivsG2FReoeTY0eQY5s1csLeXvbYbOm4L5vwuzHJ
iAByUhs7mL13NZbjXcGg3N3JiYJv2qZssWqJUiiu62M4dkJ/aguf8tpt2isOgqmsorDRw9taoUI5
DBg656duzepoKJURmwMjD78F5rgviGr9kvvSzsD/QqrQJXHFU++KjLpy8IXe6qbg3l3m5Vw2rts9
cY0AcxVm2iZboy4eLZDM+tinch13nj1bPQ/BlRRove27L400w2E3Tfo2nPTed2SJ49rSvXrCqplK
djJ4EfbIwc5kBFI4BhTtrfbr/DpJMvFekhbvRyNZ0wyri6rfymlMxS7H77XflR31VNm2d4g02MSO
DN+ygu4oph6+xx0Jyebi9f22SzlRNuMg0jByqnzGL1UkNhVnaIxiS94Oiae61pmxM7m7ZGSZfPq9
OeWkr3CpkgXe5wo5Agb1XmyvvefvmkmpCRww9OLUmHJ319M0ep/msWvcbV4gtt8Ao7gfEFN6I9r7
pcvBfUm6ioi2EPcljKhmJ4kvGk6ZxLOJ+VcKO7vNLhu1LMtvbSK8YleHynqmgGlbsL/xUiWl+aEa
x+omKdP6fV78oIksIzNfPKautFmjrMKT6eb1XR5qUewzKLAUcU6NtMt0xl2CG4E6Cxq18EohauXe
77RnvoZhIYGxLG2ciyz1Dsjnkxuwhwx2hczq5yqVS7Zb0n68LxKrf2/BHGK9Osm3rmrGXW4tzPJC
aVaslpliFiqwc1vAYdC72WrqlP/1tYw8maobc3aa6UFMbhGnllidSK/CHDcJyqxg22dJpc4DySIN
JalPDdnIDl/FZAhojpzRWlxs5ZMg3YoEoGY3kFj4MmvdPoRrwkBxXKfs4IycAa91mJjJETuoqaOi
R627kXYHWq+EffYN5B9uPh6L1Mz3lqaoibxmtu/GUDOVXpJl6PZSUBRE8Lzz+VyF0CZJtO3NjdVV
2Yta+7k8hmNm5FedBc87deWybvJiTdMTjsK0P1M7O3AQgWeQu62M8h4D/AyXzdxA6L913Gypo8aa
vOnKGE1/xsS21oCfK+0ZDAMVqo0RKrvFiMZRn9OK5A1yvcxkR5nLTdZNuv8YukluRP1geNezCuwt
E32qmrZQzJ5l0XFJQVLmIlwevIsh9UAEwiZxHTpDlbk3RAt4Vwxiuru2yC+GwVUdFYZXvfrOkJ6o
QIKrkHblsbUc+alIcdiHbxxYEaSimqvUSRThwHJsUtDgS8x1YM/TJicr5DRqy6TKKeutZ1fdkeiu
9TZz+Q5yzm56iTghNIB/Eo6DzVyB/9/4QBr9wbYg2z4WunC/ScyukE80I5P5UBk5AbiNL5lTjaNF
t1WFUG+81Kvugj5b8Yosag/3MybFcxW+Q0EpwcSo8/NP41TqU9uw7259bYjyMGUGasTIrIaDmwRb
5LHJhiHWo9L1I4EMLyoUX4whMV+An9iTVvM015r5jdHeASedWrO4n8z0UAYwdwOQztuBcu9RU2nD
VxbnRJcHEQQG+cnphz7n2qvEsRnLd2rWN0M192GnH1rb+lpa6mQPJswpVW7rbn6zpZFtXL+/gmvy
AGM0jPqueGsuCfSwml4MvImiUdR3bVCj2y8/itZ9zEzjdipccarTRDJRQ07pyfq2nLuLwvh6Cllk
rbW+ibr+iNWQuQn8TOxKrbsIR4k+kqX43Hi5/aWwCpqCPoQd0aZvs51v6yo/GaFmQhMyRin8ORZD
mkV92DXMjOzLgumhYtFMR1aHlQ3OLodSZ08mcTuMYSg6We1fJ1iZkTXaD1LVH9qOhkh0a7R4eqAv
T8jpyfKuxWyUNudgKrMW4CB1MYnnsNJrs630MvAj+F7rps/56qByWdsT9zOsEYgNIRQpxu/zrWhC
/M+9B2Y659qqrqbK2waKiUchOLcsWgqIv5tkzQ+6MburyRjxDbDVzjfna6OrboCwAWqVF60eOgEU
57Cj5GnyjPJcaWVSGNS35lhQlniXLFdn3eVtNuzyJguvbHhAUTjrW+otsFKmAVJU07YcAm9r9v1z
uPh3rRXWqDPTE74kTybnE6xPsoefm158g7bsnDjYguM00uWCPTXXRt6sN5Y331Bq2VHt+4egtRij
9SbgaPI1rVwQmGR9Q5/w0cLMdDsV+VWdGdmpq9O7ca6BlO2bsV/cB6eAbmoKIAeN8Q7uLLW+6jDO
PZAAOV4YYebGHwInou3R1xBDsivELa+hNHZa8wNy+0fUrUdStac4WY0pthp/PxfFTWuJ+cqT6qEW
nb+hh0xYfE12qg3ROUCafHPYdVj+jO/J3LuR7dIHkmAMjaxY9YZMvySyi7m/QmJ5axnqcS0LBkgj
kGmYj8t75wZXJHV9wLHnU1aDfmIrtXfy5ZZhQhMRc/VgUbybKxG2y4iyvSTa0tGWOAAgWidpQV2A
r4BHb7cOrLNxvRWzrQ9gtPusLiGJ4Qi5NTm9IZKV3SOP0cQ+sD0u/fTBb623pqD4xURginLYh1Fl
lOYBVBzwprXPlT0NtzD7kmjQ+VPrlQ9CJR+HAHfXkBucaoO5gJl8LZjC5KF59koK0yTLet5rxjU0
hPdd0FbHWroV1UhB2nxBH91tJx82Do4k4jVdzHnHAOS2l8EnJ2mua0t8ItOSsC28yy51ESS4MIXC
VzkfO4ShcZqtN4EPC2axulPq5f2nUI45joTZVVO4R7OHzUNIfB/elqk/0UYqz062WeNK49ANmGge
GPMzJ60ECsHPTmU3BdQQa9qvMg9PmbbWx66uzajR0r5vZeA8eataT2OV2qSNmS8hXdZWigLZMebM
G9IvlYynbpkOE56cL7Pg61fj4m/9rPV3A3Lkhy6R69HRScn2nI3dsDD7NyGsvA8l8wzYsNBRKYuk
0tw049w8qsQqdy1mn6goJcS/Kb9Kq8ba+UpVUa+zhwQKUp3XT0G53ju+85RS5kfN0PjXY1su5Ndj
7EdBarskQcBeJM+rxazKSzYS+kMkCJpEkCknrjj/ycr7JmbMVEVVZlvXDUXKISj1llnkNRsXRhOD
uQjd2Utrruoq77LyUPbQbOxOrZtR++XWyojMKfuz7zCcKPPsdlDm89J4B7PTQOJMz64xIWy+GrC8
D+kwr/ByymkTtO4pqzoRLXK+qsLhavLnY1eWyWOqh+UEv5d4cD93IGzRQCZO3r2SoMLEcFU3tuMf
lCzzs1NM/ba1x/yUjb33ET/8z26wiohcOhwrg/55JUrtCSTI3MhG57spaI+zmnHzld1T65dVLFv7
2DLb1DBDGJOX1YudQfWcByilRvquu2ozgfnvIO32m7CYvuVskjoHYQOprstd5nLSrjSNdJMO4w06
Uv7V3B7ZSkOX7orUbaNpgpxAU/xFEV7tL/1d0Vp7iMvdVeYWX2hwuOANc283JWnV8nUOklhYy3Na
NjTQ6fDsudr7iALE2bH2+OGDLq3icMzPFyfJNZjEl0msezn7n5Ksehl4oXhR8zM3jb2fF33l5t4V
JOPzmKxfbXOE5dKg3NhMmeNXG3se0ivwsDLuhvDC/O0cl2SBvN41M/wgUYMubwDXkuPAMfXBMYdX
1Yt+GzTBBz9RH+lOvjnrcJtf0kobu7+hLlzi0REMdAYntpiNbCrJwIZ/8zHwehqehE/Xtuub63IA
DarxkdDmO7Kzz6MTkBFMCpH9VqgAYmoCsSzZpUEPMl83WKcwx7ywXwe/27gt7W0GC4yDJa/h4pW9
fzvJnq8Z0C1g6y9OiHeD7dwbewYw/jaVYf0KKdw7h3zlL8JMujfLEK/m2qGkhey2BOzqQnW3AhjK
AG8UCTSw0gxvqLgq54Dha0IukYsWYqsnXgG8xwRmGXZZ91KpXQ3d6zimlYZaGfjrMxFei4qmYoK3
NKWGlw3wVTW5foZTjPXtyFAh5R2LtYSG59Z1rx7GtZnFdrAgbe7opCb5UBq2KGLRg9YsYgyOLUfH
t5zh/dkcJvXV9vp0iPD0yWaYmMVociL41SFooAXn7QpfZbDg2+Rnfjtf3koMgsURN2tzVzLaSuFb
9s6eoRkcuyKvNjrNRJxkwaelLM85oSclttxcpAVgvbaXGBfFAulRvbOrPNhN8MecCJsjfWME4lwm
lfE5Y63dWfjkE+3ekdO7jLtwSpg091xrq3mE/J/srNT4wnFzU63OtvB7semCFAM9CBybEVZvBcvO
ZYAQ5ltF2PAXYU9yw9ZxNzNS31eMgbkEhum2SRTme3VKTMUK3VE7pab+ZoWReIQiPxWAJa0wGC99
k565GuqERaFlezSbTj1RUzjpLldJ4eeRHlekVFHVOTk0oMI2Y+HnK7Snzk532h2TV73m+bvClH+M
gJ3hesiq9raDV8DZTn4oE/+XxPBfKEv+isZwRdXf/evw9a398q/lX+fPm7p6K778Ua/y/R/4ndPg
/EZQ/EWDh9IZj3ELRcgPwYpv/4ZXH7nDUGoc84eU5XdOgyHs3y5WLdjOoScRF8nK/6U1GML5DQ/P
kJAYF0sM+BDuP+E1QJz4g2DlwrXAFIkzBgWkKy6OUz8LVjw3nRJ0G8aVIYZyl/Ta27b++MnIq3Y7
JUzZgaOfp3p4/sMb+10580eljHuxd/q3UIbnotfDDQk8x0U4CMD883PDHiYeEwIFgatr77TZhTXi
taR+EV5YvhWVNB5qS9dbMkf7/qp352WEKOtZeTxeKpyqHuutq61rNXiCItS1rOtMVoW1awuzfsWo
IGU3wk346gwD+diDntV5GbKRTTaZTwvb+Juhhr1bQJuIE2tYtsrKh7OnrfRz1ZbPLQzNIS5XzL2j
NbON18WosrsizPZVNVQRLQNDuNGe+h56QKNmkNnEvPWLTP14U/+7zf4LO+g/LJqLzuxnIVjW/uvp
bcqKP+6s7//Nj53luL+ZPhEuZAGhpr2wf/7PznLYIfi7ehdVpO1QRrJ7ft9Ztv0b1kCIpk0fi+0f
RKLfpWC29Rv/Dn/osLPYErb/T/bVL6YjPqoyH8s/jClNtnBAZvbPCxxr6dwOVoQhxIB31nvC35ng
cudh+y3RjoQgp2TYMjjFsqGHIC3AKFO0yCOoZhh3BsTGnSpbIR6+v8R/tJ5u/4exyhDv/dVKOb8N
FFJQy34SDX7/j34sFQNiGTJ6tOZIovkWwYW79eMUNiz/N1YQOl3sWDCsxZfm34vF/4083xAxMeEG
Jiar/NHvi8VyWSwm//fFopA/Z4n9A3LZRRD878MQlzIssjDsZQlzGVjol39eK9RHYT0O2acsmIBu
/ZmW9sJQ/sM7+Q9H7uVE/dNDsCkIOHFN70+5hy7M/9Sc009TkMsDLhJhhCLdOJoaNPqvn/Qffx2E
7mwvWHMs7J9/nVQgYwiX8KPF6BZ21xSOD/1S1fmPAuQnqexPd8iffiFUxw53qIfqnC/3y2MG7Bhh
9ovXyQQK21ZmOTzNAm7o37y3n2l/l4/DY0g5utiaCNC/Xz9OBt+NUvUVqQjwlkiclxSmNBNx29ow
pel3tb+guypR7DkLwMNfv8uf7+cfTxc4ynGGXBbipTL5o76avEZzaF3z1SlVsnGssofyg9xsA785
iby8tDd68fD4MLLm77zpL+/v5wVjQ5dioXDIXnyafjnB6qw2SLxbXxs77dXzXLpTEpucZd0OLTg+
ymZrpRCwwjx/653KtTfenPiAJsLu/W0d6En/zbr68wpGxgsvlI4M00hsMX5+Fx6cMwZX9itcYXfr
NelTow3Qpry0/vGDoPsL5+ISzuIinOznB5GvLRdfOq9Gnze7ZKBRHHMknSEH9NVff17suX99yySf
4RZAH4VzClfZL84JlQePxmzkDVdFWkCiySSSlWRm4wS1Lh+zdsoJPmf648b0KckRuypmrqZXBuh6
Fg/8RnkjYpSun+S8qcj/e0/8RCPObT3nrYTiV0WpBYElXqumSjbeCnEU9+8GUcOIOSMU+zYLRGyY
kCGvHSgpFwYVOAwEbiD2aEo66zOFLX2WGlcZRm6iQE4dCxIUHjfpiGqtcXz6V2yHuuvEsdZzIFaA
NbhrTM9EHqDcawb9FpQUg+fOCJPqPggN+eJ4iCLiwpnN+mCrNGzg+ilQ4NxyxlvdkKi8c9sJTHQl
jYp1z7396I1VOce27fYgo0uSoLaZuFRjsyjrLxhCKrEtTFWMtMB2+8TM1AxpDVujiIq8NHyYSWl3
RWwRopEVfcwcN63QXiTWOjukMBhR6QwJ4Cnd0zI++SYz7+u18uiRmRyNnyS8si+tWYkAwl9m5ybM
St9L3qw2MNP3wfOSh3UURn8zEuRHKz23gSdjBskGL3ZPfpls6NnxRDIf3UBJx9zgW+4Y9/XgdZ5C
gTRXHTS/xEcymN8lIsvbCcc7oyhC4gkcamHL2C7gbaOOXD1VnXFjYObbth+1rmFa3tsrvJHyYE6i
7B4UW3ToYF0URuI9Ql2q+3kftk27xL0z5H12XcKmacyd5arRRniaC6lFwGjWSGt6yHLx1z54Kou0
wccgNlYzscxd6md8/NiwhJzbjWHlNRF3G89O/eYFeMgZGCW5PnRpEO06dZMr5ocBwMZAFdc/FTBw
MCV0gCm+ra0zNJHCXRzUfcR5TSen0UmrYbkTNqNRE2m8dlq19xC0EZcpShMX++dOtgqnOpGEuEAw
dNEOYzyHR2URVD7dYGDdzYip+sYsb2Ro5ub1OCaeue+crP02LfUEx85pgzPuSam+qq0yeHHaMQX+
d73iqypqO/2G0G1wb7qlWCX6zUT7t3Y6GrdAcFmynwfbkB+WQNpNbAWVae99Bi7rXYI0/Z57QqS3
M+5niP2aSn2cmZr4+5HcTzFFvbtavAx7musXadNk7MFNAufUe4n0DtkUtmM0iRmvNFWllrq2Ktm8
ghDBzsMmpsq21uohaOitsLL3xjT7+j2V+dzvvNSZ1w1ZwhZ/1Z1NAKBwTIf0dUrU2O6wMU+M52Xq
R+fJukyJbrN+sIpdsOAs/wrBTjhPi1ea8ktYIgj53GWNMwZRgbmzBXozlHb90tRWaCicPqB0nZUJ
cMX8q1dhf2YUjv8KasB+Yk7UdO2ogIuythjirJX+9LQ4dSXyqK4ZBnPWYL1zMhAg8i1l6uLJp7y7
JdCMJwPPgAtYTWNx3wkvn2DuYN0K8Gaj0LcMpNJbZJ+eZrii7dNUaCjU2mqLewvLj7uhVaqP5rZL
ww20y2zmokwEvD6RQfBGZqh2HRyDIK46CA2xo30PdM+yvC4qp1GeS04WqIxIrOD6ImXIIP3NZb63
Zy+5T51i/tDNzWLGMwrDFPkwvH1ekcc11KVZAEThjuNTkvriuTbWpkL3VLrpJqzXFk218jJvZxtQ
CyK7GggUSUQrIcn62Ucm9CiEWqnmO8uVgCZhbVyk/x2jXSRU6WiCMYjydnJcjnZrycSHarLTTwEW
IUjsSJr8aNqq/jwU5kgVNNVgdtJWX6W7wh2VXdZ98gwTshgk1Xxj9VmeRsPQmwBXZrB8rPl87aYR
MJ1i6XSGQKxUh59EWGU5irC2uoYm1UO2qKbuhUmk/LgEonyXNsoj7o+qee/L2phjL5vqKz1XdbaX
nj3dVLO1lle54ZrDLpjLYNyQqJvBsSrF/dgsxbNlDA6GE8aME3mwVHT3fZM9WnnRfZKz5T4PpjF9
5oRSCseBLAw2XHNWhoMh/vGxHgNvNy0m8JKxSv/bnGLECd4VoJLG4dABVzbbiRUIgmqg+hzMh9V2
q5mHtC1+3l4jzDiDFZ9HwZQgMuSXxkCoBM/u9wWbA5mt3y+wYqpyZfsN9oJKFQGnFTlpPt1chrLX
K8XpcrcQQ/GNSI/+ROc2PSIFqacN1Eyot1WOAdCZrZPc1Gq1mw0RaskaI1ycFQdt48N+D1o5QHFu
yHStyVUG+NGoQUktI4h9XvP084LXIVT1UDpwLBeDsxASQ6/idhH1TdElPnPxddLv7SQ6A9B85Ltg
zlK+eUHbWJvao8zYOUslkPVjQtQhfEpzvUlXPSV7/nZbxDLoQKrysobfm4vRi8usq9SugXD+ypap
LpnFlS1jO+lKEbVFP8HGtbV4gOI7r7vvddE/6lL/P31w/of1spcMgP+3+82+/fr55zb28vd/dLEI
mnCaRAFF9plJT3Lxl/7RxFoXqROuON89kSDPX1xyfx94uEw16CzpbhkyMuQzcaz5vYdlgHLJiOGP
PIG7LmX1P+lhf3Hg8mHqeqR6oYuiGeOR/i+dCvynrDI8YaCyW+pjMnvrbUhhezDmsN/aeIPeuGi2
73XqoAAYhuyQjbU4/OFl/W2P++NngHeLQTEIDM3hpTP9gxvVzPnjQH+AjTa4FowxsyHu02ivNej+
3zRml3/q393Rj0cFlOu2h9uQb3q/1O1zaXRiNEMObV/7m55dBSGt6Uj+/Otf6Xve208PYtRrXsxi
+Vh0us4vD8r7i5u0ye9U4zCyHdZ6PqCRa7J90Y/eDVENwBAiaVDZNNVFvIjHh2dcNf6wfBZE9J7H
OTWeU5OJJeLOVuN9Szn9lC/WbB2mkaiauJl6Z43S2pJd1CdjBw/axzZzaxpNiEvJ5HAKkfiuP86Z
Lba19qlC8qldUIumsNgiv/L8bYfcHexLwTjnKPEzROALvFAU1/ghRVbq6eu2ovjZtQatbDxM0pdb
MFvtHv0MHuLfdO1/+jzENRDSy6THIj+eiccvKwGoExGnmcaw/D5DLUtxHTLyv0lL+O4R+Mdvw0Zk
O6KxdXAhY/n/8pSmQRwMBS2N/RTvIiN1p+slgai1sFuew9Fpt5YhaNcCoyYlPbWs2yko6Znb0qbL
QTBcMhqK+0Bb0TSymv5m7Vz61J9/PKhvmKHjjOtb2L//0sdyR+IjpPnx1s4ONnCA6Ve0AW24aVpz
K+GpPf31Yv1uu/rLEzmiLHpm5hV4Av7SohNpiT9mspBdV4/Zs1XmgYqliXdjWhfN5zR39XqpkcoX
35a6jhyu6ndmbx5lrcrEGKPxkEe7RxGwG5EBCLxnXEPFqtDLG7emLffazvGDNLuOohAPBPgUf/0r
/Id35uIHxnwYdOIC2vy8cIa1Un2+Viwcs3xeueb2mQsCOuAorO3wy18/7OeJBk6FNlDOJQ2WE5iB
8a/ueQbmMMVKNY2m2wF/dFcXFk2x3FZG4vxN1uN367FfPs0FiMLjDBGAY/+a8ScruIrewNSoGjOz
hner8foY2eFbuOzGcmgCOlaICYjtQXHd9OsqUKPOKZhsXBKLKJDjpWazmz1DBVeWlPlzh/vfnad8
KWK4zEwFzH7MxcZ0C4iFsA6Lm2q056/mCIy7YcLaXrl+iTHChFrjrhYaSeXozJIwMtvujXhJkIrF
UzmSelinlX1HO5aEqA5s735aF/E+C2ikkdsb+lhXrUFJlnacVr1XrwrqjTRvOhaKPIyykX8XZ3AB
DX7dTOx1pnDokjmOf00mzAN0KKvX8q1kndD22Rp9IZxLKaNgHsVzhd78tZgL/AIXZ/m8dr23x2NU
yy2C3fC2DRf1BaML6OnZ4LTvLejXK5Ge3p3X0Pz43ogA+L85O7PeOJWuC/8iJObhtqG73Z7jMc4N
ijMwFhQU869/H/zdxG3LrfPpSLk5UWigqGHvtZ7l5GNh7sphnH9PS8L+sME0//PrMXcUA/R/g24t
oFFsIv2Jtt/7Ed6VmJZKp2RBqeqcZMW5Gi4sLSaLMyBzT69Sj4w01/T3ndN0kbKNaVNSYti2Liiq
ZahyvBbJ4J7rGGMeLVda0UjQPX7IrjDSE1/j8TS+fiD//tajGSxGdWe76wSLbWOMDPrgIWK3U2TW
D3sXPkR2Qu5bhRWs83HFWrXzMKQl5ppOpPNr4wI1oRIyX9tOmjzWSV9WYc9UzVpYknipEcmeRdRs
+9uvX837UvP6ZvgZNHSZrfkpgLzfvxmOq+jtqJngQo0pjHXVeNcubcKJavQuhSPAt7WVHqFjJEKr
8mFQfn39j3Mf20CKkWurAwPAcR/CA7KDrYM9jZZCLE9V3lw6lFcgxFRFhWLXOIXm/+yChH37zIGE
PNDyfn/D04KY3tJVQmmTsmc11+5Z5zbwJdbwCnLPxIn16eNwopbEaoiuA+cXVID31+sYOmk/d0lI
Wge+PVx1IR7gU8vup1dxaNs7rs6Ue7wTRrQIOGbkrpAU2mdq1Nt18vNO7HU/vQp9HJf+okED6Wjv
MfqV588B9xIEzRw6KFYjTvht9PWQ+OwqNDPZzuu0Sz8k6YiYqXogdhcKIVG8drPEW3Te5fb/cRWi
MpnJSWyB9PD+vThUSXR/ZEryJKHEyGyt8mzs+unu68us38/7JZD4Bd4KTWFKau5xir1uTpmDvZHX
X0C9qa3J2kn+Kl5A9Gd8TvNTkONhNxBSnbjBVeZxfGmDD4ucX3ZkLrqN93fIF2w1bcxENjf843q3
1A9do/U7bEUV0DGsz6AXl3Dp+mrX279UGTywIYpDbDj1ia3x+jCPnoIFtteHiMrJ0DxeyBDhqiy1
+2x92PJn0tTeZqasdBbY83QicY+e+fG1INYTAUmfzrYMxGTvb9vFWT3pNvbLGpfAE187nOsKGz7E
C0ksSehW2QgEctT1c6ctMloPZR5fonyKLc4Mffoku9GLbwT/yt1k9zjU2Yc72k70aVFG8L0WJuUl
wzQZWIpOhw24ENe/UcCsUAijMI20+tCFmNV4jmUeuHuloy62/WFMTqxVH5+rzSbOdNbQLZR/1joE
/j18tjId59gMNlTrhh2gQgO3edefLRYhoF8P5I/zpkNt26a05KKBcI6zGzk5lJNtdIQMoCb7M9Zz
d6mRPc8xNPhb483af325j3fmBNgvbZNzBAvTcScwcLDgLyOXm+fF3+QaFb4NDGQUpqi3vROP8YNy
gklgTTZwqFSjl6Ks8P45CiQ/dqFosZYmZnipe9V55yt5voC13cVLpe9GlMFPZFead70K2gPWZj0q
DKc40Zz7OF24BP8Rp0slAS1WcPRCKX9ng90weLEwwvBLRpLfaehgG8LvD7nFipdDWeoOCmPhnNiu
f3zk67xuwlnkAKvbb/qpfwZTMdvEGPQ88k4Wdpjjn6Rdj7Ej1aZTD/x4il8/TPRpxJDTridL9Whq
6mORFgoxVCjy/hcwDA1jECmQ/20IESTg0kDnvdJWNVnr379UmmTSaPoBCKi3FNfJkkNwnFKNdo9T
n7jUJxBmrkExjAFEMeqDtiwvnNoUtS5xyAlwo5oXEHAWW5SmhnmagNNbNDvOhnLWswN+q5HNnVVp
OMOGyXCiJPdhCttd6qpwYmT1oaTAfdl0WPo26ThBKWDecbBmOyX1467SsueBCjPaHbSs9W3SA37Z
Ib2mUP/1M/z4orgvOtJo51AY0jJ+/wxz2yZSbdEktk3RnU0aeNJ6ME7B5M1PLkPQlYWyiqLiOr28
v8ycUs/pS2zsTjU0L1OJbJiYglHLOfo5482QOwJqcjD0952qaubzQWMqSEFKfrdK0WHIbSnDF2WP
8yeFXaZQW4UQyqS/EUNNaomWZiiiG3sUTqRVogLl1pMcthktq1p9scBuwl4Ti3Vi4fuwzeczBgzu
UaxhgmZ5ObqzYMzQ1uLIDrsyfzAC0f5UI6ZFe868cxsuw7aeHPMOu3r2EGOsW5kp1glVxceHy+fG
Z8b1LY5fb5PfP991T8r8UMaWDJFdllAEYrn6E5Lov44Um03husNB+Ii482jmSoYOf2wNutcAYbCR
JLcchnjQt19f5cNMTYEV9ZPJ3tBi00YW0vuRUiwDG3gD9wZbivGZTkZAD8Qrz7Im9h/6DFBAa+Ie
3QZZkL7GgqIArVJ4rUG/9KfEIcZamPl3W2PzWpHaMmETDGCzv3n/Y1JDBAteP5C15h288hCuM3wg
9pTzic/wk2HENMba5LC1X2U5RwuUnL0B8m9JtSqooaEsNur4jVs5VBsVzc4C2CIK+7DFVzVvpdm7
JDn3wjNvybQ1H75+Bx/G0yqy4jTDyCaIijH9/q51qxUyzzC2dKT6XBJ5iXpkUMPu66u8xXe9e7hc
gDUCUSSlbup7Rw93ZkNLm7KGBFJg1ZW+GeyotEAeo2EaUpYLrqqp8sKlTWGeSOwLzTSCVRemsAvY
FPiK3GkAYToZ9X7WO9Lpl1hbLvCRpudl6am9mnzn3nZnvPUY5k58Dus4/PDrUYiB+AhMptB1l/rP
R5fVpqJJ31ShY+NfrhF/IKVAw68cdap8+HEYUmOj5sohgy0MssKjwTGpNI5nz6wgQsI6pcVLWyRM
1Ejuiptk/V/lOWrasxohFcv0zLygR2JQVWOz57Pe6NkTWlcbO6DU+hN7ClB6xw/CIq6DQgfyVjaN
fLLvH0QvwNMmiSh5ZbmiKxMvDvVA0DHGbsL0mW05CPjfrCoGXYM5d3zJO8BVmwJk74vIZv2x62vz
GeNifi+KGQp7UJWPJcycEkdxPz4b4CoeuHz8EDu2KCKrnY0rs0wtDFKUp2lm2pb2YMdKS25rVczl
ZhSocFgLLCLHHUwgVwgurR9FZmh/hQWSIBxMpy+3gR/HT91cT6QEyMrD890FNLsnX7Km2JOFKZ0U
n00iassKEZtgZ0rZ9tDJCET+yp7dP49peMyb2aQRC1XC0f5kZjPeLzk29q1NHqG5GRunlrDrp+77
GIzJsqu8tPrROGqkuyoNHGm9jt5gY7pI5HdGM+Pd9YKyi2bfJ+Ytpzro7ipn1inu10FpR13tI+NU
Dovi5QToNTv4YnZ+OOmI58Vx0+rJpimBviRx9eE8SFYb+GCuHw6WkljugSr7+VneBCvvZChaQvRM
jv1RTCn5UVXVrEEYyOVdb9XtY9wnMHcXem4tZsaZfUEd98U1rqfuyWL2h5Piq+KPRLP+w0/n/LKO
IXOHiY5lMnLFUv3SJ9g+poAefCAgGLczMVerPyZv2ouANAnEUnWt/Wk6DdJGm1XLk5ZjQ9ng99fM
A3QoGhpFVQ7YSlWJ6qsjAE3bsM57r7WzkMMwxsE3x+vHcUsQojlQ8O37n53B+NnURr4kodW15U/h
4DrGIr8sV1Uh1LIfemw41IUqYNpu/tzIGtRoMrdGC32dPtxuNTlwbHe1mgQciLT+Benkedh5VryG
vYtgiiYCL0jiI4YWvEAvxHUgGkDlS2Wx7Ov4XtvrHpLLHJVFmbBFmWNiNxz4ueiT/Aa8bhsrblV3
l8DYmjVYDcLQA9xIQvXenxoN1hDatQlWEd82BLDY7V03jIlMMG6Ins3JfqiUYZ8NfoVpcZpRd2yc
pi068CXg8JsiR2WjxhnqnenHbJj6xa7ayATAcS2moF0fXrVs684AgZA7+uIBic/GIrIrpS60OrAB
NojCm3aTiLsHaBr4qE2Rp9/rVnbwf5dl+CHisgVpQ/xjuutdL74aiQQ0L+MFPNdgdmn71A/6rIWO
JUfSTgu7V2EjCmTpVupXPTYouWI3HI7RYVrANUC05QbtBWVr+Zhl9IOgKpsW3+RiwvfzUk7hbK7m
P9PgexeFVGa595D2PIDAabFqS7bR/BxRvXSDQUhwN3m4Zn2f/Z8x4EkxMsd7KZO0/z6BxiUVnM0T
rion7/iwjQ4Yr4dW44H8Bde+KICNmBvZ+dXlMMogBRPZ0xbIcnuCImHbM8wlpZsqIrlveqlJcIXk
Jof5NoMXCF/AQ+91LiW2qnMTNSEEqiRx6KPmvbWrJ9/KN8VQVHcZr6c+jBLJSsQXHFgXQRV4MOD1
1dIXtyCtokZ1wR7KMxJLgZtu3CnYyZAfG2toIzoC9dWM71oLpzEPZg7Rb/EveazvAwP25Q6r7TiH
vj+nv6ekWZJttfK1NdKjCA0ItEvTou4XzlosXzm3eFyVCuttCQMyiGjisL8tfGH+SlIbjJ8lNc2P
0opmO1PnOsHmFbi5xEmtsJmAD23BoE8zzcsqh+eBAU8e9LSLodP7g5Bnui6yx64z7TRyKkHHxsPq
CklMwV1ZyTkNeKFgWugTiwzBzIym0YzsrqgQbwYwPpn4GyvbTrJXv7NAT0Cxm6OFhRvIl342NbA8
t43lVHfe0sxAsLys3HldZ323uzltwj6xWDxGlQV5qCYzENvCLRTJJe0yRELMeKE5kVXYC5dsKKJe
FfZyW6Gnee290h8vnYBFD9OqDibS6UZaNlnAsXCTc9iNo5xIu6jQBx8SQ58tf8Emj/eTqXFIxJkH
r2ZyaTgZkEUSzd8Ped/cLzohJmljXFFQwhscDxdei/+3ETrfabYlefIVrPOrcDSyKmj+5DEJC3zu
xMNMW2lr6Ej7hyrzbgGuP/gDY4aW42apbrJGvpR2ceDwtx2L4o+e5Ts2ugdn0EPKJDe1414jYqQT
CU0H/gSOf7I6HBz77hTsvdS9zxvxrFjcbakuZiPO7+s8ux7n4cJxy9fcMzakBl0txkvdPxSJ2PrW
LwP7kjC8AzZXulag/7t0mwlIJeXk7TyAyFFmtwZPFQP4YrWgATtuY5NUsfUD1SGzraQALXE+9VoJ
mDuFz3oXVx45cGzGpjNaBhcURPm7VrPxdAdkR6l0cQtgeYr0ptkT5/LQD8QGAa0xelFfkRvCtAvz
B6PGNxCLh05DCgk09x7N1jP7jQcFl4ZEjHT8oVdee6bP3r6elx9u6mwbFVwlpnPB+7+zTPHoaPWZ
kw0rJcO882XyLXeJTike/eTKgg4a9ZzU4A9myQWjrMMv+7doknOPw0sscBqLpHs0ZHJlp0Bq82lc
9taSHtRk+TQbx3uhkEQNmrGRtndodesxVjlC4CpE4OtE5UBYyWjC9JsygAsV4jLr+6SZt0ZKCQ32
0Uav9Xszw7SNIDqUvkMZWos8btNFzmbuuzq9t5CFpfDByJpMUCCnyxb4ZcLPuHWF830wxmet+W6h
8Eu0/Ffelb9h8BF1o4igz6fLJC+2wQjCOxA3cYnPrdSMQ54Y1g+AnqgkCUuzUJCeG2kVJfEM93QK
4d9Eo6n/rhlAWyKQf2fWj5G2O+lyN2PiPMPcFJvezaLF1THLO83dSDboQF3KJTAyNset7te/baM4
m6fh2quSvdM0Dnq5nFN+176YmqqjOituSyiWNZkOXp7oQCT6Vz78m9qfy0ONV2Tbe0xxTT3d9S2e
mNjqfhV9ga4v07BLEfHZskmavDYkEOdq7KQOFyb2dizM/nPK0LFJrnGuLM8+82d1pseTdebL9rIY
6Bl7/mXjAC/rauSd2Iyv3ZzE0ti16IhmJFGxj9mnqvhdAaYKF9H+IT7oYfSNF69Np1Cpn8PgahJw
k/T0A4GjHDadztYB+NZ1fFlgxH9yK0v7Ya6JWuItXItsMlBG+lvollA5Df/SSIJvwVssl8NJmT3k
W1xXp+bmboKqGRwUyOA6JBpg9hBwmoYK3XYN/UpVSQBYsWaB5W+xYHM6ZxWOYhmosIU2ce35a4jY
3FCYKt+ixfAHEzNWrYlj+Jxdn5SBGvhbsGaSdXlCPNkiNQh8BOHcgNuEdy7e2OfpGwcd7COyomDF
o0+0p1/1N2Z698ZPX6P/qLe/cdVriYt7M7/x1kfTaoBHsMk65+wIkR1sDHR2qreQ2jW/gNrOXRs/
xYpyb1aou+2ufPfijfXeVTncd6MsYMBDD4EH37Q+sY0rJL7D58zYXdHx3htFvilxGITtCpcvu04D
ACotmPMDBZ3z7o1EH1tLVeKTydk2FmkHrT57I9fXcQHFXr0R7UG4QrefWFxIXK9Xb3yahroWoJQs
Moj4VWFpMuobF1K+P67UfMOe2IZgsm5/kaCO17oSvnsXvNH2ES64HQYKaN8bOdcQ+b1BGjP4OOpg
pEAA7YfzZgk+tXZwNgnRGTbKnMDrI2tcef+aN7K7BSIMsiylWjVcNND1LLAigwVRBgHHdcMEW+B8
7ZW3pbuUXMAbzYwInDTYvIFIq7951YCxr5s+ebYHqhkbxyvTVyTcBIiAJmmftI48RGI3cHIgZZrp
IsZ9w20v5FdsFASNKw+GB3utvNPaTZF4aK3rPFnqcHTGpAml1wjGTiDV7UIvstlm6H0f4SKIJKJv
GT95japeHS0zwUI6lfGTXBBwOlqvyxub6vZVMWNpOohhIRnO4NzvwGBY+3MpaDdg/zm0ufO6EcFM
SlkSECOhGiQGa8r6JU43UCBUfAqoK26Q3RWjIS60pqxJHpLDNVUAbp4IB54y7URtrdSOo0/Imw4s
1ze1Vfi20GGCH+Gxzyhi8weTt0l2j7Gwsvv9wPYtWXyKnXWh19UGE0ByyMWQfU+myhoiLYejCwPF
XUW6ptW/6nZS3+otLgxc22T4uGYunsaiRIwNTYomLfIZaMFlzNe4KZPK/w7rCnfPMvsgOcpKjgdl
GbBbkAmIi6wjTjnETeEaILHj7JuWwL+Ixnim/Zq5fX4TuyNekRWUbJ05Sztct5bwk83YVnAe/SpD
nmItHbyboaivDMIHm40ltPQVx5iFpcBClKM3PorkhqhYytzQP9lDKKJHPJ52d2vEZfVz9fKpzdBr
5s8akuoVuoWeJJhB86BmsvH+pbFx/gY6duFk4AnD3wsFspvzkk9hsO0zIKZxbqY8USDyAlJfb3gb
LG2ltdNqAhzhRw2G2sqFxKOzRCJJvKUb2crIG5f+F7UQYqN8YQX3bjJWt/yzw0tp1BzlCxRG92nA
NjfqOEgi4lZN9xfHRXzX1Ll66VrCfbezgmy4ySkacAiSdor2nmPocJWPXXrWtlVa7hJ9JlmurW12
tG5c0DIIApiDdLsUdNExszX4uYAH8y3J19mzkaTlMwCXhRqJN/H/ZknsmyhdcYPPqFwtHiUbSk1i
RdnA3x68jRRLC6W7E+Nl1mppsR1mGrPo0Dmyh1Yy8b0MbAMOfsKhhqOEBAVHr13/PXp65kWDo7fP
tbTrjpJj6emh6/bp+VLElR1O2kjIGb4nfk6iARVbEXDuXnjORU7ydjhgxQABhDb3QueUSv/F8a9K
ILA9H67Rw8IYAE9XtM2xSFXsHJWugf0re61PNg0zqQx1y3z720V7R7OEI4CPU5+dbTH1T+xoNUXY
XswuK4HAzqqSQo2f5xVrq7vqsVYyZQFLxGhvqVgwJgBKs3ATtZyUUafNHgB0fHhWOBpTcGDM4Q4C
RQ6gBOvbrDa1Ayp479S+fm7geiGPRnkGqSAugvVoXILkNvXmmmiqfNbo8JDthLN1cDiLwBTAwbLY
WgfITgMvXAoOI5FMB++K6HYt2RqwtF4akMbxBpWn/nNmPjN3yOH1l95tYdHMg3yNk9hWh4UEp6tu
dFNsWGMSA/jLAnNfzm13r7GTaMjDyhhicQuIJMoJcGn2HKLXCpel538M7AQMhrTJ5mgE4qFhgHL6
15KJC5FXWcOxATUfZBGwTOhRTtd3ewAsrR6O0LMUrph+ATndC0l9FWJRSnGnyr9RDrD185mlq+VT
Tha1h1MDBlHZyU1nUA3b+nrM5iYFgqrhoKjAh9gN61dU90ly67S4va5cRQkSjlJmYayYl97c9Nqy
wOdsjfK76Hrnt6GzyLA+9SZ7ZgsCrKZRxZ/MJVv29uLWP/IiENbWmwYRziXGl7NezMUvivTulTUV
3XWtXMYU6BfpUmhsx5/+WDRXA2lja2SZ/9bWt7VTCd+f1MaRjjprPdamXL9K3/8t+5r5gp8jz4ow
wMhwMYlxuuJwfELi8NlFEHYA41hbAvR23l/EGPDTsXXLQ46e2bYteVB4KNITrWjjY1PTRcSMBtwM
kOzTfzgq3drM+CtpkdiOrhK/09wILvK6CjiKNATMQvoC8IR6YmoB7leF/rsNEltdCuknmO0of6QQ
BpJp3gpN+s8gaquJk3yr2GQLjyO4r9exxjwFq48Th82RNG7L9JeXQSik81zZEkuvrUjxm1AKQfNr
ihcrLTVvY2fFPF0VGYQDEkFMmy19JtspBNyBddMLct2L+kJqa5DpBGCz82C0DsXo3Rv90qUhXWHi
FPGmmPoFwd7rhGgxG206U2dPStZ28tT3gfl3GWMOcFh/n7GmwQmL+1yBP13Uq+AiwCQpMWKALdDG
Q6UV7h/U/yD7YERMDZQvHLTPQ9vVNNPNzvHCANahCf2yjxtKsWP2AoO0eWG17WC3+v0ceY5dPqd9
xyFgrnOJwoQtprmrFV3Ey8Wa2UaaUEcd9qkUr6K4crogLEu7/N5mAHs2dYsblb0UUzzMu6ADa8jp
WAuzZegOSvrBb5v0u7tkRgSxJaxveZlyZGLwtpfK2OnzmOES9FQTI60fMg5ozF6b2afUupmR8T/r
hj0+mnY9aBQec2pczeDCVMacqeEgpDEFV2jSMCCVmip5HURdX8PwzeLtXC1TEqE0KvNwgOV5X7D/
Yp/Jpphsvyz/m8mBfWc3i0Hbqt7O/mq9aA7osYjG7ZIpfcgTayHicvSTi2woFXi+lvJdG9sc8Lug
gSjWV175aiiPVIrOGR6+bkeRynzc0MGVThyY7vA98HEf6QbrYsz9HBZ1qE1dTNxf4MTPPrKRmGy4
asElAf+MNCrbndStAX1u2hgOrV0MqRqyIa+YSPUr5dBcmwtFMyj+wr0xZ999GFSOf8qNBZ4yypDJ
0zLo7niiD/3WlHvXj0JHtwrzXdPG0+G/ecL/6UelBIZlPH28y7AeWLZB5PK4SfW5t2lmvHijGm5a
f1J30suma86h06OcCHDftzIgCMZErAKmE2MW8au+Pp6pwZdyP5RS/4utu72Kl7h0d8Bw9WTXQq/+
EbcDiTxpaWbzJtCICAsBlniPzGgDJ0/s0Nd6ole4LHG6XmWp0T1TsQA2ymazVHSvpumKaFvbD7Np
dulyjkP5kisaJQcHo6kIYyjEr0Jay6+ynjIqZnxHtDWGoHosE4rkLEVsF78eBJ9MvLTyUQejU0Cv
f2xu4ABTQatF+WVrQfOHNOfgNZVQzL6+ysceN1sPBPPYpzxWEMs7aqULoxkNRk0dJhOF5B3Wy3gL
7Lf/60iMz4eM8BQAoRwQgh2UfiZLn2piDy091i7kuPa8TvygDz08fhD366NLQkrA+32/4Jjw/FuK
/jIEbS6vZuR3nAmU/QxLXo/MtDQuZB5YN7AjfcaXWW21UjyY/UTFmDrJeWMHTjQrRdHP5nj99Y/7
/LfxszDfAMw47i9i/PQrQWEknPHbYnJt051Tx3eEcU/br69kHIuzkMHQX0UeZvpIYlBOv38MSN5y
kzxVyUZy7MrNrFrvb1DbnGFFnaMGHOoIIF2On9LFG81ACjviyl8WQviISqG5vxm8Tr9UiTVv+6mo
zv1Op/ORU36uWzN+PPFzP5mxLMx3aCSAebBorU/un09+QnEE4ncgqspOxRkRHQhdvECRw6DMQ5+R
ncBiSjYQW89zlx+/5VjZn2d6/BwIvMwElnZ3NCtI760t/Qq+omnhdLVTutk+Lu3JaE4M/HXf8m6O
4vniDUC0qqNnBFf0/gdLkkDHbsTMJZfa29UZqI8kqHmzpvur7vXs1Pt8TxvxmItRGPJ9wWbm/E6T
4P31MPpS4DNIlHWdeLjO2bBva9tutoiE2gOqO2fX9ItOpI8pQ8rndUSwQLtn4hT/UQS//hDDYWIG
CYSo4ngM68YMdZD+FYTLvvuj5SrGwzZWOyA95UFMlXtCrrY+yKMHjUx8JVLxrNfW/vsbn2LdSduZ
mkrQt9WNa6vqO9B673K0i/zEXvWzSyGyZt6wPZuXeqSDIEiDWuNIs4rWVg2lwdS7sIjZHAJXDYIT
mpGP8zNFLocH6ULoYe483rA6/WRZTFG43TBF+q2wo1QwIXz9YX1yS8yFBo0QHh73dvT0NJKGqAim
kgVtcUCFTtp1VhnVJUg39+nrS338ImDPUFZCQ4JpFv/M+xfVDHFrzP4iQjkS8Z62xXLQDCEPDQCT
FVSRR//9euvMhsUU6+6H6+VkSMuewkoIkMTZjwQF4gV3261ORMhNtmCuOzF7f5yjHNRc7EpYVlDL
+EfPcuiM0TMUK2qJb4GjtRnf56bfXHmt4e0LVZj0qpLufjZ8gj5EVZQn9CmfPGDkJaQFMQX4Brqy
9w9YxpW0OROASc0q59oa84QEwKY9TyydBoXFRvfrB/xBlG+7mDZpBpjsq7nlFf3176Q8JrVODDWT
mhFpd8uZ873ciX18tvwtz8eOhuaJ5/vJtpXrcW/4C0nUI3Ho/fVq8mWISKtkGP043P25Oxz2m214
Nm6ib+PmxKf+du58P628u9axP3kmmyTW12td7B52XGi/3/+9v/h24jIfP/L3VznaiNPCEno7cJUJ
uHRNcyI4par/4Lt7e0lMizr6LTTYx5vlGti/4qwiw2arHqfLJpxvhzPnotxNIWKLUEXTHi3GgTZ4
Ei232i54+XqUfJxhVrmoxXgExbPSAd+/NAoXLW5miSSYMt1migdiGcxM7loQlv/5aXIpwGkWAwTB
nXs0PmTcW1rbdBkmETN5VqySLH/Bf1XzMy2DG7UhJoJoYyI7ugoQZzqYM6FhdCbLhyapnLvZzun2
FekpLfFHqeTqdQFjupLy4Ivq6/j5Z9uzuONkz06ThZwb+nNIKknYDhT7GwQaJW09PflRCm2McuwO
uxy8RB9lpnSv/vsrDEiANZGerYbH418hNWZZXiTlaKPb0oobYexXT0Gb6icW84/fA2s5PjYcvRhf
WJTe3y/OqLx2M879uZaNB9S3C+a900Lmj5tfKD6cIbmY7yMHP7oMMhjfHDyo3GsUlBeqway/NRzv
zEjrG/HLmkyxNfu5faq7IjEQbQr9JZO6fy+ETO8h7piXdEQWVKOOp9DylKt0w6Hz1G0IBA92Sd10
p05SnzwaipEcCrDJY3M8fjQqp8GEUmctlCkqr6uR0qtlc+IFrFP2+2kPHgMPx/A5g2BmOHrVvR4o
wnBMXOcLgbKxW3nfUmtQW87h+WNrWq6FGGBSJwbYZ/fmmpSSGOzealt5/9r9BiBSaVEEdNLeAT/l
yWj2YnHi3j77mkwsDTgpmCNYSI5uLjNQktHpK8KclHaTE2mRT2FiNznFCuGqgM05uQDb2EoE9ql6
QYRMNuNwEchZVycWs0+mRRNqsEsBJrDIaj66ZY3cEONN7MzWMY98kzIrIs5575ttGn39+X7ydE1M
OLxRpmD+OxrtzWQSopelWH+dSZFwa5pbd03v+voqnyw0vMLVWmGiRGGuP9rfJcEgEIsiGRNz00ZK
c4ufM+WwFqhYoB+o9mfbjnTb7aTFU1g1GSGR2IPwYcg6pAvpXeS+mq461OmhRKcFpkkl+iWmeZSX
bSAjEEvdOX0AGTUa+DIx0I35+hY+eSecLlk8KBmyyTj2N1roVSeDPN01KNfbVS3iRURWFzQO/7sG
Hsm5Se2KwyFHJT609yMe0+7gUMplYrcW9vjLgMYL0/IawpJRph3s5GAuafsNvrt7QLFPy1Krguuv
7/ejVeVN+O653jqx255x9EFId0K841Nankj6AT6POvfKqWebElWsZKT56d92Si0kboW+18wx+8Yc
ZP+e/KlYBSwGfzTkQJNGEjHL2Id2wQ1qoGJpCMWzWO6Rl0yw1j261HlZZttBX6WCRII8TTOhDF/f
zidz15udALPtijV+g2v8s1jGRsOh1IByb9fW/ETLxL/nvAiNj/rJ1tDH4BE0QnriGX4yZnDE6rgJ
/XU34B6N+rLuUC+PrNBgOZCA9KQiqb5Bk+en+on9PXDvj7OzSz2BiuebDP+4mEYXu0hFmmvguZDq
wE4ctHGTppSqBzJky1AfaprzCisimAVRFA9ZsQRbPbGab1UKGBERWjQTs3jZ9lXGh5oJnewGY8kf
FhfnCX0z0gXIg0EgvG3ysVR7jMCGHepxbTnnCcCYn2ZRGz8l3MzXmjqW2BKiRFAPgnmNZoDjYj6O
aV7i+VIC6odR64jepkk8zpkQ7AFlbRG1ZpnabZcaoBkNsu2ucbi630Gmexd1IaHcLbE+XZMgRNVw
8BvjGqV50kX2ADQw9LpG/undnoTCCaYeWu3ZUy1KYU2WG9nn7kPfOcbzkEzyu0WhlSwn6cn5TvP8
Kt6ZzPt95IlGO+9GSXeTmSw/DwJ4pXAxHHFHLqBrb/DwWzFioBGYIGUTzbmpCxAj28TuiJwbnATN
ClXocxp9tHObZG6uUk7SAH3UIuNonn3F1+SPYwAKQOdXr8dNn7KupXk7QXZBug0EIixiBTxUgC5h
UdRLzIR0GR0BOWFU6Dhv/MQhV1LNJONsAjXO1707F9Zuhm0N5rggq2gTlEn+1JKmN0f0t9ufbi3g
abSscfnWKzGKbdySeFeSbKfFjNjgtZdor8jAKJdWB9UWVx1wd60zs51W2jQtGF0SIbUthyn0p27p
9gAU0Ciik19qUkKEPB8DEc+RlP7wCJ0F3ZZGwaSJxoks9dKJPXEppgGClaDFvCkoyPym/bMsYaP0
rIyKzk2vhj5z6y3GgP6K1MaZJNAyWdV0k46+GnWr/yelica75dYuPambcmuX/ZozMhUkypRqGNBf
Tg1BFdOokdLS2XKyt7Ne+L+pEk3FeWvOrRk6JYoep5ezRrRdQuqGr43Li5xIqQk7fRizKKOuiA6h
Yn9N2AP5MhtzQvqJXsGn+Dk6QXKjdzOYTGKFLJIxR7BNoTRpiG5r3S1/MaNQV2gI1dQ2y7g+6to1
hm5P9GBHdE5hTnK34Hpstr1UTXMWYysjCIQCMjnrTdAsO+GOtqTfUw/u2UKHgU6cMiQsSD9FB89A
FFRn0xqM6qDZXdToxfyjbY14OHdMSYCSVrilt+3favdVXEq5WawgxdrckL6OG7AMnLAhpHHZzwOp
tfg2jVpe+z1y+n2ARDs/K0Q8opSR2v84O6/luNV0Pd/KrnWO2cjBtWcOAHQ3m1kkRS3pBCWJFHL4
kYF78lX4xvyAHttqdFe35amaqVFRFIA/fuENuN5jC2YV+7nqQQqHbF90/Wt7eA4t5EExR6Ew5uKX
PNwiuGp+6bmwvkcU92s8VUPET+CQCdkHW1opGyk0O+3B6fAYg/arhvAw4vAtbuXiZShTcharUYzy
Vm8GDspa7lgsiUkHb2P3egcevA6CH/o0ta+NlaKyy2ay3gUBGp0b/HSGTQHM9RYxw1L+2tvU7l1F
pjYMOSFwvoKJDAAH9cmjAVbns0RA/xTlA+UJbDGNBZiKGyOeijiOZkarXCddXmubVDbDtwl6/Wcg
FuXr+cvpRLEEmwbkGWCAkwXDBT+88YFJ6UbXDJnX93UiP8FdyisceRSlBC5jBLrLEEaPA33yr1Kk
mddSD8N55+ih2FRQTYj7wzm+cHl9XPCH4T7VG6iO6M1RXKcCePhSZWR39YjIFXCQRv880RgBJWLI
xo1ZFthVNbmu/xy6rEKGHzwXpoihgq8fvsngUDpZy78bkTz9rZuxNnnTFBXfzw/aicgVtjwde3r3
ZIXr2oUBi9jIMUjD256DISM4v88lOX07/5TjKxxS3jI5mIkQj69znngKQRGOPEWyWlcVtyHqVSLZ
nn/IiUbY4VPWQ00HdYgVnpK7P57c/Vdv8+nThUdc+pBVLFJXVleHyyNS13Iz/x383eYdGKn7nG5j
H/rVhYBLO56fw29aIrLfIi7TDlE0wLLMQ3ZqM/utX3nZnbZHisbX/GIr7px7ZSc9pVfjVbRFoGrr
7MpttlE25dbYwIxyi7vpyt4AvrmwsE+9mK1TqVnEFNl1qyaf0motdXlCnAre4sYSGLlyKl4iBJ4Y
bwBTMOpYog7lmdWUJg0wxQh5JcoIWb03WkPGeG3MH5uqLP3zc7sUlVYbVVWAPZJgU9s6ssNIjYLM
C1kcgMsl0K6wBudR9Wb5Ywhm8zrHwhsMyDw0L0Kqw+Fqcbe6MNknEDQWDXdHp8EpgyBZU2XptU+W
0oPPV1IjKW6BswDzbJqFiJbBaGz81LL7t8AOrNoVU9O+GWNgZ5sC19LWaxOt/w4FsH7s+2YRg7XU
qSBibCuo4so87zI11XK4xwb0N0sISewkJ0r3Jma5wo0qATlFdKJqLozrkZoXvRUaVotREDVlkqBV
Na+Y8V+DdQnfNE1hs6Ztqt0VQdO/1VM9PBJVVwHmBKrTkZ5P1c+iYbkjO1jpz3hOmS1YMW3caINj
S3sDB5ynyKT67toCsUCMsFNL35xfCCeKGAjeUUyl5k7z2naWpf/bnqPKKLrRoa2RLV1XtP7mZxsz
HQ9Z2vS56TtcuSgf/ZyRj/4WUVLYTmmv5pdOs2UDrdYjuSsNHZXMB5nI1dLvKvR4QgRlKKUMjnRj
dVS8vAymYQQlgNgLy8hs+ja2JRLXcTXj+Z1TrPrezEX648KAHBfzSIdQjtHJwmjsrzUT+wy1vxQs
l2fUbXIHW690VeRTb0JVH68TJKr3ii3kDbbn02ObRONnVgQkHyWVHixcyPwBoYENTavpikwq3TpK
YO6Axeh3LQ2+C8ttOYHXw8ZtS/1pOTMoPR5OniIBtBsQJvP6VMOPuJDaPUgWiJvTnL3oanaporEs
htXzaJbTilK4RGmdr57XYx9n5cGYoSyNJx3Y3+pKtNN4dWEKTqwGkt/FgAXVBDpC6uFnzSLMnSSM
semLM4o7wdgAs1FCQwICO0oofevshwIb3BZKGhLbeL8bNB6xPJTNCyf/8QjbCzKI6h65Pm+z2s8z
hvcTzUDYq53T/R0rpb1psnZ6NWZDuwbvGX++8O3LEB4OMRkwre4PVAJ4itUdKIK61OqCWrLVO9J7
1qDkwEmtfBIJuTVFZf3OMDUB0UDv/TYxkn1gW4OvIa6OTtwk5Y+zkk1XyB1RUpkD60JlVT3GBaCl
RMK/9A/oS6571k5XAGLTqMoVtY0rH5k3uLg2leRfiT3M0SavHfOnqVXIY/cAPh4NyBm/MEapU18i
qzLdxjbDe7BVQw0kUUOvZAYTy8FfLjQzuiTie5jV4Sd9nqwf9WDK46aDz/z/0QkB0c3BxbRSb+Gg
PlxiU1Jj9hdRxGzSEqSrFkRSfzeV4dgirmJpv+JJap6abghfa+q2YOlrSb1zphrz9fMTfmK+VV4F
Xyr0fiwG9/BFGlVuknFSqf2PjnHVQtyCz9XqN7QpLsGBTlxO+C4tADdAB8uVu9pXqhZP8FgQbWyw
Vd/Ko91eF7OZPeNbiMo7MjOdS7AQ7rgOOje1leYh04zwplHM6soq6n4PuqC4Tx3MitJYlHtJSuYr
hbwrvVA5PT6DF1ukRYWVS4EDbhVvtRHA0xZRTG/SBvmrNjYtlES5vSkTpLWsRor8OOmrvYOqzCUN
4RMbnpCI6MfWVGRF1vdhJwdaPWslsAKr7icOctRxtimAoRBgYGk9RNAcwJXjeA+q0hLOjz7ph88O
TjzypgeTbcOJKxrcFOwOyzvHQjw163FyINfBOf7C+X98HiMPScql0TAjMF2fx1bTzzMuvTgnpHZ2
SwEj9E0FO5HzS/TUbFAB5fgzDGXBHx0uUUeQnXc97CY7LPvnNLdg8NJxexuJWB7bRmArgzFq6xYE
lRf0eU7od3Cr0R1F5gR5by6fw2ebwOYzCY8sDzfQ7spAB+gGZ5bea2Fz/QKMlCB6UQbjFlLz9ID7
Z4BUQaCJzxAhzF2cN8Enkc5Yo58fkVOvZSBpTnxnLdX9NdwtVJ2aLmaJbFJlQzgc5AHpC70IKEOk
jgbuT01+6JieeipG4D4voLx0qZyOG8SarH0g8gpSX9hcgtifOEwMhW1Dt4T7gx10OFrSCBwrjaD7
zEk3P+fUXjbUCI19auuX0BMnHkUuhNLlAn50lI+z5re40ZwUDUGVoPFKBy2LGuUHX43j9K7EJf7C
+vvQHT28EyEO2B8FhY+2/+rcioKuCTDibr2xyvTpAbZhvnHouSb7SAmre0jlHYqYUQX/Sypbeju1
GcBDbRztS5rU1GbKfI5eBPBjBVvlLnrU7DIENW/xQ1+3pB4SYTKLa8tKpi8zignUUIhzDOg9uWzd
232rmduWFtQ3IHDKF8Rami8ZLM9XRVJ+qk4lv7ZKL3+rzeaaNmi2nXuR9pvZ6WM0UIoZb6NW6Fws
bSbCXZlYjbwN4lb71DiNbIDSl4GIt4IN4LZaDIMJGhNqLVIGktaTqp72ZS/lUe+OlRO8KwM8y12a
OaOyjejFde7Sd9XcssgdREbksB+p5Bfp7PWZ2lLqBTL3Gge1ig2NFY4/BpPhc5NhbEdwZv38xZhG
1BQUDFcKfj2WuIxbU4BuGrTxV6ZyoOx0wD8TBFUze9FC07yUjR53WthE3MaLqinoqo+6wG9rCdY8
NC+dSijjGewpYum+XjvDtkoN9Qr9kxBq5NhcWFUnIDkOSCOai4uvmIwE2OFmSYexm5uaWMqZYOUZ
wPpvDdj2j3MimxRlR8v0GwihkCuk/mqgseXT8e12mZarn2rZmbeQAfR9CNeLZE4Wzm1Bue5C+Hmi
zPcBqLfQuMYsUVmrWGpGkEsdNXTPgtKPzbqT+tQhk02BZvC3OLT6e4D0NjQSOg4aMelDSRB4m/Xm
uFOiABrh+YPvQ0xrtRURucVRAtE0cBXrqUqrQVbjaOF0GEmp+NTQ+sLHwpAmylDBhhJCx+s7GmXt
aYLi8zLZZaxubKVQaALCd/ieihK1Hfj+sQk/JkZ3xanK5CWKg2l2O/wUiG0hIN5pSo9KS4BXmOQr
BgIdMKhJPWlwaoPh6wL7mSvY/pbpwWqdYs+OHe0tngdYorguJw/1ZAY/m7boum3omNODrqviuoij
SCed06T3tgWXfSF4OLGO6aeBeiRlQftr3YWFnRIiFiMaT5+lzhel1r5RhFX8Og8DPI+Unj5WdAmX
eHQQWxSBAZ0Q1zEjpNCHyzhoYuDLiJh4dSbl+8BKmmtIfsQvlXUpVj0OIHkAvcKlQUkOyLG/epYm
aKRwuHh2gQjVJsBH7Y1WhfISB1HyTdI7IkgjRCQeobbhGQoUvhPUWo27SJ2Vt1pVfpl1J7v5pM0v
hrCm98hs2k+0BOYv59fpcSWa8i6BEXWNJbwHwnj4poT9rdVUovI0CTzUbg5bMXjdMA3GVlfEFN8p
CRJqfqVUBXII9RwMqCWMA41N4jbqfMg5zl5JTX/CcD7uyoe8r7RLydRRrGmR35HgysqCMuMePXzJ
gjXI7Gkwpic9/T5Sofo1GTlkKydXgy+WMSPMa43m9DOskuS1n2XUkuCBE+MgYWTrXqjA+fMyKxPw
m5QhD/dyXwGVHjrkEvdoURK7Ox9ZWQtsHNesAeGTUK+ggCFPk/Y+Ikp2tVH1jJaRLQHu3Dk4rusX
otTjWjVKy7A14LTbzARQmcPv1K22sIYUhFHT5/q+TxQ6LZrQt3Zk9VRYMtuHztJvOgW1sKijc+DA
wYW8R3v5wrI4Sl+XNwEKxt5cSs1ryGfL1allBTdN1OVfbdqfrmo0u0iVrsM4VHZqP26B8eytCRVM
Mec00rJLh8THkX1whH68A1cdaGxQBetZDzipymYxKY3UZrgfQgCViCOr5lczxIrKbcJc8QCMEDpY
Mi2mEH2ZQVZwTAHn8LgASvwmKub9UATWVRNG8p2j03kMqJXd1oPRbeMiECjyjOMuE1SFpoBqHi00
GQ2ANNuYpV5vAfeEm1zUMPKbVmztAjGFUm6RLC9t9cau6/b1/MAfH1J8KGVeOAUL6Ozjmvvthk8S
6FWNYxDONE7wMstjv2nLztoi+iqe/vxRpLYsNDxJKVGtshVkcNK6jSFgdPpAizkzx23VQiKHj1he
nX/Uh1724VSSd1FvWcqWfNnHbfnbZ7WWNIVCJFxZxYxgrRgmIjVob3mt9Bs4zZZPyCZ0V+uE7UH8
HjcjBoabQVmExqRxcmULMzUY5uY3ucq6/VxmUM+HUnxRNTibsc1M2qGiP+ZRLj1Q6lYeQ9puKGfH
1ZUu+nA7pnmXIeFQyHvNnMS+wFjkVkxldQksclSTw2NpudSWaAk4+DolVyZ0NikM5l5qTea7jLl7
4aPaJD2mAeCRLfjLXtrJWJBomwACzQyjs0ftE0dAel/kEFCL0RMUuke2p1yNbRdGrlIYRuWPgy5f
VYoNXVQMVpS7ZZUZr2pbaT/PT9fR9cwn4IZD3XLZeqT3h8eQ5nDOR3OKIlDSx/dKF4wPVWcNe2dW
U2CoDiWROb505Jx+KLIIkIU1ugLLzvhtieDF0cY6JktAbof2kcSt8Jsg7PwWmenvWG/OL3prVxeQ
y8dhI5+K6xcBJ+EtZOhVxhSXCCZSNitAP6TlFfYHylWFdWkIt5aoJ0j10pv5H1IKCQHDSTWZHTlC
GaNTalioiXSpwn9UqeCFqJOSLSzeR8o6M9V0lCuHDB1OI+ZZgsb+DhcK+cKGPPXd7HyTLhqG80sj
7XC08bXAf7iHAllOtX3bxHn4eVJF5kGeivat0xh+kOb6fYm42eOkA8tEy2W8Neu+2SL3NH09v+BO
nHq8B608OJH09dZy+90cDwNiarmnxF3y1UxyhK9DM/gmY65bXYjMjxs5CxL1t4etYrMJOj/LjA0a
OsG4iWLzGirOljrqgFRKU1Acjr8yw8gr2ag45Nnu/LeeHHoQ7ItUNeLs2KUcDr2WpQBQEYChUpN8
TWzJ+ZIYItroqMEAMueCqeZk+DLR5HwY6R481Q6lMQQltZdmMKYLodWJ5cZhBcCdRGVZcKuykVT3
Qim0qPBSBTRLaErGlYF4+KXldmqC4bo6RJokkmgBHH6zpc+RGvUOeAeyReyD7OZJndQaYUxQkG5f
oIaRlCzXTZnnxQ4GpRZjssVrjYPcYBKtpRm/oBe5mxZymFCSzTOxOT8xJ4bi4x4E87+0VNZwhKjj
XCos5iU0qNG1KKHemKkw9uefcmIkKGAjwYzOu8r/WZ2t0IEmS48x5plsZJjmPsZqLkvAfZuOciGI
O/VBRJJkO/qixb9OQe3SocnqcJTgPeDc6AjYhWjNFPPz+S86prSSyH20x3VzoQit4d1GGFeFoyMF
NGIS8oyMMIbzcpDYpp+AWrmeogGwUz42U7+NyhkT27iPBsvFNdDCKivqnzVnjIsdyltdtJG6Cnzd
HNoTmSDu7LprDkGLUFtUUbQ9/+anBgikHzAfwMfaEbkVNwrE31qIW+UMRtZudOcGgZtLDlwnZpzq
JyVhCASwxNaI8zIqVbuNKXEmSlggJCc3G03ScwE8d1YubOcjZz+EzZFwpgjCFqEKvG471Qa6QRHN
c0A7A4mChGgrMVbxUOSooWalgsDgrM2+XZTWnaphs5iWheQFoe480E2U/E7uCYxrp/00Avq6kPaf
ejtoiBzxqAho1EJXt61STU4Eoa1AUrQOcI4FcPqOf7f5gyhese+mQLbMfYLwwX2VaHq5abOifzI1
m96mxVYJ0IGS88a1rZEoSVNZc3hcy8olyMWJdWGrhIeLiwdOAuvEowxjaoZgJjyqF/W+U6Hvztql
i/64NE5zCTcfm0MR3W2Mqw7PRJxdHOChXe0Vco20fz+ir1vNna/iHQiiNo59C0Ww+6RsovsSyd3M
Ryk++ori7pdZkTQfaFV16Zw+TvugRWDSCu2VtUPKffhOqK3WIFl15JdKa/hU6e2iZCfSX0hBz1t9
mLorsDAbKcnfW5LsjT461W5QqDKf35gnFgoNLZ3oxKKazcus7osRGncDpUKgsmLKYKizbENHK3ms
KQo/FeGMBniRT7tQlvHoFIm1MfNq8iQc6p5rWUBKBwyzMUU575VUExeCxuNIlaYzSjfQdkGv6cZq
FSOQ6xhVwZxJEojXtintO1RYnZtMGzFBgnO3k7LBvtDgOfFQJoTW1TIiVJRWUcNcFX1jYA0PQ2Dm
dkI86w4Nn3YnxnLyRCAVfhkhFnBhHo4LL/T48Lf/ICmoROaH66GPcHBHqU94Y503XyPWzHMJtOtv
uxr0ezQiUcdAN875bpoRsrSUWVTFKwzkstCYCbJXM2qjHw1qAPcKDN4FKWVNXzu1ML+cf88Tr0me
QsIFmJDm3npGyqxrpFauwJxbebvtSj26ETXygUPRaN+ArF9y2DlR38ORA64xsTrOSczH4bgIEBYi
MXig3gOr5h7BRzBT9PlvaERhzmWu5j8qPZkeFSkcv0zI5S2CRXpu+0HVGpsYFoB6VRLsJJuam+26
DpL0Hd3IHBWmZER++vz4HF9By+0GhIyMVCYYWEX7GWQ6wCoU6xVJHgh1w+g+bClqdDYSTH/+KCzq
KOqyP0HarEamN4jgQaVygiBRtEF00XErO+ndCS3cC191YktwcMIYoufJLJjLMf5bxhilFPIkmb6E
VSIlCjq9tH/MmhpeS448oRqMajZgb62WL0m4nBhOcGuEb0tcZfLwwwcj/5Uhjigj6KDUYhM2vYPZ
fJG6jt6HF8LFY/SfhZwFD1piXqQPzGUQfvtIu0iA8OjLs4K0sNHbHaP3ooZMuFietq2bjho5MwrZ
s7MdrcAYNhYn0nxVZSbq+5KEaKZLwInrrCkcCS3cnFakmdtR6KGgV6v7EDdDpLnDTmycUBWBL6G1
+q0ykdt2e7DzDo4KpAkXTpYTc0dDmC45OGMIw2vOUCUcYBJ5UHnpaESvOEt2NxoXwq2B/+AT8BHZ
z+ck+XR+bR7f68REBqhUwlX6Z2thNTukkIe4ENIOogw2FQVQV0sG+VIMpjElh8WuD7mFBRsHywzz
kcMpG5VuSBvFgVweTyochcn8ZI4zXH3YKLMb04ndI8RpUIPW9XuphPQKlAYFkYqwCSKIZO9HZ24u
InmOVy1mhHS8FVYUBZb1dpHwzJhII2tPjWyuzYSMw8eFwXAQ1FBmx0uiARx/hLWr7OqhZm07pROL
IZLIMjRBAyt0iyazvkVynj7EQdMhMdllr+en6Pgk10Gy0Y2iHYEp3brXaGc6rapKhliEUcM3M4ug
Q5S67k8mArVum5nR7vwDT4RhrC7yCCpeYH0sa3mj3zYYZy62QxLmpXkptA3yQyby5QAnEkTivhEJ
Rwnc4trG6FkX10Y2Dtu6wWyxH7XwCQSreUPb+SK4bTklD5cQJC72B5UZk47VetfnUqEgUawi6YUA
VQUv0rZ+plWUfI2Man4vU3q9W0fvEFlLK8glm77sumdKVHm5DQIbk4WMhgkMUKQtv0h1q72Bym50
325mRfbGGZCwQpvh54WhPI4e6apxIhI7U2FhIg+HchCA8ORaltC46zEk6ZuMVtJkjHuVjuRG1yYd
umI0bpXaHO6FY7WG38uV9oZqsrk9/y7Hi93QTCAeFJzB3lHHPHyVCtVe4mv0Kpuw+g7LWblxOu0n
fKD2QjB4fKbwIDClXKoAxYCsHj5Iiqw4Z3nxoHoIPEVJE9qodCfOf86ppyz5iA7SiqbpEQldDZJI
tCQ6aROxKPrC3oyl+PMwgbORNQefcDmS15xKtS+R3jCV1IujsvYWpOEWsczwulGNtz/9HgoGJm0q
hmbpP6xGTZATL+r0mMCmRXFDYZDy/dBcFGc6XgW0C+HXLhECAbu9DOtve7vFsEtTRADPdkidu7ga
h/eQyrNfN4jQDCzNL2HWJi5cW3yJuxlAvdL1PgKtwguLmr4mgog3WRgjHZ921oWr/fjlyB0U8NPk
EmSBa+MvjmklCLIMUqku3oI0U1FGa7SnxE7bb+dH+0RfcSlzcNPSzjPYoauNqSHYyBGSSi6WWy3b
b1ZSN1HU5hpQZ7IZkhFPeokrwwNGqvqBGTUvXVOHr8St6h9LTSCksDCxbGDCC0xuNSdJQWlgoB3E
dQeyQZfncW+qYXp14ZOP2zAOWjwGhyerBxbT6pNDqZuCVGAwVqh1+tnh7ndjm1YM6szgU3Q5ofqA
qn7a9t2b1pSDj/ZN/+P8SxzPMJV8cif+A9sc5bvD5Qc9GR4jdyREBjPeRhOZIYWLDhl/cWlUT1xj
izYPXsSE3FjJrjWBcOfjzM3xJ7SjEscgo8yWMlqctcoNFioFer6RYfzKytmKXYpV+t00EQ94gawD
jNLxoEUNUO5pfMyNnVje+YE49Xa4kRLpIa9HArtm+M/ZgPYZLotArWz0I3sE2nYqnN6XFo79C8rv
9XUi93LshRoEG+Au4Q4p7ye7sOGGTOQPeLvMuIqef61l/A9vWUp/bAp1wWgjCLSaH7wpskhq09xr
xi4Dt6bnexPF7j+9ihaUIUwXioxkjECpDleBMiatTIZaeHSgpB9VFpc3NMxnmvqGfKHAdvRBPIoe
qC3DEuJ560WAZKleFWCIPGfAtLBPtHBHiv7HdWXUfA0YSdz1kCr5w+EHFYGEnOaA3jvMg+oK8BLy
3rVt+ecnZxmWg8mh3E4hinIUOxgE6WoDx5k1jwGiiF5mF+NnkcbaZw0Z2VdLa+Q9+GbTDU25vhpR
cEfybi7/fNYoCS+el+xhmZc4/Mg46J2yMEmtgKQshVSn2FV2h4dMidfT+S89yoWYL3sBDS8N/2UL
Hz4KEBlBf4MQiaqWqHflbqEquFhdR4TmWvvnTn+L2suC6f9ApyGmdPi4BoEZp+oXqRnbLPY5t/NG
mINNh3M2fTVN+l0qOt3DTa/awmcjR7IBPCg0f13uzXiDmnf/dH4EKO0fzzYvRfsAmABdqPUNZQ9c
PLbAyoQyAXYXQ4d2s0clTwb8UqiD4xnpGCzSA1r4wAvgvTcBJ/+e1ZToXLvU9Lc4BIO4i4xw+D63
2nRDB7vbCZRTVC9XTBWcfl5w7YWVMSE00HTlDDjImVsuiAwQ6Rwq3ROgC7OFrSJk49k02053IToA
EaMOi2lYpEz1SxQgw+zp4YDARdAOCCZb9TDl1wShwEILDmEP5jcqL3IoYQPdDrjdbIpWT2M/Mkv1
vpGcIEF3pG9uOoSsUO4vIvs9j6b+yqzGTMKjKZnR8AfHCjG7N+t7mlZ2gjj2gC2jU3da5AEkkL4n
VjzcOBHQPkj3scYaDUMMu7vBkr6ViG1/Ca1Axcqvnv7urEZ7C5NS+lbJsVFgm25EpdupqeVwF3TS
Pf68Eu7u+lAhPE2UJG77RYLIr/oWPWJiLJSdU3lGWwmUTSLtZzmKd6OOKtIuD81odoVaobJnlxXC
Aljfyb7UqM63HJsEPhBi2t8Vlru6K3cyHlzSBGPsoY10DioFuW1ggPmIm1OXTaa56QyBRVaWzIiO
Iq7JNI1U/JItDejqa5+XuYpWezOjn9Ym4wtIYVX3rVGuP9fFkBd+57T4rID2rS23BPwufIhCtDgM
ZUJRqnEsuXKHqepeZ1wZXxBxpx+VVKItthmrJASCWI3lxsH6sbyeq4VdV81FTv+h43LDWoFivt8j
E9u7rDLT8PEwpY9X1ybmXGNRofhHBq2OvrlQ46BmztlbMjcjGxs5ftUNRwx5NKV0Cjd0DMyRAG91
r52TzzIS1T2RJrXnFMfhcSjfKHR247Mjd+I1RR0MNCEALFYImegtDQFZ8VqlAcUdE0RFYLG0/lFu
Ue72isiqF2I+7QcwhFG1GK6nCFawnyI3DAbrM2oiSelpkWPfV3Pd32qMJv+cFS5eeFqvz5sZQiUe
vAJyq1dmi7cCC9FaUH6pvZnK0hhdCsMcw+ePguMrjMuScImDf8HPrOO2YB6TOkkrwMYhcv+y3HLN
OEC9zz/lGNO8sLPAWLB30I0kBzk8BNXKsmK1XLxghhhd2zFKn7NBNbEtAJAaRHp2RWHA+aSMGrLQ
hQHNRZXaCAHiyni0lCz5PHYCMyVKcs6LljkmPex6uPCSxzcgFIVFVJYikkGFUz18R50O6txl5CKK
gIfkxYsssQNW81bEsf5pHo3pM6gh9GHwi3RzSu/784N0PBVA78ji4W9AzaQmc/h8QFszUAodVWK5
sh/KIhufm0Z2LnzlcWzIfWRz15KgmEtYsbroKfSouRwluScNdHmGeRvoDrbP8osRGlurMF4BT90m
9oy+FWa0E7acKL/ID3XeXyjcHYXrKHXhRgzFjCYt+fzqYlTUym4HFY5WoE3BDwf3DL8o5+ZGmBhB
/enQsvkoxtmIXXH1O6u+yqCLISMKXyweKmtXaVnwq2qsP/Z4oIG5JJhkIHBfARwcTqDuTIbV0DzD
YrRNt4Me6i9x3IQXKiAnho1IkPIHrSkQfuv2P2L1eCZVVKnqoE8xNannLT5wi1y/dSGPPV6Q4PoX
uQjQkQjMrhUgaw30goX1uGfYhCppbE3boAJ+fH5ujgE6zAg9avAqS5hEVfBw2DqjiZokxq/eQWEF
W6mC6pU3y+lsb7qAqMiFoDjgSUQWhYdYMg1fMiOpEiymNFDQQSW6fad1WX9ho5z4etIUmrOov1LZ
+kjyfytmNJHIdPTwEVCpC3MD5dLepAq6Rue//sRTqDjaiy4HASlQncOPT1XRYN1JldjKFAznnG64
l7NMuTDGJ9YMHXZK8FTOyI3W8GKjS81+SJRFgA25wSFpqi0VZthptXUpyTsufiy8e0q89BoWgNka
kFkFZcm1KUgkrF5+jPCVeU1mZ/rcxUZ0pWI58Nh1SvopDMIYWXPV/KL3qfEiehLl80P7gZs8TGl4
E41DlQ6uwyJZHehRhXxxEAOUMZELi6+nYJb/jtKu/QFAMQaPBg2+cQcxFPYNQl/aqzKIJLruzXjK
vNxu9eeA3sxnJS2xByxS+AGZWnb7qbXGaJOhVvoTejbAUZX67k3mTFWznedBfkvbYdSQsQmp4CdV
nv+yg6FW/TIsqSXG+mx+Pv+dx5Or0mKh0wJ+cdEnXX1mm5hjpYAC8hDzTXxKjTqyg4n6N5RJ+8Kj
jq/Ipb6r072ElgJmcoUTMKgeQ+ZB+nnStFi9nuWu21hCb0K3Skr9XuRYWG9KPFv/pipRAQMfDHFJ
cf44fUM7k0sD5M1Sb1q/g1mLCTUWTIhGLKpfiwTTEpzjm61mCe2bGqXjVg9E+np+jI/zJU4CCBvM
KEXuI9weNiYNawlpWHtuwIkGg2F8Qa7LuGuCeOYmTS8xjY818BbiDMcOE0qXxFk3dlOSDDnTIU2k
qSKec3vGTFmZc+zQRGh32n4KtbDGz02TniLVgRNop1X2bDlFh3VZm0WP8RCQXpSVhGSXAsrrOcWO
xddaiAXAC9DU3dNvEj/LpqifonkoaQEaUfwVZycH8VPMRB4buM34QRa0r7DNkjrg4lKSbaqwTNPb
MUhNycWSWMCG6iosX4Qt5Ypv6qBlfPIe/ZdkTU1xleAbrYMaaVDTFTWGpvGcTn/XUm1FC/Qy6K7G
kFvSLTi3LtHCjrYGMuxsfJqPQCXINZaf/3aG1wbmpRgd4mE2N80tBbMOZgJGyzqkBP/8CjlqIVG3
+AgtIPiwD9cd1hBWlS3HfUdh28ruUhVy3CLAVV/hVyCuSHFD2BKWeh+UKdJ/5599dInw7MVGgwOA
sin/PfxMqF1SCGMScRQ6JtegD4THL2j7j6f858/xv4Xv5eP/Ojmbf/0Xf/5ZVig7h1G7+uO/7uKf
uIeWv9r/Wn7t//y1w1/610P1Xjy39ft7e/e9Wv/Ng1/k3//38/3v7feDP5Clx+30qXuvp6f3psva
j4fwpsvf/H/94X+8f/wrL1P1/s+/MJwo2uVfC+Oy+OvfP9q//fOvpdj1n7//8//+2f33nF/btHFZ
/Y///n39G+/fm/aff+nWPxh9jl+kp4nG5EW8a3hffqKp/6CYRWAL3sxe2nSsvoIUPPrnX4r+D1It
ALYIfsnLgcqMNmW3/Ej7B2U+4Bys1qVMStPmr//9ZgdT9H+n7D+KLn8s46Jt/vkXnl/M/W+XIHqd
yH1xgBBZ6TQ5tVV0lWTTKLfmSB6aKqV13ee18cjBJSTdjdSwvq6TFmU/SvUlWgCprEWQsPp0lr42
dV03bp3o4IYFXjIA5xwzVJGmRJ2+vomtLPmqDU4fXUejFoGeQ2TV9GWs49ONElWmvW9FwrVbd2UQ
0udOFH2XzFbw1TKq4BHMBIVgxIjQuZWwCSO/V5X8ra2K9Fuapwpq1SktkV2SKfNzLOho+nFN38FL
i7TqfdOuLIR4kBr7pAmtfQxCSsuuYYYGMu9GjX04/4gRubMYqtRP2qq+UZ02NK5xrrNQwwvl2tiJ
wqiUz02cDLgzoMQ9IbLpZILPL8JwX8PYDvxer0PYLLkcpteaLBz5odAnqd7lhiXCLdaK0Qh6VrUB
eVg1/m6uIpEpqXBKiHkfkrIFyegOnAwmSDIxDdh9Iv83uEPb1rhZmpR2Kh/TySjZGGVdmYNrFYoO
42QE7+R2E2Y087OVlGHz0lOBMOY9fuJRY/9Q5XgcuxtkT1q5+4TKd5QFnuilKHHuu0E2m+FJlfJi
hhHbRGWX78d+NJoZQEQHGHZ+ms1EpfLX81EoiqbcAj2SfVpM7Y9iXai4clE71jYt86bbmEqJm3Zu
Cq26qYwE13vaLOk3hTAPUenRioT9OEyRkrlURhYLY6cu+ucwY79sYBt1pWuMqlI8lUJo6Z3WtE26
s7J+GDwtS2rJNwt7jnxFdCqM99oJTFR1cFf1CTIsdT+3dtmaXpAOFT61A/6HVxOlmn1TdGPjd22A
vWlS/E/2ziQ5biTd1lspu3PI0DdTABHBYN+T4gRGiRIcPeDoHNjNW8vb2PsQyqqSVLfyWs7eNSuz
HKVIBiMIONzPf853mmyKZe5QLW2nkl5yd0nRDNd00q1zcxF6c9VQlubuVJbVjwH9Q0aoyDvdptPE
dxoW1xwJXc8G6Vx6/WGg0/VW9D1Nmf1MaCd0+VGX/IXym8wp6vYsGH2qigsrU6/k82e9CBt/3q5b
N5myPZO9XB2nvknMKHNHGuZ8xpwzw78JDqgCopbyyWSWCFXpO3U8O1KZb4geXRH7Wc0YprGmsbsI
lEn3O82vWxTGoMhI3sFH8+4DAyXlTE1674TdmuACp5VLl8aTBnWxOpgiI1Gaca23FHxpbFvTMhHm
MQlKJldh3q9OfuWAlJ1pOc4S230lyddshCZX5OYuH2xfvJLE9IabpXSHkv7nobTfhjWl4iB0aKbU
9tkQaJCdB1U0yc2qptm6crj5p2vRkSuOmnpwmq80CFIX3qXCvdU7ggdoYGsCOqegadB0K3ltFF13
rXXGbEfGZPh33dqN5Vmp2gm2b9NrF/R0MymeGwv9JytGABWdgncUUU+m35mpUxo70LOLQyCNwrbQ
04sq3dFR5z+M/uKcUSAqR+JD2bzultIRd6myigOvSpskqGB6gkc88XVo0yg8hO5oT2KvV2N29OwO
CbUoUO3jfB6b8cD2sP2CiLgEuyyZFYFuPciLSMu14NwnJEoPCdfInbsk3r3IMwFuS3Djh8TGhYTW
XGwdzp5T2LvKaSAgeI2fPuXNtLz3uqUXO7/CQBLOWW9wMrMRvmmcy0qeZkFFrbK2+F+wNXU2ichO
f3MHDTB1ZyT+kXbBQJGoMorzJNFpue4MWEghsikoVzBY3RglvfDNXRMk5gRSd5rX0HSFfr6msuXC
0a3qu6fV5YUcpP001WUnjvpaJaJ5KYJufnCdbR1ZjGD6xvHDc84zq9+0/TxpHzOx2NetoXdq507M
miNrppwlVka+XLvK52FgjnrVcPm7vX8QLHR9mKGz362yoqnQF4MrIfnKPtvzJBPrZcGad1sXXuHs
KOTmhkrNiSy/XQbGZxfeAuuEPS530mlTbbdsMm8epa05+jfwEDJmzBR1M33G3JXS6gruHkmzDXTl
KBgoFn8CrLVuu9PLyuZJ57tz8NLmjB0YL7B4hZ6pqTo0Bua6Yb7IlKraDhRwGdpCCtpesPjfZXkA
JmNvuyVU40J3Vqq1+lx/oddXG87dJUfEdJm3AvkN/IoSydo2PkxdavUOmlRfn7elyimoNi2efmUt
u3JnDx5xHcHZ46Pu9VUeTBmMuFMV7FsZLrS0DHuLTlQ3wqyUXLTFWnfhXPljRpclLL/OrEWxhD3t
v9NOQ0KzQtDz1vg041t6SFYM8SEV5t0ttwDvFaDNQqWy1KZjlSW8bbxaDYgRrg00c9Gw1vTVWOxy
kz7tC1plC7OGZdY5xfdaZJ5/5Npo17Ai1FiEzFGm7ZdcJNBZINOATVA3y2evAOpMJzTg7kc6pTTq
A4l+dV/yXs/5dE0MuU1ccKrSbZD5smAyMPpdA3ewhHWxBz2dmrveb4nN9Xmr6XGfs0xH1WrkbljO
HoBwHa/YsGvEYCxIRuVyW/DhFWHVACYOiTgaSeRMABYB9xblO1+3PHvTENwvOfWzoQlE7XHWJ++a
sl0K34K5614dYzaZVSnlWefrbPq0vMs5+K71+ZrGRTHW14E+Zw/BYg+3HLxaP6zTYH1hDmK/8atO
n3MGUVdZAZOIWVXW3mGik4/W1MKHS6m5HfeVzeORYvtADtsl1hRMILOJ31o0KNvKz2aLhpyeaoAe
EzZbGauhlhFvA1SyUlW0uc2VWi+THlZKZBA1OeOJOszR6k7F3s2g1B2wjsPQ4q0A6CgKea9BZR2j
zNKby6AwZbMTwE2ee3+W11OamH04rm1OpX3bf8x979wXyPF2bOjtVo3t55SfukzBRAQHLDmUUB8w
FTAhO6wVvOIj035n5C/SGlAQQXTWe90qmydHz9pzOJ1SxiTK249hFbTLu0LJV3Zoo8mGUlhfWWAV
j2LbEUXY0QJM+NhP5I3w2lpElH53CkxOQ/GIESSIhFxN89lQo+tEs9EXl4vVkpI1/Fb/6nYCz82U
zZKuTieAyucvC86TqnNrst2pVV/QzQO9I6989jx13QwWUDPwOIdA+ItGlfHkftaNomd8ZDVufSm4
QdtwCWTOYq+NEpT4YNBxizpp1DEiLfCV3huqNSztfsJqb+evORYofiwjRha91UUZYJJHtJEbqRqJ
YRvpEI3eqn3I0c/0MLcrppKIym4ZymxJhriqe6bALsD9p+31512vElFiuLa6QUdVq5OBluWEFiSe
GN1ohXOqiYA1zuqMsyadVbUv2tW9UYklmEiaymrp6lWFDEVTaVej10hotewGs4MbrOzNW4zsfYwc
pp+pOmHUh4Lj7xqo5P6+onbnfkabTw+Lw2aR8mBh84mFg7lauH3y0fnW8Jb0h1lhUW3LTtXPjW2s
8JMT286Cw1TlnCNwJ6/6PfqV4T1i6KTC2m2K/jJpSvq6qmFo77TBoLa49Gb5EnRlXVqHDBtRv19W
TbIi0+WnMaB35zZTV91stmUTghpgA7gwKi2GkGf26uwLvwvu5Br4N6msuUYyMar7xAVVy4aqNUAL
bZpLqLONxCFsNpXFyq7bMmH5r9gtdDYlD3bVB+BZpnZ59tMyay/qQjNgCIoZY49LhQowr6ZN31vL
pwFZSR+My2ZnAmRRIJTXxpjHbQVQ/sc5/z8n8P+yURL//Qk8Eu8fP5++t6/+cfo2Lc7YnLLJjyIJ
ojxzvP1x+jasT9wz6DAowJgrt2/54/DN92BR48COJoxVCBT2Pw7f3qdN3CQtjBBPZwgVbH/l8M23
/nr4xgdLrhXxzoaESWrl9O8/6U8NdRN2Z7gUKFBUCcrESKr5KLlb26MPDxjNzgT0HZb+UBWPVtCI
uyxZ8ZH5AW4EKqeLSCiqLR4DIKP2mctl7O5BQS3FxQrwUr9oiCvcmx6yc+SmOd2MjKqdJCzXlb6K
kJ0wBWS9xJL3JAwm9VGqZYaJqWbi5BGnbergG8bkvRRLRDFGc0GJGcv/0ZkLHeSttXI0U64+ndnZ
Nk2Pyq5g29qC9QiF39S3ggbvQ13pnO9wJxz6zLLEYdbYKpgpo/DRrhcG8x1LdwX/61qxAdKvsckY
UG34rXTIVFrxivMgqM4KrHPuq1+X4j2FChNT2QwySe9q85YAZr8jpBA08rqFPhPLMnkaa7Hw7K1I
nnEEwm1vaC8WPwIPgLZY9/NYrfK6o2Nde8UtkLAxTYP0Pmdx9SUPQquFG1gPY1de6qSYHFwetCHd
MPP1xb2uLaOJHSQx6vZDZU7+res0PUdj5dyi4kmv7fQhFcHg3DsaMPnPbSqbhZVKWFFrqfmDaaRB
7LOQzRcBTuj7UC423v5ypJ1yB1jGvbGXUj/rUWipxbCSKtvz1B2vfA7s+Q1ZAtWHWDrMm67PEu1s
dQVoyTytjeXJb/T5W24aBRsLnKOSbfgwe/7OTNP2scuC5FzC3Ir1xXfPdHvK7up1pll8MagsGRaS
YlRXK84vprAelrnq8WdggK7UPsu8tOYp024WTyoOZBVcBZ3APoNxp4IIh98Cxg+UavYgVOmmgvzM
RWMF8zhFLmoiHqEBncYIIe3IdgqDlfY2tTld6deIeWy1fL5p5ZThSGe6t1M2Sd2LIZ0hx8AwUcsx
xYyNKLKh+i6ozoAFoBLXvzWTgVY4nApMZ1zmfQnggAHjcA/YSu7BonJg9GTR1UeMpc4zw0KKPLRV
xU2j+gPbPR1bRgeFb6e3bnuJ5Utca1XV7/HvuRhzAlldjxbNHNT2rdoVyFVP7qfSWh4WCZB11zjL
ZnxrprtUtMtNDr8H49ZChyhH+vGOqgtOKao36yKu0jKFvqfVZ6ZoHD6rmltiR/usdrAnzq6Ee2T5
YDbByC0EJfjY4qe5UyYFE+D43c8JlxZ1KVgB8gg7P0+tRV9XwCp1qi3hWvIMY7dVY6Dy6cjR8IgE
dRpmfVEwsx+L4cVNHPFIMNy+9gs+aTkRMeqH42KKvuqehnHOM/UhTIUqX/DIs4VXaWE3aNxNc8R9
2Q3TV1YF2xp3ydJ1OJZUbgmrT3mgqZHrEx4HzGvzwBYWb80B+WhQ3o6Sm3R9Y3gEme5C9LY+PAR9
PmFxKQPh0nSVarm5AuYCj1kdiwDppvkO+cOakMm1IuFYGHPgoHFDV3XO5iZsGx8I+64OBozqiCS6
FVQXgOM6A4nI7RSB7tlQkCRkLXU6HJQ12/s2mGuOUQhSjYNhSC8ek1Tn17yy5t6Z52eOtP5iRbYv
PcMMnVaU+gGxRSMSlLZUUETuBIQt7L16Ek8NZvWmZW/uzuLdDtKeKkAaJt3Pa8lZ/tE3y1ntR2Ns
5FVQDJm8cpN+zXASCokQ1sxjPd5KocY5xGJDg89AgC6upYGhIpGO+z52DoQAvei8syrI7MNgpZiC
qcp8E/xxQ870GjJibsXCKdtzayq1B3+p6RQjcE7hTZWz2VesCwsJb9re+UFXq0MPql+4/r2g1yJe
ptXdycyS9Mf4/qgdglGvzzw1958ta8aoJ+GFhppFCnqay2qfjVNAV1BfGwcFtPEZVcW7SQegU2yY
9GBnNr0eW0OKFCg8+1gPpXYzuu0cMd8szrCwuYelTf2jjjYFTGVRztu0jF40zJWIq3FeY3r3qjMp
Jo4hLOdbwdO6PBaSM2kUUFGyq3LHipOpKufQNJV5MGtsGqG9mMHetmR+yExhPDlFdb/qw4pbsBrP
21H/7hJjevRaglgh/DEBFVlax0C09XO55G51sfBZHxLL+zIg/Mg3kbISn4/5NJEEKLGjX7VZo4xd
kZP+CVHT+2dkN3BrqJ/W8jmrXGiBMeeFGjiQU9nJlZKlnX4UWZ+/MzU0tVdXodReyhqH0j7Jcy2J
uUHMGIF8GAnFmCBA8abPfmRnfX2nvKU9oGfjX4BhW1+7xargYCETcCj1vXrZZ3aC581Aw7gqs7Wv
Y6NgLe2qZTjkZk8EWSI+qs0dGHVBBfHdWTGRWfWoB7Hqizw4uuTI3GK3Lr611/DxhWxhnQj4Zwcq
svXfHHqy4262MRLinczvqr7zLsnFuvfY+GA59UWQytCiM+hLqVnzZWYV7fuMa1WPxgx/S6Lh69ut
zlI8KEZfLv3DYnifXA7H6Rk1XOg8+Uox19deOEJcJ0U6e/ulGjr/kGTZcmGVrnlZtYShQ5jqNNp4
Gpi51U6XA/h89CAWyJHJx3+GWMOyDbGYiv/ZHvph/Pi//6f+28e38m8Po/x5N336xh/bacv5xKR5
48aAYwCgsVGmf2ynt02zjYUK6j2Zb1Q+Ntp/H2aZnzYgCUUNRAktnev9H/tpvmkjYzAFOxnlyaj9
lf3076MsTELY4jiM4oG3MMr9ZtxO2Zopip4+O7mBW61IrV2tyvK8qZchNu0EgRz5z45++pT+mKj9
PEGjIOjXTTyPUBuvNIcMMiXoVr+DI5ygsq2lnJ4bjK35biz8VB0a0hyvdpu1ZDp15hjh0lflXTB5
mPMrMXqPZpsPXyx3XQ6yoFTuiHkjK880N8uNQzvS/vis3ByDiOn26gMqTXbu8fjQ91Zu8yNyIAs0
x4yDSvftOJrtocdbeoVoMr0mA1NFTL0L+MoCugjeJL9YbtKUj4ExvQs3UPOwJYdJWfhfMUwGTFzA
BMGBoc+wYdHndxlhSLYteT2Xesny+5DpPYO5MbGoXMszU2ee5fFpU0gGplqhF9UESrLjypy9L48+
O3n3VQQFuxgDrJPebZku6XDq9c0x+MrKDnG6Wc22vjNprvoyz0b+ueG4UB+UaKVz72eNdWXPPhx7
/km5POH9YNX2sssspOzRUKz6Ru48NMaonsFdoj3NC61zRSgmq90HP0SIbpw8JIm0Ssf0UFEkdt+e
VItG7/0dtAu9jym70M+6k8LhndQOBBKUj5E+TuOQbYJIdtJGxpNOUtZOasZ637g3zSznam+ssgUL
d1JY/EZDbQEDEQS76ocM4zBD06O+h+l312b+IB7ZUH0x5dzOqImOP8dZMGMyqlb3rcXeRg6Myho0
Vmds0JqdUQyROAlDxkkkKjRVYoiscEszWtqEJLOtildhu9Pn4SQ0jQvt8jxHiafH9UmM0k/C1AJF
H/877XT4DjIQRBf6UFLUwwD0Kdt0rW3rgzp2kruak/Slwbdgo5JQ7hNKHsyUlPIzjkFqpxervfDa
wsvh587VN7RgUq5BKZI0Er0jvvX6Mtlxqgsz4thQ0wDBvRitTWuetY21GX1Pml1i2ulIY0mVkoPm
8HspTwrfclL7Sn9T/qwsyT70Sikz6qxEvo4nldDaBMO037RDd5MRwY90T3Zrdt1+wiaLPnbSHPWT
/ohVvz5UJ1VSLVZy8E5a5XrSLTkl6uluYz0Abx5T5z7YRM4qCLL7+aR8wraS19kmh9r65Ha7Vevn
S6Zo3E1A2+R9c1JRy2Iezr2TtjoNbbHPhd7PUdMq72DIAUlPbZJsUBVrEptrjRuxPKm2vtd7DTIm
rxcGiYWym2Du5DxyUnyLk/pbFTOjJzjX0NDESSFemSmgyzWjfPQ3CTk/qcnZJiyz850+M8l13ppN
drZOCrQy8/GWuFr2kG8C9VpRRhJT7BN8n9YmaLC3b2o2yHprpWEOkdtGPtTDuXS9ayqWl0cOhtzE
7iaN2+gBz8W4lu/2STlPTip6eVLU/alkzrlsQntjV+YS+YHWD7sWMAt1Aidd3le9XUQchlIDO7nA
lhYY09Y2nDOv2xc/BH63dFD7yx/Sfwe5uf1uc7M80GbgyW8ZNTEdk7J1uIKQbAwRWHRziAHW1Yxy
8pqz5VykJvmYkcsd/50v9dA3+wodQNh1tl+XJYPD0DoS7GhR81avGHQ5zke1dcSe97Ax+yx22tmS
NESuiVooD0W7YxdNAy+Xqq5SJI+9v65sbn0Hc6LaT0BPnvkjZx0DgQnKbeFajPjavvQYATSDOcVz
TjeSd+Y1C/1Je631+Fz22ky1yBeXDk3BBBH2PVunNivmIpStX7MUMcPUnJj8zNznV41cM0iMch7W
yGyYHJ4J6s7tMhotOVJEAiaqNvnRFkau68L2C3xwy+QuwQGnoW8wVF1pJG5jyxQJHs9G15lBecVy
ljA6I2UcEFe0z7dHFOmMAlSEd0YvdOPuVr8KUJGJw+S6vPQGkNVXSx9YwAj0vO/dR/CveE0iK5OG
vq2qNUZq1y080GqlWU2PuJGF+VnqnBN3EkpNERsD2KkXJq/998XpkmcM/44Rjtqkf2tM1ZpH2HIY
e71SHwvyRbNzmIgC8KxzhP7Kapd8X2lNvBwYaH/PCwad+TB0Q5xqml3v+tyHUJATmkaYaBO0k6Ww
81hIShB36Vw390xCxEubpsO5prMzHavBHYCAFd0XexmQmvNK8YYptlzSXbK2RsZAc85bhGme46E2
OTqEQtnqTywe+JIX8trXrFigirl4CXYsmuiPHCRzGCA6kOKQ40SC+uFb1kUNDpeKKDbGJsp17b13
KslhpHitzb2vLGPdO3PD3hivAFM7exwnhtuV/gGFTz5CTXXzyOJBR0lsWXj3qSLRuHMXjH2RabX8
8mtQ6l8l0K6VBFGZPgTY+hkPc02Dfpl5o+PSYvyJOo1T9EG5fi32bSk4Abh1weiPAlR158y+/7wW
lLjv9K6snLjN6snbsVlY5EE1VjVFsu84u5V5Ove7smbGQY0UAysCgWIbetrISmXXVQnRGOE9aZVT
TPvgNGANtMIY4m1QOtOP7JXlnp4SLEOgrp3Ign3yobitHQ4JI5Kfy/0TVnYdmJFKgSyEejmiogdB
3phhm618uw2M6tqmDayIdXOFIGH6hbLJ0VkMLVmCsyHsrEYnpKWCJBolM/qYBXkaY1q2W/eqmmTJ
U6jNxyQ0NZYvtjiry35N215buohDx3yytZditmovctbFzOJVEmgJ8dwbHfgtmBVnfsqYLjSDghXd
lQvxWoajAv4CRN+FWD04+MOasTDtod1y1MNwJGO774vy2M/NZO8o9PPGw7JyAIs482d7jxpcqJh6
1p2BuNemGBEi0MMsGV3WJZ8VF2DDlEUiT5LLmi+m5mbQDCNMFuqnI5fuXT5iBxrNGXH7oKdGR+Uv
M5MSFl8zq6CpVkb/MQ4UVO+VseJ2ULNYFup3UTg4VCr7Njcm/26alHZmrLrRh4FyWD/SbtEjHUrl
dQ+08i1gAnJlD+42qS2L9ZpLU70RpRHm3sb/oegWLrVzf5q8G125+kBFQZp9a5mr386row171Rba
C+/c9Si2SKdHjZZLjseLR3UeJgkGJu7i2++N19Q8ogLrG97YlrvTTowcluVAtbISVXqDRqS9+bkv
vy4yT4lWNoh4YVfL9FWxW7hNkllczf1SvPDXGo8tmCSGsX5njOgkRvu9ztY1j+mIMh9ltxooQqXy
uliVSs4HINjrIen60YlHR8NZQdt0/pl6ULTvEsOrOkyzDzh/0bRpjVL87ij4+oSdrcFRVsW6NngP
JdYvOjUEhR8RW/yUK7RQ5YvPVoVi34IlJhRp7m5cABq0QpVp3EmZbqEHszbmCeh1bHYhmkYKB95h
8B4iUbiXM/Wo904pcgRrw542xldg9vugyYrbzO+179Qra+frxIYxnHvDe6254G/7MrfvgmHwjxNa
N0S/vLANGI8pQ0fg60j+4EFmh0hJahEAp4xdj2y6p64BaQXfmDBbbxVrzRSBw3C1PSIliwJxDH5/
1Ha73gdF1RlHzmzFZa7U9ughxFrvq4b4Whhkqz9FdsHiEA5TrWe7XDOqLuZbGcB2Q5N0TDJdeW9k
ZaVHWZLWwW4eMPiEQzdSuxmwoRsOSG3jbd1pZGLZyXANwiuXNxQQ5n3UUs26z9eapYkIU33jzUbw
WrXDZEdrhrc/RN3tjg0BUnufp73b7LvK0L4RbwEf5gMJqC7zBNhH3PN6QHj8Mp9Bl7vCfaAGzKp3
PttExRi1Wm+gX1QiRMNgk7dKslFI6sDiLjNXQlBN8s4/zjLHaZFiFIxKKyVI3xdu4VJqWcz1VocR
fBhJmb1W3ARPyuqCLSPZQ4VovcUXUasl1ZcU6uLnbOr5uH2jsb74q0kRxWSbQx9zf+tvtQjYt7Ym
CQ5WAPtJmvAtokRLmttp5RdCvGo20Gye5V8KBFkWvSkJ7nHyJdBT8tZ/LDuc5/EsS+/A9BridbnO
GpdFS3Nd3G/u8Lg3V7qUPafGeGLlAf6tstUZPw+dtl7ihKL8ObDGmX50llXyuFuiN8rM0Tozkf0F
a2s3ZSHp+LHd8hbeE3NXt8fBtS1TGRlV6qhtTU/PWez5fANKsquYhzG1zOBTtdex8pc7ipMAEnJH
UV4zeAxlogQnIIOTUXM4ZuG3WfZ52ZeU09NYSehiFmRSIR00B9o6eCIqz1D4iNi64AjSp5VxNK2W
rz1mgz8amP4zov0vILo/KSebCfsXl3SUjR/vHyd96fl9yL6+180vItP23T9EJsNk/urjcGZgy6MO
b/7fRabtXxj/kVQCXs/wFoHnD43JNj6R+ECa8hBg0Jm2bN0fhunTPxG24+uRZ9hQ+X9FYzrFk37y
S0NiZywM+wcUgQXoexPVfo4MDK1mohBYRhiwxZPjHdHPZHhPmHt5Q0ycYdEPnnpgopQHZzf7qr0P
shtwbjvclfFmhtKqdk8XUUhHElbWx7p7ttpnoqNiftJXrJG3HLrj/BBsm1d1cBPAxHdu89X3rlN1
6SX3jvHw1xXPx6biv9+d+L84+P+ts///Q78+QbY/uxR3/cwVWGe/XH/bt/whcpqfjA2zGRDsw7pP
kOnv15+lfyJEYVo0ETK1h4pAkOKPC1AznU+0omwyILQXsk/OP1VOzfQ+WfQ1snUguosJm6TZX/Ds
/xAy/3kNEjfcasAhNvHLAOqEhvHrNWilkwVhkGWaDo5D17aPttKmJaqnWkNPdDBx+wQBdkFa21QT
5fUNcf/sYs674pXzefCmTH/5qgnZ46gKTDJhftGZx6bNbiYQxeHSZDwd6kGL5ly8kIUDPJB92YLb
ACjs83rQoYEnlDdNEuu888hrOQe0zyOFt/vRTcZ4rIOL3BxfR8n1zKifi1iI2Fam2plT9WiNiR5Z
StrPlYaiIvR8KeN0GCp9l2jsaw4WjgfxmNMm8yEzwltRxs6xeVC0N5hwH5jChXZR+g/g4MXOwQ3I
FNmh6aua9e46rT1aCzI53GpOhW3OpNDJPBCym/pQTU6XPpsNg5BHAyGHqtZOLtluYMg8fdhdN26D
9Wka4i3+UtPCE2iIYiohHBy2hiGwEw2zcdUIo7sc3IR0OrTRYnoZ0YCDHZIt7X2FOZVh26Z6vTMl
TWfMDsf0TtjOfCX6QmARopCR0701owUBUakQSJL0cTWCbrwGWjseoPtJLWp0P72y8fY9m+BPdpj/
qqu5NA689t3ocLLzGvzh6aJj8dK1/sycm/SSS2c3FzjklzaHad3I4KjpCLchs/mzDvPvPCdhnWdx
Ogp8G4u9x0lXxHPn2ReBI3ZtUYZ0e1wMsnjsyDDge5UPgTa0exJE651nbIY1LXthkyKuTGqVDjIL
Ao3TsmvW8bBsbMxuYcT54kstqJ6EXpk+w03Mi2kMz2BYYq22N6zQX1/G/rfligC7/dk6FfEM/WUS
c/r6H4uUw6MQbxJDB+Yw5OQ3sviPSYzDIsUCsS1CIGWA5zOj+buzyf2EyYg1CoIOjzFve4D+8ZQ0
bexQpycohiiXleyvPSV/G4lshAReeXtMgnHiN/l1gcIvos1Gm7ATla19ZXhVzvHVvPvpw/hvJi+8
j1+SS7zLLd+5MWpcemx+p5ePzVJovoNEN4PDOHek4Zx13ZL8SLXxbPvvE1Lb8/yfay1sTl4F8AXW
MdJRdHTwkf38vKd0QmsM3ZTx0CX6BZOIR0F+iJtBK/cUIBpnf/6mfosJ/ng5CNt8dNs8afsL/fxy
vc2pXg2LBExcwEpZiiBSFNJE+KNnxj7MgRw0UhKVVn3481fm2fWvb5QN14Y8wu39O4KjGRJ9aS2d
VyYCcpl3aXAcCrnszMGaYgA5Tag5FgKEvRxzhwnzn7/6b0nM0/v2eGm0bdulh4Hd4M/ve1oMFPiS
Vw86ywvneariqdV7oEhD+j9Quf71pWCL8hrudp1v19CvL4VVDRgANbcx6kXDIpu2+y4gYb/Zn+I/
f1eG+69/T6J1gE24ELeqjdO//+Twq5o66fvMr2kcVPYcUUlbnRNaSh8yQ7j1Tktq+eYjcxJ66Cwj
40E5j8fSGas3ytGsw+QIEjh5mTtX3TIlz2RZRRNL/P7f/ZIMh6pr71V1RRPbyHn7hEhBbvoqxNqP
sbltkkpEa9v3rxSrpy/2lExvjPmzx8SFSQvEaR2NCAF/0MHc93ZCBk2Yzk7Y4G72fgpyEVFXv8QM
niWRuybDZTVj4wjtsYO1YGCSf4aTYnxNVjnauwkQc8//NZUKkfSD7wrmpxZRLLjkMZI68o2o3eTC
y/FDtVhJrgKQaO/JKIPnoTeT716TcqmPZVt/zCSSjSMkAseIh6GsnjJRrmUMTI1ZoBzXp2x1/MfF
WewnIRtMunWCCAcxx1whkRm2RpWLsXw1l8kgL+AANzhDr8yvM3fGKFXlPMfCZRBlvZWsUGvk+JNw
+CEORdrAd3DRrH0/xM7gelNou2tPaA0g3jvaz6hvSEbGIc7Jh0aCQ8Z1OyxfW7dOv+me1l1NRd6N
B1124lV38uwRz0NPzyWunscVvZNNQ+6VH5uRH8neDfSrOde6a5PwIQdYPcVtlAX0hKxC3EjsaedV
a9pgAcFHY9mSPnZnpltTEc0uaj4GnWHeY6ShIHtpiABGk1yQpiztrKtK99qwSKmFNNMHH+RU+rtM
RwI76CZ9uyEm7u5KE5Qxh2m51hSuEbl+Jq/tUtXZkpzbzYCnaXzJ6+y9bYtNne6Uc1FYg0z2xkKm
LFrqVt2YPRHD3WTYHMyz1FzPSBg0cZp0Ht1sJHbOgB6sH1SR1KiNywpkaqTvHZF8dtX3yZfNcznn
BJ0qOb1oOi4w7PerA7Zri8VFymjxfjqduaXYGkLUuTeZL15LYzCm7c2ZRADwOLXSP6Qim74QvbPu
GTX0cdas0/dh6PM4JQ5gb3NIUmGj0df/AzVuMzj8tn7i4GXZNvD0Qv37nYbSUgFqDfbCBrFbo7wP
8Df5hzl4qnFtBaMiM1eEvcPHQQB/rB/a7utsXfQwGLuAJuBLVd2wQY8X68pPHodlV5raXvV/tB39
Jfnhf9suybRZof+9+TscSbnV73/bv/e/Kgrbt/3YLLFX4u/BZokDk8OpbaMH/tgsac4nB7UA2j57
qwCi+7aL+LtvxfmkEynjiQTy6RTQ/sduKWDzRUfT/6PuTJYcR9Ik/URoAcywXkmCqzt9Xy8Q3wKb
YTXsT98fs2akKyOnsySPU1J1yUoJBgnAYKa/6qemye33x2HM+0cHOuAnv908/GEkuflfAAHLhBH0
53cSObECPY2Jw0g3t9UNzXKWBfo2knyyGpRmDVpKFC0i1jvONOKtpHWpGZK9gVd9LYopgGw+WyHC
Vhh4WbQZjaRfBT5QBqsOvNMSJTNPeB621DYRfSUiW6uFyjpCsKsugu/OI1KtS2TCtjvOIzVfWCrS
UPles+8R7U6Vzh4SY9kR46A3O4qjG/RmelIu7XOXHPgcxddoIyi1RFJu/AEmd3U5O1kG7Upcw+6+
rTxconN0B5/jJSqHTWZg/Wu8bZFE49YlvPoSpMjhlldezbwdNwzLzc24uOKVtqJkV4PpXIvGZuii
MYFANQD5Z+qnYsicm7ET8kCemNSkW/wqlBeEUTPqWwZlyy/HSN858iom75baaDDCBxB9Oiz40Jss
6O1T6Y/5Hd3k1qFI5CXJroen1CuqEZf9ZB0dbKJLeHny723YfORVHewc42au3fdgUNb3lCmvY5WE
vrkprdq8m6dyiDcN79Qrn1kmIeHKZjhP3PuaZH9ZhSPq/hb6v/+rSSxeuYkkTud0HmeloC7it8rX
glKdSejbOBfey2U74BMKWxitM4s7S54KBCh6Vmiu9eRBMx9vblF+y+u09X4FnUrpJOAnHNjBjfNh
dgJvB+7CpZpBdwHAQBcAzSjXWenjzdNDykSxHJFxe2Y9G4oJgleR2f70qXVMC4FuzJu6kJp3LP3c
1iPACvM8tN4dHn0Cq4uV4o5ViqCNkWGa7mLcqZeEwlWVLlikM1kSV8UZfpwE9vYh4GokeVqHzOWW
m6itz4QxkM0bWU5ndjZyZWBmJIDqPXtjKXI2TXa5qyx7P6BTEJyK5m1cincEgE3lMsXumLy/YFuP
N0tVBis2FqvaJMO/XAyjwjv4QbTczK2bHOeFATD/iozvatNmM4AjIhrtKzs3rzJi7IREV1k3v3pN
dh0vAO/99FT2wkcmccM4icOeoeE6jaeVLI19MlubBJNy7XvrBY8TLQ1Oc01V0I0cvJ1iROrn0WYq
9KOXxWvHFJjWOU6s8mE6AzZZ897iXTVUD43T7mpUnFh8YdsKJ+ZvrjIv+wd9D+76JhoiUhTNjgN+
v23ZOJiROF26icw5uia7tmEGPK3gdsDaEWFXFkMYLP6eluVor0D5MorgqhrBycdmdeBSYWGfTmxL
1xf61A7IkrXup9liUyEPpJP1cbCd5dZJ+NwE3AvKZeyFDYnxBx6bKyu7nXmz+eZ7mhNEM9FKFmc3
X9LFfXCQRN6CpQSGlN0QkVzXOZWt7XICzbxJ0l82q4pHp9NBE49/GltJoL9g6JzRrlh59tqLWgRT
78lTwMJzjBusc/o9AsZ1lWQzZdrsfyulbhVendWS4V3rzea1bsZvIwqiEK6Ed2DHdJomCJyTOpeN
/lBpurOMadl30vqcy3yKr9USSVoTNNPWrIzUXZWb0SY3KjtdmUuFMaLZeeacSswj9bkjTFllVRrD
FVhapkl1ZGwyTA0nTZbPWBWQCuKnOBgk04NgG6NwdEm+Mcw5nLV6iPPkJzXMz3Lmp7ISP78rSOUs
Qx7W0bCEJRblFSQE496eI/0tl5aUiRndt0WUgqkUxjnDFU1HqcKgSyI7GK4v/REbURvtnhwA8V1i
DgdCHtYzEualKVFXr0ZVguax2yg0yiW4L7MM22xuLR95q4NrW6ZbLE7gggnrETuBeOBXLogKx76m
APghidpL76X/qgwfioMCWADPgyDnYF61aZYeE6wGRx/c0BqXcH0Vidkn/RGEDI/WVHk/Wmq8VQ0E
dxxR63bp1FUTldlNVHas/cmTN/NkVGb30tCTQJE0nr+1k8QP3qWnw6vMHz919/ROHktd7YeUVH6X
8laR7nSKh6YOCU19IZBe+3n/VUxolpGmHzSv8rvWsr4ao2U/HDN1ItxP352FnOmJsMbzHLQzHR9T
bgEdJ63pe9kURjGsAiNBMQ3mEuuCdAuWQjGuk6iUq2KpvyLLzLeqK48Tsf5vDPH+zqnK76CtjmPe
mlsvJnvs2DjbLpQfMwmzqDjPRXrTNIwKsnb2yMQmIT20EGOplcSVUNrP1vS8LG/akWuYyquEXxtw
6upy02EMewmG8Uq1vNU6Owu7fto7xltqUM6X4w11xfKCdLvLjDe31fu+Ga89e3qMjbHF4d6UuACZ
QPbTChPMDmf/XasGXBLTgYo3HgfwmrY33JKmuqFu5pTW5KnSrPwENqKAs+trsZiHXrc0NlP4USrS
PvZTxJEmso3jMPTHnJuYOj0CRtmppC2zL2mKl7H5jh3m7Bb1wZ45QHrXi9e/pLNxZOT3aMBcJvZs
nCFR/SzDQ6O9ZGsNEfz/mkzAMNu/iKiEMsOPLz7sniALw2Ac6PE6mpwHanleZ/2r8NR+KOJrF5P/
JWiy4rR7rhRlsVEL3spPb7PeXok+uQ2g68BpVT5eA5PHXKw4p3Rb30+uE3kaZZSFhfpqzPQQ104o
dL3BILnGRIlX0h63wfSe+j4Ukg7r3eTIcBbWdRANu6YwjINv6oPymemQgUKbwQilVol+Sab4JOeX
eUx2fgEcZqIKTRD5yMyxPppiqlZpPNwPTbAflulugC6BXacEZhh889BuEi13kYJ4ZXrRfHAaych7
NL7duj4kRPj4wdYXz+CskkNVzLwK/V2JTpMNYLXcRwJnH21i7mRmbBaWjRjbCA9ge45MjrBldy9a
AMqXaK7RHOYhW3tFsI5siNINzLQKiK3I8mufiAvWouIt1z8+Z8ip1K/Cmrd9M+/t3NlSe4IjDfkc
LhBMn93YZYfYG3xGxCQDQSEEu1ZJLq/pbrABbxwnYamyr+ifuJpNaLvgRO56r2feK41NMb4tZJ8L
V1V7ORTeadJGxhcN5mNXfHMpD7ngN6mKzdQX1zxaq4kDHVm7o6uJAgVDfm4baqXK0btzIRit8Tdn
oeyd69prsEilXqgTcR/XFBcaQt9jWVoN3XBrJLwWAbggshyoWCbgjyFYjHpnTc7GHXsG05rwgnA2
OAOIGPtFzYiv6Tc2dpb9ou3XIBjKx4G2qVA6OjgFBrcfmAtzVU2G8zjL9NWqHoNlOne1fCButnEG
se2N7i7xmxPpVIx0sH70JepuBxu71ceOgBy+mju7Fbighz3zg/fR9G+7vtgawZUYjU2ymDtB+2LP
b0+uHE3Gf6RudNgSevm+LOjbwi54H1TDTuFOX7fdEzFJiB2ABNibkv7GIWTy1g6SKGxpXRoBVYM9
2Hrzi43BhNye2pap0+MqP6qqXPlNugfTkISml1rh7Djc6rW/AfQTGoH4ittP4mHpjq06rhMoU2Eh
+udSFm9Ykd+BKERHx1OhHwiWAIv1QmQvsizDNHAPGOq5bjnvDNaFYcFAAHmXN0cKKkJ60UfnDOt+
UGdJQIXdydor07UsdIhVdotpAufSdSGjsx2fo/S9xAvm2zcqJ9VXGgdHN2+aUVGhYMJAyjNq813G
CnR2xpknIRe/hLlZhU7lr6BKk3Mz221FKVwXCWgLnvpoXLnLcH/6KRfEMR5pqziUaX2xk+w4tuKH
RkUUATfPWK8RaXZlCf8grXhrZHbYKMcN88qLdp1dryC23HvNO2wBJnV+6W0X+176hQxhbfkYVskF
EU/CbbgeUsc6ZCaeGM+74oC3jRyiC3DiaGLInxuGU+nsAUlGN5jpZzfUZ2AB7bYQp2zaob1PK/5S
psv0OGmsVZMde+tFVuIDuY97Rj6mbZ5si8XjrY05hPpo/F62blZVCSExiazojXoOXqSln1F1PAr8
ai0HSQDNmMHa9gF6UvScVBFop1TE87WeamfbpTV7CLerDlSk88LUl8yZzf4Kg9LCMuGepJ1/IiG/
wsxAbYqxQsbG5ZaE56/j9FbM8rOYvHQzpc0DfoxtVY3LEXf8i2iS+9Gx25fMzL+zy7s0yq8Mo1gJ
a9zhh71z5s4MRZ2eo9781o1xbAlBY2R0cWJ6myxqvxu015lbKJj8a+GKs7LtUKvcAPjLKM40qx1v
/pDm8auYV+ltFnDcE5aRX5dDk51rwmj7WTuC3alqgzQcVNYHFl59rOGcdI0t5CJ5oGfMeVDdxW6F
nfIV6TB/j7D1rlS5MGi0hb5yFdt6PATLuxFTHjkOgxG6Pl2rw2IEeypFqmoN+JhJpY4oYerUYlxh
dlDjRhq9aWFPTWGi0LFg/xrqBKMzBcnjOc9kfxM7rZHjSvQhkpRV4y6rWPeAbmKrhb5Ga/xYhToV
tXVFAaM5NjugBX0V7LOK3OYm6vLYeabO1SVe6gxxuzPqmayrG6c77jQUyXJBuUsvmZSFLfhtPeJo
WxH989Z0TabnIJUjh2+jO3QtsY9BD2VJWVliHX3RwkDvVJwQA1lybJg1AIgNPxaWNmPw4iockD+Q
ONhYvID7xThJ0Q1HUVsZ7n6RPmYlOD4wTtSi8YtF9LQmBEts9PpE2e52zNlsjBaLN5vUbu9maW2f
PbhlgnSqSyxFG7hRNUbe/dyCdQ56FeCH4E2gpQt0J/cqWodJiXJHU7OeYVSaKu8MCt8AzhUYXEH+
z33P7hf9MSmvMdnx5XuQmndISGr2Q0DlY3bjW4bjbtscjtqjY6dpviHjaHCChHoDJsRKD0XDcW1j
G9H83JRUhG5dm2epBc3DtjOeob+hWp7ixeQF5nkRA9g1cSzD+vJ5LZuHzqsyuDqV57S53NNMYBIB
cazGqq+NQV489SmD7ukQlUHJEGeczIndLpbOtZkt+OxXjUdE6qzmrhkPavHc6SHrQWT9cIBLvJ+0
DFh+Rl3atF0gqL+SFBmvus5e9pASCjhR0zRCB/VTSL2Va903dt9iKst66xTB1WZlSnGg78ouU9HO
6QgnrEZbIVQ0rCasZ9ShXGfMnkhRdgID5TBNwO4q/hFbgoCcDrwT0P3MGjJ97epBxasgN5Z2PeS5
81k50oam35GZPEYTPr6tuTDwax2ZRGvZMNyn/yBirzd3ZMCITpreTT35ONdo8zbuXa3kT1kH/aeA
QX83Yyz4qTp2KCrInU3X1sluKmd9xN9WvTHsJ+0+5Y5YDqM5m2LdBxEM4kLNIgQMWHa7UizNfZJm
9XHIohgbWhQlG79ZmFC4U9yC2pnwsNOOsKZQPn1NVaZPw6RgWmqzDW1zBN+PpxUZi9EK5wfAnD94
CoID0n7wUHeOf9+kfnUtut65g2DhcHYrR/oldN1Tp1s4wQuGReeuKUdxOXZn+bhWjoYadBm5IGxg
fDu6RVFfrv5Il1CdOsEt5ydnPRlZdtAWk4Ym8cCYORFkOworTf+FAsjul9n63OsjI0FYCEn5UDIu
uinT1tg2+SxOBQmglJUkxTjPOSVnD1FYNXU9C3Mm7g9TZkDgYvGQs1y+YrKpj5lVxQ9R17IfsUdN
jJgssXUAiN6di1QEr7qfeXsDm8qCzRxN8UcJ6gE4DGdj4gXWV+4pW2EPtYrnLJ8dZMbYIM1bJ9V5
kVb7Q5n3DfeRWsmuzn4ZTH+4UUfYETsckbxi+J1dXKcp+GwTkZQSE066Gc6M+wyr57giwm6/yUpH
7UoRcPSvutp3X6ypZjcTexo7hRwspB+L49uCy7Lm9qJgadU404Lm1+HfQnMd55UAGLW3gjZeAYZm
k2zfSBcMmKWkvatNGTEH6qk3Ak2o98hw8uBMsXPbWn7EYU1WB7m8J+392GJbjohTXqF8zh6WMg/4
4hFYSHEkNii3qdeRYe/jiu2zYaU/Vk6cjkFJNB+FauPbOPbtB4zqHBBsDI2iTPXjdMnbgPKSehv3
znSt+tjm2FrfL7k9ny0yGDxc0j85A+crfu/uTrLCsO0gaD9OjzJHIbhwJPYqaHDgdJWBaRO7sNsi
SXItzInBkIX+4rfDVklcyg0ZgZU7luZ6cCIU1Q72ZHJtKl6nTrbjsVIbs81fm9l5aDGpj9XOmIIT
FKbv0lY7reyVwdbGI1NYBPO+D2w2FTSVpzACzWjpr0ZfR6uK0OQasJng5iyhqHgIzlbVDhfvTHS0
29nh8JPLb7fojBcgx0mxNWFIPOdAk6DihYO4xT+cvro6O81+05KTKJLrYp7kr5GNA3hFkl+nBo7U
q6rm+UfZUr1Zdmcfo9nY0ADbhi11sCNP0ey1+yHxa2bnCiIYe8K8nHCZtkVyGCj5ewXPlH3Lzklu
8nyRX9C+m4xF2UhDL7fVE4A8642ASX2WMP9iDFja+IjbxutxQ0+HJMnxLS1WCS7SCIabWcTL3UgS
Btnd7NzPrLXzI2Dollyiteud0dybk+1+MyPzrhJ2SFY4inz4aAE70O3QNTeyVMXebxw4Bwvweu3h
bS9BzhiSaMKEPtRHp3m2YZN0RPmGZEpe57awdmNCPiIwqdEqqpuYVyCGBRimbhBDv2Z6ecAVvQXv
dmwoQFnxIi8wRF4eySnttsnCiBS2CNpz40ObiU/IWrCz8UWGtrKs9RCj8S594D6PyxTSzrqvhZF8
006WXaCPp46mnjDq+25fRa69yRd6kyfDu/ICFHsyDg8FBU7rqtPDXgMyZq8Ahw9B1HNssVJV9AQy
JtvhRMiuKqu4BIQ6N3Srebn1dPWGd+wnG6ZNRrd9LC5V0nZZHnuk+LUYJpB0VnwcuuIZml8oo0Z+
eOBgQupAja3bsy1g9Bv7ZXSo/QwhZnSfLJcbvx0i76YHiHVKjaLdommFc09I3/CNZo3A2964tfMw
jDGhHpOqG9bV6FP45YlhxGZ0umVnVsZbU6NgVgzYcdgXW4qjqD1nOtRBjgn94TvDJUKkl5BlqaGw
d8NdFLvNyi75XQZVeGHvDy8EaFqeY+eMaJM9s/3Md5UzDCHLO9F7TIFTrIHf+PO9L8FuZNUWem61
HajgCm2rmpmkD9Tl+q51wLHGowwb9m2mtomtNfPgVMYGGMFXx692um+PMdJuCPNSrqQ731l50G2p
ejv1s4z3RD8ukcMcy6LZdlBSihyIngKHpm1xIy/ecmCeK5Br9DkA5lGgUF2EOn/88pfRQfAwtxyv
6wNYekqt0Q1HL7fuVdKFnekVUG+GKTTI5jCNeZ/9Szd7XrNj6rsXO0c6b4JmG42CWRruvFvDb7k9
2IetO0Jya5OOXSBy00FP3V5RzEcnb9rekXc12dlOZ0YKHWudSxlS0auros3rB8LO13jXrUNvFI/a
mq9EPH1Pk3ds6uZEE+xVVmfPwR9S39g9sIOnYhgX411tedN3jHAnsqQ968E33rM09wgT5MRmp7bf
s+72eB2VOkFZydh88GXAji53rsg/u95rVhFPWsJ0kVSUTeBR5zFznfhctMkTzg/UqapAvxfs7PsD
Mff1ovM7RoT7wvf2GPnoRfQn3k4j2y8JcEm3Ie07NyXYjXrKXsEteXczrFDZzuVdphvno5oG/54K
F7UwaeK2nXJTncAos62YhP04cRJYK7w24bjYq9atyq2U6JiQSbzd0KnuaiR1KhDx1oM5njUdxs+k
0ZObyNBbR3TpvVUuSG6dP637miiXNRBxSAL/o2kYK2KmmcX1OFqoOnqIDmZlI4hhF1HmOwFRa19a
EP7SQCAEjrtRxta26uVjz1KymeKpPfZl0X1O2eyxGc1rboryXqYxBSPLFZT/e0Nbnzi3dzTf7QAf
rLmiR9kNRLse8pKpDbiOVTeKwxwZpzi3D6Jkfx5U7zWkHHJyp9EoOjbibYc3p8pDvSAn1rVCWmdh
DxR8KQ2UUJKlqBXfJsuab/Dc93WbQ01Kb1TSbiCFTiS8DXfHaWne4zpJtoNQz0SLDjhs5FNfBMce
Ia/MR7BJlBMjC/IgTIkAUTJn+mUqjDAn3r7xE00lzDiLrZUszslrm7csTk6E5hgW4Edb1oB6+q03
NXHIezldm+b4Sjj5RRfVA8dZ9cTXKXAwjGS3SbBcoNA2ivEU17hZ4ivpHMekPmUISLdjb6bbfnZu
svQbCk6WAhRGl8HBRIFQuZ44EBJdEdNn207ODUDG7lIXR5pNZ3LaTFN/UdLThpSewSNI65uBSEo4
0g7uCuiGbIP9KXjGZVIZJybkxg0m2vKtih3nw7xoboq/pcu/dHmefNqrjTX7NnDaBAsaOEWGKjYC
GgJbmFJh7BlMa+eIEdU50sMNFit/49eJeY3/Mgcm5jGQspW5fEENIlqLC/eHzWjMHDEbMBypngVM
WXF8iiXDS8TgH3OOV5p9UNpV406wMVsnnUu0sR/n8TrCKYy4qbMWPFM5WWtVdf/HTfePbB7/q2H/
T7b+///MIFgn/nczyNNX+4ET6U/O/ovZ4l8+ENv8LyE83JU4QHDIwi/5vz4QcfH8Y3rEFotpFnPH
/9hAcNpejBmWaXo4sSiI+h/TrG3/l7zQTrD2Uw8uJX/eP/D1/+ZnpelZXOz8gaSMF9nTuxg0/90q
mPS0svTtuMlyEdAihtU+p/ln9W+/x+2/nKv/ziv5f34KHcx8RcrMsMP8+VO8tPah/nFkMSJmMrwU
8m5PcHL+/PuP+c33yJeRFB4wEb+0CsngdzdU5xRE0N0EEr9X9RwyzQpqRWzsg9YDZdKX+sko9XKq
cgvN5e8/2vrN4PnHZ6OZUdhu+jh0Lo0Lf/ohyWYqU1UDlTo4tT5VU/lAEwELJcCshrLAZDdTPg0o
if54pvpB/NxZrfVWiqKJ6AvUrDCQPCiOiQ1PxGHRmlXJ8UgmhAD+/u/616sBPDRwoKuQaeLK/+ZF
tcnC5m5vwpdPZHevfYb1K9vugGX//edcbMP/uhf+6K/gJ3FMolMufmnH42N+u7cyLfwRs+DEyzHv
NBQJwcIruoKRoc9RCAJ63ZMKfE2AUHX/sEPw8qARu8Jse/nvpWbqz9ej7+gybGSGgUIbLifi2TvJ
BjLf33/Fv1x1epbx2XLZLZ5JXFt//pSGVTWKUcI2mZfpt8H1GZM7l2xVurz+/Sdd/qQ//Zh0wnou
ExWB6gGz7reL5swYdDzCPpu0sRAisbTC2Gd3z1FwMk4qd6r5n94mLFXcyxcLMdVZnvObKzzte7sX
Lqg3/K4+1sqBg5RbGf/BwviXm+SPT8GK7VItRBvjb8+NU6Kx2xmfIsFm32duzLjbS81NNqFSCJOk
WjWr27//Lf/TZ/52YxYpdRn2wmdSN0sCtYgWSGbNV1247kvn51gvYs/7Dwbwv34mSxLflcQgjuzg
93Jbj70fbrdB8JlGhHa3dLfQOKfjxfmhVk42YmIaFP1I/+Eh/Ot9Q90Z4S2WJm5Q+fuaGJejwUSl
E5R3NOp+cNrkAwcKM6yu8NiFuEV+8/c/7l8eCVZA/kOgAx+joDzvz49ElfuRVo3jQNrw6xsrqLEd
9GaRuZuGqfrh7z+MIORvi76AAMYLTNA1ZOJhdORvJn6rauqZgSvkTZcQwa6nJhOWfWZ0y0vWtch5
MV8ywvW2iBJZTqHWiQjFcEVjZ7B3rLaxPsjYU8xNG00+tEddK5+NVuvNxrZul4Z6DznXnC4m4N/Y
yTK7Cq0WpZrzHVaXHcsaUt7s6Unue0DWKAltCupKwMFvIVvNRX1DafJin+bBs8rjCJFVvvjLRLi/
ixVgBLCAKgmsUBYWOlNTxovYZ0kwUQqXNpOiaWMeq6uxcht3P5gMgY4ZKbAvBJ7RRPw26teqJD56
cLNhAaDvJJ63coaeEX/UVVW5jk14QYAXc+72oQ2GXapaDjUcn7AHS1X3+XWGwUuvQKnFYhdT9HpL
o8mINugJn5F1PjI0aIRXv9bkXwxC7RTBbKeusX0KrAzSZvhF/Hpt0S1746May70bm/o5wgPrrVFN
c+zcXlnP8Reroz3ZYS1i+k+IAeiGn7ZGICKN0C6e/dQhHpVMa0BUrERXZgweGI2K8BKXidcghrtn
snVlvAtULsANVgrZApahak8Lidy9mPreCO3ci8hVSzu6C+puNJH9rOAdLGvXI6LOQ+OezHFkLoNM
BIvzAS+BZd0BKs70rphnsntLY3fEtI2lqmImzhTo7aeFAuxtMjFAuxqTCS2XgeAgHr2qwB1fLbGE
YuByAgirrnPRaayMXhNm425+K3B/L4eh6WzqxE2GcwdcI7Bh+jH2ptDPSusFQqOfbyJOXSetue4J
qXyjhkeepcFjPHcVw0uqySQ43KF5hkcvTLINXUpaR0Z2fnbqrJ63vpDRIbJ5Aa4ANiuFjaB2H9o2
AtV4QalVJ9Z1NhtFHcQz6E8tOHq3pfPR0vFQrRvfL/IVekXtv8JgsX9oE0oJOc7LYG1NTjEpzl+T
ES1VMs3z0EnjUYgGpJCUBh6iSkVAjuZ8sEgwxhmW+iLOx2x9uW1+cedXKcWHlxoVqaMIohOWqtXk
4tQFOjel9WaBHdBsoC2kx2pxxmQ9DV19V/Yo7aHRq6jZMLyDjVHQRCF3XlnFLxVlFfwhOS1DTB+F
1Gujn5tPAqtWcE6pMgG2L1yMUBNIOua4/VDYeLASD0ToGFnfAagy5gO1P0/cXvRpEQaJui+nwIq0
RtflZaRtwkGr3mjnCt+ITKlsdm34RWlCx+NWY8kErCJRYNdofUt/U7OxGjdYmmqbcy3PzSPZtDi+
5yWYcUh1h6QnLCqb8xzRVbWy0q546+PRfDWY/DLQwwy369MJVm6c6Tw9tCZYV0AEhvCfhJTmkUfX
fOvGAUpQiwH6ATr/ErzneOHibUPo00jWuW+1AdaDpEhu0XXBWq0GpA3+nMLE3ThcaP1NsmsGGxMk
hXTtCzkKxtDS61t9SpXVPwyM0SldqVrO0ysqjRI6UM2cl/IWX7OID1Ioc2Jk3yfZVa3Y5W1xemtx
28Spp+9HrxI2pW9dawz7YsHps3LKNG+/Mwq2pkejwfe159ksVTja2vZ/YndJo61ib5qtBeBOE16Q
MSVrYxwXsp5VinGscnLrCjEYs8jklkRmWo9mCcw2WEJ9EEwUwjD4OJgOMpNvjEToLEJt92yizedk
sUFDNH7tbAKvaLONOarmiKJoviHhTD8u5eO/SnYBcueQorlM8cC2MJ6mHcQo63enkuOdyGsoEWB5
/ScTZOIzCqKDucyLzdALWBfXluH595kKjO86qJZXPcqKhAVHxCxkuqa9YxVNDWYfRnAbBLGZe8l0
Co8ajjjbMz1Li72sVX02GH/R3QOheO3rbBy27azx8oic7iGGaoHmJyRTTejXj+qrPADRxDCPFQuP
l4JvMi12CAoPTcJwnOJ5NEeWVQzjC86QQnh641cOxmGHmpSfMUg1HqygNZ6xkIrb0uiZcwnRq5g0
pRQ/U54x+BQNaRPaysRwAQ718WUSxNMedb7aV7TBtAfokO4HthKm1wLK8Ku21MXVYhtZt6mzeTr3
dr3cKQ01jtKMGEhZ7MARX9WxxPxQ0IyK7kremohcmVU/BaW6HzLPsI/zhTNNkqbmb65AdY/rYRGt
uYPTJeNtxeztTlqqaR9HswvitdXL4eNyab8YrJHUcrrRNVfS4JuuLDcdU5oj8v569MzJxyYw2SQc
SklrS6bjW9PGqEJ718zcgdGm3Ph+psGtzKMJy2xqG4GNvJUjnJ0yv12MpSGpqbvZxx9osChHgd3w
BvdqImjdkhqfTGrw6oxGFVibIRkhtOWzLN87rDDBeYau2G/oeJjKxwvAEFcv9v7rcuwtshWlX4el
mclo75Gn/0mUS8twaXiaWiwmwl+kMwINwi4zgh2wIu9XxgDAIMQ5MxviEbG5orIdQsft4mg3qYo/
rxbzTeSP1NI14CddXAAzObQKK9yLmLJUb8socIaNg3sjRycHTLTOSBnZYLHgKm0tZ6xp6rZGHIgM
P9Lbqa1lAoStwg0UU7YHIjg1J/wUOdVxsN/8D6XK6BXXLeSxfKyYGUb2JJ+W0SIXlwYWObOl66sP
GOWu2uBXZ+RGDe8wrzrG2ZhOWz29w7aO4i1OmPaevhSq2Ti71D1Od+Yvu5KhHETvuvawuznYv0Lm
w+YWXn3XIx1GDa49WcxhayV0dNhseT5TFsV7n5dzuYGe3MKx8UdXb8ElJzSJsPtCzl98lk0rqSBl
p/C5mS7Z+N0OAzSlYo0Vw35TGEXkBjRhBMUek1kf6mimozxaBs0LvO5NIvO50HsYk+0jSILMRJ9V
vQ+cndUTFtlSm+cxbkpjk9ao5zLvuuTeY19qbMYox8SMdDkPm7onuCAJHLvbRTnDZwb3ny0r3vBu
bdDfFyAoB5TBRinuEtyQC0Pvuehx9bRtHp8z6ft01NACQhjFsck64EK2DmlZC/aQdY4rEdPx9KaS
C34+AUc/7EdGSPdRbJfdf7N3JkuSI1eW/ZWW2oMCKEZd9MZgo5vPs8cG4h4RjhlQKAYF8PV9jCyR
YmZ1MaWqt73JJJnMMDc3g+ob7j33imhxnxvIeNmrmlyKsmj2VLKxIPbfdWpsvINtgpTNCX7HASVt
RwGcO33+ZtaE1Z8wRbRrnDwKt+D/w++kLhTZT9CcsnjimP6e/EY+BdUor2yDDxBctNKvRLuUrwOx
DYrT5LLrzFa2gIPsfTtu4S8hEGqDQMVEb+lX0xFyCmV9VF8zAuGnJp+ml16rNaIeVwoA4sCb1sgR
YB75EdTT0ICq3i6kpGzX2iN3cC6D5qGZJ9hNnUvSExQyp3vry0nBZZ/t5qq1AkLHs9GxL0MdFb5a
WYkeyl3SSO8IhZRmB3WQn4huj9rUZ7xhQ9oS6MY9/AYkWqHHaYkduOg8Uy8Kz6KmQdpk+LRu1tLy
kVm5oSbzb3Z8RDEhrTAU1CxLNthlYXuiklLyakkWNmdOEgRoJGavPCjHb278KFnfNRUeKtS5pky0
e0lBJ/ICNK+7or0Jh6x5g89mURG1dX3Lx8lKfSqiwY9FmImHYOiXHxmgazCubO6ehqmwn4RYmhdu
oHqIXTMkvyfUNgNm0WW8lwlb600XlUy7l3qJbiPkS1DT9Zy+yrXDnZN2VQufaY7mn+itmlsiFS49
Bx8ss/U177FvgounAE5nf6RWzCJOrcFu2GPmIJ2E34ICV4HldnRYs3izvJEEg9HXpIG5a8Evfyra
5uRDLUOsTcH6sHJCEmw3Tm2xB3CaPC3eyCVSzch6WCpjFstJHv52+J/Z1qYz5MVATAgG8GDhhgSC
sZlDWUebjuUJms1BqidHANAJ24QNF5N3K9jlcw8DAB0NO4t8DsxHmqJO3sim829AkGOMmeDqIXNK
2SqVKse47P1dIt8leLmuElcY0gE4il4m0ja+Iomd9VjViXfXTGuVnTki649+cev2gIc1eqoSrrGN
Nbfjj0EHPv8xNe7B9ORabb22TV7Rds7lySM76E3CfnbRmhaEEsjRD68ZKzCK1NGQvzg8OxZfCbhp
mORwocXwyTjYZ8uzw02oOqgmkO4lnrfR875rBHVkUTg6vRqyCBhlpnQ7xA1/TXdurySPiJk4UDHJ
JONukjbbWmeaVu+4Oq2iqLE6YhpLNbSETNHLIoTPQWrhmsaDyvYRstoKIeLgYUbs47aPZlgh/MzZ
QacW68NGOO6z4wEg3cCF9D8oXDyxdfxC3bWJ45GbNw0DIDUUiflGUAqcu0nZFytsgqAux32bPIyq
Qh5ugtF8TCRTPJd0SxVHa9HcjtoJulvmgsDOKCYoPrQSxOqpuSWNb6RHZfWf9qSkDMPF0xClbfcj
F9g+eGfykjhTD+Oym1A1YOUfIzTEqfKe7REyzCYaIvcpK9Mywp4OUZPWiqqR9hxn48ZbxvwzC8vL
nlxW62e9XmJJojriTB/JwMRNn5DehptNFN8B8qhHOq8x2ydTWv7oIAf+VmKcm/2c5dxNutKWf5hJ
jcWr7Huk7VAnE11mEJp9o+5b2rtmcbGdddO6yE3rjVW4Rdo+I1QV0M32l3f6O7OKKUNEnFUHB01o
dpU0VLU9IyQ3xhqwlshJlwJDkWHWWBM30yHAEiv66NQDJBf2FPcokZbqGk9y+47gyL1OezskS8tW
dJwZNJ9PAnWt60nPw8eES4BoTM15smndYnjshsj3LruzrGDh6BT2tvRJ9SQwjRTQfTCo5Iv6APUH
1T6ZMYmFeALYarqgXdA8EJvACaNbXHDhk+U31guZ1x2QLGC6G2RM6fNYX9qZImlHE1s6CZ5mqiji
3Nj6JTdgJ6V7kJPkz6E6YGyx0JX8Er2XvSvfVi9JKHIG+hWhh0fMkZCKh3511KWB6t29iIJ1ONGl
Ul9qoVnzo9OMkoMyQ/1c8kFf0K6+f4SZ7HWY3EDexjZ80DMy1XGbETByZivhq51gDWpg5pQYtTrM
wKidhHIfDZFFDru9avLQv/odYXiG3BNUQSuMSb8uqKTXNV234ch2dbN0KRWoBSr6gfA0SUKx4EtA
pc5BvLMIjoDHDUw2Ra7Tqzs8/uIDEiPGI/a+VI8czIDro3FkvqQYolyP9dKi0whDUjSJJoVjsHpg
gje1Dj19xP6WR59IQHyxHdd6QdtiWu8N1/wluUIavFoIZTMH4ZNf3KH89bsdU6y12nXykp3Z1bU8
5fBvg61uFtioYTVPr0NYMKvxUN99jhSoFm0QYUabUfHdvGocBDFH4A/ED4rJKpG28cWLyUuG9SfK
elDn2pCQM7EHwWzIeuLdzGRLYS1rJuRvOuRnaFwr++zWkpdpSk69Mwa11jrqds5wKcPwKzfeNPIK
hEqAQMyaLPCPbrLyqx0X0nqBK8gh39MS9je57WQ1VrUeaUkP1hdMZDEouRkUPr247zqz7jW7WUkS
sB+JLUbrdJvy8U2XfCyr2pKjZUDeeowR3m2mVcW+Rh3L4prQqQjLga+wydJGjnHYObhFij7A9gEZ
OeHQgsGxFbWZX3iCCZwjelE9wB/1i6Omhwr2TZ38PX9Q2SYGCDH/JnfbfafbQLHZIvP56Q2BfyWc
C/scZkbw7ntL+KYLoX+mJEOW8eRlEujybPzfjI8r6hEvzfWWUUy47EMjxl8mnHEMUKl3H7IJnLto
UOnMVZNGL1xbCN69ku/pYQLq8sCSww5vIu2pl8Gt4SL2iGLukamV8DHtpER3Rs7Gru+A2G97IKwd
crXLxW/NUBs2ZAqyx/YBA2MTob34uaIDQ1iZscfsVYEkLJkJQ9iK4cJZmaLU+3ILO3mCvwIzuQ4T
279Zo76t9qRpLT9CF0kgBviKcZOlJ9ccS41M777PGRZu8ejoduuiShDHHMQk32iO2e1gXNVAyMZb
yIKL5/derIInYiwDUK5tP05H8ikoI2aEajm41izP4sJep/rFKov2ZelY5qApHOZndVHGwdIOKRsG
ny70OIUD0hp+2aAbECurazKjOM49M0lOhYkVA4M/YF+bwO/ABE+MP69H9G6AmMdMJdCo5xQ7YZjn
DzpgdL4BMo+SnuTR8pNIbjECDo/8ZW/lPvzUWQXRm13LOcWodLnTidqeeGF4yhTxfR3cLQj8PdRI
jD4IsczwzFtMd+KLepYk0qxl5tbnofeLZYN2tvhnGUsUWnkwSloS2WFe51SY0LHJySWEtwAnu5bR
kaN5ekdYFKR7e/EBgcw2syeSE3x8GhVMsgR1Y6fe2q5tf3uJ7TzhGx+SXTBmhg+T+VU8ir574cSc
bsUUAuwd6DQFEttSfLtVX35h8MBLlFezRVYkRkl350FnecfcMhfxOGoyJSaTjzd+BxAnzkkWDnam
vMxOrNbP+fPYWi78XF6SnODOYge4pLelx3wpFfhty03fEWB09xKxoY6ZCUAaKBsXjbUzF/dyLgTe
TtmIYwoQmrwgZ6pvrXIh5wuHYSJReSbRS1iYhae4dzHWgI6l/SQmQUT7lvSNjKQvZ6WiCccl2tNW
JdfI5sc69oGI91dFrdr3hDlrt0uIT/tGzy7wUSFcxK8mKyh9LF350Arf+pEMPqQDZItuu1fM/kik
huxWbNxWNvdUftFPI9Ebgz9K6zc7sPAMqMkpX/Kp1fXOEQ0Lo37GKhcPuRW+THPZcetzPszobp3y
J9tmpkhFnadWrHXlr9ctAvqVb4xofjTLAuPAz223+5qUh5YWCgOTZk5Kmd63k29Xp9ZY5rfrj8Mv
EqXncsNNo8crcn1oFrA6YHBus8q589wQDE3pmN7eEVlREkzfSZ9Oh7HFjeacIEGkG5dj6I3ucO1x
P7+B4LBM7FGunFyi4YBAK+39BIMbdXHXJQxuLdwAeH1wMmwRoEcEqin/cWHU89NmFsZAaQ6tr6xv
aZWghebRIZD+wIzDCdV3n7EX3bILIE6QCwOpX++KI1ttIrJEF0TnlKynnom7okodmN3+lnIFry9Q
d+EpUiGk8tH1sWhaTvGFrqFFXJa3DeN9tHbDpu1yH42cRJu3MYXLMQuDiPAmA6Qo2tC4wW/QAHlR
poKfurKCqkOUaePACXGJoiuYTQ4uIeJT2ntL6Tdxcwl4puRNnJwcKpY+W4R2+YeDKLff0LIZIlmC
nqc4TPrhzvPF8mMOPBw5nSt5fClFARIzxu+7A+4g0k4ce9HPGcSg36JZia4vVA9SoQN1CzLANSDO
MVqDpyGz9BHwLtVFgkIcp/qSTcw8Ur4WGF6Jl9oR1kShSqT1WpxYs0HZQP/W06u6yBZTw2hxF2j0
j1tyOVaxo3ZQ/mYS3Jv8KJlBSjeu8tnUl7h3gTmbspCaMTgr4gD97SjX1DkNfeTfmlbZ987lu02J
xYW77QYFhCKsCEhnoVQnht2Q8q/NXF2E942/ovmyapHtEJkkZM6VC090pVth7xwLqRvlgJUQJ56x
p9zLETwr7uS5NJc4BmbjsmUos2mjlsiwBEW4ug54ZCkjBdfjTclg1Nq2jN9WPKlT81FHgWXFSpaw
pBK6zQfqEavdUW5SfYXLVL0Qaws7sSD159JRo1DdwUnEe4ARKKzujehys4tqpEdxyDTY3iyEHRL1
UTHb2QMlgaoxRioN4iLVqOYjPmDsvzwogDYt1EcxMKSRrYdh5hXzb8lvSMhBdBhCCyurbnV4StxL
qz7RnN44bS7ENkFkxOkFEKKPazG51aFhB6K3E/bl81iqYDwh6bbuGJ7UjNQyWNMxxo2ENJIuz357
5K+DT2InWO2x8czBvs/6IIrtbNZO7LRFAeRD6+WZ5xaNIXJ4LmUYSFm1V6ENHQa/w63duu3XxDZg
RfhtA833ilLR2eG9Z+m7UgrFTgUuZOv31SWXtGMptSexxFo44xZgt1Ui9YGUSfxRmVO0oBVSl9bV
pr09Ug3jEqRPZowzwXG1CLTOQ+fQTNhSnm0m2sPPHEhGtFfuciExAFuxLpGLdVLegd4P9IFinyk9
lDKnPpvMZv3pCzIz6HUrTDFqoS3bu/QR56VT3ht35iDYCHTct00e2P2edX5VHF3CF+6cwB/HW8fp
Z/2YlRS8F1cTg7U0Dad3NAGMkVf2YFjjRAWZbOMW8Fu2Fbe0t89ZOkS7FXXqnnIfSWBA+jyxBo01
PCJbyn/0bZ4zl62Y124AqRlO85xqdcTd+1QPUt6geVlghaaeUpdyNrP2PWsBXJ7w0srY6ho5bpa5
o3d3/RVT/UwLN5CaLquEw0h4En8KdP8j3ogk2KPJrj8sYu7sLTHcIL+ndQo+tJrGitVBTmzEJPAo
4CqqB33ilasPOVn2eep6hhEKf+23XNryfc4R1mGtrcaf0h+V/kUXgxprn9m57320nFY1KY2CCXKH
WL+ugXgHkiuCAEUr3QYV2K+YgAe9XDEca0fspSMbxCREtUkvg6RgE84INdmbs07caDePpm+83RmH
W0+WLPPbJk2e2UVkAz2V0Z/GCzk/rAxbHUJrrAP4GFjM4CBHBw2IK1mJ0kRVcEytES9dOco82tka
9RL2euU94Yil/mXsNJ5mGTb9xsfy/7pmIwF8COJwJkRs/F3AK06HPpkLYn0iasadD14W8dgXnY2i
lLgqfFWWE6jsqtUsIzEc+2nG8DbIqq22+D/tSxIIrZMyGLYiir16FyJHDmpGYwUxDsxlyCWJRUqJ
9Smxw62vKnVyfWoDAG4lygImp9TpsP33UxLVdzkhLvXGJrcS622bVylpQzph5DqR0M6N1Teu4Lkd
WxB9bsC14jette7JZhmzmJFGYK6MAWLWTHUpyafhMmNR5A2kOJYBTcM8ZH0WV5ZsW8GScB1P/KVh
oRwRnECYPd7Uy6xwcVzqlsxrL8c0ONkrfl2q2KCeJTAWZQT7FNY4uMmUCvpfA9fUk7WahJ7QcsG+
ONmsvJisXP/kJWYIdxb8fwaMxHzXW4dhr2aSa5MZ4vbOsGxKIl8ZeICp6s8Q6iNztvyJ883IQa0H
Z8wLeeWw5b5ZL1rgECSfs2+6AhN7QFyBPIiixvbndSOcG/CDy0AfWTB/H7XIDyHYUP5wr2zXF5WW
eXEkOcfNtqPTSc3Ume/lfOrKKvhJWoX86XSDWTcG0YKRTN6sNrihdyAYeUC80IF8wq3w4jPkz8A9
zZX6jgh6PZS9KepbU7EDOIHGEHA5ZpYCu8ELsztGTGQrMUchyN6xmNelONeqsXldaF9bpuRrH54q
K83th4RS1j9VzjR4B25zm5RojX5gNztwmSl4fFa7ZLHb4tpJCZMgE2G8ICRYKWZ3s849CRISP+27
4FJs7oEid1bsz2g/YkYXTAHdPOj+IQz7/xLmfxMeOqz/WsL8iMu2/V8vTf7rTzg7/q1/yJidv6FE
vujX0CRfFMMXAaz53Q//+9+s6G+UfgKBMwerBHgv0T7/O84usP/GkhX5M7osQhf9CzH43+G/nuQf
Ab8Duh/YUPD8/46M+U8gRN8LuC/CMAox0QLORYH2R9XZWietF+V1He+Lp/pGbW7j4/nhvP2W26P5
C12kIy/6wP/QYl5eDFwsKmZ+cn4VvLk/vVg5ZKszkmtFmt/SQcijFor2zJ8wRTUKevdhKSumSVYK
WQXpk/NKski+jyzlnTCChvntatLoOylb53vum/bKyoP0tFRLuJ/rMH9GQaR2M/MJ/bSu64zMpVP3
thUFZ9KWvPfGdPrAVciS1GcomsRkQSN/mIf8R+AUGJUM5o03d2Dnuo08Is03wFFRG3RVqRkBc2G5
h8BYODXLYpR3pWzaYltma7Vepe6kJsL2gNTt67KI3sUYWQ0SIjHpHfKIddwHSS1/A3kN2CamPj76
JLFoq+ViE0KjuYaZnPZkV8ba6Q1ZySh8OsBU9eyfrNDDuyNkBhCKTf88c6LWYRiTKFKXVwyKK35x
4AO2pub2akCMyJfE8/OeaxkrPPPBhZeQc/2RtWt1Z9aSk5kJYOjvmwjH8wpvj541ugjSarVMNzU7
sSI2KxDCuKq5FQ41irBdIjQnUIPy6rpoL4WVw+QYC3EyBWLv0y+WWGW85dew2pcCUQWLDyWtDfV9
hmCI4OrCRt7jNSH5Prm1VE+tkcGdEGrO8Q225Y1YLNbBfkYxgWhCWmyXcq9h/eCTGqglN2y8rKuD
IWNxv5yBKN+HSjKu3A/ctEXsQ4HdsWgWgggRGwjMUGbqLmTkOj6vLdO0mA1N0wFdJAL9RFFlf9nO
uBzsJKPB9Beai7jRRWjOutDRR+alYRkjVDYHe+3hEbB+Y/nuaPZzRd0OD5NRbLPGNsif5RBq5CzC
an4a5ZtfUxZ07y3ChxsPJdSxA/t3Hq2yhrPHjIigFjlF9SazAyIaK2U9k6JdP8p5gldjljzcunXW
nZk+YQTPq1A8qQobIkmIF+js0rJc701avrZsu+8vRN0A7YTpj1ExMV/vUwzkGxAQyadf5/PPtuPC
iWXUr4exbe0EVouuaTVnCc8fuG2XxSxs6WSAi7BQKcpjUFjuKwFL0t9WUdL+1olP16OKMCDpqK1Z
zmoTfmInRmSDh7h9yLWvDjry2RISHRbedYxu4M6UNnuxiYqdZRg1frprCIPG6AbJ6TOyHDEe9MhX
k283o1r0S43ZG+KjkfY4eQPXyJcGix/imM3KRBKhZutXN+TwLfa+4WH9IlCwxLpdT9Se/3SM/7Xz
AnEsZyv+DvxdNuklf0Zc10452Mx2GadpqGf2MdDp8X/wChexLwBtMDvyTxRRMsQ6zdCTuTEl3Roe
bWRM/2+v8KfjVqrRuLXiFeouhiN8DIf+f/IKFGkhjxT48z9L3Z017fmqoOMaQeX6HumD+i9eQVwu
oP+4MyKBZA+FqvSdiGtQEMvxxzsjZauFHYGZAulm3nxD9pD9tPZ19JannuWcbd0pUtAvoZ2ijJqb
BiY7dJmwunH81O+2kduD7uxAUb3NneOFMUKbhXW/M9n1sZtJcD8kDNfmawB+BXVpVSrxF1+lPyrJ
eQd8ewDWhtg5okvoDbf8PztcOgZtXdCFhNCszjXQp0iWV5eiujV/FW/8Rwn5P15JSNt3IdRSHvzZ
oGJ5TPztCgKbWNRzEuniPIXrQ5PV6/Zff7P+7y/kyiBghOXywf/xLa0QgjADZHjyRsivqLVd074S
jvv+r1/mP//mQkFqAAaokM/+Pz2EM4ixiIRcwNKomxhjtaCJoo+5CY6WKf/itf7oM7j87sKLkwuv
gQMEHrXqH98SSZ6DZ+fQA8doPjV4jBmZzIrczv6chft//b6cy0f+hy91EPKmsFqx5uHvzuWN/5N7
DLkMuk2aA9ZTrIiDV2zA3A/SAtkUfYbTI7qBqL52iZD9ixeW3h9NTH9/n5CVfSwxAjeF/+dvo/GU
TlWjgVcJf3wOnakgfUTLCrV+NKZ3jZGzG2MdCTGDWtVVOjTro2umdodApSN1Fz5Ry0Zjye8KAr8E
wamo+8nsQ5HEVmW03pWpq8PkK7QDguvwXKAaeVmk4Nvij8XwnNBjfyRrf1GVo+rd9FFN6yngWQA+
oiViWVWPqJZzNzDL1ksVGhkQTy5mbDbFbXRpVLvATF+VMk0AEUOYl0Bhho41wI0dTBVszmNt+sd0
CBG2pp2HXQSJpO2ekXnaX4NS+T0xoP0KOCHBIw0Zfr2yEUh65BcTJeyO6W/uBwA/jMFGuUlnqVgT
LzSiW1bxzpPpg1ycGQKK4IrtT/fUrUa3p1n5er8oq/+VL+lw7zdZe2Ls2RzrMK12aGgdBlpkbbYs
2yahD9MYuDeuZ/qJ+5emMs7CiPjBaGotbwuQKrT3MzrRryK3gF+s46qQRS5lPd+pteu3LC87gGpo
3D6TaGzPrK7dbQa/8kG6fXTvaNFu4bMG1/B3WdBNlFJxWo8FE2Dfbu+EbKcaTsBgj0/pfBFMFUyr
iMcskcve9FafmnMa9JPFDD/pZ8ad/VBCmRPZ6G/qMgyXrVu05kk1IWIAYhPKD5KRrwrOu6Pfzsk+
i7T7QFEon0zDGX5wUkTKdRYyaEbjXtDjvFoXOK2lZUdwZzKm10TpNuaKD1Ps+w5F4gxn5YqtGiAU
W6f0zB6Jwc+Gp2ZnMcuYWdhwfFyPkvEtstss9K+H1FSHlRnwqxLrpFDyjGilgmL0+FYT6ndP8RDG
XV900R71HwONASXIzYhjHge9BbFqcHV+EirJ2sdxWGz8GggTx3PNr/JOZlF3MgR61semWczyXPLd
uQiKio7RfObUJbUKLp5IPg9eXl2kMOtZD01wEeaZ5ej3Ld/lC50t2qdLi+iB6hA43mCH1RWSIBJ6
/G4ysLAYC9vijmjkvvg52W7g7JI5GSxQLLIyTwGkYRDrjHDO7pwwOWhWklRn2VbEN9XSfw7KRufX
gwu5YiNzNnjbLtDFj24dCoXHfexlsp241Q8endgcs3Ov3Hrj6NA6NdoOxm1LbfkG6+8y8RQ9SDNm
1nv8X/Ip8+pyj7cNhWRgi+FTVF6296zRHK3F6PvZlgGls6e+Ib55x4JIoX2OQ+NYaD1+Rp1tdn6a
9zxcMxrQreNVUmPG6UazycfkwgCJrBdkSERCN8Ab0BMTfvSLTNDoMSFg12Ji1axv2nUx0Ydw0T9l
VqB79hO7YaE+kQgtFGyFmVN3P/XJ8M6gJ/pcls5pmEBifrCCYbifRpJ+fQu/IducjpiPQDvWZ9hn
LjNpZNY7FGiy3DZeMjNGFWTG7wIPVXiMlGGcDuVa9dfeury1jco+a10313Be1p/s0NlksERBz0UD
3C3szgh0PcwWqIgYvUH+suQ6vSD3LH3w68TSgF89L99BOqq/gbxE21K5Rj4iINPBwSYP2D9DbpnF
XRYiNt85rsoXBD56WK+hltnMmC1SpYDZzrI7WrlmcsmWZX6guzTdjb5YaV5r6DIJue525XX5doC4
trUBRCEK4YjeJ+Sfz8jxxPzMz91sPfynn3YxT+oDuS6o2Nrj6EB7mQG5m4rFOrtF2HjHzKIY2+i6
mA5NB91PJMYBwhwW7a8Ac97ClE7oq7rTrBBxJKy7sJK5h4O/tx4zRmhsr2WTv6xJ7b804+zvADur
K6mcLGWUzaS1i4blNVIglK6RxNo31rLO43On8VLEOSKG+8EqsgPWk/AL0TegwlEq4msBAQCCstss
cl/IJiNJEu4B9O1Uh8d2wBZ3ItrZaGiPy4qkDEq7Mk/0fcV6BXs7b/eI/YV3Hw5eX7+D6zHd3svF
mD9cwkJ3dj3aVyP9n/OjGjOn2Ua533n3hvrxumMw/0D3hY7P6YxISPlKs206ifTW8ZrgsVGjIMQ0
UIvA3QUkvNjkg8Vl1y1zkH4Gms/1lvUrkEeGBnO0L8YVuc5sukW8DmWraLICMwOEmNJji44wvWEr
z5aVFlyfFmG1TwDEEOU1Zsirc+ozekbu3aIRSY2Qu1lgqrtiFFilsQexFY32kLITHxONZgRlmCxy
wmoDBB6IrDXPd7SWDGLJrYYY1SaPk+RpOWKDFsGRu0EffcYt9a1mmn7I7dR/q1OBBqhg4GD2CSPM
I1r1+g0J5/q+cgCEe7LYm31vRUj8OW2nU1cFDk9J4KP6JnrZOaS2Hu9R/0/hda0y9isebh1nX7Kr
6XCgSffRG9aG3+xsDqrn6QNKr/EOLEn+BPTKpiVIXMLdRLJbURayEqWqOJBqteBgKGbKERbrUN/8
zOcEC1lIHbJ1RUsHYc/FMTQ5Dq6QwOC8dtqkefRaL1Q7HFf2U5354Jx7yeeO8kbL8NZHwvxo0aQ0
e6NW74UQmEeOaYfscnsau2OXzGPxXpapNLegLAD4gqS97ZSFATBPe5sREQP7Ed0qXdQe1zADggEY
60LDyyaFFUREiAuuzDhZivlqugBm2gu1F1V8Vf+w5qriuUOAj7qtN2WFNCsH9uGQpb1zOzx/X5aF
/q02jJG3rE7to+dXY3nNkrbwj3nkWiS768JhBE2GFBodpsUL4xrH780mST7p4jsm/nC1Xs3g5Fxj
upLRbeCsRX3WM/rbGNqKwEaG5hGJoM0foafVf1+lzQwiSof2MEE3IC3B0qVzTPFi+KeUrVZz1Zdl
AYHPDCyGa/g3jw6QMOyoDIJwP60E9dRWk+6lH6xUUGp5jnoyy59sEscdQPmwzLGPNMxltiZ1j53t
Z7eZt5aHxMhsz46iI1QZhUzK08/+fbQ9PuF5PqJJcYnK8PUKcgB0XOlUdv/dYY9DENczQ0M0AMwM
SwV3bVmQPZvg+nqYatOBsZpEKY8IbYfbTDb2R92Rgs1BMgI4X6flXPcX9E00SI+wGzwyy94EvVe9
G2YncBXbGn5L3y7OtRiQ2G9E7k3XNg5FcSNLTyDhHmX1VXC5UhhYMgUVQyLypi1NcCaTO7gvkrW+
n5ewjXALTSlqcbtRW9GvsuBKC8IPsj70PnPBuyJGMBQTlv1hzR5EHObP/cPsClCvdd0HKOidiKFD
VLQ7Kc0lJ6PIIrGPEsuNsyVbZ5K2KRchu6q5ufJWK/mqBWJxpxaN9UEbReK5l8MdfQqbLAqZN0E7
ZWmSLZ8DzNfllwibpPtydOtg3Qtr0hftKtf1EwpbjpChUwih0OhTazG83eJ/duotcz65Ey4hRJt+
Ys8xi959Hkkiugwm7eVqYUB4gqAHHTbyEiu65saYYkzAKZYar+u+Gw8hcMRUczMX5Wkpy/PILq1Z
GtfbkcdyiYRctXUql65EmJ6lx0IWyd2c29Wz6vcDpXzPZAhvDTp0ZHvuUN+tPmgyHimJ9Zc6cl23
7pomtBsljCUWokA9zdqj4e+KZkeX4d+OgG3i1qvH7yr3qxceuehAbmN07qUCShOR7O1g4+VbbrcL
wEqZGFJLss4+Q8dyqRqhWv0MMNuQiLEqBLlu6c4odqNEkGrgNM6lRrXBxuXLvEXx6E+vClQ7XZhE
z1rOQ7XTPkQ7zDS93mp0QNd9BX8DSGnUOPHQteKQ6DlZT0SnLyl7p8zLY6ev7UNtmg6BTDWZ4mQF
JhQnXXRpcw1XnIU+pi71nmt2ung92cZj9Bnb5hoXjzm3II6WE8didqKpIt6q6l3SwR00Wj+5DQrS
q9caL+Oc2eIqJbwzJswBMXsPjnEfVFN4LNLBxK2tgv6owB2ZR7wyuApQ4hFfUVTdVxf20w0cE3Dz
YSkRYhPVtBFdmbTXo5WbdxtOOGvmZjaj2DZjQChqkg5zCNKqKrrrlgl6eDUkqqifhyZiNAnoZyQm
w1XlO6pEXcbUItPjPFXugzUn/Y+od2CysvRbz2lmD+fJr7xPAkpTHadebTc3qzE2lMN80NljQOQF
ScLKy1FajtZytqZ0MbvOs+fbMhyaY+9N2lx6E/I50i7wN1D89U+0TeOdZeEiPjF1LL/QBWATmZKL
pFGq/bogPkRml60fvkN9jjhTA+x0c+Qm69IXmPUdAcmfaxcmGPN5EkGnFdHjwP0zbJJeyK0VaL0N
sMFzBfShunYLY4JTIanjh96nZoCxu12qkv8q5bTPS/DiCyk5j8qZAUzZHSg6LO5Idxo7QuudpT8K
pmvPalGE1jcJyK8OgfdDq3v7VTu0rM1ql3dI06xdNQc9eqy8TT6EViEDOge2msj1bYaGotoiLr64
fDIzvclA5d9VW7F7FbOcD9LLlttgWujLh0AzJsY+hPM6yIe7pfXEoYQx0r+0nr9csdAmaciJxLrn
kfPT+P+Qdl7LcSPLun6hgwgUPG4BtGN3k2xaSTcIWXjv8fT7g3acs9hNBju0zoRG4zRKFFAmK/M3
aEYbOMwaP2ERSceEujroK0xeT6SkxdeuFxomfgweswhQx66m+kHHNhHg0NO3iHw6tILAvOmavjH6
sTkkUZIemNFIIRdavObRq5OqFOIJxdxHPydN0Klu4GQTyTZzIxXIG8vV/IeNBtUBe4DujA/dsKOp
XiK1POf5a1N3iNjyu2m3SagmYEFqMEDcZNWflmwmq6Guit0wmwgx5mUzoGBdcxfxEdb6uqB4tsVY
UqOSxoauv9pIHBkpGOtxZWphWZLYFdA+2Q9eJAkUgMJN8osRwi/YKY0EogIMYo5PD8rwwErAOPeB
kZykyBq/SnWQPRiVwABHCjCdoVFzGGofdLwqTHFbWEa27Sc1eah9uvpyZelubqbFXdtE9tZIbFAL
Fpd3p+G+l3lGawzfug6+DZijxtjGI9/LYxLo3RrEV2KuShkKpsqBgnz5yAPg8pv7z5UxWpsZVJVn
gLaj5zeRf1dKvA+jZt4GNAl29QhYDLy52nr50Dc32YShhk0b5xQKQXdl0EfEJqIoA2qQ6dLs9dTh
H7t0MDaQDEcg4vgP5G4FJnVbKD4VCzgGbuV3jeEUnRjWYpA4eMyp8COHf90nXham+KfUMqz4YbIx
qMBpi/HmqRhPkMxDrslVfYBE1aJKRtMQ6ne00Qf2NV0gSuvQcuB/auwse0mnWEk2CfvH5Aj0d9dq
OdnewIuwXOzR+0OOLi0o27bWfyPxWKw46fNv8A5AkVrxg98ItT+Wc6d7S/L8bE3QN7KuyDARK8wu
+Tlbdvk61RJWA9JsyQDb9JHlM5Y96GQxFiVQAivl5zmT7sRsGDT8ltogecBoyRsoUSZE/biVpwNS
1egHRppgM6Yu6tVgTfU1Aho1eKw6RWNiSmTbs0Vlxm5Y+wlc+gUPC1X7Z+8b3crWjHtNxEHlNiU3
KRAQQ3/oepaOKYHa6FlT902uW7+NicrUlCkwZ1olnL/Yua998ZtpeKAIxl3Shk69R8ANvCyeW53l
5CAjIZR1Co04aOqAkOFsPfr2HGO7hJWELXI/Wpd0o2NMcZgEK+jgIE0tM6x0aA/CPOggPFL0TOvg
ZNQo8kEMN1SyX2YelBFn7B9xzHTKF+lAEy/ONrIo5R0OYbayThIuas1BTstoZWfSrxZfR3C73Md/
+50hCSxDM+HmYgjXOqjL/VCboKpbHAnD7YCExHdTy2CAmmgPV10RTdupFYQeGhXSiST39UmRSnE3
IjuCM4fcrRIbzzI5g4cNhajFSgE4HBj/Cj8upBCbGRMNpIOLsvuON1kPWF+ZHjTYHocZ4R52WVDL
9Y2+CU8J0287+eg6urVGPr4xa737Mkc5Aj5ym43stqDHj9TkJ9LDgksTfOJwh1oObPhar4wX7obg
jKwc6mYy4LARdGn7qySpBCRsW4sjLFPDEYPceRbVKRD/wA4pnyQwVMiDf6SFwXeoDa6Oq6RVAVOF
VgGIHobDLI65VeT2tq5joHRhOYKnJO2sjuFgsfuSsml4oc1T/mxnIkTbier73RiieerUncrGgQYJ
RMfYrnrzVlVT/FH71lyIctwtgBroww+lG/CYShuz2ylh2tgbn1z/O3xwY4PQZ/JdUjWr9GBoiBt/
jrFr5fIwDRuEDu9YlifUBAzQV2DxdPQm/J1ddxrg1Wbxz8vJk+018GL1WCbQcJ0AoDTI3qD+Uka9
5tZNQwM8tTP/tebKY0M+sAa4XHyyF4MirEmnKG7UB7WgUez3sbYzMp5/LSNS6Xt1bJE2qb3STF6E
GR+ca8Sfpa2KMtjRDybrFwXN34WSnXw823SQ55ZyN+mQzNeYwPjpKjD99BGmWbeJwEYB908mtAga
n8TTkpD4yM2CbjOcTzs7TDECBiyFMJiB6cGx8ALIY9+DEnws5k3d+KKB8EPN1ErivVBzRDmgrwkU
qGBnd5sFfIen2tCAg9cyo1ug6V2brNIAGQmQ/AhjwCzP6E+2MrTFpzFFEN0zI0gXa5rL/gTEU/aP
VmCb+HHCtm42SQ47TopaRXXsLJjsbZhR378NhWFjmljrY0VHYYp+CorjvZtIWXSINeilHgRSjDjU
aYqlDegU5BZANMNZI3PC9iZIu01Z5HNyQpbMeiqNTMbLhJl96MyO5zBxiE929pCALa7Ry+sDJwsh
XN8jQSghJtYXHaV/XpnDJbUavmdhMyiwoavqe0+Zbv7VctFK73vy3l3OHjhuc8ACEHhKRTkJ6NgI
2CS5eJKWbHcbaKpAcLxQAbi3mK9ANMvuYN41j51IdOrmlSx+z4i9r8dc4N1n6znewQgpweuXQR0e
Ut47yNDaoAIt5DW5SXTU+tafN2DM6hOE+247ACPgGlXb8x120tE9ad1wm6sNXEZTjIjRQEHkVxmj
/yufOhnt4lhPVJdebQAxIo+RQZCLbND2KqRBLzQaHxsZS/YyZFStA2AZWIaQmZT5oQOA2roRk/gl
m0ElQrkLJVIDJO1fAAAkE6qnXRquZijtTKCA+qnTSUH8AlOq4a5BNR/KXup7s4GDTtAiwzWZKPJw
7lp0gIrxO8ESVMYlqwKDKNXPKeB2OmucWL+1LI7vU4h+Xs5e0W56w7KArqIi62RWE2bIGs7lYzvN
uI6kRaIqB8x07D9py80VDH4nZi/EFnrYoLQxAXiGtBlDqC+tHi8tO92OeQLupRjNcJdnCSoUNfJW
G+ir1ddMn/Sj30nlTgbR+ihjfMXpimO34/+2y1I6oXxdr7H6jUwMJ3QoQDQ6qRyMJKAplihoSNOO
EfLvRgx25fYjoGasdv1Y3eNBGr7GPrziVdSlXM3kmvlMT9l+pip414fpky90rKZhz/vgdoOm5CsW
oEcQjuWiUcZ7jPDabVMYJhCVZur2uIbJnGW+ZgdrzZ6q+gaRmbbcdXGOB5zGp75F7DDvVznAXjjb
foJdT63MUrCXASgVqyyfoY34PgU+vjhcX7rpSXon52BSypzGkAeeBRejAhwvBfqJrhVokrrcyvQM
H7DvQQ4c+eCF+lgmOJuwur/R6BOx2+QKwuDMVA3dazGSYOaz8tRgUHzXo9G+qxPqjrwqbm/rkdoo
NmsmbiYeiuVcz4aonuIbIXrzi0iUaC+hZj7dQcjukBoYVZxcc5xP0DQYcJ8eCqj9Cf2IH4mo8mhd
1yC5X8uSnoWDtBdWnHWpctjWkYkViuQPtOqo2pywWJn3oR2PySmnPcfILETK7gXGEKcoQpDrJo2n
Rf8/N6XnuSnlO2zS5sqRM8pGelJlMnIls8ylTjEUEh3bGI9ZOZuvqryUwgOpNZQVAvDGgbnkr8mj
ENOe2g6Hu1ZoP8g4eUO6Lsp6S6/rGSIdCgP4GCAG0GQYYW+UzLKw8guCWHmqSMXQrVGFQOkTcBrx
Oml0aRwFyM3JhoW3CXa0CRjVXnpZhHdQZeFIhcCSTj/4cOKIUlGcfEsYNkKAkSI90hRNaa7gsQgR
QzLVx6G1UJAM0OlFhL2hIKDH9RAvvad+12Z2kGznoCzrTdDo81MMNTsFYT+Ozy2qwB6SZ+pholx9
oosef8vbqt7C7MnqnQlHNdmGdQ4CbNSVFYhBapTZoua/0tImfszFBF18KAH7wqod0JeXSQeOaSsN
6UNbLDrhUHpm7sY92P41EAZYEykUVgqJeZDKZCOm8UcC9JLu2qGEJp9l7I+uaqfNDmJRU/woaeJM
z5KRi/ChwbcVrowNXdFFJ4GSPiIZw3PfQ+jy/DHKn5thtMmRoQUt8kKqJDk5OgjFeu5xqzm1/iKX
hv1M81VFjHsHDT/canADkVuJ0/klalQNtOOYPIZ6SV0JMLWPFIFqgEemziFXTlxFmPtSjinlQzsA
Lb9NELKSH8JwYobHzC1zr3Nk77JsEtENDpwFd9KQt49CntJ9B7fZ3opkwApbhWN/iiAGo/FVtdk9
go7No8q1X3MMuCfRjd8a5SkIxNgdBkXJUZ0qgq8GiVDj9KNPrREqGG6IdjN9rxKrNN0uaKLeDWoO
FxeKTDvupTlAnV1owdjA2+mie2y+1HkHp6QqXqHTDbcpfA1u40GSvuYyCARHFk371OoGQjCGiVms
ZpQSxf6ouLHmqg69GYWvxSujS3RnmrlDuFmFKZFLIpwdKOilJ55dEp6miVb7mUxdve9zvb4XBomJ
olUg8qspPBY6dGCVlrsHx7q/MSib4D6m0znAnKqWJqiQEEdzZ4LDAE4eOok5PoAyp/NpyrVyinGe
/aXJpR3im6r28AIAdH6NyAGpfU7gIpCaac1tw3rZ1XrcHei5md9E2Vl71dJ0yuq1XHmIYfjJZkBW
Ae8/I4Ijr8XyqS+UHiM5A++OLJrwdmxSdliM3kC3t1UXbjvuxHQts0ZslU7jkoU/UFutQMzaK4SH
5j8cWeitz2WNgZQep9+brq6PwArD+wLnnBgDGQnRCoP6X+HlEihIBzX5snuolEq5b2CuraMMH1zZ
lpUvom7FAdKzvqrwdf9e0b3HjiRq9GwVVbQQU2VA2a0pJmaJBuG7H2SjX6m9FFs3tH7GVypF+ZrM
GZWfbCqh86thcDT10nyRu0XGpla623LAryACrj95GGA23FdEQAGfxlhOTkrj/xdryV/1ZWPfx3VH
pSrFjbIKDHUdZEK+UyO0zh0E1iwvYzt57WSSe5mpuQLPaI2LrZyS/fEDcr9DNIBzvAkspQk9P2U/
3pKkg34NB3SH0sHPHmPRDN/UPApyh8Iojo9BYNfqfRj5ZbMFx5ffoPVkbLHfMjrUwcaCGS1L2cME
voF2ZlzFv2XFn78qjU5nBFfSqN5Srpyeq1lu5WNIB5B3oWWlvxvUDrQtklvqb5VluPGh0dae2sbI
/eVSkj7gF0PVASCLeBioYZJJUXVzmkTp83Uo0fa0M4iwbhCp1nM2+4W+MnpMB5BsjwC59dni3wjd
Jd/5diCFXtaZpbQmo0AAJqVHuM3TYE6fpmhGeETKhoNCXgfnNmGXWxccaXtwf53YYEqe3+sWSc6E
oRSMylwgr8Wn9clblg+39huS6jvqnFbwrV/4/xL3zKW5RRfBC7I+OHZRA1BanfK2fzEK0izUFRtE
KipJH3edMmtUnbFp+sMSxyQVzTDhmWyTSAM0huKEtHTntO1XxlRu2C+Se380kwgt7hbxui6nLc+n
2MMHn5/ptgfNLXoDfkz9ED8L+p/BUylFrKuhi28DYVCkBqgXgCghT4/Rv8eW1uFSz7qYeWGdK5E9
e+MsQWubxrD+WffISaDM2PbfdJijiFZWYXYP29UevYT+VoopDP7hFl2J/AHaN83LKc/2PtvYLVcY
465rx/okogkaviLndCx6KM62D8nVt1qcq+cOCyxy+lRbx0WjmatQ0bNth16QgTqDLD/QOKPwW/F7
oeapa/5u4rDpb1rD6O6GqgffiLgbSm+1vuhTIr8DlibyjQQ1GK0r7tVYU45jLuGvCrYOu1nViChx
WbVc3EttntDcwWjCodMfcdeo6rugxkqRdDjfxOQ3e+GH83e/TobHGl4UHXjEJw9oTM7NqoRJirCj
SYK1Lm1Anrjbp/2OyrXyYpB5vwI3R+LB11XaDhpqsl3hIy/LsvOL+7Eck5WmJz1esOOk3QxJVNuv
yM3WBwilcJxDPou6rrWsWjwzJcSgzC6m6yWnyV0MS99fkyYINKyGvDHomVpIVNGFCKdHkARp/YW0
B8q8lFXhFm3f5E8jy5a0gY7Xh/dc5S0UcclnPLVJ8RaWe802nVorrGy1tHGRkDaskSo9MJwHtoEE
5JJccH6gd4vJYas8mwIClk9ha8Ubl78C7YOv2MOMHxWPmwwJPyf3wCV21ilH0DNN2ZYzrMnoDzX0
dO2Cdg2aT5JBaZ0EIKHQd4gjRTvAFKjwKgIY96zC6nrRVNn0ElMJf6HzatfbWhtLKLVdYcXcFgWV
KZ54DDFLasZXG0s/+EQ21i8rdlwbIBaHIboEVm39CqZZSXb5UFBGAp2IjxQJPM4XelmI4wQFDbiA
NUxf2lyLf0Rjrn6vEHFDdg+7uG8hyCaErir4qXTzA+tXSPvCZoun/0IJdTArVwJTzdaFGuiuCePs
Lm4RqFkhkkQZ0Tanct7CnLBPlDCBgSg4uT9iDyuXt4mP5CzLEJkXeP9D2d9lMIJvQtGPP2XO1d8o
RYaofiUK+05hK8s8j63xi1IK7XGqJIGWax1F/nZJz0y6hZSW1tSzjQk+Yy7iA1g0xA/8zBJIuil2
+6XmNrmPxzCBpIdbiel1bNRo5vQ0kyFZKMtOHfRUD7I2sJF60SpMMKBS68lqnn1q3wn6VS9qN2o/
YLDiE6+m6LC5IUdre4MQTmHs6J2Pp3Zxddz8n3ac8w5fHrbwKFELpFq1/o/VNSoEPyrQD0mXWxuB
vOdhGoPhuxK3FTVYWf76OTr0ParXtNASN21hkEXJixXDW1RqMYi+CXH6cZTmYYqUY8bCxWvkivT0
B0BbepGyRSPU0i1NuwB0y2XsSzjN041XQleWHiLcFu3ill5uqd1/PqAPsK42kig2GHsd8UPrYkDg
s8q0wVAWqQ1ubLL/lBT+6fMQH7wz25QRyjdVxiNfUpp0tZTGLiGEWp5K8ymfVxTxPw/xHgVtyYtG
N/gyHdbXXwrXW7AwNOuearVGU3rwKvRFMVeXgckih30FHmy9gyVbMn4anOa2aQn9r1fDm0h5Zaoo
EkGmnpAoxO6LmzPsd2trjD8z6ybCCfrzkYl34H6DV6YoNhgRUOT4Ol7MOOivNThbzWlSbIUoHsri
Jq83ERzp6BgEq552r3EFfP3+iy2wZzBsio60u3yJXVcCmpo22Din6B/gKW/7vF2r3erzkf2Fi58j
vG2ZCrjB54IHR0/ufGSIXhQAScihS29wm5Wx6b3RkxwEH5xoVbgkmZ7tUnd0Kw9fmtXoDp5weekO
pRIXAUvHX5kesgtXuAjvVwSPJSgDgP42De1yupZWira6wWMJ+27sXlrriiuBqrybQgTgzSqKgM8I
5eF83FIaUKW2oO1Uq2Xcvdd7iqu41IIcNBz+37jhrrl0SF3wMd7/jhqspRt4vkst1S2vrCBxTjwE
9L6A7eH0mH+9BP6yKd/ubGIoU4jVAqG4aRfRlAg8Op6oVRqPzVrc+lsp2xtOxxd4Dp3HX9de+l/P
jLPJcBF+WXdv1lUvxz0GzIRH3hd+m3JCJS3ffbsrXPQgqagitLPz1+X2J1AWBw1353Zy/gxO7MZX
Pr9YWAznT2IJNioIKQDYDXb68ydpKLubY40AltZ0biVweixeY4Q96ylE6wA1JalEYrz/rjQvDfUU
StI7XISPny+Od9sM5BSYPJwxCn51SG+dP4QoMtgANkrBk6rfFeFic9A+TLHRuIMk7hcPPzpQt5/H
/EupuBg5a16GkSjrFgv/YkEaqQ1kNxT0VmIbA/rXciCJbLTh1EjFYcqVVTcYt/RxF6GmGnis1t6P
luo2anLIq3nbBMERXa6HK0/1wffgqVSdM4SXAe3k/FXUOL9mCuwvFOZ+FKW2l0nd9VjDDaU4WkaH
HiqSlXn3jG3bHdp8tJbUH4omrnBfPvwg2CVhdMGxrFgXH8RE72sKRqDWVQZSV5fwpEudoQo8CmTb
hModoLGfn4/8XRawzIE3IS+WBMq84D5yQtZMfJ1CGcIOAz3arh62RXhly3+3610Eu/j26KsBjB8I
1gOqIs+j/21yC/18RO/OFYKwskwd0RFV4WOef0pwtFPc5SoG5Rje0mvalAnYbK4Qn4d5lw2YcL5N
aN/s3ygaGRcrODCltpVa1eeyZ91PufzHsHRKalnzjHpN8fJ5sHcvztLg3dmUUkwTfKC87PZvNi5F
r/tGjxMbj/KvqrbHi+Tff38yJ6Y/r40d4WL6lzbQ0qAAszbNxY+WksY8mFeG8O59MYS3IZYhvhmC
FEs9eBZCyECquIo68WC6Zue1ACU+H8z7CWBrMokt2ZOhGaSc55HKTK2kVjcRd47kjeBCEqj9C0v+
SlL7frESBv8yWVm0iYS5DPjNgIo2UPp2tn3HFC8tYofgUXJQODAAui9mqbufD+r9OiVZFxDVFloc
DLmLQQ2Y+bV2FVCyJqqDrSaqRf0qGbNTYs+rPp+vxHv3uUziIbqgsE/z18utKEJHLEuEgrEWWkSG
uE3H9gFXbsz/gv3nI3sXibSABcSgbF6ibVzsQGiUQDeIDRQBG/PEryy2QY/kToXgtxe28pWZ/i4D
ISNSUCIkiUfRARro+VeT67FGNW8pInRuoz0K/c8A1yqX6bCbq6z/kvfD6vPxvZuOS0TNZIrY6Efo
l/tRh8BXEuAVibSRhn4cMgT6bx9lzn+OwhUOaQeVfQ8+6MW4KOVOCrKVADnG27H8qtc+da8r+cIH
X4oYFt8KSXHuQhe7BM3i0oKKz8VHOmC65mj1jZm+Tt3L50MRy252liJwJdDIEOlW2ujO6hc3077F
mRLfBe5yjSQOcP1brzKrcZeOKl7Tnf4HQTaEmwPquWWfbzFFof9Jh3SFOtF4ZXa+W3cW11WDfsSy
65KsX2xbQ1Ol9mgK3YkVbQCcA6bFyjT1SdX6dEeBiWKf1uVXsnfW1/tXAINxoXKDTmeeXrzqCjRk
r6Kq43iet/e8o7c/8nfr5cd67ax3O8fhL8f1es3fOTtn0zq7zcZ52PDT//3DgH7yw3lwNvznHX99
4Nfxa1fLf+cnd/nh8oe3/OS6jueeTt6WH/stsbzlJ/50+bH8kuWXLv/g/dq/nF72v/alV/JP+z0/
fu2X/4Xn3F9Zre9nnKrJSKzoJkokFiIs56tV6ygd01YF4dPaTlL/VOR57ScH33j6fMq9/8qqphqs
HdjHwJYvCdvBpFdz3YIaxvHF6RFlbyN9nwHuKiO3tP98HuyjQbFINdnQTI24F4PKVAQ7hU3lMUnL
e4jiO/jVgIyHQ69I289DvZ9GqsaWqsgMzCCDWMb95oxKAjXu5yA3nSxNPFTWm6ryKBAibdes8vYn
CITP473f61SdPAedBoOeNQvnPB66ymqpxiH6/71W72U/Sz0gCsXNiM3UlW31/UZOKBv1Y0SZDZ0U
9jzUIvCsYZIDLbG3kp2g2eBE/ZR542QUmCTJkYEb6NTvgeG8mKBwruy3f1/d+SYFlm9JM9jU8TP8
a+v25tX2epjLY4o+LsYjzrf/vVWrd4CmnGnFo2z6NTxUL3N/D2v4BerKf4TVthn2GBE5L6UnO39+
WW6wNr3pRrqyapY96fLRVC7alDyWNaMsX+nNo2HYwu2yKSynUxv6FKgCqNdyrPchVJ2FspwGpqK9
WzBjPyHI7XeIevb4dkjQgqsrfoPva1Jcx96GuJhLpbA6TER65m4k8m3RS5OnT0W3qwHYurgiFytV
5L8SHKdcLJju1E6u3M9n8wcLddl4uK0iyMT9+OIJstT3Q63nCVDGRna5F4fCKMjypi8pHl//HgvE
FuJP1GO5il9cJ2BkTLRNuBqlLRrD0o1sH7OMbKv5/4yznL1v5gZWVnDCBXFAGHiDOCK9i0Sy5Vbp
lWThoxliC0VXcYzk+JQv0rrKT5OgE6BeqkKcqjL4GZvX5vkHuw3EZtIdQQllmernYxnCBExxSikB
e7HSadTe1ZURn1a9urLYxfL2z1cUH+ZNpIuZMCIhYIUFb63TYDhG9zMTL/zdSrir6zgJ1dSEu+8N
OH9Duhb6gy2c0PjBmzQC+JuLQeLAMbVAGNlWxFMU3AG10ORt1dwPykYGyKBFh6K/kcdNCScYEc36
ALCqs9eY7s7F98/n6N+68/vX8J9nuXgNWtxGyF7xGniWqdgE7W0hf/PRhFH1A4RvQ99EI1Yfez/u
AaSsjGQ9TVdSow+mFZmhoYDopbypXmYEojfUwqh5HWUtC7prJec1eLXPB/rBwjeExoGJ9BslusvC
WAcgH+0J+mVwDf8ohb6GK/EbkvKqwgLnn0MtAnIq24zC3WdRuXu7HqtgqLQyUTE5M+vXPppOZaPv
wdb+xDnp2qZ9meWQZlJYYjejUUIGf3nLNzqI1FWiw1xFVmR0VBHR6SMX+aYkIIvdSmPRbjIker59
PsbLb0ZcitFckhfZnaWKcT5GXdehT4J4Bt6n74ruaPrV5vMIlzvBEmG58fPNuDKQVZ1HkFCEtbDD
oUGcJNlKn+UQtsqCXojM3/9FJEowKAXyybgInUeaS9tI4Mmk2Pk13qCcOnNTIrb1eZC/J/TbhbaM
R1dkMlIZlQb7stVkdCO2h+oM4rb3ppV2DD04UF6+n9aph9mTy82Yoj2azu4ARmjjfb9xrdW1A/gy
w7p8iOWzvjkqIooYtSZjSjFtYqTt1+KHvfe95hjtip19xF/oV/L7AEbzrvSsh89fwEcz5u34LzY9
MVthnQD4dHV6w6MMX2e4khn/fYWfveKLvUytamuBHaYo7rvoKmvfvsVr4+tP/ca6o8rsGKf2EH3L
TsVTezv/MBCA1VykP67sqB+syLPvfJGfmzNYMVnlIdDwruL7GC6pus2yQ4EiwOdvVFx7pRfnMXjK
nG2VUKQYX6vEMUan/JE9H/oX6Y+11R5gA5hXKmQfhqSKtNzcyGgu25hJPuY4/2JNEYoAVIjtluHP
z0f1dyd+9xXfhLj8ilEk59JMiCL1xF3lRNmmpb1n3j3FpvMTvuMf4+kVrzPbrVfZBlI54rog29fR
D+O228fXTuvLg2NZMpxNdDWXkg8VtPMlg1GsWXIDSl1N3CjDTa6tJutPoWdXPuYHw7bpoNDRRMqU
0uPfPtubpamnWTdBcGTyxshk2EgZbvPepmpm5roReKYdWhi6ZOFtYAOU9eoiq26HIU0fo1mNbpDJ
xpfLR2gFueOq01YKztOPCqD9gxKP4+QoGkBjg14+ItrD0NAYLGIpWhlRhF4Guif6I/agMRi1RoG+
2jQo50mpAD72+dd9vwExPpOTnmYItsOXuyBFMkj0SGIhSa3Lq2nIfVdrGmk3AEJ2pKqdVooyaBt9
6oZN3eM98Xn494cK4ZfrjbCpQoAsOP+YmTkMUVIGmYswfLVuMSf9Yk1q6eZ+na//i1CckaaJvbrF
tn8earRjQQ00zNy06+G4iDzaQWqxgCON13Kbj0bFl2N6chYjrHhxgMWlSkccNAbaAmWzh0RansCx
WD+Qd0F74/NhKQrPfb48KUXqVPJ4jfT7LhOpEQOaoSkrjik3f7Lvii3mlsLrUGR2YMUnh3blr5ND
sLE8fZWu2Ihe8801MMUHAz57houNT6AENZBl5W4fH3T9JTS/om11ZaDXYly8VFiXATgvYsz5nd/d
1eE6jh4/f5fvN9OzV6le1DtqhKlbjFpxxpyntRDpdkJD4d9DIHKs2Rp/6u8QGSYGu5XmEwLQ8Toy
zPsB3OHnId41vpfi9NsYFxs27Ig0b0GQutUKolF8nz1bB3mnBCtxY29wki5pPV35OB+9ubchL9Yx
xj6hbgMXd1Poo5ilOf2V/Fa8P8bPB3UxxQI6uoW0RKgP5iMOu5gluvqDBm81A1fRgCyx7syb3JWv
NdOX3/hyfb0d2sW8k1CLsxeAoIv+7j0aXiSMX/W9ch+51s5cgVBf2y/ipT/6rn5lrnwYGVANypMo
aVKnOd+xDB3fwqgislFElCme4i8F1EB99IDkyeOPz2fNBwfBUsW0OQLo7FH0Ow/G9oLUD+ptbiHu
cA51UEPwcDsaDQ+HuskHTF7/+95PRPTCQQWgyn1Zo+1iJDzKosdohtRPRrYw/t41V2K8TxaI8CbG
Mm/fHOK1WkvcZYgBqS760zevcuDF4bUFt+wLF1PElLn4UYxdrrN/F+SbKI2OZ7GuQbL3n+Wb8tFY
poWyhphDXn+lV/LBZzoLdTGgEKGtEY2xHA20PY6+EDMfjXpycZYQxr7W3Wq+Ugz44A2ytLg/giBD
Lky+SLdwEbYRv0I2oizvKqoACYzAftpopfTvnwopV33Re8f0TJEv1lmgoBu7OOxB+gH6is2mPUe3
oTmsGq16+Hyuf7BbvQ31tyz65nv5JZK0c0uoCYcDxNXvpq78+nmID04rZoRCvx/V46WZdz7xKg1R
Th/FEHfoA1ii6n0ClSdMps3nYT7a65GYB8BK8Qzc56Kd/3aCd5EtDUE6Ze48rLv5ASE0KX4JlJ2u
odUWk8EhswMu/7ZM76v06fPgyvLtL+Y9BQG+FTYxukoyfh7cAAGQhL6G+OlpsZVxxoO1W6HzsKFA
iBbZ2j5J3GMH5DydZ5whr0yYj76iBVh0aWiDELi8+siSZPZRQm1QZLDcsPzMov8iZVyALlgZIF4N
hPd8fAg/IGHP1cKNyhe9uJkVUPVXDs4P7ozQAWgg/a2u4Ad2sb40GipGhoGKW1GTGjzgJ+veGU/R
cT5hPVJJ6+/Kttpe+XAfLWpacBCt8OQDlnERdMYes9UrBgaF2+luvjSrFrMTGA3Lp8qcO4CMG/u2
3KrgBetpBZvOTVxTdwK6KdceRnxwzNHh+c/DKOdvGaWkGugyD4O5swCq2Ds+6EhEfe7jNddJ+Yv5
ELkBF6TIvf115UUsv/e7Gfwmtnoeu7PySCQ5sfsvyZ/pxhPBCrPd++7rT+vXvBm3CJBshwPAifhk
bgr8kK/jNT/aKd4Of5nmbzajrtLisl6+Bdpkj+qX3sHk7KhvmHQuNqzHk3Iqr7QN3rV9lnL+gi+w
DaY2EICLddtx2A9BXSx+lpsJh8JVc6TuddcgTnE/Xgn2wfCWWzrCeNRgSWIu3vAUJBgz1yUbYbKV
Ufyb522kpP++FdDQQTyUXZDU+vIAtnTc72D8MYUm4XbJCsDSlQjv6vK8M8rUqskhSMoC+O38M/l+
HqLWZ2Zuc9tswlcN1PIB4qH8eJ98CVfo2VOQaK5tDh8sjbOgyzp+MzcUCTt0KyMo+OJNsBVwwd16
23wtX82jslXuYDKigHfM9oLd70qm8Q5I/HfE7O2UBTTa25cwHtNGoA2eSOa2nr+pjvHOuglQ8f6h
3JMWnvKXyNN30dfkNXqMN+2V4/ODDYqGsypME5wmoS9uYlklIEniVIG/3NEPb6PqaNp/BuXKPvjB
CWJwbOLTAlBccH0+f71WEuVtkidcnasXoX0xrvXnPpj71BloblCco9FxWXLIMXOYEi3P3RIKw5B4
Sk4L9Up+tqzVix2M+8ECrQApqXIWno9BSX0N3YDlsic2InsarE1hvmrGTtYffD2Fvllfm5QfZrsc
WDY4Rhtw/cVKgBiL8WI/5ch1bIZV4Ejf7d7LgfPnV29AH606Gin/iXWxAKQ5iZWwJhaeJdltdoRq
tTa8bq2slTs3dMKj/EO+dtP8YFacxbxIqUSBAO0giFmscOvbFByRoYevOdtyeNs6aHFee6MfzJOz
iMs28GaZS7LAFa2bc7CazvxTfkF5snWm3eQ0ng2oQbjpTbczvc/Pvg8u1GdBLyYOkLxCK6ZlmPbj
LO21Em14Fw1IlOH+GYrPVvI21mVhpch63WhHYnENa1DQchoXy8VHBPO9e/PUPAZXxvbhCzVphwHm
BXZ/WSO2tD5nV5PZLLsJxx86SdpThdDd52/wXRQwGSw41ACBtXO2XUwUSFbyzCUldf+HtPNsjttY
1vAvQhVy+Aps4DKISSIpf0FJpIScM379fcB7j72LxV2UfGyryi6W2eiZnp6eDu8L+6wtDZt8Qt0O
9v+dkJltFLkEBEaPEA02u9oFbhFU3jVHdWbyaELvsKbwDFch05g5QlHqer2H+tIJZYxdAWR2jWPm
zKF/SkAGgBrwT8x3BJJs4KDkGLyXwgKqZGNaT1JsOeLPP14tIgB6STTmYGgmnPkmF4QV3pF57FTg
QcZMLnfDq/fHzwKN2q4kUQ1l13mAzFZLqDJfK412qrUqjwowvloq7WVvxQ8tWNeJFPnUKQwM4jeh
O0lRogMtLXsJ7EzFqP7cvrg+poZ0Ej+k4WduoO1JyutjD55mDKFAr9wZxoRy0vwLMRo5YtmSWTJy
nzNtRkHWS426eAUdBwGNUSg2eMyXd/8sXGJj6OjkFqQ8TW/c7LaQsyIlo68DJ6RpOyAFttk47Dtg
Xqo4fOqFbuOvjhFO331y/c5EznxAaObAP9YQgyXAxkN0E+Q/PLfeROD2qPEOpkQtWInLpt84k2hQ
wCAMVSQGyuePUmPM9FyD1BkwaoaIpuY8iOC0KN/ro/nUuslKjHTWlyOTpeZ9BusCMwuUAWfW7rtK
40IxwnQ/LQVNvM11EHT2WehkxrcoepGkR99/s7yVyviSlrQb0cFJEYXOyplUoqouSEqSrUp5DeVG
xgB6FdxUvcUo40qGd8E1TX3jhGn0HtODPLeaNIpHGqiwGlk8JIp728RRQ+bkd2PVj5cNdEkUowy0
UQARQcvxzFrUFNAHrcVaNL2Fuww0lDsTZKrbvCrAQveA3Losb8GHGNC7UtxjPHMqfZ2euk4G1NeV
ORClrG9pvwMKknLkWiJmaa+wEqJckjH0E86eeJYVDVgPNcRMiqbxfI/e1Dh9DCRGhbM02w1p+nZZ
r2WJyqTbdLvPA+vCmDAECnPq3dB+gZGyB9fGHr2yskMz2lX62vDumrzp/jwK0Kq+qjPDR16eBL9F
H4LitL/u6bYBXvYRrpGVx+bittGV/h/1ZrfYwDsTHkYWFMTJHYR5sG7tsmB7eQ0XhfD6oVeIzl68
yalOKfQCYGCgQx/Jh0J5rFuQU6RoRZVFiz+SMls5QNXLKJx6eXrIKmAreGvq4k4Z372gfPhzfSi2
4hS5Xyamz1N9lHGA1CIc8MTtU9xZjgf2lL/mfBduGLLT9FnwFxXz+dUPfvFQusIUUIoStAevYvDq
UmVN3eqxCH4kxoq/WBTH0I4JMZ/GkMJMJ2BXRFHNp1tzzK+N6DZWPsqu2Oq/8s47tMrz5RVciAIZ
tjMIAghsWMWZzy3FrhGrlogjsqx3IQaTIw1WskFL5kB4Bg/gNOfPTMfpJnGIRFWu8LWkcQ5QvWya
bviLmgYYQdrKPblk30RpzBoYU8l/XtAKpII3HLhmTmhcMWJmx+JVBU/x5SU7T99yOx5LmRQ+8gy6
GiSpBRUKLU5q8iGMmn7tgkX5AILV8E0SJq5DVc+BPgZhPIiN6ibMqZXbMLBYsFJ17TMsK3LXHi5/
1tJOssQWuRvVEK35E72J8zGNfdAVJct9gCXjoS++XZawuJGgQCg4EN5Y8x5R2QPxZCgnCUEBBhEM
g1K47xUJptsw19wftd+uTbYviSTxphLzkObDhE6X2q0V4PU0nHAQJ2+d+DpGCkiEsJ5RZtld1u48
Qzrb1tnBg0UKjgLI7h2huHKBqAHXWR8dKK1hRdhkBch0/r5au0eXTjtdTVzVDF2o8mckdmRLEnhL
xqjR2ZSX9SHQlQNs17du3F8NuDK3bK4jtdxcVnRN5GxN20wfIDNBZAnhDJBedm++1+4m9twtXZdp
8C/8Ge9LICmmRyZlldMtbIehVT0Bf1anwb4xxLdUzK+znJqsId/VQ7AREmN7WcMlq2FijzENQmUm
3mZOzS/GXgstQq5PLL1R3A1JeqNm1FlMbSUVtxgqc94m/4lA/pyqB+52pGUAjTtgTdtK1Nkq16vh
7cLonUZnQflSuM+GvFONFS+06OqwGGxGpdto3qoGzrQ4RurUElcxSJEmD9Bg7NwmWBGzFAWRXf+P
GHmWlAVqGCjdyT7hp9t69YtA0aLIdj5cIW244r2Xtg0EQvZrwkvR5s9STxOkUI6nmBK6J7tyzQ+r
YJhZqHsf+Nhof9lIFs/7sW+ZWYkHQzENW+yW3ihfgvIpM43MjrJuH2veTh7j7z08PyUwTrq/ciPO
9w6eVDLQU3WEQhxt1TPJQicXRUZczSCRsC8K812JZGgAre+XNZyv56cYmkhk7tcpfJkd9KEFxXfA
6dlG3d76fQI8JHQB2bAlybvynloa25oaxUmwsYPUfmYxn6UKVZG3PmgOzJ+bjzmQXAdPVoTuNa7z
ItwpIQBnW6CrzFdVqfsQNL6R8SYhiLrBASInONDhoL/EdAoYd26Zd78gRLfGW3hByOEZIOclmyzR
KG/XI2hfO6Du4t+DC+8QnTGB9iIXXfEglrF1zYxBXzPA2rVfc7+EY6ZX9BRAkDyN96oS9qDG+kH5
jQSI97UK6vA7SGP1IUz75pdrhPUBQpE+XHG5CztBYeOfybHp50devh7broN5xoQwSog3SdR79LmL
3dUI3+C2ysT+6+WdP8uhs/Wf5XEd5AGGXedTQlkK0jeFTssGZ9fWlfw6jyIbjAhoMoHAhFcYIM6v
FXBlatg7pg+ZRZbeZHC5GdAkSHK4cgfMvQhpGXojaSUxYPaghjAzeDpowzgwBBdHpT6pqgetVQmB
XXUVjv6bOUp/GAohDkgiomfsnvzm2dhplOuC3IgCKHaBextWxu9urMcVkz87xPSVTpOtvKLowqSq
erqnRV+nTahAoM4M7UZqrscaOzWHP7WcmZT5GYZTeWxDpLQD5BQA2DSQWQ7ALBniiqefhwWYzISM
ResqSjF6OLNRLY8HpQhoYEqKn4EFNo/5UQSVMxZfwvDAVX3ZQs8tAmkqvh7zZEDn0zkfnQha2xVA
d2FFF8zxiiDvEfBHW2raO5XxPGVcC7MWDuCUGwYZyqQKjqqnm8VLq6ylyjIBQ5Bsv9lqSrczRohf
05W375lVmBMWErV9unMmNJ5J7yO9ANtyMw/cY1ttfwSZCI+CsROUbOV8n68eUnRoJsBAQOC89h3l
0OD1ge85eSW913m6d6GP6wUDmpuSPjGpMveXt2tJLerg9DZb5L5peDtVa2zSoRXgoneM7GuaQw4X
GI6kry3eOYgR40YGPeGfT0Ue3dNnHK1eLPdlkgmx79y8JXZkezZT9u+vztZ5XAk1zt5wHFsAmqZu
LeDwaWOahW0+qUGX5wxNpftyw7z/fn9bbWKbUfzLC/e5Msep27mgmeV1itxD7QNBMXD8n2BpJYBp
oaNvFf5LQcnpT8LfN29vmztre3e/sw/9pPj+4V21b1W7oImbbO/23X6AKMoGWNB+3W+fnavHj4+b
NbyL84Nyui6zHYDiJ/JKphscGq1CJ2iI2VMph+zVi54MrZNWwudzQ57EmWSZSeJP4frphgOwLEsd
GKtO2PTXYE7vxMK4NuF17ft6x5W5su3nZkzmi6lyml1MRunlmbi8kVPYyPzAAdL+uipEmKqG7iaX
hZW81PSmOd/0f9SaeYHYFYzaLFDLN11bIQE2Jtuo4r5v+isFuCFdiyVb99eah8/UA/mPXPYEBokr
PxsLGD21Usy+iBwvG4lqW1uLdNtU7i+b9JIUhvTYMKAnyfzOHnSy61uggoCb2lW32kTyOEYQDa2c
m+lYnKwg956kAsokMZyrUnM7NYwiKnJRSTs60JrmSuMtjCu8+mM9UIE2wslbUyKauYBm9BolLtFj
dNsXqLrIIUtfxNj4c5vjemMQlScw4KPzvjvV1So6W7i5SVPbGjROjXgbxW+XdZkM92S52PZjIbMw
AQawYYiZonX6gDWTPFgtKp6GHfc3T4zY/e335fNlkWcvXzwbaKpEWLhR2q/m6aA2yDuQ5vuA6fDg
kSZl3rih05fiuyR5j33UQgUhvsLAAKJMsQnUtSzzmesgmwBFONVY4smpGH9qIQ1MonE78Tp2Ykse
ozPerdTQfhRKIzkSWHKbuEiHb5d1XjB9DhZZTFq7Qd2aVz36DnafkM58pwwZTtU1qOCJYoOt13Go
L4v6fFmfbCn6EYYhzdSJYpXpW47uQj+kRNZWUuAM3g6SZBtcjG06vrgxFOLRSxP3cF3cQu1148fT
UjsJgOb9Xk/CXR6JB6H5Urq/DOOgdSvBtbxwNGmIU+lAmnL84jz4GMuhiwpVDxjKgZAQIJKQKMpK
KwgdgBhP7qIhC3QHcgE4TgKB6eirLJO1Bz+Wha0YlI17lQSm519TnzIGm9hP2YBHTzsx4PftpmyH
nHFNoRduTDFImQ6NYLZwIHvlHVgkhfLWMJxBfkUtwmZzec3PTRoHOsEeSIwHfx6o0zUvIVmPhjSK
nBCWEbgQJR8y6wM9Je24M2QIxpvctsqtvzaRt2BX03gQ729xasY4Q6ko/NQVcuD4IWCbpvI2WSVs
PEPaXtbvrHmbLNV0N5AYIxamrDuzKb3qLS0pU14TMZuV+7y/Hy3zmwpXOMRxYBvUwbZwrxVv32Yv
kMb15nMpOn77I8/JnwHzvu2bexIJlz9rwaCIy8nuToeKSsvMEcOYVmgBfCYQbu1dlakG3NZlCWe5
nk/Fj0RMn3B0mBo6UCS5QkT+DloY+WM4TNvr4a372X9fa6xZcEwavRnYz9Rfwb10Kssai76IM2SZ
MPMO8IhU97VMVbTaVGvIYUt2w/vzM/uIO5gjAHiGrnsQ5HGFefkV7FcbL9IOZiauLN9ZUEhyk5iJ
ETPMkzv5LJyR214QKXnm4KnckrAaN3nn5o44tuKVFHj6ys28KI+SEbcmY9xnlz8T6q1U6aDAW358
LdffvUCG5nonqiuP0IXlAyiWzhHqGVwk8zHKII5grg8q9BqKL9xYpMGLvSeYXy9b35I6E9oZryeZ
i2Peej1N3PuEzqETh39J2kfb7nTlI/dXQoBlKZo0NSvrE53KqdkxsS35TSCHjice6vFjxPi8/iFo
Py4rs7RmuCoqTGAosGozMWFcE9y6VuCERNJ7IdCS66RQg8C2gjBbSbEs+atP8Mypl1Y7vwND8MMy
I4hCR/Y78QUabau1Uz+UHvtBhLNiYOBRtkVBFn9WaWfsUjgTvsWw690m0JoYD/DJ0oTejryU90Ax
inAoiJX7UcEN/XX0vfjdMCrtCs5oWD2G1jS+q2Em/fjz9QKGRCRUYWAGgObTbWEMvAg70Q2cRh02
rg+3j5VdWa61uSxmafePxczi5VR2I2CfEAP6P9zGV14tOloUwUr58i8EUQ/QdDBkpyroqT6WWsj5
qBLvN4kBpm3aq+qrZEbFE0kb5X3UfQKDyxIXLI7iGLkU/A+ohfNAL6fMOJh5QFVFjw4CxCMq5Kdu
vdZ0eRZCT5k2rh88N+rh8U4VU0rZVevap5Cj0q5WAavA+MH1YDVQYJLhy4t60zS/L6u2LJMiP9Dw
PEfn937tlu7gGcik+LgNWsz2kEuPZcajMXmA6P2ytIWLicG06ZlAlXiC+TnVEOwyDZJzOj5BBbgR
CRKT1tjoze+gBo/ZaHeXpS1tG5mVz/E+y6BCdSqtcE2IJDS4W7zRvBY1cr+mtpWrFRexYPeMKkhk
cEgu87qa6dRoMFZaAhyKYqYDp9Jfh0lud7BT2mm3clssLB/2zrN3mh5gPGFmIJUVKjiUPnTIrUMS
KLbCHU7kZ59WNSRkYrqdxuFX8iML6v0vNLEEHjLDCrNFFFxTKEijwofSKbdh0TmJKMBYkFy5XbKS
s1gTNQtbzJHaSBGR+I2yl9z0bShwGEJ+89UVT7VgFycqzZYxEMVaU1LkwCaz8Zg/MurgqhnVP/ca
PFL4m4S2zPtw5qfEQCzVEiokVs7cNFL5xYUROg3KFStXseLZK20qv9LlSk2Pa3EmRmnLLAybiSAz
fO30kgf+8x8fowmLkSbtqb52NhCeu3nk61kTObCrc1KTXaZAw+7+cT5+evng+0iDKJQE56dV1CrT
F3SPfEuc3VJQA7xOvG7SD6Ag4e4b/nxzTk7tZItH4XigQqNn6ZxapbS+xhBOxnaujcOm1IdypaV6
YYMQhXtQUIo1nDmIoM0C/AeitEI4mINxD0P9il9dEzHTZtD81stdRJR5bz3RkggEx+B5T5cNYeF8
nigyszR/YOhhtJBidkzU4XtUKhhPirD2Vlpwc8iZwKNp8QGtbZZX6UpDHFOIZaCpV58nlMbWcq9G
2d8WQ3SnCOZaHmfpDjySZ8wCpMGEGttzM+7AHGSxqvQzJ2tpJ/Xk4rvrmjsv8PZ+Fq2c20WpNKhO
iWceNvM3Zxd7WuUFReyMWXxNXSiPf8kQWOTqQ6IwTmiuiFt6gBK8/CNvsqEji5e71KBvFHleKztD
OdhCpdl0zTve8Nxp9wl5Yg0m8nB72WjOMZ+Jao7lzsxfleB1Fn3kSnAjw6esFo+D8hV0nxptwRrM
KoZlJkLb6qCvpRsWLelI59m50F0hga8R2VSVsBxdA/FBeBhi707SGBDXkj9PTJ/oOjsham9x8WeT
rvKtJyV2UTE4Bhfh5SVdPIdHWk2WdbSTYx56TTlZzmBZ216r/+qqhgZ1LwTUeNxclnVeEJu2jwwr
PdakSOiePBUW17HXViqp3FoTcgqXpc3swXs65foC92t4lTW2OtymUOMq4kGE+D784eq603pvbbbi
fxZMieDxs88WX0qNYeYYRBOSx9jtNLsrLeUpHSVxqp5oN702lqA5Q23fZEDLRa7MLQJf97ZhiMAO
mxA4ByUw/81mm0DqkCSlL3c+EtHKYKA2OSMRfVD9SkxoXxs4K2PTW4n6Frf7SM7MiBWzoAJhsQOC
LG26UaYdCT7l8a/gX5U8OAkkI8ix0A04C4y8gkgv7xuOizBYtpJZsP5a2b+4eadsDrMPNEicJe3J
8vSJ6DPZ0UCrbnr5rRYz/FCbL5cNd2nVeNKASgnMFymwmS5G3go+1XysIdTTrzpoh4fS9Zpbn2bu
Fy2JXi+LW0rcTnCOVIuoSnBUZrbptwElkIBG8JgBo7Y+kAbJ2u8MQbjDdSOAqWDcxSAGubvLcqdf
O4v+0JEjOk2JA1s5O55Zl8I76tEyijXcwgWv7qNqEG0x06oHs77245e+yUrbWEWMnX7xqWDgRiWS
1DIpBV50M8GFNQ51oDSgM1QWKemxNm4Fv38TKgXCaDLtdtKYrwIg5a91lw+bOhxUp4qCJ09R/uok
70Uxy+iLoA/jPoK9CapX6giXl+Y8KOL7WBn6kLjdxXluLRbESpgIcuxC+Vrnr93aOMj5BX76+2du
OE0qX018ibyqtI+EF0P+2sePcbLXzE3urTFcnb9ZToXNzEsNU3XMSYfZbgxAkm/HEI4yP78y/7Tk
YUFz5B9e6KQk580jclW3FLzIFYNyb6vGixb9pSjfhLS3C+02kr8V3U3V7kT3TmZ+/fJ2nTdEMHDA
6acbcaI1I7F3etOkRpvFhVJrtix9l6JN7HJo2q2h/jY0h4aZsuocTeu2VvfNjaqdC1DpWl35cx5w
ZtR8Am0mVOcprs1NRtAzSEdbjBquzC0k1ZFb2EVwXauArcMXINw3fkTXKcdYZ6RUchgz6uXt2GyF
cdOpD3LuVP5VQQQ+uPbEjl2H+xbKwv65g1xYnMgYI6fQ/F1nqs7guhCHPKvl1cCYeW+Wdlr9gIRl
Ewl3df5Xov6qymfLvFetfTiIe4/OFxKMcfLcADiWrj3yFsLDafX/UX1mzUFguHTvozpEmxtfj+2e
J5g32L4Kjd1GafLNED5pcFBf3vWFQ3QidrbpgFIKYPwith12TUfxlnV8JgeHsXm3pNhWQqdzd3mi
5XwkfOy6yKw8xGVDCt/pYIvxddRDVN06skSb/fAhmmsTBAtH91jFefk9yOtWF9JWA0NNd7x8tGXa
ToNxbS78DJIRpgLkABVCCMrk27w07A7gpUUNcgbAl2IrgfjrOY1/Wdq11DwahmBH1maMNvnw2pUR
hNY7WfkgbWF3ms7obWcLFL5y5a7r95UY2YKQr7wEzoB55x84e4G4CbwOmcTiazB81+Z1CGpfqiaI
48zDMt0wVCfZZSxvDe9hDP7KcvCyE7sW003aW84QQFNvPUJ9ACfBvdl6dml8kSt9JV1+3rk6reNR
lDm72chDisNQsY7eKG8Ew7Gib4F/KGjUoh8ptLyNajyZlGDJpFvFK/XYpv+At3hltRat5ugrZudR
LiaabZevEEHaV92PgrbBtElWjt9CeI+ywJAAGs5sFPnLU6fbitaYp1KvMbb+mMg7vzwoaswEW2Ib
1qax3ozsu8iC8zLmzw+tz7ai9b0r6R/5etkRfPrWM9979CUzhSFgYLSh4kuqdrTD4qqhHTONihtT
vrZcgt5yIzEEIMj3YvUkijtv/NIP31TB3YCC01CADEPgbZvrkvp1ZW4TrXbCQLF7tYYi5c0A7G/I
8v3lb14I+qbVY9CDSHaa/ZZPVw+i+M6wukGjqfPNlfeG8V1QfLus1H1P34Dbjk5NPwFd9lK94sgW
zYMtA+CCwt5ZoxXs9HrWBqNmN3GX2U1dZZtEaD/Umpr5ZSXPA+lJx38kzfbFM11XVUokUfHjYQAp
gr+rYY7XG31FpzVJs7tATtg0N0KSp4gbl6tyTClDxA9qsxI0f3bZndva3zrNrwHQUE1j8HE7QeFu
TNiLZf41vs6bcZMEj40QbmV8kyc5o/BFEveycu0FN6pFGPISW29K/mKYI//xVzfckXaHcew+tRIn
LLaZ/EKoOViPl/dg2SdNGUSmiUj1fh7joye/rsQulUI+WBfcL70PGU1pPHoSA0aAJ+wiWd31IpNi
g7FJLOuvyH0vS4HeXDfYj8DkZPUaR8+y5R990MxvjL5a9Exbanaqj7tsyB1JhErbuq182bGEnIzO
TSU+dLUONslKSmLB9CfMQeZWWI9ziGwgrgWm9HEUae2TrxLugKvY1nG+UvhYUhE5BiW/qQXwrMVZ
qCL6+w08cK8JoSN4PnyxA1yqyQDwCkOBwo7/1927cCE5dKymsLQPFIdbM/43Ck8NT+RgcNPzCpNb
wOiSUom2mRU5xEa3C8Z0m9VrTTBLAbhGMuNvOcqpN4sVdwCpGjlhWf3oPWWTWdKLUusbuc8cK9Oe
Xa87mGJ0a4mtA0H8o95J94Gq7rQ2WimqLS/+0bfMYoWGOXSwXdjkZkp2aPu2PIj6XTbCLuvdK51T
ism1od02ycpJm37vzDMAoT2tAi6PXqCZXceUOqRgkhuF17rkOVa9Ug1Y1uxIwsyfSq0KwHvKKifW
F8947ZVDlUDW8ar0j0l2TfeaKt/C/bDiQKYc9iW9Zr6V2rznqyZ6acY3aXx1BXcfi9dC+lAGv+Oa
Lgp6W/68bA6FFjid0F3AFMBAzKk9aTWvVn1AU1XnXLjqVSLUQDNYK4/WacHOVDsSM1vQUiz9wZjE
9B54sd3ej7ZuulX6pwzylaFZySp8NhdeEjdbSaJsuRZybqkoe5CSnRDe0TQeeL9i0HALZZuk3IxO
ln6AIAHLzErEsej7/tbVEGelijhMYqmOcbtK5W87S7xvleyujc2VU7AmRjrduTGOyHHF6JhrT1XN
/OHb6D5dtsjFg3akySx0ygLRF5ueXYtGwRa7wmmFFQlrSszcWZTVImSZSGh8f6/0PC5779rKqu1l
RSYrntsDXWn02jF4OPUin66VV0CBB0QJcWupbIMitF3zTipqGhuBSl7rg1uKkokBpk4DkiTMSk1K
HwUCnmrmWhWyM4V03Q6/NV++SuurIusdPQy5gO/FEdrxnpjEAIbP2ItAN5n9s9VcNdqHpX4RlY/M
+BCUjSo/WHW6qbJso3Y3gvHD1EsnquWVmG7J3Z188BT0HX1wFlL5zCdTCiO5upfDgQxIVr8rFiRI
/CCiOTsJXjwvTG8Y6Q0coRPvTR8igcu7tHRs8UHEDdPrmB7U2TYZTSa5qi9pdt3nydY3rWIjK6V4
K7mQCrbwV9tx2nWOaoXPfpwkjt6NTMwEmsxVTyObZKwdgKWMC0NmYETQXU1zyufKHa2MwKaVRq1o
wNZ8t2LR1tI3D74ao/imm4eiB6zOeBZU4c/N9WQ/ZutAio33bcZ++AUpEFmvRR5bTXuIIK6HLbfN
ba8O1/gHFtIuJ0JnLtpLZDOA44A7b9ympNC6dLDLIAVAKnKaULVF5ZtprMHnLJsesfJnNk+GXfnU
9NSsV1K952RqXWlX12Fs4mTo6NyYX2LjPh3K36qePJW6cFixtcl3zVwCtva3YHPmpb1WiWNWeXpU
f22675L827PETW5+zcpDHTKrMj7mxk3R9HajrVyGc6fHRPcEnMVTFA9N3WN23OiN01tPYmpSyh47
ocCMSztJV6uC0wVwrOFczMyK1DoRlCTyKycaD6W5q6rbsXvRBR2UjLcq/CZmV1pxKMYVjz5/IM6l
zsxIyPuk1hOUUwvhOhqNmy7+LUjxazUIH5e3cG0ZZ6ZTckTS1EQ/Y3jQpG9D+1y7v/8rEXOw2bCJ
m9Sg99eRo9GRA9lxlXEHgtVa5LeyVfO+mtG0fK3ppkVTd0Jx7caJ3ZiHUr4HeamTPkLpJpM2op6s
HIKVFbSmM3Lk3aC/aiXRR6wHhAEl8FZ61OTXy0s4j/xm9jCvV2pmWOVJzi4F9Ovn0IUqnfBmmt1N
qck/Q/O5MoOryxLnUctc4vTzI63AgChj1UViWdy5Yp3ZiV6ucUAtyqAEA3r11HQ61yqtgE/rtMkw
Gv9LRnrJty01a94va7K4dgB3UBpj1pWK76kmYjxSg5UnKYW+YZx7EO/ceNjIhAaFfu8xzvPfyZut
XOKNQxR2IR6jeCrVezfaRcNtaH5P3MeerrXLwhaN70i56edH22SIAe2QOsIGcom+eigjAEbX3qiL
3uhIyMzVRl7bRWGFEBdwLEs3HDEAWjQ276tsXDG7tc2auVvdS0M5EhGV+Y5i7Vx3W48/h/5ZkW+E
eqXdYHHtmISl3XPqyJs3mRp1ResV4BZAyGy0obuWzE1QZCsKnfXVfx6kIykzc0hVGYCO6QIx7/z7
8mq8ypz6kNzlhCShLdt6Zgcb5QB0712yExM7vjO3a4ghZ/WI+TfMrKRuVEEtI45A+34PT4b3Ytnm
x9tXWYOFsYDaR9sbzugMr+a2cZTrUXPqnbqW51hb7ZkRjX3UJ5XHOjSDnW4SSpxP/U21b6/Cn8W7
/6hso3zrE+xvLx+Qc/qDKU44Wv+ZRcWpPOhVgdwws01hYtG4qa/kD/ejUSiy2OJOtouf8UG5z0Nb
MbarMO+Lh+dI/mTxRyfUVdUosgLka893lKr8V/e2I+saInmwzafmxn2Sv7ij7f28rPia3NnFHupV
rukpex52Nh3vkno3CttKX4nCVqR8hv5H2hkRfSK9gnZB+TN0b4CeiiCYGIuVXNL0sWdR2D+LOH9B
yFrlKqE1LSKZj9g3fim1YlvUMUXl9+iLlJzFTSDmKxmQRWd0JHV2s6vpWPrtgNQm/xBcdRNHV64f
0xP+VbdsAo3d5R1bOSHzicEMANDWn9YSTirb1QtHU17Bz99clrKm1LSjRzsWl6kqRj1SxPC9krZV
syn8dy3aDlFhh2tgPGcvk5nnmY+waAIoE/DaV4DhVPZgOFr9IBqboG02TbXxs02j5Tujfgm8tRrs
2mLOjp3cFCL4WahZN3s5vOnjX/0qOPHaUs6OWK0MmZRMrsWS7W5865JDMu5NUnIlKGSjvpKmXzkD
n0PMRxunDWXQtNPGJeZWaLZBsxFTzDI8jHJLg+RNL+wvW8ra1fX58yOJuZkLQVCyefHB7W35Gq7u
/La+saDfCu6qXQhfufM07L7F+/a6s+klWTHV6Wq8cOo/+wCO5GvW6Pq05GM8Ub31DANYu5UjNzn/
cwkTarYBSvcZg0TbCPTuyYQbZvbS+AfDuqmLFz/eGsqKKmuCJlWPVelJgiQugvJhV/gfo3id0rrQ
bRp9jSF72SP/o9J0MI4k6S2Nub2KJDF7zzqbaI1EiJ1lK45/eW9AY2JawpTF+TDGEDIpG+sR1wvl
+oROdVM9XDa/5dP1j4TZCR5EXx5NHesbpRDCMhg+gsxxDfW2zQSbnvJN1Rkr18wnjsK5Pfwjc3ai
Tc33rUJEZpAWr5EMSF0SpwWdAHFyZVS5qtiFKigjva+q/B40UHMxNFTeJElcMAUVCMpPuRmr96bP
hNuSKsSt2PX5Xyqjbk+tEKp3NB+RLDetNrhKxqrehLleMulem79jBhdfmkEcfsJY6Dt50aubIVJg
/R1qAdwa3fMYNDTcXcJID5FMbkV3Ruu1dxQEvEMg6v1LWNd3VT0l8oZM7TeFpQTvrTnkBzOytKvR
qNRfvsikr9xFCfkSQduGSv8s5kayjwrtWekF60oFPmBbCsFDZgVr2aLFM8B4JudMg3BRm908Qiob
JagwPJSl7+BJD0JgG4qtRrf9GijlWcbx89o5EjV9yvEhKDvLFIQEzxzKBx2OYN+8yq3vggrimnET
+bktqttYX3n5LXloHpgT+gjA6gB2n0otmi4UUpUzMYB8V1YxyNwgt2TNodTSvU/3xpAwmF6Lr5cP
ytK6mhSeoPMBNersHZMyONIMZszzrOKwG4+tFkYYSEVAZt2J0hps0dLNeixu5spc39AEsUdcJD4C
6ritzG9h/afdctMGHguZeTGjNK0xaxHiZb+YPg7oNI4fi1Ky4+xGdvUV73zWDfopjivAYNQWxIY5
+1QQjx3zRHnl6BEdp+6PjimV0tooNDd2XxvOH3OHFqlca6htV1qJ1BcXFJ6/SToAOfMERSyoeWhm
Ne9Q+YPhNCegk3gtgF5ypoBv/S1jtmlFAhpO1Jdsmi/Tkgdrg7wxQiKI73LzoVYrgfOyRgzh0/TO
VNM8H20qUeZpHSc9BRha9I2t+rPXspV4aOkGInH0HyHz3HPUwW0gRBnhcla9+Km2S0tre/lkrehh
zqqDej4KaSOgR5UHVFIAORxqR18b8/9/guS/b525JoM7GqVeceuk3lbI92o/2knYEP6/FaJtCbdj
9s1gYKldO2RL6k0X+P/d4XP10sGX5CYjVEh5f0o9IMi4RBgv/nwRj6XMXlGCEadjFuEVi2GraQ3N
Yjvf/XVZxvISQgY6tcFzRuYjKl5hqVE6IKQJn71xL3bfRm0f8UB0vT28lUL1s/S/Bd2KakunaqIg
/Y/U2Y2mCnJWgWo1ed4fQfESSOFGbW+E9qBEzzBnrkhb3K4jabNLDaJkWvMUpAnC90B5V8FBGldv
zsUk+pGQ2R029FnouRZCwvwRGnDZ+tKLtN1l14O/qbzaTjOno3N7lZ526RIDif/v4GBS/ujGzn0g
psaaG9so3f3Y9xC++F+azvtSGsMPo1pDIF8SR0WSyUsAW5nNmYmzlNoKArp/nFZ6qSNHBoo1GMMN
NWcb5qGV62XJTI6FzcyEXMUoZxHCrPbZ1R8kGq877acZZxvNOPj1H05rTXcZ68i4JaEAPn/mtNwm
zQ1XgupZkfO9Z5R22GvbNPp5+cQtPTOOpcxOdSiGGpM3XFqZ9cWNat4Z+0h+COMVMUsh1bGYWfK+
6fpxUEfEeGN6Fdfqvmobu1RMgLdku6GSmvb/Q9p1LbetLNsvQhUwyK+DQFIklfMLSpIl5Jzx9WcN
9z3b5BCXKPvIsqyyqtQTenp6Oqx1I0rNwobNnbRjqdxtacaeb/YoNbV88ma2P6S5Iubj/7Z+nAKG
uinX6KuDwWoGhJRM5D4Kg7yhmnZbS/eXZc1OR0evFlqN0aPPdzZmepI2ndKBzgiaAMjRq15R3yrg
yFwWM6sSCP8frnzgQ3D2qWjyaEQjGoJ0eLoBz8q8bQvlR/bzVToMq8uyZs4vkt1AFMQlL8uA0T01
F1UUKmUWV5WlGusbUoFcr7uWw6VaCrbP3HPwRAp3cLNRyVFIUVdWUq2LqaHVkls2o94QgKIaIL2C
joZPQYzaGI6xBwFqXNtpBGIfSXHz9nGqUA7vCV9BDQZhw1tIfMzYI/SzEYDzAsASXa/cRpmgXpD9
qqmsUofXJHp00JQ7HRBlUbYDWZIa3V3erBnFOJHH3yk+8veeAHlC58poU63zdZJupkWIrrO6Tpi+
E0Hc8z0LNC2pAwiSyk2hbFRiNRraBJ3YfEYxKSkzihDuEK3UqaVNa+AROC2cgZmjdjwCvsMeDyO1
LwhGMI77BF03xFjH2frycs69bk+EcBY+9Vu8jtj+xcLoeAMo3SOThkO9q1GbHeuR08KaBFL/kOPJ
szDB/0c4eKGAFUYAJcedCRQjTGNP2sqS4TQClRGo0m4SvmTKQy3k1NM3KOmikbAgdvaggGjrv1I5
lQVgH+lFvauAUepKwDQngNWrXREQYjktUqRY/5gj6qBKvwVyOtt7cpYKE6ZZ1fvSuDEH1JotPGBm
lxJwOhJDXwagCd+SMiq6V/hFD3UVw+Z6MIPBFsvRczxJTu3BzAoqa6SlZoBskapMGu2UXF6IWcwp
LAo0UWUOiGu02nOGNNWAcB736Cr38bz1fGKR6TpY6qGds9bHQjidERLU8UxAVbeyEtzG8WtCVqJn
m7rVV6uFs7EkilOURjSrykswH21wfPQuFneh+hIUD0OzMgfUYxVOEu+D5FMWV1O7RnP2JAN0xSb6
2+WBzNm84ylz+tOEaCpOKoxDSNGeID9n4mjDt6aROSwcjdkdVBkorArYMzR1n16FMWNHDkqCGcuq
NQKRjAhWkbuXp3PWPsVMK/pl/5XCuUSBWQSJkkBKpKa2VNvD+GmIV524DcqVp247PXU9sgvjvaRb
Q/umxj/e9AlQiMvDYKvGX8jHo+C0FXClYt8AYciSQ0cfsZ251ZaodAx0qlWIWzZ/czpQ3wZ8ZEaD
x3N0Ay/CSwQd8qbJLOykVpHf0cmH2qhLr2R5ztdA9xGQ9yBGxj6ebmMSlUFcBFhglEnapTPYqLOl
I6DM4+uYIslDS6d3wqs2oskPOmndcBe9fBdOekOuQ1ta4TJ7SaxgJ67/tKvzsPO/B8a3EGlgRGuH
HgMrjYfYC8AYsImX+pHnTi0RGQoOOj/wGuP2dZL7MUkyubLS6rkUYSOidTNeqZMjkXLhuMyt87Eo
zhaFoykNk4zpNGBKRt4iJn+KUcQW7FgCZ4LSskn6eIKEPAUTs1TSeCmbNHtzHIvgrAuaicGH2kFE
GG3UahsoTp9+BOI6UpxWuPLqnTQs5HvmrAy4s1BKAQQuUIxwk2qrLB0jiWmB4oqGU4Y7c0nEIYPJ
n24CMHWwJQKFBcDPp0cAVct4OQD5zUKp9FXt1ivTtOuvcPUygpK8oKntWR5FJjLVab3OHWHhPp4z
2cfiOc0QwHmDtly2qEVlibDT8Ix15Sqc/kYOfH1DNNG7DH0/naah9ShwCjHNcbgJNVuJPrX8RiUP
l03l7IYdSeEMtkiEngG+wmBHIprp1ho4p+ul/sKzYnOm6yAzlNEWAJBDfH86l54kLUMzQGjDSK8F
cVWhxdx49vzndqKymm9j8zaFfMVwzcQxl07anHgCRA7GKoEnFHh/TsUno+YHUj6itm+4qZXeHvQ7
PXhRhy+SPQolDSYbFS+AUm7lG5L/uSFh4SMUtjPiZeCNnsqudbw/QYCCCklR+AWeYgDsqd1fyCDo
jVaBeALIUZ69qo27uhlNDbHTAvXq0qi6qh4vvM5m7lR0cyBUD9cB2Qe+eUnsJS2uOpCuqqCUmkJn
mhRaGT9t6NRDRcMleK6ZU3YijjNdWjCmYjhBnNADWlQwgFY10KqDT68O68tH4HA1cQaFAGUUeMBA
owMJGHenBiCqrzwzaaz+KqcAo7A8O6cgGYzt9ipfocl9ornziRo4qt53VkB1C/gs9ldqxzvZEqn+
tgRhOLfWRwPi71IQtSr9pGBA6F0h4feoBzZMdlAltPP3RTUuPPTnHsRYAIWgXwcoxWcVtp2v5oqe
QZ4kUZMK6GUEhrz1Vb8GazOmb31Kcx3IUgte04GI73zdf4vlbA+pOoQna4h9Tp1BpH5J2xUaK6m3
UW7D3bQ23W4L3A1qOuY7QvQp/TA3H/Xa86lMfbf+vM4nu3FHy3MuK8ScF4v1YDw0eLqCXpOzF34T
ishVYmDek+AWO99uvtqSGra38x0JgF8U3RpWulnCMZvxOU7EklNT4fmJIE0yxPq1TCW5o8bL5YnN
VXieSODssCyC97rUIWH46mx5rTjhdX4dvdZPoeU9qIgBU/9BeS3gTqIcwb4KnJj+/I9D4DY9LWLV
T/y0sUarpq3TfEo7xc6fbtP911uxV1f9i2dhpwXboKo9bo0FpZurVjpZAs57MInvI7eKJRDW++Em
/TEs9GZoa2Pz9ZqvALzkZVR4B+TKg7nS70b66/L0D5Vs5zr/W7U472GoUEcEtlqY0Zsbw9JW3adk
Dyg39e++JKuwGke2qoEuJFrP2uVxrAl6w8HvRcC1g5jeqWaZcREW6RQ3Vus5deGCHgTRcQC1aaA1
sMRmL/hXSB2KkWU0lvgeBs6wlAiYvYMZSJ3G2l+BmcSt+1johab3WPepweNabmgM8CYYZfSurGR5
k5s3Rk39FlVC2fVkXBdL79+5CwVVpgrmD05vkb8jhYFMudJCPvDxjAggGZvM9BEPfr68wUtiuDPc
o9eO1CL21wP+GAjtd0TSvoQquJcab8HXPut9POwq+hUAM4o+yzOm6CALGkllumTeeFZjByvvznCS
zfBoPEored1th3thn/08qL/gdbi4StzaHulg1S9Lp2reYh4NhZt2FdV6DyLFxopHHNsOb2A8TSMX
zKQRBA6VRWi3Et3pSt9cXu+5Nw7zeQCUJYF4BsGLU9UeRnTVSEqERWiAm6kPK2CcWU2FrR1S9DqE
4w0CrB9NIwPpul8wJnMGG6Fx8MrhaAGxlPPtEqGSS2CwNhbx0f3y3S21RLKx88ZCAysWg20T8Zji
fr84qmYPVk38/mAcB9CD5KCxHSQ/AaRL6pfO5aVkv42TBvog+HeIGksI+XIrCcjLAEzdyOmmdUIb
wXwoK8MK1YQa4XtXLBFlMJNzSRpnCCtPqsCUwWqvMt/Kkn1aWZ6n27l2H/c1jeu9Ii+oyrxEBF6A
EcOS8dz8ULOjZHENg6eHiVNXeCcqLxG4DdtUfujbH/R4WF28lFSb860YKSB8SyRbUe/FXbmREnWN
pqI4RGqsWgU+k08JySgIXsR+QxIgpYEVSkDS/ENtc1rFm1Je8G9n9hVkmL+1iHOlI7+sx3KAFiVN
s8kqzW1q2RmNDt28Ch2Dt8taNHsmIAzVnkDHRsnn6Xmsdcnv2z5vcJWEKE2sd4OYLLyM59aUAPeD
cZ0h1ojI+KkMP8pHUZSLxsrzkQJPmoLoACxAhhN7+bbLsiuv9wHfFa71Clg2NeAHpARBZNki6lJ/
KZkz+Kht1ZHPBF3AWW6OdKkvd23VWJlgOMXQoGPa26Zjshq8YS0lxM2yxNX7BynXABUvr5J23GRE
oqVR0EqNdmhqtwIh37RAe2u99yj7iJGsVFtAo8fJfgwNAJGBxxpY9AvGa9Zyom0e7x7QucMz4M5D
rJBA8EWMXCpf9X4nmRTELoWxaoNbtaBDttUAYXNZOeYq6Bie4b8yuVOveWolijVk+gzFHFUHmSxY
fu+ksuCK+c1g7qUkoWaL6kS3/Yuw8IlwTm2CxCNDNEJ42wtPTQ1AE+OxlhonQgvoAGRDZfxcmO7c
0TueLn/0wG5eDw2bboFaS8T4guwtRkBaU2zN12hf2nK1FgFULCsIuzQ0EVehAGv43Y9b3fxeGA0z
NZzJPZk/M5BHxTPIiyW+OGA0OhrazWF3qBhWgWbjTF7s6N5tmb2KwOLL4pcy+RaMhwX5POYK81d0
BG9BrQHmeeQITuWrsVSVAWmx/uSxgperBM+IvhCyUTXAM7hmjFrDpdz83FP6WCb33FBCSSoGpYPt
TR6CzgUq8Sho1JTdbiho7i9Yphnjd2LsOWnB2MuCb+JSk/X8NauLYmM2pFrw+2aU6kQId26VsBd8
4Nyi+rzzN74fWpp6V4HjBZkkt1H+ongN0pD2Y7xyTH1ONw3823o6TLg1zVB0dDJZRvgiheFjkxvu
GMFBkIrNZT1h4+fU9FiiyqEFwG2Toq5lFZuo5y1IsvZABhQnfxHhhxjU76DnF08j/hIRwCjS5xGK
eQU8yWghTO+i+HF5JjPKdyKCO/4ekYuesNpTMcrWCIxSbXBZ2QFATQdQnhLh9bK8Wc0AGi2ooDRk
ivkcnzyEKCDLS0wpo50gu7V3U4UrA6QO2WhfFjV3B4O05rcsTtW7zByBQAtZ+pSLt2NT7M1Qu2sn
c1V0qI6WifBAlLCmEiLKdKiT8dZDvMcB2utVm6TRTWOk6dPCmGYM3MmYuJNhdkXfmSHG5KXRs5zX
76lYXCdJ/OX1zykSgLHn2T2QntQ4opOS4bHvfxHNX7I5My6BaSIci9cuIIPBZnB6ZApfRpl4idI6
ACH35Ufb2Gb8kgJDdGG67OjxB+VYDh+mUs3SE2u0+jc2UA59J1x7dotkNlWouvoQ9qNd30xOavsP
wk5zLgufO6THsrkHX2d20ajnTDaJV2oSgYzR3KRgDfkzMcDhPEGp4U4Qbosa+MNADtHU1Eq7tx7M
tl12f1nIWUyIl8LZOOxh2XkjpERAyOriehWOz/k4ASzLlo2PyqBSwFotQbWNylbRmuLAnqA9+fhQ
RI0dh27evBITQMcJnaaFM31Ws/zP4PC2BryfxnK+p9pUZxkwHUYJEL3t0zBuE3kjJ24H1tphWvsj
qNO2qWLF2YIRJmwDj5WLF8ttcDyBptbMYLN6E1jAsRMDFihMQqcB829V24aEwJn30UUrKahongDM
XbdA/kZHf5UI9ylBrYTlJVaE4urG2NZL42MbfzY89OSjoQVvYxAGnq5KHsl6GQhYFQ35nGgMadx0
8BtvUVlUx2/jEtLKWX/4YTmO5HGKKOR+koc1liMKhzUgWCVUiQeSixs+Ea7C4qkzHlR13/TrYGjx
9NiPOtLx/nc02KF0pxVLl9eZI82Ph1NZbdJSqYvY9qivWQvQmWRypSqibfiEwo64fR4VVL4mj+WI
ES2c/bOXAyecL19TwKk4wFlQAYrcABJtl3iFq3kIgUQ0Bfph8csMviLdvXxK+R0HR7iGBAUoSVFR
BmwxznvsxB4s5IIBGhpxo0aj1YNSRN3J0nPV3S/2LZ5fb4iSMspZlD6KeGvynQKMbK+bBMBLvLqf
7ub79su5fvDtJRT7M7ViwVh0p4CXgbFJgTb5VI19oZDbYEpD61ml4LyndAeWeWo564UIsHl2J7Go
L1tBBHgQ3DG565p4JMmJX4SWvbf37uv+nw/X3bt7CrH4xIfzf3/xzYpuKD7dw99/fuhQJ6O7nWWv
7+7WP3dre3v3fPf863l9eZ+ls2sNCShwC6LcDZ/ggORUG4URquLlLWikrdpyXTe0Dh/rYOFuOS8k
YIJQFozCHdgQ6NXp4ot9nsbpiMW3t7bt2i4m7VBrYTbnagshKAxCATKKnsFrdCqkks00LcMyRE5l
u33e2vt3d/XypdAXZ2GLzy4K6NKJJM5EiZkveWYASdv9HttmOUtTmdsYFmclCHfIisGnssPcRBdQ
CEy67d62X/fuN11BHaz1gmt5CDQe23Y2kWM53ESkLs2DOIec/fv75+Pjo08n+jjQe6RhkYplfx4h
2tk51vrhp7Aefh56yv78jEjMBeyfu8ubeMiPnI8IFUeAB9JlmDduE5HgzwLG/G2z47K52WB5qWVj
7mvLWpj+4ZddEsbFSHo9Q3lwyYTZ0H7q3q9wMiHJXtsLojRmXs5EIXyN6BFsHCJpp/MSh9ofG7Nm
ovbsBLgbduyZIcD0MD+bff7NWh7J5BwL34yHti4byEyRx8UXJBvx9Rmzja3Q+l69rG53t7uds7CJ
50kwplZHgrkLpC07EogxBMMC5tR1H1dv1vWSUZmz6CdSlNMl1X2JgPeGTc/eA5wXFvR2BU19WlKT
Mw/gcEqOpsPppBYmFSsIhqBX292s6PWShPP8PFswTVHgd4LEBzTJp1ORozwTYrDasJ3a6vS1c1vH
dle3X4XzdTCV1pqdgYXwxvzxPxLLHf9Y9lKEACCW6UdMX1vr9bl2elwHI146tdPZto5TQXFTKrTB
nwTfvqBQANlToCVQjaLfB6fTXl/W3AMC3dlpORoYd18YWQC2KeWfrWXXqL0/fMHBYYeH3ai4Rtlh
ZV/wFR87/Hs4TDhO+LDZMb48Ko131A968HtUfLhEKL2yFU9GdRiba/9ze7NRsLHgEzcC+1gawXlN
KvQEZYaouAVfLvwYbl3yHNjUSgVCGCYYHsXhAybynr5g9tfWFTOT9p275NSc+TSAUkYfPVqWWLIB
LJmcflZ1IHcG5HbtWNFWQx+FiTr4WHXkZInr8UD8e7L5nDDOKjdRJkSBIePyy+kNwLEo3qNWR7/x
3YQaFfY/8NwczJdi2qvdrXW/uV9tHAfT//m5+4Vl2bjsID3fbdd39t3z8/Zu3dIf3+7pr6XQwFkg
CP4xWxQ4BOi9AJH26cqocZ9mgAFAxyL6dlAoOSIq5EySjKBhOXitvkJ7RrjxqyxZMLIzW4LWeBWR
XhQSISfCbQn6d8pxUvrYGiTQCOD5BgSffHpVRzW6irNKWnDhZsVp8NEVUPFJCg89U7W5XnXADAOO
6btSBlQwHWIyXmPn8iE7z2+jaAGqLQLBX9XR7sHNy+9DEY0sECRVIInUEMEeAP4R0AmkPLIbCK++
91Rn7pC9EH0FWpuRPCSCY2irhXGw24PTwpNx8FoYD6bYehiHFnnUIJ6bmK6e3uINrBRoQEH1yk6H
4ZScMkP5EKpvhQWANmZ8Lw2A06x6Qo/NSDAARQqQYzd8qoogYlHDHJGR2El9z6mADXJ52jPqfDJr
7kbw5KJVox5CmyFwouKqAnBGErhCtxaGt78QhYoK8Hmhxh75wNOTU3tmS0oTJ8cUcnAcrAriJBUa
PzrbW6rfYL/qbCnRXKyJSItIGq+8Rpzril+BmnEwbyaA/XUv0xK4/rwIcJnjFYsiApHz7yJR6bKS
IGYWjCXqiO1R+kn818srdu6IsLMBmvb/CuEcuqAKvAk0wbEl1rpYg5tHrB1B9tvXtEM1r2ZEytqP
J/EhGxAmTIqi3zUFQJedoRXCTZyE6tJDaPaQHA2Ic/SQY5qKEPBlVgD0CtGqArDEGbbqbXU0Vgd3
ZrgpTTdsTVvT96FqVdLSAJiA853VEQJBxZOBB+apEpEmViYdAV+WaLMayUoFR1Y2mrhXERNWQ5oL
toketR6caV+KulnYj7M022E/fkvn9kMYlVEdS6hwLq6C5nrSPUrCT2O0+/5FRBde5dbVwozn9ey3
SG7FzT4uu6zChGXvPYnvx2KfKj+XpzVrA4AH9N815fzqvBQnqWAiQIQlVl9I5KXGTTeBT05cuFSW
JsN+fpQmVdIcmbQc6ydH43Xevgsm0B+DPwbY43aJs+RmDIyGqmNSULoUoPJPWfWGpSPMrVeObi6Y
beaCXdJIzmznZharSL3D1ky3fU8V81rTdkO2CsHp11yB2OfyZh2SZ5fkcRa7BLVw1AqQlwF94tX7
qam8nj6TT3+Tb6J7VD6s4kco5Ke64A3P7R1QHAma0EDcCoSD073T5DKpvNyMrQIdff2HH4EQZwnC
f0HGITp6pB8tiaUUeSbg9sce2MhiStAhCAaay0s459oczeQQ7TmSQkAp1WslpKSJ/Eh62UEaSQTC
LgqDFw7v3JUO/x3sjqhgMTWeGRbkd0plBqCXAr+cX7kpOGzG1zZsAca+7b3V5WnNLt6RMO4YS4mq
AQgbwnqvdzT/LlLAMd99XhYyu3ZHQtggjtbOgwWEVwghOq490u1TzU0UoOp7S6Z2djbgOWP9jmjM
5V8+RpMBxrnGFQ4QVZp/DV1PRzW1VcmpSuIYwUMC5i4pxxMhs9rKHuWbYPio2oVhzE739ygOcc6j
6SKl2oVCgVFk0S7tPwb1Sk4ePGHhaM1JYS3IYI7VgJR7iBYcSTFN3OFaDFb4ZrpWYts0roXBNpYI
PeZWFO41S+mAQg5VB6dbpxVdUPcoQLRqfwDP/VsNquA+WsA+OQ+xwfgayCWAkApAXmcvx7GXIhFl
GuAlF0Fl1SZlooBYLUcXPilBHwf7D6wSUGdXjh8b7d4wpgLV0f2Y7wdNr9FXaiRG+d0LiJWC/jT3
TWJNUdDahp+Qb7FO1Ahkkz6oUHM1E0u3HsG15yhG2jS7rpMHcZWk6gDPpFIKxVbkzBf/YrPQJIpy
QxmhvbNaTsAZS0Ibgou7lIideU4qgfnPoO34pwUvbCFV1OKhnEeCp8/dK0UhyaWgYyHLykfzXaT/
JIW6BCbAbAJ/mRhohAYnCGP74ssavFYJBHBa49GT19sQZL9+FizYwDnlNkwQ4DHmZkZdyKldF7Tl
NIWgjUY+2x6G9wp9Htqgohu7XCqdmJsOKuDQj2aqQBTnq4Y95B3KEe30qJVOqZHfdcntZfM3KwAR
O2Cxy6C94L1+4EaqQpJgMmhAxuW0iZqvvxEAWjAgCMEWHGIlx6bAjwbfVAJ0xff6LzMRLQOUUwte
2OGC43cdnY/oIsXeq2BGP92SvCJpWUURuhRqbyWFjknwok1tQbNl9dmPersUdpnBkM8WJM8v32/B
7OdHs+sKHxgESZxYepl9ADXRUnyycGzm1O14btwFJdWJAc53zA3IQei+tOXBEQzVHdWF25ZZy7M1
VPB2VjRdwkOTU2u0yupGNKWJVemSZwXl18AK4/uXqotuzQHAB0qW7MR4yQubnR54GdFNp0BH+Kxm
ivRj43UQO3ZagPJS2Y4j/TPJgW+wREwyrya4JxhAP/J4fFJKRLA40/IysbpCtjRvp+c3o3YdhBsi
f+flWlXvBPKod+vLJ4DZtbOF1XBxIB0tKni/n+qIEuYjnALMUKuCW4KmtexXCZ5gI14pvXtZ1OyN
CASPQ8ezAliUU1FloBC0rsKUC6V53YMXRerlXePHzmUxc3uGQP+/YjiPPamVNm/QjQcebrmjcg9o
NeDahmAXBDPLwuotyeIueQVw8ARI39iz7M1Itlm8T4rrdomP/qxMAVUC7GYCjCyKZwB7yonx03Cs
ZdzGFh4j320dWaXYUj0JECpWaBpUt3GW2Hn5GVZL5B6zJkQ7EEYgKgnixNM9y5Uu0EsC9SgbPO9q
qULT4mJp65IQciokEvUMmgEhYR8/9574qAN5+7JSzKo57iq0jTH/km+EFEbdHCYBN8kotN+lH26K
fkS9pLk2+vey6hY0fe4hgjLTf6VxE5JFPPJRkplYrTTBkRZbByFX6vcfRiC8eJ15Lakvl+d3XuYB
FUEvM0jC0dtsoALjdA1VXRbSUIDIPCju+im1pCJ80gHzDSAW2nuJrWaS3WRFQT35VTbBB9MqdmsU
jl4tNYrPr/XvoXAH0ENBXZKUuHZMtbdKAUfvuimdVm2cZKkXbmahdRC4ImiOmwEvZU4964pMZXqg
aR0Mu6hXkW4H6lrTUSpovAtLXVJL0rhtDVuj6aY0wzHEe1mbnkr/dfAJ8jR4MplX2hLu1YxxASwE
Si1QQqLDceBOfV1U6kT6Fte3qq8Q92uFX2pzb0ylfVl3Zu5WEIshNQqjiaIAvrFHGYB/XaUdqCxQ
gVU9av1aFa4yBT0fNa2Ax9QWC4nRuXUEAhMBIhtmhnv1VFeNtAU5uYebLpluh9IKsmFLnE0bOV1T
L3SEz+giSqIRAUdni0kwxVNRoqBVvljgzqlbYzvAr6BDG0NHUp96sX6rKX9KjQpTDYFo6JFlNEqh
iPdU4OTngxcLMNVRT1atYNAGKY0e5+zyns3pxpEYnmOsqkmhNkyMh2dRVO9R/e0VxB3IgiWb80oA
XY4SMhAsotvh8PMjH7I01bYpJoYbVVQggEZrZEybjJTbMVHuhKEO74xwlL+8UkMDe5bHbhBpbYCO
CC0rl2JxM/FgpGVNpAOxl6yu6nRthcAgaWOgA2qKdgWabNUeTbge892pLLuCCIOGfIpZflxe61l1
PRLLudGgrEyHLiDw3wfhrsxxEAPtOQ+MlWBOt6UegfRwkdWXTYVzy06myvnVqjd4cp3JiVWQ76Fw
hm5FlI1v7nRzoys3ZvPUpm6JjkY12vTewhNyzh4cLzNnVNE4I+mAvMN1PLyH4ntP3GRiVOhXqmj5
Zk3DpSDr0gJzdnWqvTLMNQjMQVfWJi/l9JQCG4HkkdWn71KwvryfszbB0DQULMomg1I5VaO2b6bc
Z410jYjmunrd6GiiMSyx82lfL4Srz7vFmT1ATAFNr2hJRbvYqbDYH7xOCDE3WStExMZDFID0I6qP
UwUNm5L3pfhR4cRBT66AdvYgAAvP7vVGsxAANnGJB0v0fXOzR5EB2D+Q1MbTmjNQZl+UkZop0CzP
cHS12CrRKqpdQ4hXJehcLi/1WfE1M4dH0viIHqqb/aZA6y1aRW5aCYgEZQVwjOYOxssKcsXu08jO
KrIvA7eQbGLpGy18LKIdjLSQ3otAVrwdbMGWooWBzbicGBfLgyN8xsisT7dFkGsBITWswoC8aFwW
N7gaNpfnPmeigfyCzhLEFwx0i52KAKhuAIA2Zq3iUI/tEc0kFSiB0CtbTWXohoPZPPy5RBTfoqgR
gFIIyXC61pXImBkZatWnsIpuWr9GnEyc4n3ZSaHt+U294FSzGfBGCq8RlK6gRgLQtNwi4vGhCqhk
xqO8Fmyv3UzQ2OD78pxmL6BjIZz1BTh8LfYBhHSCadKhiKzBF5xEle0m6mneDasJkZQsMu8G3QwB
6PPr8gDONAUPf0wRWQVE5vBw4CZZl2iEA7o0JpkZllkRSoKF+2VWAoqNEK1j734+U596OSEkgI+S
6ZprKp5dVn/qBbE5HElgqnp0iY9lbyRFDAkDgnTeduofxGgL0HO0Dy6o4JkpZ5KAqwRUZURL8OVU
Uut1lRYTuAvRdF0Oa7EEg5iTgSwJvcFLD/1z23oqjHeCSkSmq0yCsKq0U7Lvx1VaOkbsSP5aU9xB
BibITRraubcGQ8OC7h/ITU6UnxPOHTYP3OCo5oHw8rq+EwcqPIG6xulXv5K9au8bANLa+upFWlN/
AyQrhSaFBSJAy7DQIwzKyoXhnB1FbjTcFQq4U18u2bqL5a4aLfTw+EtNx2duASeCOwhArPc8PGfx
qE3gZ21IQNXJhgcWma5gWMA4vnzuzl+0B3lAiUbfFJSJL+kdsjhWsnBAaLFwa9CoTa8kWhv1zRhY
evNtyJtEeS8EPK9BOpOLH/VSQ/zcsQSvOMhtZFg3xLdPVRkerR+1MuabmugNrAFZRf70EsIMcTEA
04Alos5wHMSpAKq7NgHGUkZ7YboXAWOwsIhs33ktNfAaQf4GoLdngJ5VKYilF4sADVDR94V2/nvJ
XAvx3m+cXLNRwkzRZAjqPa1cyEzNGYIjwfzZjMHV1HQdBI+IKQorSf6MmmtpfKqLqz+Hrz+s47+T
5O+9aIQpKtgkCz9HiuqjmMiVEIT25bVcmhF/xMos0cYIUgJZxuv/Jsm2YHTytE+xWXvREhH33IE+
Xj/utLUNXnexyOYkowf7vW6uov7t8oTOPEEsm4nCStTLs8Zy3hMsCrWqygbxBcNTSlurwu+wIwIw
ZqfRCQZ/ckDSQqzLMucWEa1IKlHgfIIHmTtUgxDIoVkj1pDGD00Daj9LEJ9yCYQAV338eFnWzBJK
ImoBEGqW4L7xGVil7aRc0CCrMZXBIor2WDTa5IJXZCnFM2MaJdZ2g5Qe0kjIVp2aCl/0GrU3YKrC
LARqYXjt57dKkl8LUnFVyNeBKLuGmvlLh3tmMY/F8gXT0tDCY1FhP+BLrvMMcBODbvvhszyStSBo
V3XxWPnBFoloG26F5REFV1St0AjPuUZ/UqJgrbQKCiC/Li+8PD8wqBV46uHQ8EWmlR91OZo/oFm5
UNtC68dXgZqLxErMMHomnji9GWZibkK57YHhOsZ21Tao5gGSfGz5zeTREq2pL1lViLeZRyLPBgyy
yvrn41aheT80oBNEkzgaVzXZ1klQ/Gqjzu9Bcp0Ov5IsAvObV4VurQxAG+pDjXwCM0LdZP0Yb0ff
aAcLrsN035qVBKUQ4zevLlkZcVC7JWjo0x14kMx9LHb5QkZzbmVAAI7SWwk5+/PyWxS4d2mtIaYH
OriVoE3EQW3MpiiqaiPLeWqPhuExPrtuIeY2c5sh34xGbgXcREhBs9jKkQs4GIEeTRPYZJvi0csQ
lF30iGaO24kEziHqAcQ0RmmQIr1TIEaw09orb4nBacZkIQeC6h6kJABrwN/J6YjuH7OPMAtpJw52
2711uivHm7F/vqzCBxXlLk5Igl3E7SwCao2N5Gi9WjnS/dHDW6oFxGBjs8Ye3QVlLCUP4Wayijug
jy3EXeY8nhOZTHmOZBoZaToNETZrcJWfeNs7hj2t8l1yXW4AvOKqmyWvccZunQjk7FaiNpWmdxAo
rvz79CncxZvBKSzx/vJizij9sRg+CKAWYaD1FXvCuboLQO/aVTGd7u1/k8LpX5QFyGSy1+jwNdn+
nbcDAq4AqvHLUhaW7BDwON4jn3iAu4aUaOcB4zN4qe3OCV19Ia9+nvJjBAW/9Y+vZWslpUFxAuQo
d5LbrZtt5cAuvCar/u7yhGaP7ZEgZjiOJjQRPQXMMQRp4nrybL/aeOTpsojzNzwcaDyhJQTcYPUw
sVMZyMd2YjOFSEolbwXwuv3Kzjtn1O493TVMECn96KKb6wuv3rMAzEEqC72x82vyvY5q0HqanCSp
5bHG/7ChobcucQnkS+eWaRZnKzA9ADIzNEhE/TnNk5I2qQk6cK1aa51cLlGk/ZKLr30+UDBTOUYH
FPlaaFeoB7P9aRGQcmYHke9D0Y+OxxKQkznxheJFppIjxgYOvd4p3Gyd7+TIKrbemmWnVsDAylbS
g/9yeVdnlvdELOcPJ1EjKUHBQnv11dRZgvwLVWVooF/ycmZsPkAJ0T2NOgTcXXyNDlJkXYPaAaQT
/0Pad+3IrQPbfpEAZYmvCh1menKeF8Fje0TlSCp8/Vkyzt27m63bhPcBjHkx0KUii8VihbV4C8wK
Sim/QXgwfCcMyVvVZBjdsLN6/HJLk92W41CDg5FnSKqCqe5qcMb2MQd0TQwkwLl4aRMzu29yhX3V
RJklt/taRgLzvkRD+g1oDmdl5qSoEfk6JPf1B/ZKvCI0dOQB1P18VW0q7qnP3e7yJqxc6ycChU0A
J9lSZINA0j0YgKh0ZPAoa7t8rJHwDunNuHcVBGu+ZoQANq8UFJAT1U/N4LIia0aMkhl68BxU6c5G
75SGNyzREJ+4NmrFLLstDVQeeSt5lq6sF5KJiNQXXEi8CYRrvSx4kw4YKvOZOwSJgsBzlLxwVszV
Ag6Ci56aZVLeWRQ98qcDMDwH3kIRfcJARqiXIWe612GKqdVkZDYrm4PM8tJjitcNYjthc7hq1jmP
4Ltp5fHysx3v+ipMM5lVr6p0JEa4IvgwNICbQyw0bckTQIZ0v3p0rvO76D7x+2+8a7LE00GPrgSN
xLWe1w9wDeIZjJXE0JoFkMTT1TSNrI+yDBpqT9aTeWWGSph+mQ9f1i2qNQB+3Lulx8Az7PnJ3vCn
XQqmV4kDWjGZk08QjlhmkUR3p2WRyw/bvUllFFprt+OJAGEXUzXhVkIgwPppJF4feYnHPTNIdFDJ
huzLlpWk1sKx4zUVtpMmOeUphYXSPbupMGQMOPB5azJvvio97UHZTm8gLfNfjedeEqKtRrjHooXD
oSi5kZs6VG3fAVu8T9yAv5leU3naYkh+/5ht/t5BnizucoSOjiNF/zzPk8WvjKWnKmE8/nWLlGCi
gksBM6TdF4tOpZ7tbZ7uqlqiw/ox//cQLBt6pEMDKqJmnqBDU8YbYgBgcXyzMS+ubS774FU5oERY
5p8XrjPBEC2OciNQQDEPrD3MFhqW3B+9cUtSKnGRK74eNBL/yhEM0EblAaw0eCnGyv3Eb7rhTWEy
S1uJyU5kCJaW2ZEOwC3ImOPHNELPQhGWKNXHw66fb/T2ISn3Kvkx/Yfr8kSsYG4oNhIlcRdnYfoM
Q3KsUUFOdW3Itkq2hKLR0QpwFwzqRYBrqu9azBgYWXDZHGQyBLObqjkq9B4y2vhxdncVYF1NKcrE
qnfF6DvgcfB0Ryn21LYZpt5jE7MRfgMQc2YFBNhvICXIS99RX0AoaCavbf7UAcw+0sDLmz8rsshj
9amFGSuk+gHWA0R3weyrrik6XsHsWbMxQCdfbEoN6NQNwPeIp5LBU8dDLiUYW1tdtNUgP4mTsDwf
ThXvLWq3U4LACvhnQbSvv2YAiDQeAe5DfGf59Y36CIZqGbnVWoS6dPP8I1bY1FQxUqwCkBTtrYN3
5biJPa+9Hn323jw117Jn7JpHOZYmPPwcO5unVnOQoSx2tXmDCX63w5RUeNlQl28W3l/HOokwhS0p
XADIQ4rVvpd1YM43LthjgP/djZuoeL8sbDUkOdLpDxTNkTfWlGacGx3SgPK/HYMYW5beObcIgQAa
tsX7R3+PkS+ij0/GFZhU0wCEh1zGsHGOzrLkB/7dxz9gGkdfUY2s7iOQSPvz3Scw427mXefTJxL+
1vfdJsJYYo0+i+tr2VT5utUixW1jxARI8YLVzrWWVa6KUDBvg7ZtkUb2HeXx8gr/f2z0XyGCjQ4z
RmTaCbr1Gx5YO3aLnOKP4jAEEbD3hx2TRXirERh80D9aCWbKWmCOdRoE6lst30Tb8Tl+qN7H2dds
T/VkSczVNcREk4bQHTBaYroAw1cmaZZ4LykRPB/6dDfInjnrIv7J9ooN49XQpkMywqWZRephvGXM
Yq/jkmt8xXWfpD2EwJhnmaq4CdIeVTJ6pXuryaL/Fe+B9OvSqqRj0ALkEKcuMnd416NzAXkVOOFM
+R5BA0FvqOwCWFmsEzGCHj01+qQlEGPEhzg9cLqzos1lk15dqiNNhCtm1hW3ibOi8EHeEQyd6tXx
82UJMiWWLzjyB0obt8hHQAnUXdCN/E1571n152UhaycTOJV4oeONjtq4WNiZMReC+UxISWPTAxWL
F9EcyOdeWd4iNQN5oxXMXVhXLyN7iWTz7MsxFPz8iXQhuMoUg6cYxV7wU9NtR5wnlaMPFaTosWGH
bZcHKdo/S7fbXtZ68WmXxAo+L8nTGK9vKD0bj110yK2bUfsw2k9jlhyo8z1E4sABTCNAxXUbaZvT
PSyAQmx3qpP6SaWCtIs1t4WtAEqdShKj5+u4dFTogBCDKMDyC9Zo9azpy8nGRHYJlAt2U49PQwMc
SmOv9oAhuC8HSfFpTTHggyz1ZhOnQOwKGuvCBlyGk/k5hn+0l4w+Kt3H5U2SiBD7DSxmlySqIKK2
2LY13w1mB51s4HHl/eqiEwTDiJhGNMBRt3zF0SmLNNLjiYQBzhn0Pt9u7RffxKuvwXLVt57zqdzY
T1kg64Q5dx6nQgWzn5TaGYYRQhsHk+ZAvB9knnwlpoEId2nwBt8FkCkET9v0fUwTNIr4TVg+8w3K
85t0W+7JId93GG7wy51Rvjrb2n8YPHJIt+QgA/s49/WnXyA44cJU7FJN8AUOB4T53tJDbnDcWa+X
zWRFDBrhlgQjKD0WZ3K6gThewHJhCRRkLxa5NsaNoz4zWUPzn9aJU5cBYElYCAFFMabp/0RvR3ai
djppirxAROoVj9mrxr04TDUfaR0vuUq2UZB7RuynNzyMN8UTkUaHK6fhRL7gSZp81jtwg6F6eQU0
3SDfmB/a7bTRvfzFvfnlbH/8urysKxfDicJiiQ9tpm2RuhAYfVqaN6h+9sqvwcEXWjds3GjfaJL3
JCLP3TIKHgTttRgAWnKfghdL1UlpLQxb4AGlPKX3zS1/wviPfbBrpM/mLfnU/CxoIh8s0bKC5poV
uQsgDkr5S6ZXcAOWMtlaBpY7QFpEQMpuosdcZbfDrHR7TY2U3WVN1xQ9lrZ8zZExZY6VzoqBMesy
aTLPrH+MZf6sxx/urO+m/vuysBXLAccPJtdwQVjoSBVXNa1p1DTYSFKBllj9MU7Ms+uny0JWPJq7
HEG05QAtCki+pxqN2thXDkHn0QiGDctDcdB5QAjoSqxyTYxtIFoBfhumcc62KXGL1FEGPLGR6Edv
Xe3+fSjvInGhI3EAKj4LOepTRRKSKIW+dJ7NZRfoziugGDwqG0Je2xIAKqNnf5GFbqZTIaaTJ/Xg
otCmuA+82+QsQPPz5Q1ZiQhcE4ApLnB3Vwq0EyWF1nA0CDvRJpvfaTsAHnxfo0yrbTBpi+JCITu+
f8bKBB+JGwdVEoy2QiuxrkdnpSA0xjSdgVme2VPNaPKLSI3uR8OBnTsUmTQsZm36jstZQAY6eI3m
oncFqS/QrWDllc43BwUZ/2Tuhv0wKOZrEXV4jSQqr3dpbWRzwA0EVGph93TLhtzQAo7g6tC1Azug
3NjeNtoUs+vaScx7YJHj5pmneaP3E7229UL91KcKg2OJ2+0ZDmLiaxrm3T1zNjU0TaIy0XpNTOzv
Qq3GzWy601eiTNZD1UXFE0UH31sN2I1rE1CxQBN3kofaje3ruix1GhQj4VdmbtvvvAGpvJ5NdJlO
G/op0GKlvK0SlwezmoMzZGpV/gNxN+Y09FgDxZINe/PaAYB5Q9n28zW6S4foniiqcZeOBIxYAzFI
D+ojWu0di06vNWvpxkk4ib1K6zEyNmT2libGjA5Gt6qnIGYT2ulnMCnd5cBafM+aOXqo+i5B35hj
NQB1U9LAqaehveIm0BeRjqbldVln1RW20YhDg2TTb73Rq8Kbh6x4TpheI31mqeqm7Lrku+sbcEgp
TlsiCeQ4LEO6DdBqujn0H9Ucc+px6qZfWtwaISA4THBJlrlxMGmHrHpvRzJwhPOkEVLQAJJD5hHd
6ui7Pz1VCWJVqjQV3vzF7Jvg0NGVfjun4C3qax8z/79TRZZn0NccEkYRUapDgA+HIcjkRdPQeOm4
VJ6QoCoP7xVIR7zixgQ09C2/BgHOk3WbhU3A7osvGroIw/SFI/byYV/9iqU9H6hSf+AGTjW3otgx
ywKH3cg2dmx4bJTGHysXpAvcqn9ECFeWMURj5fYQQaKNxTz9ZvK/kEd2PP2elIHx0OyTQ+uRvexi
lqkm+OO6zMFsMUBubKD5J8fks4yuQSZByE31k8aAybR4SpyvLrkd9YfLu7MWSiGkQFyhOdafMZ7T
7enx/qjKfkLsWOnKp8Md56OkMZKIjVui6kPmLt8UEQF6jFnYfPZ6GiV60Gd68auNjRT2m3TXdTJw
2ZzwmurH16kQGuRxNA7xMvEwsBcFIa1NJcX5Nas5FrB8wFGg47Z9Vukg+PObQX/N9HLboPPemuqr
Uv8Pko6vVOG1QYoSHiVFG2Y3fmaWHaSsDtpyQBOLDNhVdnkLi6ZWrKoHBZd3N+209qrDU1vWU70S
H2KKwEQ8ii5uzCsI8UHCJ53Dmy091eWmsKpNsbWfwMUQmpG2vWycMlHCuo2VWmSTgtx3VCe7Id6X
OdoS+6BXb+hfT2miO/xYK2HhRs2JeRahUIGB6qC3QcFoBnn1aqpNUCq2f1mvtcsAFIygDgdRrw1e
3VPLa+KKs45gCYfaT7rEq6lvmDvSGp417odUZhRrhn4sTjD0TsvMqQQ5uj8VqPbzYFK/I+7x/PWy
VitFAheMnShs2UsXkCVyy3BitXSo0QHPQhY6O/L0GzXkn7hyWtSaEs/Yqrvhmuzq94EEst7SNcNH
kI+07cLVfNbQY7ORWbkF2RTUKujtdtEnos1VeFlFiRTx3TkBcMxOJtyoKYiNXIqB/kebbS7LWNut
I03E5EgxY14zm6CJVVv2dgDaJQqE2g1QqDWUlaP06f8mTjhjyWQ2eZdDnGH8zJ2fYN3EqO7o0fTt
spw/yVoxAD/WSzD6tClcTVleYckP8qwi1+jNByTNcHkenBAFLaBU3bqb5Esiduk0PxMLlCOEQeiO
Agr16Vlr4ULaiGEuluMGLSyghDwy/UmbkMZNAlpt+kne2bB2vpcGSWvJFAB3QlCVUI0OcWViTauy
9uvZuK4Ye2JDXYRae8tRZFaIpGtqzVWCqcaGiipx0KJ1qiYi4cFwlil6ZTAZYITvrYwB6Top1X3t
Nu/gi5HW0s9WFqm7hfN46flbWhAFt0J4Uloqa6EgEOR7CtLovAzz+ZMa6OuhnwN60vIA3b7B5R09
O4OC2OX/j67trCsLvU0hllloPy2ejWkCOaxEyPLtJ1bjIlyFN0HTP4J2zDOeCulzo5u42tQ+twCb
Z9C7LGaSHZOJWPzAkR5a1SJTEUNEUQDRZQLAst4nkuarlbUCnx44hTHUiG4H8S3fNuhmzTu8MFy1
fiw75UccLdFcLQkiz97zy2odiRF8CBKcrd27EFPDeeR3VY9mr+QmJV5OQoO/FTI49zNj/yMPKmGk
BfDZYl2oaNAQWVgdwH8nGlRVf5fOTtiP5pXeR4FTTBKPvCpuabJczhWAPAVjSGe7sZnG8U5zm602
56HV2AHYSrzeoDfIHl+27zPnsSh3JE2wi4YD9yOdIK1V7mZQeuv6ry676S1AnYBFTwYytLZ1aMDA
1MniH89aiM0s0WfQc0Ca/dt0QgIU/uE7T5/JgMFw9ms0ZQxsa4uJ5nVECQuQnynO2ZrG6FRqnDV+
koyhVaGBYc7x+mZZ6k/UmXxmM8kVsHYIljKKRpaOeWDTnx60go4gYHLqEqzXiAlG+y6Ora0+gGzz
8sataYbCMbDt4IBBFSbIcafJSXDWSr8E18p83UV4co4hbW8V5Kj/iyjko+F9QcEllu6MCDjOQFlF
11L7XqmowCYvk029OtpNMvjaNa3Q5I8U7YINhX+nqwfEg0kbCCt9s+89HdTc7FdrPljJT1vGVnAW
+MDwQRIFOFQgV2IJhVuTpax3tIqXPgcmfqr2gZHsbCT1o9fLi7d2wI7lCBqlHWEo2kAjwwHDOMt+
uoBKAbLtJsvJhxWZV3Um62mWiRRMwykHJNVniEQeBAi3AaWP3RT7vAII1k8KIvbLGq6vJFqZgeyo
n6OzTYDiyHVnKFE3R0GX39ZD6vHkwcr++i24bJkFy1iy0ahKC2/BOcJjUC0gqMvfrOJGyTct0p8l
CZshkei0uoRHovRTOyzrkTijAVGTAuRN3dMLFub5VQwQySw7WH/dZitoJhijkRhUJe2yhMAhzmh0
HQ/D7vIunb+XBBmCIRYJKRKTLas3fZb246QBTW/03OmqT6/aeZMNwOUEkMMOLTuKNfl28jKQR7u/
Ry0dAz7Pkq9ZFlAMeY73UrDRVGdVpZr4mpYDc/vatLiHoonHMcpS29cE3kxXN013TctQyjB/3hK1
LAXKJsCbBGwR+j1Od1exmyx2u6nEFat/ZHjpAE/6VgGyl6tl24lUAAJH42L7WZIcz+WokG3F8vtn
ygOhGyUoHbSVYsSOhMY0JMqCNq7ZmIzF9ATws0v2otooohbGTkErKi+iH6bdvpuqJBI8r/NDe0yN
IzkMgAYdIPyn2lcG43buQns+vA2lHUQ6MM/dwkd4+BoRfe9UTliPGUxjDGMrex+GMozs/tAWVSk5
Zmuu4/hThGNmRZYx5j0WAgQEdUxDlfxGkKM28X9Z8WNBwgEDjbWKrCEENU7t59mr4W51tfa66tlG
+UVBNo53XlrfG7SXqHjegftnuQHva4KARUXW83S5CbgHeEOw3Eva1qhDy/5lqA8g/0lHK8zSOzrd
Fnp4+Xitr+u/Mhf3dhTtz8BuKVkDmcAem5tQB4pdHthpMWzbPBk/OKmHx8sS1y5uKPq/Wp5hGPO5
ZbmJdy74axgohxvc3M5NmTwVpPRRdQouSztns/mzqJiRBqMYWm5EUIIcCHoVU1X8NnU9Ovuq+mCZ
uVc7z679lQ5+Xk1eYr5X0R37a+TKU9EiMEE3KlbmThDdN+MG+HEFY0FhoEwng3hYtxx0Mrm2ipN6
VoB12lGZWx2SiuqVRpsF+ia+QTEM5BJXaL11Zn+WISavukbUyP+RKViOM895qVWQaSNizZxNrpq+
Eh3cdKNY13aznaPQVsCW/EOyocsBFF3isdzl5XBksQl3FZZrkIspNr8l+7a/tWw4Qr8fDgXDcEsf
4DGJDArmzSJbNqa0el6QLkIZHXAhgLo4la516ZSRwixhN+0LG1KwkoDJkL7migxoaPmlMz2PJC1f
cqRnP/JcHQdIqgBbW1MaGDzZ1Mpf85LASJEtwYoCWx65c2E5K42PAObToJCCKqCTprHnxvA5pWl+
ZhqTPPzXlg9pWMNG9xha4MROAbdpC01RldJX9NIHuKNHego6peYhMmVczGvrdyxKsE8DheLYQAUZ
mdeiDTID2Pm5m9pBbctQ2c9TiMsaHmklrKEDMlnOC4iqyutO/9TJvQ386+ZA658ovRvzp6q9atFO
529V9qiNmCXaXj4Uaz716APE/G85omMSA6oIE6pfRXGlugfNTH1Xvy9Aa35Z1LJsolkeixJiAt5E
ZkfiuPK72fnO6GsGrJfK5kGNOrFb0w03c4lyaxKxwP9ci8Lq0jmpC75cGJb5K1Wus9pTosqjo2+o
N2kuO+BrZvOvNPjT02MXac2U6jXuf6esrpKq29VdhIDz9+VVXJMC0CGcOMzLW2iNO5WipLaSdTyC
cZbWnnTshdU0aHgUXhazetyOxAhRk+HSPNFMiEEUed1X5maGiGS0di2A4i6LWtklIISYlob+atvG
5JygUZL/rwk6ZOjCPDJJMKhFi6kp5z7tFTWw2pF66GVvJfHE8hoRDNICKyZIS/QlMyqmN8qa2bQo
aIVCcaI8GqxwgHTvcokRLkYmSjGRx0aDneO4mGg+VW9ujKgqDDyMi+YVJJhqcphmr4s+XTJ5AFfw
NNnswnmXBGBxUIpDEgxECAtq6qnEpuJAbW7Uyk/c2jMw55sz7rHZ8SeGasFg7Yg+h4luepml7A2m
eY4Th1afbPsZbDXxcJuUGBWxh3C2nWcV4FKum29zkm1SkgV1SfwMzCh/bQM29sCAVSMIQWxw+slz
hnxCrmggWnQQJude44Z2FDbsA6h8IIiSSFuLetCwAnIh5MN1jJkLe9K6SCjoizinwOjf1wDICVTM
bevBmXfaEA5sq1j+ZQ1XHC38kANUd6S4MIotvA6synXNfDYrH6AxQRKjD8EJq/i2dQ+NmUj0Wzm8
MACCaxKcFEuD4OlqTuOQN2MN9dA4FNQR4tXUy9NfRf9wWae1kwu8DhRGgSwBWIZF56NAw+GlkmQc
Oo391tJHDDPs4+FZz/DC7HcOPP3/TdzyOUfiKq2dVWdZwjF+qQj1NHKb8jsavZQD94r/8qiyUPJV
0WkEZihNxJ8t6iYZO9WufOBi5a7XotqWZlrQ6a+J63XWfq5uqkhyR67tnINtwxnAUTgrb8Q6s0aa
D5XP26AHenWZ/y6n50FtJUu5Yo1IWf8rR3DvcUFAKafBKVnujgN63/YsxUR52c9raaPiYtmiA8Q9
heqTjj7Fs9rGFI9tayaQ5Wj3o3mvAEoO6QiQNbOeexbZOFpQ1ZsWvaWpsXX578tGs3bWYZwQjeLK
Ul8RjLSwndQupvGPkfbqz6z5dKyNznc18VULvXZsm4+Sc7F4qzONj0QKhkr7aCw7G7togyFsnslT
Ychm/FY38EiE4MGobUyDxSFCaeihsdqNEjcb3iY3Vpa/cTpJBlDW3mzHqyiOh+h23tVuj1V0muFX
S++cXAXxbnyHjCIQ+tiTErsbgrRvb753riyyWnuKn0gXQgRSkX6qCbSl3T5rwiYFKF39qLBfUfzq
0kNVP4HouTWea1Py6jhvJsNdemQ9RDgoiaLr5eRCctukgdKixN/Tg2Wnd61dAYsz30zD42TQrRJz
UBs9TQZmFXKJO5cuvnB3ZIY9VUONxc+aX3n0wJoh6IlfpHe88XO+L2e81t86WW/2qi9aGl/gilAy
FgOXaYrVsTQhlWpB2T853X00bNJSEoSt3SEAift/Ukwhas7SiFWKBSmWiQiJIVbZzNpOtz71pUH3
+bIzWInFkDYCFd6CM4UJMeHUJM5UAuUVroi4L0qZbe36dSLKU6sCWL2yD6mFAQ9LxignESomcwCy
pSlDD6G8AmrXC9iHU6QcKAjZ1IMTJ54tI5RdrnfB/WAKH70auov0L1CkT+9JzIGSWG8R/wGGou51
T2/3E9qDLy/linWcCBEOhlXYRdSDqMefx/seeRxAl4PLDssnualkygi2nyiuhlLnIsf9Qls9Kgto
ApEBsa94U4SfGK5DFgNdBaKplw2GpTOU6nz0GZr5K6lCdw7BVI90rWxzVtftKNIV9CE6ZrQqFaLq
6G7mv5vhyYmfrF7yplqzOWB9YfPRBbgM2ZyagNvRSo9chEpVQb0q2xPthVbv7jh6Vv9zRoM4fMbf
2wNCd/Qc4opHJVw4WlNj56Dig0QMBXhKH4EcKj5oAMTTc1mteG0Jj0SJOQvUHDKryRZRYCgCSNlO
0d8A4+rNlSurY6yLwhNqYRBGTVAIHjqgFdZjbFX+1Lf5rzKKqy+31pT3Qe/qp87RIyucqjy+Hiya
H/J5dg72BI6VraYRus+YU1WeOyZmf48BEI2FyUwbHqhGwSURx4oXRSFbBwY+RlBQbhJWv7bGsWOT
UyGmAkuqvrG7ewt4aTnG1o2KekP7cXm31w4MGrMwBIFGHEyhCKc/tlnN6w7yaN94WYXhhY8RAaSt
3rsJlVx/q7qh7AvgVWTiz4obitlWzFh0m5tWext1OoW6U9+0cY1R8Lm+zfIq2UF5yaz22jMaJOMo
4S3c7ecvNpobTYKkZg1UDDt6dcED9ujEpvY0J6Ou+QbP+4/BNrKdbhbWd2Mx8oOMlIcdB/apN6Lm
s8ech/WOB0s8eYA4ch/dNLOyrVKZwxDYDac0bLmdvVkU/LmFbXRBqrTadzwbyHdoWqxJQ/HlMhVu
BlB2YOwWBKqgAxVnNqIaUE9DtrQ1VR+6eaMT0JrZD7X+oOtjQMerzgxRkrxsKivbdyJzOWJHrzbT
mVtuumhtUnIUPfM5KKYfS17VynOvx4RBj3L+ZYlr1ccTkcKpHachHh1zEdmGKoADzS2IWZYarObs
ag04lvWexDfIM/XNpqwfavJ6+QPWVQbeImgv4TPEMAOXLWDlcgYgWPWmroKuf3R71OXmELXoEsZw
WdpajAp1/xEnBhgZphrrSMOupirarvVdRW4nvmeNr2CAdmF0iuzXGuCkKPLYv8ZWipG/blX/yhcu
mwpsU4UbQ9143qeZbyZvIBmJVX9KXqixG633Ok4lOq9EBScqC/5nSBCv6ssK6/oD5b9VEFGz78vL
unKFnogQLuqa83weVawqpYDMRn+Gqm0slFdJsSvmoF12NrwsccWpAqAPaEYGQByB2CmsozJoZJgN
dK7N5GpywfHueqT9SqKtI92zNVF4/4OxzgQa9BngOmkLTAvGaNYflc+qDCywK4L3w9ALb5xlLTUr
dyiGEzF+ibhKI2c5DbMH4BewxNDbWKCKWR4Qm4Zp+pM3u8vLt/bSx+Ab3hLwbcvwg3DsNa7aEc+1
2jeZhRGL0jFZ7pm5SYOh66vZmzoVpBsjUcuDrbj9EBQpJhqDJh4LyXjM+acstE1H3EWi02MYJwKH
JY4fSf2q+cHZi43jr23AXznqNwUFeabkSj5LOiwiF3hgTLIsHXvLkTnys4WqxFnaoi08H4gXFd1h
iGSMHmc7uYgA3BZSOUtDmzgOoUVaNmsORAzdQc2vHcDJ6FsiA1Q+s81FyjK3jMylRjDEdaqIWxlt
Yy+95nVc3meGcoXpzqfJTcKYsVsK6OPLZrO6buj1tnEaDLx1BXFqHw99QRD4Gwy9QJ1dkYM9u6+X
hSw/cnLxLjodCRHsoU7RJkQ5hFjWGBDAlCkpZuv1H5elrJsdIPKWDm+soSmcgBwEjmWa2RgNMIuH
dtDALVPvk4HulAheJTN3rCaIVX875D9xC2LmHRDKf4gcREwUG5VMEi1wbA4Ds1TyoSm2R1t9w2nk
j6zYFtYn8Jy3sRZtJUovblFcWzQu/MOiJWxgZeiqkheAg4qVYmOWW2f+iKNbc9r2XRyy9kFXn13j
m6iby3LX7OZYrLClXdsbbmEAyctKq42CzKU9SizzLIyA0SwgKTjNgG/G1MXpQWhjLTa6boJlIm4w
tFDjL6myNZXd0lqcJ7Kx1uWDxXVEwQAwAXgEo4tIuH6sGfwWLsXp1rQDbiI/7U2/Sz8rJQn/fuWO
BQmXd1eDyqNz4BzNunxic/lsSF+ja+cNuCEYTQYiMs6DcHknZpQbLsfwCO3fXfDeN8Dk8S9rsbY7
xyIW+zjyt5ba503xh+VxeIFjdxLMiJiWz2I07dw3suaV1c05UkgwcpIRtUkibM6UXWnoZ1Sc2htc
vDNkDQEyQYJZo1NfZzzDyqXRlea+8Pym7R4dur+8eGv7Azp7DOkiT4X0ouCoxnR2Z3sZToxzF9DL
ykddN5iHLB8ui1k7o0vDCMCqgWBvi5mwiKrWbDpwDW6WmtdqpDEv7rX05bKU8/cGDirayQkK2CaY
NcTWHrVPnRJdrxgEY8ona4ytrhieApTvycq8YaSHofsyBjdopnZDWBzGOFJuHfs5cyVx8Xmq+M+n
2MafQRLrDIvTqO0BgwqI+9u5N70y4aOXYTy9NStwvVT+oBCgzQEls068Lp39arYlX3AWNgsfIBwL
mzR54SwzdzZuuJJtMue6BCCSZXtxoYboyAVHqOQkrpks0Df+0Vk4G1Y04JUeoweJtOMm6b+6ZFsN
RjD3X5J9XhyT6CGPBQlnwyrJlDgadJsscOeUAESuByDmOO1VDLIJDw/BwOm/jDnbLv2sqZ54OSbH
JB+xdt0df4RwdMyM6+6wLHCH2ddc35pD4Znu79n62dhfE73p0RyZmduOSUpAa/4OmR6klzCkgV4G
YZVdY6KZaUAu1dJd7BCPVKAISZ96N0jRD8kll9+ixvla/ytOWOumQgChmBAX0/mtnJqQm/ZVzVAU
WLinNfJ9eVlXbcgy8OjCzDRiTvHC6JOUIEkBDm/mBlODiuTtrG7TSYYfu6oWxq6AfLT0Zv95yx/d
GjSZK2YmkNMUT8uh4M121OLAbW5cGXXuqigCzDj01qhoAhDu87otqN2mDVyBqvlqvDOUoKg2U/Qj
MSRp0jXTwKMLs6jg4VtiltOrMJncsWdTi8ihD3srsLUHnt2p9oCK76HrJad97eo4FrZ8zNEKakmG
Lm4HwkrelVueaqqnuGa/15nRS2xQJkoIwLJsbsxCgyhjuHWmn7kCEkVZ58ua4QEpChEeul4AQSDs
ktahbbxKYRA1QyaVoWYMuKAaNHLkP2lzJGnxbkcLl4LkbCYVJMWYe1IMdB5Ft1xGIrTm/o/VEc5R
2nBTxYgwomIz8RrgPTYgdLOQD38upsbrxrumCf/+5BLM65ogpEa1QxeMD5dNzMoJgCIjvTWrTa3u
E6B7pRKrW92mIymC1U0L6t3YQAqwh4gHfKFPpDKvEk2/y6msCeS83A2CdpxYgJhAHzgkwdVSdP9p
qQugkALBQlsC+43Unt3kHjO/nVzZg9VBx/VjXcWMg21IQxdHK7lmVo70MjyiLk0iKJmKR3qsUcyr
l09wzG/dCdGOUlt7XrWe6vwEY4bkoK24qmWoCy1yIJNGoUU4aMgOVWgKVaGwxZE2VDZIIz2b9rgj
SnVdxJiZu2wzSxAiXC7Lwpq4zwja3kXi5VlrR2YY2M1ZtcPBdkOwpV+WsOI6XH0habSXbB7mJ08P
Gxqv8qlFjQA9xJ91fIsGFC/NJeQeMhmCTZp5ojoFuuX8eWgB2/qZOcpBc8fNZU1WLP9EE2FvhiSz
jLiGJbQpctidnwN7yHjSekeyYpflYOjidMWAYIV0ELgmfDD8eZV6R5M9S5FTlmFL/rnKxc1HTgDN
f/hDHDFToWM4vjFaPKvnFvjSHmunOvMoAAGCSBtRvSJuRauwYA0JI2DK7ekwDvt0cMhhdBcskHyg
WTC7zbCdKU03kMF+l2qmJl5Lm/Le7UlUhFkLptPrZJxjxyumLBrCHmfN2bHSyFXQOnZGmOW1jrar
eXyLhln9SOMuPpCknj7HOHeih4zpxoeJulZQUQXM54PqxFs31+xfUZLN906uF3qguLzc1nUNhmh7
jIcU1fiWRds26h1+IG2mAJG/yzS61eKYvrXoGHpT2sYw/P8h7bqWI9eV5Bcxgt68AjTt1C0/kl4Y
M5oRvff8+k1qd+/pRjMaMefqVRFdLJgCUJWVmRdF+F5OphQRIfAz6Cq3wET5pZy7Q1zHFmeDr4UT
IGAXhhjAD9A2wExuicMvk5DT83Ow3WhejUtrqW7G6lCqDipjt5fs2sY4tyZfWoPscAQoNqwBrESA
j0Y9Gn13SGncNrO2Ys/NMGddk4DEzppgRlJ+S9lD4j/23WdVcIZu7UmHbnZU85HZRf6cJT2rfS20
lFDHhb/6LBVbzjxFPSVhDN6/vRB7RnGyqntdf7jtHNfs4v3ZdWFowyDFKwC5ROV332ukyB7TJiF6
72galLjUUyM4bUSFbssxvDJ7FkgQIKaKwLwIWl0aNqu5FSwVjAudEX2qxcfcg/tPewj6lw56ZHow
OSaeAUGibcf2OCcA7eoAY4bFblIM7/a3rJxLF5/CjEFbm6nQSvgUdZB0VNI1W9Cgj6C0kNoAqgJc
fZzJXrk+wXGcS1DchUAA21Pj634eqRmIRtJCfypS4FDMMqFa5h87ofhCAnzTTM1TqfKYPr8pA5ig
eG6YlTfVMikZwEmWAaQ0b30xxRXHBB6+FdT2Di2j44CLTxLv4xlF/10SCv5eBK1mRIECCL/8SREF
2ia6hOxv1t+L8hRvYrDjFEQVklQmU+e372Gija99MA0yidWw2oVDr+0mSDTfizGO4Ryav7dnb20J
4y6KigQYi0E9wuKg42Bu2rAfIZso9D0acbs70Ww0RAX1HTj9xKnr5Bl5mHst9cBQpIBKgVdEvO6I
RncUHsugvxAxnZC0u1zMRqAZzWh1GdWnF60U3VDKXq0hJ32cPlkNmFhMEf1TPZWaGhQz430EuH6r
RU+t/KR28Z0vPY/oJhUUHl30ythADhCkrijoLMzi7NiYua+otVhBQygHp2WltDKNjPmEjBLxi9Ap
Z5HE068RYi5p8+lX2tPtuVnb5CDWgpAv2IdFPPMvx0UNDVDyRiJoVYTshwIApdUYr7qU/v2lAhxC
C6kKki94IbDnzhCPulZhWU/DTHRUIxZJodDL0Id925+ViV7yjOCxBaMEAP5s8baRUL2VzAn8YPL7
iPe2+ga4Xy3Z2bzrxRe1c/2OgONNqUaSQmwIRKNptA2DjahQUPZxvuZ6dJf8PZIZ0I7GoaszN0Mx
BeExNhaScBrUJUKgY9ClxxPqW4kZmDkEV7Q0mEjk6sst++yEEFIL19oQ8tm2e3d6Xv4ePULojj5N
ZBOSzYZz370+byHVCJn1hXQU+5qlPenC3lDGCidSAP1tKbJHgETl17HlAFaWz74MhZdmmKCPS6NS
NYscaDZ2ZFCPk8Wjdrs+VhYLeO0sTHmQj2ceB1o6RVKmwQL65J1JfMlnO8nRYjM7/l/TbX7HHzwm
0QgC9BRbQ9L12cdSQPxJrLi9b/MIdeE2+3tgEcycRxNmzMDKofV6W0NXurLcvupJNQkTUaTwOPtf
dRO5E+CA4LXFK52XuVsbTFStcFzi0ESQZ94nReFLCth8EWHxUI76Ozmzl8uRP+7n5K9Bjoub/9hi
kYfRAKRYCHlzqswtiBVMcCvulWhv8t4oqz5pCvJpwLupMpuNTEIdGW1AxsCu0hJJLAh4XbrpmLYf
ueBxAtcSAtnljrX4H1vMLh57tQEzM2zhyYo7+R9Rwp18o/sFVY1fM9LakeoWituPz7cNr/iIB5iF
wjfkaeAic82TLTNqDLXI6ZB9BSCllnOczCoR451hxc6/sIXkwsJfB+jb92F4HqmGOstBUZpTyBSh
SufJsieWGroJOjBecWLvSpRCXwbwqbhzANbOXl/LdqrkYKpgq/F0sBwmFtJeEvpMOOO3UnWSLgwx
e65UplpPRxjqsn0S3s2lNyq/ZdMB/2tugOYk36PSIsqvRbE1G6dLOA+E66sqzIPtCiT+IprM2AxR
rllpgMsoCE60wRayhraRToelCmo85cDeycrvhNcvvTq2ZzaZc01BNJMzFTZnNXWt2JUyf2MoO63l
1dF4zjFBpaxaLS5H0FEpwHKCtg1OTWD0+pQ0cKmqPY1ENzLfby/S6zfyxYCynRA4y6cFKAWIoIFM
265t7Fn9mBsVj3w6xvX2763hWioq6IRYqKaX7Xm2JaZR7Gskz/HwLyJHmSqa1AcB+b0EjBNVN5Cx
7DgbY23Dn1tkJk/TOvSVGqBfEKTSa0aAQBM6mLobhRmopnm3k1VrMh7OKLKAfYcVCQPQNQ6TGv6h
acmecoNokAKKpsKWg9dc4D3Sr+YO0DbI66LJbLlk4tJ1OZr+IA9910kCiqwUpPoSyFRDXQYg886M
H/Biuz13VzeUxRrUo6A4g+vd1fEQRlrepD6sCdbPJgvooHKuQN8H2cWhwFhgDgU/VNuqiFGF0L35
M9qkW3fe/FE8YVe+RvRXTxIKYTcbg+v+tbYSLOsGQgrwgrgcfSvtnK3LvmiMqEoNgeQiXkLIPrTH
pniNpxh17JFk6Kof/loWizHJTF6aQRmhl7E8gukjRW0T3UBFTPLULaWfvYmWaZ+z966u54xBZnTl
bm77HNlaMo5HU3YVGfq9kXd7jVyFSsYGc7z6czBnRggbIUKyD9nboSOAmVcqx5e1tYjHFTI1SHRi
NTJxBJD9JpQj2KnL51QBRz1PM219sP4xwIQNPWmnOSsWA+MTMhKS9BCOnOsBzwfrcve22qTESQsT
Zgg6brDMzipvjXFMsP2ThQRipGwZpibUiRq8ihZnHtaHCd3+4DKArqTK3Ab8UdZ7NMDCh7ghxuDW
9aOsP95eU9dI82VRoTEZ2RFTBJUss6gGPdQFvYcX+ovsvaHj8TWFaogneck295oNF9G7uojP7DFO
VbnWiXIJe70rPUlv/ZtMHxPqQyrm/jAc5INhi55hc5yU2Qsx4ySzotV2TkLAyjCSQWIHlUbr2p6t
fd/RWDWIbpzCRbSkg2hoY4sVZ9uurhNgpAHB05AHvILYBomeGDU8Nvy7KjuZzd++ob+d++f3md0U
9H0fg+gCR8ekU1Xpnckk4nyX8jR3eH4wW6rSlUCblhBX1CnJpI0v8nAA0vri+I8rBlMwqtVOiIcA
JpDnMAL7I3qYD/3mE/zb4Ve+T4nuZm75wtPU5JplUkqRb0XzOMCsJdPp8SH7EmlEMtwI98P7j8nO
ti+WnWmcu9P3K5Y9kFHfxt1i6U9EJewyRHViJ4ioJQlktki10z5lb/LMu+qrtZ/v45RMpxB7IbBr
Er+Ie54o9zWueFk1Z9aXLXN2KENGAkgIH1ti0sgcOsUrxNNrMvqO4Mk/Qs4W+KZyuvYV1CxI9QC3
wiKNiiySinm5AsSH6qt6lSnS4Xt9K3njI0RldzUBemafiIS3ZlfdXHDEBnhTkFBgw5sZz+M8jHBz
TAqia3aJMkN8rBWqTNtSs2P/WPGqnqvOgrsVQQ70IMjHMiG1Sfy+KwU4m2XQGBCdvCOVl++1R/Tx
HSYXXfUPw2b0YuevEQ2Y03PDTGzVm6qtehGGE+vYimSSnlWgFSttczucrgWCczNMNMVcok4gw4wo
v6P3DPWjP7cNrN5Vzy0wIU0wfF/2gfJEcxmtiLwrXfW+JSQ4NIGtE5O8NJvce1C22j1vX6xEIDRC
oF4MXhckMtiGE3ksQ22uJ4FUzYuEWk0FjY3tyOsmWznZYQWHwQKQQD8Zs/WVeOlOqGfEOdXJUTwJ
6wRF65DeHsaVeULSAi3d6O0AAQ8LwRD92lC6HIrpsfViGQ9iyGnK+245vtjVyECCvxddHZBiW4TL
LmNIL1UaupKzkO5H26TBxjopxPRi23cr0rrRPnHaffag0sAZaUvn1/vB0446Xho5ye6bE2LN3nfU
43H2wJa2lUlgv6ScMbgaaeYTlzE6C3OhGbUCYLwhVYVjMuwT3VH8v90OMIE5xIMbNEBoOGfOxT5A
ywtIeENaxmiheVQVzu8v24kdZR01HXC7g7sG4JNLF4ReDKJsKELaKl9S/TS0uyF0QecURhxDV2t/
ceTMEDNWgeVjXwTQeZHRWTX4u8j4UFOHS1QjL7uXdej7LqQouNVe7bF0RlpSKTo4ZOuvIwFt7AGN
aseP0gawggZee4h2Pc22IYmP2kP6aG0zGzcAT3guHF7R7GqPAKgOxnVgNxe6MlQhLgdXyXLwkuVD
SCX5q43srufhklYG9cLAMhhnCzBrY0mf0K+DJvrT7Lthti2BQ+XhFlbWCKpuWHsaygJoeGLWYOJn
kq+1i5XqLvUbksubhZ7CTFFRsW9HlZUddW5KZ+5o0mgVijTC1Djfq4XXNbve5Nxo17xBNuRbkBad
b+yhnRahOnTQLaCS+qmWkMnZ+w36q1BSTThLfm36zy0xJ2Yu6zNQRbBUQHIzzlHF5rbSXr09sMLO
TTArzMqh3lGUKsbLNWQSQSvB8e3SaQJvAqsC4ub8+/YEXT/pGIvMkgussZHSERZrwV1UXIhKK5rv
g0OFq5b6qZmUB4G+TlwzJpn11wozjggVJrtdLtyVKJnSPxYdqfgWgSF6IlJmC/bk3XZ0ZSUiU431
DiwjwCVs8bAdhj5RGw2cocjQJS+q7sQ1B2/wXUxjYhVsoN8InAEq5CCWbzjbvoqgz30+6iHt7eoY
EIOYO+OUPUJOk4I550u3IR5JW5Ic8uOX4gzkCLAbNIIy8nMgwa/b/l6/GKC5cf4xzGo166zRoBIb
0onGkFG2QltFs709H1Qa/mod383JWNHC9qlM9IL4nPN+JZRdmGdWMrqyfLP1MRap8sdUSVBqpIof
C3Cv3/bzugrN+Mks4HiRvGtmGJochWSkOdau7KTPYL95bDfSZvZeeqq60It2VLs9Wp616zYozhxu
f8aquwo4FfBKwk3eYM5d0xwWRQ4rpIJgxwpkCmzdPM08npqVCIRqMVDOIPUBo5nMWOkiRY70uYuo
1gLT8hxlL7e9uH6NYDDPDSwfcLaC6wD5vKiFgfazQZCD3s022geOuQ1/zUfxpHkBzULHsbbSlmN5
bX+eW77aO1ElVz0sN06Rkv5N/eq8+QQ1YKCb74SP6tBEONd5N3jegDKbpJe7PAQxS0TLxG2y+7b8
uu3W9bJYSCBQmv5OZl9d96IQOrJNHQBrGsvtxvLbo6nOzbYtAJ+txpAHH7t+C6EgsNQEUDNGBALe
6HL+0nQuk65HQiRU6OAA44/et9Yefs7EtNvMqcnkxuQ1eUbKIKC/RVR5ONtxid2XIRAfgBYwxG90
rqqszJRqjgJkfvEBfYRgs0Q79RTcD4SbJLieuUtDjKeVGqepHMGQ9pQeDAwwAT6+3EfbjP6QP2XX
RBM853nwjYm65RwT05Isn7VGh02AV5/FnUjV9w7j+cc8RRQAXZL94ol2rA3nt3I1tIyw9VjClt6Q
ocC9dJxplUbU2MlDe7TuAYEUYxtCrcTnAXWvew8g6os+RoDVkGcCRIXZh3GKh0sz9C0FX9abkOY0
mXJbhxJVpPtemukbtWtjsDeKTpX+mQakQIvuX1BvovNgkR1fWkTxamQGGrUt5JuaqKVx0u18DZOq
mySuOzCzT2RMA9JP9zF2jxT+vr1fr6IQvD83zBwmTSVVSM7C8BjkpIs2OXSy25ET666CwmIE7EnS
UjXHnDJDLJYAZut63C5kt7PviTF6x39p89ttV65vdosZwCvwwegXhCr5ZSxIukFVOxFmpOBeT9Dr
OSFTmaSbXmq2fdJuIm160sv3RAJHZZBTqZJ2ch5yugZXfYWgGQD3uLqC1uHyIwTwJwrCnLZ0ERU2
cemCYlVWOyWPEGaZmIutuTj7jx02GTzmYmPmSY4Vk8ePShQ7lVR+zL5o9xCALqvfU8R72lxtTVhE
+RwdAODaA7Eo45k6Z2kvjWVL/UiJgQmes00Nwn0Sj/69ohR349Avj2MB9ytJLjjDumwA1t2lAgNi
RhGvUfa6MY1ZE9dT0VJFgxTFPdS28UocG3ccOPF8bVwhJQCaLwQgUCUzXkbSCFoRuW2pbv4om20c
vzfRZ1K+d+Kn/8hZsEsi68opFZgWIAqVhXTzcq3E0BOZtKHGiIJmp+vdqbivB1cKT5LmmpJrysia
yD/kjBfWr46SZSbP7C7/P7v0jAlIRsQejYqi6v4e6YOwaWrX/HgUXs3aiRqnfuVEmdXZQxstFuyS
BGK73/U5NYVG7lo8uWdqagdUGxXppxi/gILr9piubT+QCf3HEhPPUm0ozGixZAC/bqGxUPw5gKHJ
59ANrsaaczvMMgHdljKai528dbRHaQPqOZLvlIc2II0NOgSfas//lWffufyzSUPP9/+NYQTYWuuf
6gISCSLYmXircnWykJsH/gYvO3TeXa6OBfAOiuuxpaqnU2kjPbtAxiF1eZI+gqeZxl51X1L038zv
tx1cO4ogmvgfu/Kl3Tb1hbYwB6zK5lfQb/vgLrDc2ya+wRRXO+7MBrPjehGptQTkpBQd+jKRX6ud
b49bc9vY/lPxLA1AeCh4omp28DOl+5pAopQTX3ijy+y9NDYEBeAfJHxl+T6ZRbfMZlAHPLSzed9X
PNDT9WNx2epnDjNn4qQZ7aSPcNh40r3CkT6Fk58g5REcw4hMgy3ZqR154tbsyDwR9S3w5p35KX6G
rxDytf/V6KPjEXl9gCfYXG0bGYGOvhXMsKe5hed7uLui1dFwpWMF5hUS4MXaHJQ/0jbAbvJiT3/R
Oa/09UX2zycwwz/O/lQDTQQwa7yzZEfWt2bt3XZzNQShrR5hHYUSha1oZ40qQYtg8bL83dVfFrr7
ovlJ779um1ldSGdmmEiXjFUZihXMpMBb9r/EYeuDnx2k9JPIvZ6u20I/iQWOdhlsW5dbM5mTcQ59
2ApAv5J2v2dV37fyzzbQqD6URELnu6UYAPUkfxbhdWPq7ywNcL5avRNi0xXS+zH4F0pOWNpLk8v/
fdQyD2cBUQUdhN+LFQ4VxQDas3GEjFrTdopsRX+bq40pHhUeBnVZHlfxY1HPQF4Ndtncq1hbE+iX
cHJmpviQZPoT9jMnQKxeQM5MMG4pYSKMU4VLgZyDtjaGrKUnJrZQBttJ2IWolt5eRqsb4szcMvVn
o9h0ViuEDcyhOYUM0KwN0wZwoIpjZnUFnZlhVuugl+g18jFweiJtgsYtYtFGzwAFQqvst//CJUvD
iwO4gSU3eelSgHto3APRih6jimgV4EetMxrObSPXtXNEVgs9BgAnoKYgsnBgPa/TFrfSloLBNFSg
go6Mm+pG4AFGt2AW01CH7u/mttG15bdQCqLRBTq/VyzHxjzqlalhssoM7IK1ckyHmhMg16LXuQn5
cvCECvy3FURwqRDFVAhPKYCBAVoBy5fbrqwtiHM7zCSBwhOjWsJObkAVsTlBcXcGvwwakVueHDPP
FBPzK7mQkkaFqUTObUjblbUM6jRat4c0+rzt1QqHLlbF2QwxkbLOE33KRDwfQFqG7LNMzLt2qzoW
lU/lfqQo1aHAKzmztzNP4eNLTF8Cm/dQW4sg59/ARJCs7oZObJeV2eVOljvDXLhDZxFN2guBLQi/
b/u8FkHOzTERBGrXQBmbMAeGvmdBxgU/ViNalcBf3ja0ujQXXQuUNTDEbJJEGqpZETrcudXKnRU0
bdyZwc+Zt1pWR+/MChOpLCtKMzCCtTTKvMHsN4Kgkcjfj03mlOZ90Lm3nbouWyxx5Mwe85LIq6o0
AIlpka4g5peBbMGbYosPyg8tI0EPBU8qvE62uJGPldu6/l3wdPsDVqcPaS9AkEEHiXbryw3fK5ow
hhP8FWLAnIOIRirVeSi81cB1ZoRZkgGkrYXvQfWLyBblHxG4X267sZrH+9++x6VML7GNp3MCyMjo
Ly8y4VQV93nwXgeeMX5G6u+6P+nxTi/vAsFLxOfbhlfH77vf8n/tMtEFbCSATy47vpkDW0KHq2bg
RsR7lS2rgL14nHvHzJJQ91k/+7BS5SB9+aNOB7nLiL7UmXLgMlOn0DmQ+NXdduYXM2VjUVZWXi7r
otlZ8TsazYLmXeOd1StWAH0H1SPAbwAasI1fvViKcyvDSukLNDYUF1pAJDFPvRRxbgXXyWwUkc5N
MRMVoC97gIw3Up1QJH+SejJvorvZE+7U+7om2Tag0956lzg10pVwIqFDAsraALdaIJa53F5lI3QK
eCpa2pZ3pj8SHdhaNOOqEEQYwNbJy5OtrMYLc4yTrTKkAJ3BXCkfMuERzGUST4nnuvMXA3nuErMW
R70czGrJs9baIzquhNrO+rsutfscvVGRI/VfrerW5l40H+p+r+X3TXQCNK1DYAs5o7v2oMe3mBha
FRAV5Jgvh1dqRBCKgOEdRfvgqJw6zGzxU6WP0aE/tJvwsXMzgfibpQKtk1340vBQhSuXi4sPYLZJ
7gtlqiX4gNF3/dGFNmFoQQv4WIYGvR1ouL4yB21diVEaaTClBHYVb0SNBET9Hbp/ksNn7MY/CsmO
tkvtKT90JHouPVTZb38Cz1nmbDTNYjQq9NWiA88eVFsNwE6XOVHwocSv/50l5lRMjWJqc7RCUHWi
vb+v0t2UPjbTkw8ux9uWlh3BRNbzCWQROypaRdW4hqVaPtTqR5twLtTXxAPYLugXUfFUAAoOKbXL
JdqoJdCaKioC03jS/JPVoKDjVoo75/tptOGcEoTo7+MhqNWVyAN9DGwKBYTni4Lspd0waEDvN6ot
tVrFrhHfRiBOYi9uLSIPTmr6UHejgaVvsnIf9HdCuEdb/gRBYuU4aG/68BBBr1Se0G0VeIlvx0Xv
oL4/iPtkdodiUUquJYUAABqb/r7zoQ1tjk4Puok2F2gD5ouwdNr2pwy9sUyH8OBEymQ/1SejFd0x
pBYeTAEgP7wIuLJG5YX8z0QKXwX2kgm4SMgUhTBruAcgAgY1Lay7JKEWyncaj0l7bYTPTTHBthjU
uU3lxVR0iHS7gRjBgPZhwJaAhig5me1VY7IMvXMZf1dYm2AeujRTYCwFSmHMZlcE4XQrvQnDoeiO
cdm6t/fFysm8GPqPPSawdc2UR3iD4tUkvIpGZSvyc9Do7tw5t+3w/GKimmT6Stnoi1+aj3a3DGWP
z0LzlDn0SsPcmjOPImPFoCKBBgvSlHi2XOFyBTk0fVk3OypBLCMAXfj8MbV3Ql6dIsnhldBXRhGw
FdNE0Qr8WyZ7/Ge5Uc1WYHVU1nw6lS+TPyMz4A45Z3WsnPsXdpilWEpKqDai0dHcOo3JXSo9R/3r
7YlaCZQXJpijVpkVK1IqjFvrq2h2HqjOa61bdQIMckgwIlzpLLOhPCt6AFb1jqph96MFSURfho95
zLkzrPpxZmVZH2cZr14yBT0SYWXRY1bajBTF5vZI8fxgIn4shBZ0kWGhyv6UFZqNketCmvS/MqKI
l26oWgGWOgPTMaKLodW2gwmRtZyD8uKMlcKcISbY9kBZAE/ETjuFvWwD/GPf9uMagoW2V9z8/3/W
FfnSEXASofncgI0pn+8i/YA2KjoUOWknxS6j/JBB4SkPBzzGRdLOBgrd0EOHRF/Y50QbRM8fnsDE
xDm1lylibgUXH8WcIjngrq0lYHSz7sUsnqrpGAT7tNmjKiUlTt893B6E1TBxNgbLPJytydgX+zyW
lzUZDV4fWSDT/gGqYz/h6HTw5pPZw12/cP5ayx5O4vuurvZZ/nzbE54F5tgoqsAyRxEWBvXNzz25
5UHG1xKvF1PDHBh6lM55UmOsUg1CB3EMvoJ5MElnTfdjLzhWYrpjBGHO5tEKeEQ2XONM8AiDWdLM
wceGEJ8zvyYhNnl3yub7Rt+NsQW+8X0uyJytvroYkfXC0Y+aw1XVoalNPVCFEKh/RCw/dyIVDKkV
NUDXk/7UH8X2z+05XFuN3+QhyDNb8pWqhjlCSmq0YK+z+q+sLp5H5MI6KYeQG3dAl93NbrRzW8yA
Dq0pZ1USAb1+aDK7DgAWLn8ad/7Ti/xYfxYc7Px1MyOCzbk5JjSbvpqCAwLm+k/xGL0aT8lx+lNZ
ANIZE1UcW9u+gnnPvj2eq6vmzCorWFUaMqhDUljF69QZvvqMaHfg2UxJSMqYY4wzeWz3lCmVhZiP
sIVCp53HFYUMVhI/mqp326m1Q+7cJyZsh1qcJm0MO5libfVU3YcDUN/Q4frvzDCBuJPCWsnaxYwG
GtFhFyO7xsvar6E5zleFtgS1s/A7mZMxdYsRYYNihFe/xc/5ASKw++JNfYp1EnHC8OqZdz54TBw2
0ZfWJ8skNflr8BNN1h+t3RDBibyethoR/pR7+bmvifWQvv5348nEZ8TNtI5qWFaUz8F8lZWGVOLL
bRtc95gQ3U+JJIjL2tDvFKCbPiTS7qOdltvgWbEeird5N94ntlYS2TM5B/daHvhiLpmAglNbD8cK
tlEXr8D5fVJRiCd6SYrAeRcBKzA4d6Tr9g5zwaXJUPVCOw4YdJnJ9KcssspWaqgKkYkxPWXpLomd
dGEubewofpqqu9zfdJ1XTbZQHeOEsxNXMgzLB4DuT0S3B2Q5mD2CJt7ASnO1oRZ4kRPIMWfgepqA
sWrIBJHxeDuFujP7TlY6vIleRvMyfF+aZnZOYQaAWxlgSU70fQD6TDCiGeYmGbZRcidYp6w41NVb
oXi18WoBXw+FCAHimeIfSfqp442iEXFMHgAPJVYgOkrrRMOdWfmbuU+oUT4jSyILb1lR2xYAlE3Z
owv7YwxF2ranhRNPLTcKFM7yYAtSL7dG+qI5NHOCQs2HOQuO0Kp0nFxJ3sSzU2ZbrdoVQu5Uwxas
Yn681SHD02bb2fT0yav7p2S885WTBiRsgH6GLP8doBcgg2AxbhVZYVvzfRqfctkGr+JU07LcjPkp
zrbx5Iot7qv5a2ZS0d/Exsa0XovyQWmREUBn/vQA2UdDSmyz3hjVk9m6Gcg3yx662rs4eNCLg9C/
hMYPCwX/+ZDU+0JBZ2+yNYrHLPHy5qc/PKNukltPRr8pdGJMEHc85dg/Itgz9eizQYtLexpmF/hp
J/KJmr2JzXthRKBH9qE24yT6XWhSVXrJ4yeh+KlMjW35A1pfaasHGK4JNTV11wi2FX3KhUbV4F2c
jhDcFkrI1qOQIvfxJjNdLD8aFy9+tcl8d26/2gqKWwfRPyGN1TcvZvJrqIF9rw59tQzIXpud3Bpp
0ruB6jRisxW66tAGk6eBR14ZiFiYnpm8AS3kZpGTWby600p1DWhqELpDo0tEWYjFk2da4Nda2C1g
HCptjW3ttjZkaUl6aEgrEvFeuTNeagcr7An0O1ylyuubGxLl6O2CvhRa7E12Z1apVnT1AhOMD6kt
U6j30vxUi8QnP570Q2Dnu08Ujn40Do+14Rs7ymzMC8vMxtSLCTItONS+4UG+I+8qMv8IKpLh6kof
Dce4Q5fdYdqEW8Mu7dgTQNFpo8WYEyBW4sPFZzCxMeybAnpz+AyZdrSAad/WoUJOBrd4e8kJTjjb
OCTkzfp92/D1Lehy4Jljri8TcxIN1MvGwA6zj1J2mrIkncLzb/n+W8PMnHRikg2VoaF+lZHsqFJl
H7oJ/Kzs3kPL2b7ZdJSXUlopZF36xpxwWQg+nNbEmGavFQm3uVuppHaQf7R/tnfH1NPowLk287xk
bs2pUqf5N37XsHaK5vnjURE2tyds7RQ9WyngPL28g4VQX9CTetkqevBL1DazmG9LUPs0w09UnGwr
HX+2IAMwkjAhvlnTSRrIEPUPScJ7Ycq3Fw+KdpefYlmpXFpLSR6XwQcrJIqbb2M7Ofr2r8Qb7fkR
pxq6X3LSuCbp0eoItL+9g3r60+0xufoOC4IY6CPQ0V4JykH2YjEI4ZSKso9rFHS0ZLOiFYJrY9zJ
0+NtQ1fzC0OQzQG0Ap2iiFbL/8/uv1Y6p6WuRgMSb+i61SHzJEAb1b1t5HqGGSvMnpR7ZU7HBlbq
iEC/YyF2Ae+Yl2+Avd2CoX8kBYpX2d+uXcYqs0PzcsiMoIoHKhQPbfxcai5kIm97tvzERRBgTDAb
EhlLoRE7OCbEorhNkyr7AUE0PXZGSJDdGV2cfgldPHLymGurA61LUHoDvwJwG8wqTWLAZPo5HVAO
9MSmAN/I61DvZeXttnPXT+Zv7/6xwzz0ZlXuIdKAAbRwr7Ol0dW9YCe/Q1gtOJhP+WO51+6SrUYb
HhLy+lm2WJaVb0JY1NDYtoHAmK3BipKBplvsuq0hkh816R3FQ1+Gs/QrceaRa5CZyC4Ay1XdwaB+
B5oFZIY9i4Ju/2NwRy/cmUduOmIJalcr58xDJrAK2gSGyBAGK80d0T3YE1kiNW5qbk65ncPXhfvL
8fxOU5xt8y5Pi34SYW20pZPp9Z9oPG0gLk+X99ns6acGFyMQT/zEapo2vHNrNcjgLWB8AyevusAm
qShyec4GAKsAae03w5LF0nhyfOvLFSTTaMgEzBsEGpexTG9No7QwrLhsdWipFdFCKxyqXfnLvzec
GumQY3YfuC2PY2J97aAVFKWL5arHHhqdOXeBbsIuCkuf6gOA9a5vp7/k55lqtDp1vzjbctl2V0vn
zB6zLTVBTtswLKA5JgPJAtpk4E9p5KE/0R5E0uH1R25bvMYfLMvnzCLzzDQ6P9UzAR6aH9B0r5Cn
dnNX6Ens6rY0keY02YYnbNEgsvkaqfFR7oRDzGm8Wa6tV17r6GgAnwdGmsUA1mnZmIWyBKP0oEpf
Zvfn3zh5ZoAJAUCWDVnQIpa3ow6Ud0HQeAtaU/Mx7wBPhZww8C4o5dfoe5tUpKBD4o8ockNyOIAI
vKRoRNZ9Ys3VaSiHbWJCZGGon0ytR6pPiHgPjOtr/jInZ5/LBJA+MZNKlJfTTd/qH0vfc6G74VO5
eSxJszE/M3ce7Hin7EYq6fZIJ/vprxEwl5/AMj0qgjrWqYYRy+ZtJX4I3YMZUcv8kaPD5vbkrE4+
EiyQssK+RtP15daOe62K4gbxa0atK5/L4ziK3m0T6+HDMCFdABZddEAxi3zMDTxPl4g8dwDM4lLf
HV1tj8by6b0lwbO2a70aGEm35tyOVk/zM7vMey3260SJWti1InmrlvMBVWoaFJMThp+3XVwfxX88
ZC57fTxpcxvAkmn9iKJXlad2vOwQdosC5QLIC8ADuLQy9xKjKcNgCCosyUDzGiQ9/HtrfBxyD23d
x4wH91jz5tza/3D2Hc1y40qzv4gRtAC5pWt/vNHRhiEzIgF6b379l9R7M2LjMJpxtbibq5hTDbBQ
KFRlZQphMCXFFNUJrI3Wexv684z4/75dSwOCQxDKjEGZDRDzWVd+Nt3+9t9fSx5R7yUz1SGAOqIC
jqKO4Ivvqt7p6PfawJD7DuoBmGaxQue2odX8e2HJFF5Y+YCxWhrDEtPkzsmiCBXnmF/S8GcYxH6o
agCXJo2bddY7aM0xB5c1b3KHaQbDzO+CpN7w+M+VWgQOCIdAHAu3NbJYYWfHELJkXYbfE/9SIHDq
NgAV1XZ+vgNICQWRRt54CawdMTBIgzpJxlwjEJnX4UNnGuS+y7p3wqB1R3ouwN7bK15eu7c3epWU
Asw7loK5EEzXi88peewIl6YIktJnzeWH1Os9ywMZDQiXbW3Hf4Uv9NKZDmqC7vCjdTbpBFZ4eWYF
oD8/YN6JRaLHLAKhdoofkOLtKu0nSFKezV/N+ctP0x+PgxuehhNkDj2IweV2dopfdEgUOfLxrpmc
MrCB79s4RJ+2Hhwdyx8kbD1o1YbJ4gxVzdEjde7Qymdg38IUxu2t/3SYYAcKP0gPTBBjYdDweuF1
MrVB2waxw4Z7JaqduvT74qFVa7/ov9029am0N5uywG0HVR8IvYneG5cGRJ10mDLz1nqMM3l47AEQ
mMa42uddzRx17L9r9TicYjb8uG37U9CDbdQzLSobFFVFUS+zD7VBqkxspwG6k4BmXr0lv/4piM8W
QGgHCkPwDKChcr2RIS9JkhEOxRaj9ShGICzanOKCvTfok3YT5knRiv6LRS2oXIR7iWsti4oGZCOs
fOBmYTdb4mafHiBYE5DLqHBQfDgqAiK7lFeWWUKqNcgeJijQlI/Ikm+v4XO9ebah4d4DL9pvEeLr
faNNKRWdDEpe8nW4h34ksmQffI/dHrMIloORSM/r3RGHLXW3zti6bRBngnxi5qIRqSdMUg0KM0E7
Ee95aw/PmW85EVhxajQHHAk1SeufiTjTJfSHya5Pm6/n1f39Y1+kpEDDr9D0AfZR83ykB1Jhzth0
wcOx673D5PSRqzjPG/u9duCR//67ZiokG2wAuzOQb+D/yW1+AEX1kX6Rcvt77JQ/ADIFD6Q3eMF7
cdnKej/fXnjqgR4CciCYP8UxFEJNoeYt+iYhqr3snQaOzA5ltx/CnWGC9Ex66NrYLRs7IzLGM3a3
V/05ml6bFt4oRTMoDdNgWqXDYVA8aPV5Q/c0bQkof37TCmsUXhcNU5Ugm2CoOGs/K3/6kh71g3bB
VKrhYdYR76GNZGjl6rxamuhDvKnBcyTDooyW1Nd8P7j8fryET90erNoXPGLwmM4eIUbyihcnPRYb
O/u5c329YtGfMq4EMiOwHx2ke+s5BN97+Yba79l8GUNv2mNYMXPKF/UO9LS3P+rn03O9cvU6cihJ
0w+NEsV43IDKO36PssJvtsSPPl9a10aEsF4FrOd1j+VNCgSVW1TX1eKptlB5beS3UGlAVYMKc285
t9f2+VUlbOt8oS0SkgHrioPZY+Vdd5b5HqVfh/0zWjYAAep97w5H9QTmZ1d7uW14dVNnkK8yD9+A
G+jabtHXsTzp2NQAHEoq31X5W/A/a/TMa8N7Bwklppg+azmXYSd1s43SIqhqGdY/8aTcN9JY7EEb
5v/Fgv4YE89HZ2kxKDlhLNL+MWRvwi0cbiF7PsOVrlckHgIaAcsM2k/wpkjnQHc7cua087JU8yv1
WGN6tfiBtvztha3GtMXCBPeP+GSNSgCbeP9mbpXwi9GNOri6c8nDyH23kaOvOsbCnOAYqRxkA80x
ACFrj1HwUALrtvUy3TIh+Hxk8WiiIcOnMr+bug3NNpuGG/Fy/WDpMrTEKUisUXq8dnADcyN6b2Ad
hnWRFGcqL7luN7j9tX2QHAz2QqXQCVEMDP3SuNcTF2gmtdnC3My37NWTf3aYxa+YP+7ieFuZVoy0
x68YqoOs2Wo02Grl0fhbNNynrQG6ZJdEntVtpVurTrOwK9zBEYCRSlHD7sifVeKo8X4qmEvYRhRZ
PRAwY0EzbhZXEqfM6qnlRhbAjqRDBkPHOhRS7YMA4koBhM6jWQVTVlyp1o5RtdHmmd1E3FvIj1BM
CQO6CHLh670tNc7woM3hRuGItmsJGe2tyvy8TZ9MgAcTcE/TRD4jXPMlC4xRUbG8uDSPIJZ3Exkd
zUH7SnJ6CLfu+M9wJXjLTLv5/8yB0et6RQMIBvJRxVBOghca/acYFDcEZqV+KkxuV1nlRrmfZv0B
CeP/HmOWhoWtBOq/HtUQhjMOkiaNHEJW+VSFjHW4KY86x6tPe4pRnRm2q6J5Jrhm0tZDmzHYMiFY
ZaP1aZvtZGdG4o4EFZVi8Ob/v6q1u1hJ9nA+KKxv1MrXN3rxG4Q8EapmTZb0+A0S5cELRFb6U0oy
8LVOOeo/cqG4vRROu3Awx2PB1Oo+HapdA2rXLYTc+mYYII0D1zN0WoUopURJClI3/BCZQKiycbsW
IKkfUuPHBoBBKFkPbo9NAgxs2IqQayECvW0Z6DxM4JoiAEgdLSvtSYk9YF/NGLipn5bkJcZGgrMW
61GHt9B3AtMy6njXLs2lQZPyoprzDOPYknwftWhujd9v++/nCh5ODpkld2d2ITApCg5Mk4IpJkca
pXYIsUNgvmVUApi4KQCsaRP1NdA0nzdpAO3n/vtQ5F/qmj5CycRylFR7DRpd24hOq6ERw7cYbJbx
o8Dyc73yLpFwMVVQtotBkBBowRNElffNVDpg2XLjgD3qbeoZQ+qFyUbGsJqrowaCPh/8CvYFr1KB
venApQXTxUNFhh2r9O/JGNtp8zQpjauE0T8mdE2g79CBi6IrPhqOW6iv1ENtxEjUQANtfdz+QvOJ
Ek89vguQoNCuRyoofKCR1mXZjAjWbODHuHtMtXGXGFCYBmQmzzo/iMsNz1vz76VFIW8qOisZxwkW
Cz6VtoZ0rZaTD2Y0qA1tif6tefnSluDlitRMg9rDVoxs2uqZTYu3ot9IadYuo6URIW2qDNARKRaM
jIiPnJc2C3eSdQzwkO+8219r7TW0NCU4UJ40bZRH0JuvIQZeZ56V2JR9DeLQVfHOG8PWLtqNmLxu
UgeexwJPKcQor48L7wsWdwSrk4MSlrhTxephtNCwJdZdQGrbSO9jadrAm/8eBvvkl+C3pSpG5Gf0
2LXZJGgJ+sWIT/qOveuoPOMZe84vGpSFTpI3OsHBOg8uBsjc9FK4kx28fCkdSLsc2Uvwpfypb3zj
tZyGYrLaUImKgRZDcCQprYwxUhCUUS+ywel6x8LNnG3VWVEhnVk8gbAQtWryLJ2gOF0jJD/qT4qf
H0Ovs9ABVX2QevuxW/S2s6Wnsua780clUIlF5f93PWWRB+cFagd53SDBIHQsHtKx6yHOjKhpuCwp
erCkN8ZTXee0sm978tpiTRBgz5Szc1FKiMJVkeKux0gByP7vY81vsgg5919EGhMtEpNa8zC7OMcu
N0OfMaOPnbb9Jk13YfTKrFdi+n+xEg2kWlBrQq9GjKATHcYE1ykOiMme27Z741Vkm/3k3TazWr6D
migFcgoe8km+vrGCIJQHjBom1sWIPBKf+gyo7l3VPsiGlyuehocSOSvdy23Dq19qYVeI19GgtFEf
TXMMRX025getfMpTaWMX1+6h5eqEA8ZDNoVpj12MqF44lUb/mY3uLaZnjlpk1GdFq7hllm2Qxqzb
hY4ZhI8I7mQhvBl9Vmo19ASdCcoWLDVPHSXuOIF0UsrsTJF8Qn7d3s+1UIII8q9FUUQ4aFLWaZmM
UJKHYJ66s9ot3MtqirM0IVzqeOHpJQlhwkRLHirBfeBF4UPYvxcEJAN7NauR024c6LV7AhhY5Tev
PKCZwkYGRmHUEzfgJh10toyPPsudAfA7DfKwrBqOjZ6e5X483N7MDaviZkIJcoi7DlbN4X4q7nn7
oEZvlfRQ63sgp8ot1d21s7BYpNiQsTSrjSUN5nr+nCenSEM/MvqLk7C0IZy3fKhyEqqwocdod+u2
oUe2iq5ZNbpj401/U59bmhMO3pia8VjKMEejb0kG7rzBq9qNr7RWlgejEO5xuD04LsTWoxaHTVkj
kXDaMUkY5lu68EMFF/kPBvF138qV7HnIzfiODk01AasUSvdQcoJiSB+H/Tkqk+TUYIp13LggVj4n
rnPgcqDcZshojFwnGWZmsaLB+xpVqEMQHms62GYXbByMtdMIVg8o6hCK9AEMDtdWqmSqcq1DobDv
S+MsmaX6EKbGKRl6PCorazd2au8ih7ugNTTaEc+nv1gmmEcxvgfUAjj7hfJFRYFwSRM8ZgPz2dQf
cnOvbIIJV+IoWdoQQo7WFVNmoWYOjXnuxPHk6U1u95Ps0qDyGiadVehpRB0mExUImWuWE6edLWeK
HfNhP2ZorWsq5lu+UtQEb4cIgu0VMsmrXyacJ5PGZVDPhdMq9CztrW9xho7hVodrJarDuTFXB1YA
E/WC2dUWiRTpkhplBLwq1epXXL1E1evtVaz9faiaWTN1J3IAMfKQHG94QvH3J+zT2ENgT/FuW1j1
U/CMYJITPx9K0UJKFk5l0BghHhc5OVnNfqg9M3cS+qFjfI0Yu6FHyWUD4LJWH0C96Y/N2a0W21ZF
BlE6K8Nl+GwpNqasbMXWP4BivgO5M3+rz5arb9R+1w49aEHA7A5SGuym8KUSgulcPZ+fa9I5ITsJ
j7Zsqw+5ci2RpY3ZJ5fLUmSo6TbzskpXgYZL6E7pJWCvMrVj1W63UtDPOGkdZTsV2A74BmgRxTSe
BxFV6gHPkxbCVvLrwOzORhvEgXKwz87mvYwOvnRq/GS3BTZb3U0NJBpgQZ9fiILT1PUYklbDO40p
Rz06FsNXc3P2eA7D4gkGoOM/G4KT5Fmst1mIhxGkpG22Dz31Izi3vrWLbPIECsONCtH6kggiNupW
M9rr+uOlpc6iaMKSTAW3wo8+vYzNhgmg5NbWhPc0iP/xcvjEWd/woRpjJnEnkVj5ChkL47shx92b
bqbFvi0C9WtSZ9YhYFy6oxlvjjxVUo9rhr4Pcjk6hLxqPvQhkL+VPA/2shJOPpcMzMvhQaft8i4M
/CFU26MMxTPdnmg2fcQjxktJOCRwj0GXC1sqTVDhjby9NCyBj9SkcFjdqpd6pNJ9VQIobMvmOO0g
uhJ+U7mSXEjaFo9BUQ9nnbPmIZGqFlWpqLCAZEitwWctiPNCWf1uTnELNRy9DlRo0RTNS9syhluh
Y3cGrcC1zQzGJ6cAUKkCWwqtTXvKx/qtIbG+w8b1T7hSwoNilIqHyc9ostvW1PdRAZ5HtKbK6sw0
bf5lGIvtTMtw1bLNMrB7RRxzp3nvl8SofDnrLTBBYExij1ZBfyBBykJHniLtNUwm89iTeqgw0ptp
zAPTwlhgElXWz2qBqdiwtwZuF7Vc13aLTfT7FCPSBnRePwYFuPJ91yaYNcUwneVz0rFdOlnkS9pE
wBzIsvTCccVB4MQM7uui1z1JibTWYbKuJTYDKEl3tSTUIe8tx8q7Nql46ocDOSVpq3zDyLv6j54z
+aGnCcewp8LwpgzUNHGlLE/e05iATiO08uRnFhjDkWtS+saVrjvkmQKas35ML/jPW8zQmpnTJFS7
BNKooAGrRQdzUPlFZUbpVvnECrtEW+jdKlXy2GehxW2rrbTCLnQz6f0gDcNk1xaResjBIv6IGZ7S
x/yXhak3TRuPEGPtv9IukgG5qtBUMqU83PWKLgNKw4zkwQSNxF0SlBzT7Nac5lhD+BxCpukpzyaS
u7yIikObl+VHqJMITXal6r/pHYd+e6KMk3FUo6T5wiFT7nOMfB2DVtZesrbQgoPex2zfxur0qPRa
hgHl0XCkQKKPBi2DA6bbDbTudfTwvbItA8UmGZonjs7jsdsldT08JkU3dhh/t4Jzb0jpngRSuw9Y
IYHgfyjz7xmAOi8a9iWyy6iSnkPFqDM3ox2k67g+PKtho3y1Cos7YWKBwp4XPHvJtK78ZiSoPNpq
htEOO4qj8j3vE+sxsEBHZmeFpu1aSU9PZj8AoNF2g5/kdf+ilqNa2aFU5b+Grh88BYiHF5WwtHYS
E01lO1XzofAwuh89a3HAzykzIqgS4v36oo6q5OdBq0W2nMsJWKmDoX/TqhAc+0laWXbWE3Lqwet3
F2oNDnAuGwNOEbjworToTn0fyx8gildsNS51/HTDDFJ37HJ6l1YofNmQIx0OZcAkhA5SxeOOFVN1
1Cspfhj5BEympUflocRApJ8ZkDELjCmqUKU0hrOE3Osn8PH9awHOpENqJhYAbWgWYB488rJwLCO3
qPLqW2gG0R2iYetKVTp+p6kK1mRdk/CEzIYIY4QF4GnTOIYn1jG87qwRelcYdkifB4RrX+a1Ok8j
6eEht4rSB94yvuhFzp+kYIz2JNIMHIe4wEEiUeOFWjZg0H3q/Hwi8QcmuSVbH6PWS8eY7nuZdqA+
DY3OraqRojmgqIBmUlCj+vpIQfeql73HeKZ7eRcb/a4gpLIcM9WNybY0pbbsPmdl46rAekeoW1SA
rxgF5LTsTtcyr6Ws0Rwa0tgjSpyAFUhDKTWrB2lCCDOq0ZlqfSrAAljHvyKSWaE95GXzVuZW4I1a
VXxQPWj2XZTE/qgn9YcWSs2+BMU8VELbxqtoVYD6CpseZdL0riut/KvXY9OmNM4fAROj57DB8Do1
zemgwBFf21QCIu12Srmaes+FMeiVzQg/MTkw5DoYa9ykqeWVkOnCDMpYuibYFm/bWbuxDSgg4ZmF
IQgEsesbu1c53pYxMlctOKrSP2W3M5ONMviWiTk/X2R0sjFiInOAidZ8tqCc11auPG50HbdszP++
sJHHVQcuJWSmZv6rjL04vx+Kp9s7tf5F/uzUp8TUbHEZYRkFQkVpvJv51wCY8mqrvLv2XFl+EeHL
M0WNQmLATtYeDe2Vdxtlu62tElJCqcTlHOjYqjL1SsDGa+NNMd9u79WWDSEP5LGqdUmBNTT1kbfv
lfUcB4+3TWxs0+8n2eKLW0EGqbsKJlT9S5SU8Kr/lWURDwMD49HAXaOcguN/7VKj3MajDLoqJ1WO
bIDgCLPlYOsRt5afL40IH6PTkp7KDYyQx/QbZHXvpr3kELf1+w4Tr8U3eX9711ZfjUuDwpeJE0BW
ZxIuTEwquNsepv1DdwL06kHbvVqufN565Kwl64DMzxPtFF1SsVkum5JaWg3i2JgC79E/mNJja1xC
yMeSjUj2eZJ/fskt3gVCtULTk6HqY7wLDBsQVr/60hzuey80HbLjD8SlUDux+y/NEVphu+JX5uCK
eNUVe9+jsOJtbPNcs/n07lr8FiGsRkwaY80MuNNpTxPzZcBBFPqhWu/zLCyWLhV2PPp659+2u3Yo
AFG2gHxHd+jTYxYaEFGuzIhBqd6VQ2onVbWxy6vP84UFIZiHbaGG1gwXtNrxa6H8BD+fbcmBTTR0
vNgPEP0+6M2wcRmu1ld02YAMDxARhiLWV2pea7XCf39aFZy4toHCwx4yVhApumffb+/hpjHhTJY1
5e0gwVg8i8azg9H5LQ6/afgs2g/sPdB/8vLXhtHZOUWHWa5QOJd5xVH8T2EUUl3avvqZHlFWdvQf
sgtmgV32umFuXsNnc3hsGOBRR59PCG66XJZhAPFDR32sMLeUHL4zJ7w0Nk0h560+BH59QBPCvAvv
t7pVaw4EXNZ/loXdtaopCqGcjZpi4heH5Fd4ln9Ub3yTqUtdO4JLQ8KOZlbMgiqCIbBtg4rvzZ92
DBLaoFG3yc/0YjxB9dmp7kAtQO6qV3PjnKxWKYDggWgV6MAB5hOqujUedape4INe8qfm3nzQC5DN
lUizHHApOPxr/jCe8Ki23PT9b77twrIQBw0ryq1odqXmi2nY90iLlR1xNWrnP8wIGsmVzdz6xL7z
XQdh1MOG9VVHXlgXIh+D4l2GxJk7JRgq7HB/r1A7eetdDIjvmL81h7J2vQBgQUHGhs4uqmjXlzSr
owQj2PjIeXDHmN0Tvyl2fX0JtlpLaxnN0pAQ97qxGq1uBvhK1UtbfdHCQytvuMxa8F6amH/CIqPh
JdyVzaF1oochBXBB0f4ipUGbHf0kTLOZGEC+tpBjiFFXZ5yi1Z/6EUNKnmVslIjnLFgMLItmhjiX
pNRpLSsdWgbSZJ57Mzk2LHaVnDkaV93brrb27ZephfBJSjxDoyyaUwt5p2MkvzJtnTxO8S7f1I2e
2zyfVmWA/Q6wC1DniEKxPEkN0qUwFTzye6p4uH+6I1SDVE/7uaUUu+ZpM3/4/7clJraqUgRlBpEC
p1NcU7+bdL/r/yZ3phqq+GggzIxl135QDURNlABgOuiUGBboc7cUbFa94I8BkQM1yZqcmNHc0ule
s94n0SkPdkTbSGZXdwoQZoz4YnwRn+Z6GVRmWVm3c6uA7vrQl8rYBjnCbSdbWwmIkjAUDpQDBBaE
AJMXk4kJd0BHoiizU2CJyGgn0Nbk3m07axgVsjQkeLMs8UpPm9lQ3RRnFITjY4aCpEebun6gFabO
qg5CSh3BsKGs1C6ZDD8hTHNanW3lW2snC824ediVAJH1+2pdRKKk0aZ8UvFIoLEvqxjEip5C+dRg
8m5QNtBqa0FvaUq4rLJCLZEswNQ8tMO0xz7agjKtWyAA0yPRIYqY6mhJklI+t1maelfkd1q3cZhW
PQQN6n//vpjQZJByqgb8/TL7yVvuhhkqnRb1NFa4t31kbWDuN9sMiEeh6Qyxj2uHhyMCsgEOdcfs
iIvBHWSjkm+EqV2g3gy6dGCtqa2GzAvj/IyhpLsRdfupblHVBnMLeC20SbZZb+1b5a4NLBStN/Zi
DhxinJzpcP79gYITN13eTu28F630bpKHiBzTyItAkdccS9B3bgEsV7d+YU4IAOgXINlh6G7FwHvU
rAHz6whV8n2I4u7trV8LNcuFzb9kcSIyi2P6esTCOCYWtNdGupPljQiw6qcmtNmQjqO9KvppL2Wz
bBvwhFw9R7GCnvsmuGl9v/6YEFx1JLmOBgb2C9zzpROlTnuX+aEHmn2X3LcHyc1+sZf2eZOmd2tp
wn3TTTQCtyjsYoKN3TUPqmSj8WL/lM+qK2FQuAD53u3vtRrB/mymyFPDssTKgc4E4o/JTlK/1NTP
ki9JfZbSremy1Q4yWdgSMv2gD5o4Aq0tmMums3bSXNTX7yyn8NihhroyaAxBvWkg/X+aNnqhG/tq
CcEzsEjVlypcJmLFPufsTPTkL+7Y5eKEkFNr6jjwABtpkXaXaz06D5md0GTD+be+lxA4yi6udAW0
ONBNkoBtsWnW2WXs6t1zzxP3tm+sn+X/ToHI2DEWsgrSDuya2uguyV9TEtvE3Ni3z8SdqEYtN06I
GJi81WsZ/R4nfrPO+uPgWn6Acer+ozkFfnLsnkZ7yx3Wo++fhc2bvAhSgawwatX4ViEEwzBfU9WX
sb+UBIU34mbKztL82zu5bhCoeiRG0CsQQ5bSEjYYSYsXy5ceqt7xOX6YjiAme79tZj03siCwbYDw
GgwY8xddLKzgY9zrOuxQaC+lx2C4TzA9pirvpN+3gGnotq44QMrZwBdtBJJVZ5nh+2i8auanmcts
mGI0J2E6qo9ZGzkyurwR320scNX9F1YEZ+k4jY1otlJ7wFg9G/bks2PxnhVeSJzqNB7KZ/4q9TbA
7YfbprfWJ/hMp2ejROZbxzJ3nO6qtMbI6N+EqcXqhGunzNhkTAZsDGkItDyCf7txpFcD4cKCcMGE
fVEwSYIFfEY7kMCtuDX09Zl8bT7PQJyAT4Siki1OVaSBpU5ZMwBJ4/Q79pS4hg9+wT1583NUdLoL
+cL8CJea6dfnVxDk7TceImvTv1c/QPCRwWAm0K34AYN7CVzrBztVB6gBkgO/02zJBZHrMfduO8fq
+V6sWXCO3AAXR55iCiAz+QtHDmSnaV+fpyiHxps2oi2ZjE+AKXzDNMKGX24uV3AaTWVDQ0rYBpt5
h2Fq17oH9+COPWbvxoVGjrTTLVvxmE83fGk12lBwc4EiF6RmxqcJ2bivuTl/aWaEj6kJpizrpa9L
tKyLc1dTcNfKj9XwfWreMMPq6dKWZtn8IcUkmqqY8FDAfAfIqXDl9lLaq5WCladcibkv01He651k
/LSSAtwUZq683v7MazEAjk2Af4N2IEaPr8PrwHqliTosGPTHSgz9hOx+AunjbSNrIW5pRHBf2B5Y
ocNIpP1gFLiNfYKcqK1e6vbttqXV/VssR/DaYSjHsGvxki4GkFv1QHQALAV5BkdrPm5b2to4wUeR
DpEEeAs8La1vYQi+kGe6KT0/Z4+fvAFURph5hKAkqnfXH0cHkKKW5mNfUnc666D+Ts/SP8axf2lP
0e72etbOOzC46A8CdYDkRbClqmUJymZMdGTBNwpiOgpMWwGUk2z31jdN8svw+22D6xv4n0FxBsFM
WkwyQsQBjzbNIwPgngR6CQBW3TazfqT/LEyEAEN9RVXGcrZzrDrnpeau+hPMux0wnWFjK9z9nxke
cVssdlJXr79akRtKpWazD8Y+yTxdd7PkWdM3QtXatbe0IkQKI1PztC1hRau+pCjnFxvF3K2/P//7
Iu+ijExDmMoozgwOb0K751vp1arHzWkdkLcg0xILhR2vEwipKkh86HPVjA4f3ipZByQKaK4DG9Eu
3WIeW41DGGzDADdotMEPdr2msMkp0A+waClnBrr1jPtZCHb5VkEFwb/td6v7t7AleIFqJpJhVNi/
CEw7Elr82kaoW23nz6Pu/65G8IDMHDO9GmChxOgVPxbVcx4+VSBMLXctYG6oIvCjEvo9gHkKBpiy
raRkXsGn6IQeogq5C9X8lJkHfUoUyMGi3B8pkENNaTe+6kwCbK7iZg6CyyBDC3wonxJK0ntwLcW5
MyMpLwrYTCobiLOtk7caUjCcjrlsGRIgYp5G1bAv60DDL+qeOZQg+mNjebc/65aJ+QJaHAsttcaS
JTpSQU7v4jaDTBu/y6p0I2qtno3FSoR7DJdLZ7IJZuouaU4GhVh6IClHPszyswY/mlYCbXEenvQy
36p3raZfgNT9t43C1dZXhTKC3zt2niCtZNyrXvABEZVsL5+0R0i3eeoTgud+6wW7ejgXVoULqG9a
ZnTFvGRt5rj3q/g5j3Y5JJO3RulXj+YfS79LrYtvyHndmWEFSxEkuCodapNbEggbXiIGGqrllFY5
LCQ63lSFrwItracb2LqtZQgRxhqUAthffKZOeaOQ7Bmeb7v66gcxNRXJIWQ7DTE1zDjPBqNEO4+h
PC8bTgqOtuQiBQ8YPbpt6feghRhK8DzDOxvxDGPNwlLiROEJ9JxxZZqjHWinrvuVBNCMuJOqxGkg
paftafoxBpfCeMAg1Ib1tYWi0THPLaCAQsTUJ9PjaGI5+hD9o+Xru/xp2uexrR8a7wymcyCK7HPl
tLUjbQAX1+0CImBC1AvJ9/zvCz8MiJRxKQCMDVfhtyrC0OzwFSMB94PxooEY+PYq1yIKmHjAWIGh
ax1F+mtjeY76hjmPZ6i67AzTKeXfB820jdyJslMXu/WWuOSqQWhYYlId0pIQZ7o2KBVIUQqURwGl
yU9j/VGD6tMc7iITlNtB+DKloxuCF+H2KtcOHpIGc5YFwKiS2OWmqNfQTMF8fKxjiCc+qN1p7LYS
l1UjIP4EzArDmbpINgfd0xZNJdTaKoiR1QHY0CN5V4fEu72WNVofAgyJheVgPtgQYSRVr8YkpvNj
kCUXCKpPIwr3VX0HkmkPw1h+VEYPOlWeRg5FuOTbbetr0QXUTSbewNCzRjvw+vMRa8pIac1vD9Dh
S8O5y3/eNrC6i+ZcYcB5xxipYCBW9XKQNaQPNJh2M+a1kGQ/BGTvtpm1F6G5MCNc2LKWmKBhQJak
UpBvqBgjS/2WP+t/wTlFlnaEw6zkSt9BGwL5MnJYBvxdDFCnAnaWLazj6rlaLEi4nZkZkLYA+7CT
qzI4b74BXKQnz41+31I3y9m+Nv8COYIUD9eAOSsUibCOom8tuSoRHsP4OE5fZLJXqr/AJYMdHGB3
0JYYqnhfShpoiLmEGqjFOeRuQUGIu3mrBbbm0UsjwiVD4glEzhmMpMR8kEn7aGVPt31ty4J2fWY0
LUvzMUX0KUGmrgz3RrLxKVYfs0BtQCZbRxkSoNprC7E8srCvcCpr813OQYJwGtVnqX3l0SPUsqOL
dEEVfNp6Q6+doYVV8aUWIddOjLl+08cTpqHfmorahelCXPH2/s2uK6YBSzvi+6yS+wH82rGjlCTb
MXV87Ib3arIeyPQjBVEJRMG+37a4FoSWFkWfyGItj3Mcphiqs6ROHa19ikvvtpGt7RPcIlVrNawC
LKuzdlMc2ROxS2pr0caLfcvM7J2LdCKnda8NFGYKvDiTYbRT8r3p98UWvf4qSHa5aULk1kcloSrg
CI6Bmn44fpsCfLBLUDxVEKoO48JRDRWZ3F+AOdBuAr08ukHgARPh5BYPMao0X4dJJx+bjN517cvt
D7V2vOaOlmXhf3O4E4J4YOT9gKlJmKDlXTmXBYrJZlFrp1zD+HiJctiRapnbG1+G8Ita/AWJHbAk
kHnBiDW4d0T+PNK1SspUXCIyuuV9vuOYb5C/GmzjnK14/ZUZ4U5EhyPUYwozTYPRvWa4b/TyV5PJ
7u3tXDnOV2aE3WzaqezYTBKT1PyigyiPYtr1caDWpcohnYPywG17Kzcjxbsf+AlQCn1GUXBoEZe8
xlXPSfmmq7kXtb+iAKxi/TNcCpNg3y3Wb2zl6hoXNoXbWNKl3igbdQ5ZbjU9V/GjbWuQB+bNBlhq
9ZvhnYC8Frzv4AO5Pt1FXaUhmw31Y75rzcjvpvRYTuHGm2TLjLAebahC2sswMzS7kjzw2k+i/e3P
NP9SIcpT2YTkDgCnOMwikqkJyiKLMfLodD2mUJhnVahaYbQ6tZut5urqakD+AKJGJGdocVxvmiVD
caWdTQ3/R9p37cqNA9t+kQBlSq+U1HHn6L1fBG97rJwoUenr75Jxz7ibrdOE57x4AHvQJZLFqmKF
teLB5/bOGLmXy/Il60IsB78GtiIA9J4LaQsDw62Wg6wT8CWAzTgBasKKJJ5/Tc80Fd27CMWxbSLm
ShSNuhJxBR3tqbYNY1Q2UhPA8+bkuz3IffMRidOkkpzU2so0YCOAeQKh3wXmQzrYeBjXEUD3O0f1
XFY0PnH7YZMYs2R5K74LmLR/JAkWaZ6JjXFSLC92TUAvmTcgp9lHZezD0+yvq9/aonR0WmHkEXWV
i4cwgCzD3M2QBK5HOxhUYIWndjAxV+KN17Rct/EOha4vrzjB6TeEu3mVIAXkZiVNpq2JXXSONqFT
urm+oLW9O5Uk+P1YKWZAV2FBpbIBbiO1yVfvBr3xfF3M8jPitT0Vs+zrSXihKboaYbkQY833ZHC3
VVVLDPj6ShamE1wl0H8JNykvcoKSKDJaRflrAvaV+054MFj/RQGA1Ps/UgQTl2Sa0cRLlpjXDxUH
Z3owjtvre7U2j0YAVIrMDnCbcPjCZtVjX2TqAutVYJQv/1nfJE/T4UXx8uO4szbsmOzJAfXce4Dz
36F7+fi4QI3IpkHWNP30I4RLlRSFy4flI7rpbrTeFJ54ais5MpkM4cjYODB4XMhwzI0ZfRs0oGTL
GvrWbB8K8i4B+DhQYMXU1ZjrGbCk4ZOAfPFVF/FNbxTHzEg3OUhkrMahDiiA6PUTXIsllkGJJTsH
BCIxErMwlDV0EdaV9DWwaO5SuI2mqGjLIs+uA6B3DLLc1ZrFOBUpHFdf63lUq7AYTUHu0BHn6UPx
o6810KU7m54UEuMuW6FwciZDZ3RoY1enqq68zhy/h7XS7vO+/Vb16ofqRlUQJu5dgX5kyeaula4w
IaACXXLBcMF/zm1J2sdpU0/YXbSQbYwk2QNb29P6MuhJt4OzQTYy9QGs9NT3xgb9o4ETfVeV6CGP
Jbbg0uIA+sUCnQOYfBBZifnCIQeOQwJaQy/nLiAG9kn9mTrfbLK5rk3rGvxHmwSTo2CeeMxrrHcm
2rhVa+QLAfHZ+wVRvo9V+KFW2m1sySoql4tDlQZTRUvrGqBcHCH6ieZCn2plcUHDEa81Y8zonHgs
/HV9cWt5SsixiWYvI0zoBzw/TROoHyOQtmDsdPtWzWxvym0fxGzbRkmPRfbROcXeAmiHFU27yOI/
rotfvTZL/hCJa0DkiQxWdt/3DBBPeDNVP7qswE1JNnrUI5L4jkE4ieaubumJMMHXGpaahIDaRi4M
aPK1/ZbN2d5to42l/JfHDH7u32UJm2oBtiK1GZY1xUAfUp0jKQnCcbLjY3WfdqrP4o46s3QWRbbC
5d9P3HyJTwIwPOTGab0DlLCXWiDIBAwFAKhvx2ny0J/+EGF6UE/VXci756K270kydFTp8m2TcaqB
NuE/HPEfcyH2gAJ6JmcDX64PCgZ5vHEj3zZ9wK7R6eu6pNWLeiJJWP1AGFAVY6zeHD9Ngxb5Lkfx
C00i4TIr2ktUd9V5nkgTTHA1AR7MWNYFxkKqTt9CpKe1SKazMimC8YmHzFKsfNEkCwMgAWBSKIJg
yRGtepOTpSz/fqI2RmfxWFss+sy7b4bb3cTc9vvwDXONgWknQRJ/LzEcc/20JCuzBQMHDjY7xLTk
knPXfVDag4Mh2dZKJ4lx1iJfkEniFQTse5D/CGJI3taWCwJeLyIglU/tHTCVtv9lJX9E6Ofbh8Ge
BCSJsCttHx1SEqObP34L51kiZvVyn6zEOBdTGV3ldBNWYk7RnrX1rdY/aaWDHh8pPffyU+JzAdEa
QEIxaYimMmHTTLdrFSN2EXwCXn0c6Ww95UA9N96I+W2cNzy8twZamoC64EErm9hdKyijV/ePdGE/
Y4TlrcmwUB2JtMp8tOND7HhDfQRdTc6/ABqEWwCGwF5Hi+AQXD/MVSNyIlzY5ZYMDWdLQqBKgDOd
erO9jRLuR8Vr6VJThuKzlo49W6vgk6IoruMCT1ovnu+sPqjR82/12zlhCN+eDOUp1/1RRs+9qkhL
L/RyIYwL3E7FzQfVrSCzDuN9yXoQmbVB6ShbjiVe381V/77AMgODykRqVlCkfrKKKdSRGrDiHi2J
WqBwc5vjITOb3xBb/nVACOR8RDOuSlQgeoo116mKTEsxK7wrDNJSluU/u8btPT2yEzrr1uv1ta0m
nBF+YoIQWAwguhZUJapcp1UtiEPjowkS5fqma5vKt7po3APW1t5y2/jRJU1LR4dXvjGCdLAO52fQ
IcvozS73GaHwAtOPIAq1ZtGYDhUzODoKc890hkAfc+ATZH7cmjQ3PqLR9K6v/NJ0n0sTLujc632a
MkjrZuCT63qQk4dm/Otk5iIEqPtoCViywstHnDglPc7GiLigTx2L4ccw2uODQ/rXKu0qSbJnZTVQ
FlTqbQODKpZYv7RMJR4RBueeq3y2AB3jSWDLIAIuPayxtFEACFlFa4Mjphk1Pg45Zs1wze2vPNzP
Oah09owApiQ7VtX7+PbXB7T0/YBzBRkXZBwFh652KtJw0QSS0SlQnJ3lPM9/3yVlnIoQ+7BqfQAl
bQ0RrLnNo4/GDpRyc30VF64bjczgaEGaGa09LpqZzjUgRxG1HqyaeYM734wZecpKLvGpF+eyiEBy
dHl6aHhsCUo2jPrYmnDgGJQALxuPU1rVEY2deqPk1VelVl6YOvvalsE5XdzXRS4OB+3hmFUA5Or5
0lx3UHqjbSBXu9ETr1JAfIggNc1R8ZOluC/MvSBLCCELno5o78Q21qTh8Nh5scHk0EuXN+ypdRVD
UutYEwcgZUANojUEDLeiVSyaqc1Jy0B2F37ZEYY9oo4h9ZI7KIqRp+sqIhMmuM8JtRZwheP8FNg7
oBrjzRXU+gty7BJHdumohV0UrlSixq3CwR4FR52PNMk7kHcATdlJkn+yGB0+JK59YM6XAeBXI78h
A/t1fakXZgofgB/AXAvgUoFLI6hqNY16nXf4AK3pI4r/GRkekFeHSitj3LkIgX5LQuIThVQ4bhG0
aUkJpCgqMs81w/cy73vPBZhp0OGdM1rorUNDCWUWmfzrC1y7E/Dc/4oV9DRFJis0NIht0KEAkNiE
+GaW07gMafTXeFvCEoXTLBlDI66CzUxaoNyUONB6d30168f172ou7CNDPi6FHC9x7oC9SYfhyGQN
EKva/2fHRM/lcNWdww47FmH+mykoduu0UqP7ruklPnLNTp5ealH59CnLuYnVZGgoI3xErg8Qwu7b
bExem2QPBavp1DaSwpJM6rL+kxBAtZPYCk2YkiY9DABrru0btLTSSfPGBROh3sRdsbl+bKtKeGK9
BMOsxgNRkUUFaG6v+3WlAWKOP2dl46uWgmZW2dNx9QRPxAk6n3DAXzouxOXWBF6wvd0/Nu3kGbLm
plU5OuwxWnTR7C/6G5SdS22aOPNstzrGIfGsvgiUGvPTpawjd3UHT0QJS8JQtttbfQc71cKrfrfH
XZKNSMmUHrNlT8V1WWiTRJlOBZCUcI257gx1UeICWAZ36FR9J3F+QEAa+wjJd8yU9jov75Wzh/Fi
N+Cu/7/A3xReJxppEYWXvQq7gY7kvVqbBztpj22k7kv+rYubezSeUqSgbppCxTXJ99eVc9WmLHlF
QEAhkhQNczPmVZjjeQoA9dpPGzDWzV+hFUrs8KqunEgRDrAC5jLvUkhR48RXeL9X43TDwdGXWzL2
3VWvivFf1AvRO0guhnMdALOyqIAspQv0PgcNF7ovcl+PAI9sUicCPrhBTdl47Oo+AiIHeW/dxHEK
aqNzuynyYYBdmYAYbw811YzUt5VO8oRZtV9/5Iitd1OsDGGh9MyrMtfLjU+w1w0lSA4xsY0BJov9
sFwzuK4iy+FcKOiJSOHBPTp6aSkGROY4MDf24a/7wmubz1QrqWpLDLRMmhChz06NQS0HG2mCITx8
jpQn272Nzee4DCJTMjEh20whrhzs0jZLFbLsvglmxZ9KIOcgGHkre7Q5a36GMabreymTKASXGVDR
0SEAiRrK/h1gsVM3CgY8eSPcbOQuX/NkvEc/78/rYpefvXaEgq/VSi3pnQpiI5S2iib3YwAhXhdx
CX2y2DGEkgvJLwo/Yt1FL9H7RZIJ0YlyE/dvrPnWtUcDvBL6DoDjrNwV5maecxqmj44KyglMHVhH
wvcGeMqi5G/TCcLHCPvMAPfeTzkW3NtPBZ+COjuiUUciZHVXT1Ys7GpuoJg+NFhxlh0MNgbNJCNA
WbWbGKhbMl2ANROb7gmOKu/6GbYMW6j1P1szXBBRnEaWnl01XyeClg85cUKZaYR12kDQUHe06oHF
b7xptsR2XQoBYQM6NjEAAgBuVYwtWa7pOfqFYEjMASN5ybbi5gZAhH99LOdiBAuikCQyMgNnD2gl
sNc7KqDek06GHHN5NOdSBNuhYA6y6zssxpl1v0jfGOhAmvBrsD6v36t1OcAgwFwJogSxy9UZayvN
bcQ+ZmdvwZy4Yy4Bc8fQbQdb7yVbd2mesKhl6gnKpkGzBVOvO9lcI3GF6SaoQTw9G6nnED9e6NPS
AG8P3FqJ2bi8Q+cShcMqYsPOolyFP7PnOzzxaedGj9d3cFXtlmINQT0Kc2uCbvdkxMDHhEUpRv5V
loP5npkk3IYZKCeuS7qMHZH/Rp8u+jExJ4PhhfNblNfKPGqTiRppVoFyY9d3xp3Z6rT50CPJvl0O
ZWJIDPDHSzcKZjAuRiR4W+mZU9gIGydP+7ZRn0eqP1ZefUSpPaONP3yLPP6lyVr/fw+/nbuSc7nC
gWl4mjmTbTGP0BfnkN/MD20w3/ebRw2sqoRyWm45/pqAKJi+WMHo9e/tVgkc3wrAYLZL3zTPpqrv
etVN5XfB8G78vH4I+vIF175QuJlOVTEwmyxfeB9v45f6nQSx5/hugC841sHgd3Q+OFR/AkpKvDWo
FB/mMoQ53yLB+cwqkCj5iA8AmRNj75r9oqV7s3iYDHgKiXKvhLvnwgQnlKh6VCkzhOm5r5m3hhVE
YBdR0SHENmH9zMJgriUmaVXNT1RPuFDT0KdlkkD1LMBvGxyFEAIe1Yr24Y7IPODaXhq2phIXBZaF
+PD8SqHDMOwrheBKVXRUDIp2fDr1QNuJep+zo6xF7rJ3BdfqVJ6g3mUC3tQUw7pemb12qHWod0X9
idef51a3yoTC5cbhXisDlV2zu8jeoi0ULwdgiwqGY6xHJc7yEBoz3oOISUlcmkeBBiafDE0X6qsj
K2ut2URzKWchV2ygD3r5oBN/7yYA2pgAMux12WZgn6R6G0PJPbysuWIrT2SI6arG0mu9Ywo8F2PP
czn74A/us+TTXJKqk/ag1eaxtnJfdQa0lkdBNr+j21Niki8rasJXCAqU5kmMz8BKh6H2auurCcvH
Yqw2GsYNEv1tHiI8ZW4UJdmyntN5zCW567XLcroLgkJllWYVboldsNGE2wBBZTbfZ+3GSh/IKMHW
WtOiU1GC4QPPfN2QFktVke1kNRC3iW/wn0a7QbCdtTsigztdNT6nEgVLV1lGStoZErPpJW22Y+FF
VUEVUvtd/9qSKADnIVP/PtN6rliCyRsxGm3Oi9SRvFYoBpiymEu2kYKBcwpQVLU1BLTlHNMIM/sK
QFPbMkGnaRUYRvhWgtZ4Lq2n665rzdidbqdgBpQ2rGuwcMMMGOA1GJ/NDCj8HfHq+J803Sd/n5VZ
9hE5EoKiPaDpBX2ZO0zH5CpUMyp+DV2PZAwtgUH/15BSv2/gHzGCkuhN2GtkuQHdnO7Cdro1OzNQ
9UbyulgLlE9XI2iFlXSR2hoQo7ZP5bA4JWNT1h5Bf871U/pfTMqfBQnqYTThlEYKJLG49sa8C6zk
3Z59nWxBfAEo5uUJb3lz7KMESSWyF3MlBjfL1I8D8DkNIISCOXPGVqtmM2q9IbeGf4rMHLfLIOu+
rAk4MHgR9k9KbbbvINpr/J7x6mCi4hmwVEo1vmrYNB0jKJqJEV11UeYTF2LkNk8Ii1uv6E0/Tl9q
zILilWCaAUkkpYLf3dUXqz6RJbircLT6JGuxasK4D1QqyISwOX1t0F3K3I/CmHws89hZ2bbR7Q8C
ejIVLSH9ONyo/S/FKTZQ/32u/nC12EOFb2uMyjZNwqeGpQCzBkGrK5srke2PcLuUuM7QI4ZvVtR/
xnI/sE2tHCskcVXZW0AmSbhgLmrdaVxAkuNGXkWCsn6p1G9REwcVxuivK+CqaTw5CeGWRUhgmeAx
RB4+33QMo8YeZo4A5FjTwko8hb9rydt1ietO5kSkcN0QvShktnHdLLJNrb3CAwzvKanthQwg14/u
hPwSl92z5XSuaZxgil2Q9PGOYE+N+pFwaBOYptv3fNaCFhhKJesoX1KGj5NDmXsAf49k0asBGhD4
LJTz0Y4udhE0xhSStktaz9Ju4PC8weYUxAZzeodrXrNPJ2oxIvekjZ49vAzuwVYxGyMjntPXNevP
Vwhbb2YTrwcdX0Hu7+0P9PpumZ/u0QelUtPrEL3RwVf3lfejpjH9hXKhusl8ZZMHrj9/XN+RVd94
siHCgWjN3DNYnNYbFWD06sMnkhigxyknn6vN3jJbf+QWkajB6lvSPJEqGLk8ity41SCV+YSWmzim
/3y6dwkNf8Z4RqJXEBsAqHGKKRA0fe+V3Sh7cMsUQTB9CciwqxzA5l7GKOaUvCH2q1oG8v+77+VS
3f89aFcYwKiQAE9zC1IAXFIEfKeDH8fef4HW9suixs/Ji4L6PVSo4yf78tAHHR294cN4+qF5yaba
597gZ778EkoOXcxH8bYznH75rJpnaL+LYwwvIFRvd2EWa14VsfFV6R3tScMA5OCRIe4OLU8w/JMW
Cf/H1FITdGbh5H5hgjw99q3m3qpd4XQ0Kl1zepzHsPsA8WRzo/VtiJZ2YrVPaOvimylO0YSqD5nr
Vy6et10yKqCYqmuX4yuaMApAwNkcotTqduiEMY4V2FKp2ija46hy+xkpiAQZW9Ai78K4dt6LdggP
GYumiFZDyH3cK6S9jWG+K4mbb1NldLdt2VZBoygYJXJ4eVOgud9Hhpn5U8G617yahkNou7E36k2F
NLrrlLc5ep3uK4zufAcjjnNb8LnmYPh09NRXq57Ym9Ayy4MRj9nGConql+gkoyAKMJHnbY2PpMv4
QwX9LnwQytYoRs+lP3dF/KKkvU0xDOM8dHk/AZzAZLyl9jxru652LHT7d5P9Q8UGHuMmKjukCbka
oauqVg3auPG4A4JIuAdQPgHaXQrMf+667M2Z++kFcD3NgzOO8X2rAkLE6TNt36hgUsmHXv2VNHr/
iBSO+tF3urvvyxi/GDqs2NQTaUDoOWndnqEidYgyU31UwyEyfJSonNde7bvbuJns2m8atfwZzqC7
DWObh0ujtrHTwAldwPvmzDzwdNJsqsedW26QzzI5ZWFoFag4ZXykqAnpE3VSHVg6Yxs9mqEOGtaq
zsO7FnzoD3itxwa1G6f4JCwKWyBTRZjxbglTHJo1xN2pZmk+qGHWHeLCUG5du8s7r1aBEcvscPpl
t7bpVXNadtvrVvJ3Dv3aRdbPozJzRrowU3Fj9NvkCQHhZ+o/ZIfQ/4Gh061+X+0T/304kv20iSmI
5yTSFzNxTboQ8xRxW7n9Yi6d7RdHZm0XP2MGen4sqf4xB06QPmJQhNyQ+xBs3DCessnA1ejExdwR
2BpRiRVrUFOOa21GGVbfVSbtpubWNmcnCPnwvUidHxnjN6TEoVnVtL++9NXEEXI3FlLwaC8Evuj5
xieNQYp6XFiGtXYTGkCDqhz3O1iLzQ0zergHW0HkiZ4yquZNQhUN2aSqKiXZhsUhXxzAyVcIDpt0
rHLUhesYham7UBm3prKfiy1IV/3r612NDE4ECe64xzytggpb6/GGI+fLs57WaXhjqcoHTxzaSzFn
VsNASwUbKnrVAMEuvnyUPHOt0QS0VTccDbidyfEZedZgm7sI7xu/H29TGeLu2ioxzrjM2CMAxTv5
/FDNbtJ5vsBpqeyrJHD21rvNLOrwd0vWTrO+PqTjbB1c7RgUFu5OFIP8Ey2NLYa7XqIR03lHCwNW
CvcddKwRc5M0fqLJyCnXogsgn2oYCzTQKiFWLHo3ieq+K1sYo5JaPD3GXRLUeKNf15ZVMRiZAYj1
7+5hcW18Kpo+RDRdzTuWudRWbvXu13UZyytHVH3rRIbwCsIDGOxQOmREBLTVGuv6fZNFYXBdytoF
O5UiXPNwmgzeaJDSDxgYyRo69IDg0H02Rt51SesKYSAzg7r5gkEuiErssk4VBaKsgQXzgFgbPsRp
Zq9pqz1ARkCCjmRbzBzfrA2ZKV87MfT9g/J2AZ4BG/S55uOJHAHsrgOQHLohMDqSqDY1on53fY0X
UgCQgaIcgB5NTDzAZp9L0YvOGDE/mXtp7h5M3nhmQ25z6cD45VbCG2CYF83RBE4BiDDncro06nXH
wElpyZNTfq8RYYz+MPUegHDRWNIqCgUC0/W1XWjKIvN3YxemcYBlKeyg4uhxUoWQmRboW3tOHEYr
e4/o7/8oRzT5Ok8jNAhjnI94HX9GDwuZ75n5/n9bjWDv63Sw7Bih2u+aT+yA/0x7NlVADb5cl3Op
EcuuoSEZKq+6RByAaZK46tRuWU3+PPSPpXrfmNvrIi6M+u+D+SNCMBSxVc+uu4gYyVdE9hrzowr4
kL9mGazShUWCILQ5EABPgjAOswuC1rWdpUwLlv5YP0bMfVIdLnH3qxIcFI0AXIJhIRGp1NDSOExC
IBxxZFfTd9OQ2O01HXbQ3knQJQ6OMXEFPK6ndvyNZkReW2NjhBWeU/cl2LWuH4lMjvDM1scS6MMD
sETswo/yHIWL1wg83o2s4Wttv4DlBTQtAHGgvUHw57zDcGhtA+qDufd69U8+6BKj/btl/swLoXkC
baMOyOXQUI9HzvmZ26h9qGNvYxDuBhQV+08U/onfBOFnu50CvD7o261+MDZWAAKgmb4XAJ/vDxFy
CA6eScCQoN/DIAJw37SV9QX/buW8+DQcoqlhhAIzbYJBYqCrKacS07Hcqmk7vqg8pDFIfsEqQFl1
67q/TDt97Ay+ydJHtW93ALN64brhqxqqV1EF89XI+uFW7iKgFgwEIBh5Q3uLsF2M52FLdMy5hnZ+
DGd+ZIm2NRprM+FaTrOMYn1NHEZ/cCsRny7NIOenU1V5lg0Eesbauf6YSJg5tJgdontVnrc5xasQ
rUkpb6xdqRQgETLNnqAoSIZD1ER94PIZMyfgfaxK2nEHKM5q2revIaA6HqyqNy3/+r1YsYaYiLJd
4KGqQDsRUZ6mypg7QxlyL5l3k/mupjdMFneuioD5sFVwE8KlC0Yq7nWNzQRDV/34DGylKbvBeOP1
Vay5XzAg/JEhXO/J0pqobSHDZd/mTxOni6y49Y+efPL+MY8YIs9CInN9WQZMrwsKi4vRlqbuuFkB
JwAtsfso+pVYgWl8v76si+QUQMRgc/8VITjeEA3dBQ4999owGJRd9qu1/LS8m91AbyUFENlqhENy
pyiPTQ5RrgPjqO2G5BOgS9eXs3I3zpYjHFLGp6HVVMhokgnDSNQkb5NTUFc7GjIruWLuz0QJ4ZhG
GhZqNUQN1Q9NOeTtrxrpxGj71wvC5KVmI6u5FKjE+Dmc+xCAW7AtE5BkaJipPtqzDk5S3YxK97NM
ZPzTa2oOgbD7Swc4gk3Bu2Bei4yRswyZKyyhoHzzB4PfgJjPJ/Pks8YF8AoG5ZphC7B5mWlbfly0
7joMqelA2RF2CsLBTYZhshlj0WPv+mxQd4rqbgimDQGwu1G48TonA8alwbOgv/R1JGk9WHGsFryq
tnwBEJxFeKQSMcQMWiyEh9HXEKO5qpV1qK7oDKaQfyO04XkMW3VuuvM+GhujDwEsFQZmvG+041gG
vPx2XWdWz/BUjH4uBsyGCiri2Eb1rdaD6NX4Uj8mHzg2ZkQniYKu3OqzJQnObyxjrbMiyOrJHu9H
mjT3rhNIFrT8iKgXeHfj8QuPh67s5SNOyrQtm5OZtcDsK61xg4mrmqKmoXmk06Zt52YZLa0h8/Mq
w2BE2o13wP9GIlwbrENb8Me+myfZFy1bKHwRvC8oAtHNatkXSOJzOiABwuENpiYLgNSDSr1GQ94f
SYOans52xK3vMAy6nazwNibRY9z8bQMbgjTDAnoYZkTwp+hWjSQcTCDDY9BY/wWIOVo4d6GqPHB3
AIjdKPHhl5nB39JcU10gIDDFJByz0bfAO13gH2otNCjIp27c0EBPYlM1H31ipxu8eO67aCZ3uqHe
po5C/HTOJBd0NTCFDiD/gqFklLQEFxJaTjz2YYzZ99oekEfoC0NFUrIwXxQXdOyoBDC0bI5ZGR8B
7o1LlqQZcrcYHZj3hKTsZTQyPtNOIeZ3p0fOPVOMmSNEL7KD2kxljP4t/BJtO7t9qdxE8+uwRta8
LbspiGa7eNXtDl64q7QXtTOVX03ZNls3VfQ3KwybXd5NhZ/G5nwTJ2YBcLowROsNqiwPHGWev05v
oNyPtoVlJzChj4zi+a1QE6L2k5bg6umzj5EaNPZ9hrOMX+jygp9LWazmyd0L3bKw6hxSEuMYp88c
XSnZ5F2/4Jd2ETLgdkAY4QAwQhzDq1lRhbMLGQ26d2ZwDgIRAkDFMdBvrgu6jA/OBYnxgVt2IQY8
4GB0UM0oP6Lm1jWCmdFG1t91kcVfMk5ATTCIriEnJD4KlJDnqLnBZAGdyCrv+8TvyHNf3eGqZJVP
Cknj0Eoct/S7o197eaujTfz8lLIRLZJ6X+aYFwDHn04eSutHB5S/TGOUO8ZmlDEdrFoE4EIYyytk
aRYXJKK2Zg6cAOUDkymu84ghmZK/l+Ql7r9z9zEBdhH8TStrE7nURtg7aAoB8C06h8THz5Drk0Vy
gNygTLobtRARSnZvM1Oyneurc1wXmUPgg14k6lOASLNhgUypwgGsB1/tBGzn44yh/RGokIFODj2Y
RWttc10/L7UGy3ORxcbzGxgPIi2BY3YktDEw49nd68yfxxrVWRCf00x5VdlOkyV3LrvAYNbRBK0i
YW8C7UEEJ+UVrwvguAMfpXsFkfRoeGrmh0nQZZSk34wcs1Y7zb5z6u31da6FWqdyhXuY6nGpDA7W
6bTdNiHjbphkhCaXVx1LQ1IJm4lJrguAK9YNnZ6XOEGQB9ftvhl2U1MszBUY0pBkftaU8lSUEG9l
VQTcdbzLPSfq8ASwd46VU7XIJcohW5Fg76MUjH8shphQM2k9PozZN7cAEsf0M5Z2zazZE6BZA2fG
hUFBKfLcnizAZ205dPC0YClyn9zUpa71yMJnjjEXW4Z5pq/pgw1LgkKBgcKnaEy0RukbZiwBHpgE
Oo269bM+4+QCpXlswzdw+SrmLY++T5VXODsDz9T6LsYIkZZunf6omj+Z0tCifs7nXWn7SVk8XdfX
ta0//T5BX+2mNTIrQuCBaYhUpf20YeTRaL+6RBLiXNa+cSNhTsGMi/QeTJzwRDCY02qxhZ1g8FBl
ss0nAITSJsZQUfbY2JMfawbNujLIK1j2/LNG20bo5c0Pyzhk41vpjNQePdV+lNdyFv0SYt6zTxPU
nOsYSBmXTWiK46QW2PwAuXRULQ33JS02NsqX2a5S/Dwq/PI/4OqAExA7AzAaTAqJj7OmQZYYqfsc
LakqmmbAioz+D1VykdfM76mQJU45iXWytnZLUPrBu2gfXUetbkuKjRG/DNauCO912ajVZdiDsz5Z
06J1J+KaZrKiBAgSnm1hRs2mpnE3gifOlT0717QXCUjVsm1EVyjFncvhk4JzrWBtjawHx9+ezU8x
ni2m9j2XTRSu2A24SySlQewKdyLmK0BFia4lE6KS9NlGUqwg6OCv7iONZgbGvSXh3Mp5nUkTzmtI
9ShXFoiqLN3PTQVW1xhgHya1dVqYnwZ4IkHyed0SrNj6M5HCmaWg/iytHiJ1ZgRqx/2hulVlirFy
YGdCBHMzD2kasgVILBoK2uQHxMHYVuqgV1TWca6vnhjuEzL+qI2gif5cOYoyNXNzWvYwf07G/ZDc
daWBLirfigKzfElS04sxtFv+TOybcN4Rg/mDiTqqugwRAeW4izYsxNgWD8DthU5y9Jb1G0QUmUmr
+H5w/94JApXsz+cKWwP7yEs9we8zdOG4aFnU2JY0X4PiBOTn9aO+nAZHcvRU1qJ+J/eTOWCJmpco
JWy+KstvlfcE9SO3o1m8V6eAJZvauHG1QK8eOvtQTKXX6E+u9S0v4m0tc0GXo0hnX6OrS9/Syde0
ah4OqoqvcbHNQLuMbi2AJWQqbfu9XUY0HL5xNm4t66Es/GH8DyVabMa/cHDitJWCnEA7LqFp2DyM
7gvI40FyfBhjiQNcvV9/xIgDV8ocKm6bQEzZfkvY4Ef1rmxKySVesxun2RvBbtTArQZdJrI3hrPv
p3/s/kU3UHo+gA+6cjaJupUo0mJgBc8JCh48BlGHdBDaC5Fb787xOGgW3kos8dCInSevpAry8DCa
M6YB3w2kVDqEOJJl/j6TC7ngDUTZAjyQGLM9VxlSKBMLKxtwCbR949+LwPgy/Phnhc5JmuxZRqOf
Ma3eu1vnOElkr5wjSCIInqPL++litDdjXRMSIPktVR/H8Ytu24/B9W1dOUX0zWuY+lEJyI9V4XrW
BanHJlHgPpvE6xwMiG3R0YiyGbUSH7YolSEirvjrU4G/864nN9DWS6bVYwi1MVOapxiDS/Yzv0kN
SR58be9OFvb7cXoip1fBGGgWLt4TSoSmVCSTRgxu/YcDOhWiC7pRc6ssYbm9GIw1bugZ7vvAJDgo
K34MHI9AqVxaVqAJgm/JbGUujAz6h3rmTVtxz2gwqTIkQbWQbPWpZN9WXNmZOME3gKbZiBQVOpfr
PzP0J4IkneZK0DgHB3spo+6SSRPUj1kcUJMlpOm2z9LvwP+nJtuNmW/pjxn/dV3XV9w0MlcLIhbQ
eeCoxdQnsXK3QZNg5h1RlN/2m/yl2k4Htm8DZ+96ymvimffRDaAS75RPNOkE9Ta98WFwaBtE/vVv
uVTP808RtllVQ7vkRAGpYdvgsXHozB5dXBI/f3nXIATFdCQEUVi/mBGz5gKVoBHr1VHSNrn//zj7
sh65caXZXyRAIrVQr5Jq66reF7f9IvTY09oXapd+/Q0Z9zuuYhNFeA7mPBnoLFLJZDIzMoJjILxw
nhztcH0xX4MI7KxMS2h6oU0tpj/pElV6ncCOYXxmzgZlrIV/I2XqDZA3d0Y/thQX3NcxhbVse2ZR
2D68q1MjDGGR3v9IfPrebp4xF7nrNy8/XW95T55+Fu0m8YHOSzwwWJhBcqq9/KZ6jrbLhm5Q2tup
Gixfz+nlTxJcOdfHypiLdbPDDUhuBvem7b67VlCqJuElralzS1RMYoDRqcdydeMFyGcUecMw2Tpd
GN2CaSrdJm5hIXNqql9mbEdPscHind272cv1b/6Vd+LiE4AA/TL26bMRjSPE2/3Rb/BqALWCu+n+
yXXvYQ5q8E4kODZHbe8oDo50m01IDbB1GueruHzjNrTQUX3u+G0L4vicPDLn+2QFvFFEQqlXn1la
T9fZDVJYqd6Ua507G0G/CaACB18FCMsrcx+P3wbz0ewU3X3peT2zKIR6ZoaQUKSwSJ1dNW4W4qAd
cR/W/6ETBQ/60/UQ4WLmFJfTvPYjdMdPbIyWYYYMxJ+oBTT9Z2g+6cnL5N5B3eC6z8i/3Z9mi5B9
h5GeRna5rs+AYrjrNdqD7W5Kd6OPitqzNLz+WaDYBDeiBpqdFSxp5gbo6XF5MOb364uRH8MzG8Ll
b2hajYHAGNT8q6hrtSlQzO6WduOGCXjWX4fU0+bDoBLZlKzMBiMPCvgocKG+JfhIGgN8y7IEuX16
coyH3Hov/j7jQPXwzIQQXBOb2uk4o0aVlQ8deWiGV15h3Oae9IowLilZXloSYubEgURCixAP0ffs
w/Sb0su94Q3jQ9voRO88PvqmF3/cIOe5b29o6n1+6j9yRf3jN/72MsFfi6VoAOKeBGmf2BifweCz
CncjwTJAYuKZO3ajf/Dcy96qXX4sY3+5mT6ndksUyaPkNFzYFeIL71GkdAbYZeFDrj+n3GfMNxHQ
03n/9656YUpwGmDXmFPb2GeWf3bau/1vPGKKafba/tbgb0Z6G4WqmT1JLLswKThRrplmyVKsDuWk
0Xhf9F3jnkpVr2f9K9e+neBAw5y1y8ywMNf4NQ8fVAtC94nHT3myD4kipkhXxEA7DQzeWkMVHqB6
P7bxOKLSaKJQMKArh/GmKD/RXvG1pCf8zI55ee9k40Bo1sFOtNwTKwjrl0GVq6x/Qtw2ODwiyFqM
tsSErexYXJEQcPuQAM2pf1JVpVlugOmQ89QBgBKflZShOuAsUGGLDApKIPK8KPk9pSaAhFw7UwB2
iSArzH1aIxa9RqlfVf1kQ03k+qmRfe8Vavl/BoT4HncGmZayAHKweNTRTCfZvZM/xap0Tva5z80I
btWkfMBNhXXE7WEp3xzupaHCo2SR5tyE4FFx1EaY/MRKWPWmJd/B7s00FODmzMtVDL3SrwJ2JsYo
pksNW1gNy8zRaHX016zkZHa13xZc8VlUFoTFZEhWqmrtKne4ElAHqi1FFib9IGdLWP/9LO9rOlDy
ExcwAC1+TcwXOk9+Oiq+iNQGxCdWERwU/cTWYBQuJc8mtOCr6V7TAladaPF53X0l6euqzPo/E6t7
ny0jb6I2M2uYqOe7jnm9G5jAc9W3XNv3NQ8wbqz4MLJYTBgQh+hdYMZBvEdXnhK05VF1jOctt9uA
VHhyzYFmnxCfuZJBVerUZ+aE9XWWG0OQGOZYcxqNfeK8OTSYmz0YPq9vpPxb/VmXcHmOA4Na9QJD
/fTDTncckFtT4XLStaCJtUrZrJ1i4Rpj3C0wCIOCPK1fxvo1iQ9mBCjec5oqMi6FIUfIwHk/9kXB
Efj1eT8UL8ha89ofgMuyFQMj0k37syJxYDIiDMBCAN58O/4GuQsPOlYblyo8ThqhXeC6IdmLyRrR
43Sg7VPIcMLFQeQMdRVMwOk9lMUUGaI04pyZETzN6NLUiCOYIfqjpr1zLbjuYLKXxCoSgk/MgFxB
Yn95VKvUTstwBQrwpcDgf3xkaRbQhOxBZ3DUx7upLIElISUHLVOrQHtLWiKoEljAqDtrDozBuEvj
aUkTh3ULQtGdcSx2KPkGuuahcQtqHA+kgak3KUz+7j+I6ce5yTWSnIUmRIoejFMwSXblIXl6KQ8g
MTG+uT4P6k9UD3bxnfFo/KC+FoBKRPt1fbtlXgNmP+pakM3Bf8Jud7Rw6VLisE3svsJIrZXuRw2Y
r8N1M7ITABzGmj+gMoth8MtFxt1Al5bhBFTGjoT/DvP9jFH36zYkECt8vD9GLOE8N8XcQxQWRvra
B4QmAPdD6Hw3nZ1r+eCaXMqnFHwSueJwyw7EuVWh9BPNFE3b1WpbHpOu8uq/HzLEshwcBJxtCIWI
9YmGYGx8qXEgOpC89L7ppO0ORDiE+9zJ7M63oE5RKE6h7L6kQE6i7Q6QOrSuLr/XRBeQT4KewQ87
s5w9iF2loHqrNe47Scd21kgg2tDWya3WhajtzYWxu/4xpQ7zZ9Gm8C3RQG4zti6aVx+Fc+Dse99v
r5uQR5ozG8KX4+MQ8nqBDcM+gM/GGxsL4JOHvHtYUCJuw6DSwMi2UVj90rrDMx7NC1vHWwDAVLFU
aCWDHUFjqfQr6K1QOu4S45mDf6T8Yc33SXZfm/e2vVt4p1julx39bRdckVCpx8CAmGVB6gBKVSB3
9zvtQzPJsYSUcRkp0oOvmsWwgv4gsQGqWQXiBMexm7AgVpFUvgO0UTMDOf4wpY92sRmsXWzv9fZE
yHZJALVJttT4XugKx/0awXH9rXTDmA8D9gvExpeeW6XgJsCtXvnlvJ3MewyID2CnAU+SP4Bkor9F
LOjZJ2saDwp3gWGpMnLJNmMHcAGv7VGDuIL9UCsxmtYNgJWRmzH5afLHOFLE7K8gy3WN/7PxpeY9
O1Zo2Q1stK75SEjvFb3pT/pPqJifAFvf06T80UXz97TXPNIbhzpTiX1+SW+FXyAcHZBzdXbO8AtW
kKILaEDb3tVxd7S7KbCQ3c6JUnJ39ZyLexImDRs8F9haycAAz1ekvWFWvlYDOL/TMP//3i8rz4w+
j91TbA31I9c1q9gSqwYtT2g5UXQyIjPbO3UFhew+N/Wb1GWj6tH65QbAL1szFhRDVmCoODhhT0M1
VdQsQfRn7bSFbevkr7Ou1YSNISYMO0jQk4NdZLODK9Mfl+jACfPJ0CpOzpdMYDUBRgUb1ZY1fxRO
rt7P3F3QwvXrotgTHnnadGoSAm2Lv2eLwLViQJwPsC48Hr/sV5XmGaQiwTSbYqwUIl6Ve2NVj5Eq
1MpWhHIISCKQd6CbLyRzDDxQLWIVvkuhHw39p875vp10DLRamiqqE4l3IlvFTQ188IpTuAw7RKO1
GTvZiia9C8fXyVo8Pd4bOeS+q3uterX7Y2/dFMNrbCueS7KjeG5ZyB+HkjRJ3OQVXjG3Dr81ygMx
NOj03Dnxq7Hs//72AiEKhBfwpsXwoKh/mZpxVMx6BUp1NODNijzNw4s71JsoqrZ12nkdHW91PTsx
jd20Rvj9unnZWkHH4hLMRQPb+zswnuXKIB+0ej6V6+3ivs1W7JGKbt2U+XGjv8NZj11kKo7F16wS
5wKq8GCTt4H0ACHG5ZfVppnGYYQVT5n1MhH9RpuNYDI6tMLs6GQbozdn7o1eU98KfxWmrfIsWXSx
sddAO+DidsQLhYax4QwdTkvVnljtde2Bja3P2eyhEMPcDXN3brjNKeQW/MnCLIjqk6+plhh4AaFe
UdR4VRLx9dq4EHPvdQSGMT0YBfjeLIxxap8xYoOt7fP5YIa30+j//ZeGog0wnzogyyBCudx16PKC
qXO9YDAwl56yrikgidfVt6gNPC99cuekIWiz3U6BL5GFDBfIe/CiAL/4RYzDoE2ZJ6DJAuUKXtE9
JNhsJGXT6OlGpKigrysQthX5Nbg81mcmNKbWROLMl8PabHRnFb4crJ9u2+8w/hd0Veu5XXNw0ES+
vp9fk10kI3DfVdoQRtEvvjQHSoG+z1Z0P1Kf5wkMgIwUfqVnG4Px3dg+DK7uD324jQwVm4FkTy8s
C59Sq+yUjxost+HDGKZ+VzaelkdbjFiozqokCsMULi9IIOOlKcLTtBlEb26B+NAt9MZMUg83/ynW
ooDWzSYrTCD6423FnhY7Pi6jvWt1FdeadLErNHoddFjHnS+3uVzA1BeXWOyi/eis21bDTE/3BJGQ
vz8fQF7bqJABzAK5OcF7elaEkETGSkujv2nYsEGoBmzN+KmV3V4rpkMeTjuFC0k9FtA/vAkxVqeL
lRmzdhyIV8Nmlhysap9YN0a0a/K9qUNPZh8vQeF8s7RT6W5J+qrh2diNe8u571UlIsktAGJlCAMg
IK/jskKK3VN3irUZvyOF/Fy2M+mLY92yJvSz+Ojm1vb6sqVf9I81saowTDNPUo74X1aD3+nfeBsH
04R5GVXIk20vYUjwfvOOoSR06TohJtHGvl8qkEuBFVFL/NTtn0qjPsY0e5rc5vH6umSvCEgdUECf
8SAFVEmw1+qTnoCEqgKWbgZ9Qu3V7TbrwWFb35aFDx1SCKOH5VvCEh8QiOvGJZfahe31IJ8Fv2wY
Db2B/h0maSN/CdOTEatIH9cTIMZXMJ9DfQs1eBOQ0UsTQ1vXMQsZSKyB5GZp71v6jCwwOVxfiezF
iyYoqL4xYgMJSbG7Z/WmNYASD+GtcatdEsUmxAwKzEyyyA0Ga8p3GKYCCZ8N4wCDtTOgnnE0IzGM
rFcNl81hqIpZEQklvoQPq+P/gHUj2gthCGhks5gdPJaqrO1tH4+g8MTiDESmLsmR2zsNzY6WFqa1
wvB69oRdR8UeKRpIU3Qb8vCXu24nmd1XBocGZbQhzd1o84AsNoB9tZ+zj6KFBILqA0iC/oVJ4UMn
femOwwSTDpsCXr+6je7rU7ExtewBwwUYGoCEMDKbycuJvstd1x9Doqh7fJ2ywvVqrf8Zq2wwoNmX
6y5mJGlpj8PU0MQbchSTwJPDrV8D7Y6mXvhhhgvP/HATGz26Zmf2ELszyn1SPDTM3mdW54Wgxk3t
5BgyexcTzZtqZYFUduosKMaYFE88lEgErxhakKLNLk5dOTBkczd99p6GHjpFYRu9pmZ9MJN3owV0
HOzZBNOG0J4HqbVqZFp2MHEc12FUVGos8erCAcCI+YLEJ6Fa5yemMe0bqyh92jaKp5HcEt6ZDHhh
vAEFzzAAJ837tWSQmmTPjHjfDvnGzh3FxSi7IRyMDq/AcRcvE+E+mnSqgZC4qH0WEwRRyLD+Sqpq
axaqHE7i6Whi4pUJ3Tu8fsSdK+fESruU137Fw5Bs4kQvtpbedEjcNGCs2Ox8M3rD2BeYZDy1Tmuc
mN0YR7OsodwI7sLH66FPsu61fgk8PvqB+N8ahM6CON5iQ5MuTennyfye5Ohpac1tp+kH1qoGzqTp
K4bAcN+jprdSZFzaqrQaWKUQhf228YbkFFa/eu2TdBvHfLfIjpcYa1REsq+NmbV8d2ZyXf7Z8pK0
B1l0BpOQEguabyiIPP0Daku8bb3+iFFK7+Em/hf8GL4TFIpwItnZC9PCzs5x3bRuOtR+Wn7nOtDn
OWqp9yNVMcxJrokLO2umdbbEsAj1qu1hRyM5KHg0P3MnX5vaAwTYParFii2VJW7nOyoclJFi7iAZ
saN59740k7fUz2PypGtBBQq9SjXYZfxOzYTLCDUKJBoYRocqnHgLLmmROiVF6obKmtP7RTNNza7l
aERtEBnsm6YjnG4i13G3c9E1b9AbJg+a5c70pnMKoKXH2pi2dkYx2NKj/hZtzWWeH8lcASpKF0rz
BwRZvgMC2XT2SZhNH5kxVcCQzhHdxEuEaB+xKDu2HNSKAWliE8QQ9lDFm8nSmptcR4chWU8nLUmo
+UWvG7/cTm/3pB2zOdALV0uCIU5Lx2+nkN1ZGk8tzzBY/UAjU3/hxMjfLb1gug8J1QWPR5CH676Z
GCHxwBmZHvpipHgOzW4WGE7c4Dew/m5wQmpBxUuLPowmqQMU05tnyimgvWihjZs+7XQQklGENFNP
bCjSFVFsb62Yk5torKbC6+q1Qwv+disGNb5WHGqEF4jEGrkZAIWm711OAKDt8p4smL2eXBTdppIj
AuvzcDNmsQuJjChlvyoDwxxz77ifWVQbh4K6yQ7Fpzlwc5CU30DzBdwW3Txg3ypsshe16ZwG3Ol7
EAt0duhbMUEAHAtiZ7dJ2MfgLG9S67Nww+7DSLqZ+VAbaX4CX1g+V0m1hJ7FQZLcMc39zC1s6pNT
OdFdY0wYuozmvKLeCLoVs1v4ZmgwBoqbDBfmiInxoQzJ5Md1dyi6Pr1ZxrE8oGpKDno3sQ8+1WAy
IWVcVNumhV9pzUTLG8uaaXFbWhXbEKh7RkGT9+WRVkN4q5Naa/ZzaTgR9Jh1DUz18Fioa5PqnTRz
CHouELkBCTovHNKFoG6sHuspjY92M1PTR++KL145cY5++FC1kBXM4mibxmN7p1kLmEibKVk8zocF
FO60IsZDbQ1lvelHo4/QuWvoaRpJu6F4Uf0zuDOIZ2y7tNDBJLaKeU762kCFHGTDawxHV/sy1DRN
B58patzF+spntIv5LRm/Z8kdBdlSuqfVZ7MEMz3ZTEWmIDONJzIKhgwUqiCJEExXQ+fyNkPa0yXW
qR2GOyv6lZHCA+vljsAcpPu2FRmPHBOxLeAZnamaPZEEPtDRAKMPwCR4dcSmVKnpSxEjMfZ7zfCI
v7NO/WjiLOp+nJTb67eyJKaDzBfkqpDNAzG4WK80tNxqjU5DvbL3bPuuLmwf0hBz+BJSlZ6wbFmo
lOnox4DaHSH28pvW84hgySGRELYmaqPcrG4MfepzDwghyAYgdvTBEhkZVMF6exwV6ZDkkrxIP4TL
K9cADdVspB984nvGLUio4xNjkDWiD9e3VLJOsJybLur6GGeG8MzlOuk0uw2bwfuUDuUmBHtRQLTq
WZvGTeoUG4aJsGlSjQZKcvULm0L24USpHQ8pbOb96JUNRZr+fH1VkuwYRF/Iw/EYAMxKxFmFtZuY
7dyi4WOB9aYExhvMnSFTsIpJ9+6PFfFBWMZpPyxjD72D3sVVqr0lGaRiStvXnHzrROZuiLTdXy8M
7XWg/XDYQDYsfq6Ozm0CBUNcXmBBaPUe6UV4yBPj75M0sDC5IGPC+x/zV4JXdOg7sDqGYklqdJvG
2oOmC3nUC0a8ri9H9rbEdBceSzhiSNfE6DHbE5jMo6SGoNQ4vnOAB1B5nyG053dDDrkKDB7hV8Rp
Ni+ePZqh7c1IPX6EQz9wKGZG2amMDOcYt4O7jyM73oRhHR3jZNQ2hpkPqFC2dhYGWTeiWZ/bjHuk
GTDKcX0ZssrAmbuJ5aaqqw17yTBjDxCcnT+w8JNMhwQyuflDXDzbw7/XzUmjw5nfrW+ps9Q27RKC
wSiYi8NbNu0B812aN1M1sik9pWdWhBd1YqGwTVfvbhwU0cYUtZ0sVk3vfonoYP5a4yuePTZcTaTi
ylHAon2OfMsE+janGw6cVoiMSsvfSLn/y237bQsDZRgKxWCoeHb0gvaD6/aYsm6SAFIs0M3tuBfn
eNhaSiGpLxFIMCbEuKUqUaXmAwCY9cNsBt34mrHt9fVI987FE2BVise0q/Dk0CAgkZf5CIwP3og8
0zyHfWAWA7RNIO2OLcWV9MXH1wX9sSYKRnGbd+gNYEFzYj7H7PvSvEfu8liU+lEvGeClyHVMFS/V
14eqYFUoczQl42a+YI3LvR770VOJ1z6i+Z27We4SPzlEL+4OysdjMAY4+3fVQTUc8OUUCD9AOGt5
xDUSGfgBBdiWVqTzoBqWkxAPXO6scNAcTS+0KcXOTltjaz3HL3EcDIF5g8fXEfzbS+w7N370HV1g
D0Sv/8mJkFAhnVqLycIGF0WdUtzGOIDpJ100bxk9vJ/c8tVSMTDK3fWPJWEnMW0+xe16InodTKPQ
lnJ9mjwOA+gIvv+Xg+GuKieojWEw5TI+dqCEop09Ab0Dwg+nu2u4P7AXcMINYaM4FbJj/psRDrzQ
Bjh8hIvShpRUQovVP61hk0F3k/cYICFv1xf0Nc2HF56bEaJJEmtpRRqY0fbhbfWBztv0ZKLtdxoD
C8paHvrj1y2uf/CivPDbIFi8kG//Jma83MIK/Tco5MwY73A+Uvo5oQfAw/vWVvSkZT6xXvy/uVkB
mxG8r2/7MWpifKlIO/XRQSd3+Xgk1WNvK1K13/XQLws6syR4nw7i7j7uVp8w6t3SuMe0AzcNLSm6
BnUfGAOkvyu+IygmTG37q7be/8OGYoVgdcewFCLl5Yb2DVuWzl03tBk9VzODiG86xOro87odqUOe
2Vlz1rPcgGlaDsINHTvKjql1NNOtpkJT/X7Pft3LP2sRzldhzMvYGoB164/2o3GIB488tv9iAKjb
28+dE2ivYeQtfhJg4GVzfXmyW2jFV/3/baRCDyab7BqVNmzjNHzDy8Xj0z6d0OKjnzOG48l8p9P/
kDWAGBHMj3h4Ih0SXNRhMxmNEBtaYNAeyqe28RnPQURUD07pUcCkLwOxFHosYou0mJOepGip+RkU
k9KPOnnRxk1b31uqUUrp0V7ndtaHNF7swoLyPmqrKCU4Cbl2sJtP5g4/3RyN0IYrTrfKknDmmjxM
5rCBpZE8ugxNg2+0dXyQximcQnqDmmdLEm5QDAcB8RIaWBJnt8tQedRu/KFMX9ErfGqy/pTo0G2O
X0gNaaP4AW8RT0uWzci+m6iJzABQLHbiOzw9mEN8uO6xqk1YE4yzA9nnFrdNjt9m8KB1N7V5q8eY
dni6bmU91l+OpI0uK9Jb9J7EIcmIuyMxBpAmselH3n8Ogw+JaJ3fzLU//rpuSjpHDcDU/2wJnzUu
cA9i3AJTAZvyHZMd9+AwgwBgEHUB0rEAtUYgYap/VGz7skzMXJFxoGgCUNYRPrI5p8bIsvWATPeV
cd92qgxX+qXODAhfKqNaPWccBridByk9zV2Qc7odVJhaaYg+s7P++5lHOKQaCruHHSv5kRSLZxmP
RvbP9Y8kjSZnNta1ntmAkAvqvauNuS+8NHuf6sjPoISd9k9MxZ8h3TcwDJu/MSugobm0NUYDRlNm
2GogCgxTQC3rgGwrShJSDz+zIlxscdOOmD9G5I9xZO1006G7W216Ha/trclerm+f9Jo5MybccJAM
HamxMtYn+m0IsrwWfH1b13iJIzTp9jz5ft2cYgdFHE6JJwCx5t/JwXtf7SYMRtGXSDk/IHUKpMUr
BT9wh2JVzKxnusR0vbeLo7Md3vVNBDkbaJl680PptQ/Wzn7ugw8IoSqySanH/zEsFsqMusr6soLh
VmO7xcgCbne3YecoQq00QpyZEW42K8EwepjCTNxzUFtCg/Tb9e/0tVW7psVnFoTQxyktMhOSQP5C
Pk3giXizH90303wi/FsMAi3NuGGV6nZTfDYx8E3xoNtmBqNWjdsMw4HIxoMsiT08fgLq/OoTaxuX
T72NF4j7fUriVZW90suXASz6PAX0whxfr2+E1GHP9kEIlRqkfy2MKkBDKB1Rdniua7BYPjWqaqfs
g4LjGHRoADisIiuXkaWou2KoMI3hdyRIIN5XLIvCM6UvqzMTX46elUSsQiHFj+6yzQTFQy/cJq/L
DppYv1Bhy1QPK6VBwUntKkIbc2VCS0/9Z3kIbwYguz2Up5dP3YN4mLb9+091vkDBZd0os5siYdjD
4dukB5PzaDjv1l83LHAwzq0Il3OYwh0ox6rm/N8JajBR5nXTj879vL4YWSABBcSKSbNAOC9GMHus
2hRkMkjGMa2HB4dlbpdUNW28epWYS50ZEaMVI7WOxiuMrE2zInp2eeCmj6zx2vTYVmlQD63CC2V3
27lFwSd0Erkg64dFm2/NyO8Jzjjx5vI0/spKFXODYg8dwSGY2w9AY8KYVr1kfTANr1Rxnckow2yI
7YG3C3P7YIEUvKHrNLOZe1R1raZ9cUAIvp9msnX48u5WRuZlIxt3U9vMQQKZzhtm5+9jxTHzmW7c
5KeF6QurGLd0WjpFDiGLpDZUi3T8NIRxsU7vkt6MIZOOLHnQUK1MIIcSotT8kdpep1ISlm3zuS1h
mxtQ5WkFQFl+zUfowhN/aX6aKvorWRw+NyJsNFKiiM2rTFg5g30nMoIqH+4KLfOW/8T0gtFOAr4H
COl8aRQi7WNxG024+ozAmjIvLj+un23pxzkzsK71LGXVU4BKnQIGIgM0c+CYpX3ihcNbZW6MUoU3
k90sUOdxGHPQ20UD+9JYz8xZTyZz5eX4UY8/+aiIurKvf/73hcXwuDedKKR4kaJ8G9E2iJ2XblIh
D2Rbdm5l/fezLSsxsBUWoKT2q/SAIdRQ35jGADAqXrjP1z+OdD3QLwFKArcxZrUvLeVjUTG2kuMC
4uvzdksxTkEcRdyQfpQ/Rn5nX+fLscKBtDqMhCAxZs4OTWJFoJWdFwdkgpTAlUGEICyjbEDeOKW4
pijfL5A6LoExeUr/CynSmRUmFKlKx0LHgGAdJNoWxucEXaPrX+MrMBvXLTAxYI3HOxw0rsI6+t5C
fJlhwcY0d2keUFuwewzz7KB5x8JD3XzDCc26HVqrIOUKLLwyr/8C+Ub+7wfYwhIhU502wMKs5dTY
b5gX2q9V+z6pANByt/tjRrgYIz0xKqPFOg0DOGfcDfmzq0pdpIfIBW54Ha1Ba10IBeFMWzKkKNCU
5M1qnq3koJeHqt2kqtql7JZ3zgyJMYFUc5TGKIehikjG23F8nbW92b03xd5U9TrJer2IScy5MSE0
mJXbNwCqIe3rvWXrPLte4s2pZ8few8n79m3xvc1ps7G9PVX1eaSn+GyZwkN9rNIynx1YTtHHXTAu
VCeKa1xKJ3i+OMH902JM3WiCCXrfF0H7pPnanebzXXTrbHjAD7W/8aZN9DwG5at5igLVe1ZaAT/7
AaL7l6yx40WDz7AfxnN0V71B/Kzz0ud/tR/tg/F40wdAl9+q5iUVDiQOqFZkAqiFwSopYq/N0PM9
sf7Eu8DMfuT23wKDEGLYKnOEQSRgksVpryVyzbxfg/GUVduEEL93rEO/NPvWcKHsMnldUyv4YqRh
jVEQZZkg3sNIqJDO0C5MkjBHalolfkh1Dz1lipmDTrsP+cFiXhL+i1zZS/ldRk5OFnTKObA1bonH
5vwXrM59dgVprBmMZMAviKo7MgHhhZH/bZ3fxtFtA/9Kn0I8eK+HUmlRAUglMNu5mE93xfc9+K26
LuldPGpAKDya6DQ/JPWD1hxju4VMMkQtqsyDeIPC7LqZ4lIx6ozbA1z3UFYRIkTOWFmUNsy6oHX4
VWdLi1aKOx77CZjXsl1pKsHst+MgjvedNKV4kJARj1S26PhlYEoZ+vG/UHCtzUBM94BHBIDGy+3v
06XKGhJhpqR5aum3HNiwBPjp6yuX3V3nRtbQefaNSbnMXRHGhW9qGxbf2Owe6RLG9a9bkYXBcyuC
L+fz4gyajqXgneE5HCA3Fdufah2Cr4a6UeilAQtW9jgWqBrChul6sQqgILsgXShZAnS5Hkwx2ciY
XvG6SQtfi5q31HEfGkO7o/Z0ZHa/a0m3v75xsjsfqrao8KPtBvZ2IbhzlF1Ld1mVCvTKK7t3zj5r
pQy59Ov8MSKmmhNaiObogtCftb3fmMCVq1JNiSDKOgUEBCmgRmj6io/NKhrDqAyxjjjxeOEVn9p9
cpyO9bY84nGTnJzNiKti2dh38Y11uL6H0nY3JleACoZGHmbrhU00UChhvIVvVLE/uB4uqFN2y8fn
7JAF6Q4Yhev2pC7y59yKhTorg7Bc1CUFyj/QyIh+9lAYy9xfZf2gZOuWuscfU2LBzjBnNiYJVjZF
eZCkyymZ4oBMo6J3KXWQP04v3vBZkaTWEmJFg9XvJmN6XHD9Xd806Uow8wPulxV5+xsbeRaHbCO0
hqiAibb+SaFnksWbMfp+3YYMQIUBWEAr0buGqqUjRPnCzptB5xDzG/1l655MP7qJ/m328bfosf4H
hUf6BOIF8gtyXWvPfmVuOmTfrv8GyTovfoKQEPZ2G1lcqwtfb+fQ9OZQ1x/AHpU6gVmCkmBz3Zqs
wMrAarHyiUH7DNi4y/Cu0zykg4kVmxg4SDVcXtYpBHirdwDQ8esl81i/0pc80KbbYhpEcRQkSdqF
eeF20QeSZnbW4KuaWw2tKUhgDpj44D7V73VNkQnLcocLa8It04L8PMsSWKP0qUO5YQFcF4zFTvzW
U1zsKMCdwu4/XG0XRoWLx5pd08R4UYF5kfs6GpHkq56XsufLhYnVp87ORkRZVWg51qVpj6G1bdmG
xlFg6rdW+J6tg0Wa1/yihYaREMwKfgMSe2W3RFXHd0D0lxxH+6cefZ/5CxtUFD/yPbctgqi6+phI
pAje/oInE35bX78VUFccPqxlO9ZsVzQv5hLA+cDzqqTyl5wiBpgsOiFrc/0LhxFNrCqPGTZ9vtH/
Nb9zcLzueWD52QtYv47GgW9GHTSOisMkCex4xuuoNjjAB2Lo4vI7xKnWlRrB2Z2284Z8hD/IZoHy
BuaAon/LO3tb3Lvw7EP6qLo+pcu1QJUJ3iYU+8XbU5/NkBvg9vfDyUvpm40xcxVrnHRteNqAxRYl
TUfkc8s1nU6YncNJJXTnTD8xJzhHrT+VuyndXd9HSar2W/z8/0wJJ4YDZMzsCqZiI8g1kJfu3XI3
O9vrViR31oUV4WNB4GmdBoIVlu0mct8y1ZS19KOc7di6zLNTOaZWReoEBlLi29FrMmzjRDHXLMtc
Vq4ptENWtPEXyvI4brQmGUCT7ST6BrzvHjM2RfYPQPyJcaKgs8+2oLGBhIWq7SM71xeWhXtKozk0
O+lK0M0fe7TFC0BZ/kFxcEGfog4aNOlU5S2pSShfE3Avgf7tyxvMcNMwpwMaJajS5FBRh7QLeO0y
cE3NvZeCkEib8X4IrruJ5CuCsPePUXGdOkvnbOWfLJeHyn7QjU97+nndhOQSvDAhpJ9NGC2UTzAR
MV+fvcbx7EOE4eKZKW7b37hJ4RV7bkls1rVDZ4FvA5ZoPb5YPb9Jw5U9CrL0kD3IOhp09LPJ323j
Ga8Jbp+KKQYtEHA3zNMziKdb8QGslZiRbYLIfiWhDnLDnwkEWQCi9AarfJhG6z6FntL1DZIEhIuf
LSYpyRAbVoufPaCeQartaLy5wEuWm+tmpN8B+o/AFLqgrBBrm5EZhzXmoFC2txfzLXHd4kcEN4TU
qEljPEMsRPautEHJpGNuNVUs8ms8sqDcgzNs2ObKISB4wZjzAvJFCRBb+XOlH8tcsbqvjoy/7+By
ggkLDIXrv5+Fo/9H2pf2yqkr0f4iJEYDX4Ge95w9JPsLyshkwIAZf/1b7PduQrt5bSXnHl3lSJHO
6jLlcrlctVbegYwwTPHfb/BQi2E9zF9mW1f9fH0NV7oLAYOOU1RK8E4HrHOYueHDKi3oNNDkaZ7H
zbaqsRuigEQRmFTvrSmoOs92b7hfPVumx31f9ywGJlBJaFwzl2A+FWkHhmUumqV5zLR01GFuVf4s
M3LDR2U3trqsU/ryWAS7Cf6HiUCChzGxyshpoVWUVyjCjZ71rO66QH3Nj+GNfWvVPvfs2/xH4ecn
epQpPn1wdJzvZSCDdUHFzDooTsUe6UlVW4WpCMA9IVPsKbhe/9LQbnjC2PDMcEo5evn5zHealEbz
WA4UAh1TrtVGoCVJ+YAxceTYEW0SiJ64DQkMsKFs+qbu0CFP2rzwwAUQYQi2yuLn0G6b534q8e0M
NXP2epjKzuPZMS7sQa83CIhQz8Qk4rnjVG1OiZnWeGk3I9RmmN1uqEs131Ycx6v0/GasKVJ0Ch0I
5FmydsbL2Tokbpihxl0ID16XYxBaSNFnXmPzpwf9PfxqeOxGQY3a9c0D+H8/dyhR7zG5WnjH/N68
A9+DJB25jHFn+B+H32J7KhqInVQX+CX9FZFTmOy68M3KJanV6q74Y+VHPrFAwaBzl1ozAb3TPGVg
AqihgKe9XA8Ba1sC832gCQQVyDysdv4h2wa81Mzo5iEg9qC31m3sGjsSTjiiS89RQskBfeE3uLwi
9Z3FpxF0bFdIsybNzUBVEDd+pmBYfwyMMQMTgvGSKvRdCzU/oaDo4rKM+zIZmWExLDsrVaAkLIZr
CwRZFSNp47N6H0I3Xdt17tZE4wKSvWnwKs2zc9k7/MXXmzFRfQbRL8I4ugvOV9aE3HahuzDVNZ4s
PQDPuUeMw/Wvt4oBrkWCGXX8I75kQId3cksGuyiJTpW+0zu2Z+zndZDLvHW2ZIEyH4YLP0y5U1Pe
AyUBbbCGdoyyzJ6qcLhvTMfXwhrda3UdmPOoWm09u3Uho467cFLhB8zLsPgBIWZQtTKHVhHPxs+Y
q/WHKfkO7ta9im7IGuzt1w2+2N0CnOCkVq51IBmHvUW8491rMrzx5LWTaSRdVlE/YGZNSxd9O+BN
FKzK41wr26zBjHX2Y1KdH7k+biwbD0NNdNOZ37uq9pIW+V5rJEcTzAdOniVeUTWYsiFx6rHhB3O0
2yQBsScvJA9WF+nV+Y+7fOgnPIlCLHkPLorkNDk7jOm7VoNEJA0wvX99xdf9GBkIIgJ0vETiet3l
TRjNS1GAIJUVIO5RygNKaBLyztXoA3XP/8EIjjyYWo/qGmDS7o2z+3ZKg9HcgnHYH8t9OuEtqNn8
N8MEzx25FlZxB0Q1n6BNHFHPGTW/5MPfE5jPe/SPaYLPguiFmVozr6D9kll3A2pXGH+UbIzV9UNX
EWpDGvicxB5F085YomHA0Q8pODeytz69i8Dr0oRfp2RnVdxriIyZbnUvggXagSzrzI0n3CYoa1sC
hS/EHmvrVM6ub0A0czu2stGhVQ90MFIJ3lqwVIrTjhkfdTzQAcdqRoiSHuJJ27SKbJxnNZAtUISv
lDtmbacTFrCy2E3RjHQbceWLzUFnouvtI4aXZA/rlw/P2Mj/9xaBAx7yPALkwN2sJyX6Oh3lO67i
FWSk8ZLmhBW4hzrPMnCD/URq1AM2evweVYNnlbbkwWHtGy5/gnASDkZMaRrjJ9gVCg8x2I7Np9Ec
Hur28fpuky2vAFQaoY7G8KLxCXq4yvZL9cEkkRyKNjqidi05fFdD5OJjzn+/OJUgJZCStgJaVx0U
7SWtj1YfP04Qqy8xd2A4ye6/WSecF0U+dWlSA482wza3jQdGGmh80E3C07uhBNvYdby1z4anyv9t
CfEIcLhObTvBlug0jlrlc938quwfg2y+az29WOAIW5w7YZKyAjjc1d+bLIUCRVooJ2jz3uh5Dl3S
YSCgqh3AlQ6S+w3Xu18KZ5kkM5VZq59/zSZBYNZma2tlqzsBQ1tri3GcQUp3vOqkIEFHkEFJE1Su
50BgSc91d8RnjNltXm2H7FFDMwip32LZK/qqgy6QhOOuV2y3mAYguforHoNAilagYwo8zm3meFE/
/ou/gOIQJW0LzI1i46mp9JQnYLTyeQWkRAty3GH5pN8STD7/g2suoISgltYZU5kBKGZrnxwwUqUW
qok9OdSWTBJu9WBYQAkxpUmVotA5FtGM3EcQSaJ/vf1mOo3EovVdsMARoklq4kW9jxkO8GhjTEEB
DiE9ZkEB36joM+apcwjcYKpaNrK36vcLXCGqZHY8tGWNpawMFHh0t/Ro3aKPvQz6wpKFlMsByzmt
xGGOmgGGXvCv585f5SWbyeFwzKbDT8o0H01P984QHXiefA6LHBXDpv2VWhre2Iub2FHR89EEaRUG
eO59MzH7et2RZryzOsb57xHfwjvFLhioDedVLzyQG/sOROxpTDZWuVVIQDHV2vT/EGnApIr6P2on
6I0SPEopqWUMRQ1MtQRFfWFvzHIMJlYHOFIkMlerN98lmOBWtFNKBzS7DcZKTkZ3Aoubmdz0eVDa
L6A5pO5bjAeA62t6WVWcU46FgcJHxqWUY+wPmKZ2LJL7nGMhWcDTT5nhkTYwy9tI3WfppgFxFb8d
nb3WH2P+ZCebmpySSNa1ubaDFz9HFKVSFEhBGBQ/p7Gi9z5rfhA927EhlGQ5czQVXQl1aNVA+/Us
Giuk+hqLSiMpAZPaaKsgxRfU7P4hv1lCCGHPjQwSYoIGC5s2XmOeGhz+k/KgZa+h+vX6R1w7pZZQ
gpMSl8/qh9gYNSS24vyxUaots0E+XfhNKVm59Q/0Z+UEH+VNHOYUPT0+AhE4oINIQUOeKbn7rYPM
9MUoGaJsLxiUDa6TNAp2XdagHyWNQeQdnphRSD7R2plLwJX4PxjBljqhZVhNDS71xe1QPxOl+dwU
dyXlW6IOHlJvU3Lqrh4cS0Rht02QMFJTDsS2AM1luXd/wjjjbmTeMVGgee633d+TFWKDz7JJHzSt
KOidR3GOPJS3A9ZSjfhNipYrxe43lN9hjJgbkqeB9QvMAkzIYhiNishKYF/CjM0Ass44R0M0q/2Q
bbtI87QOoyGvpfuIiVVIZ7aaR2WXw/U1XvwGYW9HxURR8YXBhHhu+D6YTyBayznIynGCgXK/rz3H
vG9kUyNSXGHDQ7ohtlHkxy5Ebw9eD9TusQQziL5lYA9VaO4xAtomM9CQGVzf/6vbZWGxsF2KvFPS
YgQyQ2Vf7Y4TGXad7EazGjIhtzFLhqJQKhKQKD34xJWobXx9UgOwHuDWxNvP1w35yKcv4vICREjs
e7fmtjvwBoIJ9yGUePQ3193Vyk1u3nUJaCjfXH3X8Dun/M5dySKuBoMFtLBPlCozlQ61Ld+g3G8t
1ZtAfRJjLAEUosTdM8WWvYys5TOok1gQ4cXDKHgOz3emxYpUjSYgKux57G6569nJNmS9R43Ka/le
PsJ90Vb+UV/4jSierp2j02YsgNjZO65vSPkwZhOG28qgiGcWIsyWMrxvySZOVv3TgFoL2i/RPCSW
ojCikxXWgGe7UrlphscsvC2iw3XPWfXOPxDi+3vUFlU5jyP5FURRYpsFePWVBG+JFWIrUK6FvUJn
Kyw8yddZGUTjKY5/XrdjPQc0IVIyi9tAeUlwQzXSaKI4QKFZ/AX/vtNqZ1/bbJOGEziOjV1PHgu8
ESHxlfGhru6ABbQQvKc6zyc0IQBae2VD7Lm08/qkPbThF6N/byqZ0tmq/y/w5gVf1GQqtB6kfTcv
qDvtjGnYgc96w0rdy93uPqrIbn4xSKgWXF9imZlCnM6HbjDUGVZ3lVcl/NbRKoao2rgtjXetyze9
zmT3xVXXwWP5x2w62myFj9rGZu7yCSub6ONW1weoxrHbBAxgjjPdpdpLoo37AWpcnj0mDHk2GmJd
5U3NUPtrwl1JZGOhq7tlJtvV0N0ExmYh8pjoO29Ty6n9qRp2VG+fhlj22rWak/6GgBTr+cftGC6k
UwwIo/V66w6XlzTbOSbGqSUJ6dqdGMnN/7MFd4dzIKW17NwdbKQYoCpP0KbXQosEYyT7IpZVhNc/
4x8o4XTCZHyZqPNn7Pi+I49O/8Y12aHw/wkAf0AEXykIn9SRwx47j1DNA1c6GmkzekxCDq2CDQbE
9fn628ge0qTAwvbHjEDLIIQH61QO/lq0NBigidp3mMCBkMBI9kZ1V9mSFFy2pEIMgPxc5qQKQAs9
sNF8HkY7u+n+JXJjuhpcwvg/2izPXcQoaD4483cr0GAxJGxnjmQD2h3/emBZdfkFjBBYKp2MTkoA
gx4or2XfasxLRSU6z9JtGA4SsFW3X4AJOZ/mcrusR4BVY+GN9I51pj9GX5tykoRLGdAcThdRmkRa
jTsSgJLiIe13Goyy8QaXSN4wVx1hYY8QkiyGAyBL4QiqjfpHlH+K1XGbV82n699oHQbN0pizxdOl
SFBWsTLOmwlhScNAX2+MqGN/GsCY899QhEBRZKyOUESv/YFbe82NnyFwtksLV3JNXj3JMEb+P2OE
UNEmNo1ax0WMxb1/indmWGysZM9xnayiYJLdXmVrJwQIyL/1ZlsCDkOJse4zvfPSRKbuJ7NJ2Kso
1sQuGbB0OSqTQY2mjBRc9/nXhDrThqNXssEUU29sDDq1z9e/2ur+BSOzCT2TefxfsK+uGsqJGwLa
OiE7HrQ6MHhgxL6q/UspEwwGv6EEKxuKp+2CAUoz2hsjGiGf9DTkRQL57OhbV9ODEYEXkEFi5LqJ
q59wgSuEKFPNhi7NFOQ+8I4WTENon46GXlLIXP2GCxQhNhmZ24fGbJ0Dxmn6xMBwooG5lVtbVrub
KN5eN2o1Qi3ghAg1tV3rajmMotGmQyG4YzujeTdJK1k8GY4QojTad06lwiwdr+fDnDVWCYrP2ae2
TGUZ45y1XFyEf9ukiekTRCDzMHGA5cYvSX+IwSWZgWi99ac+9Gj2aXJ/DepzacqmHi9Hyucr4gJY
SKcGhVAy5QBOGgcPzb+a0I22zgChGYQysHvvcvap60bP7ZygR7LKOjBwQMdHN8BL3dlPg1k9jLkq
e9m57lLQtD4/hQpumyCxwTfm6QvvTpbzyMv4mNJXQt6zWqaFtXozIZg5h6YJZkDFVi1DGxmrKYJQ
TVUPqgBQH/cSo/EK7TAUX0c0VLjxv5znH2M1Gu5+SFLODRyyUNeTGsEVF3TMTW0a/qUxflYypuP1
CssCR4gASjumaRPCNBv8BMUhT0CG953W+7x7HLWdph8G9qNuXyr6iNEXSSqxXiLDXUDFwymKHmJr
n9kqMe97OFfNN1Z9mtoNSLI9o7xj5dHlQWp7LfqoIpCGXI8Qc+S+3E2/cT+mExc5TBFN1dhlMHrS
dI+iSyscZBt2tbTyxzRxinLsFE6pBginQAM9rGD2niCTxURjBsGUsd2ScUujv+5t/9iufywT9oVd
FOhU7uA2lmLj07WvU0131xdv/cz4AyFkGRZJ2kZt5lBU3tYQEUzKZxvH/3WQ9R33B0Q4e8ES7Cgj
mJR9vPFB+vrQzFwDuuE1+GBkeOLZcVL21yFlTiHsONqredHqgCxC9CHb9BiWxft1iPUT449VwmYj
RoimDAdJbYV24KK+LcJy15LbBIxS/wL0J58QvhGEbPrQNBAeTRvT3Hka+TrEELqh8ErHfLuOtRqK
FxFEON1Np9I5mV0O5EWUgBsre23wAt062zbCSJlsynN1DRdwwulOWKNB/QVwUf6zSu5MBmH2+8KS
hKZVZ1igCGc7pAAJxq6A0mXTwbLaH1qrS7L164bg2fE8wlM1dVmRACKp6iBGdqKgn0t5oNX2+vdZ
3a/O/Oajqabp6oJfg0db52mOCUJ9KG8V07glufpKavvpOsx6MF/gCM6NOZCsDQ3EBaN/w1OWZmzS
ZGtoEK+PNmoNqag9WO1isJNKcGdfvgjmC1zB//RRaZp2mg8RtFTVXXUMJ8PD5TEIi8ErsnoTu1+b
Iv7OUu6xyvaKtrmxbXRCX/8dq59z8TMEvzTCqTB6PmcktD0yk50aNHXlw+DpimwMebbomsWCc+au
xXrcvmq/zX9YcJw6xeWObZv+DdSrkqgoMeuC2b7JwsKY75RRvY3ixAeWO/qqKYmMq0FkPrtmYez5
Ln6+GUxzIKndw0mrcWc2P9GpwzDomKiBxV9qtZHs7tXTZYEmfCu3tTNuD/hWav+u1y+kO+nuax/G
aMA9FWw78layB2WAwhfLmlAxy3I2r0i9iPiFcqvVuleXd7kBHfmNISsHrcavPxaKsjhWHKMNWMcA
A54UwNjp3kwpf77u8OutIgsM4WoQNmj3KQYYpVL10U16d5by6zCgqneBRoe7qk/vVd58r40e7dnm
9NKE00GZu1fr5D6pZ4a2mqabkhoh5JHR2NqPJVjBXchySn6pvrJhZiW5uXHPmqWJz72LhgpXcxsN
8dTAs34T7TCzhQGnku31FJOVVXaMO74zWQZWTESqtD+g9VZWBLokD8BazXJcaPUGT6X5kYovss6I
QVu0nb/J6IMmFqOcvv0Zf6BRzL6zGo9vvqjfuK8+KTfFjr+A+YU+Kjfj7vparJ0Gyx8xO87iR3AD
bBxQuocngs5y6LVtafrEsCXBcA2FLFxj/iALlBCjgpAuhWuk6nRU8G5EmXkXVdDy/XtrljhCngOh
xJSlNjYyqrh7Iyw3ld144NeRwKxHJ7AU2SpeZ4nI/YNxuRJtbTDHJi8dmbwmD1qO4cpxAwYWlcjm
2dePUgxeQ+UGnKau+D4U9fYQZiY8hWY+tUevbG9yvAFDKmKIb/sC0mqpp2B0Bnp019dzNWwsgAXv
iBJXoSUaNvzRrnZQW9z1snGg1fNkgSBuxTi3kEphKQcHKfC0ZQQyePa+hNDsdVNWD0nw/REQMrvQ
mhddI03doezhGkX8ZFWbBA0XKrJSc4MZZwnUqrcvoIRVCwe9U4tihqoeMabikUYFQXMqOUNkKMLK
QQ8YCjRzrU5Jblw0BkC8nkoJaFcPKjQ3g4fYNshFHzCEbJUKI0xouAAhcpTcjJDMUEHH09y7dJNC
Ba8yJCf/JSvzHBahaQ5mHNO2oIV0HisY7bI8swHJCy+7tZ7GB/Lc3OkP4VYNZnExzOl3h+gXkrrr
DrK2qRe4Ymaj11mRah93pOng2BsLjbPpgx6dWi0YU8mz1uXQ67mR4jsD1DezDokwzsqd60UbO/Ii
xH+IRz7kxxyCau7kvakefam2ECbmHlQTFcl1Y20/LM3Vz5cZj8hGQky4zzRs2/Q0jqgtPzt1QLSv
19d19eFwiSTsPCt3C72PgKSnJ4TkdmwDQz1ZFjpLjH1NthX0cStZ0Xd1Im+JKmxCx+kivVOwwo1X
3k5I8z9BQ2KIIKPjxW/8JXw6ccODckbwNdxEstdtQ+ZMwubUpyxRu3QeGPXibfhMHtK3JrA3yQav
cLsIH/QxDZwAwtIH66kKlHcO5old85nBu5nf7JE2uaADTQ9740u9VR+VUyK7J62F9pmUwCauDlEU
cViYQr40g9Y1zrDhLkwGUC/Ijq21ALXMsoTvXhc5p+qIw6OA4jcYUpR8F0oHFVYLlksU4TvX1ErM
aT6iMPSrQmPOprdgizDjH0aLXgqqQA9lU6kvk7rr3a01qpvr3n1hJPScID8LqR/cU9ADLhhpV5Ak
h4o6yCMqK/OYZf5yeX4EgaaMD//ie81AYEOxgDInHcKNKOEGpEkG8PTl7filrNzYM6TMPBeH8QcG
GlAxuYmU1BC8Nm2HvC84MAokGaD6h+ZKirsdOm6kdeaLeiigQCejg9dI/1B6OQ8/TqlAnW0CuyXh
3NGO3DUiettiFmTwTLN3ycyq3TgQ09WzO5Nb8ZMe6+3JaetYct5c2owZQcw/4pcQHW2Lgs2W0Vs9
S1C3ROKw6SHcG6Jzi1teUTxd95SLgIt6C2SvXPRsqfiUIpDR9VZruFUBqe6bgrwPmI+gxT5rMQX8
1y+xAtRs8yLdxsw8M/DQUuBZDS177sbFrHdavVy359Lzz+0RHLKzrKbCRCxINhBAm2+u0nnZX3MP
znJ2YDvCUDV8Eixb54YkTlerGH+FwAkmKgjt9jkkqw0l3/+1KZoGGgPNgUo9BKKElGPURgtz6Wrh
F439FXeVnR3apRdBovk/4YhdiIaCsk5vgL6QgEAgZsq2UYZNaGm7f4CBuhqWDZkuXqnOV01xO9TA
KoJVG8POV53SwZB5WXi8lc1JXJ7toIXExrBAx6BiWkycf4mqGnuYgsEvQfNy7mwcG1o0t06ZBE79
Tli8dbTKh17rdQMvTlegQpvSAMeMhuNLrA6RpInTMAGqQ+kzq+tXnUXbVFUgLVA0nqWgnztyN9cx
V+IEVBWh0Q4r8fQn+khnRCltp6T0Q1vddsY3Ova7iYfBCObl60gXOTesWyCJXoJEPmqGAUjceYFy
CbQfNkpobabh3dL9kG8qKnmPv9zJiMXGvKZoM9bhNOf+YiUMXSIKYnFW85chpGgx1NOgAFVVcN2y
FXcBwsz3gsCPIChOZuPSHGM4ZBY20N2j4aToXIPAaNjEkErvf0yYbYxzw9fL4kEzZbUB2bIKu4Ly
MozCGssKeV/P7remfZf2W6K/JbazaZTPNvGvW7vqMWgVmel1IQYkLmtrm601NFnpa2T0xvhx0MdA
Db3OlmTya7vB+Y1z0UpZYwyPhQSG4foSZMOb6U6ztKFifc7dN0eRNQJeJiJgW0JTKDb+fJaJVxd7
ivs4qhEsK3LSkU0b4Je6vnCX/ggyINw553AMwXAxqAwVLe24Rfxijq56o9qnm4znLubdmYx5bM0Y
kA+jhPMRTcTHEDAIUIXqdoHeEOZZ1oM0pbpktsVJ70LHBzsasZiQ2djFWdzWapbVIWLVYDWFx0Lr
ZOcW3ypjeh+ryn3emNYx1PsbTVGOjlMfFL18qarplulRBKY1xJomfiiMzNxRqzuW4LFG7Vj3ItXo
JHFHm698Z+8I8091QNuBizeyIbGs1dedYzlZXGJsmmyZlu/VeKZkUyElBS79IYbyUeirw/dosoJU
i3y3k/U9rXx5AgU13QGFCijTRFKvhoUgrADXjl9qx6izvah+AgvQ3x+PAAHrBUqbYO4W92VO8ypn
Y4RAgCAUNuqOgNxOKm3xUS8QVhNNDBAAm/s1LhP2hppTqrvYlsPW2ip334Yg/4oHKVzrqsbbjd/r
t6fOx1Pl6Sa7rz36+kl5jo/s3Q5kJd6VqIsZXRO0QlAS0i7T+jatCs3IYHA5ZJuifbHHeoLg+LCf
UN2u6zaA/O2TxqCPYkkHZFe/KCbhZnTkcCIzK9LuCpywwDZT9+s4cH9g2onGkyQGruxjmPgHZo7F
i11mFTUocFvAJCWYSyi547FM/XLl/MCFBdkh/BMtgCKfrlOBkzlX8D1J/WSGd13x2ZjV456c5rNp
7ttQkiteFn0tkGEv8OawvzCJjyBTGJO0RBN+UNZ32YhZB3/Qgn46msq7a3i8f1E6SSZ8OaE3oyLR
RjoAp3VdIavPOuZW6G0CP9Be4TvnUd2Uvv4F9yESmEF+6HbZ9x9/He3PEAU7DeRUOYtwTLJcvR+N
8jhE1n2ifP57FAOXCVwosPEvuGdI5c61bMi8WHTc1Hw8VHUTaEUi8cO1GAoH0WbdP9RLoUovfDW3
zwbQW+Cr3cc3w7Y7YEjV197LG/N76qmyecqViH2GJrg9OApDbSyAxrc8UPZkh3mgExqn7igYpTxZ
g+PaJjMg5oTpXpDPmOIoRZ86cYV8HpsMPWhG8xN31+sf6eMOLMbMJcJs78LnbZtZrZoDAX0C9MA/
g9XNUxUP1TEtyG4wueh/RclORim3FqNm0i5dRxuRg5mXc1Q9xchlRxrEKPVZs44GyBipzC9mLxYt
g3SKjlZNXGiR+p5jhFath/XQl35xSO+d22fyQz+4d9NR/ZQFvuM1AYaMUckPri/oqmUIWQi/tjGH
LgE1G+MyNMD2RUAcW6APElPnnjTHuSzZI2iYC5jZcRafbSwiO65Zh6BxDzbOLkBGWPrOs44S+s6+
LW/qV7KvTu5hkoSOj7eAy1X9Y5+w2yym9AXLYZ++ex8APN1DjBJRa2t8Kr3sJ7upvDjowFyy1+9T
r3pTjpu29enXMQBp6KGSBc+1I2K5DsJ2JEpKIpXg5/BmY+3tTxikPJGAbfRPrAya7bBxA3Nf3ST3
2ZuPqv71b70KDhrNWcsDQU689UfEKd2shIcl5NTSXd7QQOsfszgowp/gMcplk/4rHm0bJpTdcHHE
ZKVYLKRdXZtuxplvJKpvt2hs6dF0+5A4iUdTaInIRARWfNk2HTSGgkEMlypntn/hZMrYWRWqQaWf
Fd3kced7FyFVNfReso4rUQ65J7K2j2sB2iLOcQpDY2GcqPP1u1aOU69zP+8sWUPGZbcEDliCerEG
8lrcpMRBzjS2I5Kjw8EnL867fcMD2wMX24ObeFsSDH4bTEfMnSi3zhbjXNc9ZS3MnmEL+7VK67Fq
K2DrfvMrf61voDJxgk6tAyd1mT+hdc9jL+rbddi1hV1aLGxWJ6vgMBSoTX4aIJj51z2i84qiQgPv
x8SLagofTkcXT+nE+O8r9YapXuFkXuo8a80NBv30aDfK5HDXcqUzQOG0YlnmcsZmwBPZ8Rvtxj5N
J3ej/GwCcLFrnnpqJBFmZY+jUjNXoFD4QhoqnCK0D62eq/BNuxyOrTvsQtAyEfeXYX/DPdMLNXuH
lhPJ6NXqd0MrFhiCXRV3MuG79V1R9RmupUjh+d6Oeii3yrjeVz0SZmngVsX3A7fd+aYzWyMuwV5d
oosTDBTmK00O0LQHeawC3aPuRYfY+/QAuvMo+UrbXYfkSpb5rlm5/AXCx8wszP1WhYk9EU7KEYIL
+r1ZWd+vb4HLmAmFJUjV6ei7xIuRIWy8XLHCaGga5rfZJ7XwSHrkw4mb94p6NM2f17FmXzg/G8+x
hM+W9alS5nN8HtuvtrnDI1w63GjJrSsT3pr/Q+dA4P9dfDshyaiNTIN34NulmbpR8CfY7g92Ijvf
5sNThIEWKh7BQMmC9lgh/o8u3hIHd47LuEVyBrZa9HRqyX1VltvrK7dm0ALp4z69OGmsekqSmc8V
7WHTPjfDbeamm6knT9dh1gzCDL+p6zZIDy6FPTKtSls8N6GVMr+33ejbUCe3KkovpmXILpMrWHMP
h4XXQ5uQC2Fc4mg5NSJg6Sk7tW30MI1kZ9e5h/LFNsv4XjUeNNDV0kr33OFO1z5hUPUmaiw0eHyr
s0xi+trldvl7xCXmFarcTYvfM1nhW9lpG7PWjmC8OKZZ/NDgIYFqY2CjXGHZZuwNxV/vQ2QR4LzB
LR6kXRg1OQ83faePWc8jhgcfqMRgakfzIc1D9cSfVan5l+sfesWf0AiMkja41SGeKGYUE4nqMWeY
EwKDH9qfdyP9OnWSIC3DEMKXFZYZdcOYoZey8KZwV4xRUEFJ9bolq260sETY6lHFBlVrYImJYX3+
RUnuYhrE6ea/oQhRMmZuy80WthAQAUY31Dig/qg7z9dR1lcMd3SDQKgIEfncBxxtSm24IQOdRYwe
wb2Lsa3RlYSS9QX7DSLKwIGPr1enev70ym1h3uf2Ph39oZU84FweK3BnFLDBUQ4OlQvJhaqww3Sw
sWBKYyBj5QdmVDetyajXUd3vtRDUGbJXh7Xlm18A0EOLSjGU286Xj6Z2VrsgmvcdByNMo3uDcZmd
y7WX619p5Vh2kNahqRMCrygiCjBoEU0xbVfBF4h+C7HKXRl+u45weU7OZa5ZyQFVGzDKC7EALW6t
Xhu4V9hOkgd9F6PtLO7zjdYU7/2YtoiLUS6Jf5cf7Pxsnt1mccLMj6atWeJs5lGQO3dp+OKGfp8+
lcXNoB+v27dS/tVVRLv5gdZFWd2cf8wCzFVDM88qfKk4cQ5l/KYalp/mo09sKBIWCEcDRMjop9CV
ZXWXKwsie+BqaHgA5bz4ej8h3eGuifyYJ0HnfjGNTdgee/O9Vf3rJq4CocyOihuaYy4eLpIQY9JN
iQyVtZ8H8iWsD1H7WuvHSUaWdumNsOgPkHhsYerMtmiPzECrP9sZDiaZsu9lgg9RWQyWzgU2qNGI
71GN2U0l5wS51HCa+AMpdkr8Vkf7qj8x/RQ1kgLi2sIt4QQ/LKMibesWcJSN/qgeprHehcm7Mux5
KuMLXcVycXhALQ1yEaJobjehER7xBEe++sqddG9a02Np1BsFFKVoV5FkPJfhScecMjqZMIyi48/5
1yyc3lJ4GpXzedj3uWfb2955CdnmuttdBvcZA5LsLt71MKsvnCBl2jlj2UOtsS1/WuNTld7EI4ZU
JaXDNZ8jNmp3Ntj00WkhREBNgzyRAbZ2v9UeSQiZ6f7xuhmrwWiWtwAP/Bz/hKVqIadRQLqWQVQz
IAziUt8j895IDzl69jJZrXXNC7BHf4MJwQi13bhtKQ5EBwwDSXaw7EfLYp6tHsAKeN2uNRewUS+a
qdNwaRA1GXjvgPU2xsJV0OWl9c7N0BsCuoh/QEFjvomT10DVTVi9uC7Bo6lS5rvK4+hCpNR9UmxZ
s+aapyFR+Q0irJpT9QoiLUAmbM7y0CTfJ+2ooiX7ui2rHwdP+siKUTKGrt35pikYa+wsAYyTWadc
VZQ9qgrgJY+GdxtzqXoU5pIttIoIfmn0XqFxAWRT54ixFReWGuJsCvMfcyLR2H6lHJQeFLPl7rpx
q2v4GwrtJ+dQnQliu7Qs4Q7jvskOVc8810LyKoFZ9boFjLBdSWhVbdsDJqQb0n1p4yeWvF63ZHXR
oDsOuiI8JFx0yLtpbIKbNGe+rj926ZZbR9UN0avpk0QSGlaNQfBRwes4q0TMf7+IorEJukEDPM9+
3yRbNhp+SvPPA+RLrxu0+mkWMPPfL2Bo3jsEGkXMz9ocxWNM72xGjXi8/IdQijvYb3PmhV3gJMSm
upYBp4aentE6r8UU/cvnX0AIOxXF46jAgws4IaInC2Nt7v0kYzRb//x/rBD2TGO6bWXNjtxo2TbG
gEK2qyA0HZul10kLB7O7nlddkKn+sUe8wNQu7ZvKBFgLvjTP6hvUVKedYr2T1gm4nW+6yQwq0qZ+
Wnb7bHL/23qKWQOx07CrIuAjvLb6c2fuwkZW8Zd4uaWfu4VOuyRzGDBo7QZ2jCFFUG3KenIlPi7O
H1WkhACkDhAtCly+6ZytpR9tWelq1TfQDo8eO9R6oOh2boqhjnGsDUDp2few8Kpx09FHGka+jVmd
65t2pWYL11hgCa4ea30y2B2w9J22bY/JXXlXvuCVa29PnumBpCN7aPf2X9/aZ1CwQmKxcECJR1Rs
2g0uOQzhVX02qg3Nf9qyCD7/7guXX0DMCdkiSqQR5YYTwi5SvDrFt0H7mrl+53xyet1Db7BkFVc3
2AJNCLFhzKlGKxjESk8DT86X4lRDvVDZJf+HtO9akhxXlvwimoGafKVIVVladr3Quqq7qTVB9fXr
mHt3KhOFTdj02pnz1GblGWAgAIRwD9yt/usymtg9vlaPC7T2iHG+ycBrugO5gJ7SIJlnH/fvyfyo
zZfLWN9nnPD0O/1UnC/mw9ybfQIwsuzKkPjpC2TdQ/tmPHS7fO8+K54bjuFwULb6tntIg0Z2NZN9
SM5B+ziGpnyNpU06cBPV/ji/mujaVfUfWnM9an/x4jg1lwvLaP/Lu9gAmlYZH5jSTD00P22WTt1f
XldB7vRsXflBNVuPGzQUYl2HOOyiJ7MKbHQirdlupkFt7eoUZ2iyi4hsgpIZcGFf8I2fqzonZmMB
N+ryl9HN9u78ZEYME1wVbuarKNe0neQGIvmGOheb62jtkzgHKJ26TandN+0E6ret1v+YIGpYTp+X
F1d4FHztRr4VhKx5mxMWXiqaoFGiBBNR81AotsQq2VJyIUaDjOY6loAh9Sd0jZrhYNMI2cddMvkL
5uZl7weZWVyQiYsmUWYdeNFybQ83df2ktY+XV4795EvewYWWsS2a1mUQ6/Q4Lx/68jdprJP99a0r
2IliKxsB4MzDy7ooD5Cl9ho1uY/R0bVY5lVa3YJgPshKS7bjvg8rne84LpB0jtaSLAU0Br9f9JIe
syK+AmfIoTDSQ+cSf23ApKOC7G0mkvNB7P9MXxPPIxRf2fFxchhVES2pPuAwyhTDL8gnyZJtUq4b
dYWMSpddr7UlyQkJfQUXCIwq4dEMSu5zRH3NjbnI2I4zp9Bqp7BSDW+SjuoLj6ITGG5jG9Tp3Aw8
akgOjpvScfxuSm/HVAtK/Xfi9pJlFLQo4ROeVF45qyy8/FKjRMY1elcSL30v7619e93tYlBw7XEC
HbLZU39ke1nFXvj9TnA5M61u0EeSAFcdQH1T5r5Lt0MddAQqcfVrLqOyFa/qV4GZe8EbZrb2moIC
c1S/KOjndV77Olj7jS47W0XXWZaRx6y2ZZvfRJBNqzfpiuYrP03JflbcK2z++6yzrsck+e+TGyyB
/YXFbT8Vqk01qbAHZoi9JHEw1fd03SGrE7qKhzF4b8ak4OVoJlrHU0gWwE+2nVHGTVukMK8v/pTO
lUL/zMNznkR+oujBZSiRh7DHtYrmbMx38rzxHR2HuaAscOYbG4xI6bvmHKOlBhF44MQyIitxNeAE
jnPIsrb1hvaAa3Ejso19kWie4tw76DJa3SM0BZryN7UsiZFCdzlB5f0yKQYbIl/4hOhogvoE6Nty
NKxY2u7yYoqC1+licgerXttZPiCP5dfTe058ktzli+SeJzroWH5egyyQo30jj0GRiMZWi/hYO/XN
2EQPuC9IDhwZBHeWVrXSOPXQ4XrQREdUdsK2lz0UhQvFJlGhcgRZej7xhqRSm1YOAoWOsWU1+dFD
0SaT0YeIrjkYEfpfkG+TSUiEpU4/I/jZy/K+Dk+pm+xTJHznj155zFL1HsIP/mUHEC4dGkJR1LVB
k8mP21RoqXCiHl8nX947986QCWIJHfnk73OfZiYVqBzZBTG1rJ3jprdJjo6BuFbCaPmb3IeDci56
FNCLCCr+8yBkJWM6pSpsQeW38GJbKaEhPBzaRFY/EzvDv0C87ge150LLTQCRBk+K5vV/5oUlIVW8
cl8g3AlMcG+yU7x00YE/YkTDczJQrz2niWR7ChorcVqYSJY7GHeBcgqHg4q35oxoR/aXezPxovtg
/qwPFjg9N+W+eo2386HaLkG+B0/uQdYBLIzlJ9hccK2UflgcHTYubJomLhI/KUGCa86pv7ozZAeK
3YTX0mWXF5xV0IzAdLQJRisMwXCxtajMLMF8GzquIR86Qrv7Hr2HXR0o7stlINHLEx3sBpYXsmj6
t5bffKkqq7RcdAKaNDSWcqsU6ybKMcjerbvB+I2mgBsTCbRssY6ZKetyENmJdin0GkPFAWGF3w4r
maopQ8+QQVtQiBRaFaoTNDBoXg8+NlEFPVpo3l62WRBPMJCG6QB0IGAakW9+1CpaLZGK4lgR0cJz
149pAfXCZQxBIykoOMAojjIlaqO4FJ9v9HE1e6ukqFRZi3FXjmjLAtpwBR3l6gDaUzyvZ+UOeSn7
SsX9A+Tc2c9MK9DAZY25l8YmWNJiyXNLtNiYGGDEICgFaXwhulk0Us467B7NT7N9zOM8yJsYq754
kSXTVhLEH9j/BcYFVYoyMGksgM3xjNYlBQKgmtWZnpIsH5eXWnAiAQmVVLxssM78XoEKkEXdHve6
DoS/fpHg+l+kqRKoi7JvF+hSd4Wrev3c/x7m+ukytshK0G3qmB9DxxE26/lXrpLIGdCyjgBoJ/sq
pseoQgKOyuZzZTDaOYylVstagybXR7dup5WeAU23STaoKQjmZ+vIts3J/XioFlrPAyqFymr5mAW2
taAZdIhfhpfXTOyGX9+LGXuCs2RIVPYNSl3x0t/YuDW21VaHXpzilP5USy6PIucwTRtzugTvGpWf
aEiGtdOKGUbRvh+hoaqlHtqi55e6wvwbMapfaZEv27obs2fS0VLy7hYtKboZHQzDYaj6m2r5MOdp
RWcF7aCQD/WytRvuzKFvg9SEYO26zlSCJ1paEChAyQDbAK84LpyCu2CMjRzWtiCjGOmL2x9otFPj
63SQ3MlEbw5MoP4LxTMarHVpgKUH8c2YzchTzdFf6uTNHCw/16LXnHZ7tL1+Lo22X0DSdNmDvjPW
gy3ndNtxx+Oau2scs6eHeVveFLfDxvXS8K7azIO3xh56XvO7/mO87lomoH4ZW3AdOIPmdkk1Wq2V
suKZudypmq+N90P/oOXHEglxVbJTZFjcTinGVl3nHljQazhW1AILLLRFxz4EDdVdNrrbRhsl31UE
efpZ+YAGDdYRnWOINGV2N4I/MjbVW6Xu/HzE/OEKLsvRVO4uL6lol2CHYJTeBG+jw7+Wnax1mom1
W1D8ZxFfiZ7VNA+WWHJQCG07weGiKKr4/ZjpwHGiKbiugrrCvHt7p+QbR/uLL4fbPesCd3Bn5fPq
tkJzqpsI2HVT+HFabmPba4dg6NSdaVw5slFEoWXsXow1xEnI99FHZgPKRVYipCROd+1qqb7Sottr
Kevlxi1dNSjS6Loppv9O64ApeCZGYyHkoIDHAtJJLNdbTECmCy7HTXmLEOipxY6028vuITTuBIP9
+wlGlld6RCZgzJn9MYz5VZSmPl6Ej7hA7zGk6OmKHfx3SNsFEwWog8DOyXc5juXUOivrVp7UJ0Xx
3fiHve776alEuVCaLBIdUadgXESpqRYlNlLRqOdmfjL+MrIM/euJR/SfBfKa0XSVmv+5sxwctcgS
oNsEeUUMrJ0vaZOkI8kYpKKum1kdDuuQbuhkbS4vo2ByGjhQKcWQERbS4fPOKwbS+pZdArWJepb+
GKcoum6SBeMQgRZ/osSFzJTiBGYpm8UTLSpIplnjKLaDyTfAZSTD0EmDvU5QDVWcNCzTZ2K/UOsQ
2w8VhKDq7OmysaIoBg5ScBK4uGC7fO85mArirFewpmqiPVKQXdBSCxMMGXaVjCtJePieYPEdHM6c
oPUpx7oa+a9kYXRdUeWjQe+5i9Mwreq9NsytRxr31iHxy2U7RXcMR8dwI/rDHdb6ee47KKKNPSU4
+KEViUj64OJKhWY5qBfGftVIuntkYNzeWFdMaWYqwEb904232lAERfbatuGMccbLdrE/xRW7ED6/
7OIO227tQerCejJH9UUrfoLD6C/+Psr06ATGoBhmg87XLSZD7DQu/n7vlo9qMn5opYx4V2gCWF3x
msddF1Sx5xAN6XS3RtHOn/KgAPcjaWSSNQLqG+zoL4hvsioNKUmR4/Ju39ap3xznfb5d7to3Y2M9
Wt7P5o8aRmEd9qGzVSZPxsHJvsG3b4SWYuTVQSaE++e5gWs0jFOGXLBvE5B7QwSvd4NKNjUoOm9Y
3/L/BeGuCd1Y6E7HyiC6+9za+7IINMg3YyP45Xxbfv6FV5yAcbupnqOlNaHoAuUGxVPB6WfILpHC
NbPBiQOeSQxE8EMdKLSkttYhu7nE6L8D3U/qx8WzmvUS/xbjgHABQYGwZPr5tymnHpuVdck5TjJt
CV44YY7Bi0BVe1l2TPiFwGBsINDi0sg/cxQCluLeRPhzSRcO1iFLoSHw22xyj1RPevTw3z8Ro/vC
uAMaPr5xC7lrkuiVDZdvltcBSU5FlgQTrdwXwDeVkKVdnbJwAGBNP20Y0dqHRHZkyDC4r5Ogyt1X
GTAWa+Nm97p5g4v25XUSHYCnZnD7piGUoAoFiGk8Jplv9PuGBkYvCdMyQ7gNY1Z4bFMdKJ3eQywy
h5IDxv2GLrxsjOjgOXlh8qx2tqK5kK1i+7LdDI6XuM85motz67Ny/1xGEhr0lUKy2bKeXm9duuBq
DaQmAidKG/mltS16yYVPmI48tYfZe4LSYjhyaSYs25iu96ajeFOLYztRA8vIn0d1CBJ3wIdbUPsF
K9AK5vuqTjdFkd107Sz7MbLF5W70BSn6ymDPd3pQbt3H5R5iEl5ueKrtuVuyj3ZLUIXZs/PqSFxU
eHE6XQbuhFwMs9eWDIs9O1ADwYxuutabAoSnNqTlZsPwELy24IcIkvIvWhDPEgdcr3qCNy41WLNo
nF7P80cLwsQpBAHbAooT9fGyT/0/7HSQ9wL/rY6gdf65u3aol5b1O2KCK9oXi15ukDN8g77wPmtn
XNYKavq5mT3Wrnsg7dJsLv8AQYTG4wmvJ5zRmFHjH6SjEyV6jT4r6IYm2J2fEzRxp9E3p60xHjJZ
cBOZCzjDQtsCq01+E/+ADIlrZUgfOIlyY6i4F5sDcl6pPyiY/AMN5ZJY4UJ6jyzF7rKlgu17Bs1t
38Lohr4rYGmpXmdNWLQvVSSBEGwXQKA7VmcZZgwlnX/MympA5s0aQLL2PqOBYoSZu4nGq0GXFAiE
tmiqidkaZCsdvlNuXHLVTG0s42jttOWQ1C/ZJHklCW05geAu9IVixXmUAqJKw4xet6AEBV/uOu/c
cX/5w7CF5+6KGOz7MoZbtbWb3Dlv8GGGfFOmh6V5n2OMVnxcRmEb6RsKRqzYALVlqvxLuiiVsdfy
FYde4algePern3pIj5oXyUIXOz55JDQoQFXGhkKlxmso5ChOF3XCfPt6OcQPy00KwkFlH+9LoFFZ
xVXwlADj2b9o3xpSa7chiUJQIzsm2+zYHJNNeu0cySberltz221lA/VCQIztQyibaUTwzQt2XnXJ
asM818y8EfXHYZJsI5F34wP9L8K3zoVcS91ZpUAgyt04H51+X0rVLoUf6QSDu2Y5ympP0QiM5X4N
lpsCfCC/unDZRK/Ju7L5i/eeBt47ECgh+DHGofPAALY/bVxZaTouyYwmSRdM8lNfSm5coo10gsJn
+u2G6qSZ8ICgxttg+KV2VWWvw7q9vJFEJ8YpCrdyRlRCKTSFLZkLDnXDq+erItso2aur31Tr/WUw
kSswlg5kujGXa/J7yaGgyQB1EbrIl05Dzg2qctPaJKGNgVbJ6omgHLizaquML5anh2l0dVV1B2Go
ziGduF2ydyrrPBZ9IMdlU2OYptcxcHvuBs08jUZfjehfSX51euBUm7THjLGMrEXUKgC6oH9xeEeI
MT+sTWhrA1dgqG7isIdM9zO5M6OwCJVjI2v7Ea7cCRznEU2elmYH8kqf9GiFb0C6ytrEg//uCac2
sQ19ci92B0gnph07j6bHdtoV/UMWSw4imR3ci0Wpi9hJ0eXsqyYMqDeLlmBOX+JmovCJqx5av+DQ
6CvmFkuheNjj1sfK7VPQr8PVQmStS6IdiiI70ldQyYJEMudmppOMpQYmcT9pdTxWZr9e6q2GzG1W
u/dG8uHopWTlRJcFUEazuSewUUDI4fzjDHjoTTFLKbRQNR3GFjqLD2YRQ3lE8VJTQrghA+M8odXR
2lao7MVXhTUYBZf50K/ZZlFDam8uOx1bKf4oP7WL8wjWCuhAcxH3rPmGgG6712ovysKyDPpowGTL
nYIn52VIoROeLCXznxM/76Z8XMYB7z/03R7yyn0bwL2hG4ms70XkJPARFKFM1NHRw3SOM654iscK
DosZvdFa/tLaLy5aze29mu6iRPKQFK/jv2B8MrIeyqW2NYA1cbKbigqz+nTnDtE+NSpPsdffmjVT
z1GIbLpQGHG/rOQZTBKSTVbGJlhq04F+9fMca96aQutXVl/7LnkEYtuT9fxHcPDku9EIQXdkJk5a
8zNRjc4jvYmzZDnazRyWRA8yktzOzg8CkbXaecaVbZv1mjdY063WPMWzgZJqCh2o8W8CJxM1AKsw
8nDfmjJ1pdAbG3tztuJd3+NekA5/2rWTXAuEuxJ1hn/kXOBOXAhQezTaQ8ALuTHy1EePg37bVdv1
V7y8/sX+0HDlVRmt/zdGhsltR6VdET/zDHJOSH+4NibXZa1KQmtOLgOcNW3Rl0lrAIVY+T1+i58X
2UMEzrOyqA+DKrt7iE/sEzwupq31uiKU4XRDEgdSpOTXmrzXc+kTamxQ9bxe1eUpIs923/lWIVM3
Em6SE3AuyuWzMhZ5jHNPI8WVYz6WJHrMk3VjY2X/+8djcpP/EAoRsIOcB524ZKrENZDq9ljaYdce
Ezu8DCFMMaC0B09klNMgND7HSKG5ntszwennfNLlKU5sb8aYV2LcUDjMnEH1/dEB3+ZlWNGxforK
HOpk++OBu7h2AlS0EdQD8S1MR1xGEHwlGIQUEdrDCars7OA4QWjRvoCPhA1mzNpzruPxlerxB51N
tCtBfvIymMD/0XBpqChGqHi38Af6tFirNfTwf0X9BR6EwFryvVItgWP2np59XgYTHHlnYJzz23MM
ddwJYGVxoHOHQ8ibJkl9Urh6JwZxPl4066qrI1IzK5q8Vu1ZKx5yzLInyq/LtghOujNbuOMbko2k
b/Cfn2rzM6gCNvaAfiO3DTrHvV6o/gxBpdDKZO4nW0LOOaxVc8eJTVgpKPJaaCgpa9C57y/bJvDx
M9u4neU4NFabDrbFoEEpndabBllfnMwObhtRNGzNRQw7slm/wmwOpotcGFJI4pDg8nNmCfv3k72U
VC7uI2w2Apxm1nB0hs3caWw/eeZQ+rXEJ8TrBrZa0EPjfsw/+4ZSLU23R3AHXW2g91dtKss5/VPL
5y6qMOhfCP7FVzRKX80KIMyNvsMYK6QOobd+pTzfkNvpR3xE3/IT+m+um20U5p2Xf5R/ctmPEB1i
Zz+COzTNvnPYCAgyQ4lHJ89Vj7Ppg3PKhvQKGAmo6qM0a8lgxaHqy3QueiTuqAxqDdSiNb1evy/L
H818HJPZi2dJEJF8SJsLIvqc5n3L0q4WBLemZesosqe7OHx8GcN+wYlj1gooHXqXIeCl4UzQzAyn
bFvmTBANsi9b6A1f3tOy1eMCR4oy5ryWAITQBaZa1/UunXKfpsEk05YVb+0v07joMVVu2ZUESBB9
WSiyeqpXqbJsqGBY+MwFufjRGlU/0BQXDLKgOzqw0teueh8wQzuS9yoLFs0bZaxxMqfgYglGJzHB
YMAuXX2h0bs0VSlbN+7OpLYjdI1m/P3BTX4qy7QD1+Pr0Jiby44gujedLp3Dlb0GCMaNK3PuJjYw
lLgBS1wfg4UXZN7JtVUFlXYwZZR+omrnGSgXMtLOmktqIRDD0Z19GpLGU3fVVbpH/DA0v71VnhBD
qiG4bKzwNgCqcrDnm2j2/p7Dxs0n0gDrTHGQlmSvI1FhK582hoYuIwm941+kb7nsTk1JSSmQlg4T
l13tNf37ZQShf5wgcEtY2zalhJ1lHTjX7fHTjDcQ3r2MITwvTzD4GOu0fdbp8A2z+GG5j2t8g9aE
uQBvvo4OcgmYMCQxwSIbUw7QxOJCkqpMdovRd+xh7V5XUa1xgrk/0vS2UbaXzRIv3RcSF5KIm1Ga
Gyxa9A/EDEwSuo0sIokd4AuDi0h6rKX1OsGaScGFaQwVfQgrLVSbwWtVv+4mKDdCGQTtli95+aMe
/YlKdrbsF3ABCgSuuFsPsLKvf1n6J+ZeLq+i8Mw6+V5cgFoLd43KmVlYvcTTAyR/e+Uuoti4QdlD
Pa6RjTRIHMTlIpW5VpFRJTAoBpGlTfxo9acYvImJP8pKUTIobnNZU6etVGW+iMSRwr7XW7q8jfnB
lJXVZEjcFtMxRzfZPUOaFDRKX6VK4qu9Z82fs6y5Qhj9QPePfmkwCCMBeH7JaNcFFOCsPECcV2WA
nJ31MZh3vawdXLi7TmD43aWlRR+zTM1q/8TU2jgdrUiSVxS69gkEt7kGZ1SpzV6Ok/OYDH8WY3/Z
tWUmcFvHzFoLxO1YKa2CgFQeB4Ru9ejP/x8It38Wo3Wmka2TNloQ/ixByrHV47f/LxD+dC+7LhuQ
J8C7FOdQpoWrYnp2KuOwlKwXnzboRj0zepbGUu3nxHhP420hI+D7J5H67anz9c0dbqNAs7ItcmaJ
rXruDgSz5u27dgddpzv1pg2yV5CZBgVE3oP++Ayx96r12itFElKFm/XkN3APgdZBB7LD7nwg3/DN
8SUdW7+rj3l6VDFpfPnLCcPrCRbbAydPAiXVktxugRU3PyOomK5t8UIyPaATCQfXDdq23JhW+eMy
qnSZuSCRRHWl4njEtXOjHlUMGnvrBtpcf0o/mwJrv27rY3TVhdUL2dzHH/3h5TK+8MZxYjUXPIZB
tYqVvZnj6d1onhWIQYydtSlUFQUmy/GqPE8lC83+5CXH4oJJnYzR5LBLztBAQCnx3CgEN6GnyCa3
ZJuECyq2VXXqzEzTlr0DYcrpVSrpIoPgQsrQrQbBmQ//dDf2/FAVH9LRBk2yB/hTeAERYO2uMCM7
9n69VR9SD21yd7iEdmsQX5vbSvWbV20TPWSv1ivxpp12Q303eNa3ZVDKsgASi/nyQ1s5ykLjfz7e
U0Hv3P7BSCWHjRgCEyOszIm3A+cfQ6FPLWE7Ylmpl2S7PHrGhO9ltxcv6hcG5xvU0qJZdYCRFstz
Wg5eOhubfI68pql/VIasL0W4y9CQAjpH0PwjP3UeW9oOyniljkuHjTEmsGR6Lt2MXRq0zSHJ9kRW
wxdniFD4NtCejaEvfsyotKq+nMsFmd6H/gUd2nCR9IjBPtMr74ybXlaUE+7oEzjuqOgizJ8uNsxL
yQ9jOTjtPqn90tlf/mYieivoiH1ZxZ0G4MOonKmGVcrOuV9Ccp0e9DooXpv3zlP32TY75HemH4WX
YYXueILKnQtmXqDLpALqoB/Rz0jm10SRWMbCxLeIiKlBFQUAkMfzL7GpKzSrjFHUKDCeTHZqHvbg
CNbmoI+3hj17a/76FzadAHJRv6OakusKbCqcRTtauBL7ETXRjEMWGVmXcPlOoLjdvDpNns0r+gGp
m9+vVeKnsX1VzJI5b6EHnqBw+1nD1u1jChSr2Do69BfuSnJjygZhRGywaOD9+lB8vLegQDO7rLlx
jQNMrBek86zkpm3CuX6BNKSTXmGsLo2uxv5hyUA7tHH/6i1tsxlMcJIxbuzzUDIZIMaeLFYAQ2VK
n4/m8m7JoqPQH08wuNXU0apgmKhBsPd6ogdl+WEPP4c1VKNfrRG2MkoC4cc7geNWtVfigXQRTDKM
N3P5VLUny72SJt6EbxgoAoJ9zEDJjWcNdpbCrCv27fpl9sf2I4kkPij09BMAbtUmIzHSxgZAN2zz
8gCKP6mooegcQXoInMfs6EJl/vzjg31ASZwYgVZf6uqhSYaDa6IfZ6WZeRgwRncTE4gWaUZf7i4H
DNEnAn2Lgx5BcHtAQv0cWJur2XSrGQHDerDte3QhztpVLsugiFZQhzaIDjoW9PPyvTJQoVSaNtHZ
9tKCCJx7sblCHl7fXjZG4Anoc8RwNgo5SHvx5YUeygBK6piFTzD9Dvq0iHjg9fwLYZgzFO7cGN3W
nqkFFDC93DUNuMvbYgP5nccepRoLtZrLRgnWDqKCOuigGGsb5CDOvxAYlgvDme3Ct2kS1l3/qQ+z
bylEUpoRwuhItOuM3eWbCpMNkQNw5jiFP2bNWzVibEbt7lwpv5XoE0H5EUONcDb4HOdvdmqVppEo
hR85lRk6bZ49ECt5W/M4C1OdHsuouckz67VGs683rtZ1FJe6R4a19eaodfd5b8p43lhg5Q5pNtyr
4zfZpoXZ4fMFLs1GTdc2KTF5m3gTJDby9cYcfDU/lO7T5W8p2G3gSkADAmNKJBC9OIeqMIie9HlW
+piQwRAFjSM/qnBGq0se4aTulUFWDxOtN7px/0cWA1JxXAhWo1LpdLUvfTrOo0cyq98OTd1LxilE
NCWWiUFpbD0wCeDDnhtG1j7q6gWl3ybZauQwdmHiXleKX7bbuAiQcNh25GA1ndcbn5ETJsaPpNtH
9C6VcQWLCNTOfgm3xHkWp3E209LPX3r2kOo+2qCFKOxvus2RgdwnR/MuCZ2Q7qwbGbmiyJM0Ex1i
6OGEUB7PzzSOGng3mCexzv7JrVevGizVs/Fe9aF9mnhs+S97lBCScTmC9Qc7958Hw0lyI5ntuK3U
svTneePSA5S68f/3xdT8RjbWJSpwWf/wRv4vFvcaMFJrzCwDWAso+ctkV42Z16c+WW+GNdD1+wUM
R50SXjZQE+2ZU1Qu/llRnNX9XIAxqcwZ995sZ9eaWvfvUeQs186Q6rdqZJm/o2l2mk080L7yCotE
+5io4/20FBWKspoKLW1lJntXHbvR77se3ReNTtXKLxRX/Uz62AqnNMYRNWDCavYKTW92UZ7Gz0ll
LEXQKgPmQqLRlBSfRNbBYxhDsm1ifox7QJotumpMB+6qZKxtegep7TR+cVcJDPN6PsZBexo8ciaY
IsDPdL4/3aloFxXc6pBSV7fdrG6cPgmXSJd8LKGLQLgKk3AaNHHwID7HiU1r7KcOZ+K0gDQhLKfE
/KOMHc29JdKyaOOmNArBcDk8FAiBtj9WmGPx4rxMZBXKf9q5eJN1glMT/dQg/uCbRtYlG02dQlpE
34B8OtqrAbj3vDn8VIMYTf30Pg71g714SuFpjpcdsj001sNyB061/Xy1hNWWejR81I7tY+X/xVw3
Zsf//XF8u4mu1pOiMN2T1YTYuP5I3T1+ZGJsJ/u6GiX93qKPfwrG+dgUI2ApbCVAIKJp3qR05LcK
3pcHqqTFj8vb9dt5gxZeXMIRAyFZhUExztFUCBakZVzDAYj+ai/9fY+by3+H0EwVbZAEtENIhJz7
GJknOrv5gntXQy0fxDyDr8Sy4WtRYf3sC3HBrilX2yrZF7LuuyRUr7TQCUb0dXgYa9hUN1FIgj+X
7ZJ9Ji7QLamS123OHDZ+GIx9o26jXLJ0IlKLM6u4c9owa6vpJ2DYj29puO7HIH/HWNDtUfXv1t1d
5JWJZxzTjR7Gm8vWSReUCw3m6nZ9qwGa/rGf1rfx9gOc5VuwfB/uyu3s581f3JtxUDHJWhDi2fzJ
qDU6xqMpDuPC/DNXdxq9koo6C78Y0gYEw8fgNeI5oahbZ+nU4TJLzGWbT8RDtwTKtbL2YhG5EJiL
XBecKmw61uE8QytortF/PCOtvWUxPuLqs6TFUesRopbiV6favmpkvlnmuxW6qXGe3km+HoP4Fk1P
Lsnc18sLMqidzpwTynQh1FNfiatMG9PFrHNbZMo2Mo1H0jmFR0h6NZup8sPOiodSpVYIekpF4sii
YxOUm1gSnGoWXkZcDHCqKdfZRTrTfw9qOKHxsF13lqyTQgbDBYGIZu2kNoDJ65soC5rommb4AjKS
KvEHhjI4GpEsXOP445lORZ72bV76cW5nmxFiOpmbHbNleXLpa1IV111B/Zakr9RSNlWx7k3tTfKB
BRkISz/5CezfTy6SqpolcWngJ9hxkDw5jZclXvFnCdvwVlO81ymIH9XF6/fufpy8THJCiW6xTDSU
kcjZDkb7zsHHuC9Hw8TNcjAgpPcCZ/Pmetulv0pZG7PQzBMkLgDqGrTgGnaH7QYzcPO3JKFePhMv
QfIrpdO+iSZJ1ePbiQhafDz5IIcK5TYMrHG2KfEydjq7vyIzMntlPi9BR42/KN8gtYJYh359MMN+
2xBLagyEVFhBlHDz5xm1AbIGEh8RNAdCKZSwEX0HbAf8JAymRmyjVXC7IzH4Sw/z8kKdTbceHdCv
Q8BPtQNbRkkjGgs6w2Rb9MQv4zSCRKULTA2KtXUeqAg1zc9Rv9GjTasFq3WbtP6CSKS8tZpfgH2t
JsFQ7q1679ayXIzw/AQVD+PfxTseHO3nv8atepa9Zffb+ip2PdP4Hc33kH5SIm/SHq0IpJyhCiHS
7tbMr1DDiECo0h4oDZvpR5GGdSY5VUUBysAwiOVC3tD9xr3szjXyKAWeDyb5vfZvjWWDvNsBtZJ0
6lKIhNleA+OQuvWN/9d2ozjpLCD1YRHUO2OL68MGbIvHES2hO3PzNnnqxr5NPfdG8fotBa2KV/s/
khBkUr7jzVdqmO+rGwf6F95ueFtwyRhf1m3k3TdBdJ2EL5d9VXQ0m/BUwzVQlft2SaR538+mMeH6
hjcfPGdN7xwZDZAYAxxnqo53MV48587Qp05NMcdd+tVi7myzvbZrdaeovSQ4CpL2FmIIS6wgh4pg
cg4z5UUdFy5yK1Nfuam3Tiq5HcElfuhIWwZ6N5D7kWr0UC4DsfylTKrXy2spftXZNmxkSibfknY4
aJUOaTI8UncQoKHe/DFbgdltMOdfebrkqiFaVQgGQzAIbMbQqODOXDUbqB3lI55G08bV36vSI4ps
Okd0CpxicEuao4u6TVa2beJgtb1c22kFaMjrDfhxLNnUh6gTBKWJL4u4MweF4yrJYliUdnhhAq71
QC77463ell4M2oR6a0M4tvCRUT6u/sH8texksmuiQ8gGbSmoIEGxhCznuQ9REM8jR4if0K3YDFTL
vIxmEjcRfrgTDBZBTiN1qcw4xIERORiOhBK5utf65MMue1nS6xuSw2hB4JAEVR/sO25BE6IY1piO
lb9G9jZVY1+zyyDv181lv/8Gg10Hhhg4PJr8dPzv3CAIV6erRbHxlHYfjz9ItC1lYVXkiKcQ3K2r
bfQFSXJAtHh4KdFxtcIUzR8jwfyOAxmE8C8sOknTchFLb3O9dzoGN2q+UbrXyWyGS7o+XIYRWnUC
w21h2qL9eGixvUD1DwUnu+u8Snm1+idX2TfSeUX21/inyWnumdvMWpxqqzEBDZmGoXhbY9tLymfc
nZPmdXDCuiae85u0e+g7eJft/P6mBfEqRNRR2ccBjMw+t54LbnSuOYFynBhvaCGY/g9pX9bkKK9s
+4uIYAa9Ah7LrnLNXf1C9MgsxCjBrz+Linu+tmWuie7zsF92711piVQqlblyrWyfM0gYvo3Vqolf
I2vbGs9DtYMgtKk+GvaC+cn/LhYuWZe2OTNi06xE3PpFhNqR+rPG2FAWR15Yqm8l6xd8Z8matM0j
yeM8a7DWjpw045fZp75L0VIo7sRSzff6PTStDNwOiJrgyLFlTlsoN+gTsRaYL4fq3qqUg4rjwdvo
VKWxnxXhR0njLTTJnngWPrhm4rnZl9uf9ursS79AOphl4aIsnGG1qejLlety7clSag04n2pJ1Gp2
Y88WK7VoUK8pOpVisV1i3cVKtGamtTdIj2sphwLLz39ZGJpvKIpAtUPuNKvRGOdUw8KsameKYCxX
Zbi5bWJ+QX9MSOE5B5gzVARMQOGZCwfCMaM/0kPWb9JsIc2bP4FTL/H/LWf6jmeXzjT3qgvkDP6w
L2ovPGrr5uj+bDb6ieYoLZnb/HGpD/LZzLo6d+gwwzknrhv51BNNZFqfwGb70q3SoPTaLQMNeeRB
J2frrCZ4HggL1syL9/Y9/uEA370zTovorOte16eT/vkhUgCoMrglz/FDrIfcf8vucjDQ2b7eBu6B
eYDZbb9lAQPt2At9NXbxQs/vKshLxqV4oHJNS2oLXxlEczX3VeOuDfHGBSnzE3RWF0LdNUBHsib5
VCnqjPBy2vM1C0A4tfnSAOyxTQPypD21q9hzhs3Sm3reuaAVBGJvAnZtGROJ3a04RvpbMD/YXtPz
FaqnfsVGLx36Y45Jbqts7nU7WtkJBr003Sv1LOisHxhj3f3DkTr7JdKXnmSxm7HPECPEV5sfTUJ9
1wSJZh3weCHrmfeqM1vSh00A7GLagFWbe3o4NrXXn9JTu7Vf6jvoTdie4YNB/acSPKZ7+1/umDPT
0ldWdU5aG2p7vuK0Hooc0J3MghoSz2n/K+ZLoubX75rJqc7MScGDpRRoEQZzg/IOeWDwm+xqZ1uA
20QzX4h9StLGS5bYsac0+Cp6gKkSo8z21JmXjCqjbncleBQBzENXbGieXJs9xuVJW6xWTH/plqXp
l5zFRgsqEGZtwlJkN37C1jFQHaqzEAbmjaCvCPyQi3eqdHtBIq/NLLUApWpbB1MHNm3Ae682we0D
ML9r/5mRWfqyRihj5sCMyNepEtDwlDUBJwvDZktWpHzOtYQZi5xix7KtNfxuySmlQUTGhWi2ZEY6
zS5z6KBp+DBIc9qd2iQ/lJ5W7+C5/6UBhLL6v22ddJ6LvHVJFmLrwuy3PaxI8mI3+3ypvzMdzStn
mygNMROqo4orubXlNC6JBwToPIohpcTsKDCHZClAzO7cmZXp389cOhEEY2s54mAyuEHRuRt9kgRQ
ps7H+vauzV5vKB5B7Wri/pfB6mVeJOC7gCWU+3Ct+Urnh8W3Fq5BHkDft+DeS9akdHM0uxgk4PAI
Ubd3Rtg3XsWaxGO91q4B/Rg8m4PbqCBkqRIyv6F/likdX0xvOgaJsMx6eGaFBolG4tFxA/iDf3s/
pz8k+wcgTwTPaWhBguzu8suZTt+1NMHRom7o2a2Dd1niDbqyytBWAH4oKFzic2OJtHZuY4FGmNTZ
oE1nyMWzKjGjTKvh/K2APAwYx54jbRcV32M2QGPIWVjk7I1ybk66wKC1pfdqD3Ogslll1r2DsbdS
3YbGyeKvSbIuOp9m/+A75zalk9czdATyHDaj9lMTl9Y5CHvukZaozqO7RFP12Te9/pAAyyEv0mxE
5MsPKQQYYl0LooUkebVU9AM3jbLLaOSlxkHTATIAyMINnGhpFmE2LwEs+j/D8tnnVWgrDIb7kB7U
+mvqfivZa6U0PoQcgTHD+TCU3dCCKMNmG4LcqLS6TV8YmybGYAYmM0KWBio11jawFre9e1r0rU2R
vLutmogaCrwbZLyeHj5R+0sqFmzMPaug4TiBryyU8eTeQ13XdlgPsAHCy9obCCaSmpj3Xm/n3Wro
6D1Ajkvtsuv2C1Kkc6NSYOoLZ1RFhAnkwSlfU8E3TtwFjHIvSaDxDCxmj1ZWWn0wdH1T67eRjUdT
e81VjOA6fUCtITCN8VCHdHN7w+fd8Gw3pMCl2lEnehW7YYDwqFHe9W7b95t8+AGxNo/yVcSOTrHv
u91tu7MfGjhKKF0BV4RW0KX30xQFlxSz5yDColvLabe6C1I4ypaWd9Vq+9x3QAoQ3SFdZBmXdjAX
VqCliEPd14Mf9jmAQv2qRZ3YggiAZuovZlwGvZM9DmO8YHvuJp/o7v7XtBTDTA6EOpliWGf3+6Sq
doa1dBnM7+IfE1IMoVzPOpbh45FWgDnIRAiBQJKpLeRZ8yHjbClSyOA2VfV0wFKq2muDbIu+1O9k
C1jqod7SLXX9k/7seoR7ud9th6d/cZU/i5RchdE24jngvX6SYeCHpKvcblZ8KBZy1tmL9WyN0gl1
wqZzmulidZOdNa7d8ong6skO4E+v1W2XPf7fViWfu5YYQPpiS3MtaPjRtg+2+HnbxIID2tPZOEvy
0jTkhE3psVK+CONhMYmc/fs6GiEAYINBX8agG42JZBX0nX5OH9r6uSLb279/NucwgeSAJBfo5uRU
xy760skbxIhWzQ48w4tZS58t9mKbbFvb+V0vmu+3LU6udHX9nFmUfKAqbLUiOizaAxrfeM6eKmVr
lT/DdsHZZg/umSHp63OiRhkG9UDd6j50oOc0OwxYLmHvZleDLhVIftG8vULDZHxUUtOoEIA4rrci
FzuIGZRerH5Rh8pvR3Xhe83lwABVTVAiNJTABH/pb2ZXhmFZ1NOito357kIqhKzbJZb+Wa8AqSJS
XyjraDJ1o1KGRYSn/vQaz4O6BYgmr3B3N74WbSm0/ZRy/Q9O8cegPF8ctyWgmBwGq3Lj6vc1BITK
X6r7otkLd+Ls9zozJL2aI8WtIlFNKwNDi90GA/jRsu+65pNxAUvzqcsgO7rx2dFH5w8DPpL/Fc4Q
RUPcIuWjXuxjpGBv+2JtD16yTTxUzHfWka/v0/3HKQyI3315bu66IL+zNtWaethyH5OzC0fiur2L
q/rsN8n680zldW3YDWRuH74oq2hvbNu78jF/B1nc3Xifvie7cfWYqZ51qu4iaH0iOV/IDGcLlQBl
QH4QUmh4X0lfIKsZaC9I1/hDjKqdsRFBHEDEp/fbFcZZToanb+IFVMI1FGZa9plNqYgx5CH4BFzY
/B6NPpjq3tXTcFK/VMEHNGaCwYeKexDvzTvs+tZa8LjriWHJuJQecWKkhNAeC95PWJRyFQ5+tlF8
vuYna4Nn7CG/BwPX0j5P7nXlfmdrllKjCM/bkGUwq2zHoFpZHhimM0hhND8O1Yv54HpKYB+dQA30
TbUQpGa7Duf7LUWpdqi4OhjYb8w7rEfvzXkQ6+9Pttet7UDbqyf1gfjGxgwGL3t/7tbI0JfIZ2cf
A+c/QUqnetrW3A7xE0CorcHF2tXT6Im14n8ePbouvrCNszdWi2Pvs/vugCIJpP8YnJKzYeAKhibq
se+OBw46QJCAYfD6L8YaBFpriPPdpQPgRmnlF+vQX+yzzOULxpl1+as3OUb+XFgPddMz+5VOhoVE
dc6CCRIBwwZq3kDWcHkDMSVP4M4Cc8d56gPB66f6wmUwmwqbACoBNAHJmysWa43mPE1UmEBBXwuq
LYJ0+x2ec/eDvjHvV7SLXgYv3nV+/uYuPd3nLthz25LfmI1mjFoI2yTrwUfiRzSIUTqAbOLtG+//
s0h4yKT1ei3rY/d1nVUQkvaNzht/EK+ZZLO/RV7mW49oB9Y+VFn98gMFEu4Nm8WoNJcdAVr3n3nJ
USA0lhS2mPZ48Kwf4kt2TMEZCgoWtMk918++GXhoFA8/F1Y991Z0MNuKRqABJLo8c5G2fRpW3MD2
am9Ojl74L9s59NlLpr+lVhBn+36pczJ7552blBJOJzF4jBnbxq8TL3vstxhyewDD4R3bZVtueTb0
ke+tDBcQSJafxVu6wsR0/IqO1e2lz8QFC29jjJygRov3qnTvhTVYxkUFrn9hv5alT4oHZm5QU4S2
GZo5D+5SZjrzgVHZnma0AaSC1phkT9cHl9paVftA3vUbQQAaM8O0x0MICi63lzYTEiBqNo1ko9Bm
WTL4KE9Y0psq6MpBZr122fANjDQL2dTsas5MSB+RJj1SbZDOgiat8tpyDFr+0A+b2+uYOfvQ6QCa
AyUFYL7kLbOrLjUSBiOjgVJolK06LAc6VeHHbTtzpddJ4QZzR3gzaCg9XcbQSCuMRunaGkrWe4H0
EGCY3gTZmBcpoEnZufmRxc+3bc59I3TycOwAEAO/h+QOEXAqadZ3td+4xZqGbJc79YIbzNW5sKw/
NqQ0a7Rim+YZbGSs9gsQLBq1X1Lmtca6boNx8KIxiNt1HP19Xw+ELDrUVAE8xYNFvpIIZQlxeQ1G
gvsw/JWI57L7fXv7Zl0DXPaQPcGhuqrNq6Ic6ND3NfiiXiqCMUAD/KEpbti323bm/Bwgvv/sSGE5
pglGC1rYgYZDZtyb3b22xKg4h1hyXeAFUZ3GlAx0uC+9T3GSXITq5H1F+Tim4TQ8Wr7Vo9EBmm1G
2yEaR8xAM3ootXhXE+ODYDQ1oGNUPN1e7WcDWUpS8VNAFqCjzYKbXvpymgkVeS0Ttd/nIsq9hjjN
Gy/j6OTkgv0YTCp0UJAxp0CH3cqCvqHufZzFGKXrlKzyEdDoFn+83FDIAORehbzkINyGO15N7Kj0
EnAcRwQTd4nCxCYp2+rA4qh9tWzVrr2cMwxCqZGVnKgwrZ+Rm5H3dtDR5xSD85YQDNQEINToHpMw
0+DAtSd0AXmBVk8fym4qWYVscD296pM11D/K3zxW8GhyoWG/ioBNP2m0wsu50jp9r3edu8Ri9gnb
lvaPYObWxIwD9NlAOH75KbnSjoNbD7VPbQXs26/Y4hWkJNYjGbeNq3nGAB6aNPkeWb/Vqn0G0Y4X
6+k7LoygsHJgD2OP1l8zPfLMhmOgV0M3rf9btgbod4MvBAEVg52YRJDcLQfbkFpZ+MZ6m9xxICPK
UuyF837blWau1wsr0wE+K8Qlo0s7S4UV0jB+DxqUOvZiFxhST7WTcafSJnvKoL4UOSEm/wX/WyQ4
4h62f6KjgK7mlUgjwP1lpLo4t4BgHnINmGKFHsIo+odrEJ8aw1eTXDlGdC5XaYmosFk61n7cOQ9M
7QOMLscY7VjkvpjJ0whmnFC3UFXXwTP90tBYabx3iinekcFekS5Hd2qwQU/g9NVzHSFpHKNS9/Vc
457tNnSldzR6uf1JZ2LupNA23Si4syADc/kbqn5IoZ01xSnkS333u8bMvmmtxBIn55Id6dqqS1ow
A8BfX9PzNbGrg2qFb2nu7jlUpv3ba5qpP2ExuPNdgHCn/PtyTXEoWJ5OblqXKBcazymUpaEb2nOo
FQ3r27bm1nVuS1qXGcZ4iw6wpZA9qTdW3B7V6JA7S8xhs3bQX0JCj3KhLq8p7RHhR6iVQOlOByea
jtTZUhrtN7E7DLPYFn29va6ZVAZCZ2guIo4iUMuD+1RkyYjZNBz1ArNdBn8q+FKhbOYavjAxLfks
mvStWZGBIK7yqsTcprYm2hC0ffMPoRED6BglRNaCEVHJG6LE1cphOs5m/b0uqC/C51T5dXu3tOmo
Xt0RZ0YkNyii2GrSyQ0q57PvomaeyL5Qdadpr0a+sVwB7AYgUfcd2QD0ftv6TCUZG4k3jwo2IB0T
WZcbOYI+h2Y5VjjajeeYWwhhgr/5PkMxNA6afknobO4W0JBXW4gXKm5E6T4senBfDPXk8ozvwtTc
aEJ8Babiroz6g2lSEICYO8vgb7dXOeeRE+8Rxhox34tweblKFkZKZjdYZSrAWaOX95he/fvIPw1v
/WdCSgzzPi0Me3IVS00ee7V4SmMO8uCluck5x8fXAokXilemJSsWonaVQReAIhbWBIBr0MCycUeK
Ibi9Yc6cX+AFhGxgUqTDePTljlUOKrK6WdZ+F2tV6eUEH8yrQTwTqEVWW+s+tuy121fiGQSZ/T3L
8yzI9SrE/0jBj/QSNWkHz1HjRvdS0VaO14q6DFSrVga/jlOQMEIK7aigALrKR51tJioB5oWqKg5h
74x7Mw2LdzHqKaaxSVi9tyEpVm6sgYaztdvkwJt6fCQmZy9NSsZ9D6xb0LdsdD3UTRyMd44t/q8G
Yyko9myjsLwIxY0fBpQQ+1Wpl+VWoRoJIhGHJ5frFe5K3eHr3BTUt5jZb4xKEOhTYcYFLZX4BDrl
ZK1qVQjppXCXlYq+cxQL1PGjsabMGdYjZwQwNTI8EF0dN6almAerwmvLi/OuLFYGzTC3IWwK1kth
GtthbMa3oba1wuNOyk7GiP64l2MGI/Qgtp6vXCvuX0QutE1XFdmHEiWaP3SJDcyREgL4dPuLz715
gadCUoFAh/FP+QGqE6jW5A4ehpikcA5JWLH7jtftDsLK5hugbWHq1bQTAVOEew9a1JR6AtjlhWM0
d1eBtRB1GKQWIH+SgiFI+VKVKvgVbap65dD7Jn823NXQLOSDc/f8uR3Jv7GBxiAKVF/cOoKA7bok
Gah9goo/9727sLVLa5JCAzRm877NkL+oReJ1IASKQZFXrKpmoXs0awcya5hzsfEQlGN5F5HW0Bus
yWjjoKRBbR2Z6XqOtr3tKld7h7fp+QCglOSC3tJRIop52PylKe/t9kGMRzV9SJ5vm7kKQZKZ6d/P
7vjC5RXUuzCLFWbPUWN6eek3ZqCgXWLidP0DnaUNnVaEAh2QFFNWqjN7QfWoh8pf/aUAR2fs6R/p
PnzCa/EfuGJtB7hTULfhKkJf/3JdtYX4lWuwpFp3booH3aNd+7e37soTpq37Y+LzrJ9tnT4YdcWr
6Qvx95H/1JtAQ8FnCb53datKVqTcQU/0zOg4FtKqpa93jTf8g1ymDcke1KHxoJoYei63ysoYaNAs
DVPRxsGCmm0BFaEloserlASr+OR5RGkK3ZJPNa+zvSICM6ENqHVRaAfX2WZEBbgAkYPO0FxlmxYQ
y5Svbn+e61gr2ZQigk0zzQa/FaZBo9Ez6aGN0EHp79RizdGRiu5RKgP277bRmVM7jboCU22oGnpD
0tdS2iitobUG8gOoWfVq7pHiF9JOb6y/G+FChPgEbl7ktJjdRSBCK1uHpC3oBC4/XAIJyy6p8ZIf
fNPvn1FUKApvgObKW3LX7ox1sR99+kQALkVR6ER2ZNOhyhrYXroyG3+JEuS6p335c2QUkF2GGa0V
rJ0e3I3t05dolR3Dracc4ztjnzyrT7f3etGgtNkRHypWIoPxE9uDlJLnBtFju3VgSryFfr5jm58L
FqcL68aO29LFOfIiNHpA8/0p6/QUtKnEPl2fRhCTUV/fLAGFr1v20pZKF2gMPA2EO2GvDdqDcRh7
n3iZV3r0wfTVb+V95L0DNXuPTwzNzwbhdL2w4Jnoc+5itnSGAHMp7QZAGPyA5tjoa/iYvf4R7d/B
wBY6oPlEW1dZuGFn/NoyMWMP6hVUxSCvO6XnZ8HCivKOosIComoLROYQD7bd3huyVe/Y69b66abg
arS+YOTJIxHgE9oa3GJeRn4b6XgsQLjUNVtTHIjz3Ko7232KOrpS6jxwmnWxJBN1fd6nn0oAQ0Jc
gx6yFDvVhAxsLPBT82aV8Cet+ADTClCugS0WXrBXXwKPR9tG1ggInH1NoNQQBY/H2AbusSxBezCi
voAnJVsImtPWXjj4ZIXg4WijgjH1gKSt1wmzMWMF7tq6GPdN2bwKoo8bhdqvtz1rbjlogOrqRBsx
kbNcGuqNNszImOB+jqNvBcinRj1auJ+vUhusBQMEYBMBpRiIkqVvQ1vFyNFHAMCdfQzGczv6Lhjc
NeDcafJmLQ26zO0c+Mkwe4JhQTy8pWBsUDZko1VjYiGp3ywtOrhx/UYitlAsuXK4ic9jgkACTTVB
K6QPVCfQtYYkfeFrOTrU/MUAjjSynhTTQL9ugUb7KsGBLQtbqKM/h28lQ6eTsOjJkJuIdi6Ycn4r
WlCMp0683faEOSu2NjE8YWjThPNdesJgcTA8ldbEUSQeU+M79FCPjLpBZS9Ncc0UgSZtwol0aXLt
q3puZUZ2QR2YArFdILp9b6DpsyV4pZp3muWLcWWDESjlH6lzhyfw368T/TmUcS3QW+Ltd7lO0gEK
xnrUt1Q8TmNn47g7EMigJ7MkSTRztFwXEQncoaYJqWzJRVwjyRkZYAiqHf6QdvciMh9vr2XeBMoW
4MxFdVymuNZLtY5Ni1K/GqIdigoADfTsx20bc34xyXWBZRVN4qv5oyjuEtcMGThDrO8uOJucj7qC
JBVfMDNzbqdPosLz4Omgdb38LFGXZhyjJ9gt866syLEwnQDS7gsff8mK9MwC6R43MH1NfQD/NmNS
H1LL/FnQYuHBPbtnII3BvoGVDQSEl4tpEyslZQ8zkf0lod9FHnpVEyxqxc/0uFWcof+1gyB+aYfZ
bWmlHHZy2gRKtRnFV6PcjzEaa3bmWeS+BIFI5ed/D8m9tCu5tl4RFJbCya7ZrqBF69OeAJbrrnoB
oJfxhKrGwiUys6NERQC08YxE80V+uFARJq1oM5SriOlHAs1UAIFD4y0UC4F9ydB05M6SHhvqd5ox
wFBj5MUz8Dr6DkS55d1Qs6+ZEy89XmcuR+AEVHTq0NzC00GKRp0CYXrNQJBoWPamVqjrR10HbhCA
8lR6NMCbE5r6P+wl6tIgM8Kd7F5RJ2eOprhJ2lFMANk+7zEIFQeEDl5Y/TUUAm8w9Fo/6c1xc0mL
S3peV66D0AEiur1b0NizNRDeGahY/nWMuuA1kgyRQWU9z7CiASRNif7Sk0cjXyX10vjN3M11YUi6
JEUYAwtfwFA40iADPYfB142zsgef2XsNvQwW+5USNJBN7sa7xFhwzpnwRXTI1uLTITO05I4CJeVE
ew3+JgIhPU3JVvpgrjS9fLq9nTPJzbkZWbIvNDstV3KYiWLk9eFXblTPploGra5tS7bkJbPWphty
YvEGhaUULBNRCYW7IxaF76Wy8k41vyfJr6hvghjp/O2lzdyY6FWjJQ5uRLzVPz/w2fHWlEYF1TyW
ZiT0pBTGwam+3bYw+43OLEgBpFKHOioILDhp71MgGEetfTKzfH3bzOxCLAs0DAaBR5jSrrUJHYpe
5QgcbvSoOuLZSBbef/POjrljKLiAnoDIbfcywX9dlBacXYRP4UTKX744qEqZzHOfKbrs/aNjHp1f
Kkq8tGg3txc4F4gBCEIvcso90KW+DMTUbKrQGgbqp+5DiqIh5T+SbhWq40I0nIvABujypmW6OiYG
L+3UVsE1PQGffWo4R4gzBaK0vXAAOp3kmx6wlaRYumNmUPgovuFFDYgG9M9Q/r+0mY+cUj51AMEN
8W5GYmcnRffVyY071lpH2jW2P5rxi107TwkX3LOyWNvVJlf3YVHtLLM21qytQIKnGa+3d32yLD08
8UhDRR0zyuArlFthNbM0ngwoNNQcgJ3GR6M0qtas+BViOnQgL90Sa8rcZwYGFb03RDQdX+FyK1Bj
sBK7jqiPirQXdt8dBx2mEaN/C595dmFndqTMz62cWHFLBQX2/rUVp57uVEsAd7Rl5KixNeP/cPcB
f4jGznR60AS+XFcC51VCHiM1d1P0dVD9BGq7qbWFZc1Fm3Mz0/aexTOzbdNGc7F9NjlxB4xKkOFy
ycttp5g7IiADx2ea/BXQxksjbtIUGJJJqK+J+zA+FrXpuc4W8NqWruLhXzbuzJj0oWK1LpsiTxF1
TNWrqjs92TQ5W9i2a90VlNMAfMazbCIpNOXWMqhB0XExENuqCmxEseFxGyU1wOA9LtKdXoZri5uY
Las6z0ozXwNvuEWPGVQte4jE9RX3Kuu3VS0pF895KdJJlC0AxQV5huQ1CPMhT2M86GjrBNCbwQn/
nbFmU2qvdMRY55EVwe1vO+dA6ECaYEsE6gPn/vLbMkdpQU+c49tWRbqt1NwE1DMWx9LI7X8xhX1H
9k5UIE2kqGfCj0JKsLiyHo9kAPOvUF9shz/fXtF1PRo2gL7VoZsFLY3rMVUwDxaYLcOLlVobJ4tf
+zY5Nv2vIfxpcL5z4xYotU71QXP7rCViZek1CxRd9XqrW5qknktuzo+OtOasiRqIE+HoDGB9dUBi
ARXZuDy0yaveL2QEs5H0z8GRx+l64Nx5HsFUpH0wdyuyx1p/qdju9u4uWZGuZZvwTDQWrBB3R9j7
wB5AjtTzhct/7hxMA58TLF0FK7fklWYEiElS4BUWGVFAul+qnqB8+O40pceUZA04lu8OS4no3FEg
KD+Asgy1yivC8SQt9aJ2EHmQxa8IoLIp2uWu83h7Az/HR+Ur9tzMlNmdhexWq9JOITCjoP772mVW
D8wz+CHTVW85w7MJHdZwDTIYanloOHVFwDTSf0Os4gBYahEkU90+V3ykBFr55OpK+yY6LZmotIFY
ht4OELjrIQbPNqlL53sxjOSpt+ucoRKguc9pmJJHYYOmpi/C5qPCXwGnLaDsX/LKFZs2xqjBOlLM
vkVXEASLXtyiMflYc1S6AhxasMelaVW6vm6oYCmMhUFXHEDaZu00ue3xcTSCpnbYiYXVWGCWLsfQ
UMdax3eExdYVOFSLqFViCFqVYBoUcccImmW8uid1q42ebQv6U+mc5MugZmjuJA7o+z0WQYG2ESY6
L7Spos43wXRp77PeMQLdidRnXvUiPXbmYJ+0uCBi1faMA+wg9Pwh05MugKxFZHuxCTlMMwfvNYSW
1fAtZkQ4x7gADy6g3YbzAHhWvYuj2lmLtEd2ELoR7oIKcwoqVp86rzytInRbuj7faHVbrgvTZXSd
krZBWzgx+R04+cW3UI3TzudCYavY0lm+EEnnDuG5C0nXRD3yse5THI8C7c0mvO/CJwdFHzd7ue2r
171bhFJ0VVC4RxUTXWnJUJOqZqxNBcZBPNByGzurVF0P1asLsWWW3oXOzlC2t23OnsIzk9Paz46H
wLygQxVURGpIkDC9wjRKzB4jNn7ctjO7h2gQA5sAtiqc+Us7pKnGnuawA6zWlkNBqKzS19Swn1jH
Fz7X/Db+sSVDFMRAeaJNpeDR3mrud3V4bM3EH9xvJluN46rJHtN6SSlp5pEx4dzRCAEXMzIJV4rU
4OqOaohjoEhHjlF1KvmxFj+i+NsAEKm1HnBgkxeccw/iumBAAAVjkGRf2vz77W2+juSXv0K/3GaI
IbphG+NX9BmG+cLnesgCqgo/nAat3+PET5aQQdcOBIvT+Nf0wkf5XVo3tSCvm8Qt9TOw7LBKWZuJ
u+PhkpmZ4ivsIFNDe9RGm07uNIW8t1k+lrgJuf1skv4x6eN628ZkbxvofhZ6xv3YwCOvTepdUlbV
ygW8fcG1rvMLiJ8i0cFUP/DHV43PEUMiLJkqsUnTHJHLxpuwcLugHRTwQI4DqrFWrP99VJhWbmNz
NWTO+AGX3zTUoMqhZTBaVJhL+ZXFg2fU+JLKh1J864d7KCgP41LfZvaznhk1L42qRZhHtQlHEta4
TTX7Sxt36xIUOLf9deasYnFTCwJdN8htylUPFbpYYWk2qAegnV8U9zV5KZBtFBiKBDJ6VTTHIlyS
x7iORZPNCeSKLcXdK7lsAeQk6Wq4bFP8qpvMT6GaE2Iyewl+PbuHZ3akwxiCBm/IHaytbvZl/r0t
VhpfSG+mz3CZ3VwuRfKNOiUdMExYSls/jmrpiWFJn2ppsyRHcPXGsWKKRWTQD8FNscsS99HJ71xI
PXm3nWE2eJ3t17SfZ3dRwdwULRYshroPivNTaWxvFDsDT5dQO3At9JpWXzA5tzqcqEmPBjMFoIW8
NEmMqhPcRYVZb80gLh6G5J5ioMsQf/3MRk73x44spMfjxhjUGHZijd7ZGl21YFcZ8yi4vYNzHndu
RvZskfdmp8JMpwA0AwWsuKgDVizqqE6eK7sdIpEDgRXwPSJ9uNw24P9YgpEn6rOEYx434qG51tsu
GTBe0BrFETpgqJm5lXIPsHa/MsAH99XlRX+nN1Ar8HgNcNjfrxxYFPDVACuCDrDkO6wnjCQqcJyR
DdxXXeSNH1U8XHVM+/X3ls7XPu3NmZc6Rm3imYC1u2H/XIbaz8YxA6dceFbPnYVzK9LB1mgzsiHE
l3T4O2mZp5XQZq0egXaI1XHikUfb/h/W5aLghErIlDxJFiOWZCzWUeJOEjdcp5Vq7UvAvtDbzK2F
jzUXtaZReEBgcJEi2b3cwrbJW0yQwVTXGSDdK08Jtf3bq5m9WNANw7FDOg3iG2k5cZiloGBCn6MS
nRdN88FbXd22/dpoVxo56Xbstd1fI8xBjqEZGOJFuQspoGRTUYg6MIHiNob1gI0Gc9c47ArTXNm0
Xfha10VCmEKZfkJcwpoMwXIyUtVjolN0FAtvVIKxBxu0/VHrR8r3tH69vZtzYfLcmlQldArejkUB
azHKxi7dGGqLukrjlcnCDs4MKE/8IvgPYNLAY8noTmWs84ZO6xosNXCtdm2QIkgAAG4bxU8dLeDD
O2Ri/aESxzB31mE6LHjO3FrxA1BGBopq8p5L5yyKkkUCGkaQOW3WYfGjc+OggC6HSpKFbzh3xie8
GWagyTTtaF1aUiiIS4kCSDhJjR6kYSOHNADXHMytNiZYQ+2hebCSiINhDu1JPAeRI/7DT8DAOTIh
dKcn3738CRCOcSlwaBOk5aF3+XrC7rYnyz0Y6Y6LxHOceuHszzku2j8Y2geTzNSVubTo2pHQmjwp
feF+GzVksacCAPxGAzW+CKLm74cuEUVVvEsmn0L7TvqaelUyCE5hkk/v3OquGkx3D5WomHvCTJOV
gSrIpm3dZmnkZVqFdEGiuwoxPbxWLFOXufX6KIbg2QCtZLzF7suoPOTU8EJ3ich35j0C7A68BOSn
WKD8+SA966KKkzEf+JN8DD1Vf7YV6AV+N5YSzRlfdYB6mjqEnzP7kqP0lMalmQDADkHqEFQ8A0BJ
zb4WPuSUNkUZ7+IlIZe5Fx9M4lwQ9A3AWyF9Olepa1ZBqRdjb7/VbAMpaE+DsC0kCnuRrTPyUZZv
kfGW0oW2/0y3Anv6x7CcrAnWZWprwLCJLKrqgrFRgpScrPCbDmXvikNge0+qDR5GCTi1zFP9P6R9
13LjOrDtF7GKBPMrgyjJluU0DvPCmrFnmHPm199Fn3u2KQiXqL3vs6rUbKDRaHRYS3+Lgve5uGtK
TjzHSK5ffgoVaI0tys6dhk8RBIz/ETB0SJJFMkcVf8U68IPqPcluAa2BfpIA8OKl7ef/IbJa2iAB
0IDnEhoVqU/QZV8OAHOIvzZMN1bPYahZYvG+fcGwrmsQt+HI4Cm4BJXUZhO9JZmvQUoPjB7MypFf
fuYZiyHXu3g61qjuazovacM4Pnh0ogKEsBE4Cl+TiqtQDmGIIvayiHbrcHxo5o8iemvnfj8lKk4T
by8Z9wpax2R0XSx+WqdH2oEPFNRxJ6FpekZe3dcFxcFD4K0w9TcBw3H//hbDaV0GgfC4AREmdV7F
SMeTuwDU2Ghkr0bZ9nsSGbUbziVwkPypPmzvH8PfodEDoCIoAuHmpCO6MOgjozIByyHGGJPsqiR3
fYmgQ6dVeB6dsY5YxYXNSkXWCY1clxdIhF44E2XLypbk0gvr3M37/jBG+r7tGo4nYMSpiOO0BZ5E
R3PEFR3dMOh900CUEbf7TB+9UOcRRrAWDtih4KRASgI45dTp8kNBrDQZXYMxBrcsZLM/UTlH/nzW
/2zvEOuEgeccXWjofEOLLX3CKhRhyrIeKhuJWFsRu5s+BUxP7x9KUfcACXOXkApNVeVO8o3PbdnL
4b28DcnSjI4JUMDbLJXPyy2rTBm4MsVY2mIn3wloXJSKd3N81MkLAYA0qoO/MRPKy/Kw7g9kC5GX
xMMe9kJn06W+6OJQnyub+JPb+rNbtOlByvqdVtWnQQsPCzhMJshOlqlePoUxx3kzvMtiOQvoEmJJ
mS7A1l3eypUsVnY5aCOmbycd/Wv9XTCCqF2JBRBG6p3kbq80y5xWMlWqRRXPfpyEXqrsEE2Gnf5T
RGCQpwjat8WwzqAOjcjSVCOj/f9yQzMdJTHdJxXeiqYnDuNHJal7da73AJ/abYtibuMyPIk0wzLY
T7cqR7WZKrMqV3YxEDvPTQAvKU6QAxMwAla2GFpGVzlZ/5IEot33gff/KZ5S1RgzOQgqiG+6UXfx
OvAtJQJ+Z6lUt2GEiXPcIOcxECarioPfuhrf+kb9m/MRy7ZdHiCcH0lGAxMawwB7QXmJKK1n3RzU
ygZD572GJmSkUMYdZtd/SRM5xr7sdYDS7kIzsOCzfm5LZ222gY5ZYFUAywFDwJebnQNkyKhNHZBL
inYamvGxDOZHIQCG6my+b4time9K1JcPW13IE0iBEwziQFRbdg5wt7Jz3GuhrdWKzzmdLN9uoNoG
zDqsKyYjLrUiU2vIQQNR6G5wEd68D4r6sa3NV5s0vW0mnjg6UDCWBlJq27JWjeYpIeVSva8UR6xu
5umzS/ZpKlt58xa22o0W/JjKgz8+VdJnbIK2Kz0J5S4DQVvuKZOtzm4ZeKjkDjy61+tdRW83Ii3E
lwAEwwP0Uv9mVAOl6KMSnSgOQSW4A6DKRD5i83F7EZhy0BaCcYMlr0Qn20ezl3uMMJR2gbZ8Fbnc
GNzXqXxUuCkfpiSoBKf/1Wu6GNfKeEKM9vsDpkAwAZKjM+tRV94m/zxmv7YVujacpW0RwCbo5QYK
jUyJMRe+ZsPHm6sdUg3tx61m+77Pa6BjKYOTAC5jCR3rVw/IphPUpg5bxMPlmN6YaPE/FTXRHDKE
L8E08Mibrw8ebmhwYyFAQCocAyGXaycBE26cgctg17qPoK3z1E63tULneFPW2gGTEuEoxrgQclNr
F5atnGB4AkCYC3/ZJ0nftvfmOrkANb5mQMC0CEw0KupF9xGQqrIeY9aqIwPyA5PBwMcCCqMVKwel
+7Mtja3NMnHyP9KW31cGJ0l+JKcJpEWD6s7AV9JS3dkWsZzCSw+yjpwQI16KkFOj0tR2KO1B2Dfd
LlS9CYC0Y+ZFWoTsKVo1cs7DgWEJS8MYrhl5yU3R3t4Ab4jZj0CDLYG2ac47YRadhFv2Y0iRQYy3
PIUkANrT6Ef+OBQTJlQxLKNmjlaM6LIR7GCObTLFr1OsPffFC1BcnMR/wEjgByYObsYEwH6yU5GU
E8wwco7QePUx5HKRmwHJGn+JwU3zQUCDQNm6QRA5CW4jqzVe86646ZPKNWfBTYfTOE4cj8JYDDwI
kebAPYQGCXoqBbCCShgXI2ChA+MZ7zYQRXeAcU6alBdMXYekRJHR+A+SaCTFEVJcalqUUhQJCrLh
xYSOiB6tclY5i/eVHnyoWndOqkTntLUzIHjxLkQ9BnUikNxjtPJSpGTWuTHoQHLLb8lPVC6cyP14
j53WitzEDne1S6zc7fY/0HZtPfAmVRhQ4EgkI70KcBdwm8PeLqUrhoCGoGGBPp3QDmwFd/n9DLGO
6gan3pZfZPREeeFd9rxPLGG3fXZZdoWcqgkbh/9GuYNa7QBhvyAXwJQlp/JWtoyjcUjs1+KtOCQ7
HvIHW5iM5gScBzzx6JGtUfY7JWqxzsITIP73pp15SM4B0x8NoHsu6sFyJCi/hArRtzTK9YWpHsya
CdUqVzsGR8EKz6kTRZZ2flduct5LivF2xcFYiaOMSEd7oCT1UG56QD0TOThrtHTMtnuxxWVTXe6I
LdWWm3nl1TUpxlHtFujBY+f+Hm8Sr3ur3pDzgoGMZ14YxmCMvVSNslBJ6TB9tKjWvoEe65d+gwGx
I9pcFKu0gqfWq3888BDurgEW0LyyXk7qTZMrMjhjC8g0HrI9sNhAgTDZ4a1p7eTMqoCXr+xG7z10
xV3uvXAOBXN5laWVBylW+QovbQDcVzPVkC19mJ/Jr51/IjY6/HbIDszH4sDdTobLw5jrtzzKUtWo
E5Ny2U7lhCf3ebCBWo+1ruzAmwOLnAcHZbqTYfOYvxg394VcymTbYTIzoYLczi53Rmz9flQ9UeSb
K1s/gMphbgcz67SHA51vGaJjFR7uSLzuT3aSwXggWJj/t2u3/xUdfoXH7gZQEZx9XNbt6pgAmOF/
5VI2ZOayHCvxgibzlvxClgHjJLdAMnQle3TRafrjoeMEJkyBINvBhAfQ/a5KVWqLnlyyGM4gzLea
Lt60OY/zVma6tZUMylj6GXBBeYTrYsGWMW8b9ywdJvv8+OY7/g7lKUu/I4dT9OOPZk3vgxNawc4L
byJHuTOff/BoPBhhASq7aK/AtA6SZnTCbojUyIgJwUkpnsvpMc29iXc6GK8MpP0Q7QGXCuiF9CNw
Vo2k8hO1xmTx6AAEaSFGVPxTwGuWZ3RH4lYiAG9Q8QrGM4M6DUIRS0WSK0CKCsGFEu1ni7wrlvqA
KnyBQR0HwKuW7gBnQeRYDfPqQIiJly5QesEoQUkOlaqrmkmswb/TG/vyHvA8tqudBS8SOfc9czFX
kpbfVxdHBAg2KRshqXJ7xQbQl5WbHG2YIjC0iZwiMD40ut4XdWkPsjbsV9X/CFGr9eV9FR0MXuTC
FKMDmxHzxAgm6FiizpGw7idYXiDcavkjqfYz+mfz/bYLYV5DyCjhNAPjb2GEuFywxMiUxtcxbNh+
jM4A0pTE093A0g7GbZhas9seQ+tusIq9f9IPhEMMxDpdeHegVVdEdgbgVZfCzSksx0qHRepGdz9p
xr5rzV008Bg32Up+y6EZobNZytBjBjnTEXW7XrZLYgm25MFHPg6e6c6qFQoutHTRUh7b5uQSp485
3poBFo7zt+CMfFXBQQl5qW2XR6GUFDAc7dT8AjgQHl23kWs404e+q/fhL3m25J+1GzyL+9QuP6Kd
2f8X08WLAyAgpoomP+oLkkDJSDjhC7IZnQUPug8OLtU1CO9iYtruSg7lwqesMqYihBw/k3chGkdg
YT+6GCP+xcQpD7Gu+CUv+78qUa4lSlQ5NjqImoT6pGGMZFBNp1h6DaT+pdY+0hqTjhLnQfV1xumL
dy2VOjVCm8tzX0Pq3BdOjcFZ8meSrKrCe7EAzO6hCF2UFdqW2AY5kH8/0U0ALIhmSQAoLDVy6k1T
I+bP49yHIekxKK1bzENwbJWxgQA/ATsNcJ6R/KKHkTKUn/BuQrk7R0/IhBZQ/T1On7hot6x1RCYK
kHXLxbAMJl4eiZJgnBf9BI2dpZa0K8/KAVOIJ/GzdXsXfRsnYjrb/o51FV1IpHZOJ1NnorkJvDtu
6sBK7od7s7E6rOG+ljmryIiWLmRRz4p+YS4tFllRBcgs3R6Q19tWh+FALyRQASDpm7nNAkgozYPa
pJbQOHnLW7LFnChjvxBCeemsHLWuNsPGFj3tIXQ6N3aE1B2cp8nTP7f1YW/PAvcAoMbFLigPNWdN
imnYGEyHH9gVwcI8FS6i0ao97cQbh2E91xHVod8dotDsRhcnxwi9DoGKLlXimWfRnW/8nWmXtRX/
wnyYhyBiWzmmOazEUaZXyaU8qFkO5q4eA2NoppB4oxGsVMuFRpTFJb6SzzIB1pxeOcOD4oHMOt7V
uiV5hgO29taVH5YnSWkVt9Ff9XlbP0ajDKqsKwUpaxyDAchZOaR3NtBq3OTud78TbeAvO+JT8QnS
hD/bAhnPrgt5lGEKYyeOVYkFHcz7KHVB5ENkK058K+fhkbEkYUgB7RWAZdCQQ7v0U/I4wtuLBTgE
s5u6RSEbKdDPInJaHrImg5ZsQcD7lkR5RCKQahYIJGmnWLCGo+ap7vn+LJZWuR+twEutI7HEDqi1
Ha+gzKjyXsqmDHSua520JmQXD5iRAlehf0683v3b6RaPonAxBdqnrNWkDLVKApIOYYn5kp/5bXhu
98JJeGg4wS1v1yh7bLsMiHgF9DFxiwHcIQNKd+U0rTPMvAYtVnCHfdNRGFaW5yLdEdOidyqSkmpR
aN41dhsgV6VYiTse6v17uCvezBN5Dh+nmxhJguR3wuuYZeWwLj6AUhY9jk1tAlIZLfEDeq3fKkA3
C9ZUfIBXPQeK5vChKB9zc4cirqyCBp28dAbnNiLsXf1eBOpAArixG02gzSDPEx+mB82TbgxvvNEO
4md26C20Pu16a3T9nXSsrWine2jw9cazab3oBx4qIsvbrjaExoStsroTpwnfMput1WsPSsFrk2aa
19KMCXxCAD5plA0ndVTNkVg3do+0BEIYL7O6uxAxTBAiK6rsI6fbz/cil96TeW9pK8HUVucCECeb
EYJncL0fRLx1RXvGca0WHx+VFo/lnRUNruVR2yqIRZ5gSBhWLRFrQOWi9i0iAWfNdLcd+vJHV17h
WzG66dMQpqZLDOyZONm6ZDf+jRIdl1o16tSqspPDj215zBtrpRldckWrVxz3BTT7GRybyvqDGwSn
drYR9DoiAGYNnp/gaUguL5KiEKQ+0KBhF+/z0qkV1H12mWpLglVmfwESuq0gKz5c60eFU4YqYiK0
XSyls1rRGevfQXu/LYIZsq1lUHejClJFzL9BRnwr2t0f/zm9EX7GlnYn/4eyKGgO/zlwdK9+08qN
AiwB2CGY0saXTLpLuQ3PHFvXqTsw1ZQ2+J8V26Gf2ibH3Mk8tPS0sIjk0OyAlrInr8rj9iJ+ZXOu
LR8cehibAm4s3SqqVmnSajpUM5+0o34jv5rIHjfWfY9cjGKJu9J+hee0U6R2xb3oSO//Id2Etf3+
AGoXhypOojzCLkroba5uu8ANwQ0dcw440ymjBCiCbAfIu18pylV6rmkLXZiRC7RH0D/g6WKZPLpR
5pPyi3VzQScHCBFl8qE5pmJnQBHNQ13Mjj9DtKzfRfeCk7qpNxx4437sqAlUN8vyLQKpletiI/ZD
EwJVBBjWNFiv78RqnqZ9sedhvLPNZCWLig4bwFmINahM7cIVfVdzOzexRHu0lEOLir2lWSCUu/fv
P8rHwG1RvEpugS/HixMZmwjkMGOZcURnM9qNL31YktR+WpGpsjUUry2UXZ1eBZHt9olghBJLMziW
E70qOPLUNip6AoIXU0GJqKodQfPq5A0tuTMGrcruHObOtjSWSmiOQkEepIzXoyJVqmhzHaIRTUvF
+Ulrqx8TtpST7WRZysJQJ+soXi4w49Q9OgAUYMaDBvdn4PijkzaZA4CORnwhLVAIXGO8zcuH2fy7
rRvjDlhLpS/VbE560nSgAjWKzzJVX0lNXDDGvf1rKWiV+l5BKibp2j4vihQNikME0miFHFugS8WJ
tt8WwzALoCaieQltOEsPNbWEVexLcQ7QAbtGJnNX9TqGQ4AHYOV5ca5q03j0lap6jtJK5QhmXNxo
nEOQh66NL5CeS6Nv+9DvDCEDyZp4CAy3M+9rhLfxqUp+Nq2dJA/bejJiywtx1DWkBFBfVyCuBv1f
J7oJYFViUL8koPqAmW4LY1g/MNsWaHdYJjqOKK8CpsyyA34jspnVoc8SMIvz2nsYt+qFBEodPU3V
MgTqiF2XkiXlid3Ej0p2KpqRc5BZ67ZWhYrJwwEuGmAYSI2KD80AuoIAcCPVjVRkVgsG5u1142lF
2XypYYS6AOyW3c1Cdc7CZHQ7oQoeytl8EPOWcHRjHWTUl5FhAV75coNemuCUdUoJzHKQtZoPeXao
o09ugYC1fMgswwUq8Lrour0U0VfJmE0ELGcN5oFVa+j2Q+Jk01OfcwIeVjFyKYX8I4laO8DKShjv
gaTJ873s77xrb37PKMrorvqoPAX3pacEyPptbxjLe6yFUivoEx/cVwmEGvE+g3sS7/XeUTpnCh9D
HtMV61B9y0KC8XIpja6PMa4HWe34FA1Hg1cnZz344deXiANNsJg+pqoAQa7P4O6FX5/PwKYS3ew0
eBh5blW8lnDxg8kNjCt4wFSc4gfLDNdyyaViUxCOSAhDbhTUGJ94jf3UEXlMHGwh/1yV9MNsKFKz
zAZclXhuekmJIDwtjrIhcI4UyyBUzVjaw9EcjsGcS118M+8bDNahACn+LdL9kD3OIDnta2tGQVz8
vW19TJtfS6O8IAkVqU0iSMNQh/ZzAg7aTaKnwBLPVH+2MagvuyOs876VAtVW86a41TF8eMCsUOOK
QhrZgJZoDmGcac5Qt4YLmLLP7U9kVUrRLI9JPEx6iCqq25cLEhUyQHY1EG/OCXH79rXD47sLiROD
JHWoPkBtblV9B7g4jH6J/amVgbczVMh4de+zcZ+G9UGQlCOqRmdV9J3S5E0uM9dw/YGU9YFkcBkb
xQdqp3EX3w9esE/xQlNa298rT9khP4Y42B4mmrZXhnWc13KpeHQIdbAfxqgJFMlrq5yy/5AQvVj4
Rf7qZVQosZIoCtwFwamS0TPY9o4eHuP43u9B5cSpmrKO11obyu7zshdiglkhjJz/nOolb/6imi/b
K8a6HdcyKGvXOmMeqhIrJqS7OHmWkb9JHDI9bkthpR8wbIDxfYyXmRjyoDYmKIdszL4YTsnLEOh2
XR1qCdheyCiqntYcFbQTVLykB0u3tVBqtxpg1hiAaoZ76n+kybOa4rV80nivEqaLh2tf2NDR5YWp
vUujUNDLEk0zuN1qBwdvds6NF+kudsstT75rIOc3WMojr2zJMg5MG+sLHgFeb/TFEuldnxEDxjGU
iRsBc9lo+pc51zgcLyzfuxZDnWQjM3wxqWAfYevNBaAGa6ufZ7vSJ0sER64i8/K1y41L5VgAM/ut
F2UpQq01g/hlkFNrjwmG2DAohsfEbSbHzlCIup3K4blIC8usek7kwVtTymBIiAFuWcSa+uJD1L0n
nVfz4I1YsdtaPcpYBKIXs5jAWKIxfewNYk0ACWn0+rkGLAA6iTjbx8qdXiwndb7RINAaPqjWbfnJ
UY7pTn+TTcd/anazPR1QX9w1k7N91pdFutpAYK2gmRsQf1ejwCiMqcDThUQtFf5M8fA7TxWOiOuD
jfLN1xS1ubQ40jSRRaEin2OiLtXkd72pHiXgYvjji97tt1Vhy1HB4bhMo6Mv/fJkz01eRNMiJwps
Q/T0IDkU7Y3ZZLttOV+tp5drtij0LYgyPEXFMKq8ZNx64wPgV542tbNV+PqPIMz3cvoOcFjgM46W
PLVO1rw2pL/vVPO1zOPlnXYXT6ITmdlh+6uuj/7lR1GmWtS1P4ohPkpUkT+6VRIragwv01/g8Lxk
nDh39/XhuxRHWaogCJ1QEyx2NwF7snXG3ilikyOEvaPYTQzYgeqJpqwaxDGvx7htbAxwhXq584vc
UtUdqCA5MGbsxfsWtPy+jhRize+nuMFsSv6pqPO9Hj10xk7NnW76kP2Bs1U8tagnUw3UtEjqIK2R
ZWD1WaLZeIJU35ki5+Qtf3RtqP+oRU9NFxkmCtWlyBRG740eOqnoZEDObdXXCuU0I7kZeYjLjOtV
AazJMheCGUKk3anXbgKfXHQC+gfmbNyDk8OSmnCXo4CWKsVdIo+A/EHbuPrZdX/V/A9JKqvPUNfN
QWTZZf/6grj8FmpXZ5UAryFDrRqUVvkyZAWUpQqc10oUJvvt08fa0rXa1JaWapEasQJRyRAcUmB9
BFF3iOfMnkce7w7r5K1E0aniqStHMi7dDKqE2cmq3U0y2Ws6J1nGuIouFo+OWGA1aaH7EOMLqddF
yqtQJDZRW1cIZCtFF16C4Vp10LxRR8Khj10drWyNolgR4Pm2F5d1OuHVQSoLTglg2lMPKEMckAJS
YcZNgDEHkFFpwIFuTPV2aH9H0vg05DMvuXZ98S/aL5zQBi5HNDNdOoQhwXgTctdAopnkH2aNgcSm
iFMIzSunksnkBIHEOazsff0WScVufunHAYoA6DMCywQ6lGfDrUHbYYW9+u+T5tAOAE4AesVBRT/0
pXaZNAiRLmNBs1Y7RcGnmXZHInaeGCZunPzFsL8tKKalk+5QiDzWr+V2pJ0S+izRGY3EL5rSKA9h
SLEsDxWEA2tpF8XqY9LP/zqdAv1WIqiDT2KUwooZDrbTkp3uS3sxRWNiyKPXZLyTLuVQp17OsUvp
4sjj9FYOfwwoi43aQ0OcpDpqYWyn4psAmO/t08B0NWA6wQoiFwYMnMvNyyszM5sGl6LWRbaW+bs8
7jy9QPe1EXLCe54oyiQ7VZumQIGo0NBczIdaMUpxdW+ekc7nlLyZZxx5cgDGAM0M+BuXWiUpBuoD
FUsppHYWv7T5Dmkk9Dj/qLPfqsErt7EV+5a2/L667+sgaZR0CSx86aQZNUDID2YYWYnKiSuYbmSl
FWXrIAET9XSCVlOAsUWgs0XlXxP4YmP42gs8EheeUpTVF2GBGeICSgmtGwGtO9F/t/5wbnhmz4oq
MOH2z1ZRVk/yqF2w8BH+TpHpVIGfYCC9fWj14S0gw103DZEdTMp8k2oxEs7b1s8Ujle0jskhZCdo
HMWeoHoqZRCOAThHAM3S+CE0BzOLrKJ5Ssu/QbzbFsiOaL4l0s5yViXQfHYDrvZfALw8ElcxkE8v
3WmXP1ZoDIKH9sQblXMbMJJy8C0rsYsbXZloMOAFYpSL2JfCTTH6tvdd5TS8KH8yL99PQIrs7Ppv
DNoZzklk3kNwLXAv6Bm+QpFG43pU+D4EG+RkIuvjV86k1zz1FtdxdQuspFCuRSBtJEsNpMS1pwIO
MpjsDN3cc+OImIQNCjeYvAoPCnhRs3/e3lLmQVnJpq6/HDA/USlAdtAqN1MKIWJ1C0IQr454tVWm
A1iJonYxS3MxLgOIyoXBE7LZAw6AVWWGXWgphhrUH9ua8faO8qJj6ZddmkOcZL6X0kMB/rGBdwJ5
q7f8vjJMNUVWKQRShw1eAPizh6zdB/oRibP/oAqA00GgApRLVFEvxaAxqQ2NRITrzG9SwanLj1Dh
pVuus1c4Y0CJUTDBB5R/usG0avsyMwhCEbV9lYzuOAxljUbW91loTqqJZP1cvuXSc5LzUJCZt91K
MOWqoybHfy63XSTvGhMQUDMcSQsqIx9jYjHK0prKyU4zDXElkXLamWpEGAZb7lexVK2R6LvYeB/9
/kGqBDtTRM7SLnZ9dby/xdGdomEuhmG/XLBxK9hlFwDPH+1y2xbCk0EHQnWdmtnyaFewawhnARM6
ibw8B9PaV4pQfmpKW1XpGgjputKJelG1fWK4sy4hZgB09bZGjEarxSBh7QY47GQAvVwafYVmpAkI
Tkh4xPti9qLiPvbf/eZWCZ5bGVmz6ZWohy6+L8NDE75zhC/rdb1n38Kpgz0MLQZrOghXUhdlNIWc
Au1VjffANE/Tp7C6lVTL6Dm3DfM+X2BeFQIcW4xlXmo8VyXYmCIIBQT/6xhiqCKOnIEQt1SBnguk
/BLzWGLGa81j9A1hpVdyKWXHJjRGbQmW5uh2nqLE0jRMehuTOxYvegNC9uklDzFzYbyoCS8twxVO
+bauSWV9XkL4FmwmgnIq8jsdYDBx7ET6sdO9yneCeu/z3vRMW17pTHkdIZgDM+whViBuExsPVadZ
ql/tJP1l25SY19BKEOVsAMKOWmoIQaEeHia8gAwh3ymoDmyL4ejz9Txb3URxq8ZjqS5iRhPU2MP4
GmLeU8AEptTxpvR5e/b1+0pYmChBmVQQFpO/UumOsu0HBz/AbS6Y9gSEaUA9NFaPM7KtJDsQRFeC
uiTp0btHubkiA9GVHiDibWsMIfS+nYyBA5xFzwCohVwXe5ICJLevD4oYuwoWWpj1pxSoQqn5Msl/
yqw7cL6I6ShWX0T5xLLOhHmqgeTTlw/gchr6c5/aeRUeVbB06LInIMGvta4Z7LcFf80UX3molWAq
cAOBI2jqDSzFXL3Xgey1GrHQOHHWJsylZ7pbCgCLjx/abDr2xgjMVvGghtlBFp/kNDyaqv9cab8H
4z1vCCA7CcwkPPZ6ElsDCb22kP40KWaFg8SqCgk8fg0S9pi/t4dKf9zWhHkbrxShwkIM3ibqpEKR
tL/v20MQf1REshTRCcaJs1tsB/ttPpSDrX1QSPjLg6kiNy15avzRE8sHqT0reFMIOmoFz9u6sQ//
t0DKswa1iIbvAdZRKoCUTMx9I0q2No7utpj/x4H8lkM70VwBjUO/nAuQ6uhuZdgBOtIAljnUhySx
s65z+hkjStwU92Jll1aINi50CKkLQSQSktSKlibwlYmIALiMbhs/8nzlqMHi8Xzp4t+oQupjbPf5
7Zg5ddcD+J7jXBkPUsiXwPADwEwTOLCU4oLWy428vAyDCuxMDZIyu0TEVAdx/MoAFy3mPIr7WrRr
0HHOzaMKJNg0PItTvtvegWsjvvwO6joBZWDdhRW+I2zncoeMwGDFYyg6Sl6f/SKOrJzoE0fmtXFB
Jrp2kGBCJR0gtJfhwjCTJMB4OsIx8y5V9kH1nBQcL7N89tX2YtxswfXFFtOQz/0MJtxx0pAb0gC5
COBVUS3czlDAVYKmHdO/bUIu6gxLLQmN30C6MZBzppsSUGeGQSlQa5zuNPSOZNMuGP9sb9d1uIwb
ZCWDOpejZgYkCBQ8qELbEGA2MS9pztOCMsxoqlJ/XDYHYCg9EsvTXcUDQlw+kt6ctRKUzXXIDJiC
ABF6DiolAG6iYz+4bZt/nfi8XCsqgBmwH9JyzOyxOsnjZzG8+tmDIXPy8Owd+RqAxZgDECovjTmb
tCGYUuxIRwarDXZJy9ly9mr9I4BuU/ejyQD9JQSU01NdL8Xg0H8iPW9i/vqKwWqRBWhQMgAhesWw
o0cY711Wy+8DubDAIwPHO5e++qnFXf4aqELyOStl+zz7cahaTZr4nFcEYS4lYLgXRoylzZYyvTnW
iDHNQWvXu+Ku8vxD8FMNrEYFUpybvqg2mK3vbuZP+Ul3hjfDQibbrm9HgRersT8DDVPITOJ+MKhY
DbDYswbCoRZPKIccRyf6qb13OxCzWtltgs5p13wWeERmPJlUNGYIvRJWZtgu15HWP5N/X2/E7gLT
9H91olxu3QqxhGmcFiyEt3W518wfJg8Hj+k4ViIWFVexdRaZg6CAUNnWjDtBxSwAWpV4RIvMswBw
SLTzYCAMwMCXMnojmkUthoysAv5P/gvPy7GIrcbYbbtZlhywo+hoWEDJEofiUo6YdCOsPGntrgdJ
rIFJkafUN8LB7oyO/B6TsCg4Vse6h5GqlZEow/zQ1bAU0gmJ3NYC5tzQZiV1fwNNtOICVq/3lqqM
r9v6scxNWXrl0WgOvKuvYfvVXqHuVg1yB5+ijIWXGRpePTyEe6ZCQAhGGQhDPeicvVxCfRZjOdNw
A0tkdHLNnVRApGLUXP5Q2qdtbb62nb5QgGCJxIOMbsDr7WrKOE2bFtZ9MPftGwHM3Ai6wbfhLgG5
qEU+QPq5m+8060d+0s7T/XR+R7l7b+51S7ZazIxtfw9rddefQx3magC1F9CEW3vZxNEvkNJ62Zbw
Vbjf0pg6z1GRycRvIULeqXf+qfDE+9bR9/pdduzeBac/lifNSr0eWma3IPTjwTGwDshaReqwt6Sp
UMOBfAVt4Wl6a0R3fiE4BZdEiCVIAr4+EKKALIbWs0szymNlEAsFlkqC0O6qQyZajZ5YmXLYXlGm
9wLuM1AKMEQC0K9LOaNeZVMz68gihz+NvrfQwQd8n4dtIawzgWL5P0Iow9BCHaCLixAFTiW6n4en
tH/BSwQc0g3Hn7BscC2KMpAi8DFGokCU4d9qZurmXWZvK7OsPG2CawmUCfhk1Eqhh4RBecui/Rid
EStK5Y9G2yvxWzFw2gFYET0c8sLoiDDrCiSsHRvA36gmXtvFcy4DEJfIVh1+huWHov+Mco45MJdv
JY1WzjfTATkh1OenfZX+FkpOJp+5eOhbhnNEcUSnixaJnARD0MPdq/1rG9zK4l1SIt9ivuvKG0jj
quFje7OY5r0KrZbfVw4/78UpM5bQKu4Vt0LiGy7TzWTea5InZjnNKzG1npnZUEJMqh4UDIfDXVvo
jdvWhbU368uZOkVzJQdCkMWtnQ+vfXkUzR/b/89yOev/p47OnEhl1hP8v9Tsy/7vAE5Qc/L6jFf6
YHkDguc/ZIE8+arVdZKkWNRE2IA4OtIQWirZ9+LBGBo8iDjPYda+rEVR5iyEaAj2QVZvlzLSm3Pi
yOFrZUTO9sLxpCy/r3Zf6LU2iFtIMcRjJoHjNXnVBF6gxBYCqE5NAk4/mp8uhcwdMbXWXFQhn35l
6woQekMeJCHTBBYOp/8rhHqh1gE6q4IQQqIWWI9y5GgEjSWJZIXd8/aaMSXpoBoFT/nCYEapA3xc
eY4lRJq60lqKf47HvS+6IEHaFsPocsKTDu86Ge87EDl9Fa1WezMmU0Qi1CvsXsfYh6q/xIqOUYK5
tkytsWZkmSYQDaF0udMa4W1bOOvArmVT1mdM4KsbfFSBST7bgCS8n02J8wpn+VNw62LQWkGO/Yqh
LQjnMIe9LD06AVxOl2N8sQkwntWZaIMrVP3Q1j6mbIz6NVeGjlMoZdkkXlYwGEAOK3ibXNpkr2N+
co5wW+gxIoegwICIAaadfz9cgz1EhmGhoZPQvLMswmoPu1QwFdy6uJR8l2AUOQDGYhsA4q7abW8Y
U59vQcZScl8JqqYCEFRL7C6LjTRYUu23T3lWDoAxIRlOxLY0tm2uxFGxF1L0xZQViCS0aLSSSLTS
WNwbIy55zM1bcQQCcROtzuO5K2denMQKK5CIBHcREpHga6O2Ts4lUNhH4HP3kYdVzMeyDHdyB/ak
hDiK9Nn6POQZltdfP/QogUBvH5U2X7w+JpYtsQ0DO/g/zH3JcuRIkuWvlOTdqrEb0NLVByy+Ozdn
kMG4QEgGA7sBMBjWT5vr/Ng8RGVVuIMYx0T2ZaREUiTKSarbpqam+vQ9PWIbpVTu4gbV03Lh9H1e
TKBtcSJ+imago2LiYdQo1URrGWiuzO7a5Calj5L0sLCCnwd1aWPiL1W0R1cNgw2qON0eSm0PxIk8
Y9vG9nBfb5tdtkrX3Yv83f/tkwfDkNWGzjCwHJCQu9ypjZkiz5Chc1QfoIfbJCOCrLAz31/wLzPt
ItBKgJl/tdiMfvzsSOSDLCUWQVOWtK4eTKf1mr0M/i5maxv/0Di1K7nSHkTACzM7t3hjhIigFw0U
IIa5NNsGfpO1Ktp9o9J8jvxsI+fG0QwXgWrjrrsM5sfh/bIzialkPTdLnsJOmEVfqvJLVFtbo0/d
SumBnn7uBrJWmvpURa0HIJRdiMgx+/TL9W302YlffonJ0dBoJketNC5mr97WfuhEWuXFqXYgRoDC
HxB7rebmMH/d7NIcT66nJlH0TithNuGqDciSXcjQUjO2160sDW78FmcbCHg8AW1IWOGpY2IY3Rc1
WqkqVKBe02Tvo9R73d7nwOJyMicbVsqNpAwBqHG45oW+C50yZj1LS12ms1Z0ZOKAsIfu5ZSWlKWh
BAVj0Eow9SB1az1w2/qoygsubKZahsGcmZksUT9AKiwbzWjH4SsqBuobaJLITbQTz8ZW3BcPwH3I
H0tN8DPVSZgFJfwoIwAk5RS+FgW0guIN5jDKn7im2NGO/6CGS5XbBmzGKfqlXvulytWcKz23OXGl
gahU2hewKXerJP7R6bU9qorHN8BiLGyR8U9NDz3Kn5BFhVwYKmUT55mHgqJDBIdeN4+cHevwyLVb
UTypwz1UDH9/O57bmgyrVoA2qHPY0tLQDg2v8F0tL2yy1Ja1NKZJjBTJWpQb4ejI6tTLOxMogO+R
oaxiJmyDqcDbLzW2zB2Bs5Hpk2BpaIO65ME4i8VtHnzQ5ks0xPZiG9jcvhjlJaAhpyr6J1JFzlKp
JRTM2jrSX2Z6Y7S7QUdlWuyVYn19reYc4rmpyVp1WtrlEH6BQ4y3fv4q0a0efPzPTEyWieVQqAS0
Aq3UcucoICEr3ktwdFw3Mrsyv6ZsWjmzKi3JfHncc1GtebHEuCtXumxHIPG+lS1/Sc5hdu/hHYCu
HASUyK1funhDFCZU8MZIq1OehjgOnMHoXN72eylldl+pz9BKd/7CGEfJXAQmP5njLm1aWigHvAXl
eZZzNxkvEoHasJtqp79iB3rDKthpR3WcSztBLnMNis7csVi7TRMn7nPHInh89Aubb/xDn5wSCNYh
Yiir43Pu0hBEDoAGHTCJZfNaFRAXVG01X3eJ13BXZZ7cLdibPVdn9ib3ZFawoMWjCvwSwwZqH6ri
BuKFykdWLCiVzjEYo+MYiA8kmNHdPM35cSVq4dkxhe3RummZIz8nm2ITHfku/QJOT2IH2+DO9/wP
q94kb38BLAlNtTPzk1OtVmElWaP5BtXVOoUirM3eQEm5jtxqE+a/vS/RuoUiP7RAgIjQp5SUSkbk
VETgK89l9Np7rTj6g9sr29/dlbCC1AIAF5hWOi3VZlqiK/0AonJAbTv9AL1S3rlkibBjhl0QunTg
Zhz70dC7OC2X9a08dFmD2ngPMbHIU/DfChS+6o2ys1YisPN1pYKLMi7tcEe3UNypHOjuLPELfd6p
+BYoSAIuBK5PKKldngxoycWZPBbtUu6Gg0tQTCtWYX5X8IWd+tn/XxqaHInWDEIok4zACfU9gFoT
CFeqt+sL9/PLXh7zSxvjYM/CYaORTEFGVIN0Lw6gF9yaK3XdYFojR2zqVbAOncJL1gxcjcSNPX0r
rU20ziy9r2YiSxRbFYB1ftZCP+GwtH7w0aGO93/wxN8NT67t4dZYBzb5oB7bxM/6Ud4tSXPMIMQv
jU6OYqRbXaSMRsV77xQutYcNP0Qgq6xW5Bu/6TfXJ3tuPc/HOPHdMjowQtLAXNwfKvmH0bzn6UJ4
tzSP0yioLhSlrAbYeCq25pHa2T2xAb/0D8/WLjqJo3xcqKUtDEqfvIw7q06EMhpU+m2sAx66JkuR
3eer6GKZdOVyj445Kd9PYYKe1GeEj25hR49sTRdqQT+bvadn4Wx9psysnQRGz7of12fLUfw/NIkj
r9KV9oiz4OXbfgUFStNjP0nu/Wi1JOU1w05+Oc7J6yowAl+rxu3Yej6U9rQbsYpfMg+vq3330GxG
vlSKsyhto+3Nj+5OuVXcwYvefGzUJYT24lxMnFwusVj1Bb5L8FR7UIs7xCAesNnK8pJD/FZ9LZ7I
Or45hcfWiddLb6+ZLM/lTEw8nwU8r56MK9HvDM9fm6lt7XtP3sj2x0GxzffkhdybG2vh8IzzO11/
ICHH22VEok6fmQUpe0nIJrJnkbROBZQUgnwhfzV3Ws5NTDxOoMZSN0ApHfp0zaYogk2E01LW7Ldb
ZXEzoZYBljS0haM6fHliqJoKkQtEo3mrvyZhhnxKRrsjJI8e0JlirpiuLFwkc2eUauiyGZl30e84
8W1a75vgHxvfe5AySIObwTLWTeOFwzYMge3gdpYsOJ7PrwqM8ZfFqWaWX+pSXzfj6yh/CvLS68ro
W8P8w2A04UIQNa7Kp42hg8wVAmQWOLwml6RSm0nkjw8KWTf2SSAejAwZTlIaj13rP9QS6FqM/sv1
y2L2DCDX8m+jk61SSWXJMwlxIlRU75qidY3MfDfjwbHot55SJwmiVc9xNPKe3Bt5dUMtaS3RL1Lq
u5bW7JhOV0USPFz/WjPBDwAgkBwHEMREiWUyFbkecHOIIehjkfuoOcaqLdPCNfCgNyPvuqmZtA90
b/SRegBPELDJTnwQzxGD5QVi1zD2nXh4twriyg2ERqJ+FeFhT9VctqW2R1poeGD6Ehf47Fk9W4DJ
li4hjOT7GRZAFsPKr/lNB4ntPCwXFnp2c2Ek6MtEUelT36RmRnVtdnAJWffNEJqt9QGaLRxDuhu6
TUWXYJUzCwhm3vGdOtZaUPa+dA1C4kCEmRhVmr0IAA9MubzPhh+sUfeFvnSlzY7tzNjk5i4tI6Dg
QAarWJV5Jks2SbWVLMcI95XYyma44MBnV+zM3MTtcTTR6pxjKgcf7Z9N68U6yMejJe7PpVFN7uma
AC3Q+HAHnbBsor6GkUukVzl+bsw9Jd+vn4JZN3c2pskhaDqLWxFY0pw8RX8O+hJK8T3o2DYF793/
zNLk0q0I45E0vvgN9iNPwBSs2En1yBYlJuZXadRzBG4AbfmTVULxWKMxJL+dUtVsUCfeiC61w2qJ
RWj2Noev/peZySqVOG06LXAHFgJNh34eyZu+DVTv+qTN74VfVibLwyJNqswagzGqgynRlUq/Nu22
EGuDOKX5ct3Y/F4wR+oeQLNRBbs8u3rHBssn2N/CJA6p8R4EZkAtqR2yJeXL2XGZEHoYiVbHR/2l
qdLoZNU3MHtKFNvceFDLZwqI95A/JEx25CXc9ZxXQvIWgs8oqQOYN51GQL1NPYSrZ1y3E36DZhg7
L+775itfalSfm0RoeaomgNiAfX1CMmoI8WOGXEUeyPqm4QHiaCWO1qzQ71LgZh6vr9ncNhzZeyko
7oCImBLWjqzzWiYC1PA5kF5KcNMH3eq6CSA6sRqTAEVG/xQgCQj7QEU02RhxbmbA9SYjzQSonPU4
Dl9o0CeeLFppsFMlSR6ZT1pPAqHYlkRq9i5y03Aa1c9Phd5Jj1GRDTdBDx7fhBEBKepIRyLHJIdW
5c1NLeQWur86+pDWhZqU752ZVV9BM6M6eiUXXwEINkOnkwvi+GbevUmE6A9VadIbdJX7AIln4Qay
Mt1HVBuZetP5WrgN6BinpcCR/wBRY1656CpUtsXQQec0GNLtIIU0cwV6+yCyk4TxQS9QT7DBpapL
tt4I0Eb16CyioHbWWGsnRm5BJQ+8d4XtD5kWerFcqMyuJFrhGdGGrZdKRuPhJdn8aKACVdkhjcPI
sQBNQftpO7BtL6vdPpZJdqjSrH00k6F4qkj5RVHVO5hqNl3OKJR3pGFobEGtHL05CoQhua+oq6hp
0281FaYzyEX6UKM+ugkqS4YmrtKENutQMYbCQcQLTzOSFojgTDLWmp6qnhFL8VZOmeKlMnJ0htrR
HXYS8VjDqy3hTbnTm8bc9qDAAa4l7UJPNKQW74lfy8FOSyGzhG9dmDsujCj3So1TddeGYEsTSZ5Z
ttpZrQEJS54UNhiRi5PGo/hBYYA3qUPVPGYF721BLGvVNT6AxCU1IC2kVdK3ro9R5qvTvDdcAAk7
wMhjP15RVYsLEAk2walG77V5StOu7p0G4tvPrBXZptC6Ao2KQ5asWlnuv0sgkHQzLheFl5Gk+dJb
WC5XZr6Rr4dyBC8rXA+fNZKU5k4LSusRQXe26UVdKej3KH31OICDy7JNBZ5xw+RaHDqloGwHvk1N
c3v8/x4rJegJ5haYb22Vib6xc2bRwa6jAskdtc2bVc2Y9hRlQeI7VcrYjmSStCkxUyu0BQ/fOZpi
8VZKFMrsJPAf9QY0d00niWOtim4FjmVlV4Ws3PhEWAe1TSMFVoMkdqkkgo1I2/iBm/6whZAi6pRD
F8le7otorXXQkeeF1aC7WNfbwC1S2mwbnhCGAKWT3XJQ5R9q1KAHumoixBSN0vm2EXT+QSUkPUk0
bz+soY683hqS+77NxQZNM/JHSLqitbvYHPYJi303C3T1vqxkAD8yJL9tFaNd6WWTQM+GBPxbkFmR
YtOsCF6UOEYBq4gKs73zGct20E0hKGpJIr3X2so6CaUM7oBOhYx5X/V0JSWqtR5axWebgZLqAIp8
iltPjwIvE4lx3xSQtnFbk6TyQUhpgXZJwfYKMeIfuY6IyW4HSMI7mla1nhkwiIEZidm0J9Gy1Inj
UuyMgfaunmUxSBNk2i9c1jPt33gNj52O0ESDTMe0uaq1KLg7qgwOoWaSS4bc6brM6anlAtLi4ar7
opcfWoqmwRAus7aT3Vsf5C7Lj7rULbyY5TH4nTrt8y8zCVAqSSqqIBkvohQaSjiFLHNj+q3rVHeo
gx95+V4G+iH0EYMJAQLSpVft7Pvq/AtMLt1UJqnJujFr38a7mNVuXTJ3bOfm0B4gYHrTNOEZoEvK
UMM1Vev5+rX1f7E/piiAlzPVKf0UIWUMvnbcWgZ/S0LNDcFuqbLqW50+51I3kqPlnjDywE2L0LaK
buFmngkEZBmZCoo4EI+haR4fAjhqB2AbzIvyVvfrNxyVXcN2DGXqhZHO3c/npsavcpZlz0k9UFGD
G4cUJehqPSkuPSQ1bTQW982TEYHObFcrm+tWZ0I4YJrHJ6UyNm5MS4WJBKwxaniIqXD56UP7pCt0
MwySaVuMQkY2eSD963WTM2EceM51DVmLEUg9pVcIA/Inh19URehHKO1ACR1Ctn7qiHh93dZMYCWr
iIRH2LYKeebxu5zNacPCSivUHtkB9V0ErU2Fe93A3P44NzDO75kBuEGlzE0YqEUJEjaiZTes9b+m
MbQxDZaWC+bG0zZ1BypawEas81iom6QbwPWNexvwOYc1J94+hfFzYCykBWen7JeJT0RCPelB1QUT
ndq5Rle51ZKAycIgptEu8wetNRRYqPmb2Wxq+uUvFKZVIIh15KBG34U+2ctlUUGy3QMCjoA6CkH9
DlaAvKxsIstfmVIcmlDcD6COLMpFrq6584S2NhQ5Jew6bdpJl6hpD3Z2BdDtSgZJ35uUeQjUSDh4
VfrYSQt9NrPXA+4pDTo6yLaBnPJynCTrehC7oTJnfGOuUOz0lj/LN4iftvl3YGT7BXtzu10b2b4B
TDfBSzeZVlaXdaWOV2MiP5YgyRveCN0jLvr9MzUC4FXTgn/AQ/9yUHWIV56EmNOJ2W2F3j/AeksV
IcTvo+7AhnpmZ3J29cISbTQSniUQnJNyuqmG9JAjRAWH3EKVdu5QjdS2iLbGkztFm3SEt3ocYlsg
3Dik5nDokyVPPneqDNQjAB/GG/lTQ3bfSBpCBWwFUtMAWrGMumUX+Q5TUG+/vkAzHY1QPRzPFnLP
VJOtyczhjVESHaSo6MbsvuK1Y2TeXkCpUHOGfbECSerJX1GPfkHRHeK9Nt+x3y+RXHyByb5vLZ6k
KR2/QFrZUbdj7CMZFnztXHL9zIgyFT+CDrEKJRsYIZsCrEPeMfPEG8Dn63RlbPN3/7G6a5/5t3ih
kDBXcYZd8KygSQKJqSn2BEycNWcEha2K29+GDc3s6FsoO8H2VEq2soG22SLeZDxS03vl3ORkQdVg
GNrEx1Alp9nKm6B2DdDk2BaUOskLegQf4p1yQ+6A9Peub6XZaBv0/PgfEP1QCZkm+vSiD1Xho81y
3R2UL8gbgZNr7W8AJlgrNlAa0Ymv2/3TdbOz5/HM6vj52bXdy2ldWjGA/aS7S8Df7ysLfBbjBvw8
ob+GNZ7WMwOD2eBVHMAAP7DQbvbxD/YUraDxJ3+/PpLZK+B8AkeffWaJMaNKIg0TmHE7uRFf2SHy
CNCUK31t7cQ6eb5ub9bNnM3cxDmj0SpqRA9zARB6EIG1tbK10/bxupUZMvTRw/yav8mGxPu4oHID
MxB0uNEhD1p6XyGbKW39k7R6rTbRwrBm+louDU48imZ0UdNQGFTfgeLNjoPkgCOk/lo9BoOrLg1v
LtZHVhHvCm1kFfoJYjpbNE3P5ZiW2B6A7Yuv1Vp5AYblaN7qO31pf8zd2Wgjw2yOAT4eMZf7o4qr
0hrAaIZ+++BBPTUu4I3iEH81t+GDpnn13lyJ13htLdwRswf73O5kX0bMQN8s6qCO/J544RNz0S+E
pEL3AFC27ig32reY2NI6PGYLQcrs3oHMmAoBMvwHKNzLERtRVIZ5go6oOpbKDZg/kaHWRd+7JIzJ
NsxbDH8oUf0pVD2DXzW1+DSUUvUlb6ns+pncbXJ1YMeCF9Lv0w0gdjr7bpN9LQaTM4rchsNZgzb5
bpuTdrVwdmY3F/Cd47MHzdfTGLSU4khtTbRoJYOGxJ96kssX8K1tkqxxCgZIQfZRFNJ9o4cL2QoN
Ezt1ekgt/8uwNX6xs12N7W5WID3FFRnLq5ZChkJO1wuDm93OZzYmWezQQM6vT8dO9l1xkL9XSL/g
mpS+mKEdfBzIcXhNf0i2ulQRnfPn50Mb8zRnQxNDHsqFgZ7FgUlPolA2gV+tBwrgGwXjdlJCAKc0
7qpCe7k+3jl3e253cj2mIFlFihVTmpE79LaXZEeLL9dNzM6oBi5QGWRCUF6YHBdW9p1JfcwohFop
8pf6rQEQufT1upXZvXFmZbLx64hoSd6P6xZ9N4ttvYSDn42aUMmT8DhRTJSjJg6cxWUrRQGiJvUW
g3DK0qY30l3pGu/lytrWm26pHDU7IjwxEdePjWY/M1dnW2IwGMLwHDdGozyR9pBIC+d4dukNyGEA
PgrB12kJlKOBgHYKBlTzHIjjzu7L+2aQ7OvrMm8F5G6mhTcdUmmXG7ttQ3jCFqPoq4e89cr+jicL
DnnWBJAZeJcgc4Gu2EsTgWyKRrS47ErQuOEtfgMJQjtuq7+yj8/MTHaYOWT4u+MNXsZbHWpMGbQU
jScpW3h6zB6XMzOTCbNS9IIG433ag66lOCR0WxM3WXoEjF/2kyv9ZUWbuNLWiiCxEsCKQp0hPkj8
W0pdS96anScvMS7PX5h4NspALuFumpIgk1RvtLYEU1P9atZe2XjdzmS2uk53kWt6TQwSYncsAy34
tvkje2Z3nOqzEyQzHssGH+3u2jW9JQ94zx3z2hFH4QlHvPy+Xhku35FoEC1UMkRmJkunSbXRqRXI
wmL5EA1QJ42Tbcy/Q5Z6odN1Nig/szRdPh3lHRP3MJavd2rILxl7vXiW++eQbcFDbkv5VsT3WWFX
wRK8ZT7u+jXIaXpV5XJLpRqDtN4ha2o9hyf5ITsmgc02HZQenYQ44VHa565EF1zJ7J49szy5IyHa
gGPBQI+QhMAUPmTioNZPXX2TxYeuXKR0nvUq0GpHfAfCLVMfPz/bPFIcVi0vMc6KutVR2vkoku0G
r7+j62KDYuNRRW/xrfJw3V3O1iMoFJFQ6wH8U5nuITVnZaIP2LPCbZ7h+23/FGxfwqO1Ge4WTM3O
5y9T000UQ5Ai8AeMsPhae8a6vNHfko/82N923O5X2kq/S1bSt+AltBfzAWNY8cn9nJmeRFlq36p5
PY6ycWXbsrN1uqc3bPPyxXfy/eLGmd+zZ+YmO0duBpHyn5O6smx5c9c40bGxqaM+gDjBoYf0mL0t
oZfHW+faEKeRFbTpDYa2SrTa3nKyT6Q73trEAAjIu76O8xsVmUx0n4J1wppsVLyP4yz2sYyRhR5t
TbZb660Jt9eNzAYjY7r0TyMTV5oYXIA9Aw6H6L4tdw+oUl43MDddI9QHtJOQsIPO3OVxS4omy8wA
h3tAtUaA0XQI0mPeWU5QVGtG+UIVYu6WPTc32RGBUNGfV4ykfrEPJbtgVfMjKVbZUk/0bJLv3NBk
GyiQOwyikUCoW6nbOLfLDcQa3G7fyjbfA1Gnf6v3ZNPa7L5bOt9LUzqu6ZkHKzorRUYdprW1/g6M
QA5x3MSzPO2WF451r4GGIdgOnu+xpdfMkuXJlpRMLtQ6w+xa5msW7kAz0aeAPWzqJS2fub1/PruT
bWnVrd4KAUM6MIkls/NwrYBn4vrWnOtnkS0ZtIUIYCEyPMXkR1VWm2KMYUvmBSAxMtN9kD5zbZv6
dh3vpfCBgHuyAEXBIVYgLgKewYV039yEnn+DSewp+ZDWbscsJqix0/4EBIENFAuKrrYFWubrw52b
U4B4cNLHwg9Ygi63DZWSbDA7hIZRf6uQ72W2UpfKpksmJjuT8KpRyGiiz+V7FiMBZvgraLc410cy
e5meD2WyD5MGRDU1gx1hra30tSYeV7wg/6HqEGVnbgiJIuu2azbXzc7cq9gmKuQvQCo83uWXEzh0
bYq3CqzKHMIF8hsoze0sszX51PnAider6+ZmXNmFuYkra/IoTQEYw8M04HclY64m4lWDDlk87hYm
dOYWuDA12RoDXotma4wvrSbzuEh2QWV4/7PRTLYGbwiFyi5MNNntID/38skcTuwvPBkxEJA0mahK
YKkmkXrZQtQ4HwOCrj0BhKNHWyYWlmUu43tuY9obIhPhMzFSB/dm6qI92rWCzEZD6Yugua0EpSeg
rzlE3aaM+vufk/gf791/Bh/53T/DjOq//wv/fs+LnkcBtDcu//nft8UH+9td+vr+Uf3X+Iv//sHJ
z60/8pvX7PMPXfwO/vifxt1X8XrxD4+JSPT39QfvHz6qOhU//z6+5viT/68f/u3j51957IuPf/zx
ntdMjH8tiHL2x58fbb//4w9QdJ9tpvHv//nhOIB//HHKs9c0ev30Gx+vlfjHH7r8d3Rw6CAIQnMV
Wh1UHNv2Y/xEk/6OJKYM5UyQX6D6peAEsRx6Jv/4Q5bxEVIKyF1Io7CUCg9S5fX4EZH/bkDZEDVx
dPijEQW6EX/8a+gXK/Rrxf4GYs27PGKiglE4hV/hIlK2KHmj9D22uY/PR2NyioEcbStwcQMVF/b8
LWpV8LnXEgrHZzPyp9lzM5fO4k8z4E5FLR+eCfmyS98EdBn6SQbAAo00rg4oAgZb3grgC6Wg8ELa
09N1e8rPV8SvgSFtRcduJYBKcKUAsTBO+3kU4idiACUBCe3SymNJuH7VD50EgeAMXIph1hNBbCqV
dVDabVbESAZURVjuIoP6ZuJowspL0NVkhrjnGssAzJQ7zVppWtPn5joxQ/h/uHeWDGhmF8QniO2j
uBW6G+F5I9AVoYWq5Lsd7X3A/pIg5a1ltwWQ63wtIjnWwO061BooCrlaUxrZtNAj2u55k/TtuywX
DejVO2yRFkzTkkatxmkktWsUN7WQcBwcPKMyQ33hLOuj1i0jSQuo00kSqX1br1LLQKYQMQWXHcWK
zMzadCwNuhjoPqb6X/W+FcMTLeWUq05XgRR6I3iEn3O4qCRoFWhoIoht0QzUymyWqLkf2U3L+g5u
i5LOLBzJj9G1aec5TToo+OpdClknqaXJNh0MQ3MlrhrA9YYAmgFBrUSZ3kFR3IrAP2ESTfVjWwt5
rYExolRMdB6bKeH3Jvowwl1WN8Sy0wQDBwI2ynm2z3Q5fdaytDSgcmIlkRcXg5wXkKmgcvCtCqSs
2uqW2SuxTXmm5D/6WPBHMPYwZUtiFE/sshsU7vYQbpZtpsutBakZqLY9anJVdHbAAMr0YmpE8fc8
iMdWEIlQdJWpHbrcO/Ql8BVU8azwvU0A6Ptg+aDlIGQUw8geEjM124tSlYk7wO2rGkC4WmO+JZqs
JCs0bYlwpSlZn6CYyfKyJY6R4pVxiLSW6janie/vO61rsodiICTfGZQRjlyf1BRMtsugJBCG7Vhd
n4qAS8YxRXxRPvRxD4MJSRPpJm2lVt3nsmwlTqVHpIucNFESZg8DKVQvMyvVGOxeaRtNtYEjj/JV
VFm+sQdhZmncdkFY1GCAyFiR70kMhHJqR7ou0KrUJxLXnSbNcs3r2toouKehWgou0jQGd2Rsp2VK
81XAu2p4AX2/AmZ6nmi19JAllZE4gptaciwzLNudCmlR64YHoiA2yUGbdgIiP6pvgC9R5UeNV+gu
dBSTkS0Bkn3TI49s60ZhobVSJAFA4VoU5LbR+im7iRozw3s66gMDk97rxbbsaBaUxyYAvWICigLJ
AkU7bSMJVMfmUPTbMgMz8i42xNDf9IMWmnZNCwNq3lXd1IWtAy8Qpu5Q4m0rryNeRXRToD7CX6yy
qtr7oJH8FAhVC1WuE09AUgOADSnzuAYpZ5p8y/U4E3vSJIn5JQ5AgwfvM8i+8N1alcpiZHOOlaQG
L5CWlcND23R6NQygiuyCvDlpmUZ4ceotoUbWDXxWzn2Ht0qQ1vc+sVhX78uCou3xbRCl0IctU0Kf
P9ZFrpH+VOYd4P+AT4/wtpwXBkRUGhrEXmmgnaBwc4uXlUdjI27BXh03bWG3oRGiEUIuWghA5SM+
7xYP5agBuAWbz4ptklmobFSJFHR2RtQiWA289PmaVoJK0O6NSbwbCCPEUwGE911u6j7ZdCIAQJDH
JOoxO1JdbA04DvkLSSC+vWZpREE2jdKMtktEwfcskPLETTQsh00JIPZOqmlKb7q9PwiCB/lQMEtD
6TIGdxl0qqouAFlBDraj+CUgTc+tfdND8ze9t5gJGppj0GR+CAGnNqUQXrt+r1zeY3/eKihkIt+B
6wXVhctbhcYRNLV9tPkSMDMbW2jT70up3FZc5wct1JolzNgkpkfpCgo90Cv/ydWC7rCJPT+nQTcY
SmirQwdaiAg3vT3oOWDZVK5c5OslO9d66TXxi3ZhqJPH0mgalyiOnQqup7GafznUXOobw0+wKEL3
Uy9uk3QlylxaSRJv3euzOmdKUTUKYKE5NthO4nvcbnrW6DA1JLlx28pJeKjlWLGDoFoArH2ez3Ew
SG+ia20s6I7f5Cw3Ufd9WlF1CG0NUNASV0KBAfmZ/hVwb4YWFagDsD4ON42aZguB+WWkha2DipeC
+A+lPEwnOtguTYO9txZozMJS1mgk9rKszns7NYYlyMesHSQn0DmM4qc+7RzG8NHDoGGL5klRBnaR
Fs0pzrn1z4jut2L9Y/TO8yr/Ia5G+uOL4CT4x4c4vhbTn/z/MdxXMaX/8a+Y+lO4//i//xf7GC6i
/fEX/hntI3AfPYOKG348OT9zNv+M9unfgXpD8AsALXohAdr+d7Cv4iOEAajcoDCGLOQIDP0z2Fel
v0NgBLQM+FV0BiKQ/Z1Yf3xd/gqJkRRADWxkRhiJe1ARneIY4k5DBNxnzMYWyb6lcRvuBg3K26Ff
N6eWQNq+50N3R5nU7mUkS9Zn0zTzBrg85aN5PH+guWXiPQWCZH3iyxA49EwPcUlpeSjd5Wyo39Bl
3p0srhbub5rSoOqNxs2fjDrqp2bRjPhaV7VoZFJZDHyyiA0gKmvfRbhrLYzq06RqqC6iU3/0lzi+
U4+ictZxjpSnLelVZAuZRMROrAaZshCOejXA5KOBSEVe9UFofVRt1asLSfJJohAzi/sBflOVNWpi
400zP1VUB63EE1wNfhPnm9ZqQ7D6s7TWXXOINNyaNZFOFe3TFz2AfqrdqEnxZNV16Y4hfWwHKquf
4ErAtGS0ZYWkbcuLpR7rS8c0fsuR/QNMXCPHsQE3eOkAoSGVyoNRJDajQ3UsSNygBa3MFjLsE1an
n2Z0GAJVFsgTADedbLOyjkFGLYeJjf6yCG1k0GBDJ1gz5JgSrkgvtAui26wmFV55LGuHtWh8/YM3
wvjRZj4P70tFCu8iWqONoyybnHgIROrUpYNsnYKEpq0T+CZo55pChOsEye4bhEkCShCBSpu1sBq9
XwH8ifpyGRfa+/WdfRmAoMdubH4eOeH18RWhTa9KU9GyHicNGZ06SVZGIpmrEmfObvus9SoRtkvZ
/BmDQK+OHbwwiOTi5G4O0CPamvmQQbROWqNlE92KquE2fu0qfvLN9PkpN/V1jDYEK9deWsnYSYgE
mSnWzGCIxRKnrEizsOMv89I/Z2HsFQHw7/+wdybJcSNbut5LzZEGOPrhAwLBPkhKoihqAiMlJeDo
HYCj202tpTZWXyiz3hMj+UTLeQ3utWtplwkE4HA/5z9/Y7FtBv7JO/Zdw3Qp/eoo7135sWM7S+p0
/bENZUAbNYm4UkMV//7Jny5f/D5QF3PJ42fOJ38Kr055s2T4n0VhGbQXuTDLPUrq6R0axltXoazk
QrgDAFucXEVLNHqFoDdWVQc1YR7R53rDe0bAb12Fo8DhxdqI106dstbF8VL8YrjKVGUXljt69Ad+
9Q5d4I2rcNBh6oqoAoDmeOT9WmypsKmNpUffWkr1XDv2/NVSvfP9ndfyjw9e+KDe+O55FsaklMvH
2/ilplssb2ityf3Wh5od38xntzz35BZ2PzyronHtzOxxyJbKPM8cxwA/KTffTTJE2cZOzV01o/G2
W3FwpXSKSJul3x7s2h2H88ErMCRZtrFVF6MzZkFcLD2202IZZIAq0a/c+3paVHUlvCqwr8lF5G8d
rdbuMk/djvNnNa0N0Uxa6PPBLppy10AMwcsqb5zbTWVTRu5BZ9a7VOfFeVb2YXiG+Ypuo4kXoiIC
EaZy12fF8jK6FlrbHr0oPX3d4+yphm7ObhEi2+fL2i/Vo+Haqx+P7VGfWuW13j5oW23mQ9rmmTib
dD9uyRxa/bdwMYxs3/dMXGJz9Ir63JeVTRcm+3zaNSsZkgihRa12YytwnumnYa33qnOD7Gx1tv7R
JHan3mkzzcZ9nXbubaP60kxoTgN9mW7dxMivgQ28G6shXW+QcKh8N4ulReEqHX/YOTRRnwJv0yb9
RR5ae2PFJSayMFOaYTqJQJ2JUSP2SNve0ZFpK4Mz/Gidmsyw3LN4mCz73LQGs98jmW/ti8ByeD7l
QGMclL7B3wAKfT26+pdJJx1Qsa50DUKqlzGvd1l3fIJuVVdjsnpudj8uCycesIZ7WIXsAYR4pFlU
dBiB8TJWxMFbsU1Py9qVP/rZnmims6IMk5a7f+innkVA4/rBGsFkbvmX9XlcphYSkr6c6uVMdEu3
JrJMt8dSyNW8ITQuH/ESbcxwH65Ls1+dukkvxMAmfEkI4ThHQW+X1Z0xDarfW4A5cofaplRUGdr4
YvXggAmiylpR5Pf1U2BP9Usq86mKKEylvFmxs22jwhpdN2bnFkuEHc1KG7mYzQ+jsxBijousrmTW
t8CQMijEbjBr9X2ylS6jUMjpXFplte5AiNALz0M1XDC+aArehNssMYtrtZLUMSxyOgOf4NpJVZWi
vKj7kWKSqLS4kYv9QscaGEk+jiFhZLWRa+Tki1VddVY5oV4s0ODOhi5f1MoxFrdbZmH45jkEwhGK
NZYE8hotG2EzcGhLeuLn1VdgAp7CLj4ByxUvwYL9fzyYbbtEfb0Yzg5EcDzUamn8i86G1X9ZpGqd
7twqdPl0zLkRsShFKki/7X9mPFeWvfOn0E/305p7MsmaTswxZmwC9HLrjPHgkki5nDUritY7PQ3i
yTNU190BLWfpgzUCu10q3crLzVSTG+lukiquCSXIwVAW4cUSxKWLMkiPT/AEGTaV00J+Rrr41rQf
wqH5uoZyvrdz7CCyiECPYEyCWbkjsvzULfbOMHrYVk+d5cWqXcvtLCeyCWvwEqLJmchLt93JzKKx
7c3Jt8+DRm9jRHGaf8TfLe1i3yd5JN4gYFIYsZWGcRAgJY1andletGyhj+Fd0wcATYxKI1HVIdG/
emoO1VDl7a6ndK+iZa6d7U4EWIPhSaCc78TspRY6/1Xme3MT2eMSqMmKqSzVd2mP/o1o8Z5P7M7k
eMZ/okisJhyMuCmC7sqz8BLjltIbFLsB2ZZtg+0BQqiBBL1KqXNZ9RNfc4H9dITLgvdR2szAsYIJ
8QVD6HtT4oUwRyr16xl/bXy/drIqpi02ZRdeirxq+xsMkymSitzu7QthdulHx9/4xVNtZ9/DTFsH
w9l8kt2Cdp1jkOjB3OF1qrezsgq3bme73azupnTcvAvgSCeLG5c8i9gjnwCA2hvUc+8GeCzXVi2P
eXS+FU9TXn22ljpsMRpv+zPAG8uJqia3FQ5ewaDh6dV1nGE1E40Ul7c4JmAm0BnuMMc5jg8WCmK3
3gEWWpcBZACbEDXDuGrULDYeRNjdV7U6ostND9af1fNcxZsvqjkShZXJXREUoxf1izD+5IsYvqxo
Np7brjV6vAgU9gh+DQAYT8s4mlR3XZtFfpCqKZoX/FPivDRoFTsvC83YDAn+hmrgu19Dp7REnOdT
MOxbfxpJNh9ysBPisIy7dTLaMsYk3DBjsLHhG/YkQ7rH5EJakbHlgY4HWfdmMhfdLJLRtrMvBWdW
g++FQAvmGq0CDm894zZL6zBEfb+2H1NPgoAVlsxZOJWWn8pxCR7CpUv/rGEHoXZS1OzXdFp4rduk
DDVnZB9mfw7BlDsXbmnXn1cKu5Dp5+DqXb4cWx5PprYfKSMLgihN+/5G65TJFJ822qzS7+48IFQK
yXQSDxWppaSCm3XwBPTa3btG1Ty0JaSnuBT41MbM5DsVu22DHZ6beuuaOCYjqXufUMjl3NKLU56t
89obZ8cHcrAbHC0ucxQs0y4PerBq1yVurZ6chjfhmarkUDW6mnegMIroCncDs28g5XmjR6jzVE8B
1wzZTISlTePcphng9NIsXztKDR+MGQE3n1Uoj291YtBxcDarIUQqLJdGYAvSO0tU9ath7cHA/OzO
zpxm+WhYTlHh+ub5o3/Z8s+0jFYrW4OoaPyVr0xUHlHDjLUWHVyooXVBDVphp+y162D/qXPHqneL
yoKmThBweV69+1nv/S/u9B/gJf9/1On/bD/6l2e5/td/vhpN8zd/j5nNP8CVMBDGtIq805/D5L/H
zM4foLjILUlvMSESHVuKv8fMjvUH+kQ6jaPRIrYgAX3U/yBPwR8ACghS6NThToeB82+Qp5NOANwK
ErZ1VDBAaOJjOME+t9zMi1XnZuJvrTw3VGo8GcxA3uk3Tkhv/vEyDoYagce3xQzutOFowsmyqO2t
pEw59Vff6RKvwRvbE+v8uNrO91nMHbZXok66oVnvvCLrzpfSKp+9pRpvvA0Lmt3YSO98ckuGDNXI
J9en6h2I4tid/oLDHW8TeIL7QFFPetypEBbbNHdgMicS13aGs6XNG4g6W5hd6XH5keVVeiOJ/9yN
JEO/M4Y/oab/fELA38dxAk4VKHGPjfUvvVJTWDM4TCmSLS+rDzOBtY9jPZuJtHW/37Sv4g3v1Oc6
xYuHXJXxkSJ1eHR0MdzUXs/uO63vtPJvLA1X0OgeMwtYbqe+5kWOesfUjUXvIDQcRYO+uvLr+h3c
5K3LHCEDaBNsjDyA1z8cU6CxpnxaKNfr/qIYZ7Zrwq/+Fcb/1+Mlw4hulG+KMcPJeKH1ukY5gVoS
WW1hXOWdsQ/M9OWXD/8NHPUE/DguHw9nUNME3wQCOaWspqpk9F/KNak4wm4QCuIGhtXaBzF42c7e
UpIvQ6dKfn/R4/N5tWbZQRC62NBkQUHopV4/P2EPsIqmVCRzNX/typbk2OB4KIdN9lW0TRr5a1nv
KVKgeE6t+/n3V//H2ztenR0E9NwSsAOPINUvy5YRdr5wWorEm6o7N2z9O/AL/eH3FwENP/2RAGp/
uU7gWXeEVF9fJuusma9xYGbaGutudvP5BopDcVludsXsPMuKpzTEWs4RTX9DD5idbaJ22GO2alfp
4UcolvFrZ2LRQYORNQvORoAelJfueZW681VeztWlDmSxL2VJfZ3yi/x0W1RUBmtx31ggAji4ae+J
MmzGZRcXhzPs5mgAZDHJZHI9VNelcCZK18zUD7pfJYQ4W1wxgazuF1thSZ333lNZtttZUYR+nDpV
8aevHONT4bbrftLztFt5zWuMI3uRFMqbEFP6zU3Vg5Lb60qaM71xZKvqx5oN3Q/tFjd2taSXugjs
NZlNmOQMmdJDvbRDib9a4V+ZcxVe2sqrLBgj9vZ9cyp9WfPXwCBz8TDw/VOhMhAe4i7zZJTxpNBM
dZ31pBlIQ+dqHid/xOhTKjyZusXxrwt4H3HujViw+dm0N1KykaMuE+k+G4YOYBvqXFit0yPg0LqT
RR1ialU5BxOxXL8DmdueM2s1IkgFFNQT+FMVd47ckn7W7Ye1FtOXwa6CpFKSMqogTWUnveU88HQW
1S04Z7V2ina8sM/9sSkufAzazvoWCOHS5hUegwK/5G0/4VnXw3Tuluy8YxOHAmNaF73RehdFAbVg
m4PpQjsIAzml/Q/dan7NeTl3wHP7bbND7JON8a7AiS/K5tFLRrOdzlsH204xz1E6pR9XbXzI9Ah7
wTT3Ze+vEU3mfpNDc61d69mZijxOTUKpvbRzznsD+DPNSn09Lo6McxfdU1m55+NaLpdFYaQJhIXh
q6/Hc9ivVtxhq9Z3NDGNvs7RHcd6lo+V1e8Y+19pKV50TTOeOe6dLIcP0Ae2ZMtkdxG2WXjn9QGW
LIYjLpq2ukKdfLCawk3IGp3Ogee/BsV5W7TfRru6Hgz9GUpsD64yXqZm88Xt7OkiyHhilecaiQXS
tRNZOENLgK6KSfkx7tQCzMh6VyeyX7dkWgZ0YkJF7tZF7QiZqXXEx9Z1wnOjJ68x1GF2ZBLovZcb
UbqO98GKbsBpnGFX5vatGRQHiYfbrjedGq5PU4AJlWaKAV8xHICkRDRY4cUQSHunG7F9oFMXF7ma
0ru0L1+WwCMbAuPtG0H/kzRlhjLH0Uakjb5CSeYnsq7Xm6lbqwiyghm7dNHnQ2tfrWo+V87yhO9Z
ex7I5gthyER2LO5tsTX3RmPTzrTtdCcqM3yatNouCrO6Vc0Y3jW1C3l3xp2MkdyWiH767iojWm0s
tIRLm5KBSJTye6q3NBqMnlyOtBt2k4E7+LhlD61wrlu4WVcplo5RaH2dZIcGRaxEvjVoxxvoJEF3
bg3WNJE8g9YZqpYYP47LbDKp2/pkCmY+Lcepv2XuelbZ/lWmOjMuw/aL1W7doyGX70YQZAmJnduu
qoxzSE3bYViMb0ZuQ+doQkADmz7vdqXoi7p5tWNWVYGbJEtrHFNjT6LoS0qjQS+dn81h/tWw89u2
7R8Dmasbz6/GvVEPfKDHTXB1L4SblWT7LsXZKl1yZPzwrLRopDucI8Eh7i1cNC21ufvWEFU8QWHi
c6ruFrOlcSpsUOG6iyHxsYEP/tnQj5ezKl6KYr3UvrYv3Uxv+G2uz5MyQFvxp4o6XnHb6cc+z+Bw
DeuTDv2D1nWTKFSNkN3cNHEgfb14tUk4IQFNFzDZHpqh+LIyW32nkIPn+Y+zCmKooNxl4McQJDw5
q8BjzFJJv0vABLZ1X+m5a/bClcePwk3DLE5xeNORkbu9OmS6TL3zuV89fRF6Uy+TroSBtJtajOv3
AAD5Bylr1kW62Baec3XbvsCJCp/Tinp6D8raJDNi1096boc/M0e1Dq6bdPnnQ6XWECRar19XGeYv
htxMwNlyHSmwGpr4fabd7iYsxvoZzzRDJ0vjud+alfJbdlUNTYeYnmW3+UH9p48F47N2wBwg+AQj
Fy42TONMs2gHjl9/MPaTXOoXlp+4HUnCvDPdrGP3nvLMZeZmyLu21e0WwwIroik1dRFZtRjqSzlM
sxuvwAJDFATLUO+gSZaHzFmCD2Y3bsVZMIipu1jmbHnOjXmMbF972/OsK0Bg7btyu89NO9WJqbBP
2LUBvRZW87Pyo9Wf+xEUsZyHCP6c7+/nIMVHp/ZVtw8nQxi7uW/Y2JwUGQWuDEtBgHztPrgDtqSE
yI/lXeCkNqeLOw08TANL9CirRHhtlPng074sSOM6h9Y6HlJ0ujs1zoEHl9KcPthei1csGBmOc7Pw
Ga/Sg9U0FGae1nAr+/oGHRBZgYbX25B5hL2Ml7bpz2HS27O3QC6VRbHvugbH2LkpysfFN0S+k3oK
y52BV+6680UBZSbNalHsAw3h9Cr0l7De9+6Ynvte5sIxZWxiRr52Fo/INhWu55XWeDvCI/TdHWPa
DuM4P82+u34zkQ2WZspFtrm24c41XPnDGSq2+nqqmh1IedUhdqkI3cjy2vHPhKrNJenNGUikcyYH
w9Yiq71z/jN91XhOeVeyXpRKtODYOHibUZfX5NQFWGzVTjNYl1UwNY2MG3Pp0wuWBYyzaVjWaWdk
Ql4Uk5i2z2EwGTOMeZU+GkMrwZtzqDyJ9KUDZVA5KBuAiBekW1CzY2hMjp2M9aIf+sZke8bTcPk4
T6osdzknQxcpdxZj5LMOGCnnZrXDNoQ0iqUEB487LIvteFsHK+l6IFMeYGZCJLW9ns1dZavF7CfI
OlZX2X/0Wjl+yS2LsANioL7wr8w0ctSi/KZp3J7VWi3PYlXuHUu+V/FkSFefr8JfkMNmxXS72uoI
+mz1XMeW7kMmBuiNnjIl3CCaCmynomn2GUaxiUozLsaN+MCaLPUrqeeF11UO87eBzCC5M1KNIdtg
53OewMntLdbr5H4gp7L3ospoKabkxPx0z3Z+tETpsuLRMIIqjV3Za0l/uU3XQTYXz8bAXGy3eILj
zCEAeeUbGozPVhrwINbOWiY8gdUURG2dj8CHWStgYbtjeetbmozfzAAnPpbZ1w14nc3ZNqdtrOYx
36I6CIcRf/osvelDc3X33TwyRqqyIfg62w2SLb4VcPLRLycSE8u5j3yJ3/LZMNYQaJ1US7yNsXz9
spl+UV1Z3ib0ZQEWy2m/eZjshUELQ63U5nJBkRI8u06/PKx9K7y9ZVW4r8m5scc924T7uV4Lc9pP
bd0BAxrFxgamR0b4o7d5UTOs/vdq9coEO7VVXS1baxzm1Uwft7AS3mXI6pAJLFQH9M018+pycYpw
Y4qTaRoHubARrazDGWfgPnR37gazPukaB0HtLLDAzNcyvVf+eDSiNCenoFLhm4mayd/wf+2hye6h
ZsJDbXh539lfoel3HS3kbrQU/NshlM5H252yPFl9e7jbiCKTtySvWOqsdL30MLmLE8R2dYzNHkRh
Hln21KJAsbJh9gbK8Slk6vepmm1DxlOrAgnsuWDI7PpqvvUUyoNwzjDSgcqrYNKs43ZPx1F8SWEl
E/Ixufat46Swt63Nyl48lshFvUHqjlRQqCAO5xkIxQmHvkE2zWYVEcliqdgSff/Zb32M45TrLE28
0Hf1MDZns4jMKp9f8rYzjiwCw3F3ficGvHDhgUeesYQfYHgzv+o8xSyGSBdxPVedug9CI//WOUb3
cVppYjD9boZnRmDmRV3Cc2Y7bYYgXhpsuuOeX/ZkLPkmYn8slNpZQ9U9MF4c82SyqopQoZnbuFi7
2YekU2jXPbOGMf0m1OL8gN5yDAO0jeluDFrjR+gaROaRFBwyGCmy+SzAxX3ZNdj9fDXrrB0TZevs
sWbnL6OcEVSb9H1grFGDbL+9rq3e+4q5bvdBz6Pso8ptM3qGNVBO5DkMu6LMDzemcavF0eQ30o14
01SR1Zqyj6EM2SZmPFn5UNFAzLtcLl124QOU3SLUKe57M1ecA24Ldb5pTCZ1XamhIU6WbhxGGUxc
Lkpnqp7tbFj2EJYkX0DGwMfA3H2Oal/mD6MLd5iOqGQqyx7SVnwjtlVf5FBIvF2pO2QH5RaMDDrw
0UIhsIVbotZ8/iSkAS24HTDpn9nHWFjHvgZ3yU8inecPo6fhRRdBTf74GM7UGxysfuT4xjhEs0cL
tZPo2V7yKZQybmuz0Lt+6IfP5eAFt3ZROHbc+61F09rkk4wkFCuiNRnx3Iu+9LHrWRbyS0IGnfQz
WdqzlS75+tJNYmj5bVv5iFkIfc3ij5zohjFhr2NMU6XOmISp/JNXVw6VP+b1Rm15TJ8LY7qqfV25
V7MZqAO23OGHHui+SIRIA03742g85LVTpft68t0uJkqiVXEWpsFHjgvGgmWQDXZsHFmpe+nN48J1
GeP4uIkgphZd8bwszHSjRldD8EiTJIddGizb9jCktmguXDlkl/5spU+TaIsytjmQljjngFwTkMvx
I4OJpY+1Zs70yODfCWbeTrNhcF1g9j1s5gwcsfj9sB8tgeZkJFTnqrar+R5qWhkkPgWExk6UwKad
UOPEkqaIO7OnUBmJbFf1BKNKhnt0Dmt4083DZkSBQW4ObHT4lDS8vrgZtLu5u2zLF8m2P5jV3uYf
nOGD79j7RizqI5P+lB6B6esPXwoOwrnG0QXRLgy9yKOe03Fq9DpLSGutfjBzYQMReB95x+qluMyz
euxunbEcMMVuZJ/ufo87Wf+EnWCM+mivTCRYKPFOQFmoQIsvMEVJBsdtPgknQ3EjXVmukd921b5V
jvWpw9LrunDWLra6sU80AlMViwbaO3qggVFMOC0XfWegq3BFU8IdGHAKSQpjsb5DWl/+uuf/ncL8
Bw4Yv7y+f7B/z7RsfjyTsDn813/qX0nAP//ur1mMYdl/kFFro3U75joyRqd5+2sYY1jeH2CLoKiQ
YfkfICH/dxpjiT/w+wDtZmfD3tc+ZuT9PY2xkApC2QX6hAkcEGT6P+zkv+Hiv0SYbyv+XsPHrm97
gclwhP32mFhKC/ka5Fz4eicrLW4z0wAE9IbRNqJeNOZZyh8lHUUIMVq99Z42/0SX+td1j763grAn
xh8/G9pfMFzGl62aOnmbZ4ljtTeTSwoF6qyon689WeM8L5IhpeoK7fLLL2/oDcD8rUsLJkKeOLKf
GXUde+lfLr2mvqpm1d+ijumv4GDoYxdqO3tE7BY2BcrPs5vVmocLUj16akrPY+Pi/yuyd+YDJ/OX
nw+B6Q4iUAH35Whq8fpOZmvIPGfNb2VDvinDW0/gnVE5qAJmSC8ETwwb0FvlNdbL3PacFAX5DxQy
YVV2UAWC/EoUBo74njd06h1M4a3HBKHSYcECtx9J7K9vDgdBZSGQP5idyvtoKtP1z7zQFo0rXvn9
zpn6+mFdxmVNmlXY+S4Mx8UmU1qn76RRvh42/PWUICP4vDSGKPh3vb4Rdw2cOm+zW5NF8dK6un1Z
2hALE7HIy8qqrUdYWv6dEar2s8kML/79cnmNrPx9deQhP2n8GA+fDCvRHA444qHAyvr8M5Dw+IJp
Qb7PRpGd/f5Kr8caf1+JPd/noxDYCJ5s/F6QkyuTGQfFGP0xzfP8XszhOwTet34NYWchaUZYUtnu
yefOLCZrs9Q+kK/ZEcmdLQ9LZpoJCrLx4d//GuYzpAlwihFPKF6/tVITKmOsJdw3u/+gBk/dBrVy
3lkab/0cZtZsX5g0M7Q+eWS6hI41VPK2scIV/Y6b1xdIVTHybcf3XMHfejshuQCkZNtsyaffajvP
Kd1weev0m06mEdwPXEnr5Z3l9uZlmLKzrSMXIZX79WOjGl39sZS3pEFsnwqySa4HCcXz9+/mxJLi
51JjWIhxKB/3MaT9ZII2w+7p1gBMVZrgUYpkumbfpKBNsPb7L6hXx4/Qilxz1yyjYCemVA7ivsNo
4owpAZ/57+/njR/tMvP1qT05jv4xjt0qr3XrKjgMY9NflNlmnk9GuSS/v8jxN/2/meVfvxlRRMhy
9J2joffrJ9vVR5tJZR0EyB6q9pRJUts85hVIfviesc8bP8jDqt5B2WBCtfiHMHDENzx0l8OcljRF
Ol135E257x0fryvFn7+IMTnLhBEoEoDTSrFoQKTMShzCdRKX9XDkAvVdvmNxAXw4gA4qFU4i2hVV
LiRy94sLFpb0TmFfb9qAXCqr9JNSY/FRMKDIoQn2sDiNovjg6rB5Z3c7foonj58tnAVN+jp+BafB
XI6GEyWOcJzojdutnboXkEKkwStMrHrNzHPacPfD71/5GyfHq2ue7EFjbi50I86hENwTEExBv0LM
zVUXTFuU252XRk01+hNpptV6DbHeuP/9Dby1Dnw0hj5qruDod/B6zekOtIRN5eCncA0mRFQ3S57L
dwgkb5URfDbHiTgmyz5i+tdXge+urGY0D9QZtp3opRXIMXLLweBjC6cvbj3kTx1Tv6e1pNyIGgEI
Gvde0CROYWIJQg/mHcdW5FG982GfeJ79tUT56AI2Z8TZuEq8vrXNEkf9jXNgHQe7tG9zGNGyemnz
AtJJ2cvPyp6ZZQ2DDccdS4AvQCVWkstJ8r/C8G5yjIYxaxbQlrrbdVWP7wlbT0Ynf98iFY7Jkcin
FJwskmlzMb0IzYOWhXXp560Ajy+n6RI8Ep2xu8iPuh/aJ69Z2qu+ZxyKuhkISaoBVLaiuk+8rBcX
S9eUl0gcuk//fgmFAZwrVg9sLvvk9rxOD0A/5sHo3eZsaMI+KspAv6MzeWNvPMpoqAmOQsXg9BwF
X85kmU2HurMQGKjRyR8APbxIwh9x9k2x1Be//1VvnUA+TB9+EYsWetbxZP+lCO+2abYcazgsph6v
UPMLpkSF87WHZXnHfGQJMVnIS4+h4GzdOBK3asc1p48p4WDvnT5v/XiaGT4gDHUtFLmvb6VVXuuR
YXpwFyhpbjk/+GK5tkRjXRVEqb3zu48l/ck2CB2Ivgc6HRL60+YD/wk7ZYxzqHuIonNQVHEOsnSW
pojyK7X5F06TIvFoA8Cuee1AizICOyOND4DBgACosOl785238cZBwk3RC0IkgudyejT2Y+/30ugP
MwTyuBbWU7fpH3NgvqRtSHTddoZK+r3D642tEe8XdN5sC+ZRufX6qZcd43O37Q72jMzG6DCpSgsH
ZYIVjszxLZ4DYW56FddLtSFlYQ+19b274plqtV+zYz3y+zfz5v0cNyk+AgJGfkbS/7IgNxuSejg2
h3DLYIQtdbMLV3Kj/+1FQjL4OJN+VgcI2V//aKPJ+rlvFWQZkT9IUw6frJwwxH99EQSoaITZLzDx
ObVOa60VJrg7H2rt9N8Y6pWXm1t27/yS452+XsfoAAOcD+AAhEi6Tirvxghbw/Xmw2jO4iMj0/Ei
3bYmi4uJzLr3TpF/1g40LCQAgYVgsExm8+vHhu9HMeMOc/Ar2axYwzjZfb648rM9LAsapgXBBvil
/YB2X18sdDXPqyXyS8cs+Y7XTRHlFhoadkN+tKQdU/BrCDBlMtgDaeK/f/r/6Jt55u5Rz3oEVNi4
T7eT0nXT1U7FoS2WlLz3WVvbzgwneYWOU+IqgC6kZl4YMvzzkH3w37j2E5BJ1/cvF8LxTmgk+Mxg
yh2F468fW8nIP8jVevBKDIKoU8vdZjKU+f3vPV0IXCSAceBa5KrhUHWq412hehhjpg9z05f4kxTz
jWdCdVub4j0+7/Et/7rkfl7p2BdT4sA7DE5aI1AqKwQLPnh172DhgsTwUs4heaODZH6zev5ZP+f3
PQPlO/QYxo8xVAg+Rs98+v0v/ke9dXIjp8p56WeZJ9rxIJ0BT97Aau6UmPWdac43ynC8hHlt/lB5
WO7odbvscHPZr8FiHWfj0E9aYRCb9vtbOv703zya8OQDWdZNFn3aH7bZMBVAkvU9hRJyP8/eEKWl
j3OT5bhJWeZzZHXq3+5qx+cBx48kKyEsJg8nJYpuZIBSdTj4tTXHgRpFLAf3PcOMt37icathSAOD
KzSPp/gv+zN2YdCPNsgra7ftcs9pzjjNYeMQwhDUbf4FdVt3tnRLfTbk8j2X+jdfOdEp7NzYklDL
n9QIlYE/ZDiqwzAEJhqqWYjrGguxj0Hu1xeB9N1rozcIywTPX8ZYBTVshVXa2Q93anqfmPcZzYZt
tQwafv/m37wz+EB84zTPPuXL6+eCihQpaDXQ42Th1TYxPWHi7ngd8RTGlylMLXy1zPXcaLrnJUR/
oWVg7oO0+NCWQl8zhFbP79zR6W59XA6UNgiJKagIeDrZdsYJ3ZRnj4dxWg1jJ6DQPlmoY4kDpgAt
Yg355aZV66CSBfyI6Vk7NtYO3y5Nwludz7dGJ0kU3pxgcgnf1PqskKvNuKoyLdiptSp/vHPHb+0s
bNlslmyTVEEnOwuHitkubX2Y/CbbErt0EEIF5hZYO8ko1sd6bDTAP7IhV3E4mOMdni3+D3ubaZp5
pbX3zhlyWoscn+Cxowt4reZ/c/cl2XHj2rZTyQkgF1iTXUYoVFmkJEuuOly2bLMAK5AESGJGr/Fb
fwh3Yn/TmTdTQioUK9F7v/Ma6XcREIiDA5yzC/DZtW861JCA8mWfWISrEphMOp+DvCzkqb3z2t+9
iZBYSFi4lfhaTIGk3FZQYsPf7UCXN+QN3Ee7frHOcr6Qy5bDICaWvlDgARQMTB7wSr3Eh7yXvaMO
+9elVvzZsO3GcxH08M3ER5tOOA25rcLoZgzX6F3euvWdtIriS6n6+f3bX/yVBQaf3qHAjUKGEanx
ZdAEReYyOPzedGuwXLpN458tjJMTxcltutqhjNIkqAyg36CB4zraj+C2ngk7hMOOcC+ybBH7FiSb
O3CzBgBGZFtfvP1H/fOEhIAkGA0WLmY2LrHa77WQ+2iGWd6MpT1+okM/waiundHJn9GMBfmc5oN7
jZolB4zAmtfvLRiM5YlEhDNH/6txS0O3CrQbvKUjdFhe/tV4YRWLEP2NU7gKnGdAoPIzB12KT8ug
ok+eM82PYF+ilwHKybQ8QUJxphtlbxpvFxS6HMg8uYV3UzVZBthaFLQcOiZFJC6bKFfs3AbIlHyk
ZAzU1cprekWEM5I4EhMWVQAbDJN3GEHBdsiflsRSPXvPK48/oXngQqCZWkB6jiocgPBRrdvs3YUA
vOs1AfkmWsHuZDkwHsMGhz9tyodJNy/rk+fDc/CsAxgduuZlHYBg763OZd6AZXwz+XKZD1x4zdMK
aDPZTSidVvvOacT96FpQbYtqvDlioJQycQC5Dt6LyrbZ9wCmhQA8SovccyW7dgd0AFh9FNeZS1Z1
82eA8Fa2L+3NnbljDDJqgXScL5aT29B2A04OaGilwrQsIaS3w4/bbNdR2oqrpYKcSxwtjriYWvS6
rLioCoBKVu43KAstFk6x86iPrP5sDteuK/eQewzLp4lRELlH6PnBg3hwkUvwCF3bg8OAHNlBNC5s
zhvZsQhqchIE4xj/qwC4vha5mOwC4ojwYkBr27vJQh/AqzWCpfchEyRabqNWhudONm4wQHeYNgWE
zPrZViWd95MDlmksFWtVPGX5zGNAoxccSf0MTGgWDippHA5Na1znOIunDtyy/eDXCz4gqztY21kI
zcepmmuxr1yXPdjSG8Q+kmPpx13WtfU+m/EUhQKf7/EzZ8pB+pQjvs4eKP3hjjQOUiZ0G+w7f65t
K3HHBX7pMpN+s2u80arP1CjEcGHh435m1Qj1h8kGOQSQWvD0d5U9oXlJalEAURGV1o+RoPKbKbJ8
6YRdq6uWQjTgPHez4QmAllEl0NttAb9TAeArMBDr3k913o371Q0rN56cyoJpfGl5t+tks/tccewg
ukLIJBa8h29JBpRAtIOQF0yh0UjFro4A9KY7B9rIXTx7TrUcurXdMNSDA3JJ0aPwCnbvCpiRmK01
OgM0pBnOigbim+/sWgDi0ndV/tWdiokeIAEUvO/8dXlwQJZtDm5ZFfKA7thSwGF9YQ90GUOkRMrK
AszqUYIOPcs7q0MXLxbI+c1ZuUT2d58tvXUYJKgtjSrldeA5/blTd4jSWY4XXe4UzmXmYZgdh/xk
PM999egDdNTEmRiKh5K31jtIl5Br7udFGwejBexpE/YC5pSknR5gCFCmC0TJ27gsShxtHAWlDxMN
IbNqL0VUnwk1AwyrgCaE17wrIZz369j9V+CH/32iZkgOx+ml77+2U/fbQ9f8539+W3+7Hf7zf9qn
sset6g+B5F8qyA5G+APgEPyOiIbALh5luAxBUhTXjD/wDT7+BTpfW1JyYO8UbUK//9U0/h2dC3Rj
4K8L5iFgEfinP+ENhP4OrUFnU05DsybYXLshW/cvMA6/WIN/Z2L066Dw5/oeyozQLsY7VctJtWsv
a8uBkipdoAOn/pK2aoRPjOtc0LocblhmA4o4T8CXxwGUwS6DBo8QqCwWzpUsiKz3DQuaR7rk/NbL
gtza4fxQX1YuyT4H9PPB9dEPPnE7+1V1ezFrWDoD/+HjwYH/izvay0zK3G6th+Cz9HoGchjIrLdF
iWNrB+hRdZfj/hUXwDHfQTsXghvNkOVpHfr8Z4hmByhajnvljPbyAbj4Kq0XULgBqA2t64XNCvLC
RM6fwXoAwAhNQvesoWoF2aj0UTAJgfYIy5o8DWCp/aCl7O/ndoHVpnDkt8qV5Q3Js+BMFnhmxMPQ
Vu/Wzj7UUrAypmog7Q4AN7CzwlyNPz2Whbu+7Lx3SI0ebIJG0p24c7x8b0A+D01Z7DswWHFx2Exy
Xq7ThLtIHWzrBN9z1DeTQsCknA3Qp7WDaY0ta/jz0/yrkP//VO1w85F882D4DdIv4/Sf//vta42z
ISl/yB/ji4NhG+FP5JNvQ8sQ0QvsBIy0UZfDPfxP5BP+CcRsC09qP0R3DG2Sv48GHCh4OYIYjv8F
Do6tO/1f5FPw+6aXiWclDM/xZEG16V+cC7/ab39HGEik+HVrkz/EOxPwc12Es4ISs1WGOd3jflrd
+ODZ3TutAwYtEPX2LdJcfV6EXXHlQbACt1ivk9BDH4EGj2fIHwAqSiYQF7PZeupEUR7oYrEPJe5L
uLh03prYk4WSAC4MvIHGckOu66X/EuZyAWaZ+v2+LTjbBdQdfriWK068IS0s4PPnx/bH4b6MxwBe
1VjeQDs+YC2QR+28qH2OuuNXlOKtn4vlE5iD2G4ZR2RrpEStdUnAn38fhQBBAmylyk+Ky0u81Lzp
jzD9V0HzZp58YQ+Qyh+4Aw4/foNK6PgbbFm+f50gxP+/QDAUueqNCNoVZYuCyt+JdPt//yNc8ESE
NgOeozY2P+40f3sDBM7veJlsDSN3exlHGyrkzzzq4Z88FOCBZMMX/CPE/hss4e+oC22J+V9iBF++
loGdRagBmqj7U0yoJuG4jfJb2s7zwQGv4gK2sqeM+Y6NrrWGAejJhmUi+S1I1FCTgoj4YaiG+vBs
dW//CObnVgPHRtdKKAwshAY5M0zZoBBkolpiAczTiSf3sdG12MoDm/keSBFpn6GiN5HyhguU+cym
ruUzKLWNfUDBBgXs7BGiEY+4Qp1ysTs28e2/P6uihtXglxxKg2lTFOeL013PzNqbTdt5ObQCf4x5
leOmhNIHL4OcIIPmz4nBte7K33txO+2eTXzu/KgKJHFT9ETZx4JF4mqgU/sloktw6CCSeVZ3nXNo
2tG+KPla7YPOr050yY8t2lZGe/bbA8uhSgWYTwr54xJ1Ve9CSfvJbNW0q2mTRT1Ub/FBvGVO8wi8
wI5CKN5o8F/34mcTp4yQ3vdmJ50otAZLlactaL6Gg2vxC1rg1tSo7dRb/aeeq0e/dn6YzVsLXqRN
IDWy1k4V7rt75c1A+9unxNSPfM1fkJVniwLHv3wtswKUUeixHjoLtFU7BGnebOpa8FIfNEdYH9lp
NNsoFqBROYSGC779Qc8m3q/dULd92Nw2DQH7MMvdg72IUwrGx5ZFC18PGCAK8Hd9u0K9AeADrxtv
xQqel+Hs7Zez9xwuZSCH4rYCiGEHzcMgRvf18e1V17ohfx0POpoA9N3WC4Y6R+evegBbI0LlvvHO
JVh5eAGQVh5gzWv98OHVBoYjaExRCHWFtWqW9xPoKWCd9vYpeZ1jK6mFNHo0br2QiaeZVZ0PhRte
2G1/CkBzZHC93SrkSksVFDyd6ux9Jt0O+IzMMGnqsEUIlqqumvow9XhEY4/335bCOuGTfGziWkzD
awl+AWBspaUd0EcXBZ9yYdmJ739scC0fC4VKGWmWPoVaE16hrsqifeU77alu27HxtagGSA0q1k3T
p9BSK6+qBlwrXxbOw9u799jo239/FtgRL4HyWrIubaGXHQvwyG+8xVk/vT36Nse/Hzt/hYYuY4PK
qkRTZQzSWQLsgIobXi+i9a68oTlly3vsD9Bi24E+DVQ6ljD1Zw8CoBsf1jH9tFrydaD/MfTc9VPh
R8W5EwGhNNotMTuu9W4FBPJs2PQsdsrBHfOz+h3P2Ze31/31RUGf6eVXbSGxZitoFaQ2VHVoTDyx
fhyynp+bDa+l33CGtOrArSB1rOwyJJC1D87eHvn1DfMPHkLmli2n9QoiJzxMzjIW+R9sWRe7qBTW
49s/ob3A/7sp8aJ5uTg+CfsM5i1h2gQhasGRNV7xHBTCCWUq6OmU/n4hefuh7KDVo/hPVeXOOV88
9biiqIVCeG+dT3kfEfQhWv8KWpAjEiKe2UWxsDsoAn2jQAvGWd/dQ4EVDXpYuFq9O10OvLGjq6W0
P7z9hxz5yDouwGU9c8qJWukc4InkVbV/gD9VdeJLHBldN9Wl4OAPnGRtOtkKLpHMnvYtbU/xa46N
vv33Z8fO3KGyx21lp6WonuQ8v2PSvjNalki7TMjZqYuc8CgNyPzR8ZdbYMO+mw2tnTV12zbtqroo
FdQGZZj2aRZEZm9SgDVeLkmztm5RgV2U5l5w7cMetzmR/bao/Och/I8KdCZQm54waBoENU28vh7P
cmiBQ82IQ/h07vjXsOg9OKFZ7gnT1iNRrKOlnCkSTQ4t3BRV+PUdz2oG7YDJ2+XT4u2NPsWmF/l8
A6F4Jz34v0dph7CK+6i+CWRt9OaydQiE1Y4eK+ohSiEDVz0sHeefRDbIg9nMteOnsTNc0R3kxJDx
K253X3q7OPGlj6379t+fRZWzDo1b502YDlZdQiMa+rqkIPY1WNryRNLSoOt/nZ5Q43zxGwzmbGEL
xGoqWR18ZqtnQcHDJnFRAlE6QWn9LggHeQFToSw8Qy8bwsVlRs7mrrUuVNVbtw0EefZNFwD30Fft
k9miakEPA0vS5D310sUpIBYFkVvL7z+aja1F/SYdO6CniRtGxC5CCqBpX0G1wGxwLerB/QydLBhx
xWCDfXA7Wh3A/D9x/dq+ySuRH2jXAGXNxTpTaeG5iW5xP9DoowzzzOyg1a0vHGn10D0p7VSg+HLG
1lzCSI8qs4XRaQFtsdgB2MF+mgOrcdkUw2MdcXECJnNsYbQYrHLhMshk+amTyXu/gaxGOXhm20XH
WcNVCUiACrUJAAKvqwil9opfvL1ZfmlcvvZBteCTEvDEDhL4aeXO9fUQzvk3VwTFez+DyEIlqsCB
aHM03UOKAfJ/XYk+ugqeorxtHtoSGBToOYQfAcvlvuFX0uIuZAIcy8ar0013GgoboJLfbRBAw++k
hR7NV2CVu7pJueefI+l+U76wDKeuRZ7FGeSpXL9O8zaoDvMIDI9L68VwdO0hnkUw/iPAp6QlCfyb
MBxi+ASOZglKJ2palQWBVbz006Z130Oz5BzCEPu3t9iRyPC1vEr8Hvr3E4bGRfidNcboDZ+gjB0b
WXuEM9i45gpQwhS8wW+qVIfRYmbbRAfvNappxilYVQoduG/tAFH6YVpzwxXRkioLoec4rHadLm7r
xHNlj+fzplRjtt7baj1L2WMdshrysFmaQUR+D7tTDpUbazWcuxaeEI6z0GUsVWr1AWx3awb5Gzgd
nDiOti/3ymnk69FZgBLIMxqmmUt/qLaZIMnbtfc8cLsLR8wOFPaVujRbJy1aZ5DD3CUIQgg3tvl1
Z+fN2eLABMRsdC1aAaOA55zXsLS1cZ8n2fRAq/HEKh3Z9zrAV+TA/rYjChSwAwsuIaxRHMQS/Du3
pr+uY7rHWAHkA4O9NEsJUPfnkJI90Nw6xdE68oF1eXA1zpZf9SJLIUlbAVm/1uLGE3MNm45ppk3s
9GW4XbTA8TX6DjrshHpqFk4G5j6BUSsoWLY17Yu1t//sB6OL+7ryyLFvocUyiPoQpnXtKp0EKYHI
4rDCI9aZ2eS1UCZWyIDqESxdcyhieFOxwo/bW05soyNdKKh2vDwpaOFCALgjKLrwEiq0kMWCIa3F
zpuRQnepGKcrkMhWXLmhnghsnvsDSEXc+sz+Ni3UhyyzWeZaVdpMZRwKduFEwwmOzbFvokU245xy
ukBLLw/rPVwbfizZaHYV+4d+Bil4DqETlbo1B8m4tKEQ1Rie3K52uS6Ar4QM5lilIEfD5xxibbvZ
NjuPXC0L2xvIdHayLAFv9juQnXIHNxLDJ8dm8vk85cAwQ0LWul3SADDIGHfIxF/+JaXxr/NI10fH
gd9C2raq0PuGvH2M5r73eVq9U8zpI5tlAzA8n3uY22O/oo+Mm09x3kcCNjPdudEW3/BCz4fuVQ2h
rdAtUxqs1I4bYNNwmy6J4fBa+AZK1vXa5Kh4LWDWqil6D7K8WYMLMMOXc7eGihWQrlhSGIt9mPya
7VprMSxM6QzdviAKL/h8SdUYjmcwsIjidpNwMVt2LfUWPTaHgghVWgeV+32BxigMB2VoViPVhYQi
4q0uH6lK62L4Ab3uNFpPnVvblnvl9vNLwv/ZzQ1CBpakvZzSYh1LqHLPIu4Bi38cgnl8MFobnV8V
1b4AZZhPaeCz6o5AB25XNI1rdjo62iN4gFZDA5rxmAJnVl4MTR/e4FUZnjjCtlFeWx4tUotcjiSg
fEw3g8GvUOOq9zBX689hUCbOucjBdHh7kbZj67Uf0uLWn0svm4ZuSPlE/RgEl+Br0HT9hyVc8/vJ
5T3kzYWbn0jD26iv/ZoWxkAb9jn4Y2Ficw/mWWRHSsOHhq624FS+D3uahadUrGXsQBx6xz3A599e
pmMT19JsBasOKBVbYcI6/q6z3lu8MnvY6UhGQBeBNeBumKhKwFVrXs6VO5shPWwdB1a2YSTh84dp
O/A6WwGFhhtCNpgdyjrxHnoHNcT/HZIQr9h1UKhFlXJvtN72tl2fHQ+gWy1khsJRUgXdha3I7UzV
zmxoLXBLkeVLh4on2MgLOIDATuaV4YJoUUtA7prFoDC0aN/D/wHEmEacmU1bC1RoesgCftskKeAO
Ct+2gMRT0506Bo7sb92OuLad0h+YR5Kyg2hlxYgVl2IxKzDYWn6FJBFEqkdBEgtGjCCN8vPMhUeJ
2bpokSkh9Jp3q0uSjsyPhJY7qHOfaAgcWxQtudp5lcFBEp+Th90Zdb3Lqmk/G81ax3f5YrT8NsSs
x5YdrOkD5E7N1kPX7YFKb+TJcIX6H23eSTUc+tEMlAbiyMuglKEH844MkWNP7p0c/H0YwJTLbEG0
qLSoYALmtCQBU+MG3pJnde//NBtai8rcdibI008Ezbsw3zWe+AxWmNnprdspeRFfG9li7A7yF9BZ
Xm5dWzyazVtLlvWyknqTyk0AqbsXjY+eI7x1DNdbi0noyeQMcg/YgHA+EB69AFHbcAdqEenDhJHZ
VRQlC5S1Y4Dqi3PhSnUwWxUtKBnYhJCEnrFRuuUChjN71LTNJq4jtEY2OCVxaZZMQXs2AKkCVI/Z
M13HZyGD2SPUqnB6w4MV9wey9CduikcOqY3D8TxTzmzOxZBJkqwV2JRbFoZQ1ik1sGODa1HZyBHH
9hhEicvXR2twFQBaojdcbi0uee7OUddUPIUkPwHJ1nm0iH8K2LQN8spNk25/0bMLRDTlbZFbakiZ
6j6UlVcf1kDdRy4cioz2oQ7OgtXMGEGzAj/QQ/C+tD1wj33cr8xG18LT6yE4YUELIi2LAubVrRVD
z9H0q2oB6pUQ/pewnEmrUMDYOR/qeK1ns6Sp47JYuAHgHIWZe6I+K0A8BicFxuhvr8u28f75WUFC
fPlZa2o7s2oAorSqRXzxYKwAl+leXNgMlOa6Cyg9sTlf3z/Qnnz5Q30XLKh1cuAGHdh+x/DL6s8m
4kQPICYhxt7+a479iBa7mazVSuXapxAnYbdwLg6u4Uj2rS2he/72L2zTfW299ADuGUHbyAPUxnVh
vQNbknCvcrdKql5Z93yooSEKat4B7uXgFr79m68fGr9Es5+HXhmuMoCmypYTnQe08mDXQoYns7G1
sC6DisOUh7cpqJL2heA+O0zMdYyyOYRQXn70oPKIo1SGV0e+RNfQi73k1WrWZrN0rZ0exSU8tfMN
yV8UN72b0XsFXySjpuYvJu/zRbf9PCNZpCSKHdUDlBk+z5A1OLFNj31QLeXmwJY3jl2NgPyxW17l
t9LvzaDxlg52mtupom0zjKlHOexKoHZGK/XFaLPoKKdpsMEfr5oxpbl4yqh9C6sOw6G1yIVMRs6l
XY/pKLr8nWvDEwQIMHGiTHLkXNBFfrtRRl5BQpm2oAnnMKPC+6OkcopDOaFxZLY6248/y5Bdb9Xr
sBWy+5D08Ft3r61R3JuNrYUpDI7sCT5Gawp11SuSBXCHFN/NhtZilCCjePPUhMkyEj8ehQX1V4fu
zQbX0y7nhW/JskCXHSoTbsvuQfEx3DJa1p0AX5VyzmagT8QtU9mXYIIYiNm8tQhdOKw1q4VEycCn
KLbs8c4LDWsxYCW+3ChTqUQp+gb07BIbZYXS876M6lNankcOFx0HhctCNU5DO6XKD9/RcH2XVcOD
0ar8AwSVSxv2AKRLgw5ni7tCxwuVTrNDUSfpwkuS+JxHQ1p40efcdfJdhzqe0SMHhMqXSw7hBVzR
fNUCYcVvS9RK4Vh1IjSP3KCC7Ts8D3t8TWZVyKB09n/0kBnZicz/LKbRv+gCw3qppWuue9ECQ6mV
4FcCdD7gK3OApdxslqY3AvrzP6G14IEzTLC+8Fs5XUQWvKia5pTq9bH9qIVpVcsRuKkeLTjQzs9L
Au/upvDM4AxgsL+cegO/tQraY1VqF/AX7NDr3v2qExpteB3ZBLfHsGi7qUSDPnqAI14BE1szCIml
Q5v6zdgZdgGQbFHlufKyJ0Wg2WI2by2bgp5TD0qGZWq3xV3pVT+9tTNrNEO14OWK28xCUwzuQynY
/8FNVE7tZ7dwyIlMfWS36KLAUVM2hLpYFb8i97SZv0+tPCX2dmxsLVKDsWTEKbsy7TjcgEYB+UI4
JrgnXgbHRtfy6Oj0YBE5tID0CP0IzZQPMI86pe9xbGwtQIU/BWCf8zxlK+DlcIS7cHl2yt7j2OBa
gNIRpHc5boxYUma7cMmL2O+iD2Y7UYtPYPfsqvUwc1ou3S70GhlXi8/McoYOZqrVVIwylFkSCVnu
BojCQb0OVlBGc9fBTEFDIFTVwPAEGmJf7FBccau5NRtaC1CSj6qGATTqQKV/zp3hIYB9i1nw66gl
Kf1V9mMZJqTy6Fm1TPm+gzSN4aJomdR1y4ZZaxegPBZ9RA1u30v/0WxRtPiEvHsBm4Y8SFgD4a46
h0d5yUxXXAtPYAYit1tIlnQtGS8g03RO1tqsDWt5Wnz2UOhGX5/5iRss4ZelWv2fkBmCj57ZwmgR
2vXU6ueichMYr4cHaChaZ4JFP80G1yMUym2w9V2cBD3Zx2Dtr1UvzW7oOibJViD9+bNvJ/kQwZd8
Z1e+4QVdhyTBCQCO7TabE1K77Zm0ltgXxSmh3SMnog5JUopl8MPO58Sdw2vibonIMarmoeL4Mnvy
qGpdmVtz4q00SgflUH6o8ykwQ/1Byvjl+CsPww7QOCgyKwbPTZQmd/U0mh3mOiYJLCpaKw49W4dA
ZM5x1I9opWbbUJcI5SybgD22p4R09tlS5PBMZqHhkagDknglHUkda0rmZrqA4cs9PG/ujcJHhyN5
gMH0C2rJSR/CRdpSTh4DovRgNrgWmwVk55chqqckb9uD30SfooKYNR8tHYsEocJpAV9wTPzKbTa9
xwNo3IZXLR2NBBE8oRh8yZPJcR+ZYLeBbMwOFR2FxOZh6JsuGxOvcqM8tkJhXa6T55ldQHUYUlUK
H4jBcBu++N5QFFv9OTJMno4WnbCNHWe56YNzp1h2HsTadlyN7402i6OlTyuUrEJBsUsWWKrtQlF4
O3vIDUNo0zx8/kZ0vVEh/qsuySIZr6Lewy/P7OasI42qsJgGzyo7YCXsfS++Qtn0YLYkWuIUUdN4
E8S0ktFf8kOTL/0+P+nfcSRL6EAjiFC5MIxa2mSBfOi7hs2wyxGsht6n0eR1rJGIRCGkstvE9teM
7yvbHddz0L2VGXDH0uEHvM4lFIzVlLSqvvKUcPZFNJ9yNzmyOrq2zErJtKnH9glVmbdTFbsjefT9
7ZXZwuWVJswvMuizkguZq3XA0xljQ//5KpscB8bTLXCsztwZJlIdi6VgEwtzeKdNprG4lmJMIOx7
go98ZGl0LBZ6OaP0fK9Naqcay9gCfDWIodrRmR0EutWWveSbwCSHmHmPZu3OGZb2p0UDxyzj2doh
ZimRgSE0d4lXy+4D6aFVK0ljm12QdBdWp+FjVFh5k0TN+MA8/l24/OPb2+bYumtHmOJ10K99JRK+
fmlHCsHtwCwn6YAsNXoZqRlGnmZr5yk4xq+nzEWOTVo7wtBHFC6stkQiKYyBWpfuYL9p+LCwtftF
5Qf5bLfZlGTCa59QMFKPeCU9GC23DskKc7D8bYptXoaQJ8id9b2vPCOQBsRhX2YjfwrzMszcNulX
Hp01Y71AQ5ueIhodWXMdhNQ7KmSlOw8JnOH7EoKzc6fSshu9U0I0x35A24lZA2bqOKghgWMMnP96
LNPZCvXp72Yrrz1HVxh3jnM+94nyoYQr+3a/NLDXMhtc25CQ91zDoFKw2Sj5jb2QtMwqI1wjpH5f
ftUQyqCiUg3uXrJ6iORw7nmD2bGiQ5E86Gyju8hwjFck2OHh+ND45JvRiuhYpKKaJG/tkifSJcCW
KOdyGblhO0eHIykBA3fi5DC6585yF2a22q1Vf8pwd6s3vZJJdSuZwFMT1DhIn0wtjbp91MnwS1cW
kDZvpkDsIBxf76rGrw2vHLoPE6SmeVbyhiewX3d3WY1m1VkIYOywf/tTHFHTsXSY0lBJuKpm45D0
LBDBV2VxKm/CKWs/oXcdisfG5zJk4M3mQXsO/TsIvkB5hPYfZogrD1duALOCXWmRsb9ClbtqYxTn
xBpPPTSmndly1G6KKlAbQybJQ8ZZXidioA/LOETz5ZytQXNdkskR57It1jgv88WOOXGCLn77Dzxy
cugoKWEH3dovdp8UQX8OTPenYTn1uj9C6bM2HfLnV/wwC6VTkJ4nEAhX/tUSdTT87JESz5+wm4ZN
R2wdH7tuZfNlL1peH4ZshIrc3I2O0Z0XhlEvpzDmbHFG4LITlg0HFC2/gUZqlKOprk+Ud5AIH6Fe
mUCRex9G3cEq5hNvxiP3UarNugrbORtCODIF5SCisykUC91PMKLieM6Q0BAHpCPBaNdZ/cgcnoTK
3UdWG+yZD3k/k41FdSAYJ3YjQmbzZKW9uLfqgJ8VIh/NvquO/rJ9C2qEDK5Roir4Q9s08Cojghld
7OA393LX+MGsasihjYmzZl1MMWsf1HWjfEd1fa4ZvoLlJLBvOJqwsZOFV3VAzPakrmqlJFmVPa1Y
9DoDvSaSdQwWuZmGIY22M+TZM4n6nih4u8AmrvLG2M69y4B0J5b89S0Pp6KXY4tsauAIkvEkU7W3
oyhLXQZlAFW6ZslO7Mhfl7l/JieqA7zsunYpdOOQLJqo+cra8adssvYCRzxIvypfPkNyNbsmJOv2
y0LXeGSNuBARHQ8WF8Vd48hiP9U9Op9LFYyXRWaHVwUY9UNs4Z9OLMTrBzL8W18uRBv1jjX2iJu8
YD+Hupa7MluWc7Og1A4WOBU0jDoBS6RT3imHF3tPAl5uNrh222qCiFRzgJgMlvpHka+XPTdT+oGt
6ctFcRzZqAKWDYnrRWfCZ9cQYvhuNGsdgxYQ6Cl7I4xD7S7k77DxogsxNtOJPXfsa+onibI61BZx
ko9wb6TBbeYRo0f/LyX/58HIFh/eOyLiScSth0AUfkqCan1vtihblD6LdJA9F+B4c1TQnAXvlTVs
d1DXeDAbfFurZ4NnogCDmqGIFrUd24UF/HhFiCB6e/RtZV8J8lA7SApvmQaS50NCBQq5pPHkTbXS
9mr0vPqqcZ3uA25W4gRr4MippSOv4KcFMwxvwMOoJtmuEw2LV9IBxwuosFm60OFXMCeygmHp+8S1
yBXepefDoIyeR1SHXzmwV+ojistRGUjvA0PN4W7x+8nsrNHxV67XFfAhw2eGVi/ZdSUq37Izq2VS
HX9VD6xcZoKoLSXpDvUMyeMgD7+9vYWOBK2OwEKZ1C2LrOnwXA++u/lcxUvflGY3Fx14NXd5tlKG
95c/kGUPMZAy5tIzew/hifEytsDqIdxmoksoKa8VmO2gfeK5brYuWvZQtKnFPKIh0KniU4/L9FhL
s9NMh11luBNFbJF14nMyXY3wxkZ7fTDb5zrqKu+zZQZ/r0tCx91D5vsja2ujDiacc1+utyo6dI1C
DO0DLrYv6/ypU5FZRw0WpC8H5/PEM8F6PF4o5EkXP/8yKtvwfq7Drhxo4ZO5xNHVTSO7sF1yG2bd
bNQnwcXw5czHYc5gwkzbRIqgO1uBv9qXZWj4ObX8kVdW33tsqwOS6VtQ5NctD048vI5Evq8lj8ar
ZL0sa59EReGczyJ3Yjvsgyuj+NEFpUoyQ7xuQQPGYsgRZb75gPYnMtGxmWuxuXI2O1U+twmB2b3r
eiDYO9mJlHpsbO1i53ZhOMJzEIeKbJ/qYrwsV8jkGK2JjrgaYYVoVRFKi5WzxtDhgRWs4X1Uh1sV
pVQ+8XCMizH44NmxGrNPZpPWApMBASmtFi6ycJyJYr6DnVJkuB7+y8jJ+jlv+7KsE9jYRnE/ZTX8
W068Do/cVnT34BB2h3be+tgjeYSbSlCJ5ecgKg7LdjU/mC3NtoeeXe5gnQg9sCGoAUSb6jMSVuni
zdwsd+oaUaijRzN8rOukRcWMuNmlyOaPZvPWEudQqHa1KXJbELIrZ3UPWcC/vz30sWXXQnOYcpAd
YTGR9HhtXk5uy3cVyjqXbqAMJ68FaNVRsfA5w4VlHu0zywvdm6rvzWRaqI666taBNqgTd8kQioPb
DAWQI3VpduLquCtrJRbqaHmftLl3znwYd5nxbuHU9XInigE2oQQemglgQDSu2/H9xEqz01ZHXYnW
9yQYM31C+Crg7hyko3XK4/jIaasjrspJVq414EREDecThIluymEwu63oeKuR2UHgrXWfhLX4INbw
3hvKb29v8mOz1jKnI0Nn6oZuaxFNMo6iHpVu70TC3y5TrzzpdLSV07OZNfBhTbhF+50PX9P7wKLV
eehP0T70shkC9ZTseM5PtTF+YSJe+0ktZj2pms1XvUtqPq2f1nH+f5xdyZLcthL8IkaAIIjlSnbP
Ig1bYy225AtDki1wAcF9/fqX/U4SPKOOwMUHhwKNAVGFWrIyMdtbNHl1npUo3zYl5EfkEg5JF0yH
SYZG1e/VQRC+tqL7qxrk9p7baU5RTZjf1WHe3Nem2j+Shk0nXYr3EdS4oDvcHemoVP00YZ49gXj1
fBrGTt6X3QB1k3WVd9We/92OTXBP9o1ovyfGxfUsJI/DfdqbS8z5H0ap72Eeeg05Alf/q83JeNYs
ILa7RGRqEswgzclgB89YwUWYqa7UQ8lxx6YRySQ5oCJcDX5cOcRFmC0K8GkCVvcL1xpUolCj2uO6
PnlZh4sxM5XVNBe1vex7eBY7rSAyLPzw9sRFmLXtAjmMcjOXsAFTZRDLZxWV//pt/Pqm/fSciypc
MT8ZNxcd9p95rB522vmRKxMXASb7oamlhNGISn/XQfONrtIvUHARYDvmPVU+40iqMJ7uanHeUHrw
y20ixzWUYgrzZRQaTFO0faSkNU/hosYbxvmKr3NBYPyqHmtM21wqGpr7fd3NwwGwQAdhorQWLDgF
zMZQNo/9iPuIiwoLWlsXC/odl2GhS3GeZwzKxU0IX+R1g1zc01yIpiOdtXAJ9D4SmJEJutYPFgpp
x1+v574LPuUNUsGlLD8FbB1PfXH4yXYRF/a0552lYEauLowMEaStSJGUsd90D3FBT8eBVgOhRX3p
UXJO8poa0HOLP/zO/PpI/2S1UB0dJtOgKtEG/edyYzRRk/WsSrhMVCA9DiLgqdtLUS050vqng3Xb
jcty/W4vPLsu7mkEWIPSQluA4/Kdncg4lymmCfq0Hzh9ZJBvfNtq6xkO0f9Ycj3vDHMygOWXH4rm
EaK4fgG5i4Oq0e4GfHNqLvtq6ySyfIWwTvP+91/3mgq+cEguDgqyBHZvBAWibVd3hVKnuJL3RJkv
4XELFfCKDAZx8VC2jMtoOhj+gEmS7bzy8h8b2/I5MBi8DJYi/Hismr/VoZxYUi+kforA8jAnzRz1
zywX2EkXruWehnmxfV/G0NzCDb+6NcfmQZ0QzgQos0sZHmOfLB1eU6Pz7qm04BxJm6hpyd3AaPnQ
IU+5L8QQPTFIKn62exm9EX29PwSrKbJWCH4C8Kv3K9SHTuauqC6bpQ+ayyH2+GSIwbDR6Fl6dRGq
Ezk4qxje4TlS6i5eqUl3BSzm72/U1S+8dKMcfwGWTx5M7diCR20pMMe02lMO2jbP1Z3UoB8oj2bb
oewQYsp7OvScbKNn3vF/qeafXB2UfqMJyHqkvmQVCYd4BPhVoxvu6LVzcRyEzYt554I0l+hY09aQ
HxCz9xMAIS42LVQVigINqgJmFLgqllUJWNtuZEyvlBxcdBpZuiHgrUXvRUN+8yjolto9km8303jC
X1yQmrGg3mMtry/NJOVpmJo3y17eujKv7d+xcXBxQWxwWxpM7sn1EXLcR1r3YQRj7oVfquIi1coy
QgjeVs2l5/H4yazlcxRM1i/RdmFpNSibGgKi4gu6kSGgb+pPPQFJ4mWtLiRtRSd8s3bFzq+TE6J9
MjJ49lvaMdViY8sg8ybIUAXnSUWqPBFy/Pb7xV983LmSTi5BD7vSMbT1xUybZanuanLHw6j6s+1B
EjILvj9tc2R8UgCu3E5Y3oyioAutL/k+N2lPho+jET7HhLUdv7C3RSUrTPVd5r1oUzx8Kp3iycsz
YHUniQZiwPK9WmFZjEQfVoWKAujSb6l/vfgVQLdFf40NTYMakB1gWlB6O+dmeCtH+9BG8lxiVo7y
wi8EdSFsezeomOSwgFrnn5VWT8pOfohh4uLWIOxMV0h0Xdde/mWkeNAq/vj7O/pibMWVi1pbFrSs
YyARUdjrUdovos4+EkCA7m09q780k/WH3//QFbnynycXP3TN/356tyy4oyFErsxF6RjqOYZDGQVq
7fZ+Osj6aPd+AzZ/a4dE5qQGBmhcbg2i/P9pfOGn3Xaoiq0t8Nw3qKJ3S7atO3kvJgYCo0Xbu2kK
5gTwD5WWtgQPbKyDlNqq/MitKJ+aI/BqEeIAXBdP4F1Wjo9oQ/q5NPXfdedFE4mlnUhsszO4Mmu0
CZho7uoGs7x2YF9//91eDAmwtuPE1E77tj2w9hHsf1TRFCXd2nrJUGDx64/+dCn68NhKCM3Br4j2
ba7j6iRLPt357dzx7ShZtwv6dggh54ak9Tx9RfvXq5aDnTteRYIlb2gGWV3KggIxyZcpicruRjTz
2pk77nYOq6Juta7R8N2/r+Ewpcda++7c8bZAb9MgnOAPq4neLVPwbSoXL3ZvvHgObC0uin7lG76n
IpKBwav9POrYpwWBtR0Hsizt2pl+ry96I9FdnvM4BZtree91WVyNyEDRMBIVfMQ+DsEHKBa8acPl
uOH7XvmeLntat4X73jA8cGw/iodWSfOIEv+tbvWLsSMOxjEio9qiRwpQXQrCynPMwbAc8lif97r1
qhXjJxxTioTQxyLm+hL14LjczHvMl/j5Fxf+2cV2HuW2lOh1dB+3of62z+2D3zd1zMhUzUr7dagv
4yaK8zK2c4opHu0Xb7lw+NWWLVSNcGPWbeZJydQbQzAL4bV1F2cH7VgFdRGkv5S1bxExFbjrsRcB
EeItx5IIqrm0g97TJS6BElCkSsiMt99v584zB4m/duk3FFIAQoifJDUqIW1wCwb3SrjiYuz6sO6R
EcU1mJzDJFjiv6Z8PJGh+VSpavX8C5wXby+YQdGf1ZcDU7FDCcr8uvzidziOqWKghk59p2BHlf0E
3mKbLobcGt15xcu4QLs4BhZe6QlhdF91CXDJW5Lnk1dZmysX+BUaFmzjDCR1E7IT9FM/7ZT5nYoL
+1pYS+ko4R75sXwe+7tmFX7OxcV8rSEKzg2ICC/V1j+atfpYm/XWXOkrAa0L+Ro2OU4LHSpwzzdD
87bvhPikI1ucWmtBTEqqAlxQPBrjRNiCftvmOffJ5PEpnFsko2CjY7U1YEpngBKPIHqGjuYPryvq
IsJ6FoGWTEW4opyKe9Q72P3ULrOfbbmIsKZXBho1W30JAvqwDLlNFuUb2XDH3/MJmBA2E4RN9RJ9
rGnLTnRclhsRwivPLHfiJq6HOI55gSSs39QDL3b9rIC2/jEaOKXU6/BdcJhk40bmdsFfMJgxsbNB
hc9ufmfvwsOggs0GNiAe7uLi3yaXlxXEi54bd7z+sqJRXQ5jjX4v2ptbd1/V3IscnKv/0HG18uBD
OTeXQQfdmXJ6Fwrm+Yq7ELF1OTpaNogRBnlV16b6ubeHX/wRO3Yq5sWsq4YprfEAVhuQIVRf+xlQ
B7/L4gRlLdvLgVVI3SkmNdORz6pNKiq0732hvyZnMd/DsWFdcyk5+0DK1SBpV14Mzviojq0KvLJl
X6I2pruwThkNbBLr/lZT+RVbdYUCKyPnfr5GfhS8GY/FMR0PQd3QNK5p4JdduiCxaKJxtZvJXAgr
+mSC1BAJb0lhvLJ9FyOmKUC+6ATWqPEPxiaQrx/Ofb3ZP8qiW25gc6+W+UJRxEWLFSQ3gOEPKPWT
ozvLo17T2YYzgjVcoFWIz7PuvTRJOESYnZu0r9CyjgB2V5qId3shm0dZMs/kxMWPDWClNaZBKr6Y
7r6tvvJhO3tZmAsfW446KPgaVyBhiufzwsL4PujzT36LO+YbDWsMNRWkbfkk2pRTLU9buPlM6+PE
HdvFKMHaNxt8Q05pkxIx2VMQzZ/9du7Yrm12o2R+VJeN8e9Nt69g7VJeumbYufPMkn6a6oZPKKxg
kPzBsHx6w4z1K6y4gKoB8GhmIed+6cZ8TZZJfSui0e97ungqAJ3kSgWpLrOc1OMGjYPTTorNz924
gKrKDEIMMWDGNN7e93StzlCu8mqHcuUCqsRAjkESpCUgX9JvCj40z2OhRs+tX73cT0W+HYpV3UjQ
OFvH9h9Jt7etvCWPcHUgLzgxF9k3ry0nVVThmvf0mNBqVeiEHyGU2SAtPT7YNuQ3Yu7/R0kv/ZRj
ruWxHSTgQFjtxpiElzpPakHkwzJO82M8gOR80tu/UafGJmUmYElDxJhgWnt8aCAP9DQIyu8gJUXv
86GSaRiT4jniMzvtM5n/UCBJAi1FHj6Axp/ftROp7vIZeVEaj6AiP9H9WM86z6O7VXXmbNWSk6Ts
J/Yg5hXjz1NbHmd27J+KwDZ3Q7W17C7c2m5L0T7P+2TeVrACatPRj3VJoQ67TUGznIDwDDKaH+D0
g6DCmZDr7FQJsr/7ZqogerwWh5CJLGLzWPIutNBO6nn+mc1h8wG6O2hwhKh//inpuD9jGpY+ColA
hxDRPYPy1d54ql5JbF1wW3Hwdm9qPLUgb7hQepzsYG+EaNc7+NJXdVzZCp4XHoQD2h9LOd5xDO1B
as6Icxws+tHLW7oANxqNw1aXuKNUHpj46MlfbTfdwg+9cjT/AbMJVgl8KcTdQqj02KL2XK9N5zOk
xpULZWt6EFr0SDUvDdhwk0+EUa9RFazs5gvyAGfKjoLiWO/RQ9PukBLD7fTLRlwgGxTGZQsNVFRw
ltGmEgSQ51WO7dnrg7pINj0sVRd1HWBytLVpNMfvRkyY+yVpLntXHAhRociK0C/QD1zZIkW9xTOi
d5FsITWozTUtpuH38S6qlicAeLxA1viiTsRBFmDWYwCIL7veIewZEP1JLZp9/P2Zh1c3+4KhutA1
oKtjtCbR3S6ZFm8jxMX/og0dnTZg8ZJjz8mfdTPu6dSR9j6CM7yzK4mKtA93/ljZdSvxL/GvvC6Y
dPtWsQkqjEY2JeDvbfXEcvptHOrlhsN45VFzsXQ8zKOFYXr40gQBRMip3Cm4UdFxOvXTtXVKewig
+V03F1ono2blSC+qiyzypzYunuVGQs+1nTKzisxKr6IIl1UfNYKtBulpa2M/K3S5Fy3qPAQJWIU5
mnFLMLDHgCna/HpNLrSt6LY51kKUIPKJCOjiNV6+hvnFQy60rSzWdTIC3qlVbZjmVuAV3dZbudZr
luJyrwnoRSkz9CiRs338UFZbfL8DSnQGEnmUyYBi3tMObaas2RpIEDTGPFs5jAlmkfMh7WIzv9uG
Nbpxl195X/+/yZ9iv5U1Uh/zNTdT8u+xAD2p7myAEuk23nijXrEWFw+3oMkTqCIuQTjR7CnBDC5A
DNpiJEfGS50WbecFjuMqdGIFvYX5dsQKBV9+PC3405LSRDf+ilfecQcc93sf+coaLgZOdC0fIG0J
W+YrSllrhcitnv2KTS76LZ7RJFYzsOEQDOJn1cf7WdTBp9/v/GXiLK5cjrbq4OsGSGZ1CcdwTRF/
giejWBbQEEEnB4hxMz4MqjdVcgi2J9BpHLKgBnPp73/+tYO7Xq2fLimF9EEzdyVcSUy/Vrq+h+O6
kTa8tvTVLn5a2ka7nDhHkm/Y/IfYIW4I8T4viWSc2vVHf1rc9D1i1R7fxI4byNWm6dPW3iym//8J
eOHFdYnSinXZ9zxAmNPuxECUsc/5h3HDNFhSycMeyWrj9rsR9Zin+Ypy8qmMqrxL64NMD2F3sPt4
yoM/9VLDTgaTn2ge0Tc7YEzA/U8ygVBe/23IKfGqeEiXT4nE4SpA6FFewIZ3J6fWgB9DP/tcEOmC
PcQB4aBuPzRYhCKRKLbLJDi8iilSOV4lAo7hKCJe4Jjn1OztJzYHnks7pZQO4NfJlGFxAQnScZqm
vnpCxcmLOoBLF+shx7UPhEH+WCgbPU9bPH0ztag9/Y0TTq60o0Mw79WFL/NHWVmw8G6GeYVvysXq
NTqKC0S+wByUablhqjGO6a3S82sW7xy62BVbK2TPl3ml+3mjdAEJpL7hKF9eXLpoPRkOXd0zTPXG
TfPPjp5fjnFGr3BNugA9RJ3bLEFWeGFBFyZc6ncTIX/4GZCT7s0rA9CrRUi7V81jjkcKjQpf43S8
d0zVcFSbKS+56HSqpjAV/bp63RTpot8EZA82Pavysujx60irJYl0tJy9TsVFNAEeHI/4nAAfx/yD
ls1zq/r3fks7B17XllrONixtbJeqqJWnMZJ+fsWFM0nM8qNczYNMVU2Xbs19t42T34G7mOmoi2kF
xtAgWzBpnoZBXias63a/O+5CpQpB6g0xEnZupvAphhV9rOZl8nrspYuSAtdrlMfLVqDQWZ+L7qRG
Lw4l+FrHG9ZHhNeyGIoLk/19364PO1u/+d0U5/1hTR/pha4FOOx3cWJ82jFhLjevuBbDrb+GKG3T
Hw0JsfH6QI7BQuQ6Q8m8qMK4dFFS7BhQ0DT4nHOxkqeVVSSVlOdeYaF0YVLVgOn7aqmCbGjK/B5C
sPtpBnTY69hdKjItpJigWpNnte6eAzu/XXruectdkFRxYFoRfD6wodribTOYUgm6we+Su0Rk23xQ
juHi4hJw+hCHrX7oNlU8+J2KE9HKTuOlL7vyIvbDnCtSyjS2+y0+zFdeTxcgpaIGqnIrVh/Xd7v6
OuU//HbtWCdUdstiCBFORHp74HzO+vLWvO8rmZF0Jy+6RTQhDwOEh/XI/ojBkp3UVOlT39by7brw
H7q2NuvzYrkE87yk89L79VWlO5Yx4aUrgHIpLlvLD3AiHstZb7Y6eR2aC8rfuQ23feT6EuPQxmKv
k3rWfl7HxaoFIb5yzySYUEjZpVFwvNkioj037jyt3Gqz6oDpixzKU8fmlPnplHNMef3qLdW8ChSC
Qiyd8yqp7PElKnqv1qd04WqkB3dmUGPteuBPqux/tBaUD37f0jHbeeVFDW5wfaG9LhNLtuphRVTm
lQoAMvfrqVRrE2w1G7D6tC5JqPjZ5vPuuXXHduuaG01nqy9NNZKkqAKezhNkSv0OxnlcIToNTcsN
B3MMzZ8QFfukpsKL+RCXxXladasawP8MQjwg1R9Ybj8VTBg/R/wfIFpoh7UhC24LjdBiDN6swI15
nYkLQ2sRINGOSDyrG5oPOTlossrZr/UjY8c6Y217Dt0MfRHBHqfdGiGILIb4hu1fyzb/rYlIF4oG
RY4a/B0qyKogzBO0DIekl2Y7HaAv8jx5p2IEEgO11iENsgkyXYAea3DEr545notIk0Gr+GSMvrRL
bNMjKj+MYf/N77s6ZkrnEP1rQ1VWIJDZq+VBhsrPSF11yDrSXdWi/Z4JUP5hfkrND5NYmV/lyIWi
NaVc1rrYVRZsnUmbIRSnPt/9MnYXiSamkvVodKLLLsdzXm5vB2FvnMr1VXjhMroItIbWICrr1iAD
qsDesbFdH6s8mh4XPsWfUamq7rw+rNt+BxF8k+tlUCAQ0Kdg23ewsXiCO6ULddvLVcgDaV4GbbH5
TQVZugeMl/kl2C7GTWolm6BDkJ3vDTlPPUj0FhtEN87//23wlz6A81zPh9ClmWGqKPBWJ4xttm/q
veLpWi9ft3WA+yF0y8DdWSZrPj8LNrwzluSnXV212ZV+X6yc3297s6RoywLP0R4f2ig2ad/H5H42
xV9mNvpDXPYP4TS8GyvQyJAYKM9YLMVTGDYVkF3yT6+v7KLo1m3X6KMceVbgD6JbD2ln3n/0W9uJ
DzilVMowkNle0v5U5MUzgDS3+K+vi7z0FRy/c1TGltu8I5NizZPcwJFlcT1vfOPXFnfCg9b2UCsh
kcryTjxNTF7RwX6ewdW9nGxQBA2vVGaGaB0Ts5GgSzs2Nn4zRNJF0im1VkNBQ5WB4nVK11n9jXa/
n7N3gXRROA/hLBaZMU00P01LuZZpaANxI4K/vnYvfFQXTBcODM3CFT65rvWQ5iBneVjjuTqHkz78
nIOLqKPFRsth4iobOMlMb4GzlY1nkuAi6va4PPbFYOIDhDG8STBAD3qWTXWa+RUnXCHMSnXgu8g3
lR0T70E8Z+ydDay80bZ95dq7uDpB89kwcPllet7eDwH5vLPYc+OOua7HAh95dLAoup8aeyZd4flO
OcH2cYCyM+paGBRjdzEaFhh0CG81aF9pq0sXxgUwg62XqsIXXebqtJWzvBvpMaZNvnVvaFvUJ7yR
5itaRYQmZuD54yq64NwLZe4rg/dygZbwjav7srAHly7sK+ehmHkX5ZnoyPimk7V9o1YU25LyIPrc
SMN65DJ6+HNYh7xJASOPliRegYY60ZCXb9CvK091JPo5wbDx/qbRx3R3bcGWCSnK+j6swQH/e9//
iiW7aBYkyeFcDL3M7BTZc06n6OmwG/8IoSTx8fc/8cptdUEsDQPrPl8jmZWafde0+9r33EvPgkuX
FyqvGrBcDg2erqJlKWmHOFk27hfruxiWcTuAJxhrmemWfooxlJnOpPvidyhOcIKR9QnUmlJkAHfw
c2GOe4z/jCevxV1g4AZWrEjPUmWEBW/VON+HsXnvt7STwCFkCwQTiDb7g36ywwRVmmXwm09HLRjP
zU8d86KBJRxmVFk0s/d1tz42MFa/fV/v/09LLzyiA2snuMxcPucN/boo6ueNXUwgr+gYjSGWHun+
psrlj6ASnks73nibihg8UjCdKLZ1GosJbIWgxfI7EvrrkRRlP7aLkTJTfK1P+Qyc9NbXN3zgK0bv
AgJZlDdbizJ6tkmgs0jdHCDYEX6X0IVoKWg/RgQo0iw88vk+B7kdRl7Zh98fy/WyvRDbuAAtttBt
QwtaIt/ky/3aVCRhIj9OZj3gYapQ3chrrxbz0u843xYslBirZbNEND+jlLBCaq8AS37YnTgn9QNR
C9CrBZQnfv9nvfJBXCDWFqj+2OtOZH1H/la2esfD0K8C6CKvJPh7aBEMIrNoOCYxn98dcf3st22n
jAayA2BLITmTDfH2oRv1V8jm+oU6LiCLi2LiuqJ4l8Y2/zLzovwEoVsvXUsuXUQWp0wdW42Nyz1f
TiCd+6uPhR92U7qArKNaaJfnWLzuD5k8KQYw2e/PW758K10asjViBS2gm5v1VcTeRhWr3pRVtdxH
kPxMTNSXd3U4B3eW6O6Gvb1sB8Il3qnzqdjk2oustDHqmH2ZlI3+IbYoE+jcnKhZPv7+T3vFAlwS
NFMqiTx0Ftne1fGlC8YwNYHwQ6lBhPNXbxpduaYLvojsEAK45/7KoroFfu+AC/Y66n4GhKviqLAZ
c9KzGc/jcou/87Vzcd6Bqi2GgYuOZwBSPJmtvrdD/o/fkTsxf1wWSw3CXZ5FslSno1LP7VU92m9x
xzXU89gfbOYxKgvw1sgQiw/A3+gbDZlXWnvCBfPEIN2gU93iumAKrk1sEY9/FSqOLmobv7Rhv5/b
+pjOMJY56bdleotgy4tRjAsX7DNLMm6gFIszjCrp02Sj+o5Rw7zeZuHyUc1LS/V+iDgL9zzCo0/Y
u4O00a2U4uUHVLigHEOLARK1gmdqKEAxsvPqBI5qZCz5QLY/DrSK/OJF4eL8MSR70FiSOOMhG9/H
fNzSLTbdjQf6ZbsQLmSx1CFpqorxLC6UPA/gTdyIXzIMPvRfvQXABeG+HFOcLXZ4o7voHz3fmsV4
bduOzRlSYjIY488ZGff5HNM9ehzjtTv5GJ1QrtHhys8A9l+PfJvTljXsFEMZ2GtxF7O4BBHv64bh
VNa1TlDZCx6jRhyeq1+fvJ9SAD3YblhC3BYRtpD2rbfwHgXo735bd/KicikxJF8pOKMAusktzdD1
85vdES6ga1aH0XUBRzfymiTdMd8NTeHnRYWL6Br6CUPr7RFnegzIKTc5ZgCgIO13XVxEV9xv7V7y
DWe+lj/Ewte005iU8TtzJ4Juc4yYGN7gLhpbjSmZgBLlOYv9pm+EC+syKM7CORqc+7K/J6jfJRNj
fvEhVBN/vY27XYY2rG2clSTIH6eh++cA77Gfh3dxXfqI0XkCXD5T0z4+5ots70D/cWsq8xUP4+K6
BK3LiWJyHbl0+Ddh4dPWj19+/0mv6fh/kyLxH1DXOGGOVR40Y3VN/7AbsY/dkA8PeqsrP7fuQrsQ
Iqw95KEZ+nJdAMYxkUB+nntlWWDs/vWrMkw9hXETsCwKQfuj4/YurqJbVOOvnfv10H5yYNFwyIas
PRYv1ykB9eMbbg+vPEuI62/+tHZAUXcJ4uJ61wlUC1bU26H161ciQQD86+rAX+UhWLHjrJAgLWpM
CkSq58adl3SOY1wZ3sYZJHf+HarqS03jD7+/jK+dt2OieaHDaDDYdVTLd8dW3S/hLS3615Z2ntHp
yAvbFSXNItPGp23tu6RvAz8cgXDBWyYvVlGxjmbQa/sSlsFpJOyH15m42C262TjuSwj0zArqHKBR
tUmr2XHyW915RZeFHkAAtyybQvuXig1uOUBuXvmCcOFb3YwB2AXpbYZ2wJbUldZJKZmn5bsArlhO
HRhDFpaBAbtLIL/77diaz37H4hjn0Qs9jGplWduIH3QgP2Qff/Jb2rHMoWylKhceZt0ARdIEHJXm
T8vk4lVjFP/BD5ChXTTpaTbqNk5YS97WavIzT5esbKCSD4iLKF5QcuK2JqkpCj/MnHDJytppLUmu
bZTFufmHoeVijKcFOaavQXQZMoiqZ+RgzyCPfatC5RkpurgwuqxVrvs1zCYGQgqxGNR1tcy9+iHC
hYbZXpVqZ0OY1cakbAerY+VHZSBcXFgLwEEdhT2WZvG/ShfvGzBkeN1wFxRmKRp9AOfTjEMQAIQY
wb/d7Ff5FC49mRyGpYzWnWZhNZFz08q7RRW+iztWHzRKV32to6yw9lN0NGC6rKa//A7FMfsuAtfO
MmGOsh03k2wDf+5Qhk79Fnee5L3dwOkgDc1Ey+23qCbFBx0W//ot7jzKR2/EXrUzzYZg3x6itf6j
nTa/roVw4WB5Dgk5vYRhtvfBfheNfXCSq9/8iXABYSzao74CjXs2dfbjInrI/ExemmscHbhfA6yi
KxvUWKYwW3Q9pBpKk8kRAprhdeYuQZg+8qaaOiS1pm5/bHqFBbV+bLfCBTaB5KnhR0VJVlZNfC+C
ZkojiQk3v507NqRHXeoi7EjWHPY0GfoUsOqb39KOCRXgpumoNQTe8MiKWP65NKvXEIdw6cHWgfb9
FudHVm/QxE0xKcs+TfOWf/z9zl9JslxoUzMx6JuvhGTzOhXNSVRDixJmHgV/66K3N6otr9D6Cxff
BKDsYuyhSRY1ZZynLOrMe0MaCEserUkl6HWTjVmwk+GhCSl0BaBFuQVwo0eg9+9xVxTn3/+512/9
Qk7p0qqQpu5Uz5ojkxAbvZcB/9LP0o92VLhIK1DvF9Gs8j3rqn7r03EAB28S2lBCgiOX1o9fTLiA
q26LuBiJOjK72w2EEStPG++w28Va2S6funHEfWv29YcCAiVldXHjpblmvi+cvgu1sotSu9jCIxMK
MH5WUfOlmDU976SJ38xDW8V+pu5CrgjOQ5dUHKiSxfsXUcZDGoI2/lY74Pq+vPR3OJ6kO5a+lFV5
ZCpSyxkDLNW/ZS/59wAovkcu1gKfnfTDuV2O8MRjSLAwEQbQAzuqyC+SiRyPo+lQjCBRJNnB/hFw
xclASs/agosi1uE2tWiekAy0ZHHaQAc+Kuvhxsb/jyZ66fCcR3sNQtFhWPfI9pFokJmBAGMDu/nT
VOztKa9keR93GAxct8amOTvCxKjKpnXYQqSrVHXCx7xFi5+ORSKHIDqDxha91GKBDhMr9v2+6kjU
nHI7NCc/n+GEMOvStHQ09ZZt0TifR4W+9kF2zzDdBUd0ZcevU+hY3eoiQWd+uUPqtHru3UkwSDA0
OdnMdkXRYJ5zN0khtedz7YK5DAUMeTzkmq01OlPWgFwSghJ+O3dBfEDcqnrc4YeCECLEefXQ4j9+
7sHF5Kn9mIpStUe2sP3v3pQGeNLYrwbl4q0s43LVoT0yqGp9XZ6Puvrudw2dsG7CsMkgjxGO2TY9
tAA4ytHJDL1LvwN3AVeGHAYT3cWRMZAOvpVr16VsmG+pVrOXXabLxDbni+26vDsyziaaQLnOnnfa
3kIqvLb69f//VLGsp562fY/VIWaaJ7zoSbLEtV8E5uIKA8wB7IXhe9ZPOv5YjeH+zMcx8LuLLrCw
jSVraCD3zBatOZsd86iKTX4zc8Jlxwoqw1ob9ks2sPAbDYfq1JahHxepcKFXuq4Ao+s3zE00S5WO
q/kfZ2fSJCeuReFfRAQaQVsyswYDHtp2u90bwq/dBoGYZ379O9krl1zpjNDGCy+UKqHh6uq752SP
4BbzOwfF6/RJYLNXiGgYbYppS4msgoctM8yclfaDxFSi/CYCOrzZghwkgZom17/IOlWzkK0dBN3m
dCuw2fQDar393S1jYkNXSGbono/5nIJVmJ8zRsiDQKGwW2Brc1eMr0ZmUBlN6UBgM6mD4JHgjdqx
desYWTuyA9+QY1o1/MlMH4HHO4FXgQ1ejUzR6Wj5mI5V9t3XPzRs8dxWlk1d8XoLlgw3s7QRxwO8
04ZoWv0fTpuxDV15y4FqEzqNoGrjoNq6CPCVvtPv64b+SoBkY1d7M5QCJXpjqrpheBDdPl0AfLAn
BnPvN82S0W9BvtyrWr+xc/4CQi0El+ICfwg7QhKJWi0ftnEs/3YbJmtfNmrqtmNiA2py5uMZfPsS
wc7KDVYKbBJql22OOqx6SOES/u+a+alAvbRbx+nLA4U1FRnbgPcpqmX+FN72t1ae42FlSxpN1aIW
0mDKN+PYpiWV3fm67bgtVd9aqq3wWOZ5y5CqFrVqwvcjtWk3uQqA6S+HpSmLedhQ+JRiLyvj4ABK
YrzOydRcAud82TobK2/LpxWCceVRQpF7RiHENn1w+aKwUnrZOGC59lDwTU+7anrw/NpEMK90qz2D
z4vVOK76clxkn25l4D2NpaofdzO6rVE4MLxsnXkkzyTVfdo09COKEE71tn37/ajcyMxAxP1l2xvK
nPAp+z5ldJRP2RY89euCo6M9Zax97xFxGVTwVeZr8cZMeRnzBvDTvtX33hFeP+UhaP7y9/diQ8pn
3fo0JGbvUNJi+OPYh/Sfpii2BK6sOYlWw9Zvui9Kx6lgLW6YU8PcLVRd2pBxTNp26C5Nw4dPvx/S
13dUiE++/ItmjFsVItRNfVDc58WbvnTG7Q4AHcGXbfvrXJLRTF06Nn9uSHBE7disd46dG/22gaug
FbRXDW9TmH+eBzKhMuJe3udW09bC3rdth55FhSFZw48PBP84DbXtBDh0QbiXZkW7KPiBw3wVcY+7
FatCteHlWHds9GBws3Uptrn+IYBa6YURnp3cum6t6Uq02X/BeToHGYm6vI4G1Jg6Nn79Dj9fh6Cx
NhuPtOl6qho/iMa9cTu8pC2cBVZhQnzC2nQo/CaR/bAktHWrs0Wx3Mt+17Qfi1CLOh01eT6W6XO9
3VNqvjUFrVUJOe26zIKjSUsZ/o0ytDzqV/2H27e0VmUl6ww0yN6mPKSfFm9LSoEY3Kltm69qQbX6
Gu9yqcdlaaK6K/MEQgLabSu0GSu1zdw3VJo03Ob+pE25nzZ/dzwWbbyqCNs9a6hqUq6yb57Ojmie
Rre1b9NVtKSFLkJmMFdGcjmYN54rot+7jbq1Otts4ih6vI764D/hivLnULDH3zd9beLX6B7Pcy/n
uGZcl0TsJkWlg/yrDT1xFgfeCUbYpN6pyL4x123CCvo+O8uyFjs59z7BzAKCs8pzuq/JwFqiXsBo
ucnDpHxbwrMXDDkQ0cZNUlDaElp+LWeSk7xJw2bZT0Hdvzlgyn5nKd0aeWuZiqmQW+O1XQoph/HD
xOl6DrKwj00Gat/p49qw1dV5HTWFuk3pgeV0jFN5kn1bXPTmH07IorShqy5fjjWcSqwp2aYwTX6a
D3kn43Jj3tjmjkXrH7ghV3W60VqnMAfNLuXGtjtjc6t16zwtq2nrsm3s0hpixFWXqcgT659u426t
11AzaAh5bZ0Wfn0856sIk67bsjN8n+89irx+K5e2k+MKERB/EVmdEq/zP3rranTEqnWMdRmCN/ZK
edkLKu/sEjcGy34JH8tuHHoIyqV7s7+T+n/j4YZfStsoC6oMMs+3rk6HQ/ypvPYDq+4pyN/otK3+
5Q85BZsWtukYjOYyDcnRUzdFd2kDXp6ByS7y0og72jaI6nJ5Q0jmeMGyAa9J+0uvVlanU1tAAcJb
qijvPadUAuo1X274EOsLSQMpmFSQH3sI2nDR0i15LG3GqxqWbqSr7tJqz5DeUrR6HudF3On5dWW+
clTZjNdEAzZqrzfpBAQmfMOpKMoTqMkVFguByP81onPTyJA28zUAVFv2rjEQwfUfg2n52C1u5m3S
Zr7WMaQVa9cmrerqG7Jpf3UeJICc9h2b+WpXANJdiyCkUIXpT0aW+6dqzFEeWUIV0y2at5XA6tlU
GSGI0bZxXU6hOeBxl91TRrqxZgV7OTsRiaAMZqcmJYyrE5FzfenCQd4Znxubpq0GxrUnVD2NOM9V
38frmjWw2G3haYXX+HI5ERp0j3ttyB3O5MYJb8uDibH116NfGry9kRamBysFJociRmL0v7//4LeG
y1rMPBfEoEYVR6RXRSGFdwUVuZsugbShsHbMRjgPo/G15TypyfzYy/KeTsyNsbHp22Yd1Tb5HZYB
1Fwuqui/13zSbypKzZ2PfWNsbO6sVgEsakZSp4aupzGD+wDf6k9O425TZ5Nad+3Vo0kXmf9beN3n
0evvBFQ35ii3VsAMi54j39c67cU6/SGBWX7pUe2ZR1UlhqjVfQPf0NCNJZY2zrXUSzbg4RyfQWjy
KLden1XGC7etwqa5lrA5JBLu2CrK8V9NxycClWi3+M1muBa5ld2xdwYZ66I5bwV7J6upuTh9Xxud
2hqDqjn4xqUmoOFZyS64VFBbuXOQ3ZiZNjE1axiSUDWbVGzlW4Y7S6SG6Ztbz6/T6qdcy1xwUgBi
MWm7yed2lEWUw9nd7XvawJRuDj9os65KVx7Gm7++qafZ7eZvI1LzPpcITUiZNn0BSbO+3SIyTm43
CVuUyqOKz1WwliksfeoTaB/vlJPD7Qpqo09Ix23TfBCdDk32Z4V74mGmO03f2Ats8smbMt2NKE9M
YVDuIxutu+yZd8P0ZvVb8j73PAI3blPdKXC7NS2tnJRCNXaT7bNO23BWT/CNzE/IZ2Z31uuNDd8G
aIoxN1JUh07nKWv/XvdpeMgp2d9M8J28s3Xe+ANsjkZk5Z7rbdJpozOU54zlcTI94WenlWWTNFNm
Qijb5mhd7M9LuxWXrZfjo1vj1rLdx3XrxlrmqOlY3nVifsrGw83sR9okDZHblHHD8rQE8XgyuWSR
Bw9ltz3BJmkqVM42S7Dn6armv6oCFqJB8dFtUK7f+ae9LJjNHFCQf2C7xedsHN7WrPnLrWn2sumM
590UaoOm1/BpNu0Xarx/3JqmL5uGqXS2jHmfp3oeoc/DD1zhpBueJ3/B89jWd1nreUlgxvNaj88L
6b649duKJam3+sihoemM0M/0kF1UerBEc2rcZvN6nNWLLHWeekjZXTYAyZBc0G5YkfwFifKWudVU
eYnwm/eab2k2h26RgM1D5Q2qw/KNekmou+DdtLfBu3zO3A49G4ei85rXU1fk6dyy5V1Y8PXSq5C7
5V1tHmr3gpXsrcjBQ5Fr9bmGTqxP7sQZN44mG4cqNNZPzdB1PWuviJTH+3cCOs4N5P7p9DjjRftM
lHfvZnvjXdZ2AwR6uYRkXr2k6j0tTpvX6nOby+lHaCb5gGRb87B3vXc6uCjctmQbkCIebOt0oL1k
P+b2hxd60xkXisyp+hCCVi93CbItJN/GGX8Q6b6NRf4+gMiZ21qzFnKRtaKGdDDOEvkD8vrtWVNB
7xyCN76DzUdxNiIUabw8bUIIMdWy6x4OMlVvjMFrkGFqjmqU9b/BW61jgtnGpmQ2q2aaRi9pNszi
sIRlZ9W5FfVKm5squFowe5FbI1t3gUTn+27I78RuN4IRG5vK1MRKcIgqmZf9c72Wb49yd4tzbEiq
WFbtNShZSHm2B1G37l+mTLhNHlsryl93SMs1OHO5v79hgfxRq8ENZ5Q2IEXpNmoJ9alkbsZns2d1
RAnx3U4Y3zp2Zw4tZJGvWVJV9bMZ+dcd9atOC8ompMYiYNOSMy8BM/mddGv3SMnkphQibUAKdnJ1
PxybSia//lEQ8MID8mlOwZmwASluMLdpNuAI6CDLEJrl78Cf3d6CxS98lOp6PayNSvZy/wqjmQ9L
tzqFZ8Kmo/g06WzzRZboAzKhB1u+7YPI72y9/6X7fk0kCxuPMr3gMsdBkkBsp0l3EkwPyxTOb/Ny
9uc3GpeIxx4l8xEMdrPHIBfee2xxzfMOa0p4Qw7z+hdRU/6eEpgYRRA04qdpm1QYdUs1fecog/kU
tKz6p5QHzyNaVPLDXDZBHjW1RB4nV2z+ocEH/sV8DrbJ6ysD0nGlF5OH5jSF/vytCLvjAQ8MKApe
6/pdURBvjrZyWmHMikA46jw1zVGBKZO2kh8wzab0JPOwgZ6S8deIFwUe59chiAFelF+30Csgzxku
4oGuR5XktWcePYjpPst17dClVblBc8KGwzpewBeCMVhCV6OOjnLEU76bs6Ow4bBdjOD0B5UlAiYu
7SrbaKbYRH6/yF9/XRA2+dUFTVHN1453qHn/MeCy9wxb0n91UOdvc9pOT7//mdePBWGra41bN4ie
yywhvf+YhebjipD+zp9wq20rptDSQP5mGcIk8/Gu45n9InjvZhojbNbL1KE8gExkiZxZojPxGfqE
ToGqsFGvbEF+xqgxTAwJs4h5Hz1C7pXevZ52gHb3yzgrbIPWx+JRSVahBH5ie/5YjzM5NePhZnAs
bOxL1ss41z1c0Cc5NpHke1rC/9btm9rY13oAzq08GSZIyjyToySndiGl2/FgC2zRBRx0UB1hMoll
P1+tr0591fZOVycUjrwc+rzVk1dArz3px+y7bsk/cHr94/er6PXbh7CxL3FMEKjypywpFl6fdU6X
C+pfy7dlCOse1XjH8wHx/Ds/dmNZ2RiYQVpmg1p6lmxdSZGEa96LOnBKBaOa+OUYobicD4XGrrNP
ajz1arvka+CGDEJt8GXji+Bj2IgRHc9889D53dt8zNzU9oRNgqE0hcKIGV93aUIOKYKwvAhZh+ff
f+AbY26DYKLeJFQDEBWNo8xOHunLSB20c1tUNgg2dgFsHwOhEt7h2Q8eIEt08PKzW9evB8xPWau8
JPpqf60S2cywYfG/a565bZS2g+JcbEO11xgVqBk/hf1TG/ROtxVhY2BdDvc47yAqgdFTihJbCHqI
4YPbgFi5tsAbmpmv115LFFj7WXUKQs+tBABlVi9HO6zI0fTloZIWvjNF520Rh6eB4zyxViemXc6y
hqtka9Xbpp6Hc+GX2nGKW6tT72yEpkAeJJtuHpuSLacyLByXvk1+jWFZmErnMtGbjlmdPYebY9hv
E19boWUrRSETtuZD1JD1kQ7qb6epYiNfHSkInA1KmVTjnxNv3lXt4raJ2wpbNXS0/aDUMjEaq11R
+ezz5r1br6+xx08rvsbORMK9gzni5CXe8jerjo9uLV+3x59a3jJSNz65jrUn/YR4pfe0DUi3ubVu
LUxTw7ts2GuZIJcnIAywbqcqJHcC3f9Su6/csmxEaq7NBqsHoG8QK8Zy35vZP22lzJ9h44LwXajv
yguKaA83Efuilt+wluunfcTeU2Q901Fe+etFskngmdFDcUGOA+3d1tGC4I3aZKe97InbxmqDISwI
mVyVEclGouukHp0eHoVNgMh8bkVp0K4v5Qodk9aPmvLONfbGEWlTYhkdccGjLMA6rGLUWrKIBoGb
e7mwKbG1a5QoyC4TpDv+kX79dcZqdJp1NiTWwKpcEqpEsjf+etb+sD4wcdxLUN4YFRsSq4qyHUme
i6Rf+EdRdWUE6McpDyRsKmxTBGY9kopE1+qE+PIftR1uCQ+bCvNmWGgLj4tE4fIMGZoF2ZoqdDwk
bS5MqRyR2QhRC8jp/buE0HTjzM3rV9g42GEq6I0vgPw07zwI5vQtVCPuUh43CsKEDYQZyobWLJgt
VwgpWq5GFIGEbVFEcL6dmjxk7/OMDp/8DIapp2xSg47ga6Uem31aT2Tqd8dpax3X2dgvvqcyejWK
e+sdXYLKKqeKfmGDVlojvTDsM0/GgiV11yYkyx2btq+/ep9l04Us8Rewbh4Mn9lU3sPpbqw1fr2d
/XQ6YU/T/twwmnR6PjNpHsmxuN1MfwGsOtGNgCNpgofUixZFXGziTtM3MgK/sMxc40FBYaRl2zWw
Sd1/sFH056Oixu3iazPNPdWNmbhHEwTSzwcZ3zivNpsOa8u19CGSRZOpxphI/0NnlONUsSJpgkBA
bctOEhZmcxR4OiZH7ra92SCYL3TXdYTs2N768qyKOYigYNM4vdQJGwXzWEdRjlT4SbfR7/vQ411E
3+n4jclig2B0DvgezMeR6ELtcVdfJ/m0lNGiuGMUZtNgwmxHMXf0SFrZ15HKsq9dqe7do29kNW35
rGEYGp2H/YHXs2751PC8/GDWvvgqNp0/8b4cHG8FNhp2IPnIldg3PAaoj6ivBCs6uQU6NhqW0Ro8
5CrWJFzM/uTlbXsK5sCtDkTYbJiv8IhBWrSuWHCewrF/MNrnbjPTZsOmYD8qqKpiVOZ6jbxJveuR
zrsTvt+am9aCPcxcDQcukYnGZnOqSWOeRh3mj0tR0Tt75Y0dntkXYIbX17BB5XPegmWBsNdpaOm9
2/Wt/lsnqud7hna7vybBHsB1m3R1AlUV/W7JeOcWf9tEWFZUPdJi45qwou+fRg8y1iUy2WenSNYm
wiAu00IiG6PDgCNEhtKvLJjdYk1qna29aUtYfZkNRSslRA1UEA2wbbozc258VpsIK+ncD7Dt2RJf
tMsDgwPOo1+jbtltWK7f+6ewoPYVCbsqXBIZNudBD+/WZryzHd/q+PX/f2p66ZnKunpeksbb34em
CE80n0e3yW6LMSJdN06884fETN55bv6BL4zTo7qg1kqlXMjFHNuYcEXg9tm0l3Wp3B6QhY2ELT2f
Nrp7Q8K9Nj/xPPzglYWb1a2wPTj7gNdh6bdjUqjPlV/PuPZUjuNtM2GeWnwUMKDtmbdfdT7+gepW
t5VpA2Gm6qreFOUIrsPTEeQ8ezYZt8VjE2FFzZD+EvmIGyboiIL6J0/2oduBYRNh+9bU+bBcO14s
x6lrszdyYvTitDBtIGyrWuiCwNUngclYWvnBt12VH92athbm0UMudUO5XZJB3iUq2fReK8fz32a/
5n7GMRrWQzLX/r/ZIj/5ZnVCnoXNeCFzPFTrhKaz0bzN9kd/Gt2uizbfNYus6BRsopOCzPnZdJqc
4Nlw77H6xj74nzHYT/uggaly38FKNRnxCpayhsiHawrfbSO0IS8k6Vojcq9LdrV9og1Ji6765DRP
bJqL+yUsNtq8S+QujwdT+9+9I3ArZhE2zXUcXV+VqAJMpnz7HwWYMk93g60bI27jXEGmVHPsuk22
YE3l0J32dXNLets4VymKCrr7W5PMsDiMlVTLs09qNwFIYQNdHXiPmYNZShDa6hOqD898g1Gf2+dk
L89jZrQmFIn6pIEy8qXj7XwJwp645dVtpCtbDRwaNton+66ehUjYIu+EKNco6pXctE10NQunJd4w
mkRllTdd+qUF2TP6c/tPAGPbD2QpwqdgNUfnuKKsUDeoFCw9yYRx4tK/ZMGsTtU4fHP5CNyGvKio
oeMrA5MEg/dP3wR1FPZZ7XRmcBvyylA3Sg5P1Uk+tJ8JDIq1Ik7BHLchL5n7R6+ntk68YGZP8yjO
JjuUU+TPbcZL7FrRbJrqZBRgkicPRcKhj4yh25BbIS72x7Br57JORO1353YZUH0JeX7H1q970E+7
+7J1RQ1N7SY58uBb3e5JNkMt8Pc9/y+a/XXqc5tzAn8UKhShNglGZ36SWVc0Ud8M+3nmdf0Wyl76
QfTkeD+swZxO5bhfatKSZ9F4Jfa+YIIfmDb1+boZqmjlJhtPkGLs46ycF3IRA6gv2tc7Rhtq1CfD
EQ60Zb6kcJx1w/25zVD5Mwybeo3Vy/bg+8LJYz/vTrkGhOMvh76gQbkTuLclY59FbQdzTTFztzQ8
txGqmh9bT0rkkQzN4MDVv8sqR39ybjNUmoULw162x0tbPxn44P4o1rb4/vtJ8/rhx22ISh3Vusyk
PGJPL9/rUZ1XqtxYDG7TUzPP+lDv1REXPoPsFBmhaYXqJDfLSW6LQLRbFW6hzmQMCOEtOMo1Ktvy
T7dhuSbdflqnfrsBwN7rI4ZAfX/aUHX5OAbcTRaO23CWXDMvVNm0x8G80TjjdRlB0WN2Aj64DWch
iRyGXS1EvM3N8UxYqU9GH7tTXMBtPqtUGR6t8yqIPbF8CpDUiQqVeW7bo81jBTAn6gqRS0idMBGt
iCSjMhduunPcJrKmGi+SvZz3GDx5/7CORfWwZm6+rdwmsgYBkbUxICxeRfA1b/QDHzu3gmhuA1ml
P2MrFxWLW8i07upzk7VuZ6kNY+EZIJSyCWnMFNZ+UAzshLSy00WJ2yzWwkYEGDAMjL1yjrMZHtt+
4FgUwG1VrrKRWYPrOo1RObufRxXwc8ncUnTcprHCMFBt0Y80PnoynLYWGYYMorh3Duobe65NZIUN
6rjJkm1xywvzV03DdXwqDr/wnTIN3MYzPNSDQWPDsDgoUNsW6qj2KzcQmdtoQhG0Hu4CB4ZddkNE
VighXoU0nXZdG02AAZyRe9Ntsb8uW9QWY3AecEC5bS62WNm2UDg9wJIrrkiuI0hmvjHhPWr11ie1
0oD5CkuRw3jYzFvdRWs3PvX+8tlpVGypMrXsnEEekcY9K/hD46EIYFFIOri1bt1fwpVV0M6btric
dnqq6PSceaMbhcxtVq3RhzzmPKCxPJmddZHMB9eJGL48oeuZBeLIFI3zjT9BLwt2mfW955cbX9Nm
1dTeB2HVSxmbWX1ap+wBJX33hNtutW1FFkvdBVXerEFMCvYeFcUfxR64Hfy2GWTHGjOUjdriwctN
fhpKepX4Fzv8OJzmiq1MJslOyADjqBgyR/ATE1/K2XxxatpGh3zT5FJnOIiQjoE5ydRKuFlK7XbV
tdEhKHECWYNDXCwoLkE5no3e622bn9z6fk1F/BQslh1lrGkRybXeMEZBFz5AnPkPt7at6ZIbqKV7
40zjeVtiMq1P+3G47bY2OtQfQu5qX2gMQdHtweMznjDD1XdLZHKbHlLTBgiWYMy7HYBHm7HyUxgw
z3HM2csx7w8FEW/ZbLGZAvYQIuS9VPVm3FaSDQ2SUdeQF+r3eCoIj/DOvkaNj1out29q3UQhqVjC
DFZvcS3XEqgHHZ4aPA645YxsN8GJB5NZi5bFvl+8ndflzb4Ejj23cSY1+C3dpbfGYvHVG1Xsy5Mk
G3dK2XNbOKpe4FAEv7k1Lg+4dE1VYT4HfBBnp1G3kSaieIdcUslwYIRnmfkXuII5lXpwG2ka10Bz
PdZ7XHayjzzkdU4wP3KzVec21YRbi+zHHR1XQ0+fVbjXlwxKEW4LySaaWC9UmXMMui8q/Uz0PMRZ
fdyTJLxmzV5JSdlQU7CsBTO4wWETyKcH4gfsu1Gy/sj2ebjzB1x3wtd+wgq9/GkwHiTFSTwETfgu
D/VwNnKQl60OPZwhzA1u5TbopHqYlfdrQOKgLb7yoH+fZcwtwrMpJ+Mt3tg3nACFq/x3LGRNlE9S
uiW+bNBpoRzXOn1tfQ0++Mqro3nw/+e0qGzCadCig8DVusVwLa0+16ZY360Bg87475sPX/+2NuMU
7LMfgIVe49rr9o8dgalNBGPn7mIq6p0PVg/v9ZCj/qEuivrP3//m9dR+ZT79In+x4aiCcNcct4aI
x93D1VV73oMPyO0LHH339xPpkQn9/Y/diAZttmqfWLtXA8eGKpY/UAPwLVDa7Qyz2apeFqvoGpwy
zRqe5nb8X94djueATVaVcAXv4Zq0IG1gitPSLXg7CN18RbhNVonA+JDx75eYVnJ+hvXbcsFds3eL
YW3hLcJ5N0NDZomnAaIT14coWLI5LmQbqmImQJoAvE1sRMuikOCffLszL29NFeuiJmjWbV5P0HGy
euftSrIMQe2m9cRtnKr0A9BgPmZ9nUMHZ/WWaPbX7YPTLLdpqmGD7YaBfXKMC2z5pAMvi+a9D++8
+N04AGyeahsNilw6s8YLNNU+TRRqc5Ep8Y5LpgJadlPpKHXEbbjKm7w9QyXkGuuDfp3EFGUL8tpu
Y3Q9QX+6RIyg5aqmkUu86FFEUEWpwNH2f7k1fp1TPzXetcKA+l0XHAF5AwNclW7z5pbls9mqBWup
rtZ+jlWwmQvcTVqkKIPvbh2nLztezy1AgmVe4yHn4+PYbSE0NGAV49a6FYjDkGCVAevXuM9zefKP
pY78UAyOrVsLts1gnI6HuCU+dD9H1SihoKPaexLq13nx2jGlXo7MPM6qNVDIj5HA5Q8+duQk5234
tMuscjtBbNQKbHSxLnk+xqvH3qIY4MdKpJujJ7dRq4bkpewrTHfaldNFzP4eCSEdn1lt1mqq1ZRN
WTbFHt/bt7RrlqdqEsGdiPPGTmzDVkoVPg6pY433oWujjaqPpRYfnaakTURdD2yZTeUSr9x/Luu/
l9ytyoXbQFTIKyqFT9e4Xff2tE8HjQ42t27blw1FQbSS1WTFmDDfLBd/n/SZC+YmUs9tKIpUC/V6
hY3Xp3sZN3MBMXwYB7n13Yai1pmRYFwqtA718Qd9jMOpD0e367iNRalKVZvn6yXuQ/IZIpNvg8N3
m4c2FIUpPjdViTFvad1cyiZ73/je/uA0EW0qijcaylY+m2KNIvpT7g/NqW/utH1j77KxqFrMFagN
NcewNtxOdTeYx20aq7NeS8ecnM1GCc4LnU96iksW+g8jsq6P2gjHsN2Wu2ryxt/6I5ziEFxL4nnH
F7I07R2k+NboWGfesTBcaQN/i5ERraonyPyZD5Xfl89jTuW9H7mxh9mYVDC3DeygyRTTcnpqCP+y
B4VbtGfLXs17zc3V4CNuycCiafCGqPL3O42/fiNkNhGlId7swzsY+6MWqK8fFnVZtxmuraCZP5KJ
Nifa5f6pz1Du67IQmI1JoSKLQo16WeKhG+hplr65+PnhJhXAbFKKrmInkAoZ4lKPySbC96xs7qTT
Xp9HzOakNDcd9SekjWVD+bO39kDfZ9qdewgJ3YkQbv3E9f9/iiv9ELCBCfBgFxZ0+7f1VXlZZ6y6
aGjUvTDq9fs4s6WhQshhtXTCPVb15fzPXBb+ZR5Zey71Tp5zObInsfvGKVBm9vOmN+MbmyOv4v1o
vzdlX16kj4uW20yyctbKhwZrOHRLXLPwS96tOhpy1LS6NW7tGgUoVs/fxIhXQvEv6sbfoGjoh1vT
VpjclhxpvOl6hIHnaSPWLOZ//dgRN1MUZsNTldQF6VSwxtRQ8y7PCrh+Lq1TtQ2z6amm7LSYs3GM
wy1aj0Z/H0zm/+M0MDY8FcCLY6lnNSA91X6pqf4wtOHh9j1teIrBKgBkwN7Gs97HaMzFc1/ROxnB
G5uorTxVTNdi0160cZ6R6cSKmPqNjpauIlEl1nc6yI4HYdxePJlNO2WNRGoZ4nExKDl9YqQQkQyN
dgqCmE07KV/V0JDe53hmefs3EiL+00KgiO32ha0ly3a1tKTBVxjhAv4u26vskSxbcWdDeD1zwWzc
afP5vHiKzPHEd9ZG7RqyUwAHmRxgBU6yOqCe42yyljAXYwi1QX+Ml6vQYAtnqYhme3P6/SjdOAZs
9knK2luq9hhiX+7ZR93AQsB0DXmYQkiA3PmN67321/susxkor/Wa+QjzNVabIac9QEHUThsvXelc
nitV5A8tMs9RuBIKeUfcWt1GziakYPzuT5UcyRuxZd3lgGf2xdvc+AhmE1LDstB+OxbyxssLFmWH
AM/sWEkCQdeXh/NqOJ4WBRo3hWkiyPu1InQ7EWw+Sg5MdoygaSWhexJOTR1NwLt+P5teD02ZjUc1
+7EsbUCXWB0rQgkGoea4r4LtzmPdjclqY0C71jIPOLBmsxRzFvVjWyR5E7C43kJ2J0q99SfQl0Nf
ebTztxr58U3qH3grOukJ6ha/H57/rtSvrQRrLRf1AE/vfBxiIK+FwsCDYt6vbwcF3EYvqBLsnrK8
Gp7/z9l1LMeta9svQhVIkAA4JdnZSpaTPEHJiQRAgDl+/Vu6o3f6Hl9V9dCymmIj7rDCvBqXDUXj
9nRyasdq537/71f429e7qmwJW7lxxixdYgeVVClfuWpfb3r0NWLIhssy+LWfLiRY4OX00YjbVJuB
mPrnnJh2g2liNCCKcfYRQh9sug0tCD7GP588x4BM+gQNizgmT6h9vkbFbWZ07L+0rXypwKnqsBeo
/sMFuMi9tD9uG+qr4N1PCp7O69a+uau/9stTSIYbt/A1UKiqZj8OsgzOLnEI6JYdc8k72fFf1t41
6lsFbKn8WuDocYA1iGbOotl/vW1Errdt0m9lpPDsYtTAH/YeBAh+G6aEXYMbQfgwLKi1vYzevzAX
XzSjtwHW2DV6io2UNEok9FyO63MSkc9itO/Ein+JUa6hU7rms/cDoeeCteORbIgcoqaR926kcQ5F
o+3TTWN/rcCEtpmvN6HoGaqZqbLqHurWn2979NVF2KP0buBGGZxV4n+bXucjrGXfOY3/shyvQVSG
LGvMZ0nP4MD8pkJ8Wzv1norC35799vP/l10T1fDCFxiSwjf3rQvjHJ64fHfboFxFttieWIchXrx1
zaOWLWw0k/42+SB2jZ/q4AlsWhXTczJ3DwUbj+N6mwo1u9Zdgzxc4qTFo+WiM8ni14LT9xhUfxvw
q3ut7qKpifoIr83QGk7qnwRp0m0L5Ro6ZVkjCy0ZPXNpP/mq+SJr/05E85fXvsZN6TmEAlSH12Zb
cJp0cuj6+Lb85xo01cFPS+j2bUTK17pbz9Lzd0pHf3vpq01JnQ+nKsB4hLXdySFbnN7ftLKv8VJM
GdIi8n07SewXard0bW7jkLFrsFS4QjG00xiOzhQPvrKpZtVteew1UqpYxzKGAZi79HRqUumWLd/K
/j2Tlb+N9tXNtoE/MY/WhHBhLD6VZIV+2rbemFxeI6PKMpwZ7XR4Tkb1YqbkRdrlthv5Ghk1ynZe
2PS2a1p172edcU9vW9rXsChXl0k/zVgmakQ+NxQaimFK5DetwWtcVJUUdi1AOr50utFHqPezfDTs
vVz4L7N5DYuqAHmnxAXY8Mn4MlXdbmnG20ST2DUiScpNm9puFmhDJlPmoh/NvNwWu11DkowOuSKF
CwBJJekwjYdtdjc++m2o/t9d6c2itJyIuYTwQ4pMuvQvt83k1T0pwtolasGDQerAAVtnbpS3xSXX
UKQYOpNwhR+38xRPLDW8W8CUhPrIbS9+lSYuJLQqDhJzmUZzF5jqZ8vb20BUjF1dlEO0WaGV8Rds
IACoKKC0LIU82HDbbF6jkeBzMc2W9tVlsuV25AVzOZ9uLelcw5GWwvZJ3Nv6YkzzvWPNz07Mt4n6
s2swUkWUq9zitzOsSHi6hhNNQx3dFrNd44+2tp5CI9x2dqzJI6c+M1a+V1b4y5lybfbXSkc7QLv9
hTD7ojbQ3nsX35jGhle7k/ZS1nU9hudxWJYqizsjILdvptu8pdk1BklNGodV0FUXReLvBHobhpob
I/xrhaelIrQLCuHRSVbQfGz6Zc908h6dNsb59C/FnGuJp7mnPYTMkvqyNk39OtuIfuzqUT8XU8IO
Nx0E10JPEhqhkdyYv2zz+r0y7i7U9CbsF7vWeerClqoANONLUjt9FzWCnmzcju8s9/8M8b8MzjUA
SQyxWZa58hcoe7tcLK7dszpa90W1BlkYR1NWtDVVaaCH4fPG5XaYsYZfZzIP39AWKL6FuN9VDl9z
dbBTyV+XDiUOHnSlP0CjcsjgoBOoXUjjLi90z/dbH/v8plG/BjixcoQmIMb9jOZTDsM+m3aLDW9L
Jq7xTSvTaxzN0E6V45Ya1xzs8B4f8D+3z78N+ttK/X83qdkiGFYEdX3RBEdwpoGGzqHMOIqjAUym
yQa4w8QZNS3U3+D6dQTklTQZIWrJpqSIdr2NUBWMB0PysJKBSUHp6D+xKqAXVUz6UBYTzS1kTQ4C
TPJvYyvFPUjqIJLrJOlyFayYmOAtqvEsCr7Moyr3cRh3d12I9rLT/XKCWmF9UW37Xv/iL2ffNehK
9dqatsdwcverm5MLHW8zkGHXYHIBj5TRN32NsCSiT+00LGk4JOK23uY1pEsP0zQkBd4b5jH3fP5m
bwQys2s4VwLfEuQHYCcpXuQgP75IEt8GHmfXYK7awkxSxcRe2qV7TkoFXy31zonxl4m8RnJZQcIK
JMLy0pjZpoPszAHuPbeR5dk1lMuFi/BN1VSXjbTsbhH1AgGVG11X2DWaCzClOFFloi/ciHuYyQFq
Ut0Ww15juRRdmKsgxnUBLvKHIt3nLYhuW4LXUK5mgv0r0VpfMPSPgqCiKdxymyUuPNP+eRQ5o+sI
Pkb6UiAnSVeH9lhTmNsKENcYLiDRA0HcTM6RId/tgIoPeDI3HtDX+lbF4MhabAM5s1V/DYv6ElW3
IdvYNXJLV2Vkixqp/ND15m7x+tQ6xh9vurWusVs9WSteyqkE5Le/p95Nqemb21qp4TV2a1RLHImo
KS4+LJd8bDwsE4rtpnQnvIZpMV9EBfzL0O0MtNqBA7lmzvmbagXhNUrLMzjSEVRjL64iy64OlUzB
Bnu+ZczDa5zWNjRyW7CLzqhaDadYblvuuvC2FjPMF/65h9ZaztVYBvI8bFF759CYOVKX3AZfg5nb
P5/uyhVK07AZO3fRMmW1iVk6lhO5qZIXXgta+boL7AyByHMfJDbrgy1f2vI2XF94LTW1FqIPBF/l
mdS1TE0kvsfNMLyDVvj3iyi8FpvqO+j5wAVYnjVh5b0i7DvhQ3vjarzKvuUQVK2kkA3gpXlWNZt3
Vby9x756Wxf/Hf6F13gpWVYdpKcVP4NUGe1FxMozEFRtXjdsum1ar2FTbRMQu5SUn4dlDPKgDddP
ydIlX/73dvpPUvlv3+CqHcu2rWW0rMS5E30ovoN7IJ7nKqFpuengPMBGJOMMonFTq+xj5DvYM/XB
+ryW0fQ0wGj21wBDiGofxVD3VFXF9rHp548iVPQhQrC6h+kX/Ry4xB4mviXZCIXoEygBsMfe4E37
v7/EX9bPtVRRXE5BNLU2PsfMNfcQK2N3fc0h5XLb4/k/ty30uQGdUTw+R7P61pL6OUCIetujr86b
gGDJvMUyZ1IF63mT7ZIVPHkvUv/b6rw6b7xMIFTXLvEZ6hwOtM+Wb1nIu+BjoCd/U2AQXitcDWEM
Z61ljFGsKNYXOcp1J6ryvbLc2yr8t9V5VYmvKbwNPXylzho98Y+2LZaTweFZZO2Y9CyjTQexIR6F
7+lTvk3pv/29q8MCzc9xqrc2Ps+JTHJwWtdDyYjNIWmi9x5hys935v3tgf/yh64BWjTY7GBm9IfC
agym5zqSpsuazge5rDqX1VAhT1cW18+Fg5RpDsfIEBS3oB4xg30Ht4LkDXcbdnF04tZEX3W8FJ+s
XZMnQL/6Oo3aiWE/Ogrkxjaj/QcH+reg9knSqnwwAykOUOCaP1UQVDmNviv7lBaeX1A2+LyZqNjV
ZW0PDoSarkolm4JDsvr10DLiP1esJh/qig9zGgtm0rrS/dcihCXnO4Pzl7G5wp54eAxXulXb2Y8e
SoqBX3ZCs3eKpX+Z4WsQGeumDrULy88Gu/oAIQKzj11U75ztmo+9Xs07Har/pMP/NsNXp0a59qb1
SYOrAfrE9NS4uYXhB/AS6QwLoh0wTv4rpAranyBHxDsblr+D0EZp4NYq1WiEHPpyle/AEv5yQP4X
midqA1sAN3zu6+1XD1WaVDkM7U3TdQ3oIW0N7b+oC8/RyL8vLq364Z1z/S9zdY3nYaSwhlcI3inx
Szp53WWUznEqtkhmHU222xbctRQQjNK5DlQbYqosy4gaDl7ciNcO/wv91xctpIdFcMZeEn8aIdW+
g1r1j/89+G974t9W2dURP44r5LnGIDrHVZJ8EXRYzsxw9yEyot71RVHv50auZxHJ+aYCaXiNCOzo
tPLJttHZoPx6jrBUc3gqqptSqvDaxjIo27XcBhed2yTqztr7IO10kDz/79H6yz64Fgdba87oGjN2
9tvifdrViEiKWYaf//fjQXP5y5Urri4QFLybSqNkfK4pL4soKw30YbuspoxEYZpA6IR+3OaJ9780
6tiJT81mFigNhGYmEBPSMoxVl24W90GTwtrOG/5YoLk4VVnXB+NUwhedS7TttrpfA5sRwaroy/Cf
LZgOC9qof4qxTYolRRth3O4Nt3HxE2IGFqWppYBxRJA2mzP+PtRztevWJDwUUFEnu57WuCyWadRH
B6Kv3JUMCseDarsD2vgfQrsaWBF6GDpPjY9pFrkyziHfCGG4oMQFnAygwB1bIuMPFbQFnwJNVZTT
TZdzOipb7iGY/KfQZPul3iR2qnEwaUuT4asSi7qvi4q/uGQZH9rS030poIo+b8qZP2u/dnVaLbxS
Dx3kM745KSk5lGBpVw9i7LE80h7Rn8Mi14aklgXtQ6Jtl/eOmhTqLJjj1U4y78bYIddl7Qcd6BJO
zG2TWl49N3aLPiT4DhCMLoclq/pA5ZxYk1kzuifRLbBnDLtW7BtM5yOFxMx0n1RqqTMV+/gBGvHq
gSihj9XoApKO0ALP7AZF4ONml7B5BhwbHu2lS74RA0k3KQoe5syFn6NC058qCv/w1dbnxujuS5zI
ok5BR6I6A37M5kBwx7lr+j7vomHcG1n0gIBoolBMFhAU7Ka++dL0VQgPkKqEy2lXJuF4nMstpA8J
WQDCL6e5nY+mUwv73NZNK3ak9vj8uMbLWx068jabBHfHVvPghAmo8ZbeAFx/auYCwjDNjOrPkGpY
85kvqpAzlMd6m6zlDsdmbYaM+Er6D4HER1Om6ynbuoI+alfQKKvAqNqronbw0h3naCT50M91cRps
pcsHv4zdXmO9f6hWOCCOrOlhcScakfteszRGUuJzX7mueRJWVnQf962ge5+EjO9NvCSdyhu3oSaQ
ooheNw9ekFHexa1qyy++bTl9qGWwDTxViBxp5ktvW4s3aStyQPEw3HymPVpJZx75sdqHaz93exBo
C/Y6DZPeHony8IXRgO0338JptTOcwWoWzm0aomMxpbaZJv8hDGnFPixoTOmfeisC/SHQPX7VYUzi
J7jYUJKumIx4X+rY8z3ru0QeZ686mXmqADBLGwoXnWzq10TeKS+S4kUAG9vtgXSHLo+s8YF8czWB
KMG8RIN6ggcE5LwA9ubzvmybSP+GyFePXh6Ss6l4aBgW4kGO08TPdd0YuLw1TqPe0BQjutwDDGan
RyvHYmc6otDUbYt2EmmfzDP/WjHGmpd2hXXkk4xcjIiFSmzPaAwadtx8JJY/JizJBLblrFsIui+k
ODEHKYY8KI0pTwMvm+E3SzrD7iQ1dnixXbLII2OxJp8LFzUIIOteLBKIDMOiTIq5UV/wKT8+Nm28
UZHOjEh/rwXtxwMkF/m4i1xP/adKRMt4JwKsa8gCOyJ2bcjX5iv0tcYYmWZVYh3DJiM5NHZM2ruN
FUN5TIxx7Te6ydDdrVHTF0E2dS0dixQmXYyfBCQI/K9OmTc+SQ1WycEE0CY5Votbi0sDyGVw5GWC
yB047qXaTkviprnIbBzXOh/oEr2drmNApq9+4/Wwb8a2YR9CnEZrvKt1rczZalCqvk4R51AA4j7h
Yer9rKIiBZUOsJ0KZ4U7LfhO5qkD96jeqUT18QmE5bh68WrtxbmEzeRed2VcHaoZvw8R8q1WO6iB
yvZJhbCoqlIT2LA+IoxZZ5fHfqLVEYRDvfj9lkhIqq8VJuae8AjdQDjMjo4fcBGBNxAkWg+nuR5n
/1vA5ZMfwxrUyFRDuKJI+453Xd70tgp+bd1ExoMLIF5n0q4T05ryMiZ50QeauIy6uh1f61As9NFX
3npYl4MoXUBnKqBtgTIVRxmprxJDt3QLalxQSey0+gEm70w+ijYIxrOHMs9yiFwl5IfABpP8aeow
CD4PkDTye8PZoL6xoJvDOyeidvgYGSzSP1NIJnEq0b5tadqQMIh+RDQcuiPbIkIvvZ8Wn8ZA/Le/
xTRNa5myCQabX0Wo+2Bfa8Cm7+xA+fJhbhmSo7SaCmlfx2FUyb0Mqr58WbARpjKNxNyrz3LViuyN
mkO+D8W6FB80CAQka9kaxGXuwohBeo/M5GC7sY0vM7rY+hW1o7BqwV6aAtPnSocJ6iwUlwn9CSc8
qnP8IWdt/rY5+jVTEVpBcxr6sKNiF/Igth90CNtvnW1Q5Jh+ba7t7avxsRleh00TgfRsNetnWUtb
fmI1UCK/x0qztc47SfgY77lmqCfthqEJ5AcoyLnuKTSE9uXRQQ9Pzhm4pEN7HMt2YcWxSZRefzvA
1XE9aDjIqR2In4nTqax4Ey8p35yOOYSRwTqO0iFsyPQhlK1WqU9UJHDbKtVDCJd3QxcHO+ACuOzz
kvm4jg5inIbxpdcQ0okPMxwRIMe5RkDKfTdj3A5rxscJzXK3KhDBUrn6YuIp9wGRE2hAejmoSta9
PSjwAoog1zyRxJ9Rnh/ZUzhBPHDO2JLw9tU4PzZNymxQ6nNdvolKZZEOKrellZyFBXdpajaey2nw
oswS9CTpwXgCLyWo1TETnyAyudqjID6Y/sS04eIwh5o0hxKlJ5nHG+/mrBfOIGBadF/Geh/UQhUV
mjIT9ztupm09VHy24QtRpe93yyijP2YTPvgt3MTssVlg2DKEUZhVg/aPIVlimnIbmOgAF+VCXpIi
pAuM3GK5rMd4C9hZQvV6xX09O7tXHZnoZ89sse14QlRsDkW4WPJh7ckU/JQupEdotkXmIOFTa3ZQ
4O7jKUsmuPTd6ZIG4V29rNAKylClC4Emamf1WLjCgzXupqkFAYKtJzJ2flfMI+RqmxEKhxM0BA4J
wqjuO9q4AK7hK7NenjqbzG2Sln5JxE4yCeRTusEWwZ9mRJY4NbTRY5pAAfNJAoPl2xRR1Rz5w2qH
MPwYbHwpyJ4J2i5nx2ttnkjQQ8IugsEYwjVs3QAaHYL5pPxRENZ2R6nFOZBRfSpDCEzhhE3ql7lJ
oE7W9pvVuRFrKE9x0HcS/9d70qcEVTj9w64K/IttKkl5RmTN2behw831AJCfCz+qZqP2NA0SC5AD
n4DGxmDiwR3gRd7iTaSNtvGI+Vvs08Zj+J32Tv9C0wmXoVHbsYC94h8h+nLs03nyU/PIoMs9fhBN
uZoHBlpS/LAuKO4+rwww3CNwik6X6VSVMeSpK7aue1gy9PXvJAhIvK+KgcqXaBTj/ByPAHo/q8J1
6qfBuyLesUJs5Xc1CFimAzC8lfxhc4mpQZ2sqoHim1Hu05JWGuSKPlqxf7t+WoIMFVu9pjWNRHGS
qG/vzVID8QT9pkYfQjuJHmfFYs2D4mNBEFFWFC6XgDXoxAEyspukhBFxzCk8HjOqXUeex7rVzbxD
Y0LFzbGqTHVIhMRVPQglkzLrEk8YgrMtFr8UJNhYm/Gpmek9n+ZYn8Jli+s0hM71YXOReRbGFTBZ
tgJ53L42daRlOtORurtIdr4pU2uka+9DZas6SEcO81/cz6QLe0wcKcx2B8XScqwz06xrip8TgKuq
uByfelwQOP4ApFXdkha99jlbu6X5FauVPPEtQvbuILN38QjThw0nWthtqNdFpPiEVQv9UwFZy/nU
SwTRKahkK70PhlaiGauSOCk+cJgBRggZplqOOzy4OloIGSyfStEk83LXJkHTPs61WkVejVVFnxAo
aAoqpV2HYk8c5eLjmCBa2fuOj/KpS5pyPvSjUB8iOYA2nMTFASFXYUE9oTZxB0CwWfCwIQx0uybE
uqp3HTjGfXua4jpuWkTUb/W9MpjInR5NO/3pZzOIHzOkFr7MPJS/kZziMNsnq4PQ8BSqZcwbSI3+
WmHRlGm0EvdDD60ZlXVSFZHPcPiwad2ZGQSe9hCNqGS0pwKGzu0OCX5iZR6NzM2fyqYs5iFHR3Zo
i5xEm2RwAhi7cHyMk34OH2FmS150O0vAZQpkBjJjq9dWfkFmDD2R0TbwEIQDFbxpRWZIxwlUo1Ba
jeK8jPwA8a4hGe7KhdHXnvG2bLLFEBOqPJwaEojUGTABvrVBROacsMWPFpbjs5ru2mU2MGwZFCLZ
Ee0uWoW7filU813qRs47ix0Rf5T4EuM5acUcVxlaPkNu2mYd06iXdZU6wt+s6zxUcUOku001vdZg
aASHVb458mRiIR35gkPW8Q65K7HrbithizKnSRcuUZy2DYQVD9yWcXm3Lh1jxxkupCOMyyGpUqZD
4dBu6Td0JuJnuPvY7oODLGaYQAVwxE2qKEtFZ2tcj6gRnHn15loaQZlxJ+cxzj0rWJh3li4vepbk
IMIwevDjSkhOFvwbtXf2uwWrutkPpjV3WCv8EkmboAk1rCQbpoadHFunT2bh9fMoYruk0DNLkK6h
kDmkAbpFa0ohF1Qnn3gULWhD+OY3Mz2bUVoH5KTtli1dioQ/yQkpFkISyNAFSAsPGictoGhbBArf
bB971uGEX9TGzrp23QW7qw+yGlY6KHQn28lCWiPjwzYg+p6nY0wHBChLB6PvVboMKOruYJqpyIN4
6489i9VBFGo+G40DSgZTnTWuju+CAAWboGwMAjYA42SkOqjfb3Qn+i5IoclnMxmyOYPnYX2Ypqh5
6acehxaUxXKjRLCDFhVHiOBFyuT8tRsSi7QsQuA0IOXeqp7uSoMzYwzFltmBz6msYWW6MhQ8YEb+
hZXTgCUH4DsOCrUjqJ+EGAOi9oOlHTKmejitZPkJc06OqLFAwuYE3kfXdsmCpVcY/yIM+szZob3A
3T5EFhCNf9qWB5+bCsdHpMn0UtX9nLVRxx9h32Y+G2bUCWaL6mxk63GetH3KSMszZ4Jit2oG9ZaA
u2IH1DjCpjJpyRFM4zFfW4OQDoYYw/dxNTJtFODTBjiRT2CNodvEWbGXMC0+2gZBIIB3yxZlMXEK
on1Im1dgjw7AePFLCP+IJo1xNByKeuLw12VsKHeLiqSDfFW8/IjaDgEwktvosbW1RvovluY3wJP0
2Edk/RiB+HmoCzFZUB42DFqh47wwLd1VrG1++mmWl5Hz/rlYmhArP9RopnBUkksshn0bF9DdNk10
jE3hdhDLxkLvnD9Wulu3bE2Gee9Ia8uUtqr8XVROP5iEFd/q2fI0nIhzO1YG9ZfKq2XdW2d6fta0
tnvtBj7mQVT557gomqcmquJXFTT6D/zcCKylOAKzRMrPW00IuwMNt3yYOq9Oc1gmJF2gPJGDmI4Y
YLVjfdBoAr0OOAfbI99Q5spNWaiDiRUcD6OmomW2abUeVRIU5a6mhMypoNYEeVPXMYpb/bR2KB2Z
0ecW19dObWoNXnq34F5OdbXSSxCJbfgSxgMk95N4InpXIY/pd8jWoyjtt6S8Z5so7ljA7QjzVlGh
iOTWn5Su7oUDb3DHCcTeMHdIEZFWTqgn4J4ku0HI7hkqatD47EZYnfxR2tgmo4ih7gsTLhyQ0gFW
4sJu/WMRIMQcNjOe1zGE45cPZFvcoxvW2PsN4W+xs0NUPECX0yf5VsDDF2+P+CKTuOpfOV/ECTi/
eh9y0v1RA+021DxndQa2txSpR6waZ1gdpsgqCveyLATo/IGJGdtont6MzEQQQwSg6sgc78MlFl3a
iSSBMGwvGgcep2HtqRK4/XbOsfZNlLzRiCBd/FSGbc/vSDfIX1RoX2Yc1lbI8WBi/EKbSGAVowNA
dwDEIEwRmNV6V8l1+I4Yr/8K2zf1u247FqeBJEWY8TlCaFyOfgIafEGWma1TMo3YLD39put5vMeh
ELx2bTn/7tCWe5wlyIMppRZrkszbcDfPCT/PZVH+5NUQ/0DIJr566gRyssJP5LJC/fxPqRC/pWET
rSYvECfdT1tfblm0sOQSFH2Iw3zow492QPSWUqz/Mt2mqriEiEDKrDU+7Pdq6Te/L/poqk88qN25
Dd5KIAJ/LEnxCD8g7nQoalRtWWUMTAjxFS7dUZUX8QigcQiSQZyNMzwI74eYWmiFigaEtMd+ETjZ
ZITz73HbRkW+LYjqznG3DDsLcTueb3RBxRXaRzbZAeAxPEMmESr6NFpkDCsaVSRPG3qtR1Q8kJvh
UKQKhSFZ1R/agdI2E34lQOa2OC/KuuXh17JokoctXOpPdQBVsXwTg+qyCI4/XT60qt9GXAdL3z5X
PNp+DgOE2BYq+2hHVuc/MtiQfye1E4e6k4O+jC1D+Be3ke2P66z1F75pNuUU+ezTDDHN32azlT0C
YreNWbegtLfnDrRNECIq91IBDv0A8pW/bwRYOzsV12W3Q82CT5lHDlKcC1TlxyM+kZxDQIz8gYmA
mzziXY15orotskXSrtlxDoxxVlJRIucA5mPIhy5iT8m8YkLx7LJNRem3B+qAXU5rXBYw82ALrqwa
Ypn+MhdmftVx33dpu1boZ/A2kgcadQMKKOuKIDzqZ6CQJ21ngeJsUeYlHJm3nWZLUZ/1VmGnWkA1
whPGreC7mA3mpBN0+GY/BPQUYuheyTij9F4hMLlLGJgJe0Wbfj0Ja+vo5JNIfOvGerKPgmtYsI92
89gQuNl4e0LxoLS7TqBAdtzIMvEsGp28qHJZwSyBTwnK2nyaggfEXuuALGEaykxOC9VI4cw056pl
b/dvqOokORZDYb9GmpbNUzIEJXkSaxCuGQL0ejmQvoFGu11F8DhO3rzaYUMiHesV5UxIulj0VoIo
+FmVAhEIZH76YhcMDUDYtOvYeBfRKB6Q0050yXWrxUNjyPSjG0YNhS5bJztkeCisgNrTVDCCKqvX
eDIsF9toQiz1dSpzzxEZdEjM6r1M5vLQgW4pUqtj8nObhLhDRULyw8ra9fRmXGl+sqajH6eucP/H
0Xksx41rYfiJWMUEhi1DB0mtPHLYsOREMIJgBp/+fro7V9kztrpJ4Jw/sguNRfcw2Eunn0Pp2Vcg
yGfZbt6TQxnlHclwfLLKKLyVo1uEgI19J71zP+1IVvtqKX8McWvqxHa89doFc+2nbrWX58Mlwf77
TCFBbutpZMBX28Pg1z5b+rb3OhO7KO2zFTrDNz1Mbpwx9Y4K7bpahrM2a8OVvLCYJUPjRrkCqIyT
TjkUhKy+HG6uE9VzMjFZdonvdfOr7Al84HTZurNy2uOP9BZY4VYS8Po4uOs453GM3fdOaI5+UN6I
6UJU/fSVGWQxrNmuJnAkmUXly2wPDrXmtMvH9aUJ7ChIQUe97kQcU7dlvR1UcbqVGPmDaQvgPExg
VBJUIDaJY2+cqJ7fx48isvbU8qPq9+41zcqOUdnrqbZHFdIKuTPz2KY8BW4f14kV04XC5kAIX1JK
1c3Xox+MznplZJS0LR2GWaeRsBHhPjTXcPGCJ3BrkdWtVz5Ghc9z4lbhRzC74FURa25C9EXRfZTW
TC5ys8cto14d/7+Wy6+bTEA3fv0oiECSLV5KnWyON5+9vj/spJu8Nt+F6H4Ui5xP7raw9Mupg2dZ
4/F1GZX5KexF4KzvIBDSbWTkzpeq4iRwIxHZz5J0+ff2OBoyuIqhebUa6pgedUSdDMv6RtCHgpow
uSisHXQUifJwVtQseykvXtgn00B6fAKVZl5Vqc2SgelzD7gL+F8yD/YwX+2yDT/LWDb9v8Mbtjph
vQQtsAfFh9TTk3tfjF7tpn3v9+hxC2kdzzooi+Y8KmvVTMhz/IBWf34uFsLT8qCvoiirEK3N2R7G
zZGOhS5fd5wda2rIWHiHWRv/Dk5oKE2pnfoiWqc+c89zM5W6u+vAxTA5sTV+MQurfKo2ninC6kwr
7qXe5HRnqjAYINTAGS5LGXd73tam/dSA3Xmpiur75gfrDyJhzR/DYnMHAM9T55n9nfQmvIItZp3o
1BTaf1pYba68WtWWGc/XbdqPGJbYbtrQI7rIs6Z3R/lzcA461Q7XL4m8SSEHtsfeRxdwD4HVxz/N
fjiwcSPTNwfG2P0dhtH8Hg/plqfNXp33uoQdKyvtXFEuBPfL5hQUjA5iOu9HUTGhQ8b8nYORp6CM
dgf5jDeEEMOBZu8taGoVAcDfilfkPdq2J7cQftYJv1kvDAgqqV0jmSn0/CdW+7TeaFvt3bwPyuO+
oaHtGmlvfJi3TpylHVE+DCxHDlpkaFPKqPTdr4ovGoCUHN1rF05ccExz1ZR0uz8COwCXUuKIUeKM
vN79IzWkSrJakDNzVa//Vvw/FUf92iSqrIoP0+o95PGaQpWV1rhy8Gx6vglrr/51fswQLEh8F3Qp
+LAsYVltt2HutbqoOWredktCcmIa+2/nauMyno4KAHP3IYJ11N8VXey8GssjIVFadr4OrsodG66s
5ozhoPOYDL1Ihrnn2uXdMSz9afP46x17lqepUmB+ccMl00HyJH0YyROw8FAmW7hWOltA1l6bJmYT
I2YT6n20i9tQKUbetdnnz7VudFaMQnCrWG2XDJF7nIqKhD84q7JI1Rq7ly3s149wX5Y2nUfOEBwn
4W3rwuHimaL34Xaq4IkNDL4b0iztWzECAhSl92Nqq/U0d2X5gnIgyuYg3LJ9ENu3xZpM5kI5v+rQ
ap866lJSYE51kWFhffC2Ixe1ydBPQMOc81KMdr5NAAjcheW59ZaGN6gqWEsiCtHSrqt4L7ujZ4Qz
+D2CTX46jsZ+KSLF6lYtj2OH3jMqmHtTB2rr4k5gAPZYVrfF690ESHRn5ZwJS9xHf0xouCJzOfa9
zHT6dUUVkrkeViqxh+LSqWK/+A5kbN8b88CyYU47b8TzKqzqgiRJXNtWRafZ6o4zqSPtw9yKOO91
/bvHypbyn2LKGsaiShbVULVqVGUyFe/xc1ML+2OrlJtBTNpPgLrt41B1zm8edi87fKlSz1uLItuV
DctRumWiPGknRX8UedGs9adXghl6nV1epsqRWVgeE6e4ZX0iNysANKtPxwTdmdrU6LRG6LF4Lvw/
IdbDReaHBzyY1ZRkv8iwmk8g0tCixb5n3hgu53A2oZVUxfqLqD2gmXo5rlr5fxi4/+pyC16x6VKQ
TKzA417DWW3g9O92aYdnaF83q6w9vkbxaD1Om/4MBjXkjZawK2UR0/AJtccKUnNb1qH/DrIwnQGt
mjtbYFpDdKi5yE391/VndQGHDF7acX6fwrb6aO2AWraFGQCH0lQQz9Y09ySnRq9OW4XZMYJHnKwg
7pJGjrGbKGW6xMyhnRW98xtf2cTnuYrsiMcO/Yo0QZj3uHbHFCVLn8SbWLdUop6QXPZYFzLdIGvS
+1w+71b1w61JEfuUW+/tJIWGdh/4eUm3Y7rIQ3beeZsXLsImsOBjnrWp7fKhWybXs04mwFoFKjXP
5SF4ATqxfluPeO8vjG1mfwNKrRVklRn9+D85rf5v0Rgln2y5hzpXTmTGf5XxjrlJ9q0RQyYnqd3b
EROn/BlV2lZ3fNzY1YWLkgCaexzkk0tUvPdwjF2T+eXaud+M5xz6zm2cDrrRmzepX2MsZSPX3upw
S9qtdrb/4mWU+m9kbYE2ST9Uzoicl99g2iDwcktIn15kuvh1CaZrnPjnMrfM0H4YlY/Qn42Tj2tf
/N+NWOduOM/vcluqLtmmaLTyYtW1SQF1Q0ZLf0Y6zo1IySwa0kG58tPoxofzKiw/aB+rstAfLJQD
M1LLcdOlVXuYD5ts8PElrqJNngi2cuw0bvVwA1RxkTM0RTP8W1Hv9e9DLUz/6hD4P6ZxxcW/0/6x
jXVS8bLWD2oadJfGDgmb7J3QWH7Ctdz3T/08H3zS5QFamzQGwDptN2eEavB8JDN3cez55gG/Z1F+
ny1loiemLbv6MJs4huRY/GH7qHrNw+S6UE9O7pnN/QHxGjnPDSBL+U8S//dvCVFiEzGHUL3KVmFH
bLMKhOGqxsXxUpCmw3pm9JnLfIqk9R5vPCXk3/qN1DbChCpsCmqzhaA821qqnka3uQI3nsVKsnMa
yWjZ32YJOZNVE6onKwkVQl+0tGreO2hfu7CXf842oODL4fOULx72VlIXNAUF0gfu/XnM6S62lu+N
sPrtbwykFLkE5407Td3uQpbrnmqudTBlrqcK8m/ah/KbV1sw4uSDeJF17QY5RV1WD8jN7loXyVED
GU/ZwC02onMu6H1Gc51Ga+pUFk5d1D5O+7jH51DW0aCv1EeVjEWU7h4//XXpynSzPdyyZb/ANGVd
RwrufxJoy3vZqUQYdLZP4RIUhGVQv05uqnOIR4o84gXS2kWhYft8QmsiCgQDQ2JZ5f4wOV7odffs
pGy7Se8SlvZHGCHEdPLWoDqQ/0gFZHGPsbdU42mvVjCwxS6D9qbhw9rfEFj98W3iwBL/ame2ISaD
qt0q+2JjA/U7ZoUQrRzcVsPPns1uV0VOfjhB37M7ydmaSTA9HAu04dzxZZbtlfOEBY6aO+Ue3+1y
DYfMm+aoal4hC8ymHiPbDTs7I31EH78Cpwz2zzZcZAPDbYL21w4isOhT5XmlPA1RteshnVxx6Ft5
QGCTNx3gKt6BB7rz8eWdfx0OugYh4NdZp/ChJZsRcZI2ptAaf0JCcqL7D7y/CXPevjZas2g24w1V
etvfHMFqpk7cpWFE8+8i2E+MxznBJ921wy9e5tq/2bNb6URv3uafnHqWvP0NFa3p6kwR+SNz/K+U
dvW5Mv/sMzyXFNGU0pwZd+V58MujfS2Ciev6sKmx4jAJ6ivkVifemqhaiqfNbtf5Zg2oU+8IqqA9
rZjGLkOzLnKa5gWzyaqjPzKumzjZvVrzipaMFYyMerY+Os5slfPzt0teIY1u8c9HXu4E9rE8Fj6A
zqcoj2D4ieLL/aO9/YiAFiBQgbW3yH8QkNTsHFAb3rkIRgRXjorb12ioYhrE9sAOgmxtbXckTsBv
v0tENstTzHphUojRUN+konr4ZDze33yIIYETb9mPwU21RFL8sal58/LYsfcpYX84noxS26GSFYPH
kdY1+OuzhepFnKCYKWapPSMMA8mu77Wrlz0tiraQFzLjJKykNPTl8PLg5lTu/qpLa/O/2Vtg7582
9dZOZhYWcsDR1XzsrrOODMfENv5YnVid5w3FmlcG4TX2ZmA/gbY0dZuWgp/ItXmVADJqXvQqBMGO
adFIY+6xI1MKFUAiDhkSoc8D4L4XjQAlGlqrJYG+bp8nP9LB08S0y9Ai52WHLay7u6apwuMa4HG/
Il8Pfot4t2WOYMP+7gbh+lbyzRI9uGlDZmsXoAYN7fF1RCMQ/gnA5n8VBW/LZW/6rc/IQQAZDG1G
wWsI++7fIUpYX/zKN4D8XR9RtiTs9XFrrLq5rxupmDa8bvn0h9jbH+09Hn7C5e1/uiLsmjQeCukn
avF9WL0Sn4iFejXd4mKN0nqtZcfFQZMKMCO/XJiEoZr4ssqkOqz2NrRRkPdlt55FFO41WfMbMIT9
9SIrN4YNMcP4U27zgecKOp27Yh3KECjUbT7caVV/W4jCPyQgq+Pt8IX+aSxsBy81VUjF/Tg2FhnD
xlrjUwFDPuYIJ48hi/upYzDZPNk/CkMcWtpXgCgnPF+19Rqg78DsdTTjLyi5L53xF1w/JfuuFhD9
XQ5Qdk1pjwVMTFl76VYtKOCE8WJFhVfkNVyowi6eAHDxeiXoXZvpH91SpZNLpCwMW3a8xE3WC9M5
Z2sYLfe7rQqlP3irwu3L/wDAtWkKRJ9iYOwx4Yvrwr9TPDS/Kkdph2foWOSJHM4huEdDxlVdTfi+
grjRYXpYjntBoFRPeCsBFuZJDS9r4GrAzRGpQvVcusovXwGqglcg2Kb8E0zsFPZSr98V2Y0vWEz3
PnUCzgcsU8vE2W8trfVacna9+MVehmkYriLKg102yE5DbfnV/dYOXvut8Yee47KUlrhsLGDhJY6A
jE5hADxyQuFVLVlpb0hUOhPh3RGlRuMTtrVt3jS/u48JfTM+51Lo95GZctoHiNvwylK7790OuLuf
W7c7vKzBuPdczrQI5D6qJJ6ro9u6VFJSCzy7uTHClYRg+FA9SdPI4mcr2lo8AAitRZQGQxH5CSDS
oXNPB6G4RSWj8RPdVOO1U5XnQ0KPmnNpqePpbo7M9j5Mh6ZsWLiTTGLdwTooKM5zZ5byGnac9JfV
LNNGGSMCPggOzqH7wUy0nyMftZs3xa2EqL33DT9eOQBUfhfHovx8iweff8a6rWO2HRU/RVCRgBos
Rf8W71v4bsdB/M3VPMkpdW629c/sg+TXoi/+urM3/ozsNVSnHQZrTWQx7GXeHkDHqcVYFvx2Ofss
mSwxKSOv0RaII187OekPH2e/dWrJNin+9IwZ4bdjEOvLWLrtvcWo8zoNkUaD0ox8X20hDBzDsoSJ
bfn1BHAcmomnfml7LZ993bf20+qgQ31oi9l6GDoULdycvXkcKJl3UWfXTfOoZwmngvITw1Un2zYX
oSXJAWjnQ8CWO6X33qObuypnDsrnvhtlurElJAPL9JpsIogvY4++c+0t/Z36oClO2tKVT4ND9M6z
4FSU2VHP6gebSYkAQPtMXQoQp781XTvSOUajUYtuqallakf+ziHWuzGxMN7uckZF8vgRGEelyJan
5Usu7z6302SXL91aj+ototCzvo6y1V+zP69KchgPeMmsnnjdg7lCe+0i8DtLpv9uTsLCHGhfwCrf
2EhilevRXR99txe3cij0NWZeQGgRW673iqJl9zOWrWn6OFoXeWW4BV37Xg2F3edVuaPYceBgQAS3
YiofbdoRnhrH7gUMQzM1p3IruujSD6uoHhDx1QDEq56Lf1AK9fxDx+2g3gs6okXCIDXzDRzddCsA
ZP0TGvg5AnpcF35zmpU+jwjlJRcRHNMlVvO6XVuUva/14jbuaXCHos2ghk357BwFVLe0EGM+dpBh
BMx0Drt54inX3l4Pa+GxH5pynnFJcPOJGwQ3P0RfuQgVa94qnPJiCpK+OGZ984jM7y5+c8gDgmVG
ywlGfpwnZXWnFo3PVW8cFUmN32JNGVTnx4nO67sxIpKnV6p8icNJ3c2rS7tubAWogSyDemqEaxG5
oN30VsJ/pWqxaNLUY+F535koTJCGlq+8q3+I41898Ba9b0db3drd1T8nLCdlUisazlLW9c3c5jkO
0FdwdcwpRCzKv8HYTn2/wA5teaet6bqRcsg/U6vwWRRfUbjW4i2Pph2qX2McDOdwn238SbO32xck
/GI8xdsRki54MCSn/RfKcweWWYDjFPI4+xSarn+jWIgw9dfN6dOlmvsrMoTxVSvLl8ybxjdxJhRX
V4oMbJPP63KgQuBNnFnVQvsf0oku7WblNjl/ufahG3Tg3XvaGuLr1OmxzbCD0W9XNOzgv3mql5/l
YeYcnRd2BD8o1JgPTsdu77edu57cchoYCK39Seg1OtVl3Zh0XRYiwWaHwypT2p7P+pjUHyasJl9F
sz0I3+lOOCaXbGe8e1hKcE2F5+DnFquaB3JoCEI6BpX509w9O3UxdOe2Ms0T1Eh3kc7ePWmr8nLO
MhfOcTfraWQWSur4iC9iqM0zn/K85IyE7YCaJLDnlA0Xdak3lKelhC94GbhsRr5Aqp7f7J2OID8e
lgxJBWGue7kgVvXHGEW3asIRWPDYuC+myYcTUePNF0f5Qwz+7v5Xj87s+OcNF5H7fRzritKBemsf
3MkWb64Mom8FyrcyxWNUrElkQRKHmFenZOxq9++OOupI7HjdblKo7dJ6DSKY7oCg7ccv2ID09HsC
1KOSz370fnuqCdQJchXvAPR226VrTzT9tTzQT3SOWw4XuxCxx0jgklhll/4D3xhjwD4WCKsaR5Nr
bPuPBc3HvF6Db80ngTvnaZdmvvE/+Y5si2ATggiON7yHmFqbaGyctJCLfTkEaqO8bBtLpSN6uYNU
Ju6K6JjKa7lZezKwfl2Qj09vqhm9AkwpWM1rGPUADQfJfCppxtAyjwhm0YUz9Fn/BasHHb6N69dd
f6iz44poPkN0mT3vuRLtv7a9fLU0oHRqUoAJNIab57VHNrPnmidwYcRqHCxaDLl1ON1G2rTDXXFg
7FHn3e59K9Owo/IVconepMWKWSwSyD3NYFnbsRXfFbUsRsQ+LdtRjOJI3IfzAkNquKAvHIMIs+Z+
KFgwN7U+s8/7n/EwBViO/FXuFEf75UeAuO3ODi39LEjz8nP/GJXzyLi5FJmjkMh/s6vGAha0rSgP
t51pmYc2umieCeY2BmyZCtZHaDGHvrAMU9diki4M1Ph89JssAPN2R4N8T2WBogNt7RuTyrrw31Yl
loxW9e/ElIbW3Taw8eVT7Oj/fF/tGQdK+U5/BKMtwXoV43d1xAEVbVBSMkGnzUEAnMgpbkMCPJKO
x9AFK7/mfMfOp81iksvFF+LEVYlWoUQ2BOfVMEkn49agPNkMCtvbysAapNym+/RAGL2uTw4iEPPs
LHpyIE2ovzl9ncP03kBL2lEiWlQMKV4SR+blUQfB87bjDU+GYNiDp7gT4fGEkE9uV3QRX80FNm/V
reZV7e7WUEz+xZRDxe5n75t/jlXhyL8ulgPyAq0KqENCuG6J3RTRj1hFfvBMy+7k81Jb0sVppNoy
C6RNZd2yF02QzhwKfToOMzaTRKN90y9m5u7l6C9bRFgpaY12n05cIJARSzGj5kyNh9j2IV70KBDR
AmZb//FnV/+6YzumGNeLHrpRqeLmjF5b5Fu/lx/e0stP7GHA3b4UW5iNoxHAt7HvR8sHbKzf33db
COkDTIlsEzmrRpft6ek02GzQyYplygVXRQOQNajjAYum6T8X085w6qawss99FK5/SznEJxkc03CZ
PfaFhGJUcwpRfZawM8vyqNW8dKdjNdH42h9LYyF6qUqKIgo5jDJf4775bUHiT4+9LKMp9/3YnIPQ
2kyyqVZaSf3lMmBe7sqTKaoK8whm5TTYg+gPOjP/VRdD9SBVCAMaSZfNNtoqxCbHMZvTyCixp7hk
7OEd3paP3ipDGxSeuOc6KdvVKy6LGrri0bMO+8vtOfcegnIbtdjNJ6Cw/6G2qXrq+z40lAQH4l0M
1I+yo9tR/eAKXJO3bYKc+Fs2IT6vo5fh2/gl44Kgg0O+80G0u5NbiwM6ytqPGw+SwyTdbMdlmkTx
3B5IK986FvZnn0sXDQG+uqwQ0348uHXVhKcImvsnwxaZem7PKVol6JyPb/Ys4hEv4IjyOjLeCtS/
VH7SuIfgwVH6xxTrPhthfv4GpW0YVcizu1jrJr/JberfeZshLkXhXhZY3t+6Esfbvovgwe2n45ep
6vZEJlL9ENphQKMGmgbYBwSG1Vj/Juhi6NPWFQbTtdgfLIR5U7qMeof1K8fvHYYGVtNhCR87nKHc
ENydjtV3OBMbIPLQnYcfcRVY0Gnt8YGIcX86YB+vrRXiHeyKuMprouzvrV1Vj067shkfhQX6FWqi
cVjF3BCFebmctOOuZ6Qj8090ZdbTJisYdpSY9xhLdZxjaOv/II2yUxwzoPXTZr1HchtflRn2T1K5
9wcHs8rzHu53DQ/SmVlJv9mr5u6yw3E5Iz4v76J1HK/KclFXWw0zJvFfdu6I9Te4BG6cSdYPqMJw
gbm7Q3lLLH4gHB5I8dnjr4uxQ5RD+6u6HqWwL+7Wm1vIKYzgpFPfVImo1uIb+S3XSv3r2wAzyz5b
7zuqoVfyDLaHZt2Xq48I5MHz6vFPYzzrCti3XflfsdkwVstbFDTxQ7l+KfqmwmlREjrYPEfm4nYd
xoyTLAJ4dPoSMsw2OZwpLCSCbAE8tqO5iWu4SVz0uGDKJRheyWTaVyRgkaUTVs/uxXUROIrN6nN3
rrbv3doBuQJuyTgz6ygvk9xn1mIy69OxZulbPb/KhrBzuVJtRKcU005k3ggQ7rRs6WkH8hoXNICh
Lm+TpZEijIVqU7txPqcmtK4UVBR3RbSHP3bL9wDlInGDA5l/mdpaEG3Y9cfmhLAuy+Y+QLBsV2s9
lnuMMH1WxGOUlwQ03g2LVWVWTe05tChBrJG9JzOT75f70Dl7LK9kke4nDFKfIfray3zE64Vl1vuM
9DDfT4dQL4CGoK/exKxNcl1qDeHaQrfYPkdeZZ3RxjZYE+z4tGPCJNCzOH4fDk6zGjP4t2Dux18l
DpoXqHEMzxtE5WC165mStpkbkscI9fG4ZABY7pSaPjw+eH4RrWgV/VfAbzWZu9rlP9P0Vg4RwM4K
Z/3o8M5B3i6FPTOV2v1tMo1wUuH5zltpCb1DzdvdnSmbgUW63t0bW5h9N0B4ctkQx4yIGdaG0gV6
58HZxYc045w2eimrhIoxLNLRxgThHlPWuAsiIFAV8zZbyxCd/Ma036LAB4UFgsvZh9DKhetUP6MJ
A9UBKLCuZoi7i/LgAKnpwzjEGd0nTP5Nhudu+R30QfUdf8YE6RFuBI35zW0oZfcaTyZQL52Pi0DK
ofs+9fTUJrEhrSWRsx+x4OCLxlHXoihy5+ZxaDwkXAjLzq2o67ulK4C9ab7f4QB3c1cNvn2PQ3s8
W3AvXc7s27zvDIXo/3C5YcawWhhGisiEO3jfOtX87KNA4zueFy7CJahpBSAkBWIy8NzU2RBXX2oz
ItKViwsDjWs7Y6pYswBMAfnQ0p392ohPF1He44SXJHOjnpuWrzXgFtlYgSTcRMpU3KQ8ZfuHjchs
SaDG8N8FtAJdhb0jJtcTG7q0+uq0oYbA1w7fEN7hh/Re1BaML+VxmIt2umaFXZYLqibt/KOCt7vD
om6j5+8sdIexzwKGKEvHfzXIapmYL+tf6njU0br+0txIwJnDe8jdWmDNZzW8IFE3qJvQFtUJw05f
JBumtAujYHTTcixywGDkJOPgpR0lAb/wtUEkowSbc3vS838FHkznG1EG8cvuGIQapa6Wtk4Cb8MD
iBllOYXd7Fy7EakOls/lZNYSz5fUXbGkqz2Hd7otSeVTser3O4dsAkaz2enP87Q7pOPaw/EsAob2
Jh7WNQuD9vhWBLJIO0ku67khjudnqYLpL0OFuBhWqtMhWjvHPqPe3SNy3g9vdf4OCveKWKKCe+mA
8tu8tvwpx9WVyHtc/0F2/ZyTBovMGDxHNAn5h/yl5UYcbFxZzh2Kiw0ccrZ+zjFmPADmsPlPb51/
7ebK+gRi8PuLwQF9j7mMkNimq66brcebKK0ekWes9ENjrTwbdAg9SsPPFgtmW94oIClSaiUepmmL
E9Cv/Z8fVFOO40Dwb7LF+0byfpVAecPLod59IwOsuNmIVx5Lb+jPwG0DfiRtTjPwgZ9Y5TrInPg9
9bYqzbJWt0AxsvbUo6l69auvrP7ZigPrIkJ9vGvUX/g/AaOOdI6XocbrUoNUBkF8cpemfTmOzTtR
si0AH1T8N8CfRIDBYX+JsSkKnkkxohp1jp+9MaoemsJsH1+SmEcXZv+/MPTX761k+sBPdfwZnQmx
+LyyOyQssO0dEJpJvXGZ7iz0/y9fJkNsLxYPRapje73tU4eZZnaP39L2vNcQqfW18KLuuXaP5Zc3
epuHeSNoFKc9VANKX1BWYtYaSACWugkLhMNB6IdLcfL3Yn1EyUfIIbFqfZ36Uw2YjTgiQBlVRuq/
aMUzm3PTmKdyXuo+n+gTfAtsrokGf+uvffGRFu0xRPSjjRer/qwKB57JMajEY7CTfzZKw9wfl/b4
WxFFdppmf4meotVBVzRb7fIwlvgu7mhOsj+mCZgql8LWSADnIayvskRjogCFy7nJiqlGg1PVROOd
cV5H3RtRK7GTT0aqG0ph6z93AIQ+xb2v5UmFMNhpg96xPGEmEn8GWQTqbDROmURG3N+EIbmd/dE4
QeCcR7rZ3NS0fAkEaqzrMQao/npc2ftiFXeTWfdYpwPXALl1RjiFSVn4Nv2Ays5QFxiP2KmAk+pV
4PmRi2EHxSR98hfLq8EDkNnsp3GexdUKjXZ/dhDy6dwWzvrKJRjO79sWlfJ6KHfzX4hWO/ak0RZv
Lsucdx+a/8vLp8I8If2K2oeusFrS3Bik6+lRTLreKftFjHEiqQNJ+D5WfpRZg14tdfJEoDNE6C4l
OmNoDwN/tFRmsTMjQ3v7gTj/iy5k07WwHA0qItaEkJiHlvw976OHT4rf4WYbxcnYNubbIEFgq9sQ
TB6ahl5vTm53RAma83QY9l1o2UbcSEtxtxR0R6ON/B9z57EdOZJm6Vepk3tkQxnEnK5aOFzTnVoF
NzgMBa0MBmF4m3mWebH5PKt6upJdOTnN1VTWJg4jnKQ7APvFvd8NEeWP97MqaIMKD/FLFZtuO0e5
cHt5Zo0WBLhNKiETdGQ+6ruVSGq5XLVD6NT3i0R5d2N6JuLvCLvhIm+dgL4dlbMQ4aNZm1Kt5tEd
5hPTNv0umhAxyAqfzLBtUvac4UrGyNkoqH3hjasBmVCzdz1rWtu9wcK+WnrrIcQ1f/bmAH8GA8LZ
wSLR+E8MI4MXXS3ejmVhd3RoHu7k7Nyl9pzv/ZrJ2SB9N+p84X7tWH6/JThYjkPnuhvt+owFWlRV
rNq19YU6z+DsgFqTYb28tSqLQlKgNhSBRI4yKa/aiKqgfrbzeEBGFJZnnbbBI0dEuHNbxSmVFRzE
dtDvMqwCr9BneHp0grJnVQkmSj4wjqNrz/NPpA1WlMuLTKaPa5v1t1fe1mOQ3i6t4RPo0NRbr0Tf
3vd5KRimxqW7RpZk3+rF0GcmgQUS3YvfcEUcfP9Fxj5SobQV6bvTt9jB62zeLrPS66Ty2ue5M9H/
u+P8gkJGPnm2wS6nFLX1FnbOtA+dCT0Ohc/wCPGwxyOfyTlinTJzbTTTdH2J2H1tHJyFEQ1luHWK
QF9l3VA+u2U7vRXgimSUclc47Nj5Vgssg9PiSySIVlU9K+64tSAkjljtYvDvcKla34yM8B7clu7j
YmfVuTD9PFlV7Ty8VBrdN2adZifosk8Bfeu+7xBLrzQen9eWXLL7btIS9T9989blcUBXh0GcXN40
fTSNJnmr08miau8Hd11YRNGWoWM9tGY/Gps5gFspEwMDTu10N0VW8LDR0A2+uHOO9ybzluShC/ru
iDB8WY/17H23DZPJAaOzIOL8QK7d9c5xYrF27i3bfnXccr6tfRTKJrahk7SFbaFfVzGiFfwZd4nE
oIofMt8MnszBrtjJbciPeN37S/8T7yWOSwcOhtQYWrGdBugYVJJceS3IuJWTGvMrowZ5rRh1MQau
hzW8i/xZYZh4SkbLW0Mv1FsvSSoM5ihtzZUMhJSb0rC9ao0VtL/O4N941/gRyJdh0MZY/t6elP2W
T6ZoUBsgG1pjnZfmVhvNElnFbD1WBfvAietk3pq+045f2KB61t5GkNRugUuoV8Z7rxjv0Hw62A67
FTF4WLWEnwbrom68cWPSGubXpmpFck4vLUoU51237nVeL9EYt4yA6rRqt7WDwnw3LHLaAYRmCj3A
R7yIJMLwzQsSI90a4YRpo7H1eNn7us2yt8yxR+4H/eS6BVe4d+s02DYmUsVjbCisz8is7sHwYOHR
TksBEPrZuBxVUzvbsKfJGzNDsh5jxkWDoQYe0QN11RBAPqpUVezldNFRXvAbW1mVHpOv0C2GiOfa
sB7ZP+zbfhq/Zhq/ySwUOik2co7FRR0yautAaxDLMJL9aTQdelMnn76iaAFbZTMPoqBAbXRB6uZd
ZFGbITL3C42RNU4lyBOZW0xha9SPFTWRMUowrICCln3XjqiJaZWO/FzoQEd9MVmYWJiZkrab2I/L
g4ec+Ag6abpyUnyxc4rasjdnzgObBoErrG0IiEcHhMY5DmfxDUHg1ONBVd3TyHjze8lx9DUlwWNT
2U51I5ewe5G0v5tZTzpizFzvatPHzVnkrVGvdZkYD7kI2x+6sqsNUns2kKMhm8j2GcL7S3CJkWAw
5OKEjTvWjUb9vYKL8rTEPttwobyOsmRB+BwLpORFaslNGoyIvWLbQO/kvfYEcbKMDaxrmIYFcvRc
7HoWJFvOo/i297V+Chu3Zl+T50+MY4PHocJZhnQkq6rt2PP+IRBhtZahDLhvYatxp+Pa+jHRvGyN
3kXBh1P32yKKBYVa0LSRj2CSztBijoyonM1ULZM8GvPROJosntdyMimB0WJYRITbRC0TVC/XgY3m
dmc6iLgOrCUxv9izY2TM0Ru2W2wbpLkefaRsh9GS1R4SbHnnZEyPYHvlEZ0AvpSwRXo4GwnV7QDE
6n1YbNRTIdKRjAzefa5s2DQL25AbDmf9Qs6FvDc6EA74DWneaqvFVhY6+byD2xlaW9qiJTkUeS1S
rmxpnZnIXtQhbG1OgnPvGXaFktt26FPFztOrXs0pWC615gJxcUmk3dwheAlOIsxU/py0yoGT4+SR
LBtnLx239b+4Tb9UPHcw0kVZ1rT7xcO1ThsK0WASBFcUSzPM9zliZn+dVqa9rJ3FlP1e1MgiUeVZ
AWPa1FQuW4uyfyz1kFdbdYH47FS3wMqDYucnO8+sx4UexCurJxIGxjzqs0RehG5hnnwrpzjjSq47
yX7Sh4QVP4wadIoZad1mNAZOXdFD63CuXMhMjFy/jVneVT9V5SOVYUNWlAd9efVjF2jT2DO+MKo1
NomZyWgQSKxRCiiMPHmhZ9lvIAB8n1vPr0V7H9Zm6qaRyxxiPJbuNPk7cobDivBV3pEo5Zj1olRZ
/iUcZ/LlHoZHfc96MryXrTU+qqmd7Y30NQo2ity5OhuqGqYrBpH5XU1K5MsyerqMCIafsq3jVVO8
LaE/7ZvWba+yumCpwSyNLSZcF+s4c2tGadEFz5mS2LhcusBvGYnm8dFpKNm/5FC2POxGsHwRv2r9
rlmGdAQPTf07Dgq4hONA33YlZBj7O7Y4It506L/PSWFl7zMOvwfH0O6LoqFAdYKGDGeCSDP3OEAq
0SsJHgauGO1j8MBKbuoe8riJUFgxw614GLVBeBUD7NgE+YBlNMDrNG8AF2KRQbOl7ht2IltbLea1
hvRxZjsvkFchHVI7HIlhsiqZXz6hCso5Bookpi5Jp58tS+cdMw+RRdUghkMeW2JYTROgPIgN2ffB
Y97JliyY3lnt5A9gGqabkLF/se4E0zd+Wbdda7sR+9hyinrFrrx9HqD77UY/9a6qGB5LSajmz6Fl
i7NLrGniMW2w0654vetQBb69KxfVX1uo5efN7CE9y0O7zzdpTIvG3jzHGB7io6jDytkGaMnFEYkX
f5enUWOuoYX6LToTxB+rYDFyVG8MqHeOqsV66DBGAHmieOXWdkDqtBWPqLCbMbsoFm5f0wUD2go8
wbyTnW+ydV70YS5Y6bErSJhe0rqv4HaP753fTqAqChVOhyHU/lbSvm2FzOsb9ISArJCJlccmJyuK
Dfl0XVZFd/TiOL2umzxGkKacJ78yrOKYlxVshIEd33WgunDn5CFAMEM8WmajD27sCtbbcREeCyoT
UEx62vv53Hu3dReH/ZllP4UMnJDct5t1p2fYbKGR+uQXLRiWuja+xWm3nHXPjamGoNn2vVWB2kP4
A8qoOuL7dunvahwaKZSmc8Y2lQ248qw3wPvUxnGWVj/i9OJ/S2f5lriqjMILESqqu9L/Qh9gbVgD
LWtIHP0N0ySNAs2KzSSyDDVYm8TJGWkSJVacJqS4u8YGx2h2on+dIUSYh5zDlFpyaNdDa4m9Ow2y
xZ5RqmDd+IUBzaj0NtifXkqBm9uzupfKbq1rC3Ia7J9l2tXhIh6HzOy/EbEub6UHJ4l7o3lwl8V5
SFPQehybJqM6cp38bNUxLN35dpHzc5bIWlhUBlIgQK++wQTRV04/Txth0eqsuJksnqrasZmvmTHI
PQ3l5ho17OhHiLCDYzV2M1sM2KKUfsEsH0N7rraUQ4wa2mLqvzawvU7au4Cc1KQfhAUHOupbTrTR
V+OuL5b20M9u+LAYtXcDNUY80NAbJ3aK7pWF7YdBOh90fTQV492OQVCxAznimxA+i/KqxoViRXPt
+9nJLcv2vZPS2rsIx2g5k5ktEjyvHcZVTn4tcX4TqTyslkxN+zRR8VVQx9M64KH3TRAo8Bh49cxI
pAb/4bAvXBMqq6K0GjmRJ419Oc/DvU36GfbBuMQxBe3+Sy86LC4dbruVQHi/Y8nA3Rebfqs3LrOd
ZB80RffoS7t4MiEZrHB9GlvbaPG89sAa1hJRWbsa+zE7ND22+qU2+3uYouIUWL8piia7w+du8KRE
2GDT1yqzvs4DR6HQFIzM4gXPRZqPQKkIokGE7cbqas6Rn9StEx5L2EVPkim7XNmsr2+S1rNO8+BP
r31nfteLk71anpXe+yotbjwv7daJTe9nFkO5R8bjnREb9Fsy5jy44kHc7lsWIjtWaNStAAsvzy32
miiFk7c4hZq3UfTV4F1zXEjIUC97U25KdBpfTEuLl6kfjK0xu/mZ8QJUAWsoN76DTjlpghGqITix
7xy8/jfPwHWjuVJvGGpY+KHEMF2nhtTvgzEnV8Oi8g1UFQujWMNQo9vDNi6oMqsMvLB7KG14bXob
kieSQyTJCBL4mueN3Z5yDqsU694kup5gJ/wo5QrCXjXZK2n4Ir4206JhflCSJTXco0jO3DyCHVSx
JKDt4XHI7RwGFcJo0HrcXcjnqlu6qEUAPYpThcuU7nnpr9kRFSVPApuu4IbzFRTAqvFKBMlntChE
6W4XeDwJ1S909m2wIA29N9BjNj/+74DhP+AXeyEU6H9KG1PJhGLNJ5vbju3rEP1xB/zhcy/9ASQN
9KTyJ93aR96cL10/H2tp/gly/Y9+auf3PzVNmuWXZW0d8RPjn9z1pfpchJXtfcgHMCykXEUhxZER
x13vLt6qN6f2k2DzD5mgiREzKJSFfUz64YZe94Vz7k/o8H/0lnzAROsYFSEaVvtI7wPZIHkwCtwR
n/okP8bbe5OJsMrGU9RU8VdX6TefS/2Tr/0Bzc9KDlGY4w+MRCBcOY11yIxPBrX8l0x7Bw+zzYro
mGJAWTuZ7cBrCuTnPkzxAceP1yTIhQk3hFIRR2CxRSn4uQgMcWGB/9NdWXUtFJNMtLTWsPVenVz/
ybt9eYF/AXcXH+5JaTVmauZ+e/QQKhlMnAi8pgxU2wza8idDicSHu9P1mUsi6eObWMVPp61uMM6v
P3clfrg752II8t6q22MZBm+FbG4RRP783Et/vDc7RxUVc5IjZ+qNSQvXjJ+LxhIfbs25GyTb10wf
TVIbgvlW6OJzKQwfQ+0HSKlgBRJ9TAgAXbvWJYooTKbPXeAfc+391jI75uQzt33g3CAt6g7Ik4fP
fZTuh5igtEeI3wfDdPSm8aq3kp3Z5Hef+ijdD3cmn+TSSRSgx5pag6yzL72vPvmOf7gzAwdaprL6
8Rj3RbdBlSY2fqftT77jH27PbLRAQ6B0O1o6j6/lTOtKxkP2uVPT/XBfFpBOOuEg7O4vUIV28H7E
sfjkT/7hxsyZeshJglcWKTKZ0GjoDSq3+JPH1uX3/xePLffDvSmNqqWYXBQIVl/hXmBcG6fWJz/S
D7dnEPZpAeK3IizJx9mSnKTbvH/qQvyYcW8kfVCMieyOaI7wo5SFv+os6Hefe/UPR6ebzAJeO5h/
HuAQVYzkKZ/z6XNHkPPh9iR2drFFMbTH2LIu3k2fYraAO/a5H/3DHRpY6K4Wv2mOSb0EUGXGaxZW
TfS5F/9wj9YAw3KLfvmIc6pYgdHZWjjCP/niH27Roeyzahg53DKzfASFRBdZD3+WdS1+S3D/F1e6
8+Eexe9oOjoXvDEYyh9tI9817vDMyh28YEsoqWUZzUXd7x9afznODQuIvl5OIgirZQt8JXnG/Vsc
csHazI/7kF7nMiun0UHT0H8XM3Iw9I7DJZ5BRuhC7mI5pRFAE6RXBkZsqRHwDkhyhbbFsdNkIUzj
N39mloDVd0XvH9xOdVjclCZSX2Se8zXWpezoQ15bpalxKAf3IZPhTU6c2zCNL7NOGVQtBSJUWr2l
5tu2fm1Mj0FdF1vlmckGDVq4LWR4GQu3dwVerE2ZDBbi+XQ8WKhpBXoeggb01Tz7yXahz+ufSMvY
O6WcmhUeSOM7vGyfCBMxIhcCXT266NGtydm1CFJO2LYbJk451OU0uwm7OL4BHrsxk378kmsbO7Dy
1pok5Q3mlysrkK8L2oaDO5Q3Rj32W8b1Bv15M7/PIZWBZ15VTBk6M279vWVAr8KAzHwoyC5YbN8a
oaDMI2plo58RHdaotTC217jZ3FWVxqcsGVA3N1dWWx5oXOuHOYjjnTAgxXt4Pq7h/OED1ehhR/CZ
rn07Cud2DMS0pQmscFj7M9ZHFc5RzTpqw/pniLw8LF/yDA1ipoydhZ7qtoAGB7Dwug1hDldN/rSU
VRBRndV6yzJ4D9znsTX0xHQEvzH15josg0KvgZHfuljWIhTUkMHkrPdANsh9KNLgBMJ0QpKjTwbG
ZIyiIrKSOI4CPv3OcITPHtabdzEY3r3nWDhyan+LWLF/ZqSIdmdkI0pAxmBh8GPO/Qi4OcPsC6ku
ggJkbr2JxWKEDR3jpmfLq8Dp/ZlNttuBI2enrRySC9pOq1McquuGi/FCct4EIUzLXSCpsoBOTSKq
Rr1nxnSakvppUnpnFcFQbxp2LZ4beuV9j6zlpIV5zsG2bnrQ2lHqh/j7LDizI1DmK6yAKlKd+WQh
n9qaIOO50HJG7iKoiiOLp2DnY0LxAmzxbrIjXWLH7vYiggh4Q9vhZ8gqe135wAt8ZlCHAf/gumPL
uUq8oCL+ZQGiPZg/Fne5U4qMttsw8XuY/70ExGXNJ/a9Gvh5zS3MetVGcray9HzWJAcCDtLdgpmY
VRnLRjU6x2Quxas7DFiGZWA+wHDxTmJq2HcCeq5eJtBIvAnuFLH9DPUDpKezYK5hP8XNQCpIcygc
zzxl8I8Z+vTmdrDD287IWbZM+Qn+3Rrm18FzEMGE87jtL8IMvKDWphNyNbhFzkeg9S7IEmBSwD2A
i3BNRxcfHIax+a4Am7WtpuyoCueKEftXPxmDayu3QZ0pyZ2tl3Z5XbKyhCGSZWJHToYdNRPp8mOX
HivT8X4SBaLhscCDJpIlxG3hCT9btt2YOSdhs+Rf28NsboGbn0UW2sEaUD8qzmX0N0iQYmNd6/ZS
Wb2lKQkwIIHKSLDc/2HFtZEDN+qes8ws9lZfsyLEHH0al/i5zLyLmXIZqxuX0c/WrpojghXuDUjV
4XCZYzUuElscJisgUzxmYnePJecdN7H1HBo0cfg7iE9mSd6tDeh+CGbRmvPn0bwRUGE286QNRCvt
RQnoS8PYBFjHnlKshZugl/46KCRgKT+RfBYpTlSdmfWp1+UNKrT4TMbJjcEjvK0ZAjqOgZMBwRnB
OxM8Ph4HFrz9L5bX7utC7rnAjJsEf9s29lMI4TG7gBlRYyMrpDSiAzmHK5bbOe6W722NirDoneIB
taON9HZKXplPgQ/z5syIZD0YZ7NBJxxNg2KbXobN8M1AOiJhUNXdYyyHH8g8jStIkSiLNZ8l+5Hh
mBgAHDUf6bpT/nJPVbFsEXK0yxrBPApHVmHfRlfSUI8e6YUGdi2zwi+n3fLN0koTADwWWE1bexMu
KEHSUNbkG8hbNWFbLRTBlI6rElRZcuajcRsvBKQfvjFXTPam6rKX0nRUcxwNd9SRQq96yqcx9CMn
VF9kj2raAbt/HKsJ8WnRB5o9jafeB3A9UR2qBRGTKx4x76OnUth1WSxXa2BA+C8heuOVAthkWQFs
GiBo+xBpx24pmuQ0ltNhFJY84ppPIRF07m3hm9Xa8RgfG6F56EmM2jgC9Hqkq+SWwSNxXos7TOiV
cifdeiTkjE3o+VcGjP3uzSfHJypmmexE6wO/C+XjmJbWi8lnigq2wpsIvKVxW9E+QTpbhnXA9tJZ
B7ntv5ZjyAqtM83guquWPfRyvXcFSrmZsJRdl7MbAKBevCdFitIDKmrNatT5CYQmuG8ka1FVZt8d
kx0cGlSreR10bV61Y5i8jlJVmw43/LrkiQyVpUn9fEVRU0ZpNihMUhmUmLy0xhtjQDMwxBUsN18F
Drsk+xE/o3VI0Nb+1MRkPfldq2+MvGJXW4sK/bw7W5vQxrLpVIqdEmjMm1yNy61rLnQe7Lt4oiUA
RktEJ9u2L/2czBfUTixt7bmLKrOUnFmNg3MhtHCUVG3dXyXpDNyNGLPhbsIi/NgwLD/h96mfsBYO
GyWc5BkRd0uFMLST2pKhpfeoi+bmWFhkZpmWkwqy2Xr2cUNa8xDKy2Y1tXTPxuJid3JTA8lBuMni
juQJTzvrqXHPE1hp1u2YeIqpfHL7eCLYI75joWJYWP1kubM5SinsIDs5A98BHRICt6x7iqnEIpSX
9a1Ocj65yjf+niD7b9/m/5H8aG7/Xm32f/t3/vytQcaCCUl9+OPfdj+a6/fqR//vl3/1f/7W7//N
3x6biv9//Cu/+xe87j++7/pdvf/uD5ua1a++G35Iff+jH0r126vzE17+5v/rF//y47dXedTtj7/+
ggulVpdXS7Km/uUfXzp8/+svDsX6v/3zy//ja5df8a+/rAb1v/7nf/n7P9579ddfQvtXy3YpDYio
IDFEXMbC04/LV4LgV18Eps1K3jFdL7ikMRLEoNK//mIHvzqMRR2Tot0KBbrHX/7SN8NvX/J+JS3m
8p8XAJQweb3/+Ll+98H85wf1l3qobpusVj2/h3Xplz62C4HjfMwuT+I6dmcl7L3wjOkIt8hdZ06I
VpAhKrZeLKlHuzP977JGTxgFwqEh4iZn1ZcBh1RPjP2KZ8MULyn7ZUyMYavQnagZ5zsunyBHqOmn
d4og+stO0x8nsnEN6y4oAhtymFmGX1AGpW+TLb37ACk1mErXtUL6FGfgoHObNnhYph7HoCKZGIiZ
zMWRSJDkPmlBtsIJQ+S+qg0SXwq2oAEkJgQra2HN7VFwjj13JBvoPXk+3rAa0Ltj5rc7ubXcVt97
EtrILaGrmR0ZTgfW25B+eLGsogGLek8rdtpljx8DUWz9iIU+vxNE8926EAuOTlj2+5gOAqoz4xBn
gWeA+rF8Gz0GagJb3smmqdh780DRhAkOfgF7l8jKvOZrPPT1Fj7UGGGcmnYE/zTnPq3mKxIUsGoQ
ktZiPLxLfJGeO79y5AoCLqaOy3Jxh1cFQuKEkaIuoKcY4lm6HuVzMMcRzs9gDy2KQgdjlPelZCu1
LxJMxzi2uquqq/o75YuHrpvafRwnoAEHc9mFnpaRhCWBHVGca8+Zv8Wjjb/a1voaSvR4BAehYb4a
7iNC2/oG3zHOhCnIxp3jGeG6CsbuRZUmLV/JhgKYrfIPmmQ4znLatUNVuDMPAUDHREXYT2YAaMdf
IFdg6VjuFiCABWlCJXZGg/jmtTbzHgQUpuDRurB7OrAWPSkQmO4dA436bKA6TSFlX3W52ldGkkRG
d8m0zQPFUVq4V2liui++4znr0TVfjMQcr1je8cQkQfgFpkJNEKQKCYAaOwd/aaejRHEIjinWLJc3
AMhLijK18l4AnQGxnVJ373tAZrkoQ99lye3jNcEdOIFoJO6NJCaBRGIVdwEL36bml1kNC6RCldZ4
XjCjtweD+BGqr4DoYuki7m49V5/jXBtX4CVxzizDIHsob7LqQTBPpr1PyplcsASb7u3kGfF9tgCo
xZlxkZEnMcbraEk752bQc4JEKC3j5qBK28eZI3JIbm2ppytUjNY58aflmdbND65hno/tfkgSCzOh
MB8zHAzLLqsJEfEUVeBK+KZr3cuQcg49kh3a0K86QGKR0Y+/8WKJSvOKwsN3iEP+iDQIP1gSVKxI
WDTfUT3KtW3b6HJQkHPbgc45a0OolyTMW/QPfUBQjm4G9DzWRBcUePB+Y6+t9oCb6o01sbmFj5EC
RZrqqxLfGMHXgC1dKH0tsKHfZPrsM8Ha1FBbN/1Fws8BWp/RJVOGTsq8d0UDNN29LIbTmgpoRRbT
dPDEKA5O3Fo/fR3Gd4kVV3KtW2U/0hde/PulgjWVWjrwoZrjpVyRviRvOhEAp8XKnIBwS1u7gBc9
zN8GggUOgHD55HosCbcpCNojrh3EhzAHQCrNPfS3lU1MAOh2y7hrPBtBX73g2BRp0u/MaSDPkiB0
DKj5BJarzUt0B0GYzxPP4cR6g3aGWqwjhu2o9bQcTScg/VplM3dqDubrlotLn+zO72DMNQtBIYUn
cSCaMg/RMlyg2fBQMRuOWXp1yYi8VYB+z7HX2WUEnBgAbTyM9gnOtYmtIKAPq9sgmHZhX/mH2CAG
cEXcSXkNoc4/YfPUFY5ryzv0oabmSkSzCedUsFTvyCUdk57ovhAhxQEuiYQIgu7qKhBY/KvAkC+d
mkfN/XhxvRMLcd/09pOf+dkDVqr5S4uH7CvGEcJGee/t/UiIxI/fDuT/Vknyr6uN35Unf1S1/H9Y
ktgWG/c/rkkehu8fapLf/sHfixIn+JULlybXBVfk+SCL/qMosa1fAQqEwnRIFvE9CpT/LErsX4nd
CW0TJwSCUeuy1flHURL+6gb8j9dxbcvBLfXfKkqESXnzT0WJ79gOgD5PhC6lU+hBzuHr/7TFdIMO
hL1CYCuXwXtM8YP4QUTzmZvyFNRV4v9ITBy76VrV2Onlm6sY/ugNRU2l99rJoHGCr4i3How0DsoO
vTvOidIN0yXcsZovM+jBjqNsQoY7fYmEzYIB+EIqctiuFUVcvy/gbS1Rw+yvXgPy9Pr8DCAq8dZk
2zj2NZFMHi+NZxbTFFBdE0XVtvNwaOySuQ+8rwC9c43wogGjrbbEiInC3/uQOMZ1R2sBUt1zUm9j
JKRLR/UMPvFSROFF3KGGaabIzG3c/9tBIGRm3prMEwI6goBpLD0DJsoGMIIt1zLpuj5bkwDiiyMn
oRDfkdQG5rkRUmAWJAqBagmhLNZI3+4r0jyWQJorQHx5GzW1JBCqgRMEo8MdGKT7jbTUuuUKUXh6
WnXusF3jpxST7vCk9iSl/HSaBkqms4gqbQhVQh38FTpv2l2jU2lgciIir+to0RKEPhouHs1IcQSD
aPjx7QJObA6Cg+rzoPgJYAzQ5Qr6UDhcmX01FESFpFhoyZsAWB84VvMSW2pOV4Bbx0OKKQrjTmLS
psqy7G6HbkQuymx1eODjEsMTvAXlXHX0nwjX83pwznMVDAB0yWYgJbebY/zuSY+deKjZXpNKiCru
knc6+gTAmovc4eGyv2PzDMuoDSSUqoILuCUBLcWupUataoZKPYhGTA/29yR2ajrouHEYkBJLfRnX
OAnbLLQPL7DAAGu4uc2/zISFRHmbIZq5a1KUPNA6woppTuOxxYgoYXkz62nGGsakgF/YQnII0W3E
1fNCIiTFrdErfIpB4VxckIthC0zJCb5HWNjE3QSApGMo+kCSSwxUnFbY5rwL24xUGbBD87qApvZ9
wvI77XyvdshaGC0xO+8JCiXn1WybpAGcjiEKSXm4uMwWagTUTr4bi4nSBtd6Y2OCWCb8sgmWlzUG
aOemDucu3sglQG1u5TAOkKY3LSFkriAxwc5iCmVdMZXGawqxDW5fnt4Olui/u4Ms4Y3mZM6siB6K
y988EehitZeBZE9GHCnpMj9z1fI2TiZajFXGjkNERjCpG5kWvDRwW76Yj7EkcGWEgrYNB9KC8Q91
/aYZ7Hg3GSNjgiSX6q2uPPOB4Yf7tqDdfG47pleAK52agihprH3gl8l0GtKU+hQlISkivTDDaZ0O
0MC4Q/KLNrlFRr0S0vYpDivlLGucTCF7DGVesN+Tx/hflA2TPXMe7wNmK6+lAD8LkAcDECsMzU8N
f5ZLBenu+KVzecSsfDCQ0741Xd2c5GIsW1TcZfA2Iz5H3QJtNJ5vlGkHKrKxfmuyV6cKBF45k0uB
0zTzhi2PKoYDyNCEegBzaZfnOlENaQfQOSscekSlw5W1cU3nw6poqnzqMcFb/vJCWI2R3hsE1M0k
fROwSYiutvWCsZZBWOeeE4SF2Id6m0CCtRPbXRaN8OmSHV7R1AcnQxWBq9udTEseZt6Oaj2NWF02
4MQ778pIDJza2AG7/qwHxLDk0Iwp/my3ISZ4PSEUlsTHN6YXGbYpA2y0wQi+nGfk2CTf6J/T8W0O
Y8LXxRSjj6UpsIyXOhhz5KvrspUZ2ARQ+xqdfer6rfU1BOezFIea5abNWC9xpJnvwyn3kqfF7MVN
Rjwl7pLEd59IGfDLU9InrrOzPQAWu7ZkHIzjwO5GHmThaNQO5Q90KJ2aD17CORG4V/aQxWSnDYV6
yXtsiqcRAeVwX2ee1R5S0OAAq7hh0ocqHR16rKUE6jE77HMRK4W4d324ouG2TBw7hRQRms49XikT
00UYq7uAWNEsgknCHN4mgHnehbqFxd6Rf3gNc5Yhde2a9ntAfIbc4gWnW7ABI1z3wiXgHWdQAbYl
vFySZkZJHOGT7rqon7y6PNPC5eBiXM8DqNE5RRURuFtcj9hBOUx7oTKyKUNh36i+jPUO70M17TDN
xrdxk6UxFAXAfYcGZ1YTmZ7qfvSe174Sd7Ygigxz/0y52J4TzqbLpWGal2AKgRAyI/aZHPp4kSsw
Hot5yDxqzFXDuWtjy+OhsvUNwpe36YDbgSSFlmyhLciz8R1jSfs9IbO7INHK7thaD3ULLCQPvT6y
aVus1ehNE5dMgumfrZlr4oxucpYCiFDQVRZVj4y2x3xCU9k12EBUWHnwkybKVPBXiUX0aHdBxvhi
emOU482rWYbMCeO6paLl+FY8VccyMaOUjVIRaTI9jwSTMinW/5u581qSG0m27RfhGHQAr5lAZkmy
qMl+gVFCa42vPyvYY3cqUTgJI5/u2HTP2Ah6RiDCw8X2vWHAhPOD43oDcL0dT2FSWf+AqgvpD9C8
r5gnEBp8KADim+UGcG63vLXrNqIJYNAOG3pqA3ccKOQsa5cZv2PTjPY7R60rSe+iRj/sIKudo9KT
aOgZKvCMf+hAzo2qGppXPfNkd6ERvM3qpeSPzMfsFWVQ6s/gzouvEMBX70eltVE3H+yAJMTW48J4
rK2QMwYPuTZ/mJG3jLwKYnzlhkq9/pqaFsBZ5oS15HUWMShzS5KD5yf4iN7gSYwvRtmnMdq9VvzT
4iuzoXli6J8HtIL7D4WDWPFZsZMSEifFBV5IZ3WACkkMwGkLyvf4IBfqS8KBGgFmRlnrSnkzWZXR
/YgLKE9HVBQFg+aj6i6PQRPr36J6YgrSYM4OGhhN/R5MUSDp2KVYRFnWee/P7PVbfTCQRw7GRsiH
L2re26Om/mhocQ2HJgrpCk6qsXzPJjn9LKw8Z8SpzRAWo7kjvqaTwdQccRykiS6Vs3u1k2qSczvD
Tq8QxYw+01T6Lak/jQK7MOkt0j0dHqGVhYiT+rYKIhpuUKDrLkFFmHTEicpSUdVCYWtGvHBoUe8J
AenmR3S26m85828dsO6o+wqfe3cHuVz0SRmK8q0W2UCExJyaCV6uHB7jkhwd/XNBOQ7y0AFW1q6r
OxpUsJS2iZr/GiwregC2FPxqp0H9zOieWZ0lI+bZzsCqH5uYAetDCceqftspg/pz7GmWHCarDj6q
zCn9iiy4uz7VTWIwfKJW0E64NE30LxNkr8P7kkFkURxDdODEWY8bTfUY0jcdYwclcVmXlCmAMEhR
mJU2gdK6ukwRnqUA7oAqOQpmSDXXegkZl1PBT1pqavuGiaGOEeV6aLQ/tQnAkKxDN3RX1mvXMCed
jGlguFUchJZCHm38br8okz8HE5IKUCvtQJ7Isi7THOwJRjXJxjFor+1RZkh4FADJlHP4BlKI5cge
976WLK4fgsbwukkbaE0Wro+O8/D6WT74n1rw89rvJSSKHTaFcFXbsDjFxNHaKsmCQWXuIg3VyAlY
gu/ayMBOevHjuhGJmPlveVkacaGH0Ek0VdthdnSFv0ooK0UTzpx6mWkfoSRk2r+l7u2jx7iHldq2
ZcMto5q64YoVNCjQkjZs4pKpAIIurwuV/FM9uupD3ySIXF9f16pu/u/CTAw55LyGZaryxzw7nwrj
sUs2QftBmsj028z05GHM1eUGpuLumHfZ6CM1CtvhlNR31HGdb4ojbD8yagJOyZzNu2N+mmB8/1pl
xQwSi3m+nR/58gtTjxTCRseZT8CNuvyNQwjJI90hiOFLB4KRIWYeWUmC0++t+KPSymP8vSnb8le3
7uVcVFdeVz+Ld13z82f3+LVa/y//PyyxCDbs/66wIDSXfS1+xCD6/u0hyUaR/L/8p8aiUWOxmZPk
IGqurTv/rbGo/2NZOumVqglCYcfku/2n8SPU/1GpsFDh/7eOIms87b+NH8v9H1kSQYHVVA1DVw3t
Txo/q6PBbSQB4A+xNJ0WkljDuR1jrjN90QRcDAGMKnnwfaSQcPtsPzY8zOpC/msEMVaVC01Fx17D
DNW6r8TYCy8YbcaWLDBpU0qloYpF8+8h5PhsN7K0zQU9syV97bP7GM8dldGgFh79DAHUpFmE5il2
MX9Hvrb9GSOgo72GYVbAMgO9whd7bJE+r8I6hV8kshXnICbIPvx86glkKohXb/50M2gDGuRTuAvX
4lpe/kAUCFTom1zDsxOlu2PkCl2wJoaJfqydP0JeCvbdgMrfMi260I6F3700pfRLCudiZnkD+fYr
cp7ltnKpm1xfkPx6z1z7byuWzrwMpxxba2itYnfw0iqJ5al2ZkO9WJW3kU2EfkyR2INipyret+No
eHqm2TuA25cHy4DUlHslG6sEF6unC7YhQjctsrygMxmB1ijPdJBynuYuS73rq9w0ZQgCEAIr21ZX
54oB0cxIshqdQZfEKY0SmHeDPj92sfLxLyyZpnCJCIgr18MPSx1TU2xLvpoLNK+Acp5FAeuqJnR4
rpuSZ+3Fp7P5ZICfNCytFqWWcGaQRZhw/BTJTdjGX2wNCVDBaLBHQ2o8ZDX9gOs25et7xaa5+mb1
DClQChzPG6lCeCrjj0cphXCMyZJOiLTmO2t86RDYw/+ucX08gWHCPMr76I1wXfiL0OtTGBnuzq3e
XJWgV08NwlUtCt8XbmdpxGIUUlFQG8YUsQ1ytKyiFkFvc7pRYAk5/8UugkBzqdLjuddPOlPd9lDU
TEsyjJO91ebWOTn6RJk1t0bEi+EeuW5v85JTgjcoxQMFVldeq+9yukgQVHoidfKTKvnxg2ieXmfV
FB11KoxHRbHBmqBzufN4bO2szQnlkaQlTBBzubN2A1KwhbXEs9IuvGmSCQAmnLM3zaQ2t9qsfLm+
0N/h7vp8krc5cFDgUczfAd+zB6RuBr3O4Irz9EgJbhXmue8CC7nhBAJxz7AQ44Hmn4LDEinfHKP4
rKWqueNrtpZMwCB0jZSHTsvKb/O6zQ1EDJZHszMFH5kI6p3UTG9bZuRvEcqJd07vlnMTmqFxbumH
G+s97iua21NtAnZoufkLdGIHpqtnH3rRnTmGzaUZhhCGKugsrVOdGjBkX1e25UmdBl8dYsCnYhJH
6qrZfQlX+s7p0WRi8eJzWqZBVwrXrWmrg2vozQQZF0sTLhwH1JLVU57byRFlMf2AukkFgS6kFNo8
mq9tN2nPuRupRwNu2J2PuuVreal0W3WEqhHaXZ5jHYIndLUWlOscEdyAduZvnap5lPBQtqhdxLWM
0lK6HbPb51kAOHKEy2yisTpMGSPWaaj3fFugho23NK3+Fs6TTPLh5t+NXlF+WDPKt5mIzSddBP15
olAe7viPzRMmCHEhY5KJ9Sr/g4URfaqwsjwacT1ilmn0Jcj6d2G2aKfrF3jTkktrDlY3agb66oNr
1ESEFhCO5MAB3wZz7z70wOhvlwW46J+bArglb6iFsXVSW6vgfBQVU/pszjcgoaAT6kHGwlm/91Jv
rYpgAHdEyC/Xdnl6wgpULGVTqbIM22IEEPHzksLMGNhD/P36quRBXN8Y2WzFnG6TQBuXpjJoIRrw
JXRKYL/+SnWb98WM7J2923AEJmg3k9oysammrg5Es2id1re4zmREOt7uG/EFbofhQbH1t10fzjuL
2tg/MHKA6FSEFuA4WZnTs3EaNMU0vWyutDNIakDRqORRTu6BUV3fwE1brgCZZ2CS7vXlBpptO5p5
wTCEDs+Gr5W6uOvg+DPcJf1w3dLGq8x7TPpGXq8jPL/6VB1SsJx2YilIag2THrFB/UgLUxhjoSsD
IIoArRfT1Llz7Gbc+YJbnoWBUDI6yh/8tY5BWivVq3YmJhjhxzuNidk8tjEUSYqjdO8zRDLOnUha
2X3QrLsiGSrfpTn+6foWbG22vBScItXVHHe1BVMZQJM/ES13tJZU9B/j6i5xrJz2lFq1O75l69Bq
AvdtAIACQ7nyLULUOvMEOalOSjMwTEyQKqMFmLfphwEl86VW9mo3m+t7ZlIegWfhCOT1A7qGyBe6
5tDdQiwzAQ6MnNcBipvH61u5eZrAWoBwFuSmFBYuTEHZrSKhRLo4lYhyHEm36vOkQOdrpQ4SvHNn
px+CSTQfFQrpO2HXlm2dR1qCYAkPJNzk+TLLHBGPGofhlXmsPbjuOEBGriGISg3cL2Z79Psw/xrD
iLnzSbf2l8PD00SBxv2NjXlueFpQskPa0/SgeUHmII6YfsgMEwn4efGv7++WKVlhxfuQllN5uVxj
gdpMutgo+dpl96MQqfWU21l7tpzM2lnU1jk1NUA9hOoUsNclXaaoUPAFPuLlOFdvaAfzaZgaheER
ZuX6SXy7vrCtIAtQrqCogWuViOTLlU2VMyfZUttMBwTR1wy3dxvViXU/wR7+za2W4f1MN82DHgX1
V2W03uRzCAyhjNudWvZG+cegXu9o1FUIdiijXP6S2B10aCyJL2GADEHzKvMDjNVSjln7UgEn9UZh
x/c1w2m3TL4Jz1VzFHvpWh7nCk5wO8yYvLCMfudqbQR/uEiGDC2+O4V2+cGe3eKgtKw+gM0SXZB+
hBifX6SqSKG1ITHDMM3hnbtM7U51ZOMhvzC68lYVxLltIDDKKN9wLEH9nANKizvPwNZZAyaGO4Q4
WVDRulwaEwmw2kEe58WV/rEXDF6BqmUuSk0eoKgq3lw/ai5/2io4kSUmnSuLQco7l9ZmRR8dSJdt
Tw2g+lXjED6d3B5fxdqQ38BxPvmMhqnQklL7g+EwfrpufusKW6D3DdNBMc4Wq4NuuckglgTzdVwg
OdLGKDpCmHq0oDA9/40piry2I8H/6yhiCXNUcSiZefBhTjcRlPI+GX/9OtFge71uavMTOlwXKoWE
sWseEguR6pz5e9tr4Npl9DDUX9f9qHkqdTTPrhhOuW5vcxef2VsdTOZcICdFssBzkXU4LbqUm4QI
zncVZ68/s7k0JvkMhw4NT4v8Kc8unoPEEwLMqu2F7RgA1XCy6ZDUFXAjFBKHR8uMp52rvrU4imk0
h3FDAOxWFsHy0mqF8h29jUwcUU/WD3UAP6ubBPnp+j5uXfDnpuTiny0OSHzcsyRkfJfRPsQaRGZt
XQw7VeStK0eByST5oEfhyhGY51baFi5QZseEZyhu60tWKjr2gQbplx6qZysiAMwqN7gv46X6qrtT
u+wcl80fgFfnxWS41VJXFcM2QPkJcQbbS7vMgYM/NY2jMQzuz7w0FT8puO+2MUD4pSAnoCFJveNz
Nr+o/JIqT6lprRMixueZD6Q57pGXKCPaG23PpGbkGO9AaybBzvnZXC3lbEIRB47E9WWEWzcrJCsD
BOMMhIpg7NH5YfAXyq/+xo5jpJGoWDyAbbIfF2va69VsBWKyQ2sIhyzdWjdPITqFwtnCnWtulMOb
CfV0jwjvO80KupMOWId5iao7MqDQ7ji8zXzCdnXCFhrS8BSs3MIk2p55yx63oPXL94GxpBOF+BJu
u8G9qUEFPQAKYg6GUsexRS4L9Q+r2utmbN0pQQmML23Tt1sTJxlKm7noLtgeNazXNTO/6D6jLblH
W7HllwRZBKINPPagrC8vVQapKC0E2AIttf1lwsR3iioYdafM7HwqFcrOodpc1e+HBAgUvRrj0lxZ
wCwQdLPltWaTHJeJzpO9zHull62jKyMAam3gGAgGL61AVuKmU0/iW+shLPgKI3aPTQbwFGnnpYkP
bYsWos9Fd6wDKbIWer3Ipti/7hU3zxFlGabNgaFTl1ktNgGhPsYQNoAkW0LYgtv5wJBOcaeUIvPK
cBKHye6rk+qUiGfmWXljQGz9eP1HbH3f579h7TTVpI7TVrO8eI6is7JI3uw212/SXmPU08mdm+v2
tj4wHkpC+DWqqu5q6+1+Mm0RUjI2EWG/Ka1Ov3HjeXx33cqWJ6TUAI4ApSLsrG7oGFG1pOGIds9S
xd9h5DbRjsuzAbDcEMAmft3alityTFmLtymyOfpqDzW0LeZiIX5FB6NBaADEzl0VjxniTJHR2odO
QyQJaYCOuUP0WvS9iu3maokbdGJbdm/NbGg245ApbUNpwRqdUwV3wM2yFMkdEknjTt4iN24d1nIs
Oa3oVRBZrjYWSklAk/RuvMVSGfLTAA8e0eQsvM41bT/OGHFIZygfrm/wptXfnWGd/sqLQ1MXVdgB
KSUrsbPyFvz5+zKcF4aS4vxeGYv8npkua8fm1qZShKMQzOMi/d+ljyhNktHfxbGonPrHJlSXD9oQ
d8z61LtOdutSyICWsrvBMMua3Iza5sQAPrzEWZOUp7JS08dRK8Odq7d1TGXGBiRDwjvWKxoyEIUo
NkGPWurGL6toi9Frsm48IxFkerqqxXdA80AIl9n474D1/4l22NxMl1xX4gi4eKsA0OxR2bay3Pam
Hp6bNsp0VK2FfQfidtx5QbZNObpGBCSlklbfzdVqqyhDysBuXeVQpnZfWzSAGEZn+vH6qdywJMeO
CPgos1HyXllqxgn53zRDJRBxxuMwFsHdADY3O5h2b5z/whbPL0VoleLh2sW0oQbov0wI7eYw9jpT
U3zQsYiYpGSX101tvAgWzQ8eBSa8BRiQy4Nvm0kAKz01khCV65/wJyCNpevRP31TMzdS58aOvY3H
mHaX9J8WQSSt4kt7QhvTGOy6JXVuC2Qec0V9j1wfqmDZ2FbjXRJXmXOCztlkeHQR2UGBReTz9TVv
XEAOC1eQ/IEXY132cMC0V1VO5ac37eTDANmJ3+a2/vO6la0DQ2Hf1mVhhZbC6r1vIBlPGEgguNGC
+L7oxvh73SvMEBKG7ORCW6ZMwkKDIyh92GpTs9JtjSRGEN5xo+bGcGpIwsEaHmx16E9/vireHtth
Ao4u1rqSxfwz9GwQBnhiqNB3hvP3Nu0bh5ApjHeClY3PJPsUSBvJi6BLHNrzDM+2m34Bl8mgNFMJ
J/RAxTkWVDWuL2jjQBKM4frpYFGYs1dpnNk7QErka0OK3PljVTo+gh2kOBMyckx95t9dpf1mogB1
21uB+PPttOky8QyoFrHAmoqyYaInKKm0elBVV68LfZSs5j0Ybg3+r+sL3dpODT/JXgrKomtUEm9R
Z2kLvSZUwhglqofer8PU3NnObSvgk8EMO2AyVtsJer+r6OiiITQjvEOEosPlDZ329bVsHHiyblC0
0nXBQLFyxqkLHj+raa+EGVNy6DcvJPuD+jiI5OufW9Lxwhx3XAaoyMtDWKioYmTw4niw75mv1GLW
byB+ixH9ouF53dTWSdTJuqiPgxJWxcpUXoC1Fi2BZaFl2sFghO2gIWB6A6n/Z+iPIvNgMJRy0/RT
fB4sJqd3DsjWpoL6ZCIC1yw71ZdLJeQSjlsQrMsxtLM7NR9Ks6SSGRnL/PH6UrdOCTaAkUKySDFx
VS9FdQC6txoPbNZNi8xswVihWSOqtrOkrS19bke/XFJa6WMNNQGXe25hA0Pl9XaZGemCOyc7wVbU
nYccNvpIKQOIvdrav77MzR2VqY+FmiQ1itWOdklljx36PN4yFtmDzoDhO6Eu84Gh9fd/bgkQu4wq
GaVlCPpyodOCxpka6/TjehQbgfO6b6OWpF0P4Ii4bkrerVVSwHpkm9Gls0kktDLFkBOk87T+0rnK
frg9k0xWp8KnBL7hjnHE/BVDm8NfXHh6FLRzXfoVlgQeP38LWlATWWJwNuckNRCPpUcywGN34wI8
8K6vTz6W6/Xx3MhCiwXeat2TZ+ymahZjQP0BweeImmLfneOyzO4jA8bNprOqJ0QclF+umu5VeWSw
tTbNY0efCIyV0MTqWjS6Xg1KFNHqTHX9nJf0f1ARhiGT+V2/VRFn+POlyhkPbr3Fv6yrakpsd7NN
rO6ZqW7dIv4sDvoUNF5hQAJBq5HZaxQh/JhJwJ2bseUAGISgKcJDYTlr5vWhdqN64ep52EPOepoi
aFjdot7x3ltmCG1l6Y76Gy3ky2NT52YS55Vsw6e5+bVshMbwpDbvBCpbN4IIghKsTbOCFV1aaaKG
uakAUp7FrJ/KPLXOVZsrZyHFhFK6CsckgOzm+qfbXBnPEefUURlEkv/9syJ7VxmtbjJu5dEkzLxR
bzp/WNwf141sLYzHSODA6FTw/l0aGUolcmksCa/TVTow5dgddBNGScJ1CCGzvDr0JbOY141urEw+
fhL8C1mus0aPKDP6N+qs2FL1gpE4kajVfTPF05+3ITEj0cVkAAAMV2uLmX2UcqQ0h7VW+VnNVvZB
g3r2z8+5hEwCdZfuBAjD5Q4iU0SPAgZKT1TI8dqhMidwG/TmzgnceOcEYSTcFxTZQJetFmPmQwmR
J105SyTmq0JTvgVQWDxWgXGXAdB63TXDP5BNZPf64OyVazYeOcEzLiHhsrS57ixpFRiJHA02T3Sh
e1+0kCjgTxhPbbQJ2qzrh2PTmA4yiwkV3qB1o7W2+7gxY9n1yWf3SQ064SNnT/dY7aty2vl4m8bY
Tb6eTpN87R6HNgxnIJfCK+vqJ86xfrcQtng9JK47acDWmdeYFTA0jiS4IfkwPLvNJtyMhu0GtDdy
SMCCToHDCuLQea/F+buivnph8ITMhMlauENF+9JQhiqKpdZ8LBV6B6+a9ehhgCbQR3JuuMlK4ahe
NkKQWNsxYqDTEOpPDHNWctjIQa1vzOrukMKWGnrXv+vmAQZaTF1FBfK7nqfU9LZWlp6BH8SYFAQQ
ov6OjLnqIehA15n9cNxHMkVogWpDTeOjneZVvRN/b31uKo6AbmRh11xfojKp6zGD4dSjrGYg/WP1
D0ljI3I86rux9oZnBZZvyr/wDuY61tZiK+gN6hsUcSPntuxK5TxbfXOEomT+NEbFdNRDJMKvb/Lm
AmUt3lGJ5DlQlx9fTexWKDkYwxQOuY/6ODkHV8v6f3ISmr+4p5SnKchBeY6rWZ2zBsxzBh8zToEx
8OYQ6IH4lepZXpz7ulHNv7g+hs0ArKwC0qlbXZ/BDOcE2jBEEsFqp0+ZU1XWyawFrAjXd3DrntJC
FwI8EQdk7RH6ZlgUMihGxpbqtWg053tttOav60bkr13fUQgXKe3bv8vRq9WEne02CMZxRykNQ9ec
ak8BBDpwjDJrexineC9L2joXJmVGWX+QXI+rjxUEaeiCIbS9AtHvE+pGkC+kXX9ibj/d2cBNU1R0
CKzph1IfuDyCVV8MWo7/8xq7gr8lXwqPOdAAaVy4Za9v45ZLoV/9/0ytTrvRmJAF1a7tEbenDPDT
trCn7guMp7oXj5N7GBdt8SMTYrYc5Zid1snWSQG7Z3MaVPAr63miskssCHBM2zNb03oDr1ICS3S+
J4q0tZ3kYoRKVDL5hNLNPHs3powceoT1hVwMFuU5mIcjXH71w2gq4+n6dm5h2IDSUaaixSZT2tWn
S2CWdfVaMkyhTxgedXhYXrs0b6cbekP9LyT/1OY41MiFw4BERfkVotCxc8ynvETleLa1L4D8p7OO
vvqPsTPRcb/+A7d2nEln8AGMOpFFrb53y1xTBlktrQAzhxYY0rmv4H7/AkeDBjtlNNBPMkc0Lnc8
jKrASTVY9ftGQ6HLbL+Waq3chKhf/IULlVOSBI+AkqiYX1oiKp+sUQctCdF3kfp23sTNMVOREeQF
1t0dDZ/Nk0S5ToPQFb+2juIg5J8qJJSJQKw6+selVHiTZKr+Pg0ye6davfX2sSqN6oFOXLwOdlRG
LaIul8AZhkt9nazXQ2i5fTM1KDCIEWJhyD4+XD8cWz6Vt4hZYhIKiV273ExtLiKT0RquIwy3D5MF
XSPetUKp1G0RD22HPZzcpkECEnKn36ARud/PbmbQz7TTy8n2FA1GlljR3G+1YNRnaCHPiEpIVa4v
cHNTyaRVyj+atHtprxlgMZlVem5h1nWvMqOzPmhK3p+GBWVe365j9dgFcGbsHNLNS/fM7MopWMy6
dnXFdYhGFV2FOKtoje1qqG1vJs8TABjaHOtOQA6Tqx6FCw8UuQZJp6XNFNEi8CgMu8TDkfQwDbzr
G7p1IWywXdrvtA2HcrmhaQO5LLgfmpiRab+CoN/ww9EUj6njxDsv1dYmgg5lUIBYiW7tylSoqsEw
0ZDyrD6Gii1XQXYdetjo9lK1rUNCaUsl1TCIltczvDP9p0LLmXhvh9KGUM7ullOgjXXlQ61BtwPx
Md/t6+7z9a3ceokFqFgBXAFOj/XsUw/KJ0xJr7yI4ZYzTLjd1wUd7YMbxca9ZSj2yQZJcdQZt2ES
1twTm9tMeqD4oO3IBAGP5eouhg7FenJzEO762FtkNVr5ZEWLmhxgPNcazzZ6+z3oIWU5mP0IFHME
LD8iJOWYxdEerLg5WDNd7YOi6vnN9b3Z+iQ8q3gmGfK56wFu6Ff5zpmMvcrMeADsHZ5IoFPPRek0
OSyi1tD3U8q/cMECYAf/wBmCQL083IzgDyN83sJLDFXWF0vjZ5JOyb0ytMsrOLRgfHXhYb6+1C08
Pu4XtgnOupx6XPko+lIQFM0xYTpwsJMRF+0RSYroCdZ4AaNx2X5xAfA9FDx7frKoNlFDEH9yWkX9
C68lZ5M4FOCxzHWooEtiO8hg2fQhCs5kDrAeqcZePrl1rcHaUv9hhoO8dr3JUwautyept8cluTX0
MXuwE0vZ8VPSw66zBd5RAKBE8A6Aj8tPOSXo1TQyW3DHrKUGY9vnZEqn85joy23XC3QW4WP27aRS
zzvfU98yLSesyFTA762TWNFr3WJWqYPVtH+CTkY9Blk+fwxzQKG+wih4f05TQ0fi13LGByPmXE+T
/OD5ZD2ZNUxCOx926zaROJFUE8FQ1ZMPybNXtwxqOB9aIYhigvmbMakwXINq67WDXi1TcFfai/Az
ND//4j6REFIjpZxNz38VezZLoRnh0jtQseZ98kpBncFLwlZ5lbZJ+z0IlF48qVFo/s16ZY6hQ9Qi
47ZVw4AoK7bakfWOQeBajxlqCWdIB+32rQmn/JM9tcYJlWZjJ7nZeI9B/+OwQOTK6V158p9tM6hJ
UVUhLG9aX5f3cPW3qLHk+Y+2UT4xu6zvmNt4PxyJD6UZIzSQaPIcPjM3p6hIU47inPWG/ZTNTeBN
TJ3+YwcQHx7nwTXvW6fQ3ruFmgE6V6wdx7W1XAo1v6cQOOa/M6Pn9iHfVPTMhNJQy4IKrig4DdB2
c7N/lqZ3ZXTlLD927pYMSFfXmlwc/gsH8gbrxd1q8hk2lqYT3tRW0UfoxFAuH9PwidEc+0ec9vlh
truqhLdV+WbMRucF8Lju3KYN18JvAKljUv4kZFgFza2dzBCmzNQ/RbGcydghHmBY7SaQonm2zVwe
o+oiR+EsT3a82kb0RSJHh18SOzDVuzrYPSTHoKgxPaOO9rbuKucjY63Orba4zq+drZan9cVWA6ym
vyG7N2v0TG5QAIlgPvEGt0peERG4P4WOAOkRWkBUnIJE00sCg7R5JdCWrQ6zWqj6KQ75fYcCPYDS
j2kxGcesRevnMDQ66gDXf+L2L+QkUEjg4Vz3kW2lj6Aejh24TaFnPSBplD9QSzZ2zvmWGYpnEh/C
P411cbi2ylwtY86cFkSohM9xCZSuzpbs3fXlbN0ndhv4F1gDEs7Vw2j1ZdK5RobXguoIVt4+qd+r
rQ5TPHkLpC/h2+v2NtfF3Av0DjZjbuvt04y0mB2H+Dp25uIz2AP1B4oJe8iXF0cWfCxBrOk6cgqX
k3TppQwQWJFbWJGPiFRPxMhQyB26hdEHtzS62+srenEzYRcCkEv2DF0qAtWrHUysMEu7Lo59Cr3m
t77PwR0DuGTmOdcQEqXyWh6XRVCTsIos3Wk2bRqHtQ2/TynoBQBANcMukcTOfm0qANuUtDojcWh4
5hCUXpNjunOCHPnbZNq5B1JY5vKqynXzrgv51vILVsGO0Q407Uoj8isE8Y6JoiFb0czKOSmr8dU0
VuhCwIRc3EOFEp1nBKsOYSr0W71M7WOf789LvAxp5Q+i3MS7z3bwyy4/uqI1aqqFTsS8TzA8ZGYZ
3S2J1d1Ao0ZqtdTlr9zVG+fgqH3rlXGanhAfdd84JJ47BZyX9TnK0iSrOv1ujh/F8MufsgRaky8l
Qh7drCSPSVGgDhZHtXtrq/DVHnolQocn6CbrSHVHd2CrVKAJLYCAMSwYupHkeG4ebJhLXTTxUqfY
+3gvnjR+IP1xsk9eNUA/q+dkYjSD6bo58WsGId6a6jD5S77MR7txLB8hn/actXNzj3JNcaIdBCl6
WO4Nn259MAhHcDom8yCQ96x+hKMwshgETiILv9PrOq5MmOKb7FXct8jLU0/1Zit07QP11PQhjVKI
kCe7GL4Km/jj+iV+6TDIhiEKo4gIUSM+9/KDEUf2btGGqV+0if6jycz0NCWiO3dhE+yE6i88Llv/
zNRaqbsKIqjXrTj1dbVu0U4RSn+HHF7wj5XP81OfaXsNzY21yd0l95ETCmI9c9M1LvIFaZfAHI0+
C4Ch/hzabXlyGncPr/Mi5pc1PVJYvDtFX2Ndl0Y7TVfUTuVYjZXkJDMqXJ81H8xMmBCzWl9Fytt+
/dNpm+uToFRyLo7zOjRKlFmJp3BKKMtm+anP0/kpaXGJOXjEf8y6j05WNRUnboF7bOrO0A/FAO/z
mKriCZ57/ax1cH0f9N61PizD1O6BPV/+PtwACCI6vBLpvB59x1tlddyXmd+WnX4u6srxpgz5O6M2
g517/fJsEZwTpTmMuEu6xpXfKXF3Y1OaCTOYFu2HKoaDix/2PqyzwVuECHeyga2lmSBYYTRjCIdi
/OW1QZluaQktEh+upugE25h1Dnp1urUr1fWvf+YtU8B6qDmC7GEj5Uv4LPAn5MOXlmHmO4MrfLMB
aWMkUG5PI9xQ102tGVvJ4YAQOURd0DAAAXBWT1tqIg2hRjVXNHXx0bmpzHflME7Wwc1QXk3Gau6R
qgyNV1rZzA8lcKcTML8uPublLG7j3kTXlNmqz1mL2GKpdJPtm3lv/Gmmy8+EsEbCQ6nh4L0ut0SM
DIiqBMw+YkXlaewoI2p9mJ3wb4YH2bp66kAx72zO1ncALGYayG0BjxUrTwnqItDKYk59CAjb8IC7
HKDpnEX0KjUM5dv1L7FjbN0qqB2IR1WoqP3I7cz72BneZFFm3ygL7fK/sEQ4z8EiCH4x6OTYc6oF
/M0Pp7T0MjMMfWUYZjrXdbVjasNhSSf5X1urLRytCjJsp0n9NKizO2Sfa0QHwviG7oTmO0Yi5StF
2R9np1c+VVZgLYd4mvL+IMw0ulOjtH6jTEXglWNfob87i6fre7HlRaB1kuxrVBWMNSJ4QGZ7HqIy
9QdC2xujRw626hz7HaXw8tM46sFOrrMRLrEhQEnBJkAwTbJ5eZBLla4FZZvURzFOfOvoKf6EtajS
4b3oLPs4tu74uRui4qkYLeeN05n9dBtpscmgipsu1SHSA/XrOCB2jOwtoLidF2ZrP6CEYipHugSC
lcufN4YwbzjRkPtW343v5mVUlINV1spHnGx6X9hzuZNSvHxGHYkfk0MddJFgzrg02I+dIUYx5X4S
akl+RERRP8eMA33qBP+ug4ihOSZD4b65/t3lubtIvslegPpRVKHSwV+rc5lGmjbOObqqKYdO6gEE
fj3p5QmZjfK1pSFxQok8Q3YxnA4lEOOdY7Bx2TFPJvHbpaGBeblqnem+vM3L3NcdmDOozzdeXlXp
MTPmP+4cs1Kd9Bo6GoIUXpRLUxbUNw7zdzzJolS8FhaU+6RrBTKtI5ww13d162MCpeIZoYgiqwaX
tgRV57JH6c9HlARSgEJzTmnGLOBC3uBp6Dic+x4x8etGN/YSNCVPM2wyoDvWRgemE4KhikM/avro
LRwvATiLZb7vU3WPT1l+ltWpkZQLJPM0zIDJrMpDqWOF2qjjL4M+QVxXQ/EmgJvesyKEi7LWibx4
6vLbJUp/XV/jlmFkRH/HO+Bl1rhljusY4M8VT0f8+3OmRe3nItKjs0Hwc2j7nsaF46QfsqpFNOe6
6Q2PQISg0iziCWbIa/VNM9NszDKueCMQCnud1eGvpY3tE9ybBQzqxuj/uTmsUdLAGxDHr7aYJJsE
JdAUGspu9Bhqs/iULkv1sY4KmPeCQN/Z2a3lUWGlOUlzjXH9VWJW2yi96MqoeNXU0QPisTowcZP4
4YCmNDLZO/Dflx8SYDPXQ8WY/J7y5zwL7RIk7oeoHyJ/CQBUkPp2KLi3mb+gQnFWouYpjdR3RWTt
jYT8RhFeHl2JqKb5BfEnELJ1VyjO02LqXTXyW0TioXbK8v51OlX2dBbJ5L4pjako/CnkVh8cR4nL
IyTLc3pfCXu6FQmh3xHNp+heV6cQ+aNIbX5kJcpD3mgk7keRGO7rqMzRQrOD3G4PZakxbxLVhWoh
HGqpT/Pooq9swuYB51VoqP/ogU1Nkw5Fc6q0NlQPWuWG5s7Z3Qg/aE/QKsLRwowN5vpyu5lFtvRi
GWO/7lQEHqsJBkJhIls2TUhDOlqAYFM30IWTFfw5MfjPoLhQ0AqDV6TWjkqaz/eRoqFIpyvNjuPa
KArw2zjpli6p+l7MQehIU8Uj3Wi/WiL92FmL/rbUevWYQkVyo6JycoB9IKE8iRYeI3r9ee6hJoWu
0d0prb10oa7EMFJQgukSFMfqEuSGNptRbIW+rY3iGE55cUQ9M7zNh8q8uX6/tz4JWTPdMpYsJSJW
F7x1u6zT/pez82hyG2nC9C9CBLy5EgRNq2VHZqQL4psZDby3hV+/T/VG7DZBBBE9OvRFh2QVymRl
vmak9dmJUekOmjDap9GoqZIijaEdcFdNv1ndrHqHponGvxUlNrAwnScXysHiPtlN3/j5UqinEYrJ
KUUYag8BdX+LwVynogpuABiUtoZgjEudxzV+93Ts+CxVo2fHMU7a59qq3UCX/jZZ0e5lBJtB5ayQ
LNNIXMvqRJ07quYUSkE6dihlszq+ZKqXZAe6fNmfOAtTWi2cvS8vT+/VsUAh9/+HXZ3utqJOs4KF
X6CmU3pFs7WlKleK0+OPvjU4WipkeNBGAMyusq3I1Ku47jh8ksqwr9aChTR66mPghliwQ8OzgnlW
d98ectWuxwZkml4QBjbssNXm15d4ybXKjIOx8KrPuohweE4NWkiWsnzx8P04uTLBz0pshLIKc1vq
Gc7ecjc2fwQletj7pLdrjHBOj6bV8QTgUaw1v0xzji5VUbbXvsiW73za8YfTTvETYojFtcd+7Vrl
VvU8ZaXyhM6n/t7Ji+Tfx1/jPveFe6IBFybrhnK5vmI1+oY6lCS+uWHWQTe35TvFc6ZTMrsOlrt1
/9ynBXKlyeQGeIRrx8fhN6rp0tWHei5aqbyB1m+MAe2iUQmJ3+H1dRp5YZ8K2szPXhtPPgaO87tK
TLPqR1qe/oVpqPEeP1M8lBdMm6gw1MbOnbx1+tEQItnA7wdJ5tWJpHl9MzZti894lIiLNqJJOEfu
dxcbsJ37aHPmAVq91CZlm/X2OuKZVxhCndkHWWZdRGuaP7FgrU/cYR22e0oW+uowGRet1GLs7Gb9
5+Op38g+aBShki+BGwBR1iMFCmHHOdlHblL6E0342yjL4evcIqbl1HF61e0Ea7G2jf73OPDWMYMy
P+0T4D8a757bgRdLPGO4zRTnag3VvIQS5ITUwB9HkdO33vAQdEDqwZoG/qjfRrErOlbQquJgqEs1
SNRy8mOksY4I7UZfjRYJl8fxto41S+4kSukQitcSXcrSoa9dEG9JdCzul1Y1DmXYSIBX4ynfwtTN
T2qR5u3OMtpasDazCPEJwjSyXLfj9IYcimYSpYHrwP6LoeB+tKfkX1PM/yFdlbqO4POpERJvdXDH
CqrQEfl+YC7LdHSX0CZBFc5wHGkE/fBi2/F1RXM/d0W7u1k2RymzZQqhNIXX13DiuGXm4EoTuCkW
kbjwGseqwo0eWxJz5wTYWjg4N/6/UKtbsCzzuRiHIgkUl8476tCWPyJ64fdF2Z86rLV2FurWwrF5
x9D4J9EA6XD7AamwKAkaMkkQ5qmLB6brwpnTDX/A+MpPMjU8FPienh+v1q35JBRdETJOlo48HF49
PZqMi66dyySoukYcI7R5T13lINk5jnnwONTWduc4lfL2sMvctQpqNqSZR7ZET5D62kmPaEoK7HN3
orx0c9b7HaIPRWEpN0QR4HZEGe42vckUBk6RtE8C1ZMTxRBaZ0rS1BeYY8+jmrY/sdKovzhmpZ1Q
6+n/RX1oOOsdfovkftPRGGsjyBSNzhSs9aNpFFPg6Fa9c/RufXI6gDTpETymgC3zhFez7yxFhmBj
kwaLq0o3WXSY6tYyglaFrDDW1XI2Iaj88fg73Iu/kfxw6krDQKiS5vp1K2anKrO2TYJC98pnnEl+
GH2yfBehsvgwXj1AEE1+abU4892lv2I9M+30hzfGTZcavACKmbDoX95Ar8aNOXMe9ZjWBnhrDoEJ
4v5ozm1y8QwFexjTSc7qUs07k731sqJCo1NeA6eAirb8Va+idnhHRHHLI2Ow6v6HGiLVhLNG7PjU
XntaUmN2WjSzeK/1/fhB0cpJHKTT0AkbV9pljz/Cxr7jtwD0paTKWbZ+8AymDhclMsF62pF6MrVK
fHTGyDgahtgzL5QLfrUhaEzBpIIpA0d7rXs35IXXKUYVBdS11SYowj7+aRTYrwcNzZVzGcXZbyXO
06c6LhOFRFgXe/Snre9NAZAvR26HN4ucjVczP5uoqM3IOQY0nMx35VAZ1wn27DWPtH8bcLiHMd4V
B9o4vqmJMW4e+Gghr+EZ2syzOI0z+jRakp1hiY5XJRncK0q3+WWos/j74y+6kUYhDA9iixawbOev
9/JshrhGQ45JgC4EUZWUJ7vXFD8+dn8PtTk/Z4u6127eWEVcFuwgimJkz2u8rSdtMeeSRgq3sfAb
c7LO+PIkJ8Qp9hRe76aThwp8JqkrYMEUXYdq6LAtvN6zIFXMQb7MurNaSXtaU0E0PVSbndvwfrey
VrmZNDJDKMKEvF0zmoqHapNnyjE2h+5KDcIKIgMQBC5Do/cxyTRx7THQkVIU5aWqW5gsqVcETVHk
O03ejaFLrCciYTSFaDWuEuRushoQ2tSoKnWpfRNvdYBop4lWVdW+Wa9Yjhr/NIi4sgS0hr2lDcdW
pBKrgIdB/csuhI3ueo3B9+PlencbvwSS4DoCAUeTg361JYuefCafBuXocu5cQ230DiVqFP7jKC8w
+pvDhwcNC1Rq/wHBoMR4G6ZStR72EWbcJor3Z6uFjw99QX+Oxyj81XR0bJXMHq5eKaLvIMX6j2Y8
mz8LFc5s1I36ySm9+WCGcRUYXtG5eLEr1e9xbIfPj3/o3e6Vv5MciLY3nR/wtbe/04tmNG1rtPfD
ZC6fdMWI/+qyKPzhhvhw+7XVtj8rUdaB2xZ7wrN3m1iGBi+KqDj45Tu5HKtoEPCDjAKyNXXw7PLs
bxgwmtdBybqvj0e58dFxrCEJkzon9PNWH31evMyGjik7p+jpD3k6+1TVk+9vj0L36qV3h0TyGgSz
hFNllkbK0gr16uotzfBuqOu9PvzGWGgq0XCBNcGW8VZ53lIP6aI4IjwqQ2NfBO+fwwDS5PrmsZgv
9Ske6JAL1mWJxItcvs0UHr2ody9lo6QndyzbnafGxhLgNcVTGAFOms5rIUJlAJNv2b3sUSXFNYp7
4wRLIT+2NWyBxwO6C0XhG7Si7Gqgf8TD+3ah27XjFtJ18xiJuQ1m00h+ZPGC8XhaRH8/DnW3pyBi
UN3j4OR1QYtsFWoy8fPKo4lQKHY/tZoZBm1mxeTgmu13cRd/FKH1tZh6/fg48MYY8U/mTcPLXhqJ
rBK9th9AewGCBNPrJh/zMoyOJgQqeDy6u7M+NkK9qAbx0GdnkcrfTmcdqZEbdZqHSPUMMKYfKw44
HsPvBi/NRPB4XBsTSj+PRh84PReq9epKHG27iawYrQx3LvvWb1J3fteGYHUOStc5/xvKrv5hRVnq
D2Ye5TtH+dZIqRAhkwRripRjNdIsNMq60KA2tr37C03T+KmICsEeB5Ty9mHiRkkNj2sXgqX8Ja+u
psVIzYkDCuTnDA3v0PWzQGq9j7+YwxJJEndsPpmFV/6Iwjr9+Tj21ih5hAP6oO7H+2QVO7FGJfVG
20MDkZy/aB0nMEbqKYYGq+lxqLsDDEYnoDEYaOgtUjhYJYwhKFOjzEPv2E2edp1hVj8Nit3tDOgu
eZHNJCmJQ1HBBOa+iuLOWjQVgDuOnleUT3YOW34WRvkBZJZ+iebOfvsykeJdYIZRi5UGILcfzwJB
0FLcdo9FUgPjjaWj4KQrF6+qrZ17ZmtouHuChqMrfI+Iy6ZEh3YriU6UlZ/6Ki0uKc3Z/FBBUdKP
5tSPey6QG/RNckryAz7bC9PYux3eUFIPk2DAo9NTATqMoipwEhOQ2tAhGL8Umj0hw52L5Sgaw0Vs
pFDcJ8VbND8zMjPwbMTT7E5Nvj1eSxvLlp8FK4b9YtDWXG3OUWmNjvG7XOxx+Uvlih+PUTSKs3Dn
5dObY9Hzl/NO2Vhaqt1OgVWZocAAxaM3V4EzqAznWJRFiDRjoZ8eh9o48F4QfljugB5FUec2FDJH
Ify90D223Vic4lQbDpzheEG6apn5sdGO391h+dx5RfX7ceSNCSUyt5bOISDP2tvIQ6WnODYxyCXt
0flBevtSA+49WNnYXB6Huq/HUHbD8ZLOP/HIA1ajzLDWsvTIZosWgCkbs9OurVlM52wytavtNsVJ
GGN4bkxAl7qTilPkmeXb7zH4mpxEvG+o7a6BrCkW0bQ3NfcoBDCncZnMp7zUtKNVjuafj8e79VGB
y1Ca42WH+sFquNHkTb1IGveIJJHycUyE6w/0mU+QxqKjmqYWr1kdCc40y96MRGamMVLEE1hai0Ma
vP2q9NwAlnkoBIdF/btYnOkcGUSmp7LsVLi21g+5PIVVgEHAROXh/+oOa0yvEdHQuyQeXn5YbFqK
Y1b9ZU+Tt/Pl7k9B+v2aLOBy3AJYXCUFE0A83NhT95gWAAarxCmP1oTzh0s/4LkX415GfD8y4iEW
JY8aEp41Sm2wK7Q2WzQv+6n73YZufhmH5CPWuPP58TrZCkQpBd0hOl2QSFZHbdWUjtXXFiogIF8u
KrL7xxJMxhGZme//IRJvr5fNrlLxv/1YpfBQwZc+Uoi2IDGbWNYlaorZn8pW+Q+D4s7ike+QLiJa
ehsq1epUaDnSJvGYiyvthQw441j4Se/tFd225o+EVF4I3MeUbW5DQcGSpdAam5ZQeiN0ZuzPitIB
W9Dt4M0TKC1pQE2SDNP5klv+1WqvlYZK84IevdWkrXIYhlC71HpZIZtuTX89jrWx3mWZjd69HBYQ
tNtYgxpaHYQgTL9G50+gsvPHMdKGI+rcJb1rY49ve5+lgQYF28e4ZJdy7R+QO2XUlBpmN57ThUGq
jl6QOnny1hITBz+f6v8isdhZq0F5hWkIqs425Qf6k0UXSnRJ213DtK8u0B1oXzyexbuK7Crgasmb
ZomxrCkldjIRHzRTcQOKHM0B+2XzQzIZSdB55Z7ogtyxN8UgggJ2QLGM78eOXmUOkN7DufWYywFV
ZyT0ZiXoTZFf3DlOTrCZS79ZZucK5ci8FqWYdrb51spBcoO6B6kEYgurM5ln4NCkCTJYyryE/qRl
uV+ZfXEq+KoXML7aWwFUcrjSMYHCAa9ge30yVyM7z8DDzVBb6yfeBop9UJrJwh3FxZXl8QeVK+Ru
bj1onxgosgXXhcOGB2qG/BsSMWVOG2eK5mvuVOICbDJ9a4ebcbEnEDMD08tXXB3MpTNMRbxg0zCp
SQ/LCEIRCUN3VHO3/cIFnn5CDv0/XHOSZiMvHu4dCqS3276PkANxU3ZII7rsQnuoP3pz1PGn1fyx
T9U3v2MYJGGk4BVlmXWWa7qczXrCIOu+qE+j7TRgHU3l6qlV/Pnxp7svdcsJlQQpSr5UZ9ZnTGk0
+dQmLBTbVLzZH9GoN33k/cInk47+Bzx1lW9zS2KkgtC4zBr6um1im2fBC2Nn2FvHHYuHnyPVjUgq
bqeZ92oWjiPyNHUtUpq01kRZMjZ2sqOt0wcFrBeEI88Wb7UzlKaLAUaMOA04EURyGymoLDbGg4lZ
88kOrfHYJaWzc/Xe550SzUhDmOYMyecatmA2bgusH3lWo56LMwoFINKn2T5hVqn4vahxK87G8erF
2d5hu3XwyJcEml+gzii4306qKLgb28bAZdSNi49ZWjYmL8eEug2N5bE/2FQZ3y6GRZcT5DLtIQRI
WGC3MStTKEVnYGcGuCg6Cb1SfCfv1R0G1tap8zrK6t4KQWInLaL2x6hUhwDbv/HQj97iJxGa5Y93
yVYoyvNgB0g00Apa3ViT0ajukmAXpvYGsC81XPw4AuBf1tZ/sEejVcldzxeDU4kO7u3kLXOeR26P
+0Frx4OKTkymu4fICt0/M5SC0qtIzfxfvbfKLwJ4X3IYM2f66UqK4+Mxb+1GOl+Q6yFngpVc5VVJ
aQyVplFBtQwYEmPfO+/jwl1+PI6ydS3LDJFuKXhoMtPb0cbc1BlEejwyJ2iFB8526z2Muik+TP2k
xL7ZxMNfc9nkpZ8uYfc0Kma2hymSMdbXF2mBZPDDp/fWfGyuxbzOlsw+5p5SHst+Xk62M07tEYhV
fe50LfnXsktwmo+HvrUzQQbxGOUpA/B4NcFGalV9hKkHn3hROXJbrI1jr6FwNRrzqdZDZU82YCsi
IDQAxCrXJ6CP28kuK31O7AQHx7JS7U+dip7UVHGMR+YQBj3qWnv0m601JPHDkMbQ1ef1extQUcZw
aBNU8Xjlpr7Aj/3D5M3hr8cTubU7cT5FewndAW6P1XHT5JHpCIPrEvgi6iNm5AZjXhSwrTPv6+NQ
WzNIwRI9U7QFwWaunlCGjhP6OHGOoyoE8dZCOcCulfTg1kD127nY7WHK22i9Nl8HXN1WlR5rArIZ
wv1NNr7T3MY7GoNZ+DaSWn7TNJ5velN2UrXOfd/U2S93atHh8cLIt/shOT8e/T1Qlk4KEArJQEUg
BqDY7fe0W6UtPZu31tKUza8EPGzrK22tTAg7WsXvajKWPIjtKINhlWmFwipOimc0KhTqEKVSzxex
9N2b8SzyV+FbBJGEFBTPiNtfVXXGoLkzqb2AyRjMPaXQvrWfxVw5bz8TbyKtNlCTmrBEWiJpivaj
brPyPC+KfXk8yxvLWaqd8lSQCrOU5m6Ho4lwUY0cwcWQLvnFbAXZZh5Oxy5C9/Q/hAJmiOo/xAde
C7ehFjzjxmFAgRTfRPTMabI81VnzdTHmeifr2tg4HPB0VtDm4ERYP7+m1KsgyFMQcFqzP+WT7pxU
gG4X1y3NwLDSdCfexpkO/oYOB+ccnfW16diQKm5tADQ4Tg7smqRzDF9opXqJU7eJ/bzKsm+OGgOx
fzyhm8OEKOZSYYFbsC7dapPXO3NJNm1Vi/sMnkV8ojrB2zJbwg9may07O3Lj+qTbKE0AKOhI9bvb
D5g2oi1NKQg6aynGFEq1BFY7oLrDjih9txyKM54c7vspMTs/9lCfeDzezWl+FV+u5VfFl3Qc+hoJ
RabZNJeLnilZ0OW6+9S3wPcNUOO+JdI90/CNZJqurnRzhC0gxTVug7pqNJfmjGxSWnX1JXYcHfNG
FTgBZiqXLuzyq6FltV8Npb6z/7eGS05EGs9RwwWwiizSus0djhV8HbCN5SYKD8aQGH4iqvbDkg3N
ZYBydnw8x1vnAekJ9TLan3zs1fEGfiPjkmaTpjibgseZimOfl+kzB+mb1Uo4SamQSFAOpQpe87cz
W4g2N0ZB2XOxIwjHo9X7ArGe00gTYWcqt3bK61CrU06MtjZaqLkfq4WpdJtUu+RaqB1EbRoHi0To
9HgW72leEgXAZKHf9lIEXeUiThQriOPZvC6RIfzdTLb55GWtFzhNSDEmXOKi9tW2cwY/FeP4rjIU
CF6ZSKLjmE5toCRm+yOLLMs3AH/8YUyK8+fjX3g/I1BPYGKAxpUOPesqQ1eXpiochHcKoO0fzArV
qJZSx7FRnP7zUHt70nL3i5l4/IOQhDoNko23H7tycc5J09k51kCxct/Mad+drNxOYz9ehiI6V1rX
6SBkk/jH45FuRsbtgR6MI/+s6il27VrC65DfdZUs/SrMMPpKmoygm17b6GUWGrr7lSJ29tH9sfHS
peDuIVGUMlW3423mKjcTZAOPdm038zlyZ5GcUNhGszE1lOaUJEb8O24TL/ZL6NRv5kjYhAfHI4Gh
1HbWnTZ70UpqKZhO0GNrcGtRy+inV2YeAj1zs+dSv7WWuP6odXLhSqr07Vg7zxrQPUWRtM/j7ASI
MTsgsNE8l1H414Ic9s7Ubn1QyhskKxxQAOxXR5RrIEyBK5ILa814XkKjvZSD+tESZXP2BOXGdmj2
kr7tkMC3QfghobtuGoa5Yheo69OeHUIPg8CpUf2mdwU34eL9quy0eEcT2npz+REyj3wnSkknyem5
nVc9d0HWxCr2LAbi3oUSK4FiRf01WlLvL5uGkU/rPbo+3i73kjgsnVdR18mTzbMtZf04R0V06ieP
ntSpdUeXZJ8V4KMWOun0PXRUwO3E/qDog3lquBuPWj8tNiRjXEPtWDW+MY3dH1FaiQ/UaftPj3+l
TDVuXyr8SNYczWQQV7Tnb6fGUETUVVwvx3iOlnPlleGHbpjr8+Mo95ehjAI6FWgfANJ1gtWKUM0s
TFSOFJlxBC5K01czWz0i7dDv3Bhboag5Is9PM5g6oNxjr3IbTaUR7vXgGjRvBKKvpOYhRT/+LDo3
2dk/W3NH+ZX8jTYPefjqboKg3mBt4GKRm+bZiY6/csp1Z9xZvJsDAogDBA9ILBWH2wHNaQbNwCAn
jgvxG0fL6KK3yy+MFPY82bYCyY4+jQ6J214DmWpVG+q8we5RaXGeCTNj8s1Ssa5ZhL71m9cDfWCG
Q56P3PAaSlwuWZqP0iu0og3wjqIjulH4OPvzglj520PREYa8y1OTAt3qvjT1zFQjAzPqJUlCSn9D
dqrwpfhroUT3H0JR/HPBLsP+pEB/+6WiMVGmae6kMKhTn8EgxYGTjOanLtX2/BI2UEUw7EF709Ik
saU1dhsL6eBYy1Lo7nmqVmdNbxQ/AcEXiBFdhRKHBn/OnCaADi4OoYhSSN9ac46XuTzE6iCuXWnl
O5DUjduLCgtAUVlmwT1pdZ0It8xbvWT46pA0x96mWD9VGpKysEF9a0Jc5PGX3YyHBZ7UvqEOuO5f
cWWDQWnwN4tRFyoPPLa0IFt6aElGaFzCuNX/eBxwY4PwXKNYJVVL+cirAQ6dAblnJAFSpnr6naZV
dJ3IBALQcs1OI/AFcLo6l+n1m9JSAdoT6LHb75tNeQiCjStL0arR9queqYVh1HaV32BO9TnNFPvf
RO/a4ahwnIaHBTFa+hFVFjcHs0hnZBItNJaPtKQmCoadU39BPlZzgnhpC/XQWd7yqZ4aHGbqRR+/
pbiKl4clyk1ssfU4btGJMun/I+RWfkjzJM4PqIr1+iGK6MT8U2kzkhwRojX2KUYHNzqAchqRwW+a
9nO+1MNvfW5z5dDXtk0JUZRqQ5reV8I3EIn7PC3VUJ8BFRlqkNadrhzttmj/SFPd+hvVUftLXETe
lzYO2+XYWUq/V8SVu+N2dqUBDvRlqdXCX5mmvLokzEHBdlcbweS5ev0nPEaakonVnxvLKs+ek2fH
2iOx7dNQ4zpUvz5eR/cLV0bndiIFMqA4rK6oga5yWGdy73Zh9H726r47oOBsvbetsTP9Kdbdf/5D
RECd4Cx4Id5pdWaCdaM5lJBlgfmDjY2aL2yj+qQ5Mcx9lMp2TsL7NI8iDm8UCZl6scK8nd/Ks2Jd
jDx+eyA01zKM+xOyQL1fUX9FdFoTp9QZkp1pvd+eBMVfhSoOdTFw3LdBvQwRD4NT72h3dv69h0yN
fP9ofYDZaezcyfIkX68fSVago43/AhqLt6GidFAmESLJHLMZ/SJRwo9Rqlo7rbKtdfI6ivwVr1Zp
Iow5Ke2Epx60hae8KYfnRhG5D0YeORejKvekLjY/GxUawL8Y199pQIeulisTJzyP174PKn3J0SJV
5nOethimlot6TQH7vTkXkAU/XEyleyTdztVNVkbwQUaDUXZ93H2xzSQ8DOFYfJqaXXf3rRVCLQGE
HbUEkM2rXKBqhr5TLLb9YJbzJTbHxh+61D6EXujufLutqQSMjmAaFwb9avlTXn07XhZN5yU4JEY9
sPRytDyfpnb4jTJY/d5egPzabqGd3r7NDba4Dgoervs6rUqWxmgXnalMcN+czrOWtJ/H3NWDUHDS
+41RgvJ7HHJznIBjqHqjAeKsdT/VRGNOXRw5mybRr4Bsx+NsYOFWiCG/GDQ5zuEkqvN/CcqTnKYG
TfJ1R8zs3cSOchcvt1yt3rd5/2vwyLtjRemhI2eTn5Xa3kDXmxGcmnSWJ7WDBMWxvVo7os8rhASy
JcC8oDzC9IIhEpaxXxf1fNQLb7k8HuP6inqJR9KKlzZIPHLX2wUUZp2nijFZginr28+Anb1zmk3D
rywUzRPmm+65TiP1s9dUoa+jAbBXrt0aL0PmdkT0msW0Ok2deohL3Z4ZrxP/ctJ2/pzQbjjY5nQt
jHj6/fbRUt8Bcsj5DfVgNbs1T9Mlxo8liELdBB3fxE8p4hvlqe5E84eq1H2gaaL9GQ5z/tzPrr7T
jNwcLQ5LVGvpmZPB38426CplBDG+BBQoXH+BDHs04z5/bw+adlDEEO0cD3cIbvl5YasgZkQNj6K0
/EGvzgf6qXRZzZrp7UvtskyL8498lJ27odcCUxTTUakVPRhEo74ztSz+I8b0cScrWB+H/Ab2joOd
FgwFWJ2rTzxjBNLxkZfAzD1xnDAh81Mrzf1UXfZ4SJuhWEmy3cvzfy0asUxRoVf4jARK1Q4fzDiX
Qrtq/W2cy71mzkYotgubVDJimV75/69mdukTy+06Wir4gtpfbKMAGD5l6bsiU3bmb332MX9UTKCN
cZcAUlwjc8coVTA/i9RAz+34qKjLhOqWUP6KSOs/oINFSbw0i25n6WyND4URsKXS/4pr83Z8Rp3p
egmkI3A61YGMOSyHEOOgK9yuvUbj1irFj499AXTW5sG+2pZhzxAtTVmC0ZN26bMzCwoDqX0p8Ar5
KYws/3txhXOeJ0s/aUvtqidUC9XmjZcME035nwYdjUjkGNZnId2VwW17RQ36bPquRKbyZJX0B9MJ
yad4GfE06et2z5xoY57JX2URSfIBeWTezvNSWLmuIjcQ8DzRzloUKafYmpMvyHXqO/fZxlnPY4oW
Ang+ar9rmGlRUnTX7EwLQq1xA5c/Z1dLykNS6CJojHp49twYBFPMzVMNc7bzcL8fKeho+PJccPQj
SWtvR2oo1awqVqkFLf2jIyIT8Z+Rl7dHES3L9fE5f3/OQvKCkA5IUrb+113ypGjTlj6NFhSY+flO
kQ9Pg6ovT3Xt1Qej7fpvj+Pdz6wmBQEA1HIeSJP326G5bgtkC4GDYE5Yv606jZfO6f82UHP4ZGlV
/U7pPO0J4QD1sNRlfnwcfWNi6c9bZJu2QZ6yzhn0MA+jyhynIIV+805J4n8Lq4k+OV2mnh5H2hgn
2QmAc5MHlWwh3I5T2INwhctRNLf6HFTAs75MuS2ukVVS8BZ99w71YUifelodzXTak/97kVZ4/SCi
98VZS4eVlQr+da31AJ86LLtyFIGd6bFxNuwwUw+8+HTb1zCRed9RjPB8oBD6326tddNJuuikfqL2
6eecp1PxsQXwmCJLHXk1EpYJPVNp1y7e9eTq9bvBLnpqWPRAkQDp0rBF1dGl0pWhFXzOi6msdz7d
/dlOcwKkEB0sKfyyrlhjKNVoUV+x+0O3OputOwdarcrJo26SR3XCaRhW9u/Hn3E7qmRAw0/k1F3d
yEWbL8CxiJoUg37ORTede8Q6P3ii7P9tZ57txVjG/3scdGOVArqAsYbeC9jPNe7TnpTSE7jEBFYe
9gcEFY2rY5VzMHeuvbNMN0MhViE1y3ntrRN33DGN1u4dRNW62jzXAGp8zmDFX6Ki2PmA676hXJHS
ZoHMWIpIrFmsvWJi5RNnalDYbuYbSSrOdugmB1Vx7Y9e6CmBnbTvqN+3wdunk3yO7E7SHWG33G7F
CaSKqKHN4YsSOj7d8fwMExjgjGZFO1XCjfuZ3SZJ61xRLzzv21g1JzrMhZQMpFXNK46UP8Xitaei
pNeRqXNz6du+fZoNk8OvbNPGx6203xnvxpHOjuf1jqE076L1EZs4kZ2rdsvyUaERpEMxPCVjGv/d
4qL4XDV2Ye1kAxsB4SFxT1HPohW+lukx3CjSjaYRwWDO1deoSqlwR1F5TUDboLym7ilX329KKXNG
Q4nMRSLV5O95lVBmNvU4mu5q4NpJ9E4p3QEHSCM0D7h1d6cqn8evonP0r4+X0f36JdmRgCRch2gH
r3uW5tAbblwxrcPg2b4sbEHyUcrvcYnOJq7sf5WV5DFbyk5D8H6LchbQZWJy+Zw8P29Ha0A6xqKQ
G1O3Ou8z2mg0aLMkf0qyPN7ZohsTexNqlclG8wBjs+I08Ny0wAMyDf08styPamtMpyWsa18zUBN7
PK+b4zNh8wDj4mm9hg1j/m40cc3XRNI1/RPf4uIfx+I+meLirf4ruqSqcshRCiX7uBNInWo7sno8
oYKBvA9rCkd/v+hoEtSO8uZzlaIPywVfZLYhXr+3Hw3p28Tu2qXltmpzv7DC8VR1rnlwEkX58nj+
7jMNicJAU4I9T+tlDT6sEwRoIWASytGHaz1BRlAcRI20GQRKzXo8iBIA0jgh/pyJt4NZ5aSir0KO
w29AqGCVrE4DLmGwBrpAXZLm2pez/T0eHeNAsUj7UOl96ZMkdZcyr4fPXKLLCTVWGIzADXIUqel4
7JxG9+sJ03IOX5nXciStC2Co+9htaOddUNTLdNDCQv1Gc4SuF3Yll8dTf79fXoRHedJyKFAyXfWb
7RFRdGMJyyCyjNJXou6fya69p3TsuwDm2PIlFv2eZs79MSRjklnK/FXml7crS80dDFdI7pA2RBMF
qL1+sJVRvBdZPhwTibZqhNBPXhfvoXbvj3lUdAzYd3TXOefXKeViCCMqSr0KqhxzAgVc97VGvuSs
QBU9LCRKn98+uzwvOetJGVjb8kO/OuZz1F8qRJSqwCoQLE5UJ/O9YUE2dOnMS9pmP6hm7rXct8ZI
URGNDYj0rOnVYs5I2kn51CoIq1n3U6eJwRnFbCZ1Tv2ocu03H37snFfxVufEZDmdVyVahYpPnRz0
pnbeV6Ivz6pb2zu5yebQKHJJYWhKemvZ1QopqjrspiowG3M8RLNFEaGslY8ZyNaDV3tvr+AxNJ4/
jpQlBua/Wqii6vKYNwpTOWfRxc3Q/MoqkN6taQftYO2RC7f2xQuqAD4GefP6xO10uzUydygDJ0qs
7xEdf99zkuRYtel87BrNeW91beZnCIUHj9epHMjtU4smHSBPBmOQlKxheGakOXmO4X0Qh3H3cdJH
8WwXY7ZTZboDGHDOvgoDIuR2O0R1bQhNWGVAWz/BxaCPjobZds9uGH0OgX8/xU4RBzG+wn4bVRgK
pcy2OQ3Ts+1GPWn9bO6Aw7dWFP0hUj8peHdn0IIQHG/t3imDcRFT0KR9g+wDhBG1WaaTG/d7NcvN
eB4pAk4pslS6Sk+6wQYuio99gDZN9k+hQh6vdX1S/VF0RQbpvxr/fvxptyPyaOEGl4XF1RFkp13P
M51POzedeWip7QVDEjYnzRQR7s1u4T+Ot3F3aXSKZFkN5xueubffuBcmlrm2WQZagfoNQHMX+Vav
vNZ10++sp627S5ZJpb4WANZ1vRum29xNicvHc2PvvTmJ6diUlfNH2BXTcylKzjwxAH57PMCNqDBG
aUuhzARYZg1pGilGOvNoVEE7jd21mkflAnsy8rEPUP2hsjU/pVu1E3QjQwKvDLJAgkZB6q7WTQow
N128vAnQ+xmpaJjheyST/7FGA4cfN5+eYrRbKFna2btu0vKdXbIxZJi4FJy4TXjRrwX7ujZul8no
GjSUwsEvm6E4TF60HDJ9zL46dqv5ialH58fzfMdH5pZGg4AnN+Z/vAbXE43KxjTaBjaNYIRrO6CT
spSQn0brL3Jj8xr1RiiCAjndj8UMZPidSPvwT6+Kkvo424qyc/es50D+Gnk6IvUHBBDgz+26Fibt
zgIC5jGyOnFNu2EIlhbNZKtvO/pphXEIq0LZ+ezrc5mg5N4mqpVSjYFK6m1Qz8wUK87y8OjEcfmd
2S5/iBYL48czvV5cL1EAIIHYlczk9URroUcNbCzCo/F/OLu2Hjl1bP2LkLga/ArUra9JOvcXlE6y
bcAGjG0M/PrzkYejdHWpSxmNtGekyY7Lxl5ea/m7SBndhZ4H6UtKdVlFzJ7mcRJ7HQ1JDnPl/rab
sisB6jxgbKOjo7n1iCECjTeIl3OMrIV5zxzTktlhveNddBMxf7oZHJrVb8/z0kjIiDbRB7yLg3v0
cqR5hCUUTQEUhvogdfCBRksqzzKlvvnd2l2Bc1wcDFgcVNlogsPB72wwRRO3riGQ7fAU0UUMtljh
8DLaFFG4Lh/fntmlfYLA8P+Dne0TTVe7eBaI8tEMAyDP2XhIAZO5ciIvjrJVg3gcQVp0/qQAh70o
qKYNcQsz+n1Y6+TIM5N+eHsuFxcOgBC8UOOewP5/uXApLGv5Atx86YyW7yvHPgEPZ/eLUO2V+bxq
dW1bD8ANIPGh3YYHhLOhYG2cQmALymENUKpoiEbiu4o7WuASsbfQ8g0KVfXsOA2rPkDlK3uHROlf
0et/fsMfPAewTeiZnkV2NyhZZ5CSKb2+qm/msA1yP1DkNFsOvUHmrTeeid2Vm/M8KcCgyL7A9QCA
fcN2nJ05Q5qY+zXUmhgZLER+R+2KpkMkhYnZePBQ0l75qJcGRAq9PS6icQrdq5cfFYyWqm6nFLMc
qiXvVDuDDhCFsG0g3k0ASf7ynzcRRgOMCox1pFrnjqVwzBwa2L9mpTVBf0wHOd3weCH7FFn7lbW8
sF+h7olbygcwDXiDs6nB5FzQzmVQ8wpdVwbR4OcK7eg9bIWvYakuDoVUFV38GCLq55L5eiaoAsSE
WTXKnfjAngeQAd4HGoXQ2+t34UoA4IduPQEIRiBvfPm9TONNIF6NaZmMgrxfpnD8gvfguqA86T6i
jCW3XbWywmeuQs/bsSvDX4g0IeTRcB9tCghQWXo5fDixuu4CIJ3UUjUfo3bRty5rr2Vyl0bZhIA2
q0uo3Z4DRHgDtN08I55RCeVEBdWTb3AaHq5cBJe2PmBoOG9w1diQRS/nMpCOQHAafttmdPLJjJKf
4I8yFbG22THAs92VBPzSpwMCdHuhgAE4HNNejmcDq9M1waOr0JM9yIwMv1QyhO+ivgk3R3vS7smU
dfcVsepLl2p2TUn6VZm3RZdNt2JzbcPhe9VmhnEcQZMXyqkroAx7l4wVGJlWPANW7n8a+dDtG+iB
6tIMJJ5zs2qzW4ijT3jKlXOe0jr9DMnj6cqm2vbs30Xun5+FshriJ1stdC4YtMIuxppupeXSrNEe
3Jklz6IqOSm8Bl7JNLb4+WooAK1gI4WG4iugU8z8rFnHBrqNSnugpKwDfb9wmwV5whL7MDQ62lmV
zM9vn9qLKw+oEzDO27M/0Bwvvz1ibJRp5CKl6Hn9qVEhP6b9ODw2YchuRu23Sx7NISDdyeCznPlJ
96k2fbsC8T+taO36tn/2E1ldw89cWA8cNDQ0gQ3CzXPe2YAsg4AaGxQLsjHoc4N1O64aA/IFTc4h
MPDJg7PbtH97OS58cMTlLAO2Dm4IuH5erkYyqBb6A1CTBJlyRaUQmZ1LYMjOUzh9vD3UhUOHxgmQ
HQRas9ho20/5q9HnEiDVA4n7zdXeuOMMzygI1kNeJ60pDEqEExHdp1hJsZMruabmcSGQYZttrj2A
Wm+cwpej90ybhlBOS4AVo+MYgotmIJxyJbBcWk7cdJtJHm5w1AQvR4knskZVizt1dvUPeEywTwx7
8LbN0mskqAshE2CrDSK4GT0gSXs5kqoVeN0SazgBtQaXQ07z3gMbJV01ECuouo5vf71L40H0FJc3
ykywUM/6Un6t5OhHmgKnYiSUptqPWjN18FTfFYMQ156RX7H4sEHgube9/kENBU2ns/npibX4SCOF
Ah2ItjWvp1xUqS5UGA43i/bWI1fZlI8J7LrGGfK29dqk9yLCtqVOk6NNyK8Uf7iYCRroklh3ZUEu
fWqED0gNIpSgVX+2IKEFLpVSQUGprCNsZ0bejzIWOUCL1e7ttb821NlaCNyaWnYYyglfnpoglXiw
i+p3SWj+Vep6O5fgKgDKDCYGROfPqiTOuG1ciEpTxS07xGuH597V668ckwubCfURRL5AMYc6wLll
HwPc1wwSgtqwJsd37daM5SnTwW6IHThLJiP/vb2C523jP9MCk31rtkFc53xaeHWF9xmBJHrlteun
IEMvKq3EvTfUy9cFrb+HNZUm79b6X7XY/wwMDB+6p5vM/bn9ctgTWDe5BDNdkBpmPJQ5xUP6QwzZ
0isdqItzBLlla1FANvecgcmXBW3TkFXlBPnC3yBfDOCceX6nirlXzdclYeFDOnrVaVTmmrP2hR2K
MTcxw01rEPDll9EIAgkAvC4TRYLfhJ/VAozRkiWVyGk/XSMRXRoLcW8DXkCtFzjel2P1TQqlxhnC
7zaDzHMsguwGAsQ32Qpq09u75uJIW/GLWL7Rz85mRTuY5wRqqMouqpW3Q6sHsEQ7yd4WvIUc8pWM
6FKtDcADgNAAmYLLd47S85N6AJaTww1h6tGqpDIx30jY2CIFvCL31hZ0nop8Xg1MbXgt46KDj8CV
o3nhnsRv2OAWoKdvTfiXq8srFoMEBkeGLqjqL/UYq09KQ2707ZW9kOygs4+nYTTu/vD6Xo6Ci9Pr
SQ8nFfTUfBghSt6DVZc0ubJBGXs6TfZeoIN/9ezBaUTDBHsU7QxknOfGfX4IJZs69qtyDaDzmfiO
fGwc+/j23C7smheDbMHvrzyHNrxbhwCDzJGuQDfBYYN/LttL5dyVsPbnpeAsicZYG782wvfCzfxy
rFbLqk0ju8U1Jn/a1IhPYdiuPwKP1DeLN7cHBYfvzyyEfwyAdQO/0dnYy9z4gMBP0MS/tn0uRHak
COiZbGYv6BadbR/P8cjGa1CVlgfNAY3beS/10ueVqlQuVHTlEr60j8DS2KrTDXJ+Xq9kSwBZFGhA
lTZkvILZMohGNkdzbJ1OeCfL3s0TelQPAE7oaxnKpc+84Vm2k4J+zas3ZIjqUPAzNu+cGHAkqFk+
1UooAZuk5Zrr9qWxttdxqGFuaJPzfp/npcK5yMC+C47IhW6VjyZwrXYukPXp7d176QP+PdTZBwxA
qc967WDm1ckIRuvU7hvhT3vqWVN0KM+ujHd5aojiuDS2PO8sYw6oqpxKFq8MfDuXChofILusy4MM
LPn89tQulX5btwuPBHgdAnBk+y1/nUw4CDIThPhkC+2XH2uk4dUFxd8fVgVQQgtJ+LRV7JDkFTyH
XkZ6gtRJnCsfoFiNBhLaj/E187RLy73lJGjBwVsQcf/lT4oq44nU871Sp/BFOoJwOD2qoM/yDrIO
J7B1bVK+vQqXRoTEF9IvVHxY8bNCaBGD8vyl99AHbw2S6FQ/x3Yadl3oHlaayP8hGqLREQRA2gMO
el4R1bbCO0IAiynw1OH6IW2U8wy0l7oi/8oc2KJ7urlqb8rRgNRuM//r8yIbb1vXIBiCK159Ek3/
FbgVug9S9r9sWkAvwYnA4xtSrbOwG9BmlTWZvXKdw/TrMvH3Yzy6sq7Da5zl7W86D/AAVQBDvwlf
YiFfzmlJeTssFPujnUNdDm2scyhdXlu5S3tik09Ftxf4A2gbvxwF1eWKBg8OYUyW8ZBp574AFVjl
njDtnrXgSb+9By/OCq1gMC+AFYbQ7svxPD+1i2sSr7SQIivntFHv7dIAh/72MK9jC2oYgAg2k8cM
m+Isf/NXBb8sr2G7hJP+ixiBGy6Gbunfw0dr0FcSpwuDIWEC/wm3Ef7rfE/MJpwTIWHeuQZyLSJD
6cFPgESe0qumrNvvfrkpIBIKjxVgMpBuI2y8XL4BKgMgXsQ4Uy5Kn0FaY4ducD68gEdlTxzw3WOg
EpvkKwSz57yKFnflVL/+gPgFG2cG1JU/ZLaXv6ALvJA7mGSXAewYbmcjg5umS685FL3eltsoG7P2
j673eUUTTWbRzSgYIDdMFrC/k99g7wjDYK4G7yN8X+t/9SND8YReChr6wIIACnLeo6qWYRp5axg6
UCM9NWtdQQJCxTuOp40rqcvF/fLXUGfRyi7M9TQe2W7sW1FCodjcQWsNql6MVB/ePgcXv9bmA45N
s/mrnvUPIold1HDLdhrW1Qck1vrJZ1T+DxPCg9IW67d+yDmdyaqYdoTDtLevR3rgyfCTSTbt6zT+
9wpw84zeXle3tPcV1mKsojWK5gr2wBCcg+Fo5X/ohlr2uV/37t9jCK4UgPfQpsB2P69sg6xu/NnA
ORUWvBZeILBa0IuedwSAvn9+JYOgCh75fXwjqAC8ErKX0cAXz/CtCyKPK4vYcQyUKF0yX8PKXNoR
uJCB5f3Tmzi3bPWJY0FvQ9g6a252Rs/Bpl+n9v++7zZVg63FD5z0Ofu0z0ydpXzku4oSk3Pj1H07
ZuuVUS5EiQ04isYyOssbN/RlLJpmyh3e9OsdHvjZnRFu3UeeS//4yx6AQyLv/nlWoH6gf7UJam5C
MS/Ha6qpIxUnHFugJcewa+wTh3hm+fYoryubjY0Ub11Q/A80UF6OAq9epqKRwu49qOAsP0ZTQQAT
BsW+8d6FDat3NVLnKy2kC0v5YtCzQMFaqdjE03pHxr4HnKCb3nVa25OuI8Ug2zxfExO/sA+hwwqq
Ba4yvEDHZ7O0LtR4dkFEl1pHBT4lPUHKkV1ZywuNlU1oD6pk0NDEE/R5Y6XpN6WJdm52HsSZIBsG
9fI5Hatdj0hSkAa61FPXMVhPk/p2pDGILWHrdm9/0AvxHnxv1B0p5OHRfjgrdGgDJiRszVsgKHsH
odeO7DPjVQcCweqv/z4USmvEYdzNQDCcfUah8eoGSkCzq3w5nobZq/M1GNZCj1l2JevZ6pOzVARF
PjqO8BaAqPj5Ed/822XPRbvDe+lyk+LafC97oFDg0oBCxt/6DlMvaiy3hGDC29O8sFsxNvBA+M8m
BXp28OcF6skske3OYx7ZRSv0iS3MoYpI4QIPB3dNAvTSF/x7vLOsVbFKLkmM8cAR1kXWOLjbsXi8
DW10zbrrwulHU2dDngDNiFQufHn6MyeNLyLa7MKV+z9miXf9ORbNe1XHaZcLNAC/o7KTh7cX9OIE
oemF10BEnVe8WYtDnzRQ29gpGE7f4M+JIzAiwQ1Vlv9z2Z8gMYexLYAakCf4U6r/Vav5eitEFEzK
PVe7smJN/Tn0RnUY69ZeGerSWiLvAdEaPXFAs87iNZy/xajxyLhTGYdcWab6PfOd2vFlih9X1/YH
mKjFV1KuS3vz70G3pf5rfqlJIi8SBOci9YcbYlhQDLXob3pr65tsMv+qe4OTvkF4tloKnHmw9V+O
F3Oo+LQVFztw8+6ldLjPLT8g9SKHCrTkoqfZtRzi0rrifsIr+nZnvBKWnsLFJ4q6ercAYMxzwCHD
UpkEltXxlPC8Rwg61GP270+syabPtuEnwO0C1PTlTEnrM4+GS70znba7aZzY3qOpuTM2+fXvxwG4
y40OCBoMtAhejuQ1PaCIlV/vwJRPjk3V8qKeI1sMvaf/h5MXA26J/AUV1SvYZWircUqVrndirNlj
wjpxAnx8OS5TdO3F//WVi9oRSFLkYxts6dyVwDZwQTZr2uyAQeveAe3a38Xmqgz36/2PVYN69GYI
+MdV6+XaQVICZhYbZyri8Gbxnd2TzIKJ3vvPaqmjKxf864IY78RJDLMONOkAqT8LlzpYO1oPAF+n
HZcHtYpsPzDvMbGtgrHt5I6awmyWCVMdoni+9m7z+iAABIbeO4QBN17leROew2TLBjPIYG1VJdDv
m5YbAruSp5haAyFhpQGWpOP7f92ckKEM0e4CJBliV+fv41nbpHGXUb1D+TMVbav1gfqtV7QGbcR/
Hgr8DxRAGA+Q/nNNrbmifPLoJHfgQdopbywLq5zpjvY5LCaaKyDy1xkF3R4O8PK0iQAgXr/cOfhS
vCVjC0nNKlI3DmizcoWcQwE/VVrKrPsAu+foBHzKlVleGhcHDxiHjfcWnM+yG0HfNCHAJ1Ej0/vJ
F82jI/AKYM574jI0h64JMeEFW/nflzfDI2OIDAqSROfsk9of1wkLK3ZsHN0pmNr1FKbWwiYlE75/
pZy9OMsMTRVwJwlaAdtJ+uteMtGsiNWz2GlQJfBUYQOdp1r6+9Yuj61y6mNH4cvSTuQa5O11cgGu
HcqZzacJndrzJkQ8TyFa77A8GBIf+aCcooOq1vnUjb68soUuDgUuBrggiF84ImeTbBJE0VpvK5pF
eAYDXSzxRvYYq6G7cgwvrScwReD+Ah0JeMF55FENFY0HO6k2Az0SzEF9GLypByE4DD5P0RAeljCx
JVgg05X9inLzdeDBpb9xYNElQy51LlGsJ6dZW83wZYPl3hTlqD0ClruhRRtJ80BCn63yK15U0bwg
CGE3qNIy1cfwVWzCkg3AduaRWWeSq8ZTTwHeIirINkeqz51zsHYEYF5B312JIU9B3vlv9HD/7jp4
Ez3DTwymGSmdqYS1NFUKLFUNS9EhTg3ctG1XuWKpF9wsoeQ1xqn57I7gL3QD8ksTfZ9Eq+RpnqrM
laGxkSnsgD+JgVrIynIJcHLuxgEWgkkrdSEHFn6tUTyNpTF8eYCMBGsOllnve7Ik9NjBSEfnwVzX
2YFh1rvQ1iDJmX62YYFOFNe7eIstJW1aU8KGSIMPqccASCEs4cnXPZM5xE2gg+goZFJyDaGwe13z
+L8GQqtj0UEO+nfqlqY9tbI3j1XMXFzG8RJ9TGXT+CcP0BnAOyZUevnSo115qJZMPMH0FIKHc+rX
t2tWB/E+Dj39E3Cqduv9GXFjG5PGt4PKavh4hWRyRRV706kdIhU8ZAvx71riu+iWzyv7jAIgfD+t
tfvRyVp8gzD1+AOgmQEwmlqM30kVJPeTYglc1Ukffuu1J+98LOW7ruP6V+ABRVD4tehuF1Hh4vBH
1Bc68JdHXDPjcLBW8XeNaj2WR1rS5wFgTL+MTU1EMYWTVOWkIE6d+1BB4PkqR++n8tACyadKj8st
hYTBUHjWD9+ZCDii47pWwhVG2CjdzVHaoeXvmgyOBfEMiJ+GRlCWQzHHfA64rh6CpTV1OQ6x+dpw
b95wrm3KimyexL1CcfI7bJD65fUANsBxApTz2beOt4Xq5yi6Dy1r2hxqzBDoTLK2s2VQ9/LLNNKq
Lxa6ToB3MjOU0B7oT1PUkTj3/AqE3GG13ScxMQhoaVXNpqiMwrdgQoUOTAM//h0jIwM+CJzhMSeW
zV9IpdrqRmKwn+DLRLKABQRARSiQkQIAZbM8O8g43badIr8go4Wrq6XVOuykhJogrLAI6pEotf07
TSMvzbVPRz9nxPC9Rl87zZsqsf+FaHP+4j51Ny6B7cbB99bwo0klCwuv74jGmlQ+0tEs7vbYuVCR
aWJWL0U6CMqgce/Ves/4NI+lkzKo94s/dT2khcNWFpAy65f3a92sZCccIxKyXrChHoWzWY7uk/+D
OVi35yOgtCcXhXD4Doe2/TmpDPSLRUrvlkcTe4aiy/KUmBCNlLiZlwCOYjS+0xqP/gWYunX8009r
mr5bWqj8DWi6T2WcKgPKfjzMqlirNWq6cm77ge8XoK85vgbq7KJjE+Au1hIa3QMUQ7/FgxfE76tw
juD0oQ0QgblJnROnKQwG6PR5WnGTg5WS/JDWQPhlSIno/wM8CDDeEYIW/m5AQv9og8b6HQw8eBUX
+BFVf8Mg8NzmdWq4e2BtsE45EDDuLh1bL4aUcg84ofPGsfmaeDEgFXPQwfp3TD0Y4Eo5TrAP8rWG
aWNV6Y/TDIPgQz8y2+bOW5Pf1EB/Bsp7hEcQcQ6Wd6xF3lMop3HGssHNDDmqkO0PCvLYmEM32jaP
BoYX2Zj3KuXBhzZD/V+spKk/DTbwaJ7G9dTmlAcTsA6AZUG3CK5iAEPq2fQlZyKK8mzhS32g0WS/
JAmrSJ62LAuPcOBC2oaLPuV7udRzsF9XqGjsF+jah3cL9Hrk72kNWPUUjbzTH/qqj5/gu4m7Iqex
6R8S4KTre5NBE/OX8Kqgu4WQAeUPqT+L8CuE68LsPpuGNijRVvM+DAMfBAICiwlAnDoSRUTmMCri
pW3qgwbS/jcVqb1LXOvMUQWIMft0gFbskaa9Qi5fW64gSaX6tehIQ/ARaw+eaAFx5hDxyjX7pB2g
NCGr1P7mQe1H945I+d9c98kKKg0xqmirzob3jVzFp8GbTXVDGDjN5UDq7ENq/UDu8Hgmx/0S2/4/
YtMO7r8rXz55xk6isMgA6ztuajiQUvyeqFwtXZtTvAQDu/FJNWX5LJRXH4UXQ1bfZlDmgbSS1rdR
XCfsx2KmvinHLlnXMhZiGHLf6Db8oFXd8XfYgKqF/1wkPFVIH9vtIUX6BXH5OgWlRCwipAcytETl
zRhHBvxklqYfAGTwfFUQbWW172FHOMMUcukhNqbbcdF7gcmo+0EzoF/92rZGFtCrcFFej5bcokc6
ySOd1pTua18uCJvebNE6q+CUF+8ypmrzq45W9s3AbkwXrFNZuuttEn0Sqe/Gu4aFWQ14X+rYE+Dc
pCm7mMASBnLFNgJXIQu5XWfIElG9IiXJYNXK7qd0kB5oBQmMXBhE9/hM/wsiwf1HIQJ/+hIAxcR3
jVjBvZ7xvphEe9LJNduPmjixAVHJuIMEK8QwtGFAU+ydDBb11WcQ8vRyDvBRu/e0N0G6q4uVgopX
07RDHgNb3/xGpgiNU1zOq3tWEo8RB7w+O/OReP64FHpQHFER0qBB6dKuByKery0uumixFEc+6KN9
k9lUAZY3jkPeA3vl8nRNB/87rbOmzzddqggq4vNA0RwEnbxA9OpczjIYxBUzfA90MUdVmhaw7kUE
ML5MyNY3McsdKC+Q4lmmij/aichlx2218PtwHvrb0ROiKetRibuAtp48Smh4+0XgBHueGnxDyLll
rQCOHhCooqlViN6IMJbmAHsmS8mtpPONiRHk8jVkbi1mMeuvC6RLHqduoUBHj+lcFbarrZ9X4Cud
ZralNrqtDYLbFJovduLUwjaEsChvZrM8dpNJPFScfsiKBSH1M3UjLJjgnyMeoW6OkCuBiOJlgFDQ
5omNw/pd7RvUM0HcSpm3zNS0BB3CJgoxzISwUY7DVe6N9vu2NJ7rwv1SCVTQLbTCRBlFy/Ko526M
igA9tDrvOZljiJobMRVoNJMQm3Gd2AMDLYb/0rIxM1zDp6oFPh2tuK5IRIYsOGigoZnjQGTNXvRz
stzBX0nHJx3zKDyKbq7nY6IDMxyYVxn8dmBJ5AKLjFFS8lENC1Et8h6rKwpAukpZHjdJR+9V3Atz
PzQ8hgN8P4DGmofpusRZvsSpp74iR1XDl1QNffVYScoQA30k747lXtLa4XZy4Yr+dTgbcwwqIh8Y
sBqsTFXLzSmuMs3GEv/w6t8jZzJBu7vTUzlBOrLbEa8d8V2aDCkZgoOMczYGeDGH+Ieu84VKKPbN
k836I7oxg1dCYz9yHzLZx58C/G3rYQUYg+WzF47jTuIcDPvQX7IfPVmHKg8MkJpHpRm8CFA/1noX
UaSOty6m+mO6ore5i1OXgjHTMTgcNIk24+NghOfnM0n/IPMNPGdSBAieNyLRiEQe1Lnv55rDDJTj
apnKYKzqn8mcZgvOS5N8D12VqMKllL3XyElCGG6T+OgRH6pji6AiKlDTcAN3kaAKcyNifYf9V3l4
w2mGKKd4lXjUEe3nQ6fx/3UZj9uyBT76P3ighEj58Dj6oY7d/M042TwoEaE3XLfgyN+1g4iRf6iK
JWhiOtjUcV8zEEd6MFDDildTSYI24juoj8Vwph6m4FPS8nTMTbwoaB5MonuEJQf4op6IR1qArBC+
UzPYDDlYVdQcUHepX+tq5C21WTYcZyncV6gB0vtmoTDOsRPw6sgeAvwbZKKLPtZtutdt5D12cWcR
gnmUnWwTrr9aslTd+8zZ8BEbMxpROjDvCQCHFL5cUrQ3wDhUn2IJi+m8RT3xoWorhoS+HvuPmFbM
b1PeMQxTZ/7j7C00KDovMPeUzH6IhFev1S3p5/iL9pHFYirVYo7NQvqo1FECUQ6UbOsXOGPgxEfU
LvEBZcBYnVSmRJrPEt+nzPpqfGwWNaZ5axsGdYR+wmr7uOtufRf6P2HKCFM5C93FZ3hvhb9grQvx
x8XQ5n42CjdbZie/zsWE8LPDUYi/NkKZbqdAgs8KaZJEFDXtIe6+1I094NCZNQ9YHZyyMdxaRy5j
EDaLhC7o7E9hEcXGprs2moK7vsYehbx2Usm80WKV8BZOq+5IXRx30BSAQvYuCRvvBvWEx/akH8lP
bj0Ae9ZplDWK6FW0uGEG3CFr1FH9gEzMdjnrdBLsNW4AcOnx8vDbLP0scjlB8OjQJm31bFbboFaw
TZTsgM0nJO9DYJMiFLdw0Yt5OOZ08cjyFOksQL4JUY3bIdT4uwFz8wU0jruOFO26iMNqKzfnXS2j
5oOdAv8n8X1iC6bSttvLZMb5H1E/Nzi/ECzDvUCCn21KBSv7JECS31akC1DFJ4BP9GhWzoUhIhRl
E2e0zQMQ5VzO526K4QUKZDE6RhM6q8Q5gNG9LgblRmnyY+J2nHe4tpnGxSxUkAfUV/EBVqZhu+tm
1Uw7m6TQOal7Qwuvm6oFHxi9FRiNkr7Jg3G0WUFixseHuRLDg4QOlsmhiUOz+wrl7hFOxdEXoLAq
m/dO9xrOKTR6ajjwzGjx1GvJxXY3RDaMlsL3R6T1YYNmWDHb1H4gsQa90xIeNzedwqtiDpJ3/LHu
K70c9dDQLyvyx7tmZMF3mD104m6toTKGO3VVQ+E6Eb0Pu4h475qODD+a2BPdfkVW+3tecRkXAj/x
vx7kGUSSZU3vncQzU44s0dRH2Lpbgcp2laYYRgCvUaolCRKIZFzvE5au2KV1jLSlW8n3oZsndiN0
16KidFk8FSDWJXgmixOZQsRp1tirViDa42sK+mA7t6Ro5KDR8git1tbm4Bbo9yGT1bp3/tz/lu28
TEWWzBQp1Vwl6AYFMX/eyhLccAjbbo+ad/qF2yCooW7Y1dCTExarQrK53idqNj/WeXFrKVnv0dvY
8PARmOfgqRuozwt/WuwJb5kcpVOaNu+7OFmmfAihWZYTiETHeZYI/Smo4vo5jMb4t5kNxat0NfSH
2UBwrEDdhnoc3uYmwTmk6qbN1knnpssgn1n3g6gQ1IPlNy6ArC/a0brvUe97Ah/AMjz3mjZ7lJuQ
JABUXP7sY2fcIZZUqxJrCvsTwkj4oVr7MMjneYU/uddD5P0QCSQEOdZ4/DH4TWfzZiJ2zoHI6D+m
WW/uEjAE+rzDdngc+0Z8qaG79rvmSXVEOus5yNHKBgmIJqfWreqrm8AMyQdF0SnoIiXRKY+qCm+2
qfEkssY2uDG1qOtDJEOGrtqI5nYOE8cZmlmUIdY1bnT1iWQiHAq8CCm+642PcsCXffhgZLrA3Yfb
acTE4+CIxegYvHqieNjh75ieYF2Hx7dGRqot2eJ6bH3Kxxm5gBme0XVJfSQkbP7QIIPv4CEEKaK8
ccT/leBRm+V8aEQGipLQzxIUMJIP44jCdR7n7GEcxx7CsbIJniLPD75TwV1QzGYMfxpB+/cNdv1a
JCqcbrKFDWnhGaQhJ2IhP4yuZNLfwJCOZoXXmHjPFxS3+YIk3uUtDKnJLh0q5yFLc3JBhBrqr5Dr
EV8UDdqvuvHRf9D+wpK9qQb3rCfef6BNj86lpkSHZTIk5FvFZ4FFQ8dpxZNy5D/XcRvdOYDfXOFz
D55YazqxX5nrkRRaFFAIBmHifyMRH9DMYhND/uSUviPQavNQrbfrXQheLC8mugKNFdKefAx0E5/C
dmq/dgkUuHZcJ+Q3cq4Fp9FT5EmnkCEsub+0X9C8bZ4DkSwW9K9++hGA1hqit7AiESIqw5gGoPe+
JPBlel4C4LJzY+j8GbBNhAkIsRDsUpgGhTs29AFSqEqigBv0PB1kFUpgg0QSH1VaMz8Xbb+gMZJZ
j5dtNW5hu2bJoxLBzNAwS7KfM1f69wQqmM67LIPJS2TQJi9SyBJ9AGs1FcWilfrpa4TeHbZV8ntB
bP4McHj/uU50iBZEnSCNqDz4rOdCqGEs0rr13G6NAlhF9WmDX92O2s/QicA7HcQD6eSVMyVquw+z
4TRM/8feeTTXba1r+q+c8hy+yKHrnjNA2EGkGERKsjRBSTKFnBfir+8HtHyONribu3VHPeiyq1wu
iVzAwgpfeMPIUTD2WnLrSBHClaYlRj8bkIn0Bj3hJhrJip4UQSQFjbM0jkVf1Cp+lbn+QaRAdm4M
vKEbj1tbWGwPUSCXLuJ8QqkVOcqjnCSTelfqFmtoGXCX9OJxNG5peCI8pfVxYh9a6rykeJWpx280
Ko15IOI0f1Nr0zDsClkSjqsUsjF5vTnUimdjgkHPYtLNwVU70/oC7KKlFjINCnEnz4RkPMXlvZMq
o+ZFdDRQzcni7CrHDU16q6Wk+v6gOVLt2kKjeONEhg7OIdMUQvPBrqiGd2nzMA5ylvh9pU/CFYXT
x7dU7aPPQkWaG+JMJu5EYSgCbkRp3hZlnUfHnKv+XVXFAxyFmAwggMte9W4Hba2Dvj4Rs5ZKpbce
XgHKXnR9mgfNPBQPrbDIV/vJIqIPCT1aMDqm87ZC7hrxUCHGGxh8FIscCMaLq/Yml5uRG0CnMklb
MrfoxqZ2FUqOD2o5SvHB6dL0E0ERyaAU1hbq4Q6VGSidRfdgSmGiH9rYqD6kdVodo1KrPiW2Hr7v
Z2zo10oyevCC3oTtjSkJjrd0nfHGKrN68IqooTHmIJRduRPxWrGfCsOejhWFu0/YI+n3kWRliddw
+TtuxCmQ+/KoKL2r92H/NtImC9ErajGKi9QIBbfSNqRPE9nGbbwY4rEZ5uyuympirdKu7Ec2GJ+r
tsPsqhpDkn1ualt9JzuSlBwzNdLA54q6XNMMc+DvSMNVF9FzmZUclYZO6KSIOjlFOhDUzQZJph/a
A7A9fIHr1KNXZOz1aFDxdiozveKyNKt7zpHyrirzKeV+gEHlt6GhBJrRlBplrUF5SzQ3sKlgVBn2
dVtTMr1uSeGQAkTJ62CM03BvjMr8uS97kbxxBEbEKEV16qErzNjyxtXxxKtCw36SGkO5jTh02Mx1
JLIAg27nPfo6CmXZpLQ+zWED0hBjdpulFvbWQ9a1ZYr5hAk5ryza2nITB5ka18ZILd4no9orO9mm
PMA910SgLsu8CCnvgXRztdbquzWqtfd5RTXPn9JGeex1PX9vRL1+gwvtjKFWi2K2V0XTvAeboNOL
0sq0RgRUchDUcuL4j1b0YXcADxthhuPk3+YEUoTbLGBLqeBbcrGz2zCXA7N0jNtS9GyTeEpp5JiR
PlHnJPSU/cGM63uL1th3XW2GFOFhQiLOeMqurh0VgBPyJTK+5rpIv+JfB95xQR/nEGHdmF1XZU/i
qXIZkMmY1vSGShwC221kdcl9qa0MN6NsqwtI05cgCsDAK4iC3iIAV2cDGQzlpm1Q8qYl3esEYU4s
72q5U/CUjI3HNOqm9693os/gJBlQx7fBXtU1kRw7bZx2uUBvAPcN/DPL+UYLu8nLOg7RqMNMK1Qy
qmvkGMci70Y/lgZn1xfpJU3lZzLbKaSQhwAfuQLWV721tev5U4uaxS6g9scF6O6wvaI9qZlrMUm7
6eJ0HHz01Akq4wh1bHdYYq6iTnAR+KRd6i1qKlRsX5+Vl4AZuqygqvAvo0IIN/f0eYSqVEXc4PEJ
t7q8JqWvHhutSC5Ab8/0rOFuo0C5kkjQk95O/ax39EmWIpAjJORoXY6cAKZxFZVLvP/VFwL+A8Nf
B6FDQLxdVjEd0iaPnDJw8sFx+7ger+h6yBea8C+b0/jLOjbaBCBysFzc4LSqgg9nTwUv1LUcAoWV
P1VL0z4aoQkXdcHPrpWa6eH1Vzs3izQ8DAWk7+pBsP75T2uH+vQIeMougiVuRq+yJ+2gO1W46+Kq
vAArPLtZnrEMDhPJOt28oIQR2gKEvgz0OPpQ99Ww14ah8+jsldcYcIQHFaHEHWKX3YdKW1ovz9Xq
kpLoy7XJolzxFD+eYbM2I1WKtFE4vO+EcBCRVV5ex1Ku/jrKgWUCrHBl3SOgsjmIZAsr5JnaSMBY
pktC0EeuEVIjF8ugf6U7Q2iQZkP8CWTNJe3kc4cgb7dK9+H4jALt6SeFFrlwIqVlUOZ6f51YDUjK
OW7BFiDjJyQ6yq8vobPjocFjgp5GW0VdER8/LaGkhpgv5S3ys3I+B5TuAWtLmbkbDLpz/arH+/p4
Z1ipfEMD8AVwFYvDd/3GPw0IRzOSZyMvg7DI6/iYzYzkVaoRXs+jmd60kybedR39uhJTGwybR9rI
WiYtpqvqgx1EVWG8KfpM/fj6c51dWsiaoduGCjl8m9PH6ktDS0IEJgOclbPPUg+rXELj+QIe6exs
464Nhhv4DPn56ShxPwmyQRVs2UI9IHGk6jZTRlrVZHxvsW2/hB49cyph8cJJi8ITFeMtND42m8YY
SA8C3FCdo9r3Ykef06CMBvJLDoVxv1htNfzqWwJngwDDEjYQUFa3GqVLkyk6cWsZdGUdPllGmn2A
FjXf1Mq0HGcdSu6FO+vl4fQ8IrRqbJCAB255o3ExOW0yx1VgGSJFgdfQH/XcoZZmL5aXgPT2ypzl
Pc+COp5igakoQMW8voJeYKPWZ0Aq1QRDCzpyC7wW7aCn6SyxsGXLRMdqsd9k+sp1GyjAl3mk7my5
tr20yftf1ZNjZJg5TDkiDzzAZlXRV9NEmHaIkmO3fehFEwUgUzq3nkdMoQb9kjb4i1W8jgdlCz96
zqkXcRNX6BzNS1FheqOmX+zYrHPfIqX6uiC02njq0l6y03ixjhlxJR/Dm+fzQPY43TdT4dAVBOsN
tWrAiM4yu9shBq2S4L9zBdbBugFQYV04El7cruuggOEtRJlA226NuJN+KG2U4Kqgr+3SdZwFdiSt
TNCC+aUY5dz7rfc3o6wAhpdq65Kq0zYpg8SS88Y1pKIpDmiGKbarLbLYkzpkn0smd//6mn3eGCfR
J++IljBAejYq+kSbpVMNIEvAB9WBBHPsnSClpT7mYAWep6OGQhpCtR+o+6VBU0f2R1DJJWWAIYyu
Y+BZ9CgicqAYgMdDHCuh7eYqHdD/wWkCYWoNEulLvKD/EnxqQ2yGVWDXVXmQKKwFoI/rve1QB4qX
ebh9fU7OrW5qqyDuiefWa/h0rUVOIwqdjD+ox2aGuZTHu0mK9SsE6zKEr9JLzNiXqiZ8A27DlfcG
rYH/nA5YmwWt0ULUQTjqlKDlcLkjuIimqxDnqltrNhcRtHOsfRKSat2kclncmerQhm7RLvp93QF9
//UpR2KT45ubCvbB9jIcRN0MXRnWAfa3ReB0VX2gBhMHqHIpOwv4w4Xz+8xOUxD7ADGLExDcpk3A
Rb1CKyN5ZMpTLTn0rfhqzGYU2Mjl7F7/uC+ueeI5mPEkWqi6QQjYjLToYaxHKu2TlGi5c0050Z6Q
ybukbvjyLljXD/ZjfFJ9TQtOP2k0YtiC6VcTZGUt74D8oCqtadIbe8lHVzMAbDShpR1JGS5JU73M
J1eyCBBdThJIYmh+ng6N9blTWaPWBBqtSRLoDJCGZcW+QMxqCOpeN4+iGvtAjYlzdOHUt3HTd3+Q
Il1y2335VXFF1IC1K4bCTtqKa2cjeaQMQAOJADs8SNM4fXfg7dyNwmj6Cyv27FjElaTxFP+Rdzx9
a7JhGxQ0Y9mNLNx80lDbVdLFneY5C15fQueGglpJuofA2SpKeDpU2Rt1tdhGE8hzp/sssfyohsX7
TGnSC6fzy8W67kJ0DxARRq1yexLRNtGAvjp8yilbOpcKMRjRuIvq6MLsvSCUsGYQk1eYPmzAuA9O
XwnOWDPqfYqFVDt/6IT5KMGB8Jch7QLDxHh60ShAWSsYoZGa7MKWPDefvCLFj1Xxhwv3dPCukrU5
XnjLUcqdXUu35gg6KTlk7VJfGOrlNftsB4hlOfufWGLznnAPlBq4TBtYqSF2eS2bdzORUyBbYQ3Q
hhzJoO3mtBeKHWf3pEUP7e9xNyQP1WxiOcNbFUgZZ8LYDNGxKGxlp5Z1tyuxofRROWyPReo43DCi
fVj01v5SYlZ96WQ/s6RI9Oi1EhNSDdnyaBY9Qm04K1u8P3rTA5cuvynS2rowz2dHITK00Go2+aqb
eS4wRIjJzdtgprfqU2kSVxW17c+/vBFX6YWVOcpA1FxOFw7aowpXY9MG+HSV+3qY4wC3OtWdSmW6
cEGZ/KrTMAl2MckMiRsUMk7X06EqFPMiu1HZIE3eBnaOL2fUaeXTxH5y7Ql5nAs78uyA2D7LvIMK
43hdyT9lybE9KWBDrJZmEzKOI3RqP8+MP0EWQD8wsvzCBzuzB9dzE00xtGOAOG+uRRyYY3xfqg6B
hEjzktKQKXjksjczqRc2w7m1YSAOCdWQiwHt39M3AzptTbmDQ0bLbN8rI65fvmMiM3Dhk50bh4Ca
lAHJFtPeskXwhKvjLIuQ3hW2HTihuIEJcskr7dy8PTtjsqMsGIbrQ/z0mXpyWSkKxzYYYweZWDoF
u8jqF98o2eKvr/YzZxf2XatPBVEFL7Y5QzrFEEM71TjA6dpq9YvEXph04F2GZHqL3rzp9cnwy5KQ
LHuIRdQW1+qrtXUrw14rrod07AKlIGl32rE9rOSKeu6UC3fdmZnkHJDt1T6Z0GmrF6BAKyxHp+wC
O8XqY8ywtUvhDXujTe/t9Zk8szKYRmSBrFWcAEbh6UfrVs43oVMX5Bi43NGCslxdGMOFdX5mB3Oj
KcQkVCsdY+vnaZYofk2LzjrPszlI4yo+lDTe8Feg50cZ+X8QAcEIpRSMmiyH4VZaTQ07TcnnXgRV
DOW7lyfLbUoiwLSIp7/qDf/1bfpf0VN199fB1/3rv/n/b1U90xaPxeZ//3VbP5UPon16Em+/1P+9
/ui//+rpD/7rbfKtrbrqu9j+rZMf4vf/GN//Ir6c/E9QikTM9/1TO7976qg5Pg/Ak65/8//2D//x
9PxbHuf66Z+/fav6Uqy/jeZC+duPPzr++c/f4Mz/tJbW3//jD2++FPzcA3DT9ss/rp+q8suLH3v6
0ol//iYp8u9UbRG20R2olZDiWX7j019/pP2OMAzMR5TmiT6QcPztH2XVivifvzm/s7HX/MembqbY
ayW/q/r1T8zfSUY5MDE+IOjk2xq//f3+J1/qP1/uH2Vf3FVJKbp//na6zTijyEUg7kISRCuM51tX
7U8HVosNHygp0JS5o3yZC72aXSi04ivwqOrCgXW6zZ6HAqalYaKA5umaTJ4O1SlK2jTNdGwNvWMb
O5orI3X8S3v570EsiLcrlZTa3+kgYC1jkSbT0bJq3L7VZAxqxAguDHJm0ijJrC5BOvEjZdTTQaZe
s5emGI9MrvgTo3f5UKnaeD/pTXjz03L68bl+/jzbOTPktQhER5ISNJ1JZ1ONNzG4guRRHel8G5Ur
RTmQuDq7aFh2fhibkg/JMFpxmxcSOCvUVlQfk1Boj30M5k+WS3F4/V3WX/KfmIn3ILyke8qqpmjz
UjABB/MeCJ1+wOhy3vej0AY4dqbIYYcq8nHW6uaCoNTLt8IqEdY2SvSwms1t2VntHACVlnYwMTD1
RDnLnlS3dvDrb8XWtsj/DJUwenN5WOTOcVdohwGwlacaTejKoz5CIYPla7cXDUnOTeJ/hjO3Qhc5
JZ5hkZSDVDjGTk5Vw0NJXIDm6PUd50hzofP1HLBsPhrCNgS5KzEcuYRNlLGYnYmHXnngaiw/V42c
fK37JUo9PVNS0E4J4rNuVtjZ3YRPbAQ+vKVDBpemfS9HdrT4s24MLein3PpUQ1YxfS2akswDvB7e
6V3GT+eLSD521DepT3dxd+irTB6+ZHliSPftpKqM3XWNcuGzbbewgRYRqmb0ZbFjYBdvAlx6hmAx
m/4Qz52xt2BvvC1Q+TjMWnips/3yi8E1R7yS84hDyVrP+J9P2BCnLTppWANHUPAkLbI8kurhaYbP
CSVpqS85PZx7M4ZZy+NovdI0PB0vb2alq6P2UCZW5y/jMO9tG+ZxLk/Z4+tL/+X+4s0oeyCYSQBK
TH060pR2qRnBDzAXcI9diaZqXia/Fravpwb/0sKx1roHl8LmQ/UZnmJpCHVjsqQ9VJLKTWA97V5/
kzNzhtwPmQFJMDhba5NdqVoiKb1VHAaBInQ21babQgFy08ZoLrRmzo7EACg2r9o/2+KGAa1Fk6bq
kNptcp0qQtpVFYzwHO7WhbL1ma+D+hXyzKstIPHtZt01s6xOCnSpWYXFGRXZ4CVWfElc6NzrIJyK
AzVVItps60P8FD4gKwT018oOY0lHZDSg/8dC4R4pSQpe/0RnX2eVGQC6gb7P9nXGIpqbcM4PkpPA
Lx01eNJ6YV3IEU9zqr8WGxEZ3VHuDXp2m3VgyksFxTA9VJbzxajz+W1t9TVAdtV8V6rD/KdST/WF
osXZIekOEkWgCEsqdzqDUMUMFVL9IUOt1UsjzD4A8BUHs53LA+1J2JKSVFwyoCDe4teenuurxCIF
BaolJAlbCyjL6gXaXfm+MylkBIM5yt86UKWgidhsQO2zQXVTAQLWdfpafNLkFliYhLWXO2tV1wZr
Me2G/st4O49wMNB5qdo32BK0fyCvlZaezRFEN4bnB2qmd+FuyJXFDuKsc5DXQNiv9RpQudZ9F6s6
qFar7e/SoRqSnQI0sHtnJqUN36qhW+Xn9A8r1wHyS7fWoBXyxUiVUn4HY0CavYRFo3tmo4a3aquk
3xMDNsabcGa6gxaw7qM0SXW9G9ROLvwkGw/yItTe1aZYfiurvWwFXcNkeJZSjG8wXgT1qNjQ2QPE
5YcAyuGUHIe8s28qJQ3BSmM35oIXVI/llIXfGx323H7KxPxH3uuW8FcBcbQKmzR6Qhig9MOuf2YD
JhZSwkghZH4COPoaaH2lQJHDGs6ryqlHaKWYmubg4EgEc6BpndaLYqvjg1iZrcBlAS16gEKCg21G
tdmAaG7By0stM0HeyjZGZCatRf9jkGOFv9INxfe4m7ObluMsRwJDhA8NVmmyh8JDvZvnKGugoEzK
n+AxI8nNO3P4JEfI5AWKrk5vVywciEennP+U5rpV3LAA5ApaqgglV4Z/dCVmRc48IPYw/sOmFOYh
wkq39CtHpKWLSEKc+0tezu/oMPSfnDETX0M2WIc+ViSDclza4TGdrepdDPAdKPgItFU7NJCwEl+o
owKXokkAfA5WmqSH1fv4ftGrCjp8PEoBSqtKtW/tCcG7BSjdvq0bqKxVHh5silT7uhE0WhpjNEe3
Hrp+H4eTBVOSvfbOVhT0LDSBjyhE7uzDbNjL5xxY9Ft7mqKPhP5TFuhSmnUBYb4BHL8vi0eoGZLm
Gktj/VFAO+hh9EHi9PpZkM7UVisVO+QZHJkFKbqvM0TEwZ9iBfE/wLLJlz5OjT/h7SMR4IR0yz29
ruriKi0ytnhhtHglKOOUf4/qjmOtAy2F56QoYngnUaUch9oI4b9LHbO9GOaMbIQQIKb1vE0fjLFA
PkQioYQuKjSr8nqOlA73rrGUcV2JJAr1hry8jSw1j9ymmKdjDad58jG1nyYfHV5pTzwUIU8xxNIH
DY0FxQf+amZeNTW5CqFSzMvOBt38OR4c6tOJ3M97Gr1aF8S0RXKXGqis3C+hgplZbJvtR1NBsuJg
TlUb+vOc2x/ypphqtwQIoe8cfelREB0y58NMaaL2tSZRM7eKZKC6Bu1P4cdaXryvLX4KFCysAze1
en0Kmhh6C3Se5CFPFqNDfY2NflNbVgHmwCz07/lcAaRfgJqsRNW6xc8MLmXloxfAu5uFjSLMoGUc
JYlRht/MLolMb47TZHBlUeX5roZQodG5hhnjWmY8CF+v1Olbamti2tWJBeO4nVFg82Ciw4RuYjgb
HzBawEAFbY0BWpCXDyINr8MZiQt3jmIV0JiiKPFbU+1+ICF+qfbyf6yonFRhXq3Q/L9Ye1nVNP/r
79rGy9rL0/wtfsrzp+6k8rL+0F+VF8P8HZAA9WtkiVZ67Ios+6vwovMnz506quk0IimT/bvuImm/
r26SK3ObLuWKu+Pm/FF5eS7lAI2gikGV0AASq/zPSy9o51OfoLSOfwb1EBlQyenNX859q4YOWmJ9
rks7gPbkSeGo+WKenAtxzWnw9GMoivmAJfkXQNJmKASVkT2xQ9eGVu9bklO77CzrQlnk5SgAap8F
O1fAMD5Ip6OA1Z4HPEAkl61S+Gbb6UEpRfb+p698sSSyvstqzqhQR1iNLF5IePVIzECMbyOPeVoO
qKEpXie6ZPf6KMqavPwnQHoehnSX7idyi+QeL9SoUQ8cub5iz7bmP5v+mtopjSTIyfgRpSoR9WK9
qYvIraBMG5gu9IXsG1HlVxDf5GZwl+pOreW3sKceXn+y04BxfTAQGFSrKaGgtm+Zm4BRxJ0B0Q+q
SVoooQc25aGKDAFnLR59VtJMxAEF9PUxnxfI6WyAPQWniZY1VUr85U8/LXzlkb5oGHlOmdrHqZKq
o5ChRM2T1e0Nu6j90WzGAFm+8Tg4g+y1inlTIlGwN7UyPsZm2kBPIdJ8/bmeUdSb56KhjhDm6tf2
EnnWjuoM36NMvLyU5pnYY97pLcw2Xy8gBnuZWsy+NnXarVPXyV2XakcoaJVLE736aKdEjyi2jdd2
GrZ76BQRUgwWdVUcT22/kUnRvMYKzU/9YkhXNvoM79BnmUpfCgE1pVKiB2EnqVCmtQRjs9df7eVm
ctAypWDMh1Zxa9lspnGlhnUT3FIIeJOnaUm+byJ99F8f5TQNeF5MdCRX2fAV1gws4/S7LhleYga6
JZ5EeBDklUlvPypMv65W3B4iixcOotN88a/xWJzrFuYfkqzT8XRqLrU1GeyqOIeZ0wwEkwVVIczb
fq2r82MoMMxUrgAmgpY4HarN50yuGyX2LDhjLhkYWh4piLrXJ/C5nLJZgRQMqIKs+viAFjYzqJAd
xanMDC4Qn28S6Ma3li3aIIPjtRc1Ls+ykmgoOVkZEHjbug1TRd0tJiHv+HYIA2h747HOHkRMLBHP
oriL0Svxkk4yDo2afoYXk/hVJPU7XQmXAOpKd2WUkxzgcDe4QwQzWwWKf7Sd8FIT+OURCE96vZo0
E8AJ73Y6g/KQIR4XTzH6ZVpG9cDugHICYIU5r3rUwE1f0vu3aG8mF1bJmbWPrwyDkxDTL9mWo9VW
MzHXRMIhnjXYdc24uIjL/ZqA7/MC4eol+wVFCJJD2yT7I9y4tkTQwhvo2nBnzdN+QaDGLwfH9Oxx
jnchh9qFDXduTrGwWpHBVJxo+ZzOaW0IeeCKjL0i1gsP2kJ2LTl29pAPanNoEyX52GtzvrOt8pKz
1ZlJ5W4mzAC/ynbY+lNk7JFlnJMEvZq5J/WTIOxZTX9hP5zZ4KAhcAdYLwoCqc0GtwUwaw2tPy+n
sMf5q04HC5qbX6eoR7y+9TYeqZxaKxiCbipNW9YI1enTuVTnmCBE1Lqbtcpn5KWR+pl8U5LS/diq
pWtW3UNkiW4n2Zz9c1s+xgiNENLb6r5M7JwcUeuPk5o75M9l+kvdrr8fDg4XtTeEt7eQSSfUGzph
PNzSG/H9uCzFW2QWLjl5b+rzL4dZ19tPBbgKuAOYFxkloNiZAwUtIi8mV/SkZV6+ZuhAHjsj7K7l
apgfgfShS90bZG993N8n02z4og2/YTuALlaia8fWUfqdNBefGNgOLHuM7gcnHalTpEWgjVmyQ6ep
CJTeeXr9W764yMF7EQtTeQOrh3Tp1paLg3nO22ZBbw5whu0kzZ+TmTsf2LiJ7CdW/1WEJWztVM3g
+UC1NryxU2bZ7WdiLfoG+adaSKiM62xexY0wvQqyDLUAt6lQachLPLYRpTSUxusdocPrS8ax9xR9
SDC5HpJc91WqVCg1UQ2BnoUL2+svuKG5rB9qRYzT5+Wm4MzeUrMaVP1Gq5sNt4F571Y4tXzitfIA
FSDnDVEHCapG4YgCQhtgjz2+S4yVEFKa8GIkr+gM/cJJtL36eSAwxjSfgcRQvt/S4Doonk6mI5wR
2tX0ITe077Bjkb1oligw9Xy+MNwG8/Y8AdRt6VevZiVrP+l0pRYi07uSzeyOI3IMSM9kJhot/YRo
c98X7T4jqCRtD02vtZssqDJ0nDRnurAt1TVu+vm+piQO+EflH658uiSbA3i2s3bNKsDRq0UdjHIW
PYreFB4hd3/d413pT8pivFXzrrqSFpFDBm5aTxSVDQse4ZEIR4AvNULJ+7ousjfokgEvlXTnEeGL
xheG/kRL5gJ0ZHuokorCCAUJTY+CQ2/bBVaMSkMVUkguVWFE+ErpWx4p6EaUSIW9vkzPjoSMN8kt
gqeAvU8/kmhQNRiaUaLoXH4viqLZ1wZij1BvL/HMtmkM74QbHnBkrgv8BbZg4LlGP9BonchLGsU4
fD4ik2DsqmIc/SlRygu778VaV+jP0g4DU00kLTvra/90SipL3CPVXxHJdIu612N4VU6OMk8NdA/+
8+tz+PLNqDhb9ELI7em+bEvrVHAn5CE5rAD8hChRDlUbKBX+n3JutPeZnS9XSpxdgsxvKE/sLzb0
yttgNrWVu7e5CSYdXgh8QHqrZefbcv84FNPbCnGEtHWu0mR8k1n6Po3Ha+K6C5vqxaphO4HQApho
U9QA4Xk6vfls9LMzohOixYMWaGGNZlBnZ0Te46Uv+WJyGQraD2LPDEn5ZNOPTsNaNJZKFJNHeA4N
q9AHioNWAHAWk8DUmFBaacTu9S+6YWSsc0u3WIYWs6J16Idvzq5BbVFH7wVBMEnZHk2GFIBuGb3B
0jbaV5nqIcDvWalW36IqoF83bShulah3jm2Uvb/wLOsbnhxg67Og56fS+gCvtt04djI0CypefGeB
A6NqddAWnAbpQrMfa0SYrHpfh4N8W5sw/wk05XJadVYu0Jtf3mdI/eM6wJkE2BYm1mZLAXLQ0Ygq
UDsmur7jKKmpbtbVriXdAuEb/ZkZbbiPEfPxccFRbs2w7vYCmQaf6oHxbSq0/fPE/P9CKCA0NtRr
hdDyKfqSn1RB15/4G3+m/I5RHIceC/cZ583i/Rt/Zv0OMIE+J218cjwAzf+ugyrm76tcPZhIsGkI
d6484B9lUEX9HRIHsHfkAEgjuJB+pQp6uqEp3lCaJRVgIeEwsnKLTs+OirBumovw3qQF/4fZavl7
eF8j9/HUJ+jkCnv6Wk1W+NdiOQEsvoarWkc1OSYp5XIBgWA4HdWyozlpSuc+CZXGFZHRvBvbxvpF
/NHzIORBeNyQEL1o7dKRRCJG2PdZpOt/IJ3RPWZRc9F+4/Ru+2sCV492poVh5C12obfDpu11+77o
Yxo1iGbq9zqHRBA5o3yQS+tCv/r0rP8xHHgZlozK6bOFl2To/FhLb90r8Fuu5El7iEbFuO56+5Lz
4Gm++mKgbQEWMROas6N1P+at4pPpIZXTStmFSsO51bdifh08boCkbcHnZkSfNI7N+wId6Xf8pQEZ
UHK1N/lSU5J30jz3dDOKL0RZm8z1x7thyAS9DeglBbHT5ZfjrDnHuX0PcAxxch11ILcRuu6HGG3u
lsrJHnpU24OSGv1Hw+7MnaEV0VcaVfgToFE8uUa+6Fep2ttvxjjHbjwvi/LX4pgfD0mRDsQm2BtC
tdOH7NuWoCm17qu+6XZali06ur665RWynXxH8Ny5q8FSH346ui5W958HBTnAfbv61QKx3MzMvMRo
VUzqvdaO9RXw6NhHmXO8EE+fWVo2lSVggdAAKN5tgohWaoeYtuO9U3CNCgOgwjLY44Ujxti0ENZ3
sWBQ0OVhp6A1sj3aarihbVsn19MyWGAR0Dv8w0ltXLBaG/V5XsyBvJEr9DX9QUVeNFDKZahcvdGU
/oA0XPOdGir61UtRDiPFGh1c0ljySfbt0llwhNo4vDabxXbQ85qk1EMdyHyXjXOOVo+jhXdLWpI0
oAuPqJaDQ9B7GqT1e3AzNMWHqWm/x0Mnepe6vDzAMdY6MudlQt9elWrt44S5VOlOqkgfRS3z8Qtd
OZLgaiKI5F5ZfRQSlJZovi0BGjQoaLJjp+tIGrX7erJD1S8hQHwxFPC4nm6hou5Vlqns7UbT3kNt
LdEGlhztXas12rSjX6utcvttcZ9KbME9TElNdecRAT63G43xs6nUyCXlTSlDRmnqAgRJV9uFV80J
f6URoXjS47LBAwhY1bcILeHvbYpYnV2i9+Ubo2EgAdlK8QPziPbBVBbOUVkKR/fYYtGVSbu6OFao
6j7KWqamu6gU4bFEoE/y6k4tEeAz0MEJQlSz431ZKUMFdr/LvtuRhtwaIvpqFCSNWKprdUy0DnFK
dLsQKzSiBHJQKz21E3JbwJZ04+CY1NbfhL0+2ruJdPUz7ABMQqj8LpWvN5JGxxjRcOAuonQetMRo
7iIIUzdVwQhemln5Y5maDsIytmS/51KJ9vx2OUZR3xw/2dLYX2OfY2t+o2XtHUqSxlUjO9GXGPk2
OulpXCp7s50Q8YMyku6SzIDi3ekTCiM24qaBOtRt7mETPYZ7mXZ87ReAJDM/dsbaT2NZp+hiUmrb
WXbbKD4aHuWXBKo3ZFZcFyRXWcb6a9GF1uBS86hugD+JFEOEaSrc3om10V1SC+r4vGTRN2PAtcTV
y5oSeQRF4Zs8Nsh3FygCrUxH9aNV9xg0LHGKRBg1hnDxqgZGq99iDnpTZb2KPcaIajk4ihHwkp3Z
44NIMnHdaJX2nSKlOd9lhjJeqVE23lSp1igukviz7mfoqzduDt9wdIteyQu3XJwMs6PcCGMIlsAZ
dqmxStw6+qjL3ijaFt2lAjFbbxG9/K5RCLLdRm7XahIi1rivO9Wwdv0newGAEVvfR7uUe7cZUMOR
kBHOvA4sRsK9AnLJz2HEYlSp9dO3ZFL092qWd59H/DcerNEqMm9Izdn0VKnXvozNnL9Hu8O4z7Ql
+epMhT34CSrUrQ/FN0PlgtV8dKB33DQTW2+flHp17ItKmjzetf6aqCMfCPBQ8VWWw+gTT9B9LAdL
mJ5Z0s4c1ALVTFupHLQtAU2gz9eatVc7q8wggI35U1iKBWcZ5jYiasJvnl6yLL/NM7n9nOgLcpjl
VKRPM58hdTFHGB4VNa2+mZkUfrIRT0A3flSjz3Wn6B8mTcd7JHPS8jbF7UJ2ZdTdEZupKgTtVJ2b
0EPxarqzJUOlHlFayadQihGFR8S29DS03TF1IOk0d2G1tCOSu42GoG+p1TToIst4jw/f8CiTEA3u
JPcfpo4SNBqPpHloQ9bI8osJkKQXLfr4QZnM8L6Z6zzDcgGUDoahfZbsMfXT0Iodh/it/CwdbEk2
kvJVN+g0F8Mysj3MZpR0lxmJ8n1sKfW6Mcfy5CO3gf6gSvqDGJuqjneijvL7sZpnXPQMSbkmxTXw
aRlgXAa9oTYz+uNO5LgIrWaoEI9Dfp/9b/bOY7lxLG3TtzLx71EBb7YACBqRcpTfIJRKJbz3uPp5
oO6OkqgacXr/R9SiFmIe4OCYz7yGdY+3glkijlO3qnbdDPgHOBitzPdSoObqDipWsu1nylmHkZO8
fMmQNiEPR27eF5ZCkcQJVBVIaxuOXmiodpl1HTQo5xhz3trloC0Kh51RD8pRy2qzdgqxQWa1VltE
/QQlzFyhByOxQ4subACFJbHg5m3OztVKGaF/g//3V8uuWMxqzJIFYc3VctkFNcemPEyuOcxRuuoF
Q76QlMj4AyXTUleo/aG7rgxl4NATRMk4xZ1qkerr040W9eIF4Dl5tEUl0J9rLZ32aonMni3O+MXS
e9KF330iNA9p74ODb8YJSYQiFqOXLsuSazFP+3fAitI78bcK6Rs9X3gTdRgO284Pwhgx8yYdV0Jl
qjclpiv49CFcLEoPZtSId9VUxakLpw11wcocg3Y1a1GC1rdSJKEthDVKo2GZTUi5jKkWeAatuN/a
GJPbCgZ4uw0ECA3JfCNeKgODL44bJS0TQGtmbVymzRgYm9ZMY2k1KVWBCZGFe8YKpwBk3ftMrR5j
HJFGVwak/uiL5tTaYOC69sK3WD4u7SIuyhzTo9ZW9UqznCor0f1VsQPR3QKfMVtBGft1rIcE7Rl5
MErQ+g0eTFYwIM5f662fImNRZb03qtnEFd82aDgqelIKKzFGzmuldhjPIDg7YlJEp9Z/U0aV0vyQ
ijhT+TV7R6q5iDxCj9RfTTTRsGuz0OB0DAseElY4WujbRqZMqIGC127QSJn1DFHDopfsiLSitamQ
DUjcR6z6FbqEneySoCaqTZMmqJxYCLnmUZ9uKlCa49B6jTSY/dpvCm4qHS+DeBP5uS7sxRQ59d3I
VWCtCi2Jx23WFMojQHxzq0PN6HFTWGCphAoDhZAp8B3gpmbo9nik+ci9Q1m4y2gx5eXVjN94ZGNq
gw5SJhkvcjXQ6fetaiI+mVvBMaXEpzdgKFlKxDTg4GVXVcObzQopg01LQriS9VSaHLNRwDzQtyJw
UIY+Yzr9XhW9oGulzOE2Qk6+wnOismucDGe7UQaUao2Ywq5bK770B5ZR122g8YFaG4GCrOXJF8br
aFLi0SNlD2mKFmMpbAY8HY66oHSIu06DITgVtuP8qLEKpIhr0PXhPZCZxLJVbbayNU2eYHY6LpHc
S9u6a/nEIX4XJfC30WnqyIzecDMuisgNB1+mSC5ZjbiGpI7JA6UmWGm2PLflmHg4/xjJFZZg+2JM
8l2POHa/heRYdzQysixwBoweMBuKg/K9YaJRitfCGl8B5LUKB9MWNHSpxi+mxd0k7btSjxHMJlLp
HGJgelktsu2ZPQsViViLiu1VLHG/2lDW0vtktmKL6t8s4OEnQ1hbjwJx9miGwt0I/7K+yPS+b7cI
myeIF6RR/AQj1vi3V/H/1p3+Z2kR/7/LTtsmfW3+j8N1/LnytPzmP4UnzfhLWVoXWBlTr0Vx7O/C
k679ZcKOo2m75N3qQtP7N/FRMOE3LopHi48puJSPnPw/ADxZ+gtLVbpoyMJQUMHh8L8pPS3NjL8r
qVyKYF5AdkE6J0Oj93hSwjS0Ues4YZRbQDwj7heAgmE9Gmv4gj7oa0QgSD9GYtn5+Gmi/j+S3IXq
SYMAGjXSb1RPmZjP7QgAL6DGg1q9VXIfxJiBeuwMUOxMVX75V7683tKDX9oCi98kvJYTAAyU87jD
Cky8mQXlIBjVO8EswYcw7pLhd6DG+Y4G/urnNzstRn30/T+NuWTenxot3Kp1iRSjCKwfOaIwMNZS
ky2qM8G1WdZnBjst3iyDLTxCivIAMuEInQwmANBvqYrdgE4TXSvp1FUFt9oFyTsf0fQPvZ9f7qSF
yYJZyoX0OJBHpGxgnsIo+65RqOwb8g1l/VvZX0xX/GqbJ8mWpPeuVidhG8ndrlI3fnepESrbZx7g
tPjGA0C0QtqNLgvl11O2Lm3AqbbaQr5hKGWPq9AlQLZyXUFZ3wxFB6pTbyzcCArS8jBvjwm0Bwwz
yjKPH6Mo3wrbtunbM62Ab98clrlKgZPiI2g17VQsJkC8VyrTyLieVXQxo2Yi6U0bbNpKY96YY3Vu
jZ1olPEZGFAzkQDTaCUD3zn57nWvN5inz/p1rtE/nMzoWEvCxaJI4JXxhO1MK893WBkRpVEN0IbY
wSgvgvw5lVsZtWkXL4Fj0OFE9fPn+Xae8Fww/HAIhu8NsujkuQhTkDiyZuO6EKtVn2pbtfVfsrhD
GQju1DrEybKrZ7gMqVSfoZX945zQyae5TdUJ6tLJZq9TpJg7/MyujaDZZ0b8x5p6hSyBUEEzxkdk
RK9CHBzXs1arK9DNwdaS+nVhKEQn/TTtrZF6zc/T8U/rAmwORz9HHTTzk0cSZM7XoJL5TGVNTG5a
ldMG3Tumgs95Y8pnVuHp5IMlXIAFy1lHj47p/3oYDJHvqwOn4K1pda9WJW9rKri9UN2No/wSzu39
GBEJYoVx5hA6gcYukGpsmikd0xFR6GafNueHKCxLv52lW9U6RnjpJGYA+hSzw12gXfbCvmpXPTEW
qJvUX/zX4IP0zz/P9LdK48czAJSTuUsWLvJybnw+doNaIfuWpVsqD+bBQPZf+aXKXqdfarXDWvhj
6N4YbTA1DrADK5xw6884sPy3x9PpYywr4tNjYN4+pYHAYwR/dNWr3yhjSsi5945g7PTcwbUGM5P0
Va9dQ9qp5xAFH9i5zxfe6fAnS6DF2cAXJ4YfUjeSNoEMKRuHLDs3rgZhE9yrko1wbj3fp7kbPeXp
Neyq8P3Mp/iKL/n3cvj0KU4OgS7O8kXXW7qlZOVo1XMPraUD2t+Pb7l4U7JAahhwzaSeOXw+gCvf
3l6RlksfVjOQiq+T34vIdkxRKt8i75lQAhAxF8XbxgGD3c+3UI5s6FVcDXYyHOIGr4zhZS7wCdxN
1E7SOwPBehUau3IMOzcrdxH2x5Tj9IMsb36eoo+46tuTsl/AAUJH4NT6+qSpJlClwADiNqm90VrP
vX0F7tgcHUhVbYsBsgshyMcy6YiedPXW/2m2Wr4S1iNxGfScnAb8JRU82bLzyR5c0dMemsLtQqcj
C4ZeRdY0n1na8teu+78+KzRxDhmiRVRlTw6zMjSBYSm9fJvk6yHZTK+1vA96ylLPBsWMzAFGZmwi
lYdfVfFKl4BR38zD/SiseuxdD+GZ0+5Dk+Z0Dj8/z8nXHjGlgnDd8TwTRABngr94afaHIFnNkadj
NhzYcXJogq3SuOHoZdV9rGzwF7bN7ip4AVoVpzeZeKHRIoyw4PMS8RGTq7pYydXOMFZ9rV5gXVVG
az1306fEvIFYp8NsuM3mM9fEsiF+epOTs8sCtdIJLTMbzS+the+pl2Zr33ztpgdFuf556X2L4Ggw
o3vMNUl+sYAXTqZNpShkWbkq3Vqto98oXrYp1v7GOlgvxq46Q8D+IEV8ebOTwU7ebChK1QjpC912
g1sq/GeDC48orGTGyih2GjYq+S4J12py0eNx5S8+sfY430bDpph2SnzVd5ettBJLO9njg5RhsnAj
7udkhcdKgxJSCnPIlo7REW43luXNk+rBKU30Q4w5cImDjzLcNcpm7g9hvIpVN5v2VEj5cfSm45Mr
3Mr5mY73tzDkX/NL344wkJTv9M4n2lQFNZ+k22lNmi7i6Kp50pvyNNBdkNGnWi/uhwYU2D2mr3V1
Zpd+iG18m3EuYSaee5kA+evJIuCTY8UlM24F6xhMd+tYM701HDhz2+fSWU3xZa5BH1/F3qhtwtQZ
f+O4MaDkTkegOAyVF/reEMXYpj0IYFswiPGhvt7k+IOw13BEax5MWnRHGU9C+hmr+r0qXTl7sorb
QHCkwgsXP8+7WboQy42A958LfO7nRfz9LFrW1UK3B1IAUvaUONaUDVafAZOM7HAzOwmlwleR0/NB
XwysnE46VIEnj7vcd8rLrrdbHdFgZ2y8WHdFQDjn7n3j25138kAnF6/f9lLWjKN0a0LHhlYsP8Tq
fukWXdGUXLzL26s+uup1rN4vJH0HxrITbPmo1cj12pJuU1FTOT8x8gJ9n5O6uCMfBdOkKxMOAGzW
X82D8Va60214o73qVBaPrC5/3nr64E4pTTC7vjU9/0mn9vkgJTiJ2+ofrhZTs4eH7JIYwLqyrpH/
rDJv6GmnODjZkCSVO+H3zx9HPU1KP3YAGGYyNNQxqFN8XYLAT1F+EAbpVjhaV9pb/NtSHO1XJl+0
6laUPF3wOo7rfb3T3msaRLFdXfHu2SuBuPVEGbV4FSQ3u2xvlVX5kN1VW+1PfcmSE2lNPWEP2HLp
vEW3+d6/oGoo3DT7ZlucyyZOQ/ePl0B3WiauBTUpLsH2p0BONtKiHS1egsnF4LtXHB9r7kuhdOsa
RKgtJRs+m/HeJmiKkVXk53byCa2G+5YltSR5AIJA/AHU/foEQ2MJmPeE8m34O4/t5j4UnGiddFCV
1/5gU5VJBw91UA5NKu3iE8CXi+Yuv+WDdlvYaBD1UuDD/aG9h2hjzvSp1j9/6I/u/elZs2jgUUAi
4SKL+vqEVmbUpW4yR7UnTmA77fGO+1+7WcWR01y399aZe/LsgCeHW51mnaAvKyuvSSVs/T0vqdna
U+3CcZ7xWLdB+tX5mdPm7LAnayFPct/MlrXg389v6EEMl927eSfdxK/9q/WQnomfv6Vxy3f/e1ZP
oaSCDhLnY7TggQYk3S7zVf4NX2yxeT6nkPfPi+zTYCc4kGBuaRBopG7Q8cVxq2AZOl0VNKPyqbLH
4ik0MntUU5t4qkgxCvdUelom3fLV6N91Bqpf19a8Kf1LUcMQpH5Q84PKcuvJvLQrvzpSFD9zw/1j
APN5fk6OlzAWaAXTKb6tDFcJ3ek+LzYFGCJMPzExeFtcquJzC2+JU35Y6af2J1A/UzBQjLlwpSR7
mlaC5eXNkRhT8FfKvWC4+W2MzXloa9f+OcnJf35lYIjAIKn7Qlj4utGEYMjVbs7kW/+P+BpMO//Z
klb5r/JCUm2hvYqyM7H194x+WYN/D3iKPJODPqd3Usm3ugXfzh0TR7O8bLoD4TJh192z3SMgAjLe
wTSwRd2T/ztq2r9Pv09PcLIwgTU3KiIM8m1/V+d0S9zFLxi/vHMKTt9i7yV8YDjUpJeK5ql4WRjU
wzj5vngcRnLG2k673VR5Pa6dZSjDPnk+c2aeG+/0vZIuN+qI8VDATM1Nl63afp1WLhCHWXTSzG0z
V65uUsNNSJ7v+5sGGtcqSs584XOPcbKJsJTVfFrN4tGUdqbp+AP8mp0UPEe5k5n//SlzMsknqaMW
ow6ObbZ4FJAGhlE8gh/wUDcRNTtIwZWgvnOVHczB8XGzGbfic57aSnDQQb8uXpa4E4Mj8VBFEQpc
kB0MgLSBMj7dde/nz/NRJPyy0U+e9CQ7wpW5x1OBJ007J22doNyHymru1zGVwsuw2QbFRRmsp8pp
Zmzr1jkbYmk3a9NbpV6qJTG2jzlykbkK2htqfRjM3VxdJjUFMHcSZGdMOUf3aNVhArru4DajrTLr
ziikCObABZrcVNgUUuHgHmpXxjHrz0RnJ6h1VvpHvCyB+FxkDgGrfT1LNCGMu0jmDfv86qW0BsAH
zqhva8PVlGcl2Vqk9vM1fppgYn6e3BN+xvehT+MFM8IpWGToUF0Z1hpWHf3RrkWXxGnYCrIj++eG
/Fa0OHnbk4ghz6Ph398z3RfiVoR2tcO1TtR/w62dxYNiraDv//ye+j8NissBoGoZ6COg7q9THCJ8
uNjUS0eqcG21VekcT3aoUJzxQMcgc0vSOj0IC/THlaNdnHgYKUpU4gYPWYW+5dbEYW/td0sVKMbL
V3B8YyXHLqqK2u3wbB1Ec+urb8LL9IwmmIM+NbOIlSf5sSrbPXhCTwW1BtrgYAIrE1xgjeQEBKoR
6AVzb5Wd3aqPZrVugx2QlwHvVvPMVvq4E0+3EmxG+nuygvyreHLSpVbcyUEriMdothmvbpxg3//R
nXz2DP8KzKGIu7q1Vp0+/NUV6zly2T7147gbHQoE5p1wi+NvajIBBwI8NVyJ5kZpPHr80XNwlxyw
PAPWpK0iIGT9OpwuugYgoa2jQ9454XhvCatO/dMJO0S7lcIZOm+O7ci05TWlopnJfAx1yvHvfr41
ydGoCp9jPH6L5Fh8n2fg5JBtrcbCcpX13sg3bUkasY6Ejb59rTLTloTtz6vug/Xy03yfHLKhYOK0
pDPfFFm29RsGjjZOJQBMzNci4CRDcMAWUJOxK/xq8jW6y/WOHJO86q1+iRNcY23/V3KuAnQaOC1T
sBw1MK7B53+E1p/SKBGWXZSAez3WigsgFGYpecnPL/49WFnGQFoVFPNiznhaccmrJJWyepSORmjX
sr047BZ2+zv9FSDg5jv4C8+1XaC7FGyCx5/H/lBr+Dbpn8Y+uS+UUbFgsTN21Njqg/EovpvlsgS1
x/4R/1uQpi02EaTjz1R7MO4MHn1qKpuEuQ5s8YxU7j9d6p8n4qTaFlhiMUTjIB1b0Diggm8yzREb
F6GYc62m7ynRyZyf3CK5NU8CQqzSsUGkz0wo5rEbXbEDHrQ3uNWBKyqeIB6m7syxcnbkk0skySbE
43xessZxULGr0Q6G1TA4DRmKbKulW5lAhpEmO3eVLJ/yp099cpVkSawqwDqlo/7SPdTPrDH9dUYm
M7eFB+E9FJ2qclN4CeeKXf94Y3/+rCfRv9ZksWkkzLWm3CqSq/ZuUK3FSwJI5Wp6Vd+7cV0qfOn5
zHL6MDr8/sZLux0FUpq6Jyc4Hj0oFA+iRD/EiWtXURxh8qC0aVbrTi86YMQuvKuLp9yYbTV+i4Lj
dD+Xu1p5riQJhcDrIaEDQy+WViA00Ex2dBktMoQPFbmhw7L6eTP+8/L/+3FPjtvQL6W+ZeSjTxFA
dUrumWbrSw+0H7tzwsrfU7JlAyzFrUUsEwbgyWpoUyEdSrWUjnm7quDbD+UIl55eAVCDfVgKth95
Zbg7W/r84GV9+yifBj5ZDZVQmGWnFbwlYXsKbQOzDQfQciqvTB0xH7vrXRB/8yONkET2QOzpnQtM
OW+oBIMmXXWS23SrMHfDZDuNFzLN8Hatxp6i73XjplePQeTF/bYfdlp3mEfwhmcO7H+8Fv9+g1Oz
ATOPJAG1Y5aV6rRUpmvWB9XQKX5ux80cEu+c43R/L0l+fC0wIzBquI9OARoIb6rFgFzjMTS2yoxt
c7xvpI78I0c+cCt3bgOGtVtXqDahgNxk3kgOKCmOnnlp7aX5g5Yd0vRA0U1uXS26GueDKTtY28PP
qMttNRwMsiajeKzF56g7NP1qTp9SdVvnW9ncpGZlJ/O+zFK7TKsV3tauLFNTkW5hr0TN8edt8CGA
/WWFUBpXgKJg+oj0D/ybr+HnhGwCslMEAlZ5KAjtVLNzu5Yys7nOHmpra7Q3cXnFbs2yiyDbGrE3
p7RlbzTkp3XbT5wcGHLkWu+t5Sh/pGkFBjqR3Y5YjSCM4OFSEFY1hfacvO2iXSOuWXlYSY611xjb
4Um+EG2uXiYEZXMzv/n59T66uD+93skFIGjz1PaIWRyRQgQlqZI8YB7+ajrCztr2SIxWTh6uwvqG
KrIhM/GrwLhQNQpSnlp7lNRK3g0uj+ZK8mrR8xr+AOmu5VXHNCnrQneg6TQC4gZr3j3LnHGj5kcY
UgDeh2bTGgiNOWLoapeoVEoxCi9ubSJ85mSzpyevWbdq5QMl9iZyQfTSsa0hfCioStjQWxKm72Ws
7PKF9LWWMVyacVl3VNOrtcfynGrC99BoWQoo3C5GUtSNFnbr5yp2LUUSSJuA0EgFo+yJIYKQ7XUe
lDZcFMjwheo03XVQ7eYl9h53enummLl8jG8f69MDnASldS8PLUqw0tGMN2Z1X7aXhu6Agx989+dl
8f2WPHnV00is1JDSNwm2RX/VklpO05Ok38jGFspFV+wsH/esCwMhqcJtis2Zwb8daSeDn0ReYqZU
I0Jo4hF7RNrReupaLIZxJwrrId83/VYLPW1c+T5qGWspvgxquEcoydkj1+K50tn3PPvkaU4OgLlW
c8mPQ+mY5RetsTHpTnQr9Vj8BrdXAR9ozsVky1f86SufbEkQPWo9y7w+AEfkcqt+m5kIjSqPYnab
T27V3HTZE7NO6OKPzfbnyf+e+IB6gYINGR/HCyRCTtdYI6djPqvJMdNKsNMlOtxqm0Wr1pqffaNY
NHhnsN159xJUVngBYt20G00Z3MYgG8phoayn2r8c6gyc9jT9MWUsQCQJtlqrvxDzTWvYbW+YC/Xz
YBy4se7mpq7PBFvfokteQiFZRJhKUxbx7a87dWnVG0okJccaJpAt6NW4Qth3Xv88V9/DFtJxmGYA
1DVwtwBvvw4DqUIR4sAIj5WpP49FNq+UqAXgW7S0mBJfWgFV3lucasDT6Jx2NNWV/ty7fj+WPp4C
+ChmETi/nHpBjrVZBAE6nEfksqnuNYFrVjho5l2jb9XaLUxgU2h3Dysy9KzYCMK+ieUjxt/33RDN
Z1bvshs+LV5z4doieAUgAtSQ9U01pBrHqg19PzhCj5LdKkqPIYbXKOEG0Jlq4Uzw86F9cjLcIp+x
9MzERb3zJHBMTJzEZqvg3Xtlr8uR5ElKG6JiKd/7UBbSUo02razUqzLPXquETEoRC+GiEecnrGkp
pfSGAOulrHAizd5ogAZdh05er5BtjipOZRwsErwMFCe19Ay44bTvvszV0oWADg1wCWvWk+UzTYUB
JEezbmVkou0ZRRlkLnPEjP1k67fpQRMMaZsHkG0rIQtdM8gEL6jpIaHpXaE7VjxMRZXYkShv5dIM
1op5oYeT4MbGGDta1616TTn3feXvH/gDZiWDaxEp9WsnEfMw+Z0vG4F4HHXpMsxEe6jU2B0gOl3M
sX8nRIlwI2dzQNd9NDZpWOI038jiOjaHSy0u24txpFgIvHQ/Rdm07ZBbLX3tEIHrtuEoh9c+74mC
00wUoGv9ZSh2w2UkiLFTZPHs/LyDT087PoEOAAvhCSR2UNLST87aVu9iK9LE5tjHVoWaDbMfCA1C
WWNurDD8BIgVP0Ey7jy5ITbyA4A00ChBwRXEbHXejTtBGKhG0VlGZt6/jCNKcMGsexFNbqyZqptW
Rj8bLlfmtT2E60JAv1oeya5/fpVTzCZQacCiaE+w/yx0Pk99WcVhtHorK63buKyRmoqGe5lQM9ON
S42F5BR62Thp1G20mVqpMmrDZRYCaFEkM9mlUrLqBiHeKSmMaDxoEA+TYldW/uON9r/slv/BbvDT
F/smL71/b5Dg/0xt+fjBv7gtsvUXUiqc3YCt0cQFe/wfaots/IUqESh4zBxg5yOe8DezRTb/Ai6w
JGAilhnmx/3zH2aLIv6lQ0gBO44YionB439DbOHPv277RYYJZSCY5FjcAAlHm/TrVdcYE8a36KbY
bdf3bhUnmtPlUJcDsE6J0uHdkNW3klqv1KlP96kot6u26HaiUr1ADNz6er+pmoauthh2azwXPLmG
XV7IVJcrA0nQNLLIiRBQAbCZWI9+9VpQ2wugd1dBvINISy9Rf+xb2pel2l72YnQ3GVF7JTSVR2El
dizjN0IAb30mi0BRU8/P2us6Srcop78EKrCtxJcXVmg3PkA4pSSuAGVWlPoBUU7kQGD8R7412igj
XKEwfFG1iuqGarHPUzCLQnOtJ8bg4BLQO3k1b3Oqo0UvEwipSej6WDnYYde8c96+TD29z5jycBMN
XiX0f6pRB1uSlk4WzL/iJL3SE15LKNN0p1YkwEb8goRh5+pKTesi/yPMcQFNqnuq6+y6m4ijLLGx
fc1606K9qgXbKHwYhap/iUWtgjFLPtxpVONLyHFOOvGYfTvFqRMEpQCrn6CsH+FkVsBcJOPWTPTI
KRuA0+VMaqpV85Oetm6bjupaNABnKmhtY2ZxoTRSYytdc0XX50bt5StskZ1Zbp1GKg6JZXBDFvnz
XEv0HMtxZyU4EbViftCQ4HEkaO2rUVgE0RJZ9ITBjxFEzm7CGG+aJF33JgTfYL5R/fSg1CCBLGXX
1CFZv1Ae6y6+DaYaEeFAKDwdmaxBFYw3YfSvBUPfjQjHulPFH5upUttKO1VrIVUzmPIKScCcNcIF
e8XuKKLTDiw2TZZepjEVJaXsrvNaoXEaCUdMQwI79wPY2/hCruVufhDU4EJNimNVz9yrVfUrSkfR
0UZF+oNTgYw4pD5sesR7nQbbjofIlAI3V4hlC5yUt/I0AEiLkT0eQ9/J0gpp1LrRHETEKhfNnrWu
N9d1jceHpBz0rnwECkPboKAPNWrJFebS8l5RQ0/uDcOzpmby4KSPTlxZh6ieNlOEA6jWGrsQOimF
8O5yMsTWbste9IpAEm4Q+7hVo3b2qpSgRipinqsKn5KCOZIRKLKTSB2hG2v7pKuf6tS6F4X0YKTh
BMhQrNmC8nip5tk2nTX6q138PKDK4fp11a9EpXxIOuRFKrm4hPVvINPlZwRN0S8l7g5SYYAPNvR4
FSnixooPqdqDW4zUYdvG4BizroIGqw4SNeWRyymuMqdp9IkaCN3dSLJwRhhhwIZm+jZIEdC0qKZd
1QoIisbdBeTge90K4FsM2SarwJANIbLzgc7P4vHNypN933YNVGJNJCETHPTVdgaFAUEYK0eK5F95
L6/lBoglWmu5m0VKxljIZkRj7SYdBKMgXYXpVSRTUSrZIGF7ky+Md+slliiKV1X8Fgz7vlMsl4rr
dai2dLRjubdVtc73XY/TIWrQRnBUULrYKGgZ7XVBbwB6lNmqnofGk8Ug3Ephuq39vn9JdewEJ8mX
ngarPiJ3t5+CicrF2MHxzSF6lK2loYau5W9Fh95Hl+PogitHvFWFcXYmHCnA0/UrsE25mxvFlTKP
h2RGQU4yqbA0VbLrpXzFQiivB0u4mMr+okmt37OBSUo8PKQ0MzBqLtxsFN4jvbdWUUaqLwb+VYBE
gzrLO7WfLrDwSWxdQ99XJ6MoJlNhoELYNG0CUEwbhjXU6OwgTxC1BbMDtR6RYgA3Fvrr0Owu4yLh
LBCDdEOqEdp4YF10mrlrEgGsJFqkm9mCw5QJT5UOEkyuevEdrX9gDSbnVymb8a8kl7OdmBe9vRiL
mHM9QtDO8zWGOi0SNvngwj3QPKUyvKnPj5qRPif1bTEpm3wQ8BmJO9aRmq7aPkCqIkmnOz/dzkXN
+d1R4H6YdLk5CIFMbXlezV2+C6ehESFkmw0w9nHGhEodPHr8GvcDJapBmss3MeH4nBI9OSQ6mNRy
DEClto0tdmG4KlNsPUQjuBqyVznJUfEvoGYbyXSZTqr+2nfl7yhom3Ut0cRWW20Df3oTFoI3tKJb
oD1hlw3E8lDfDdCqDSm6FKLoAcUAHW3vbJcIyTYCloXFS+n2QsP3QVkEUv/7ZJijWwXphe6b/lbW
AVGOwUwi2ONB1hOGi9wxVXeIWvO+RrFn6PwLHeqmiIjtHFhwyFssSMzwUAbie92k95KBQDiexpoX
kpdAhk8zj6gewn2Yd7Ai/cTD3RxZCHQ3mkaRaB9VOOCFVuQpddc7bTfcqr34PJJlFgbWB1ZRvyai
0Dq5xAEwKInuNUKaHCyLG4h6AAq2flnaBtae66qJUOjCTwfBCr/2pnrWvFjoJrIJXdzIuTA/jfP8
aOq0/5UBeQmtxPFPgXm7ylut3IwaSghhPsa7tAjjX1Ec9J46Czl/aISaa4y0DCu0d5xQj7pfYqhk
2xnrqY0Qqt1jpMrTg0aC9jxZeXYjJtoK/pvh1toV+gyTBmpLQ1Sdo/eoCOpjRuh/h63w4MzGY44m
9xZ5TtULW2RtgiHNuc05ZIXEaFda2qZ2M/gvVoNmrFGWOD+IQ4ZGT+gBEtuNInrEefU+NLqy9yWT
dqugVW4/aa9xbK373NC2GZ44xypoH+VJ5y4zbn2q7e3QK49qUESOVgsHJUCwOpCrfDdILeomldS7
JWxTO03KdkuH2ZsE/Cfg9fhFcNXm8S60xG03oiScIaskg2/Q8gpFBM2tsf0zSmDhRrHPKAXGUFPU
VHswomrv+7qdy6mTVZbtg7H1Jl9qvLRHaa8xy82USHfoIRV2l4HlQwjYLv1xuGoVGVu3ZT/i8Fhm
hp0AuxArfRXHBndmsRc7AcJJ6GBQb5eWD2q7Oway8jJBR7Cmkbu13g7AJyNVvUd3gxxm7gAhCK6F
oJMeT0CfewNdoHSVhtKllHTc8yjBpKTG5PM4l7zLTbou5H0umm6EpMkEql1Lgg2aKEEevaVyeTE3
uBboYKsRE3LKgI2AQpYhBOvM7zZ+VO4A9K1TJOwJuyDG6Tuhbc21ZAFvDnIh8aIpMFxfnSH46JdK
sfCksqFaB+N8X+DNypMMGvqmSDJU3fCAq4vsqhMXWjvpVx2FiFITfwWGfiGJ3GfNNP/p++GAskns
4SNi+3mzSSXYOJF8xaIm5IsKZ55R9K0sbyh0KETqpm/8Q9TVv+rmVhCHY6nq+Hj58EaORZE+92Xw
iOrUumxNr7fq7Syk+ywQtsirX1awCxEAo3gUp1TdSS3tUoy8samosNbTnyIxn7SUq4qzIdGr58Ko
31XRv9AG4Dh+sW9wlxj+L3tnsls7sqXnVynUnAkyGOwAlwe7b9T3OhNC0pEYwb4NNk/vb99Mw5Vl
uOA7KMADD+5FKvNIR9rajFjrb8Wwp9Jir0DpPV3vM2/8bcYCw8p4MtK8L5ST2aSdNgnTfLtzi+jK
zW6iZfxlZnHVJVe2fEj85b6aovOQe2spu12IoL1V7ZVvNzy8hqxWh4OsmtozKVgTIUnDNTE7Hz6z
bjYh+WujkJmpLj9FIw4+ia51dk1FJnW0SeNtyMnn5yr5MrPt/5TZxXPVh/Jq9oNNv0TXTVPdVm57
b/AzcX5c+/ghKE+78ybUMu2D2xF5bxcT+v/8NtfEqliNuLb1vOlb4W5Gi8uksas16dDqGM3v5Gnt
Yj/HOJ1f0+2w8jrnjPH3RUv1XJeSjKBEJ9vZ6de5w6Wlh7vKgQBLvHxjKhf+R5HiNri3wfxlkOqG
1KctUzdvytCCbYiOQxm99D7DS9Mju2zt3QTwtR9c6964znNTvwWTfzX50RfvJL0hP/tBJFW5Mj7W
epaRZDuq8bNUS7Qld2cncimvy7l292VdHJZJ3KSpfTeSzVZ0M9KQDqwxHsYM89G3f8kWbzFYEb5y
2Sio4+AaSy5vSxO9T8xKKVeZXVpXeRlQUvBMO/q+pvudU1R3a1+aB4o+N7Pd3TYTsg4xnDPuQGWh
QJKGK2CYPBymNJr5/rsxt1Fe38xJe+1a4WNEV07Wum8y7lcOxx53RtuuB1E/DwTW+x+pZ30v7llb
3p3tb/0mqS7H3v08e4duGa6rZnDv2yr9PVX6urK9lwKYde3JeZvJHuKuW6vYuvFGvc3C/iSk2c66
/omc6n5KzLaq30QafCu3OxRpeU60Pd0kjof2LL6tG5QqnXFPXNpsawtkp0Z/mfK/Kd5pZzg6Oljp
xf9dNlW2Vl11tCpXYMMKxNoau+u8tvZaQLg16tC27a8stF7b2ocSIbDFs/tsG7YCGzpXQ055tDUm
uHMZSReLw8ZlTcc7T4JWqjK47XLcWjbalWw0KDpU/WOl5DVRr8uvyX7ILFLyA4fTnDoy5B796B6J
x2n5sMLaEj7FtaJvN2PYMsNV4oibumlezIJRcXLLkeIiaLd49l4uNTlEwRgie930ky6Fx8pyq33Z
Zx9KMEu6YdXsmUyfjSEpnkDTo1XMHYR1+2bi5r3I0KoywCdEdU0FNvv0q2BpxWM72ae4qoLdMsCE
6tD/TMbqwe5KeMchvCOXr+GrZTWZ/N2tIJ14SfybTBIvlKY4S5YW6D3vFg/SiCi8FCnZKmuSd5gB
b2N1sjgQ4DPuU+mReNRNy56UJAT6Bun+WBfNSkUToeU+ERd5BxJJpWD8Sunfk2oIiWM/hopskuE2
4yQmQIABWbRqxy/HrFrLo8FZxDUMLiFnrhzOecwEb7XJfQ78No0Ah6icFNrwWHf1KvfGLWLxbzdw
7vJ22cV55dDZE0Ou5OTm7doxLq8DLVgmmtTdBGFjbcgB7HfKryJgSR08agO1zEs6cT4cZ1GwQyZM
K1M13fVxBmbjG5jyqgBxdWtLnOVQlruauINVGo3lWge1c6Srh0mpafJfcTgVR58UPla0r4TEj9BO
d7PkvZEFb5UVXo3E9kWdOPle8RNy17pz8Qt5cojpsAKnbtIxIPXR/Cr0+BKnhEZIn9U9cU9Lx9W2
RFhrbPdKGN7mEyJ4RtOLQ2LyN22h1xkkVG1J4s044QKnehqc2o62c059uTta6sjVUgBv6sTBwtJ4
MOU0n+2C0tEfTj452ykz+Z7+B7FPejCYSQ3jmkYLFR91mgfF1l5ozGzDpV/ZPH2cHvE5TeLruXPd
FQUS/jrJrZa5TrwMMdLKKNs4k3M2QXmDEmAVduoj4a1WBtYTSYfBxqmzbZySm92WO1WCEY+Ls/WI
SmiJTAKF4VpOi4qKkThr12SAb/EirMSQHHziBJMWwyZ27l3tWHQpVmh7Kq88O457kzKqFfgrCYD7
llG21dKcIo2/ulBn2Xzmfvw8deGdgSonGx9dpzgF7bAyQw4nTfOmNt2vOMJJlBefLaGFTa7OOYLX
YKAudL4nwOF2mrM3q6yv6qw5eAxtBLyti0ifEEfchxVpi3peETupNqU1XskqvXMxdNcXxtu8NlMK
7nxxMi7L1gvrN1AFeQwYiRkYibfLVpYEIvDdZJcnvbPL01lfWYrxNG5uIBRWxUI7bjyZ21xE9zyW
G+V3TzK5aHKsb8nct7jD66iagce4OutSP2STiG7MlPovzdCSeVctm26pCAzJEUda7XtO2KgdW5y7
lXNlpTbFFNxTq9Envb5Lnw2dXOulGadTp/R97NZq69lNssrK5qY3Qq+cYXlc8iBC65rhibRe+9K5
TaY4WItKMF0uslyXbfOWZJSfrkgJsEhOZCLKX0RFBjRNn6cgrxnfh2iXoWrPEgfdQqJ+uqytjrE9
RtdlVM9AOak77NKMtC2d3eEx5loMWXaHXVeFL5JsPhFxchq0eud4QXGTqGuAoWgNJ+RzMbj2pWs2
1XthM+SIOs2GrZckR7UoFkQZPCbl9Jjq/I1kQfUnf/L/0fx/JZXnP0PzyUvW5UfxNzj/8hl/RVV5
7h8ElNiMMXDP2PtDCOq/MtK98A/kuw5IPhz0xVMMgfZXVJUP1E9tDX8apyLE30V49Ree7/xBJgh/
Hps5Kl8Klv8ZOB/C7u8s7aXCm4XiUkSIDhF+4D/QXokQrc+9GK6WWjshc8AS9LuQaE0WxNwP1S50
8vrWr+y4ArubxtfCL6ezR52kgNhO0/ggUyd5YbIoLzg3WXarTOakE3I2Fjt6Pi7/KPym3KZefxHA
qeIyFOXWjifGASMiROdXai3QS0UeoBMKg47LUgaFPW1iUiTPgBniAzisZDGL5oJbhT69AcVPWwXY
emMh1u6cseJHaawEd/BQ30ZzyLg910kltylLAUINa0SsrDtssalYevpU/ABr/GIVQbDOw1Z+hsZM
PXHHi3IuW1xWH5MuQD+HKSsnX6YslwyQmiDkS6r7XGzDEBht5VbclFAI/kLHbK6CrzEM1Qvn4rjs
7LbnxnXUFN1Ljosfsg+T59gbu+fWrfhxIq6+Vw56Be0rAFOY1ovtQHtMT3GYZdTWIgiUCNOwJdaj
NeidQmp787WYdBxSsxtMH22Upq+VlP4vQpjqgVBXNfn09cJjb6Ai9AC4JogTJpLPXRMh2F6zVom7
Kk/ih1FMwWuVDETQKsiIpwIYsNjYnR6eSruLEaYKN7xpsHJhau7D6E3ntrnPe9G0GyDYAiUXBXSH
svCTXTKlwDVDRUZVa3JgW3GJCCVqoxmm7UJaWnMtyRPGaum2ol53USKtFbR6+xg6XQMiYJnyI05D
0V2JlFTFTZInfMFkjOQPKKVRG4JnL6HD/KzhNg3k0iN/sZp5E3QWyMmAOGcCjknKe9eJq4Phl1ms
XSjfapWasXFgaANCgEO31t822MhbniZJup+hnus16ANQlMhVH638Pk8H0kDKygfKIjqTAEZpNdhw
Sz/e8RzRFxy3DrtG2TFGo/siJPWs2mogUDVxUvVROoOlT4mupp8ilJN1rK0gaamBWwCQkry+pAfR
QHU/N22P8JHonQ3ZBu3bBCCUnByZ2+nRj9v4sTdDFXcbOdmTeA5l4jWfAEN+ep7FYh6dmgH+taQl
bNoEmo0UeQIA5KFprfhxgJnu14NV4ka3ZU42jM6bvH6w/IUIpxUbaQjQ4utlPChPsHfHTT+SgOyA
pcouxzdTOqmbXo1iHMH0BUHiI5Q8a0zSF91GDBU8cQQY0t/FtlUDkHgCvi61O2NRQO1P9GP5lZL0
mlDuXe76Jl2afTmnzkCWo+dWB9uqfAi+omRb1w7X1Npkibnqqpx0hNhqhovcsCLB2BM1rWOL3+Fz
CAiGuCegpHlMIztT2yaTQGygs90TvX5WsOqLPvpdjih1SC7OrI98LLPbSNusOFXB74IXM3U/ZJCa
X2OtMFkmUzLeBMJcUlVjNT3VSwTVbzdIDJgZAnCUOkkRpKqpQnxci6Z+bwGZqLAkPP89riZF2Kbn
zR+0OsdviDuS78aR1U8++YgTaxKe5Vr49ay3cMIjjiU/dycCNAN15eV1255DN85+e7ZLaC6M0XhL
rPEw8E7yC/+mkRqepCoXB3GftYSfXpmjknCTgDiEkibv9JiE7nDfEPq97KPUKbDkeNRPrAutenhJ
4Af0m1VdP9XTQp5qId1zRlUK0RUG6TtsE3loJD3QUrbtdRJgBFWIu6MlyodtQ4v4jSequv2kKhu6
9dI3LbdREgYkDwcBrE8js+A0QiIFW6UqY2053NZYw0KfbEMW1dEd+bOhbElLm+2JLFqoAqBy/xIT
0yX2YRoI8lqVuBhxrE10gGdhZ35R9j4R0QrEb0hln/VnbCJUpHYK1Lqqxlw12yksDD6sUrhseim5
unvyh/H2scA3r6Krqm9D8vTvcrbsW7dwL2dO2vozmQ5C8s6fOovK+SSPQRSM7ui5mYOpXGUO5eUA
Lp3z443eJfenGD1vE/Pruu+j2ful83jGueue8qAM11GTtTGHJzmE4zz5JJKb2TxJqtjhaTqfLA++
oDnYk4dyp7er4VMPvlDrrLCiTz32F1+jVALKWi/LvCIBmmeTNNsY1bZuwqMwMU5k8m2zF9MHHtGl
i5YApVzj1zEZiPlmbIvhUVjQ9Ks4lcmwl25cvPmoAa1jR+DlIXPmXu0tZbSH+HYE9O4Dk5Kz4Bv1
ZM3GfjX+BQAoSsYAYv59Fd7LdLBXbOP1Q1IWNpuy5yjAaeN73HFVUc+saguA2T/Gpv+KCdIgERza
73+5/qi7f9kN5e+PXlflf7v8VV8VQYU6Uf1///uH3Z8fU7F70WP87QNYAN3P98N3Oz98d0POp/7Z
9nL5k/+3//Ffvv/xVZ7m+vvf/hUmruwvX41Dvvz3k6GwGf/+z8GnD8MHP8v/9gl/jpLoOFDZ24Sw
obZ32PTQY/45SaL+CH3u4tB30I0wNPKX/M/MU+cPm5wNeRkX+Qx0GwyZf02SlmCU5KvRU07vFRIu
/5/KPCUn5j/MkjT6oLtDIGI72BIjcdFi/jtTGmHJ8dxHwWOfKY+SgigPV9CIEUrhsX0RopfbLvLz
G+WHFRT1HF6Pjjd92pA0zC0xCIYCV0oGt7tpezO9iykeH2dhi6dLS91uGLv56HHmvSyz82SRNPzs
jOwxk+qS+zgflrPsebMie+PUcE0y7/yGj8s0g+YYaBcBz8qvXK3CU9FTY4WKXrOEplY72JtaePGW
OgtDIFUzczgpVRMmBMfyyysoDNokEKH+OvddQKW2Cs9p47WI+uOuOPnDGEFEQ1yCbtT1Eu4K3w3y
tZ2TW72SI2DznFj6YEsb8zICUmSwXi/r+8ItfUXb9TC8dLRRQqnLWd4XYxbs+Va66yKWHvFLsXMn
6xlJhSTAuZq9mqZpQEz2095pKQiYyKFLk01fO6eOk3Mfu/pG+so+p5K8F7ue7sbgLXKHu570oTkF
qvab5qdxf3nKGu+TcTyZLgQKIMOp7OiEPC+VPo2mf2YGJ9B6aLcU2q5su320VfzbiiNzatrxDTt3
cRxq5CAtchAZsKy2LriHSP1PYU/hFc0dJ14qOBv5OEVNvZVmQF8wztuZ4/4zTYGzVR1+eSJt18pj
mrWL/jfSCLCEInLeJ6971010HIV1KshFXSlAgIfRmdO910zV79L2H/2y/ZGL80yi6iOU/2E2zjZr
MUzElMSVFv/UINfbUPgEASc1X3qJq3YHQAEnVcRi21rywa+Lp7aAqE/F+OEhTAY6iJF+At/XXDtj
y+VquDrF2R0wdIIPP3XpSAA5QinygJzRxvAwtvZPBZHTUCkgfQLa1xYFx2LFfV+umqzaexb6BjMc
G7dPX0YZz8hXgHAv2QjmzbBsDb8tPTy2kEVJ+d54/eARydPJFTG3XOVz2IltQ1ocpnZqfSj0abGH
eVShgeJaLsWGOp6HUxlZgvHBRWp1BSzYfVhIee46k/hbJoUEwfyF0WvrS2BbT3r9SqdEFqqueLGS
BuTU4LFUBTrTBFWJvvQIBNFdgPJkNc7dYZTdq2AGaN3iwSWBv0jEI0PLqoHQ3vSivudK1TvGMZtd
LevOA0bOdS71uz2nO194wGSVKlZohk9dzs8z1MNV2Sl1qAd95V5UJWEPbFzIkA5PgZyc0X0nS3un
Oq+7KbLWPi0uIHYGXwGuDBXP0GGvpmDh/+RCSF9WB/tCwB44WSdWUxPD7E24MYr8yuqXyz3XIjix
CrMNrDLaqALJR1rh2VE6PJbzJJ6swkvu0eIScZXxUiIqn3dRwNCxivrhd66T10K3Ryv/6S+kZh4u
zbZofOul9GUHEhsdVN28wuJgQiFnCFTcOVAXuxn8cNiPE6+HnY7etksxthm/HTdxF5LRbim8pb3d
NeSvDWRWuPIgpzjcOeXo7N1OBp9OnAS7QQHrtfUi3ucpekiy8hBbQNtenR5guD+TIruvSFxfkVO3
oYwgVVX/yFASreciM5Bb2Ae8AgXWIBNy5NOvmJdu0xUQu0hvvxT9jfPF86bUS1J3X3Iess8MgjFt
JWnyIzkLhCnEhdTM0YSUCe9Wy+GmdLwHy+rqtW0hdRVyOEyh/Wa3PI52VBFnNqzoQMC4M06bzMSw
2m1+oN3Bu0nBxe74cVog6UXfFJ47bFMHUIH673FbMWcl/UxpbDwegsQJDlLpF5sWwKoX4j2idYTf
eKDiJ9JXk1NXOGpXaMIbJ19X+P3j5DmP89eUuMEeWn/j+u/IZQvEb6EsD7XQLgUTdFe+Ku7PO9et
3ed6HDjVw+QTqRDPLkLfmUxthlBYhQrJzF7CwsE6G/k1UsrK0YO8T/QeS16EytydlHV2bWMPH3nW
F2fpDD0lcz60wMSk/VUKq5Sb4JInu3E0VoJVmNnNhqaYYE9Dt7kB6M3Ca1FVSPKzoFlPkliePUPY
zcX3f1OYEnniJVn8bmqhByG4nA0nd4RWeYYJb70UwVvMKtoADq6qqMtv2pK46rEkM9TKqFmAbIRy
tlASTSZiDvS0PiyZN++nUAavdUJFQ1HcwKEdQCb2EH70PuQHtpLy4C45KbCGI5BlCycj8h43938s
SIqzi1xhk0z5ZQiewmGnG2kdwn5Md5WdxbuAn6WLzHJuMSjeQZeS/znyEvAzmMl/6SdilFeTrh+W
zrNXcfdhllTvYlMHzyg94t0UsHX2BDpSWN+Nh5RG5W0cNv5LYmfkmlGR8MRagtAwNsW122Rk7OlR
HeestBiJdXIa00qdMhFZN1bezveWDut3PbP3Y7dbZm7PGaVMJgtkaTirHvrWKq8KbZcvvVOVn5DL
y6O+VLjb/tSRARbbu7AI4zuwv3zjl3Z8pKBh+fovm4jr7/Kxb7+/e0bivw++/2/OwcF/jql+t5/6
73Pw5RP+Uki7f6DVp/csoiQUgbTDGPrnHOwwB1MfGUbgrHT6hkin/xqDpf+HE12ym23+A4XHAUay
v6ZgKf4QlE5KQg4CMtAZhf8ZQBVk9DLl/i8jCnUQMPUuDQLMxxj0kGz/fQqmuUxH4D3N2m9Tc9KK
dhaTV94JEKgii88ZXgWqZAYxXyHxmH65UWWtlejb2xA080qPWn7GDTKbKOVKgj1Rrypdlp0Hz3DV
pylzopJB8ObApuARjZEoc0eXd5FgvB2rTv+MibTvrVx7LPI9lDUE04PVjc2NA5SG9nMc7mxH9tdA
FPVLt8CxckSkWxZeDz9CYG2zXnfbNhLWc9o3KJt7Ozn2+BZqqlXabrXYU3NPW5F8lJzde9fK0s/q
H0ZdpcejS/vHYaqL/p4RaTlPve8dpl6JK4BVtDPdUuw8X9Hr0Y3X2PPvEuEQThQ8UDaoURVjwMZL
tA5pg1vN/UTdR+rGH1EIVmNXkHiYThjk6DpaavE7Hgu+90RvNblCdR6c2iJoEJX3u9RZUIP56iRc
ZNbJ8zhXD5aXtweVeOMdRwrgdDQmERvKOL6WrZmvyjJERuMO/XeIBX2v87w4OItwV3TRQgfO4/wJ
vIc/diggq2f5VC3l+J7FxDAWwJn7EQ3wqCDocCftF6ct7+OiEtcLxvLnsbTnbeAP/iFAEflEP0yx
av06gfGz8xF1CDGmfdYNL707eXpN9eK0TWRDtuSgvoam2NLEQjkJ4v9VHhcEBoT4ksqgj78GKqf3
FFT191xg5BYTk01LL2b1upa3nhVTP1/1d0HXv1nGQknRuOtxFsQaTPJYFoS2ymYzeorcY/TwSU1E
zIzSOcmGT3xzD17mcqhm2bVNXcuJahx73ReL2rkyrZABLmcWtXMDFczUtAbP+lQCoCgZMMmXhXk2
ImS+7ZJBXVnAtdhjm5pvonPaYSNKomIR0RzDJhheBiZmyqvD8cztC8OcIG3q/KJZ67lwd7apiw2d
h5tUl0Sv/BYN1/gAlM0ITrBV0Jxi8t3WCRjhltXA2rfcLoySvLxY0E7VoLYT6p7rNhqRpkZhuvG7
cB+mrgTes8IvZ7RIuG0k9GNHIejGOM5wNzNHUdG590MqmOdg3mt7tlbenBuE3O7Kaa2tLc0uJ2nU
RbNKxSI4dFOBwArdnISJvrmdjyhXBgqc+7PjpUwB7kwTYh+Q22ymekuZFT0KfrI1Y3om4jbbLIPH
A+cqsx0J7wWtdk4mByDHd77zWqdb927pHnXtujddVd90hp4pUq5AUoPmq7Pa58CM1S07+n0pqILL
e1bO2cC5UIy2bIPA+pjIzL/qfJ0+tDZIdzq79iaQFXMb8jYu8Jz4TX/Gii3hgHgQ2o+ll/65VaHc
ZzPkqfEoQmS4uu17fqI6Ve8iL+y9yZ3xZcA4vxuQ0jwOwrvuYTFQnVDsVVMJ0o3rvHR/0kIfWwa5
az+Z5EtWLgiA89u+i5pNOLOhtiHhZO44fpUzmV9JY7svyKyazdCG+kyf1Q72md5pab1FDcq/ku1s
Y7fqKV7ajQ9OBMqMiMPhaSIjVwdXWuv6Rc6UBUFqfeUqvfdKb7jTbFYqktesTkcUWy9VIIqVTlLe
k339GCsNdhh8BENz4xlERoEmQMHP0V4UVUy8r05PXt2DitHzwjKQmReceeifQ5eJgtWCHiOEyPGU
Z18umrornVwMclO+0BxZkRrh5sy3hB+eMx10+wFI1KUVi/y/tCRbp3akdWKhz3ddStlEqnKeJ2AU
GP1y2bewW3BoqbebVMRpGMXENfqKxWemowLtt7/FOf25jJLJlZ6ldS3LaZ9IEZ5nt13OkbHUwxwE
4peupEexmuqdG+MX7W0X65NMsvsYnBvNeI5+F+DjmuqTdRyFpbsqHV/99q3MPzgmSt8ST883Qdu1
3xSOet8Tv7YT5Un3jklJAgjH6dNLrfBjRkiwaj30FCpfgk2eCKJWkmPIVbQ1jecc2zDJH4tA/+57
J9jIqnE3Vu+UL1WPk6EWRf7SzQX8vb8cVWsT+4Oo9d6i8QuRaBrh5kkX/82aPLMqI5L/6unXHJTP
LCrVZkwpqVlzDNyYJvsalY0hVxPk01hBvrFVDoI0B434qBWaGxgT0eHmUOj78Horm0axxN1NWQ40
LsqmeSgXn66DDgIz3HezRQeoNVnvrqnLK8aPDAtUXQZP0gbLJRSsHt4DyxKHaPHKu94azDGKMlo8
q4rsMEZ71AIaLQehfKa9ckHEx7UTtwIRIJeUQdpjUOMP5nOwwzFE6mnig5M19QtMs/ckcRej564V
alq6/fzo0Fex9dEMengw8LqPlhuWD6JW3SOjCAFdLAEgWEMHopAg2XNcZD42h1YVedMtYabLtWm6
4aSyvN578ZLRc+i8VI3mLUbX4xlvj3vSgPIfvB6KC5he0+95qatVM6vhJ+EPEbOnO/c5mJHErdJE
cEKaJEVB0bp3xNtXMN7rqSvNgxi8bRNefFeRrTeAhI9pyuaQIjht4wf00dzEVUz8GgsE6t1nf87j
H92O/m52MR108z73fochfYw2rUr43zO9fNpiZ+KAcGil0blkUTzf6ryKr5AisWak41E65iM01lSs
Cg6KtdBW/XkZF88uzYF3RQJiRUp63BHpFcABDtVHY+ILekf/DW/fa68Z9hHMVjpCrIqIhElrSbxn
trxxwxjhXts5x7GdTcnuYgsLqTLeQrp39waK/RmfDbNb0k+wV/Rfb8NURncqKbsPTb0jIbRcM3Eu
mu2wZD4RV2l4VJ4Pc+cy/SV93e76aPS//aD7nPOArgnkwrw4BbnJ9iB/e7OntsxeHTcoGMfQMqR1
jXP2qiV/9LIs2Gn6vDft5O8huYd9oJzPILVfIrcfNriTypsqIqUlSRtO9Sqe3vMYzBJiRfBceqxD
SVjtRYzpWEfEAS9C2i9oYUVLpq1IzlxC5be5KK6LBap9EeQ52rEeyUqHav3ddNkHxpD2VhTOFuzD
u3LdrHzwaGbFOSPUnUMg0HvTGnMuUS0+J+Bmt+PQdwc/n8tN56MGrUecaU3ep1+mpMPadHT9LZnr
Po9JXjEKlE344xa5y6PqNf5e1IyzVZVsPFmsFea0zDe3c3Kys4Hs9GLvjRjkhPQPBXKgLbWA+V1S
teq0VKI9UHoZrqIuTW7t0EDL64VcpUAM1sZJ0Gp53LDHUuj7YZmDV89V0c24NKSAe9T8IrFyqucg
9Dvce0UHmeKpOao5xrVrbdFL8diBwyixsdJf45wdXKu/aC4fo5yS3AVldQKCsUlQDu2HNDQo2V22
0zQ3zk8mu+5QI/UKtNuf2kS757yGQmtoSDlkai6ObVsPx2UIxGsTOojWGYTpYRBVRDWj9nHrFE2H
r2bReks9Zz4jp0YDSalQfJUMSDoY7xEJbgUF9idI9b7bygVWaRXAGPKUSjrxEjEneFwu73NdzfWv
Fjx6i9lhn+iyeiPUF053mWln3PDGTza2Te0pU5SjLuWLzkZ0ZXwueNDK1ZC10mbzIA20ncpu3MI3
RwDhQWQ9Ra01L0crCMgytWc6nVOw80PdXZhqqi7rlawXlGAtdGcTurC20m8RUQV6sJ/KJBOCv0gb
vAUppOkmH+2YF84OX5y+yy50ZbONazd4AgQg4r6PKN6CGy72VhgHNDTTlmzPEkh09i2X3zwpW5i2
3TVULlqVrsrmp3wMkCy7aXHL+Q+TkDDIdT0KNNSw+hYOG/dL4rUfIp14oK00q36E1S0fWUWocw8A
spuq5sl0FwM55i88IyWDhuyZ5kTqXGI7G/fGUvi0Z/+qoAl55WY4JGU7tKe0rPMnwRrAwcRSxwUi
14XLNzDmifzFqwPQrDJAQJP76wrmb1fXgXcVd8N7jbBok4c9lffRoL2D55iFMl+sIysg9fJ2xuN0
QB3ZownFDNS3KaOKa5mTw+V8anp/2edWYW/ClvyE0QoTNMr+shu60D7H3HzbIm7dY5mq5pB60tqq
tCnJlA0uWSVz7R0B34npD6kTW3yKTeugmA/8Ky5Uu2Vp2Xdj5rz6o1kQWKbpg91EnwXv35WYS9wc
Ixa9vki2Vt+Q7SrYk2mvZi1SE3aZopfzrUJWQ7b/iAUis6yzQZzQPS7KfRhbeQL09La979yxMPwa
ot/ulBxF2u0NJM5RF7gUMgdQ3B4fKjY+8unH6BQpF2YnlvrI+4Na937s3/hG32NT4unsq1dr1BG6
37T/8DP5PabqbEoNiJuPK4f0ImpVr6dmskhNrAusaurHRQu1smwk3HIQLAyR8bZBWrzSyBtcTXJ4
iSgO3GZDnayiIr5eFD0c2TgUN60rS04gEo6XGTcUxgXlXQf4TVYzBp2UzuRncE1WLpYK4EtRbi5W
baZDl6ra/8HdmSzHjXRZ+lXKet0ogwNwOLCoTczBiCDFUaQ2MFGUMM+AY3itfoR+sf6Q2VWZYqoo
+5fdmzSlpSkRGHy695zvFNUKhfOqnRP7jNKXFGdRnGpMO3aT7sa5kPfNDFjCwHm2r4V80UHkPTMR
pochTr8UJt2qtS8T8GIJqLEns5jmbWWVcs+rLzeYquUBVfHDoDkhMrURQJr4cNJSDvRLY6G4KwNy
RlEGBJgFJFEAe9CKKDxqUytCEctgg+482fMX6+3sj/dxMn+byNklUKRbGPRJv0l0FXyqleS8U6sn
Oy7ABSoZYIakPPqaaEHHSnSScI3a3trVuAtJ7VhpazSuldLwNXz84ou37VJzMPL67hKneXZDEbQ9
2XXs7uqpdzEaO1spG281KDI4iJNG+t4iSp0UDmfJBrPurv3a/5b0CB3qCSlXnrWYnGkQIS/e4IPx
N7jkH3tp3DdGSRJpjT87Eu1L1+Eb5lDJ9yp5HTV+t1WtXSzxTuhxhyxIiPcDOABXWk7zjRizL7Nj
6rWyNdG+mgMohxcTXULLzjm+tlCPH8dFkY3OoLa8eI/cL1qJqanWFFesbRLm+5jQoEpObHhMJH5h
x9V1K77GHbJgUq2+JLL2tgU5dslsN5tK98Ga8F0Ue34HARdD9crTeYfgDSt0mc23oi/ua1HT1+Uj
M+SEEzaRTMKOqHakR59Zb1cBIqTUejWsgZq5KaddOzbx6xj+oZQOrjKtvqhWnwgi3tZC4BFqWIzL
VNyzVrQ3fdZXV7lCdmwSCB32g3NC6DcfVVAcLBe4mHSCnW66T3WBArwjQWLwpwNuA2rHAwH3UIZw
ahXFMaLehwtG6r0wM3nbuE68z4KAjs5QTRs3aT8PvuxvWtyZKAe9Z99hVinKZE9s8LxO0uCSsh8H
xJ8162nGU2Ln7eOQQ/UDdVfmzVvleWprlrheQsp3+wmH41XR1s805JpbcuYfukDmK5nh1mKGge3u
ePo6o16wnqVx6J26PXJEJ75WlRMmMXwZmRO6uzJBHIVqadr2uXXrN7FiLjXEK8e3V1fhg7GG3DpW
GZooq4VoUBMmE1KCcdhGb3OaYHj+lyxzbaKuQp+0RoRIfArLM6xY8yiW7OAyMuOTlYc3aSVWth/S
9mxyin9xHG4ShFaXKsuDjbSTxzGwr81FruM1PYL1mhKPrxuO9O40bmaE599iMy1gESed/BraMQ7S
qLivrPFrZ7s1qcd+Q7c65xmFyCTjCj826rJj3HTNsXbHButVQIqxIDfIra+gSXHcdNGOlTZo2YyK
npla8QaayYaA7PrglnTQQ2m+CBaeGyf3sFqReES/NulwsKZmehqK4nPfiORguLjVXPgtZ+EBfnf6
7cCMcm0FLn0GvhO6GiNfeZQH/n7qvFs2HubW7XECakIbSGoeN4z0q3FCZ6RLDpg9AxTsZv8jYlP2
3Zuib3aMVFCnE42lEKMMU9S8KrGN3NS1Tco3g5P9VEy0WIGMzO/upG7W7ty3a6bs7i5HA+ijybat
pD7OFly8PKKn1Igzurpbt3D3jW24PzyUSk4c7NNqfiF+G3uO5oAx05XGkQAEmTNPszdc57lDzvfF
9yECqzmgRZedKx19UyyKq35RHqD+Ec8i58Gje4eohrROaI23LjlZXbtzqqxZNSlao260qRngeIzG
bBOqonhw0pwkZGc8tWHrsXAQ7zZPNjAl9yoPurMIvii9ZFKP8fcsx36Kqn9N351iZVdtRVOxR5ey
6E5k42KgJWv8NEfu7ah5Xf7QbIM2YuuUE9HVYR2IFNLLDu8JR85ia+GTcvMHIq6OIs3QxGWc+9CC
oBEdu4kzveVP9qMb2T+kK8Q5mtBN1ZGElRu5zbnvS+PstV/MWj8bDmD0EL+MbOo3VRcaTECXrXvO
gltrTnKSqSs/ogtUvLLOEqIjgU7YdgNbeHwZZ1VtIvrmm6b+3jjWVrjjNUVozIDZt74dn61EuqsO
QsHKzSObvmmYXGhEzfTiLfkwh0zuhoOkK3U+G33ylRht++DrS5/PuD+r8Fu6oMMmNB1n2u0YP5Ix
21H/ZtuCRE3R0o/N09CzmGD3w3dOztVcudd57l4iDNF+hFIh6CqW6cGad7BdcA3Sa/BoPtJrD9oD
jhz0AwBqtkufrR4/OZbaDqLZW+mPaX7qzZcl4TVmbcQhDx7BTr9Psth5FaE4FebgT+7cZps+BUPi
djTRkTx/bpPMIKYWh643n4GJiQfTcOZVYRvZW9Rb7iYvbPNKWc18SzkTYabRlavIbDJK+Dgj2Y4G
54GRFRvFvUqCa+S/w15bdXzJFHjtqh0fh4AduoxOUYhOVPYG8VcjrmVaBs8Wlq1+TtptORsYYNIk
u/D4x50BvSvoHX4oeXYPjQ8zgEfVP/fGs/SBzkzjtskUxnI71/BIg2QzOaK5d3KKaQOemVDMx5SR
uGdL8g3T0zZIw5PZWACp9BvhytfkC9GX7No3nz6MVdZIFTPzZJThPvNDnticbHNkhyCntkYGjjUR
5cYxo/nKnSU2PMwpu1mZe1SP4hSRF70tReV8nhYFRu0NqFWGHPpyhJOknM35EgaldwCGWO04TmVs
tKv21tIJucB0DPDfZsWSN9CxdHvO91Zm64nqCuaRbzDrgLBWzviSMtg5gCTrGV1VKA9uzEcI0jvb
93F6RC0OqAfHI43jWL1UKUrgZsG3uv1VOETTBVNxuKsQ2Ogc7UisyFKgokJZ3GL/y/fef+qVvZv8
5B5sy7wBuJd/abv4lAQGta/hru+wr9vBwKrctI8FuyZ0kv6qaWq9zqVSV6OmbYHanXJ/rL6NmeNi
CF1YYFBDE1VLDGGsVBTBmpMzFdtwQLvhlhQQasVA8GuCBSnM2qx6cQl+Xc2Yq9O6KJ11I4tBIii1
JlzJWuGjo/xXXUY0qqfU1ND6UMWjJaE6B0C8vVAg/VFWRbM2AsgAK8HObztDwbnpNNbRLDIQaKIE
QILihofJ65oNm7UH3AL2oTPyGrKeiLG4C/Y9jsC5P0ZDR9u+9C9trXuAE4nPuC5kxMyaBHBeRaIe
1cg6PYA+Wpdsp45aJfTs55qsqk2u+uISiJKJiTUo3Jo1DvNk4ugsamKpuRwZZNTeXw2Uy+zuPOx0
JkrNnaoHavxzaX51yv5M8NUmgBN89Fs7+mzJzoKUwzSvkXXstFMnR2tE94L5anEf63sEqsF3Xi6Z
w4U3JCvlaQLF0sT8bOB+fIvY21Ro4LLoO3iZmNMkFTGv7xHU8yC/ydYxz1GmzK8NulIQzt3wXKpx
fEqpPa+z0i53XVplVxEerx5EjqQcGtsvluOICyUhuU8aNpo9E+ENfrXHfO6C85j6xW3E6eZVo5Vp
ViiVx430iQ/DDx09dUmJRjVN9Hxd1Hl6ybou3QnM6mDXZHyZhr567tXsXw0kfBMaOLTsaiFO2G1g
XYqxaZBiFF/DuvnkxPQPIpNaUitr4xi1ibrmg+h3wqefwAszy3u2fdWpj3P5Atkyh1kjw+FpxJFx
1eeOoM4UODdT1eNES/3BvPLL2TnJVMz3Y8J+xM3EyL6j6CaWWiu8URn74awM3X2Xed7KUI33eXDG
5k3LltzUwCt3ZeBOW4RmM8jMxMHk3LMsDjMyrFzcOalXHi2rap8LSxK7LM3yVMZz8IYGnBocIsFQ
uNQRQXgbQV68DYpCthMr4iPn9rEzhMl0Y4TzW48hdGXEIthTKrVP5fiUgGn5qkYIH27ndgcrN/vb
NkSJ7M1Qc5ICj/+IF2jttn5zaoN2ZAljc4Fzexk89ZQSwDOuW5zPJXu82go+xYEeDqYlnJMIe/UH
3oYdgsq+VTyAq7mg9UqJoRsRbZaYcihf3jWc8Lf/02EgN7m3MA4SyA659gu8cC1winEOt3YYklph
wNeJGqf59K/LMW7+HxNaUFD/SHB8/vpvd9/7Iv7f/+snmfIff+tPtYWU/4482FPIhG0CdYWDnOFP
tQX/Ba2DcF2gc3T1FMKJ/5RbGBZaZSUWiYZNyJ7pq7/8a4Q0/7tN9x5LA1Ydx3PRMf+n4Brf0QRo
AK32nwLs//vv/1b0+acyLrr2P/6HvRjU/pJbeBY/yTUdl3BiQMyUzd+Jji38uhzjcCsVKFA55Q/p
UK49aonGRo+EW+zsCa3wClETfTVH+7pbBdZkDCfROMQjjpBF6q0d+Mm8p+5MVTGYCx8h38iqttZ1
l2RXShjVgMqrC7BX+MN8R1Q3QVKtbS6JFAAfQYnR8iMn2Me0zpIYtdR9VPMWOskiDgAscBdQdUk3
tjOyKuMbAymCDKM9OOHAMUPb1XPbuyWm6li9OkVTvv3//+la6Nv/e6n86msRZl/fvrfRT3J5/s6f
361vQT20XZdvwrMt0xb/xVH0sF0C+USD65gKRKb867u13H93LWyaPuV75Lyu+Ouz5YuWChkgGGFJ
Ai3aoncf6Ucf7c8IRUxKixyfKzsMH37I8tv+LpRHNUu71vAR3iWlQ2UERXNIjZFTYUFNzE6d3d8e
zS8Gyc9jRDkKAyomUokvBHb9PyDIhY0YVhfktExY+NeOaIMHByPmcZp1cpm8yDxbGbmPH190YXP/
NTD/vKgwOW2B6fKYOXg1f79Jq/WGXpdOeOhqCWg4g44oCuqQBn/8zf39bDz441IM/iUQyYFXTULq
z5cqdEMbEuYvUJQ8OfszyUwRiX+rwEzTXSOkQ6oeXfY//hR55vD48Z2+u7zHTXom0xzVMyGIBn43
BcnUmYdMehwRO6xbQ4ZgpeM08smKWmNa1SVprF4XORBhvfq1gCe2//j677KRgXvi/hBSODwJLBh8
1z/fPyQP+AGuqDnwLC8ZP/xj3xrxl1THnGcnXH5YFiPnVFk1xkqamHVegPgKRwtGjO5aOPYuaSce
fcznYbKzcPPxD3z3vf/x+8g3F1DEJXZG893vi0vK3V1m1lRDcO5mOZnHrRzdg5dByOyAJP25Uv+3
i8IfGru/fXvLBXGheFCJGbCm857PbzSd1y0cwIMxc1mm5N4iSmRCy73FyOzc0fyBUtCkmxRLwzb3
rA5cdq+m81imabf9+O6td8PPk46NZG2ZcIRN5dZ/P9x7VTZGH6QHjRcBnlMTUrXWymqvalbYcWU3
UXLWlV8+411+c1kI6YGA12lR1eNSA8R2Z8+B+cWhMbkAe5uwWRd27DyFXV8dmyli1QorBZB07ATk
hcFjwJXML+e8YO9KPWnANBxmxGTrMrgobIJfPr7FP4Ir//7Al1vE8CN4y8s4fD8CK3QbLOBxfpDV
4IFoKOrW3nQIMR6zxqWQp6rxqfTrBFZgL/xrM4MrVGd5eKag2FJsXUBpedC+aiGNT3M3ZvcZZe4v
oz+5eDqS7D5JRfXilTI4qrZP3mxBimA5d9bXfjaotowcLkgKopzyRIPUpAFSzO1lyLXe1qGf3X98
u8uA/sfdKuninrcX0/y7+cbQ7Gs9+sWHGU3myu0pVbYTqqiPr/J+1PBMBRgAdsE2/H0WjZ9HtSdT
1Y/8roNKm/DZQGZWBV171PDvviMbH/+1+Xr5SiENeBB/WS2E+wej/G/uLcUpKZobLmfnZXhJ8QDx
w8a1b4/6N9PBL8YDC8OywvLJuOoPFPffrpSPVhHabZsdBh2Glww1wWPimtn9jEbwigxapEAiiu8+
fprvJ+nl9iD0u87iTBP/yHrFNuebWVfkh87pwleSLBbOUVozEhNZCnulqOc+Tf5YvaScv0raqsbv
Xui7FfGPJyz5EaTILKR6f3nhf7tvitX4js20OjSlMjbAxoE9tezOJ1o1dPk+vt9ffD28yQUe4buW
hVT654vBrY84/IbNAfd5du/gvdh28aD2JbuNVcTB+NvH13tHHVfL3dlsswRGRJ4xW6yfL1hKk8ad
T6yAWdczHnBNl44qbtmR4NaVmHVnI50/CRWSkGQkQQgr2YvPE3pRyGO4b5JjKS1IKLCPXhHV9SSb
VxqN3hDYuyF2jXPgdNXLxz/6l28E8yPqbz5+8/3KbeUuNqNo8YJh61il6Ph2gcqKE3iC+uHjS/3q
o3c9DkueJbgPd5lT/vbyCy+u25pbYjvUBBdhteJCwXi4MtCyXjloYU6Rrd3Dxxf9xf0hRaeG65PA
4Cq5/Ki/XRQFYJ1ahYEe24Znr+wCnBE8yUMhA+P88aV+Mb440PmYSBWEcsLdf74UWMs6m6eqPATd
EBVYIJPknNuzt6Wu1N72nZiOlt11S/m2lOfBy8PffPC/uleu7rNJt9mJ+e/2m705q8FQXXHI8UGj
BOAOxVT5N5Qz/N+Eiiz38m7+J1GE4yuCE7Ws6j/fKxt0d5ks8wPV4vZqLOz2qsWtHq88c7afQqtV
CdrTuV1ob797pb94zjgMQKYoLs6X++47qr0UKPPgVoeYtvnehkhyF9WTTUdAZcElwVaLYgy0Bw6D
JmLsZSG7rY9f9a8+ZcWGEyOykuIfr3puPcDFHmRVJzLdQ0iL9ThwNt6CV7mFGwn1DhjC7/Z0v3i9
zJjSYoeBhQNx6s/P3LOVbSIiqxCoOf51YGh2dMqqScOI3SDZfXyHy0N894IX9j52EUzVilPazxer
OCF56eCVwDRC/zrOGyBRv92l/uIi1nIwo07CpEBSys8XyX27kXMeMSMAh0lWojL8ZGWEcHw/vplf
PDmLSBGmZiqnS07bz9cBdqcNVPeAcN0awTW0AwLJKjRPOrWL6jffxi+GhsVaypkKRBFHknc31ZRD
qsexaw7s0K19DgHY2vhYvPez6+WnyKiNT+gqNRYHw8UB9F8FgE9/vp6/l4J+9TwdW1LY5GYVM8DP
92kgNrJpzTWHLHUJHtPOq5Gw6n18kV98+7YrfT5+zEL/XMPpDtdqNFV+qA3JZzizaZjDscWnOMS7
Nq3phMR++LvNyy8Wc8a67wBrEixV7w9Qs4OVGAUsRdGucJ6KdDI+UXqtHzzwQwfaBL8b4Uut5f0A
oDEFHoASnQU64N0ACOmi5tlCzE8IAXAP4wQgBt4vbREGg3pkYvANDBj+QDDlYoMrBjSEUVxqmLcy
qX9Ujsjuh8TiFNCgo98bVWd7m2mIXqVDd3EHYXqw12wL8EB5tY9WJ6r1AZBu+8DGpfr88Uv7xQhA
Y4Imell7sTa9W5vAALUdLuISJpphQBHExr9RdQDILRH6X0rm/WMbtEyMLAwW74qz589fobK8ypus
lM2ta2ArFHCg5sZo9/Bqflf2+MVtUZVlBRJLfZbKzs+XmugCIb2dMuTlSxa1qca1GXgwboIoOXz8
BJfK17sPwuFoR5mBGd9FlP3uEeZxaAzmGDC4xpATdefaA/UClyy/JjO/FJ01y43ToDW+6bKJxaef
PPcNYFB2j/awoAHAd/Zp8vR87lSVPzrzKDQcclQCAM/L149/rbVMaT/P39gAl522aZlMeu67l1A7
UyuniIJIDvHkVA129TVTmXGml0xtdkDhgqQ+ah7oSAKfTkVgkNBjzbckeNU3yYw5OhJmBw22S9e5
4ixSZrQmI7drr9xYe7eDh6HCpIK7aQI3Pw2Aw38zaYtlovz5FjhgssKzoeFo/Y/tjKhmgw2rVxyk
hewq60u/WifYXtESmRzsmX6ujSKigtFFw9oMBZrwZD5+/Byp+y9uxb9+BkUL9nOWay6BYhiUxT8O
oQX6Xoia5UF1jZcRVws68GYonEasGxI8YkDsN4rZCQ7W8ISHS0kq4jGo+zGKf1hp+TQuRJ415bju
vgcAxGBIuk2YYpPypoZwKjNyAXdkNzibN8YcI60N5d4Y5OuA4y+I9OKhRp6u7wCRfS2m6BEgKJ+X
PR7D3N/HPjnBNX4B2PcFapP0ZBboClKa0+SoxH51ACa6daLiphLNOURd2FbTowkbTPtfrNHc0Mg8
FGlyOw36NCh/PqKW38zR8NJAUNP+fDNRxMAuVrikmSu1SslitsLpCEf2ycPQVmHcqySwC/i7od8c
u5geQWJtu65GEJwddZt/7wN8EMj0nTY50vPdSqVf7A6XQcxumOJFlJXUb1C7JMbW8MwYNLtxmIf6
NMr8YA5tuHXADGGfRs2ZIFZqHfmlF0s8wOxjNYF6XHyycTKnHJfmbESkF7XXcSfCQzEbZ2wBd07j
0//LipclBGbsE+bf4NVWNfBjZ029G2/gAAPF3CERxtr1FufgWNPwoZ70MXJg/Kp5J+obbDcn7TUv
40SBBXRrH6BwRY20NxJkeDBaheER/RngYJhOjTFiZyP8Y+jkVVVU+7i+G6pTa8pn7b6hKdcrS8kb
2tG7ZnpzSnTlHqXptVsBkK0I/O5/YL686tsJkKu16SKEFcSdzAjvFRpeF6ND7JOWNtneUyUEAjBK
vFgPLlYGGDAo0ytRi7us7w4qWzrYZfhg1e6Or5jkE2dlmwALzRoNumnP+B0hF7QT0NHefQz5nDOV
PPYNdru82riksOV4MIC0fCMeZCcN7cF+DXA+ETLTuo9V2r5ZEZRdVApr2o/OXskI92myHfP2xSDb
FfkJcrPJhCZTXtuT5vQb4EzHwNechpAiLbhsHxyUgaCDss86suV5bu39XLDMFu4p7NyLDXu9KIdx
7YoEAgsqKJuNr/YfVWeuoT/do4mRK2wYFxQpIP/SsUMSTtcepT8CphfybL7Ri7joKjoVFXb6DDmB
a+WnWMVk9TjNOsyH7SjQ6TFNPgJsuyeP4Fb47bdZ1DhalVh3wfeGwVU1Yis6xvY3ohVPi4es0slT
Yj4XPoRUhkmcjPsp1uiYiwM01FebZWMVQ97Ka7CnXnskKGllG+VbpN0z7OkN8EEYa/HG1M3W0IjZ
s8g79VN/jnp9CN3gWKbAvOkdNCcYhzsUlBfHtR79Qm3GUj5kUtsr5NjcLDOIX/P/sPYJbj1063fY
871VDlC3q4YjyrwN4skVQsyjSU3W7KM7wBtrkvROGfNI76FJ8ZJ62MAQrF7sKeryPcERNtgQWB4Z
u+aqr4nrri5ZROe/wC6ZJcB7gc4X1V3spDWqlMTb1BNewdDetm6FYQGuHVwJ9h70KVaLzCTtXPce
WxlOtKm8zpsKRcOQPXkt3UjP2dWm/1UV+ozY/65uy1uqma5CTJ1rB/xBFwJ01WpfwJIDA3RGiZ2v
w44pyOjDmyLl3A+G8y03xIM/99cy4gdX4WGWh75GqNQXabmZyeBiv4wcM8Ky9EZK0Nqr9HPr46/q
x9up63YkMjwnTKsBoIhgKr+VMxuAMpwRaiuYHZYdyc9yJppwspyg2nvlqWoaCPiE1ez8ulOAztqa
KI4cuJKZte0DNrc6YsIJrZsk5AC9nlpVz+tmpny7r4eufEUSQ3oDQod40ykfsuZEkxZ9l7oK/FQ9
CqfTK4VsdkXytL816vEQWALtdS2CDmxgmd3HOKDfvCrA3UbzVn9X7Xw3p8UPU6BsayeFtHAkuGRK
CTlGwGxRVe3nr+bYGEeZmM6qS0t1nVkGXvVJVw9ybt78gBGCu9rEeWbi3HZoRD0yRLHK2lnkHi2/
1ZfaM3BVkS3qHQOm2ZswqrODZSyBZQMJQg91OcXPk4UOEHVo7MJdHI0f0moJxvJxsGGnwYZ6lnHm
P8S1HdwUWZuxdXGKEuBc4yGE6yq566pWzluCwZxN0lfIXgOwVhdkeEzwbh/or35tp+ZOawl6phq+
tOUoX6eZi686mU8vzYiNoU1qo99SkEr3fWBHCAQbF1LW0CZ3FFCyjvq8fmEbnX8TYzceabfY5yzP
qiewnz1pP8jmXRxY6FqslM64N0Rfcye4bxUDPodAz+AC5r2zHA9lbGKI8aYdCPdAzIgQeJ7mHnWb
3/o2bsGs3EWm2a7HKU43FqaytVea5SejLtoz0YvNZyxLE/5ejKleFwDGt6EBFQCCLpOfFw4TYue9
uOAzj3O7zD0GkvRo0M+qcsGU5EZ0ldjyLWm03AUoWg+guajNSO/eGcuvGCfyQ8Gh4L7TafMgseUR
BUA9srdKEoTLJtfXeW86GE5NO9q2QPPwsdbWK9Wr9jaycbVO2kmv6OpYx7B2k0dhCGM7U9Q8m0G0
dfPkYQ50An9q6FBLkxC1do0h2xQwaFeumDHW+J67jduApIQyHWsekuvHEOP7ZNoFonZXqZcg3Q0j
OptI9zVZnp05VsjdVEYxzZvAlANLaNGQsaCIzvBexzpOqXqRfe2S4QCwOpDrqojwz81kYKRzFp77
ucb0rSJ9iSLbxkUXZ3oTkuR6nGcBjh8FqneyHctYFzFUcqGl9wWLOvv2gtBzbK2ol/nGxTFnE4gn
XtvGE1JoEjWC+XMzTtV+HGPxPa4JsQtCGT4aplu+zvVtYCiLIx+baAJS+nAXVE5C6ntQnVURRyYT
xiIspPhVriX4NtYSAirkkDO5xAPmKBjGr1UTj4ciCsergT3yXetkIdsh/DIa2udxqsb5ytEuceKN
5EQ0VIK9Ixzv724Pz4z9asBRaex2srA+t3A3w4NR1PSlm7GD7asjczrBBCKlZgqBDqRlCVYXnK56
DAaj/+ykVPzCgjzSLYbLIsdWZWr4Ftb0zYMg2ZJpwcE2Hcw62+LJcFkDElaeOpzsm0l6yBklHFIi
xfz5Mz4rcZDFSK6K6nX1KbYLg60tTiFAExNGBdOKtkms8ydQpd5pRGO/rhu+tY2j5xEPedCka3MY
7Hati7TbR0WcbAM22QuTWV+BsGofDBlJIHFyYQ2FplV9ksTUAeOMtIChDGFuF5IfwWrezgQYyKHW
MaLBwD+PuZ/vzH5mFx1W9oMkfYc6PayPIy/PqndlX+l9mOY5dnAkn5ruwGtb/BiHlG7z7GTfaVPh
m4vVKR3OHRPkxk8cedvaTL5YktQ6mo1yjWRW3dci909dB7WIIDfyzOSgmcwjuw6+urr1b7qKuIWh
1DWWeMfAiSjN/tkd8vEi8s5dSw0BpSFZLB/BUxTCTnFnsFBPULvWom7qPcO23ynAaNt5drhXafUb
QuaMnchd51hP3bKCcJz8MiAoIRmOTs193EL4f86MhM2ysrqDQI+75cPHwVV303dQu/3FQKN6nLKp
epGcSvY0t5NbXKfNvvVUdZ9ZBDjkyojeJqeYn6ohybZ1XexhV2W3vXKe2iZi9wkqejMDBsPSb40T
sxfAv3bdpwl3SnyXfnGW/JXek+FVbi9osDAdUL1bE4kHk20O5PHYBEsbs92dKqeJH4q8WBBvrZGe
l93CTT2hPL1CfSutLX8BU2w4al4C3vfb2Unitd307jY3SlY26Vtwbw0ZP1iDIqQmtMcHbH7eHisY
GXMSPYEiwNpwtPBXqgppehakiN3PqgSuSn8LdCmJdt5DpMb8tuyCinRJy4ji/dAJChWtsr8j/Q53
DtYVc1NMdXzrChltsjyqxaqKEEsGeGWPUrJF4elnZxyFB6TZ1qtN5f845jpZwjtx9EAF8xsMjk12
1tPcvkVBvbjSKxnOm8ypK9rhA5U6vAuxtR3ZB+EUzIofmdGL68qN5CPaQWmtOqHDM8xqSMlxhRnO
80vdb5BjVe62LNz+VoeVdZi9EnUluZ0L/s86Tb6nViEqnutqspdPG/wk+Ox4b7QEfq3GyhWckMAz
Bo79lQAsgDZszNeT0ZJj4NlmuhlceGFTLfM71G3W1iGJBWlOVc8nJixyZPwCxfGkTm0R1ocyAY+t
x5APXsF/BSFz7DrfXzlerc8he07OnHBu2HKFW1qCEwK4MiGR1MYSNzSfzUZyNpl78Ry3noFJTz2J
SsxrL61JyUgzwiMjU2HIGeHrTiUex6Lwk4M7l9E21EO3CQrMSvGA0wvHDGlkbBEw6iIT1VQR2Xha
2GUk675BE3+NQTa6R1GR75OwiS5zlxB3oqUudrXS9k2aRvadnQ7ztVGBqzBxRdETUv5dg0HhvkGa
0cH3g+FZIjNdDebkHfn2y8+R3RibbmiCpzGp21tjKMFGxqUqd/nyiFqVTtRK8AgqoroPqhmQg6bP
rH7M4oUVigdHpDMVoImDK71AigiChK9LSDa64CFfmThzvQg7u92Sg2W1qXkQpA2ug4GEjJXRmM0d
G5wfrpGXX/RccA6Jms99MDYvqvFfKSvo9aSYAwXz75BKcpUa8SUAQP6JbC8OCGE+36m0eyIBNdgl
lhHfRv1iza6ScNqHdT6uIEHMa9GDrukbBCk9tDIyQLr8Yrqtv3XcDsdynYOM9kOC+MoM6hthZjlg
46PDIQ+jSb+fWGDRsIOZ2eXErH1uPCM8TjklADt/yKYlCKLtKhS2xgRcLijOvg1SnzEATz1wXjEC
LHu70d36Fv9gswnHp4pf4sJ1rzjhOhvRuMEBlnm5Id3J2xpJa+zGBWg1urnPZDC2Wysvlo1mc5mS
HjpA0z35JsGzqS2JAfbNalqZIvDWQsSg5IQb+9QdgmATO4b7mMD5INjXqJNopTBEMNyEv25THOkw
/N1LkhHqLuZS73UOGW+ObZJrda4uiTfmN2Miq29VgWlKEXUBPV3uRDKDj0Sl/bkfQr0HITBurXJ4
qP3Rot9fyacsjiEDkUi5bdMhvYSG72/M+BA7xXSVmZV5tPCOXzeLuD0ijPcgaqyaHRrkTW1U7dXM
Ie/bENvmbhGirsNasTnrvfHx/1B3ZjtyI9cW/RXD7xTI4Pzgl5wzKzNrHl+IUpWKDM5TcPr6u9hq
tyVdq4W+gIFrwG6ou0o5khEnztl7bcuCu8jnXy5xX0QYYBoyXiIThrTdrQaQdeu07bnCIX7QHS52
9ZxqHttIm1PyaqiSsOud/R7vVFJjDxF9ZV16henuyQ59MxrZPrRkC+5Y0btDULdMkGKg7BZE7c/9
SC4koQsRkhgzeaBXo15rzSmufenIJ4FN0qrsOTrTMy/aHsY8osEaagJoV41MJn8nc9rKhQWiiNyv
hu8uxbiXRV3+AZ9YrsyxnJkr20gxcZT6Tifl6Ow7UbW0QjZdXaPjpUUK/utINR11QbdxjUJf8ZWl
y6jUakrwlgS/3tuafKa0iDCmBrBCFlXTYlMkZdGOsdIlHlylbsDhMKb1BjIu2TONX94MSRruSsla
2AMFJWiTNpbvsvY4nGFWMe6zk5MMpC/rHmdmQlPyjdFW1UZDa7bBMgvOwKKwl4s+TroT+Q7yynU6
54J2PQGTjjlxnTqHmqjrnPzzGagkbeOS6EBth2+kg1yj1HJszWDTVGF4k3JmWvAE/ar1cACi4ILS
6A3eLtWwHgw6rhWzqfSFF0zHtJCf9VF3zmllddfZFJ/xVrA+atO7hdp46WJb8PA14/AU4qOA7rVU
Fbk8k2unG0G39An+kYZRoJgEqC6F81R31H3QifxYMYVfYSwmtqZ7YTwMIqHRCRdOukuMPvi2IuC0
onRIbgZ7Rmxgg1xZtMl12RXs28xDST0yXq20NOnrBZY6GJ3AudhXwVYXMuJuH0AnWIH/QIBvvE5j
+ZYQQnisGkZX2FYmKMuSObjVtePWnqLsvaO22rQI3PaGKOMrMIzFSgjWXFenWMH8gxJlWWWV9WJ1
sCn6LNXWgSGye61pgguvcbxNguthGY6Ed1ltANFrCMdL1IOfvRALr5qkgVsycj8nVVksOTcZOz+y
rDsFiWNBNkW5Muid027JYnMhndRl+4inF8BO8CfLlnA6jDz3he8fjUTRlHb7Yts3Q3uG7JrfY8/I
2VCwpnelmYC6LyQNnREEUSqcO9KztmPRN3vfipxtgSf2tVVhu9br4Vyk1bDUci5uW/nltYM7901P
qweBs/BIeGcJ2WwgTsob5AGPv7OJXeDJRHILsBBOo451UDS3I7R+zN6cH0mDG2hdloMECxZgqcDg
+0Gyhk2kphaujdTRlxOkr4MeMGKjF4b5vTUjsSGXcFrFWbwrjLxblx4jDYDxPq7qhi5brJKdsK3p
Y6AiPWqBa6z7KThp0mxvTSeh0zbRvMnICV01hlu8m0GIGb7S4LJM3Hk+2cmz+7H3rpC6D4g7WR0f
XTn0W9sqDyqJyFAKe9rG6fDiJ/WXSMbuxq0ZKODjGDf65Otbv+8zzF+FQ/5X6XRfGHwY+VILi+4+
9sfoMfXi+t2uPmJU9jhIC0JfA6YFtN4IhhNT9hwCKVoJE6Na3fXWIamG7gqvF1tIj+sI86jf7ILY
wFbrgN3Y6plh4ZXjLF9GYUErzwlucLhVyyCc0p3E5njL7josBfanVRwm4TIokwFjK5i0TUqOQ7pK
tAmAMoIECsYiKV+CrB/orbUBnShyKVolIz5WYzzgvvtcWwKUSu/j3k0rxgaIPi/HfIBzEsX6kWCe
EG5jin3G0gt/U8sqIQp5qqN+Q+5haiwoozE75nZZDAtrrJNuDXkJvYVtjVa6NMJaD3lBVdmvGoHx
BuZXy5JeQNCrOYLc0TLONwVDy72bJFeAts11EVKCRxMDHWtMmOokU7XRiwkTIN0XNg6vfJiyAswa
xSyRxhzwEhha6cxUb+tkWNiGMsgriCNjraS8oWfFcDihxVSOlINwsErKaHLbTGcixJGRzIan6c/B
bJGfU2nOQ5DqQLkmi3hSd2nM6UJOlZxcJV+7HGyfRXz5jtmT3Bi+tiZ8Dcd4oNOeqHx10Zt+sEt7
66ruQdQVdU35GYnyXu8ANeCdFYspwM+7LrCNPjInn1OGOEkXulN99GgeXoGox9ex1o303ONwWdAC
3RpOaJ7A+oun3JmjMUIqbSJOMxF/AYprbIH2vvglGd5ExJP/jodgb+hJunc14yIs7Me88fI9lNpy
JSt1Xxj0xVPL7HZ+1jQruwK+l/le+9zBgPS2Y9C369IiaQWhKrTI3g3sW9qmoJdNVW3NMlUnTGLJ
oQwkmezCil7o9YfJoq8jOstNVzLlCJq164P7hPpAMnRXeVtOWt3KoeI7KK5SQMR2sStK1981FtHr
detYhyybdGrY1rynpUCL2SvI2Yuc5mR3g3vl+yGz+97nKiw86nBFS3vj4H3bcJwSmzAd2uspkM4V
fngswhEdHTus1VyL2RfN0EHpcBNTvRIyTWp76w+Wtxj4DG/11pTaQh9D510i8IEI1sj6Koc2unRr
hkwtdcMhUFgv2awZ3sHguYA0Q5x0bmjuTokk2+eaD5PZrejvVHYTPBEDVexjt9P3Hqn3DwY9pk0y
JR0BxHqkWFq7iSMyoseXOkBsHsuy3Ri6P6yl2wLThIgK+ix340fdI4cIO1B1DlVNzZ3G/RQuB1Yy
4oMnDc4/cCBmJSFOt9ewGHns2ulgZwInGU5w89wVaOThrY3iOXY3SrfJOA+k4Kj0ZPJq9XURJIK0
x7y8g4eUUE3kuLc1JglkDjjdReL0ZEmGcauA8U24qXBfG8Z7L9P6GId99lnP5kjHyBniq26M6Mjr
xHXBBIJ7zQGOKOBj47UIv4hb8qKVO0jxaMmu+mjgK7VLrJz5hYg9NuYhdsmI1XIseAA/wKJVnLiP
ukIofqrdXCOsq7edXVXp7vsoMVNMrIsf4ViE3gV1GNg/YCgjNEojgs7mG92cEFDnF6UDlmQlSWS6
w31nPfhp1r7peVnSLQxC4HNFi1ymZ6l6UY3eraas4+WqWJNAp5D+JpZrPpCXUH1YlqW/8CW7MGyk
T/aA0MBqRjj9V4hVSOrzSWhSi8bUUISiM/c2DUc6+veJ2AWRKW4BGDTnEesmhNBMwgwKRWGdoiZD
ttDrbUO9ZNEkX0VqdohgFb/PJw/tPJE/WDYImeV1mUFHXEoZk29JgVk9N+Ng+8RcdvyzbFnxegJq
aDq6/qWJ0vBkq6imPeJHwW4c3OG+CESqb/ts9A9xPU1w9R2VVKcwd0HhIPuUzW3M5HgXBnoYbt0M
xYzsOkB9XVwmxsbKYmuTxcz357zf9JZZZZjsU1Jy5LJlAGuudKZh0HJx1gP+8UE/wdoLuYFiAC5N
w7SVDSFCP5+NhknOGKEObt+kt5UXt9tSZQMMJFfxgTTjHH5ooDwFRWiDndxwlcbGBu0ElUXWoOJJ
GF0pMKl0N5YEIqW3tDTCJ9rwnKAx3oL7JADhpWjc5kD/PN74WZw+6ENM0qNvWwPz0KLdBvnYvjW9
as/GOIwEhMYKmCfKnzMNWR4+gRHLqo14xWuhneBVrYLTUHBhLrFqocn2VflMoE9wwl4bnlxsGpug
6uKdFzgoenJ3BNmuhfHRHuMGmhn2kG5dOzSe4I9yQIJq0oluSWBoC9erG4tbN2OuTzoV3I5VKxXf
ehjYSFYajz/WZiCPitb4Ax0BCTBIljWLBdSxV2CJ1V3c5+1b3AWC2B3P1F41gUKflJLqjq4mKazm
WGDw8xK4UZhd+vtaN+vHyqdhkRi598CZwTm7JgngjPr9U1E71AdV2hChbucaA8WG9QoFDfV4IGYB
HYg3giGjGOFwYwvYvRp1ZctCeuY+AGaJaxuNTaxS5OymAZxtJcqA4YEyPTPcKrfXn8o0kR48WMTg
dLC4smoYnQ8eHXpCiCqTL6IirGrh1HrKl5nE5UUncWqYY90EN4jt2HdpBmeXEqPDquq86OSnfnrl
t3mQboyAvuoCsGL7NvF90wDN4CsgZhujA1ph+8GsMi4CRqHPqWidd8eM4mNUhoI25NizPOgtAviW
ZNAM1r5PEhP4uJiMK/iU1SItZsliXE6WWtmp7d9FkcYl7/pcgVpZ8SXkisnRprGgCIOcs03oE8JD
idv5RrajR9Xfa56MSWAR3LAMDG5DiY4j7blw2RaCU+Q66e1ou9VdAlGrOUi7cd857ECwK7qWe0O2
uFEoCCYNv4JWUJm1KKu31NEhhHu4wfiR6SM+peMkqLOKUjR73KrRDVtR5ay8OoFR5Ywq3tUecPAj
eXko4ntGHC8RrKPnhOnVGR1Kux3tItkUZcqqm4whXu6Sj9M1xJhf9o03UnRERNCTzzdBFJo1TAot
8kdJpp1YFwFMJIYVJpdwFc/3dwt2rTp7s+MnHxu88OgabQ7ZeQ67JOlZ73kSHtQf+8fU9GkL9z7k
0NYce0ZRQQxIe16ZczaAjT8Nw1G3oS/5eVHe5DIfmBwZ7bCmqGcHShx+TMdZ3xIWMJ4c3av5DLCA
XDVuUNgvSVqnkiNkBCmESHlWmQxu38OQpe22yCMOQzUgE285ithJL6GsdNuqrYo9HJxiDyRdP7Tw
Yhg6VgpwGl8wTW7Ys+bGHvjnKpoS1vZel8FlajuskXKCjLG2g4JFRK8084Ejpb6FGVOt7BACbs31
fVkNMJ56nIrrNrK7nRYaDMsGauplBt6bhjmA1vYCFzrx6jBw6LTmAAK1w5jp6UgaFhec6GzTWnZj
3G2FYOa6ymGT2YgLeF/Y0CcUOGrCgm9CVlrmmKZjJqYpTpdWVXdDaXAv5rXjX3ZlB/6C/MZdUPlg
08ysBs1dF8Ch7MY+FMwTmNh7KEyFUdp3Flf3NiHKhPRF+PKvKRsKVTLZdLsy7E9xhmjqyCiULat1
8JvkFkJwiod45w+xuQMtY6NQsrlUOia0y9Jj8oGwi/1Cj8b+3tJbh7qxZpOyPROpuzmmtxRa5KZR
9nDxtrHPjDIqPQLNejdlw6Q6FBcc49XlWGGz7ssIUUTUNDi64gHiXt1eKsOiYMl1Y+GgmFhq2oAb
phy0gyLe6UBrgndjRyYIVlrj2m5IK0rAzO1Y4+c8t2vF4Ygck4KEmYvY57s7T4GBgUbr6bGth8GQ
2gnlQZFyZimZtMfVZH8V//8Hcsq2X4rza/al+TGQAR/j2x8xZXdFxv9+/JXvosz+f2SXGTb60j/0
2HM22u+ZZ/N7/MffT69j0bZfvnVj//Y3vtqxLWAB6MFN17HxwCALR1Dcf2naf/ydn+DWEKZumfxT
WAIt5x/hZZi4TQe3DIW9haR29nE2hWqjf/xdM8Qn3NgciXXs//xUt//vjuz5iXFlzc5vJLsGr3uW
v35jlNEqGl1mMlCnmn60jW3DPCpCCjbw79+C1st+Iaf9Xqo+P52HtnOOiTDQXOo/6lMhrfc4dsH1
t4BHWILhCAS2rJfffAFXX1Wa3wrije81pL8/jW3h0ZgFpM6PWuQoJVdXSwk1JZbIWbtdFR6AMaIS
1qQ8pIoWYNA0ObCC0TQozCR0mcESv3AE/PYs30hIf3uzeN0NtGW4wf3/ZQkYKh0fY+8vsrIuPsep
ztgx2U7sLh9FUdjvjUK3iHKnOWQOLOzJiDpS2fK6XsN2L6/ybpoe44peD0hq/mLO0fqDkWx5U8G1
v0G5AdAIoe5xPn2EC71IjQvOgnNkJlYKD0K6t1FDbe3DriN9CR4jiZ0R0q91rGckZWJMfvfqILFW
jnR5/t5pNkUo1AuVUf8y1eOV5ZfB2SlTY+mlUQHOM+vvmCbnyB3reMVJJmNs43I0//r9/QdWmv86
LAkGQQxMiMh/vqAcX8s2ek2/W1D++GtfVxVP/yRwBOHHMHHRgDf4A07i+p8AguDd8WxvtvDMITG/
ryombBLPxaomuCEE6wv3+u+LCj+CM+UYPqNwrlb6I39lTeEC/048DekELz5X/o92jQaHWtJVlbbF
IlAxsQCnNnjJIU/kPi97JvZD9Jw3amuNpNwJa27h9sdqYOrdNawECbEXsPqeDSO8aLLh2SnCp7FY
uyo5eOIlGhtrG6trUTNo6ozsI8imO02MT9HU37VGnCNtnlaT3uT0yymUwkY2S3hP5yIAFYrApKgR
UPqtf2bLhS/rJtu0BMYVuTkyzrHZ9Nr4akWYRHN0tEntHKeS7qMxY53SD5/sUOKTj0E3vqStsWOy
NXHL3tHS95dELydLx9N3DpGObYzysu5uQqN+ihrnbWit51GXX5QfEWCsqoUU4jHupp2q9ZVqvc9p
BRzWHGNkD4O71ZV7GXvpCmDWsiij26HiVTTwVhv6tp6IiUKM5Cs3+x2TO2MF7exLY/Y38N6NEx9W
PnvfNP9aDLkCU5TokLgLNGMd+PKoVQuO4oteRPDkq+6sG1G58DJjWuAMAOmpMx/Tp1VkGVvqD5AV
Gqnm4M9WQcX8hFkPKZItiMYbeyiDpZ0iFuqc9pqhKIMG5+xribF3EnMLnD66T3yifKT/XJP8vUas
iLS4PudS99ZDmfirSRuT9TiO7a4ArRQCb2Bg1N656Ok37FhdC8i0MLeVOzVbqeRwjGhp7Wbpnt5l
ajX6qrucwtp+HzxWv9h8i4bK2zXEYJKqAyvfD0jWlB3ZG6V+5TdkeZeiRTeYUuJ645zL7qbJgYZF
tYMgxaS7TZyPKCnWsNx/903+Bxa0/56qSKcm+fkitqlf8/j1b+9f/rZ9nfCzfU2J3b//4+84pP/J
qjGtT7AEuC9mczBindkQ/7U44ieCszUOQcthvXRm0sA/lzHjk43X1aMbCIfAoKL41zJmfJppG1h+
DRBEqJn+GmGJ1/WNBcQV1GvYLef9m1do/i8OQd5wfAhoQCyhCrabTmlufu5MVg4kJoHpDgctMDFd
hKW/b9g/w57/RB1YY3NX3bAyIrLomOAL89R0IrmwOdyMG6PPugU10tQs1DDElw0tkw16qHBOG0XH
uyqTicM3lhHtEs1tsg9S/ATLMZd2vM0bRjsBGhvgMoKB28LNkZNz9m6KzW/f1n/giv2v24IFRenP
L9zDa/Yq376/Yue/8XXj1VwC1XBscW1wAQLg8vnR10tWc71P7KnC4mq22Uu/3XoN75MtEAgA/XId
TgMz+Oj3rddwP+m4DSGNUe9jH8S9+RcAS0Qbf3fRwmiC+wLEgpHcXNH7P6awMdRuGbsa8WYydBTv
Ti/kqyctE/cXHWZUNwUAfdh+vnFTMMdBEtTkFX3phKnQIiX2ol1aiFagdzHSGZDEGZxlVUQDMk8j
99jqtpmtMt+Jp/VgekxKnFTbucSQUUCqbrzPfX9iIysrJRC5d8ljiTYrpyXmHqIgym5wa6FcQbDl
4BYIPaZ/vZ0OFuEZFjO9NBhoXIvKleF6guoUkExkmw9Z7esmuk8LOTYtp6cq5QjRlIHDCxRIxr20
YCPP8QFhoQJiHG8ZlBC32OsZsaRmNjwwHEqLJRRi2mqMGemMZFVvaQuJ1AxRtuadGaUkwwp39fAl
NMBhgI/OhnsjZlcfQO/SSpmMZM+/Zmoj8tF4DBGRfXZJwm4Xtu7KVyWcmkRYkYQGLFFbQBVVYojX
xqT0h1Fp1iN9mgyNFBHin11Y7xdW39suU5kcqYxO5wsNvkloCLN9T7szOChp6Lyc5AlDrtUTLDAa
wWJSEV9OY3rxU+k27M8jYU64g4RO7CtmgADSMUwaCMe+ob3Q8aC1FUhG45tw6jwCbGv3tdCEly8y
TbZPIjOjtyDg+lwUThlcir4gBiBAyD03lvz2xaigX5DNzrBtUVJdTscONcqTxml32Tid161wwsQY
dxh0DOy30JdqS6PwIxiNObukhP2CCpVZJGXnQM9F1jGTC1s+dSIw0zVJlGKpEVPlkDQg+nxjtUkm
FrXm98ESEH8dbQLOSdcOAtpsG2H6OzD97VsA7Nk0lL84OX7vLJ3vHiix/J/DumkBK2Fv+fY4TLKg
o/O4RPmKKF9LvkR4/STatr4d/+KpvucZ8FTcntj5ofhhZaVe/8Ewnir8GrXhxpvSrq40d4pXKRyH
pWcTr9ZEPhnMleyQ7UX+lRHr/VdoxF9a3/905f6uV3P5Xxs879JDAUL1Zyv+ncyK+m+XtaRG+f7Y
9cdf/rr4G8L9ZFoGHvvfD1es4l/XfkNYxM0bNjwVsIy6Mxcy/+zlsCsQ1Qm0QiAjYiGYz2r/7OX4
n5C42pzhTOf3BPu/svi78wnum4rF8TgyWThnbQBFJi/yt3PZN90c2kUqg6lYXqihGx+93AK5K1E1
fqTY+1IUiUWz0nX0fctQkJ07MpZcDVpZbuJS+UtZOgASYi9ZB66Fr4RMoEc9mJjlAG33N3lBuPHQ
B9F7b7XNnZ+I4KOjiLcWrkOKplHis0RYknYT5sEoumrjOjhIpydKRq9FvS/8fDrlikzCReY30VXh
utPOyl3nzYmD7Kw0dozMslDyCRfFF8Pmvp2paZZVX9v46Jj+yLe6VwoZhoq0u9w3i1e751UERVTy
2yUDimVlFiwf0gn5L5j3g3qdjeZ02Y8TE3hbeF9+ey0NcVkB0y4bJSfusxLXnT5djzZ/GoZOXhdu
hXGpGfR956cJj+op08LhqcjKqzMyuG1yt8gfcYvj5LpodvW6i951ZfDmCkjiNNFtZoV4cVYYQLwV
HFlSWsA8EZWUT9UpRswNhDZOxk08kE8wuYLgtVQKHFscPMOmze5aoDnP0i6CZ2MwBtieShsHomOm
3L4SQTmdPKsPDn5MYA7GbYBpmZ2rNaBwfVWGfIneDJl20M4cEJ5kNcqovHo0BOliWiOIjiZaGMKs
jopxJHudDnqHPzbQq+TGZoknuYSRxgOxwtFVnxB0uJhqU5UL1xqaxzLz7Je41N1dg0PjKhq65s7A
TP7YAQvfcWLz90nHrk92nrnXUXkdmOyR66Ocu5IYnRfb6a13OcY2NYI0m8vBsTc6BdQz1JDhPMCN
34wKBb+bAwRmiKDJReVlV8iEoncvGWcFSi+eoTElV8OggudeIb5YOCPpEiE44ZWFFPyCrIItk7hu
M0V2dB5k7J2mvCuehrDVn1DMj/dkEzpXeheho/P4FSuxkoduKmf0HGk+KOK6pdLrFj0N5iaCysU8
A/G2VjqSIhBP6J41J1n7Q93dD3l+KWPMpWPXsXHgonqNOjbZNApaDsmNOWGh437IEYsyo0r0lsC7
jNGuX+M7SLXxxBA6vMoSFb6w+/fbHnXIUrTcm4SpJet2qpOTMsPkZKa1vMZtFxxGWZDGObVya0U+
yAXbTFaVo+yLECkXk8jGY2YXoT6Jc33Vpzxe17v5rRMU5YZGhH4VKbe+ioRNcpFMMSVY9ZM/+nIp
J388mWLMPmZG2dlpcTgF7GXvuBPHLQLTbtnEsU7AOQLilKzp2YxsPaQjhtrFpDnppsejhbAjrZFi
RghliPrW64IM2mY4Vwa3qRF0Q4RdSFmYoUP6z8h63auwH2J0RHwR7z6F1NpjmntwaUqu8sHAW+8U
Cs0kIzaMq+ug78NVnc1Kon0X3sgQz1ADgMkNdnrWLGPsqGGE2TfbznNVlaZIGXlYzkwXIBpc4zIJ
t3bULmWndtLBcAaxfXrFSYwfY07vmEmJ5pYpRhNn6MHuiad1TEGXCtXnLkengQJ4CTW808DgvsJy
q8wc3/NeFJfxAJUg2pEfFcuLORYDxciq6687ceHLc0tXjGWpRPR3zIHPk6T4OmDQZu6Jd2sTcQu1
8lKVG63dhCPImFIRkF4WqyhZy2BWSu+TbANCPRcXrtvchJ9Ld2coUhBvTIZwBVGY/h7gu6WTPWhT
ta1ktgn8N0/saDstVeotohrLRbCXvDP0B4XxGpDZheyXCtnd1OLCix6DGvPyi2EOW9LCFmh/w7n6
DDBvOIWxChK1VZZ6H+KGpBekFrbYZGjd494+dJV5kaTOq5MbC5HcSPtjoPCTGtGBBi256oaWoBUV
6qV2fWuPh5EQWSsRs8mh13elF7WPphMQEjtiKkcyXvrmgYHCUetw2osCBqRVArtPtLtIZzwWmojl
catXfs4RwCIaSsPSyXA/r+9Maa+byrm2RaUtyT97Eygpx8k6T3J87Nv2BKXxIRMeeoN8ePLt7qjS
adWw5dFoI5dVWic35RjkIAegb2d+TH3/RDTPmxm1q8S+yR3vObH9YqmZd6U5rkyJyEG+6vx2U51Y
QZadQ85wrhgNBkRH5Kf5U3R7jgxtvazQTqJuv8BQgB2HvqWWtagbJiJ1u0MCGkKLCUWhlw8Ap0FQ
WOXxCv8VyD5vHTGn9rW9kXOx7dLqS1lr2y7/HJiKcFTzGGqwB6Bfej5Si8FgRz8QN8pFglU36bKz
ND6XUq5SgpQD/FIQ3uWixZVuj+sxddZT/1l6DcH0JyYDuyG7ncLNlF9Y1mfMNGvHvsGlV4zktXrP
oy23BuZ8ZXAZcGTA+jPU49GeerxrJHmiXBNjvZ4yif834BRhV7hUPDLmF0FsrvMW+Rn4vGt8BmhK
xnNbmBspYvT1/mfhYPxTz5kuaQyP2q43iLuGRiHWtDFvU5KKvOBznB1UfoVrSjYYjTzwDnc6ItnZ
OmkeUSx08RvRgEeZXXbmXR6fvGid5U9ZQ7QztH9Gyw1RQJU6eMGRq3Dnu/vsc8xMqiYoudy2+Ufk
GosC0n7dH5z6RqUJAjCM+OgaPHbd0Hu3W3uTK6KMQsIkHjL7KUTQTUwiI2bMhBducCvNI6D5RWlu
iHmFawHQFIn6UkPT++LH+vicOcElre+FnR+BXS7Sdm1PjxJrQgFKB4zIeFX7W6BytBdWxoB0KrTX
1nAZkgCjEOSSZDkks2bwSUOJ+0ULPlSxn4KPqn10yr3QP1eoWKo7aT30zYrWM+axJUmAxGygQFoV
7V2uP5n3o3GVIMlXzZ6RPSvmnUcIGMLqZod2AmFMpnN8v2v1/iXRViVfm7VH+EgHeNtPBOFeaNYq
m/3169T+EsQHUgwWlC47Ed8M/JH9aam3F0KrjrFZoRekTCNCOaGvjnku43XH6w6evby20LVidVya
OFOGOeLm2ex3rrum2Nw7zbkdDh1L1UTqKaEiUbPqowsAqetWMGFIz0V2mlhyaw9530evHjruIDhE
WYFI+pmMCux4fU+Yex0iFSaAkPxB1EJLLd3hpEGRgJ/SBdyknZMa6RspEl510J0vEeE3euVuEUEs
ihHoU3hn11cJKrJZMNpTUyMPw/SanxM0rggYIU+uWhx1siKCs+wZQ95NBb5HIoHS6HryPjoXRgV2
dLXLyoq96qIAkxDvFc2b3D+DLuAyywklaZLLlHqsR/LY9/mjXt36s3VJgmSgLIzQ8WK68ru1lmPs
54MZuULJhh7UZUpgSaBdO4TYTdewvdaN3NDcX1j9R1re46ERE0nJ4U53TiJ6reKXKZFrPJHfHKf+
3TjWpCn247mEY5g/w09hiXvz8ejbY7XNmCE0jSK9GJBvkwKKbWpleZ5IIdXMejtZ5GOJdKnNL2sL
hQl7lo6RQ9Y+nJzBOZLaVW46x7R3RW50T6Xwva07turJjmW/lRoOpaBMxWPCWlL2esmw0xHYa+1Q
stpr3iWZE8Ul4vR61+aNdYh6vV+ZiKYWTR2PWxRhfKd+2l2QSIbp3jdfvPa2LsShzLgHp7lYQ1BX
9y2NAARsRvYum+HWkwFrMUv2mFerKN4SXV+bzX3BZ1+48DmUW5bE6QxHcEVktJNhHFCYLIam25kZ
SWw6AvOq2qbiA1RDu82cnPBgoab+jFOowCKwd4njCue7/KRl6uQUa2d8GfV7Ub6LBAKG4Z3a7CYc
s4uxtpC/C77JJGYRKdWa9dBGcCOiuzSg9i8vU/goqPXWJp2yJtuGpJKrtl6Mfh7vffYQhzTtTZff
t3wTbovUqh1ZEq8ngn4meTYt7Wq0XrMIXrEdXGPf65qdyvdaND4afb9psmQ7X0yqc7Zdku9KnQup
ai8mz701GnORTmBKQFA58V0B1qmbgpeoKC/M4caoPpzpwUDe7Rb3jKxppS0l2oHFLy7C77v5tKM8
JqWYOdEEcETH6Pj9NTjpdg1Gp+ouYrd/9LsJAW+ZHutavVBvTqeEfGmoM4NcMxzEP6S71opaQ9+E
pZWsfnstf6n5cuKsCo3mo/1RAfNd4+Xfj4O++5WfPtD8cv6Q2/w/kdLMqLaf9973+bv8vvM+//7X
5ovvfqLBwmiHVAObQbVJG+Vr88XxPvHvs5zkt3wC5kh/NF9M+5NNExxsJn0R2qDzj37vvTifXPQz
EBtdQaucYIK/FGzw/QL3deDtotP54aLyheycJh3cdQu/BRbYNI6PRC8Ov+Cu/uThrR/IjrGrJSMm
Fncd1VVd38BG18M71LPFxzcf879ZoWeq4b+UKn+8/B/5gH42JZ7CZobp1W6m6xIeAW58Qi0NtOI6
fRTLxNrzdbTE1RZ+Kf7Nk/3szfwgNaKz6sQ9BIn1QPfaBBlrhphYRsf7BZP9+ybYv97M/Ca/aX65
fqWX2KactcI+ezKM3spusRfozpGgKrB19FgdAjPHqrz580/vZ2/oh12NcXnZsUI78Dd8Rn9FpAK1
tBoVyV9soN+3iv/1juYn/uYdeeQX6K0y7XWfNC7F52gimoK5JaKjnUSxOBkqUWAbGnySLl0Ey8DN
lFPb7f78Df7k8pjHYN8+f+Z3PXr10N1maVMFN25GosuDWWFdO7QaJ8VrQm1MZ//nT/aDeOtf75Zb
/9tnK/EQJXYzEtgXhl21hBy7ZTX/KBOz6ok6C3skDGp0Ifz3jGrWoGoKGixa6InsF0jnn32h8xby
zeeNzSsjDrzn86aEgQ5RfLh2L3/xYf7swVmKvn3wgmWh98bWRvPQuE96MRaLgI7bLyicP3v0HxYi
nIKSCUltrxNTyi86O88xx06sln/+5fzk4c0fFqICLmFJrKSNc9v9H87ObElOXevWT0QEAiHgNpNM
qnO5qXJ7Q9heNo0kEEI04un/kes/50SVtst1tm6991KqhKaaqTHHt3wiqMjGa82e+i1zsfPqosWK
KpdoRG3GEICACZX/ogtkLofUs/vO0oPKWZLh4RFLz0Dn7mgZw4sjDMFEXviNj7P2RJ1FxeukghKl
eyl7B+VRYz5JY4Lffu07Sw0I43O4bklW7gORJ1vD9wmXcz69ppy8tPOHjeDfA/yTmZ8PnIo5slUJ
y5NdnldN1HISqyWo9W8bmr/yHV76GSfEUUJVZasK0hKmN7CW6dnQg3zao+r/pFqDbIjfaDlxPMIx
p8Jr4aUukO+PONI3b/HMkD/+vfWX/ggnkFeoZVH4k+RlFOC0KCadIt1C7TB+5kkGFdPff+WliHMC
GthaxWGmk5VaUHuNN8nwbQ5FmTh4NR+5AY3yyhCDw1AjM0Z4Re82+hW2J+rk17wT0TNQkxd6D+4C
Al/AiFrCnwEOAp69d+J5hmEU3Ic6pOKhMMA3sNkWHKYQwB/PH3DimedBgmocjD7qaMb+WhFwNE+6
S/f1nd8AXSbXk4BDSiyGYcrGSryEtZ/SbJrebW2NlLVf806gpVbDyhgylVLFFKo5g4qQ/NBwifyq
3w9Ez/u/tXZkBkpMFGLggnQ9yWhBpccMG6ZXfuAyU/6wIrlUFlt3dShRIVWOlQX/uqthB/1OBvvC
YDleSX7a8ITZfxFw8vgG+BMM0P7+h710DHHd6eHXWaWoX8VSKDKhbho4F6U42aMOFpl6s3bUHHpz
efxpG6bkmQO/mBbQZ8TDw4LSkfmVv/+F+L/oeJ9OEIvyPuDOg6qEkdaMvDIIJlkq4lfmhwOM+n+H
rX+hJk/mX7KYrR2jMS/jEOyb0473GKQcqx0+AEi3p/ZtPcnhtwpg/nVF96xP7rc4jpBBABSo+5Jx
eCa/0pWX/lAnlrMe1jXD2tJSpdUUAwWX/1Lbto5+6yhxIlloPL1bVP+WOlBrWRtCxaGOs/qfv0+X
l3rvxPFMNMtQmEnLWm3Z1wS72/0EBYnfMkouv/rkK0E/2HdBkOYlpLYolJ4JFPcHZLHs9MoseyHK
Ltftpz8wtaNNog2ZbmPXKrrOqNbhD5RmIeKaqMGTdQ8ylzwgswNGt5L7FHl+Fmf9iNdeYBJpVjI8
bqDKFgb4AB7PFIImvw/j7NI73VEux3SKLFSCF4uL8zBs/YPCr3Vnd2YV0A4dCvLLCSpMpI2QSWQa
uVuv1kMn9qEVgf8F7lllhyI8PAIT6E0tyhz9Wr/MhSeTCheRISPtsJcR7o2oeSOf+xoeyH6NO9FM
mEJ5m6j3skZ+9g1sFJAHFGMDnz6/9p1wbrrZqBjUwxIo3/w6WmC1XcE2uPRr3YnmWC2JMhytmwqG
rGucTkiVktaz7040Z320Zwtsf0s8eOLtO4YbLIPjpt+Ev2ienn7WLoRTGxyt9nIkrThPeV8fF/jb
nP8+MpcR+MN2fNFwP229r5IGDqkXXUKQ/MJNkC8XoZ6CqeMKlvzff+OFtTR0QjZe0qXveLWWMQL3
AwrWISqiA/e7Ibv5X9PjKLTubC0HmsDTPodtQ2d7v+UGorPn40OMFFW2dzPy6oLetjB3eaM24dV1
PG48bxwbdcU5iU0Jw4sK/AGYJx/TZgNY1Gfgo9wJWlQ2Q5+0I/OiYGN3w01t7mbQzb2CCgSw571H
fhTWajMqqjUK76aHeA0z8TbRGWu85k2UO1HLCRw/6iXacCTEizBXyVeb2/6Vif/nSQkoxfPeJ13A
8VJVAacoGuhCphkqW3gCeHbdCdpYdTSqOjiMqj74qiOc7/p8qzw/qxOzXO06CKDR/d+u0wgPrskC
E0i/SeNGa5JV8FwBzCRfkTSOLq2j/su3dWeD5eGiKjGh9a3LYQQH37kDY7Bo9eq7S0xqKKq/QVBB
6zT6NbZUnOu29ks2gbj8fMZw1PUDcIHG4bwKB/0UiogGFgFeZ4Moc2J1M3FaQXIFF2ZTrQfAZGAU
CMWA1xaFYt3nfQeUK+qHOIRfI5w+DyCR/Jq7nXiOuhOn066NGpp1PknegB5Kk6/BMkWejTtxCvM3
DWRBYE7pGPYFnGa+TzNqbPzmixOm4wQdPU7C8wkm5fBS61q4VWvYb/i1Hj0fdHjHBHUb5Oh6PpM3
E55H3lVpLW78WnfidJtp1INZNoNjgQdJEGpRoV0E8EufPOeME6rRCEO3WcFi1FLZ60MQq6RUa/Qa
Z/OFBTh1d9a2ivSwSeys1SQgd50I1LSdPXmNTuoE6wycRVzDp6I0ePQnXfR+ovF7v6bdSJ1sJ60N
TNk2wT2Wx68Wuma/KZM6cZq3rUxJn5qyW/FwPjfJ48BhJefXcSdOe3hr6Dyb5xIFIi2cEtM78AZf
e49/6XM6cYoywBUwqotET2yQAJPPUSJv/frtRCmM8qF66wJbotkJDi3R1LCDneLab+l1eYJLDdk5
p9qUoNyHXyhcbwGMaXfid9JInUCdRxGFAqYtUCppKEi29EcDix7PCeMEKXR38KBu4ViXWG1R2wV3
kYm/9vL6wjd1WVl5z8C2g3axHLTJ32RTTd6IoHoNZvdS606IRiYy2ugW0xEFZGCqrF/SrPX7pP8W
VDy5C19YKl3VQMuqLxwdkm1fxZi985qOzIlRutJtbWO0DavoRzpD4U2nV9CvLw2JE6Hwd6xqE18M
VyvAmgEVvmv30C8/ALOA59sRIQrUqyAKTqh+fCtt+jXTVvgtLcwJ0aDBOV0PGBPR9O8HeJBWsvFb
yZmzi1K12nhDTv007MuVhvMqTfx2ULeqRtnEsEHhbgeTnrts2MpeV14vn+DNPR/rVpitmWd0GmjA
fbloWz95Tb7E2TUFLNfUDk01EHD8h95y1Ogzv3UqceJxHhcO7zKIPu3UkccdRRdwZYinwq/jzq4J
UvMGTXxuyinA637UcxTy51/82nYikot2gg0YSjuSFqdb2GZ+pyge81thEycmMbHHEVAPWF+1KEtF
7WNQgEm7+AVO4gRlNi2pAfsBlrAMwsQiQxbbb0yciGxAa6JjY005Z9BXAKmiYJrDHv0ad2JyhXjE
2h5+rRCAXq0Cz+1jDAqiX+POfqnnOQS4HI1nInmH0qSfLTyCPUfFiUtIyQAZBV3opGX8LkHb27x4
tu2Kusjawh9pI0gboyL2bs5qQO0oPIO9RsWVdDUTXQTOs5goCeSYe9h9FKzxO2BRJza3HDVZHDak
JXwe4dge0orB1BwnoNZvaaFOgKoVNC281Ziypup7sC6f8fjw0W9cnPBc4jjULMa4zHOdFOMMgTt8
uVK/c4QLJ9fNkiIfvaHj2/ZuHkK4eo+eEUqdCO1kGtK0iacStppvBASHqExLI88RdyJ0Rgkyg5OK
KVF//p4CUtCBXOI34m58JkFv61hOMAdEnd8qiT4S2v32a9wJUDBuuymTZoLAgH1FVdlNmyYPXk27
WqcNCBLgFwJdWgLKJ5iaI7hrQL76te7snkOy9vkC+U6JJ6S96PcBfqggffo17gToDPdN3pBVlwPk
LyiMm3VwGyyh/eDXvBOeaxBjVaQzvuhi/5lwgtum7Idf0054Aoo9NYoNU8lZ/WFT6jqU0m8eutqm
BUR71gmqy/2CxF1WVBMCSfTTr99OcLY7rSa9cWCuG3Xk1N6jMvaVY+flT//PJxe4yT0/G64B8sGL
SnXZyCWZYfnJujcjQzEa8OKzPfr13wnShPcbmJggd4ED9U009DOsG/w2/9gJ0Q0iRAEDHY34R63A
MmmCEmPq91QXuQKmOmrgGxhH6Dgln+USwPQrUJ+8BuXiMPT0sQtGUqgDCZuphP8DXU97PFsAF+ER
9X8KAf5LKTSMAZ7/AG3qOpszgSm5Be9bGQF86XkXj5wYFW0y4sKMpkETe2/C9m0VM79nKLeKR2S2
kuNidRlXEhbAWWTek3ptvcS38L18PiYR/OyTpcVMrMLdHizodTH1FIwB5/68cQlnJbNNjS77RYH1
ssDXf609s8ORE6hG03mmOYYcy+PtYmF4n2x+MeSqoPK1FnM31jBCrur+kO72Fibhnu9mrtIpxywB
M4LrkgzLu5iMdxr+a14R5KqXdIvXCbYGYwmOzeeW6PeCj36XOFe5VG1U8lp1umQYmUN+4diPVmZ+
6yFxIhP+O2PQDTmqslJwUXTE389B/tFvUJzQDEPcs/okHMu6jQE1XZGoOM1hwDwHxtlCO9gS7/Cu
Q9zkVsItgrEPog13zy/qhCfMxVkFrR1qpHINWMJE77GTer6euzKkOUCpbLINmC4DbFQ51lrLUZqa
5Qt/ZTO9dPMPm6n7+g/TAPAfZtQEx7rLvqXI9F3NXC5Xfl/WWQEg/g3BU+jxZWvUZR97pOZKmCqN
nq8U/6r4nqQpLZ/nTMsLaTqY+AgbByV/z6B8el5J/9VCPmmfyCikK5gGpYbJZiFr1qEsuEnOXqPj
ypngj7Jl4RKqchYMHv4MqnVg1zxX39DZrI2Avm+Ke1VONIUjHtkj/p3bDZ4Ufr13VoSt1bD1gklO
OTQorWyN/Ag0kd+OejGHfnrQEODxySCdMe59pq4s/P7gnDE0frMSpq7PWl/iBbg6saqyq1BMHsIG
9YqmGay5/AbGWRFirMJJZPFZ874ap3M6ZzBigOs8rDP8fsDZtPHUx2FWt2Dk42m91jr7CLK4Z+bf
FTSlMBmDglmrMqXmoa2n9ys3D379ds7UdWXXWIh6LNM+/wY7DnIAl+015e6fFzLiCo1MGGx2j5Oh
RCzB3gfSl0MA9uXJp+uoqXw+ZbQN8EYv0HqywEAkIeqG96+pmNLLwf8/12B4Yj1vfGw3yOuyaCgX
xusLiBA08CPKfWFvWUuQhlAGb9eHWU7iOgbeg5WmacbkESVu6Qgv6mTSD2AdsiuOd8nhquM9BTFE
tEjG17B+DS/05W7UH9cxCuYjnAx7/n0AMWM8Mhwso4IkyLWDTT1vcyEIsmSAJkagvM9jkHVllG4N
va6GbrXAciGb8CWAshd+nXEHPB3cPtHmKlqzn+sxRyFzKKJ9PkuAD+AXssi4/7bBHa96ZygLuh8T
SVDZne1RvpR6w99bgLiXwHh7STKgECICu2Cb1vNVDau+/I5lPUq1wnGPHqIsX4FxYfpatZPeS5DR
MnsGHnChxaIpbB+WFMaFp0Q0C4XDjgLRKVzyHOhb3cK3RA6tJrdrX3X5tYiJoeWO0V6PMAdaADkP
5D2wt1KWUIB2F9KFrvYHQboh/eI1g1xpDcyxlgVAh6GEk8T8SWfjjhxqnxmvNYG44poR0GWo8/Oh
zJHLgzcfaCp77VdzQ1xtTYiRS2imBrANVQUT1nDtSpi4Ax/jNzbOck/6luxB3KnyAkUEjXUCvuWQ
BgkfC78fcFZ8A0/LKmjMUOJ94Peq6E0SgMPp17az3Kt51cto06FsQnAmYVeTbuIY51302699Z7Vf
knGPlzlSJTg4oIakwxjjaTOLIr8ncOKyB1bQLPte6r5sNUDzslvjnzpYO8+V0/m2cqMz43BwKVkC
XxVs64eojnO/We8qHGNawdMDpqdlw+SvivKHKm394tXVNy54gdxEhH4nc1VOubip4BPk9UVz54sm
CxRZBJnTEnLZDT4kOcBY8OHwHJPo+W4C9iMwnXisLuuo6w4bCGqs049+PXd28A5l3SCVhkM521nd
ozCxvRpi89/BMP5v7Q1sep/3vGFgMPURm8pac3pHcW9Dxctsvnr1PXPGZYUNIwm3GjedkAAgl2KG
t23rd9MhFzPLpydWla5Vt9c4IOAFSB+hV2NHFaxh6dd3Z2TWELXRSdsPKKMV4obFS2LgE6SZX/UA
nECe937qgJOrwN4o4ZQIP+I+Dr/hxmy9Es1wCX3eeroBPC4nnFeRKNuuKwr/wTQ0qd/anjqnpygW
c95e1oCulbAVX2F6Pxsp/aLJFZQRTbZ5wy28DGwf/2qgZf+1y1n66UphxPJ8aODU3oPixlWZMDCN
rnnek2MIA7/klZfJF6r2SOrsTihmrSomsr7cBYn1owL2bgC1DxSxYp2G4BHlbPdBkMNcGWdEnh/r
HJdRYGZB1fX7+q5sZupoP9CeyBJHoPt02W/FWH/zCgtXNVNveHVheoCn4xY1N0To7ADb6dUv6FJn
mUb5MgvnDsfy1Y5NdgxkB18O2cAm/OzVfVc3x8J4x2XrcnKoDKluZVujHM+O1oR+RxNXObeHM+yP
wAEv45i0MFdcu5WCoU5BRPX7C5x1iU07zg0RfsDOMG5r9vkzihp+erXtiueEkdbk896XSvfTcavh
MWiALvNr3FmS6nEn08RTWS4hCJcRvwGC3Ct3QVzpHIj2QKnDWKU0dJmOPKB4gVn3D379dk5TphG6
JuvSl9WssxPw7XBWS2AC6Nd69Hw1WgEbzxZg5sqYA+x26DI4vDXp3Dee7TubJM23IWZ9KMs06cFc
yrMrTon1/KTOXNSqr+sqb/sS7PX1btKSHlMgZ97/fWguC/If7uiubixfuV1Wgh1Y7HTE0Sec6vwk
QjLAewyn297vsO9qyDLLKjiw1wNoN7GBRWxiusscCvPBb7dMnN0S3vbg5+QtVuMkephNCBpP5XfS
T5y5CXMJk4UafUf+KylajVQ+TDF7v8/rysh6TMaAQxV4IqmuPiw2UA99k/hVM+E2+3zmixY4ozCa
xGWxyd4rGSelaZPMc9Dj560rZBfCSvYCj+HISgxj9j6gcOD7+8y8dPFPM9MJ2tma3s62BWOawcLp
iOLD8esO7uvi2b4TtPCIqSpltCh3nf5A7uiNTJvPfl13QpYuIV6rUSGIotWh6kAhnZdfazz6uWEQ
V1DWIo/QN9Vl2FVW4W1jyq4lS2a/6e4Kyoaom7cdNstlVTdIO5EIxCgOz3KvoXElZTnbU5tMyL+R
1RBbXNiq/bHr+27xu4S6krJsWSuFs6coScNskdVh+G5APd8Hv+4751rLWtz01zEoalJvw00H38H7
KFLJ/Erv4xfWY1dYxmgcbYzNmDow9pZvR0J6uFUDsqbPuCrN0RmsJDYVIxgqw11gcW6/U2k3yq9A
BIBQzSKYSNLAJuC5VzPcFWzA+VvZJ3Bjl+NogdKum2r/MVS2nc+9winzOCfd9jOGEz+cqzsDl3Fg
CeNqXtEEPDCaQyhbuj82BPUt7/nFp+KxbzM4n+NKRXf8r/BTbUIoP+871QR7gf/31MJNvBqWn38f
9BfGJHYW4LDK0zpSI4c5bMxZASKxHuFHqZHKvG5X1Au9cql4YcVxhXfQT47RpfD5VFeku19ynt9F
bVR7buTUWdCGgCcDUDvwzdzCXywaYdBav/v7CL3Uc2ctw63TyoCtvARmCjbjEYUp+fSaYcdlmP+w
EFNnNZtnkHf3aePlqOAJcq2nXaxFbqGuKFYcuetrljPR+GUzXDEe+J2AbiwJLwMVsBPlqzjvStQf
vcbJNR5rbDXjthjzchloUwTV/tl0gOf+vfGXpqlzBCFh3c5cz7xkYL08QL1N32ZNDav3jgRXf/+J
Fz7Fv6vGk3dbyBNqGK6K+gTHf4Dh52QDx7oLxKmVexYdoej2zPu4Irq6QXaj0gJ/TB8B0UzZZyxE
nhvYv0yrJ38GWMgEV/WelwQPZiZezyYmryzQL30EJ8jSGFrOHTW4Ba/H1FznYkrOQ5bjZZ7Viwi9
1AXkYjP6NCuWoG3WtmBNVxdvP9S611/yMfUrbQXa7nnrk83HtrW6K9M0MWdorrND1RDPy4orpFta
JAvjmTRlSzN6VouVRZa3fpkLV0kXMkWESEVVkKW9CWEQTwfmN+auhs7GoZgGg6b3HWSWfDzLNvLL
iLgaOgsjtHbKeVXwFoSFJLgFhPeVReGFldnV0EFWCI4Ga6tCgS9w002TKYMkfvj7cvBS45d/fxJH
VZI2i40DTHZSTyelNIW9s6Bnv9ad032Yc5A8QVAu03ZSt1C9fh5r62cOS1wNXc3SOliiuS2FjQSM
z01/FY7CT4pKXBkduDm4Ckndlm3XjYVqsrsg1dPJb1yc8Ny6cJyneMgLI2m7naNo/ag0557ZM1dK
1wy5GQXt86JfRrzdDmWnB7/N1ZXS2WbbalnjgCNgjX7o5z4E6TZ5ZeV9YTK6SjrAoc2OCj8E0bQM
B6jGjoDcey6JrqvXDpOeaTGqRdWStMe+VsN4qHQP2IXXNyWX7eRJJOXSouYCYA8UWg2w3c/goX47
gLDgVwdJXGOvmfVVn45xXsh1x9vVe6gAXun5v0384Xjmauko2/HiBGxASWwQL7dhKxMUGNXw8nyE
U9JQgsgHL/b0whA/MeSTV8AYebLAIVMxex7nPBxPO1hE0XeZJhGM9bO4Tf1y5K7oZk+adTTzMp36
nokj7GnhMUErPx8F4voHidzEe5wlE4iKmz4nlYGJcADMl9eUcBWE8QoOk+BmOsWrbKDhMI8o2Ny8
Gg9dVc+8jjDhSe10sikBcjnk+phyv9UvdEU9CZ9ZEI8Y9V3CAGI19neoG7/qpNAV9QS7kmMlYoDH
oMcv8rVpjmGE4jCfQQ9d76AdwuqqXbBUpyr6Mcn4QTaRX8EmuTBZn8b4FowEJjDmcnfXpr5u4zCb
T83Ep77w6Ty4gc9/oG9bwzLSpMWmG4bd0nZzf2xA7YtfuQi/tMQ6O482fN6XCrCHGQC8kwQPDqwk
6pffd1WbuD8ksYrlfCIXE7o1GWEbQFMvsT9xRZsqXehUGTS+zPD2FhMdD4OI/CShJHRuXrSZYc0w
A4YXdUQBFEU64J3ED6+v6mo2Bw4AbxhX5rREjTxkQYBqwo2GfocsV7NZQ/gc0iAGcw4yr8PAdX0v
0th88uu7c0Ckq1IxYaM5BTnemoC9qE+tTTwHxjkftnolA97tzQmGqdG7Xm78Bwv31OtMHroSmEYi
pTwoClxOqMPDpqLqVFWQ0f19YP58TfyX6vx0LRCAf0R8iLMzq0AcAxhPAplmWST0mWqFXfDvP/Pn
gAVH5vmKUC1xRUmHPwIgygCs4aQ+9tvsp4gJQbR4tqCppkqNYWi9rvu2yCCHOeaD/cev685ixjts
3tAz6pPalD22cuyKSVZeaw0A2s97nisaGpkk+rTweTnLJgMAOM53r8UmdCWJVsaM7XrVJ9Ps4kwm
/nEnXeL3SV1B4t5Iug/IRp7ArUuPUmzdEZJUP2F+6CoS+9SCMZqBhRfIQB+7XfWHWFk/56bQdfuq
QNzWpGPq1JqxOe6JBC8OzvWF14zJnDP0TCxSzrrOzl3X7497qLZPXdi/ZiX/Qihll39/ckKv4nUl
M8TKp0QDgEoua7yKgJLy67sTqIAAI11t8/xMwYPMl+DnIPpHv6adKOW4nVZAWqRn+HxVAiQkyGRN
s01eer7QFWgRMcTDHur8nCjZQ4jYbay5Y0T0mV+sutxqNWUzDk4qP+cTOXR5dCNCv80vdOVZMOIa
jY3QtKQ4rF4e/gHW8hp1V5sFPkNbNemYn/eL9RFfCT3SJlv9pourzepC0ZjdDrSAC9dVr9W7kPm5
CYauMAtEaVxqpKQFg+Cn64M72rfv/cbECdAENkKNjntwrtgsSUmVQN11s8r5o1/7Toj2ioydmIf0
TAeywUKdgrx2KdV7zU/wcpz7z5su0F7Pl4A24Ipma8XOUgXTlakWcC2nNKzrE+pU0+q6lvvavDF7
9f9xuf6X7PSnH3XCN7VR1S/dKHBT2NZ+OxLRikidOEfUiXNTbVwcxkGCIHPo4xF7+9ZZ3afXg1Cs
kWdcrDsugUPji71uKhtU3+N4hTCuD6Gt5oe4s0CMHnDIUeMdZyRTb5apWgm73gKagpymd1EDhxzG
eQvcoDapwkFoYPh0hyQfh/q70o2cgfjjaSuvgQ6G3XNhcaFP68KOy6qP3Mbd9gALuXUBjJODugOb
b9tu4I+SfA4YPeQW1vD8iijOYH0vkbM0IOC2WoBxGU/p0H9UkcTZsUu77LdUEv8MxC9dCgAxYWE6
Y4T4cVnWqC13O2+gLvEwnvrvA5K26Qz4Le7u6yHJWN187UFfy3/KegZ7B4WcgI7LA9y+Ovvloka7
Uru0G8iAsC48rms7EV6kKJysTjueUqJTEFXbdKwyzLQcqNXVJrKIlj0Jb0m2sPzcAh4tUbk1Dha0
uro/pkwt7E0Xzm1WhG28xscmZSNOYZnMikzCAPewjTUbeygsu6EBVTnHFSs9IkOy1QN6NvY6PWQR
S1E3srRlRVMcG7GWMDnf4GsNTQvyJE52h5wEQhaz7KNvo5GsAIF8S3/O7W7js9JDwu93DQPOT80Y
pel9DIhufLdXTTbXhdhRo0LP+ToTOCLsLJ3FG1RoZPhegLYqdK4O97yezyFcjXEak+Gw8yvL4m39
AU52OwAJuSAZfJ2i2DF/JFu6TfYoesDWT3UWXGwgxSz6FWhosUOmCAeddF7mk8W3HIbrKEEiLbpm
vM+AB2U8PzPe9MeBbasENjSxwbRcTpbLdBvOEz+tGmvUPRvquXvctqjuM0yHIZrPXZxM23GoGxrB
JbaxokAWosm+Zibuh9t825GmaQD63PRhVQbJ/EOeJWmEE5QxcRwfQYGLu/eEZ5qdYbDCt9s+Wgmy
2qGBt9qOZ2az1KiuCu3EDCSLDCZroZh/RCJAzYxeUqoe0kSSrGiqKel+IFORgV8MydSwFFOXDNM9
n8OaPUKeNcpzZ1OUCeVDOCQ3exJE/I40K9//aXsxzLSgOhjo/YigbU69amx0rSTpxs9NILMwwvLG
a5aAB0lzdR8aw8kP2lUg2h6qOpd1ua7LktyEuqXDl25lNjnC8z5ENXq9xiSHtXPCxM/KrDWvD3zk
2Y8EEGr1GdXle3PE6xL2LujdB/sGhQxThv94COjPodPLfg1QvLWPfA8JOaoGkfSzo5jmVzWP9nsD
ziTg6mPWvc30nLJTmLWq+TDyZtvfrRC6RwFeiOEbkBUXJ2J2Pa2m739zvNw0tx0bY1sOQyeqcoxy
okGRzdPo2NGYRl8zBmb7P2Tl1T1KyIMbPCPtPyHxlxcMdF3UMAgKiq3ds/UGDAlgZ2EeFH8ReUvz
QgnUIr5PbSP6e1JXLbleh3a2p2BsAKPMrQ5ZmbKNh59DVvHqQzPmtToqawJ4InZhPqGYQLJpuVn2
KdFvphBI8OtYMSU+AtxRDW/nJE+bc9jwIS3M1i1YO9ck080ZCmei34z5wn4KeAL0xwpZmvVts4Ua
S0kzbCsAx4MBHjbEa9VyyzsYHJ+regYYfgvSpX5ssgngaqmUYgdTBZr9aJq8U8e6n7jpDllPqhDs
IRpv15OQkwHYOgqBt576iBx6sa/qa2xy9KBIwprAznBDL9qgnvSh24KpP/UXS54DDO12fj+uKEw7
JUqv36LQrgzEs7qHLydQEOwNjkv1rwohnB470UTyyOSaDJ/tGCcJDI6khOXZIeb73l6vBnWsjxZ8
Ol0dmtGkgKKTXa3DcOgMtun1gIz3Mv3kxJj6wwKS8y04HBq7AodlTf5BoKnL11Rm1qckZ3juBGY7
kgCML6pPSpGTnJ8W4LgFoKXEZPvtuk01Eo0b8FL5VVhZHBRRztY01xPoZwEIvG0bPLCE66hoKJuD
YgoXkhep3ffukw73uLtazL7m5SyHoCrGNarsXQz83LuQTF37gGRvZPmhFcKAlNvx2tzkHNeYe4tU
RHamvMWmZ6oqGaFqps12J8FL5sdh18SAf67TAOUFeqraFSV0+0Q+mJBL1Ez01Jh37Ram0dWAd+Pu
foDdXTseFktB0YG5+GFcdQ6cdpxP5m0yjUH/PWq3TNwxEU+YaH0jRfNPLLId00HCt206DXXWLmf8
ZaAcJ5LT6SPjS1PdTHXbxQCwTky8mXUE8NYJa5JgBXhJcfVrh18yjM2npkuupqGtayh5UY6CiZLB
TOmm6YBrvVKdjKGQjaCYDU+TAvrwsBjbRw99kGc3ixT5pywCG/cAm/SkeqSkEcFviOEfLqLXK1ip
RPZsrE4fIP/cfg/TCDouCbABHpeu578Vqrw+SRRKJFcMyzM5LPnI7RUBi5hr2hWwQ24/4FYDj6Q9
DAAkFHqX6THfIkx9GQLYcL+obTmqCYe1dzzCs+G5NkFUrF1bRHD1fM/SflnfiD2ytGjbbkoeZD5m
wbkBdvvYbAMY4lCLYxpIIM3DOdmnb7qLcC3LOhipHA3ugm86g7rPdw2Fm2IBmVN1u+If3uy1qIsW
ZyfkFi7M3KKj2n7hWtfmKFHiY+9gCRh/b7TeDrRjbxrJw+tlmoK4RJ2tiq9HKLDABM/ow04kzGCa
HFH/GBLE4iGPggXzQSTHKMK+H+Zd2xdYdabxfg/m7LRkeX+cw+pOdYH8CM/e5W06Y4kvEiHjoh2H
n3vYjAcrq/Yb2CrdHV0t3M7XCVnoK860pThxmG0Aklgnsfk8khrlozho7QnsCw0cB+HVxzEPDsMa
0McIrJioaFdF+p/ZEmO9D1DDdKu6CdrsDqLh+jaPzbb8hu7FtIccr6x7EQbRktxmqdm3f9Jerud6
MZAuHxoY9L8F2Zo1x3ELGvW+EVgMv8WDrA56ClTcHCW3MxxVqpqK4cB1quqbPSJGF9ACmblcJybf
rBKHwd+9Sd/FZpek6DtSSwxVg6J3kQdj9S5SqtrOEEb2/Qdo1kz3P9R92ZLkNpblr5TpnWoQIAjQ
rFUPJH2NPWPJ5YUWmRnJnQSxECT/ab5ifmyOS+oaKbtU6tLTjKUszSIjgnKnE8C9557lEfYG8XVF
6mI+9NO6rrcC/gqIX18wmD9FsMqZ095RT1O2TFP1wQ26JJ/qis13DaPTvdJ6q1IPC3YzA/fdlvjL
GNZT+GiRkRh8YBiFBe+jGDspbJus5VDRRl3M10zUeqZZqZBAe67qTWfT5ASmU7FzRSY2Pu+ldU1z
QHOyqRsPTsx9gsNWIF7Z96BAlfyWJj0y6AVCDHUBWh72b5cGjStAP65cRvUmdkuc1Ke1r7PCDx97
JIqlYqn9yYNH14zDe7DxkODNxiijVdTGMDfxiEvQSKfG8QXJlWwKApM2t+ZlFylU9kYhCnBOwut6
sMGaV7oiR+7Bv10LDEWjIba7ELrfrOv0lNaMw9pBx8Mzqt5PccvvXIhghtBiiUbrhYnd0wX1Z/yh
rJObmSXZOIVYGWFIDlXbzUO2NQ0A+4BEj2HvpxMyxlqdhk3HDm2kksxB6ndvSCfPQSMGnZFyvEWf
YecD7QSPZ3xmpEdIdzVVkK+HsILdq6TpxhvWKx/grIAHwlUSlyxvxskuex7W0XwXDkTD0BmD++Qp
koNHUHWH6KX7iVbsgzSIDcpNVABbksgCj2/XQRViT3Tj6R0Gmmx4Z2y83fGo68KD6sYxWFJzgS+G
CDsupAXgQMrDHCr0JttQJlcFtky1ZDKKyvsVzKogW2Ks3ndm8xME99BVU5/BJrNoM6RN1+quNcAw
cfPKbtqxFbrtbg8tbriTBRuGXJOCqiysqy68iZy6JAXH5lJcS1B3kd+eyJnTvHcTCR0uAs340Fux
a2QHa6506yERfFKQ8rKX0sTjtR4cynoEvzdBFjawHsSjK5c5FT7GJkEd3C+OZewVikqxEPSCpcUk
Fz4B2iNjiUWBPdV4MeTBjViYGeXxlLdr5YZDu+A8+ciJ9vOeirYLkYGjYa4XRjWT+Sq66ksy8zI1
LNz2TrrlwzAUFUXLw4vG3Dqw6LDjaZT09ZnVymP2X6x3cr0E7256Y1dGypbsJJKTFpRvKHVzvUWM
v/huDspTGw/cPrmuCOd3g3ZhhnHIRD+tXeHnjC91kKu2ek4W59JZBW9rC7nSiLlsqpemOlZWwXol
gq4fxR7Lts0mSDJHQz6B9ts+Wk3okbbUH5bRJTvfC3bVsiR536Ggypa1+VzCyPouBKR1X4U0LhFT
YB+5n8/jiJPhLH25fg1VE75MA5fVkdYV5AVbY7bkZgqovice/sOwv+c3cA51qYxX+Jw4sh1Qtkwv
JSAnfT8HCgRzu4jMBaBcFAF/kXIw6TrKG0x+4DGAGFymU0PKK2xx82nVkj5jdy93LW3iNu37xYJ7
g7ATyn2QlR4JEHmLpYP74zz2jKI+1k6UOzwYCAyLy/W8xfKrlKV9iGgUnWPS4oFjnc5qEj90XPfP
4dYtdzJWzUNJlAGRynVtO6ULqRNv0hL927pfkYe4HuOZli9xuKizbVaZ5M0wxVm/uW3ZD7rh5xVE
2ejZBwh9LzvPEDRA7SCCY9GL2XdpgbUiYfywVuRrbYvVPnMex2s61/0iQU4OZ7/m9cXh4tStywYj
IKnDVSErepoMnrKlZmOTl/EcBuc5jKCzhmLfk7OuwiK5NcFi7H6GcwV52eKOxlmyRrO9cpHi5Sf0
Yv2E0Awa0KOqVR1dN8vcIVG4HGZsraHS8oW5TpG7iTmmdrAGWQeYbJi4Oo3BnHQfA6xMhLDxteZ1
TkxT2dTxGs1VYh0y63WHqtunBQsY69KVr67+skjOput5GeftM2LWPAr8ykqO07vDQuYqbaD1anbw
hSroQcuubh6WEGjWbhwi1u+twMaXo0cvxWm6UJ53k+gpu4MequFXYISzMA+ThSenEIq35VuNU7S/
c8ZKRbI1KefqbCbDSJzCxEai/tsa2q0PAHsEBa4DcvB2ZUxnsBNVg0ANpXos/ccW8Iv/2PI2OUUj
KBrM9F58DA1rg089prQAfpaRI9YTY5Uqw9OByj8t3NwiAUa7JZ/7Usv3MVwq7Iv0FZEfjJkS2uRc
TAGKlWLgwfwY+61ZyjSAOx5DlVPoPksK1tFbs8ll/RbBwKL7qmsIEXeyQTbmu7WrlgQWGnzU90gt
5+2yG2b4FR+SOqDjfYz1iT2YMH0pEBCPJAB/VwMcI44NI5U/srZqSZ9Hm170mHZxHJcINhjRUaN9
aaZsRZGKwhp1j/UPjUWJ6A9JW7b6pTPBOO/HJrDJyZjEcXxiW+J1PtFumT+1CYehQFy1iflkfTvN
e1WSPsiS1oVX9VQWcTZhmm6v16aJSnwkooYA1WBulGk1T+iwphgWRi9uixIJ74mpuB5LOh18sch3
E6OrNanl26bu1q7rUo0A2hR6vtIxJObJZtyvXqJ8KZHZ604bM4AcqsSJ1FiP+jm1znrzIEIvqm8z
wnrkbmsJqfLYw85rTEuD1JTjFvf884rox7pJ2RgkxRkB41EcZabbmgDN1UqCw7LhCT4IykNxtjhZ
mtdkq6t8HWB8cjdSo3d1MG0OnJ6gCE5o1pjNCJBx7IrSTkUGwzD2zGYLRuXsq1KdkupyPOFu2RB+
xeNYZzgDVf/CMZQi+6aqBpurgNd+Ny+Q5gDGCCCN3EQV1rey8QQQUL22t1A2uFNX1PGAFVm480gA
3d0ktLT0hHq7+ySbavS3Q+vN2U5i6KpcruuScY6NA+BiWXyCkQuakbLHblo3ur2xliQQR8BZx586
IatMbSuSdqBnIsdaaNbdTJaZ7kYXzlw5pcbmlepFtrtRtvoJMArb9QFDFYbXE8vTuolIZ90S+RcO
e503DSt4klYwlKnxEKPQSTsv+j1DtLnLJvSqYyZBrJkR9igXzCuwbxqUo3rJOgcMJIOxU7Jk0HCt
ZRpWeHintaVdpkD9giwCjjn0ZkwGC8DQBlvSn4WfefVh8fO0XW8RDrtnGNeM9LqPa1ebzLJZ1Vej
BDEMpoDLkpO4GR3yyaM7ilDOfB7F0sCSo0Ae9ICiQjyEFQMcUxj0+WmMMMfz1hTBAsLs1G15iyE6
qoTCQhb3pRgQNnOiLSDEtIDtiXwbLWA1HGVoXBA2uRAwnjaL7e0mkMloHzFuo/raw2oAda9HCOpt
5OAAlUmplb/rMQ39HG3obD8NJbfV+2osoZZrrVIdiIB99NTTBN0NIoHRBLQISQEGhDBI7H2zel/V
QD2AMZt9a9waptgjlqJON2DRPG9FXFXd1eoFgJMUArPwkzZqYNkIaGW+W1W5+QeipkB88MU0uDs3
10l9llWClmbXu6KtT3NZLWGF/Zbyb61HTfupXUvfz7stUbDJbsdpe8bkoAfhaAbE1C/pgiNeH5fG
eKxsOr1QVrE9hjzhFfwPcJBIDo/zdPCxE89YD77bJZWt0LTIcFiuvXRD+9H3QGNS9LAuugkDGg9v
qkmSNm/HQtOngG79fLsS2cy3xYiItwcJSJX+DCS5W2UYG77xwSTiuIRlR7IoglP2NQ6yEod1uXDq
8yIWi1QZQrLA+822EFy1xxm2RuQcw6KJXOHBEu3ZxSxSyOwjy3CTKACsaayYh9G5qvQb4ayubulW
DKD/FaQdjnCcD+g9BI8iHjPEN20eg5thVXsEL3q9BytI9RnGIdx9HnxvAiQbblaegg4QyAfS9RMa
iBiVYx7qRDXoXVDP9rcOwF+bQRhhjUvh5hPSKxJTjqqd22A41iBIzJ89XRODdxUX9uDLWvpcc6Xa
XceYnHKKKBnbppPu12qPQqpDRxDB2Qysye6S64WYszFvqjpZzoUlQmaQIJUJz2FyQAwM0Yseg2jM
MMfyHM8L27A1WxUdsU+OGLNPOMJSAKhhm0LpuTX51A+u20eLC6c3UfO2C1AihZFlCKqFDc431fYd
hFgtRlvWZHOP4zDKgk4nh5gqui6nNpRMvjiNCJbryzO3KLzxOmqirAkXNt5xUXfL+wDvJgnSCs3e
6PYXG2rU97Pc5ujWXVqTqyIY2wVnDIiuW9qsRVnerX1oUJNpx2IyY6YEnElkGJJwb1Ni+mT4Uq/Y
ssGDWkVP3rSdg2nv4P+AuhDLHL0/YmZGfTbJ6OQdr5q5xIkom+1rW2GM8Klp/NjuozIaAvTBk2ID
QpRjXT9EqGpwNCCrMOJ7ha19eqtUxL1MbZjAZtmLyMmnEJhajdwWAPf2cwIf1vZFBW4M7scSk5qH
OWkmA039KjuaiXmCITH0bkp3p6rHwAoPSaTYXgvUd/EOAYhuuoJ0r+Q+2zD8GXvYq2lRi5zw2Mor
rzACukYRIePr1kWReRy6ptVnUTI/ngKHkPNPjBC05/GwxFDjjH3g0k5QH1yPBPY6D4Ezrv4QbAgU
zBIUAMNudb3Ut7WxUKj0nIj5aetA/8okMZjO1Kwb4N6iy8B+kbFRxRMDNpTRAcEEzbydgw252zpn
sAzsTl6VbE1RZjRbForFuuM6Dgk7asDj/tC18UZewspyfq5bjPAyRXpM7ncQAhON3m4AQg/c3iw8
2E+aUpexuG+CFGvuJlbmAkUNHAYOexKCEz3t6yDEoCYeMJtZ0w7ZaDJdp0XxXFeCR0e7uGQ7qmgJ
yAAvNupdkrasRMgZmq+wueahNuaFG9ihv4kycv01Aagt9h2vXPLoPWYqeVcC3oOsELzP+3oYuviq
KLuhffQSN+ZqpbI1Z+KQhQOgAtRyRJGvG79vnOjL89LopH1GPQsUCYhhvNYTEAXZA2qOYK5Wk8xh
MasggztFvKocAzwhk30L1u3Fe1h8hDkgMWGWJPCW7Hc9ZjjGnUTvNW6sFY3S94vGTcOwE08C0sip
SNZHhtsOVVTCq3Z7xtgDwNaMlbxPtk1co1eIgysaFEAQ05jAdo5e5m+SHkgTx+rQNmLi11s3QjId
0nW0H33tEkB3rYO5xd4iYXqt0tADg8VwkoItRSYjZ7jb6d586udI0vsRDiGG7i8erSFat4UjlV3q
LZmbLOm9b/O115coOGviW66LaDhFkOD64zQox/JyXtVwTQ0sYNKlaEl4ijbF2XVgwjDYY6xo67yT
ZYK6Wk1GARljfc1eF4Hg96tiK5vlHQDlyAIprwq9fWUDZ+Vn1Y6kOxEG1eCJ1H6dbiD01/apg4t0
9TwOPFquwygw67d14o26rmfXi93muAT2kWA8nWJG5zAOqY0BP2+y0Y0jvfGZXZH1edJ4CU3uNkrb
DHT2GGPuKLqQEGe5T8D/vO1mhPk+E9+W5kbbLRzOAkl1qAiAeBeQJyR2RZi7EVHzGaBJAOSJy0AZ
oIMowTIz4Dnvd5gjtQAasIVe+hh/qUSSQM8sW4Mg1FgmctJQOCh+uXeJQptepgBtkzsj5i6AQ0At
6q/ucjJ+FQ44G+TfvDxNY4IihGCn6x6Z1tS6LCqB3OvUdRE8GDxDtJMAFEpyRnkAQgwrp+KWVsL6
PfZPuBfO3VDPb7ZZ1HI9bqLn71EFxNGSNlPjziuwyOW9FL2a73Bcl+xoUKekPXxYphTxPeWSDwzY
PA5bjBzvURUn4mwqaANuMdXoIVFHYMGG1n1q0ZVzRE1G3L46F0wyhRSIesCZqgVgoafqHYgNYZnP
M2KU3zXgIuJARCoG3BaTWRbJi1AkAR13IJhAAeEq9DTatIZCL0pHick/yzCt1u4NjXIJOAwNKbGv
6Ma2OkhjC+5Dk3Jsr3ZLy26EPiOFrbzy5X6B0BJxPsMSxdVHaKIBSqfOI3ZmOvToNeom8xMcv/0Z
jfDCw1yzCuSLv8gr+o4WGa/R0I+D6XYk+dBET/H8l3jA5GcPzd/Q23jH5sWgN9+x+p1Ez1PzvyY9
Id/7zYxwe0uKWog9TimCVjWZyY3BZvlnkfJ/YMVE4u88Z9BwUwsmF+ruAItgqsbaXvU+GOGhZsBq
ARw2N7DTF8lE7xcDgChDDG5AMqCy6Dn+NfXoZ6HOP6HpfO//IZqVxfNaRvteJhVa4WRYPVAe/Hlb
Qxu/RDgb8S9DFA7xoVbNU7PVT6HrGD8WpnYVqomy2iH47Osys0rR1Apsmn/y6uJ/Tlz63jqnXIAA
1oEW+xEZpV1eQx1wA0rglKGYwzwRs0D5J/4Bf0CR+j6DTk9mNRFj8R4y/0k82nUsXK5KFMHQaqNP
BD5fBR1K1mUd/kSTfGF3/ZM7/73NYgPWF44ayvexRNKGhZnMbgLe9idv6I+u/h2nTCGnz4gq4eCD
9J9bHb54qYo/IYH/0bW/45Ohhp96VRZ8jyEcugm9nmo8EH/x4t/xxmwY2mF0Md8Dh9uBjgnwNwT6
8q8f9z965d/tQsWCCQtP6nhfksDgwJ8LoAIoDf7a1b9jZ9NWMXB+cF/QR8Jx1ybIjtzGx3998T94
Qr83HIo1xkhqafC4VCKhX81Q9z4j8UqRFiRpr1LlwLE+Qi3C1V8K3SPfmw9VsvQCTix8j5BT/j6a
tLltQmBHP7+h//hduIf5+3/i6y+jWnVdVva7L//+NPb47z8vv/OPn/n9b/z98DbevvZv5vsf+t3v
4Lq//n/zV/v6uy92KIvt+uDe9PruzbjO/nz98m28/OT/9Jt/e/v5Kk+revvphy/AdO3lavCQG374
9Vunrz/9EF4+nP/47fV//eblDfz0w82rxun8ZTT/7XfeXo396Ycg/JEQEvMkQYVNY5C38Jj6t1++
JX4MCWVCyojTEEJzPNkD0kKrn35g/MckjCKJTi+GYuJiHWhGd/kOJT8KQcCAJWiYqAwhpv6vF3f/
y070y+eBm/Hr138bXH8/YhBqfvoB4OXvdiwwF5IY2ATHWCKEkp5/r3iSoNRdIqteNeaJ21UPRK2/
VVGztmAKuGk6lfXQRDWmaT0Gr3ZhnIH7gnGuQSG/yYZ3UC/XdIjRW7BycOu9B2ipiuuWknhKMqKZ
w0AWBinfenAL2gVEk1LaJxjRBkmVKhC3o+IUh3RRGEmyQTiEZCN6enpfQpvSsSgvQl4tF9QZltll
1owBQQBTTvu5RC8cBeUYgY4ATNUCfokWaue923jnHnXVuO5+LQGNfGAR7+hOjcAF7mMBqCKNJSXJ
a90nfXOOeIVpYjeAtLlL+mUE8VGUkDLDcpKQc0lNUGDYbCERXdZIfyuqAIAwEqZn/cgZUJh3iUPV
dgelL+Yl0xiIk/DAhY+kn8mYI3q6fG16j9a78FR1aR8PMKEWpVxIyrdCt/j3S4dmg8nk3AzTXgbd
KlLu5DDv4cAnxzsxj2RKW3jTiD2QgDY4Wt2z7mFsGObNcp4cLGE0dgsoXSeQZtAWJZmNpstwu3SY
QLddG1Q5RjPtByPb9YYVsOrIvNXLNxUXxn0Bst4Ot2AlkPAqrE35hMkrEKpWsuJLCCJrc2CgQUHl
zTEhKwBfNys6wJrIrX7tScWiM+t1J98mtVbNh2TBxOEO5IgEdMkZV9o5pFyMO8xtZ3bu1yl6wGxM
ga4k9fK5p31f7uxQtDZtWETeBSOInLsIyUkA7DoL2ROKXdFmCkAjaLc8rpYM5AZwujbQoT5xOCg9
woUUA3S9lPOTxVJr930zy8vcvxT3AozZKA1hGrTuVhg5AdyVDeZg5TjSbzOV1mYtmedHjNpqAKMC
gSVZWxF9p4WXoCZCV+dts8Nw2KgJNWSH3CvoGTRmDtMEi8qhXuUeBupdcrZ0QiBjS2BQtcMEqNtu
7AD2KUhCWMzpugQh31X1kLS3jQPXeD+H3fqsHFE3leiL5txztQCIqmVd3glTUzAK5QA+m1Vx+KmD
DOGSbxhu38gMysaBmAgLhkwBi2+6iNEoB2Woewc4LJQnAAqcIyuO4pMmZbSWB0QW6z2ISw0s3Kqx
e9cJL7Z0hksxhbkmqJ77OI42iLMRYbWlIAFAq0GShXQpN5gNHTAAk+ANcyWCAyD5UR5docKPtSZq
xgeFHJMNk/ViYiejhehzTtsZHxtq78Xkzrmm2BE/BzrtQNzD+GyJJnD0Rl5dFGebf54iWvWIDkYC
TVWNKsjlBrZLNuGeAIhzwGZSMJeHMu8LxAynXd8F1/BxhjsR3AxBqJ1AfmuyEELwLm3lCsbosihM
3adRhE/YbsvHCIZNsGWWDkILuKf66AnuAsQfasd9d1sHxFV5WbQ90HlfOJrRPkQ+RRNUmCTM8zKH
eAPwWcXzGLQy35Y+fMVd9v5+GeMIAzRLEFXmaRA8JtM8I8Z1QfjiMMjX0E+jOkUIe4xxw/upzRsJ
ujqGuYMaYGVDF7afBxaL1LsBfp4oKdsN/b9ZBn2sMUw1+1rYsNtTOCMIcKIpITTfeknVJ4pu7IpE
yFsAsQjOr3sTrqAoRosdkhREpvp105w/9OAG1ymstZw4jCBBwpikKadvwkT0OGOXV+9758NqJ0Ec
kod6inh43YIWa1Pmw7A8OEeTD2tRjE9RaXC3Gh+g/44g3t52cLidoQSbB9ns9QKsALpraF2yem5K
IAEJWMoVODEqojdNF4g1SI2K6YtTQrzKS1H+3gQCRi9I2ZpUXixAHh55sSSgOQSE1Ucf1yE/ITEU
bTsveTDeDstIHlvBJpPCcDIGLTCy4FrWUtDPc8UwiklaL8ZdCFsKdkf6CswUAohjRC/c9lUerSKg
2Ja2jebE2XXNgAYs0du0VhFGWIhu3GadzWFbLmvKy0SqFQyudlrvMSN0jciKHj0TIg22GuOwFFIY
sdAUOPjoIOSrXDCfwTAvqysoTiGKzrYW/fw1b6Bp+yzhZlmC6l1o3WFT6DQo+QHvS/UV2QwSIA0x
Y/QlBob0bKReEcGy8rkpliwJ+gIby4xsenGnoR+IjqPv+nUv2skScAujuTo262AACF02dLBCmt7d
I4BBICF+WHE+5pGeXVOmXQhRR47KpJnXjLKWvutj6WymqN8A7S1LGOZlsPDttjFVuJyipoad5woI
ujyMDudZhkRX+gDMXfglBUg+lSdSBlt44GFFQZdaQWm8xmihAvSG6Lf2QwtGAG1AymtqUM7gYogs
UswvQCxWWdL0lX2ry2Adr0wLgpXYjYVaumFfAAKyr3LrIVdIS6yw4eKrA0JUaqaVDi9N1ywMRKJN
xnDovxhbqVPXwFCo2ymEkhTLLrG2Wm+GpRDFjlcIFrwCH9jIswnALD5EtK/xwW2VJhE4RYBulh3I
E8QUGTYIGe0wBcA8MB1JqFyb1wl8zLtUsHDhYE65IZwPKwVOBAK768h2wqNbYm/CrEVUN6A8BvGn
yfLV3MwhUe7OD9ojLIZBmqXfK8oUv7ao+ekNxSgjvqqCxrb30iIEJk8mL0QHsi4ys+5VPATr01Ro
Mn+0Y0sA5QV62mx2aWPBraMlaBLYxHut3/ECig+MzwDSfxtBVi2uOiDrwy7iuis+Fgkfpx30puIJ
srzkBjdObDlmtcNnBabmFGFaA+r4J89Nl4DVW5TrVQJVTAQMXbL2aQXbbn5tZ9vDMdIW6tiNczdf
LzGW8akgjcd0N4kjf98CgOMYtiQC8SUYU1VXiEaN+nMRSD8cRTts9kOPJx1PIalL/X7pG/6oezd8
jCnIZs8xlAYYb8pVRwcFKWUNbj8HbOkXTI+xpdCO5BTiHncKpa+DJ/AERv/OJyNHEIHvp1ofZVSB
lzJbzM7RNkz+XUWw6e/+/abnpv6iRzN+s9+3NL/rgu7U2wDO1dubvXlV3//k/4PND1go/6r5yZx+
3V7H37Y+P//Gr61PLH+MWYLuJomkYCS6oG6/tj5x8mOIdiiOGSVwDhASXdGvrU9If2QJFTDVwPcu
VCh0LL/2PmH4I0jHGCdBqx7jPIPY+9/pffBefgPWXC6NxztCCxYmlEB48V2Lv9YwHai2GCE5lAZf
t2mublvtrYIFpCbHdqZxPoKkvVcqirNhIx8xtmiuZrPgXGPbhAoJmql8lWOY7Gozs4c6iC9zYqgW
4AoNkmMWKcT3lOGM8mYo0O7MEDQdwyox3RFe8OzbPJP6tA1zwUGhGDNRYaQ+N2ECjUNVX4FdjHls
UG8fAZ+Ax8rBTBM7YrYc3Ax2hMCw51kXIXcp9bOD7qopV12B0qOBD1tQQn7z2f6TXvH3wN3ldjHG
Eiw8KkLJcc9wO3+DzgKRAAvXDhALcQJJo0I00GKeUcOgFgd7+Re3nF87+t+1qv9ACb5HEv6Hi2rG
iNXpt79hTZm/7d3w9dWiif//YHmFF4T2X2EL3f/+X79dXD///C+LK/oRqweLRJKIsyjBRv2PtYUF
RCN0EyTkIerFn+OCfl1blF/QCKDTWFXo9X9edv+1tsiP4WUNJAkOG/wFE45/Y23JnxH1/4uESujq
8cqShMRY+BAT/DcL2jCwKEDMPjIL4cexaeAw04FdaT8wj1emU2DBcoBnI3JvMpAKQp8HkJ1MV0kS
uASRCRMGKmxRVNz0DWaPqC0KCxY/JGDmCoEcYCT0QjlojWhrTvDrZQNCquIOhYosFUaGUBkUe8XR
1r+I9pIIBE6CD4/TpkcQCBdXJR/ASRuLKoUN7OAf5RTy9qv0S4yQCbaIKs7J0Pfma1O19V3PAOPn
6Jl8/fWC3zeZjrVOTs0a+eiuqnUNcSaIN1A+NJF4qKsNTJxl2JC9YC6EqycifALUYARVsF6DJ+uT
L2Piby4R6jnT7UMRBdea1azIWNCB1yF5ZOWhdzakMBeyVpkbiVSsF0L0JwdaTXlaooKRjEKmiI5Q
PEd1BVjPJudtSqCmUhzEtTxoMOA+uMLJNYOwA+3LADZLGlQxuBPRaAp94W4usMlXypZXPmmns5B1
ZV6ioAm2QwxVRrYhw8y/bO1FhZviHejh1MLs/Q5IR3HtkMtu9iMmZaduBBqTDqHqT4bGncmqSYdP
xsAaPquqeWiRz1nI4rSBaoeciikK3zGoEhOQxJdRom8bq+VzA+rXsh8LABEQo0SsvN8gmGBZByjh
MzVhccsQxiIetIcYts9KDXIgNBn0I53c+orxpX7wQPpTNJg3vuBxbloWyLSWU/wuCebnbQA/bq1D
9taZsNoOTQV+H2wU4BhQ7YeFsugLSCnwKImgR2kOPFoXd6OapekhPknmD3UspUohvuwPLQz7u09N
vUzroZjCwuYgUKpot1o/QbvXN/JusSFpGArWshVv6DG78K3doPB7bFdUIyA6m0TfdktPBgp2dwdB
U0bC1vYWJrZobVg6mnBrMcAUY6MQm0UbKHUUWWr6BS26mMosWBHYtUMD01fvFQiT4iP0PaS+78FO
d291gHoyTiWrNPp8PY/DfDAyQRwMRHwTOA057Vh5g0FyITTEA1iUO2iokmbXjsaMn5PCu/IEGTDm
KArAXv3MSmOQOldD/zSBy7+NoHAB87AGAoik7m4tmp5uyitCuvBYhFqGOwGMhqW8dmEy49QTkC8F
GVq0XkBvO/oRYsP4/1B3JsuRI1mW/aFCCACFAoplAzYbjfPoG4iTTsekmGd8fR3LzKqOaElJqVz0
ojYuIeIMOmkGA57ed++5ap9TnbS3eWzeKnYpIRbeSyJHdpz5kC1PPXbgH3XexOcos+xd7EksqKXb
4VXw8s9iIi+dssyNg94cSB2s6xTyk0E+wIF3AP9c7DMfHFLILOLiPL+Oo2Fm1Dba27ye7VHpmbhV
mT9zfKyoiFsGLl8aSF+XYWjP3OOyg9uv7qnMqnwT+dPvq6v1dsadAk1EPVZQhU4m5/L7ooo5keYD
42lAWWwVtJCB7wqowc8YchjR05Jx1uROeMLAmmPejLLrWnskHmbN7osp2/XBB3dy0kbf37RLO4ZL
17obTqDGvtcC6Uv5YnxzEGTHLaZ/fwxS1vJqN62tuW9sDh99J9TZVMPAyNHg6M5yNR5WBJsPu6xJ
qdPwvVWjU++8RCGfOilx2FpEamP1CxYDXDIBwHwMjDo1LsPY3Vs9Yc1s6MxdXE4VB4SVwT7KXTeY
MVmHtu3Mz56s2Xpn/XCeWzzLesopJ7QKnEHjckH4mj/laEwHKZv2se9olzKuJXMOA1oIBROGpJNH
oeEY1tlJFQjuZEre4wWJxKgmbxOZbrvz5iE6guHh3N9GaFWkcibk1f0qEX+urdG3gP+qm8zgEJQa
7N/G1F0+yPJHZB6FYTw3Sf1pSx8RbJ6G91h5w0ODBoohvsJR1SyaV2TaExtMziZFjVtVmH4YGcV4
dDP9M17HtAosvvh6yVuXmIqXLSr9Gki3SzfzDJq8wDYUOm2Vg5sS/iGx3ek4zJ59mRPDebcz2z07
aqyPY5sSKIj0ebTbbrO6/bXF1WQObEknOgR1No0kHkiYQZxmAoyXuEqivTCkfZjrqv25RGO7xZ7e
HMkwRJvOLoaDv/afHm/hVqa2/diQZyELm9zkcVYeLHcRZ2eN1Ic2cS+ALPdhVNAqWYRO1Fchdnbz
nhqt7Hki4Pxhp+msA62a+NqVUB4rrxf3VrJUoRFHyjyqmNxzgMuzfHW0fKiMjCeiYdqPhqPExugS
ZFKzXjaGXeiH0TOfxlZ6Bxqg3R+tSWK7SCexS80uD5dcqNPklOLNXzy5yWxU1VjOX4YeuLWkorX5
fn2URaHrI3OiKzikKqNMPJm5awY2vvmWP83hseeTu00mOETcuhRGYWvYNlFMDhYp8dITmsTdSMA2
iNuqvyXuwlOc1QhzupFFQK/KVXgPVw7CjU0m6Pe0xqK7Gcwkw57IRSCG1MJjXw0pn0fs5zXGMgJ/
CTEwLPguR1A3fh9U3EI0hws2jDWlBx2o+G2CBIZoh0Uq5YBBwFS3EfmGAHiSF9GGKLBqC/P6hpNj
e+K8QkZ+Pk6DGw3hmBMbvFWu0RXfjuW50U8bLS03A4UR+EffWdWxWRuTi7f0d7OuULKL/oem+5mU
1pQdEGHSe9UZxOndRD/nstRqz5lCEEv2KJPb+tfjQllOWRHCFa0ee3S4TZlHhEt9YnQtHlE3qFne
7GTfkWZfB72ZxMjywIPCsKCJB3ThDEnYK9EerXQYj4axpDdrIotXdioFUlDtVV/XQFAcSMpJwzmt
qg3RR28nGv1SSherh2N4pKeqgiBVnl0ML85+1k0hXoyBnM+WxOKwa/OpP2nUKR/PEW2Jk/KXN6IJ
1aGo8mIHHEF+Z8vihK6dGvt49X5Sg8AUF3vWgxrR5lXh9pi1Km4bfEMuG2xzAzHkNMF8qryS8cx2
8G66TwB/1EZmGWVKbIHVlz0jwfv95L00sniPSPE8lcw1bAaSzHvo7FHsmutNi2BpM7G9jfRO95Ps
zzX2D38zx639BPSzaHjoYG/cr6IUl6FZkx/z7BMqTNR9zfTLPhjLoMUG5b7JjEmyduqiGrW71khG
JOA2busWP+bRKS5p5tqHlTzNRSD1hbhP2cQlnj5UyWiTHW7V8KxSd77Bv9yHlBKA57AMOR5VhpG3
wKzKA2P9ZAsng360bFRUp3zvPeoRvGgkRSbyasaMZsMGCHBmy+XQdympmUb74sFdlfk+ANhcgw5d
DM9+PLpvk2qcL4Tf7oUnI7nJfl5ZHSxDfpuUICGjWVhHpFrrOVmUfZHGFL8WlIPgaVgwZcVDNb+M
ttkcvLm4PsqLCejEYtiXJdbdBcOIeSmsgpQG38IPHaM2b1aAAM+l1TdnZxEpLI0ud5wNjaMw2+SS
vJBUjC90MczrbhVG/zRak73vZYs8nK/zTLDYL6LuB/EqvJK5XTnT90xz6yM/6VvLvjzIqmjKcWnV
qWV/Esnq5QWDSbvcLREM8TcsYpZ9xypnVIq1CfuKwDfFNDxbdNJi7jeqyA4coUS3YRHXldzROMGQ
qNdVno0nv2h4ng/tbMiLNZprt40LYbJ71fVsnRx29uXOo4SB7AvOz/ig5Ki37OvWwIAxHs5dGh0w
ExwJtfBA5lwQZl3zxu9Vb+OJhqq25hOVGDwAAQY09bEQU3NjTMZyngb5mUMXuWAf9R+6xsnOxbV+
vih8K+inCbfmIGnW9RziF/B+sCAb8UbW2TmReIi8RNcHRIriCMTaPUpZfIy5fhjssdloh4e+t4wf
kc2EXvOp3gAIMvbsSdwDduvsNx9Q8RRz6w6dfrI/emgPLzho8pM/WdE+9Rr3ws0U/rghyVwawkx/
dm6jzzMwwZ9m7Xj97WRW89fcIV0eYJQsCUelebKO48JxcGNpt81umeLdH5IU73qaRotskpPpvrmz
yDPrtyJd5u8Ywzl5utlU+lBY7tgcEx3xk5U1FIRmnLwfA4pquaWL1I92TpEO5tEUeib+4zvy6j7m
9TDSiiMsOe8ac+q04DrVeWaYDHZu1RxMoWqxVR6cD85eCZcwnnE1HCmfy52Tzaqku1tIfM4/MYRH
9jYhd/2Vuq3oYfJU00LslEdPoIhIqpuhXLzkp8cu3rhAzfGKB8MbeenYJ/TX5JXgdn5djp5W34c1
4VrmnIRVnUbexplrgYQkhth70EAkdZhNXR0/WFJ70cUZW1zM3RglK9HGdJJbg1/qe3RlWd0qjn5u
qHJjlbsBZER0yDOtnM1qGLzbhpc4N0nFyxdYEIJ4DqyNrg4ryiBxF4yJB7LgrzLtaFlF0iMpPES7
NPPNuxqX3K5ZI+dgR1n7Bcwk+TFgPAu8VbtvBp7ubY1zdR8ZEQWQJeX2DOcKWya245LI8Kw/lzGK
M5hTQh8cyqnPai79bWO67xrPFFe+6RWnhOT+KZ5Ij8J9gjNs5B4ZTv63uGyqz5HdMzEJxoKvIh1R
5m1b+9tiKa7x/kq3B0O2/a9Fr9XJnGT0iZ8TIY+NJBxrVHhnt1h1SeRWmbBiy35N1i0Ge4fInqj3
hrkuOxcdBOhQXFl7O7b7hyKiD3Cx4nHvsXe9X8xy3UJ3snZe3L961cIyR7vsqqK8PY9VxydvLe0b
GKn2JcYunbE5a9W7nxbg4myz/xSVMZw1dOMdfmxuHbmyfxmUOp0TNJrHeMF6woZYTbto8TLwJzxt
gkEOOgshsMyh7QjO73zgd7JweVFWU/EKRw9iaTlZzwKmhAOhguN1fvQS0fXbKHf8m75fsk0kI/lU
LXH+0sdxfiwB0jibgpnmyBJ4CdiEWcdlgZqphzk6J1M1bWxqwA89+RJ2aoAMa0xc4IsoJzpEUVN/
ZNdOj4wDQTn4d2any/7UQ5uVDJIynk/UBtTeXd1ghtvnQJFgn3usnfu/Y/7+f4iP/9sUfftfKvpP
oLh+/llytK9f/3fJ0TL/QGhExedpZYurM+m/JEfMSpJIiu+jSZqSwx5/8w/F0fH+QEoUcFm58UiH
6Mp/q/mO/EPZzHYKYI0UKIX/lprPGfcvcr5nWi6bOJOfwnMsxbf7f+R8gWmlsTj4BDbwqHeu0Tw0
7SzmtuSQhOQjYKIW5BAuRqy6mPW9ZmNNhndfNDo6JszQ2zrxzcChRuLW7/r6KRHzj7obqiNaunWH
Mcg/54aOb/ylHC+YmCo8pF1WXUqOmkG6us5l9KEE4bk6Ynxx16AcQTVdUVBHnt3d1mVgyTBwW9NZ
CmNAlnPzU9b2/c7qqvWDRIG14ainuiNWmeUcj0KeLah1pV+ll5n/ey8IYbKSG1ndx13cvvcRjepX
59cOoAi5djLWPn6BjafH8VpqmsR7b0Ee0sTdNrkzMCC1BJdZT6cSpYATTVCQknrIapzlnuteK2Lh
zmAccvbCyeqT1/fEaOJS7ArbG78mPTOGC+e7xZmyNSsSJXg+RGjnfnZy2UMH4CwALYt2vFhdPFLb
2uQ1kqDlHacR9WM74dCsA0vwvJp1l7ybzHeftrH2G6v28wBszxCCv1hOc1c4feBZs/EBucj+LFi5
HyCkZWlQYSz7iK0+P7XpUj91GM+IP4z6MHa5/j3HdnzIcU7NEUncDjLYAdmrPCZoit6mLMUeKEJ5
UJCsXqa2W5m+ZHyJ0dvOXYJ5isBXNzJEdwxZdqrlufIqKxzqdj3q3DduRYoBKnCLag80LdssJKQH
jqkFj6fVSF3G4yoJqoVusEHK36hB7nlsKRKDyLg+rKMjH+ySWL9bF+pYDcLfq8Zo90RuuvO4pjLg
Ie6ewCRxghhn1qRTwdqbN/UFwBuZRGCAO7YB9r4pWZvPpIU2UkXguIVhPeP00zjJGh2w1I4DF3sZ
yia9s21ihZ1Yy1uScvuuz73Pv62WCYJLXjr2qN7svfl20ewgZuH68lh4m1njXUdQ51J2kUQ5I+KJ
wlVsvEhjKCukdyxYyxMra/pD7cNYcaFWFey0XoUl8OaRM9xNPima0Dcj+jZcrbY9ZrRtUmXOe6WH
5ND2RsxUEtvlOfLLJAvMbhnCglBuFTpENd7Bhqz7JRvHrxhWS4hrAqaHmmx70zEhH1UnCd6YZZrs
Yw7V/CH77VR66dZeRaVJWsgIIgKuOwEICWT8wH8uvJdjsLAd3PYzEdOAHrkfYGrMsINJ+1nSW/g8
roRYCblcZ19xa7XjWccMFLgorasIY935ThttO70Y+8kl6VrVibkrC16ifnStS9PMMizLoj64M+yv
gAtNgl/BfeAF9aKH12by2eBHbEe3kRzeDcTFF5shbEP8eNp1VbEz57k6lKSQNjbzO5yI/L1Snbmd
HC9646M63GSwUh6KZH71KIc7DNIQW9e+Xo1r0Yq72ckewXRiJsF3vzPSPL+PmC03Tt4rrITTPNzC
JwCc7VfZCL2ravJX157ng1DTcEc42vtu5sQ6L2pwQqa7ToSZDYJNNNGUhNZs9jcF0R5jO8Wc0GwE
aAhF8dQ1G9yh5S1OGY4KSSGjgGKHPS5PVg0D582pXS5JXa2/KEfmWOEU7rKvaxJ+RFnmXafIRMLm
8L+tSBtUK3TN3kAsP5W6mM523jsYV5ZdrfMX2ndlvUmnDDalNHCknNSQjv5dCnFzDQ3mlTe0PfO2
wk6bce4uV2Sq8oJA42wENn0wPpBD8ENR5RDimuIKxQPxfDVy1UfTjEuqm/OuRpGatzxvyDcXxsn2
4mmD4aIPesntTjdjvW6ws+gtFJ5XPfTuec2L7NkeILT6k7qJJ4JSXluRCrC5dPMqyfazG22gVsTd
ZjSojhOw+29iIqBBXDvO3q57Z+Pn45dAVadtPoNoOiz+jjIHDCcLV1AyI0hpr/NDqRnj0jZbOS9l
qMHAWSpsSXhES+xD7YfuiiO0w3dP61vHTJ5cg/A2ltBswMXouthULAuNKZ45zOX1zzESywULTkxU
8XqRCIGLNdUdEaxegPqbYws4KXfKbO1uF38Q70ZkUcTGie+UKHYYYo7qZ0x4y4+0KdQ2W1iIN/hi
wgYVuQ+gP3zYunn3x+U2n/w7Bac2aMf2F8HVdtfbA+hYyNzcLaZdxmIZophD6Ju39ahld+4heISL
ox6EtuKdbUxEpI3ore/qZCNy8O9xua48tsHxdFOabVKQNNzMksE5RhnPRkMo/zHmVHqnFc5i4B3q
AcKfCrohvxlyOEYAZUZZUXAwFQcHq89TjX/xZ7Gyv0QMBTg4p2l0HKey2XepnLnbDfpt4Rh9YtGx
7sHfNKHJoRw6q1e9DzVIk01mYQhDAXOPll2Lz8iq6x3O+7QGACC8M9Yg+Yssq33n68J8aOuEEd/g
R71z4nzRodudbJUtp8mLo9dqnGV2TqtG388Rxtxp0qcWOSB0q/kBnUs8GYSV9+w0ql3c9TJovNo7
+nk6bVQvkw/KL8lVETk2PnIDFkWJx67cmqU8QimZNtyXFX9cXaOGb5IdlfNZYhi8yxcojGGsrfqB
II/3s7T1/Wi5RKkYq1ZopEVXXhcFBOxQkMr7iVzxq4BjibsHPKrqYjwCmg63lXQUNZl6V7U1vJ5i
EC82EexD3MBqCEtGTy/IHbPZNC1DRFD7BHUkFOH3OkVgiWvRniOziS6Yf+rbpM3Gxzbu5iN8e3ZO
cDhCUMtLHVYi4+ntz8YXP6PG+mvOIPOKUXm3ZAmtc5wA2vPjpQ86BwuVbO2tiIsI0dIVe0CBgkpB
W+NWz316bwa8Hjt/SPYGZIRDNUJ4U5kV5J7249MIDJfzSmICBl9W+GqDk2+9PsmDamzzaIuN1PkB
/4bTMP0HYH0zChyU5Xq/APzOB0Uk6xarW4JJTq2nubXaZ4zLA48QC/jGaCGSTJbZ3I8Nh7qD9mA2
zHzY5SHJXNGEKeCoHwQFsE4DRwCGRIh4f2Um7rxIGU8AT7lxVajQiDpu/bq2WfPRCleZN5qo7rcW
zWA9kVlH6ktqb91VOmYHTXLzR5uOqHfWnDr2roxTI+y8pmQxn6kXNse/W2H8rnpXPE0+iyOk1S5I
eOwXgezr4qcvavyIps4aFnu9f9s63sAEUqjX1V2NbMPfGiewintLUVPLc7d6IlIMZ4Ujw64Z8/VR
XkE5jUpXfvCR3VPPfnIhLMmsFfdBhWcc8+Lc73re8DtpuG8Os+Rulma0K2Lc46h72Te8UG/DhkYc
h4Unqefm+QGLb73lnWgO87iuLyXBtO1Y/MB7DMg2Ykvtmbw3XprfYGM7ucXKQVnLvVV8eGWeBl6a
3jhyfYpb8Lt1b4w/s17eZnnf3nc6j4/MKQ+t0+y0W9+2bfJtV/5WLeVjY/rfYFAf09n5wm25NyrT
O3Dut28kw9KkQK5o7z7StUXMwDrO+NkhdbCpIZPKnTNxjy18M5ZM8bzlRpgjlDPTTyZyW7K3ESg+
5yxKuG1OlBl6fp9luyhxu8dlbiz/EKXVVB9RfgvjgV2O9B6MPP3ymGAfbEP0z57lCDBsPQpAaS/x
A1zWhhdCs0b1bI3RWRRPUSHI9EIw3gxNr055RwfntE7rnS+XxQxcvx0Zc9PIPavVNQhNtTGKYWxM
D5M5gL/0NTzYBGXuMR74kohy3dZaLhiqjUOHCn9Q9cppIdE8XQvTSY5GrI17b63YMBKOWW8dPabf
ptPGHLkqdDvZVrfYE0d2yqm8d+y23Xp1WpCKZZXGzVi4eJZvGwwFe607fA+eNjoUtgYFZBzaBF1P
cxcu6uSQT1G51VEGPIYKI2Lr3H949ormnPVX7J2K50vRO+Eype9u5fBCdOVsHEswbcza7h4kzgz4
rMCxhV/Xuq9pSQ4yWz3qFcNqObyXRRzyMBmeinQ1t96wFgdXRO1OKWhEsfRO0O+mUyIEbI5Wjw8Y
XW6009y7zbBuOzdu3kyjFY8wSJtgsDOahxc7ubisELbOBBzbI8+wbzOPbT1p+31l+ut2YQS/81Kk
dgy89q4pXGdPNAb4Jqn7h6zg8l7tif0krCsmi/kyyvSBzbp1gyxrIG+u+hItDctgKiyyrZssRb7r
07F4JMv5a8gq6zANYFMXCxYVkL2r7T4djPJG8rGDCtZ1MkyTOX3x7ImPbBz7j9Yy5W/DrHN7C7s+
drbTZHbPLeWbHB8K37l+g8K7iVNal+I8jR9oNkakmt2y3i6tv25wciJ+r5YLg+sK5mZnEWOQur1S
ishhU6h4QxxEdZu4Nt5bbCVbdqC8WxG9p8qq1tM6ErrG9XDIVV3eN2PrcYzMsJlMkb/lDlc8Srn2
O+zAa9i40PWK0p0/29FasXcYXHaLWTe/6rqo3mQvNe6HmftQECMxOFUK6wSVULzOjbL2FfC6Jxbw
GLOJXu36tdXH2VtzdjfOMxcDww/Gc/O0Yk8qtlhHirCioevYD1G6xcZR8XzOeH8TytMDzh/O9XdJ
AiOa57ti6dVTG9fMhHbaqXc8MM25mxRuDwaMyyA8MySgsjyrVdahNwDrArKJyb3s0t+EgdW7ayzZ
MTe7+fk/cMxiJcYZFqSYt6+fLtwPdSQOWA6tMPXMn5bKpvN/DF62ZggdEuKYP1JWiQ67xP58W2fu
Le1TEENdP2ZaSB84dma31mwt9/++2fZ/kDD8n1kH/xflEP9lCvH/lHGl/6Lb8eV/V+1s5w8adLBz
YRi7ugX/rwkXN63r2bwh0nElX3OtCPqHamc4fxCJ82D62Db6jWVJzJ7/MAoalvqDpQU2Qgsj4fWv
xL/jFPxbNPovRkFwk/41BolTUJjWVSD8s620IrknHMfbeZwuzX2roV+gO9cDMeS9Etq8L6JRPi3d
NbSU8aw+zoYvjdAGzfgrNqgJCMtEFT+bRTA6Quaf3yHhTncEJowfPbMLFqcpmd64NeJs7/psunXg
+6ozZzXoe44/Yhazitb4GnEDt4FvZD5+kKIssxDoFdNymy26ZqcDoiWDN9niwlLmlZNKGcAWd7sU
+2gCEPJmpkbpYXkZnGeaDkxMv3kS/Y5zMy5oYmaDTgR6mMhEdjp9XZasqUDHXedx75rF92Q5wY9G
6642FVZ2+r44r2ebsTXnbMOJTzmhFHZFv2PdmMA72Hq+OhB/51M95eBauo6ZBdp1JX2Es3ma4ouR
t3rvmeVYzVQx8HgtEOhgvm2LWmTl7z+ZU/+JP/ivSVIcn8i4Lr+6Dz2FFKh//fs/+YMndvL24rrH
1Cy9uxy/4xsmPjaS//pfufaz/Ply8YkLMM4iRAvsrSxb/vqv+GwEhtG27qaR0+mGcoKmOLTV0CWH
MSZn8/e7Dab8f56Pdf9W7P6nf88iaUvYwGdPjMAtsT//9d8rYaZEUTp8ori0VDmIXL+Xvlf8TFHs
2HKlRpWc/Kq0m63XuXaJHzPxwYgudG9tefTVZ0htAvwa+LePrCWPAPV9Spvum/pZnkfvcbz4JXxe
TCMzrrQh6ONeMbz0S6TOAmzDFLhdh73Nxg2CyWn2WxHgDIQ3n7bzfBLtXFow5jTiGTNGffEt0IaA
p63qTTkLoCg10i6+WTH/btc1dqxQG83sA4+ZJIGRKbXUczSxVgl064hiu3qrYNRWdQuNPUUEndkl
EfJoxbScvNQd641RF8LaSWh5v8hVee8L11YOzAzEFaUq1whSB/bnMKwtnPYmJcCzlxAAv3uVyNMk
6ynZTOD6iDniPxrBIzXdvM4LOyZ61sYhrOwlw26WWJIAJiVG9L/YcxfU+Qr+oKH6OoibnjmvQxQf
N464Spy+Wcj7uYTodkpdOk4CsfISBJh3888+HuNy544ufrOVHRlyp4QFE0qnYvcXmcL+aSUxB9wh
LxYrdI02xQaSGFGx00te2o/rajlwlrFXMCfV1XDLSYZwk4vm1YXmOEG0p8oUTD5lMf65tTU99Kvv
DG9oEfhfYO7UVIkofs4T8C0OFJJP/w1FPbo4Zq0xPLdaotcasc9Zi8JV8baOdkfjeTsYhLMyhRGH
IzYHzdwpGDSyBOBiMHcNhpjeULwUJNDnJzgOdgoimZV7gCMUTX8RpZr3MyhjSUYgi+ApqgYgcorh
Ar9NmXs3NJAU5YbBk3E26fOM/OMKK3afNS4pV69MzJRVcWOW28HK2F80VWq95vHYfE+4874TR+Fg
Gg3C63waV7c51XFbHFvbGGSYE+3CuVjM66En03XDmHc9IrSmDrtV3uKGK8tTjX5l7ZTIcqzLs4MK
iyXhTWCleAGqW58Kc+q3mE9xZnj28JbyKtobz2npnpAEWqtNPHGeol2oGHAbSI6RW42Ueu+Sc1bh
pNeyRBJeMkiWwPcSdDip7nprJWDHawwJ2Yhhwdc+6Eu7tXIVQl8fDY7jLbYg2Qy9DKM05t3QNuHC
jZkiXQStjWWcmF4ByptDb8LWYEkHWIGQryP4XAjHakmZlmE5HuFwN781NxiI9FU5WRtcJC2oLGPG
jy3s9tlK8vlbDpOwYSS53VHOmC32LN1aCdK20N+8i2ytI/x22JBIcnOAXUaqt5rFjR4gNQqMXms9
JvClGSbDatGEiGM3hUs/2pX6VPagEfaoBD8Pa61+z0K6d5MZ19/JWuFbMBohy42Jmdrgs9WmKP2T
LpGVhMhfknVoLx452t9DwU0vmAkhvtfF2EDHLBM6hYCwcptasdY8+U5XPy7YVzG+pri3A3vw02Wz
pKxtYzMnzqxRREGe9Z5R7pBq4q+SffkbeKIF7RzeDAdbgxX8ZlWin0I5Rlx/mNjTA/uL0dpRVOM/
RupK6+eMTgXNNOLlv7oCEY1ALDYvEY/HK2XQib7dFbkiIE1muwEweRNnph7VTW+LSg1f5VzmPUJx
g7c74nLla6YOlwWezeqBuZjOtKSZm/ZwFeYGVm7xCp9KVCUNM+fIXnsYiENPlQi+TdKeCClIhxoH
mEHw2Zfs0YrR81C4fe+c62Wl/MNp6wd7qSfwP9wGxg2aaXq3enKqUfCM+DJnuLW2LFPcH3lsFupg
LLr8xgsjYIUAHX5pGyNiwldGaYeJatNDX3awdIWbZ+WmijlxUk7QifrWX8bB20BcT0lvcw6woOHF
oL2IIbs150xmgU1ET0y8maIULyIxTPN16nrru40a9UsWkle1X+LkTnCgfJ/HDHoy1Tbpb1JGYg0i
VzfDacoLX4Ye9iHqQVQH4N9WeAvY4CTDb9AFlkOGNB2qnWJX0EJ4nJGjdITmvuVwy6lG0fFT0gcY
wcudZnKHAd4dUv9j5EYwsgmDpEG6rOVzUsfGV5v5zgcu1/5uhZzyVrWt+VVGGAcCP+lqph6xwgHW
Non5Dfb+qQ8t8pIS+I+JHUHxunchzuHsLfMMA58g7QXpxhlHLM3CJN0U2BXGuG1KkvozccHjBtJe
Jka4Bem+MYA8RNx+aaKie+WqyWSOeZZFJV+B+aZPPdd7G0aLzB+AmnLfr7UZEQHwNT0JPfmpwEjJ
/2/oFJg+alpJNED0NaGpbIpWAslFXZzkzKcrAN/ksNOkh+R+yjqWh/NCqpHu8KS/Jw/APAnVQ3/B
y6jpIWBM+t2MQ/mej3H0C9a87gIXk/27GgfefKs0TOgQUYFsZiND/9KJRNxRVJqSl/VJdG1ROt1n
TqfuT0I78UfR86ELSvaE8Nzyrul30sxYgNjxiluNTIEpCFT4zDLjWI7vRRm578BVsAf58KA9Yw10
3sz6nOMqmaogTeOK8QAYxu8CaqXFQ6yzb2c+ZT+q2hNf0pv6NUh43mKvha4db6h2ISBf6Nwbb2rl
6ZZn+pQgsCk/ex85BJR0guUZnq2Vfi30j6E5YoRCu5ubUXdIn0MOMhbX+xp2Ue6VW7oOcpgNstGc
l+t0tVDdELL3Xo/N/uyvXV2/kU6NnJC4vDE+Yo3xR0jzU/nEXi2ybyejQzFs2VRzRZaOPbN1Guhk
wx43Sqe38CS7rbQ+IbDFI3tMO15kyeJT4h+GaLKUctizErP/Jt94vlPzY5jx+panjJQn/ETFAmWk
A9qfBGU8yYmgG30PE+GWdk0/U1aHwFRjLeawYpMtbxAKXRtnZmETqGBqBCpwb7jYkpfQYIywQ4Ef
APywhmufTagYvDHg5oG1GPcL9Pr8Rg2+EdECQKIw+WW3Uhu7onQy7z5vKez+BS+H30dF6GHOVhN4
UUdTjSZHfgsKhznACy19CAm+wsZVRzbLy6qZ+S1kqsAJh3k6Lt6+84Ymfel87MB6k0FBHV7XpVmr
F3hjhb3ThL2jZ3ZcgHPYN63gnBhF7PZA3CdrWM0WdAEQpxKu7QUgVlv3Ee+y9NknJDOz939Sd57L
cWPJtn6VeQFMwJu/AMqSRYpGEsU/CKklwXuPpz8f2H3OsFDVVYd940bcOxPdTYkmuV3u3Jm51rL7
yOAWFWApqOgyBO5RkB/R8/rzCGjQKmkA0EX8I8B0YyXBglEfhCAPstusJFt5IKVtNLldCGZM1YXu
PMXceWpVivdtqVJkSyVN6R+KAjbFJ7kuTP2QVj68qqMydl8sYcKnSbEHpUOMJMqtafZT6qAJpCpf
+wA+91qq6tSh/gkjpUHjJ7BPeFNf5o5ZoOiD1d1Agj7Xn2IPZRdJqbgNM5q1nwVi67lUIE76Croa
ig06LP7+baQbtYijHClW5/AbbFJJRjOuoCL+EkxyUbpV3aqg3AI1mVZmTu5nBzEngqVSXwaiU4JU
ywHkMPnsL/pPyGAbNY9WdZwgPqHHpb0vZ5AJ2TmqwqTcCMldCp9qsY+U1A9XkVX4v0G8cvNS8bNQ
4cnq6lHUSGtuqWQBiFDhOYY8REqaTwgc8JvlN1GXwkpHwttjIEJHBi/rVcLg0gvQBNIQUHzsJa39
Q44s5efEu9d/EcQyfEmKyn/wc4hhoGrpKHHowPCA2HZD/1MWOzn65OUqDptCrlHabHGaPeDea1ep
LnF7w/VX/6rYEsABBQAnkIJS+I8rU+MxIY6g2w1Tq6CTDIz286CiOK5xC0b2OMHnZ5Nsho0jD+v+
wcxzMGKwT4jyJqiVhN4aXruh3VM5QzzDgApEtHz/WaQ7+9tEuKTTLG41KIdFhZKsy0BAzSwJ/OnH
ZER0NhdDQEM38DvyCB1oLhX5wcj8o/QM/8HTw8FzQXvFI9D/OOVdZilwD4URjXUcEYmax8dTav+7
fNn/d/j1Waj+7wG2gEO/1/96+k6H1L8+hb8qMMTjvw5h2f5KjknA4Kr673yaoOkk1AgA/rsJbmbM
+gvVzqdUcmK6SGqCVAipi/90wZGvsAw4uwBHS6SE/iedpur/NsC7qgYlN1C5H+yCg6TqKD9CAojI
UqP5jRNIV5W5RGmrQqtAL9QFmwBRBLqHQupi+rqs01voomHiUiYRAY7RXyVgukCcPzYoTE6ZZ67N
LqL0yWfaagy2EJUQ/0nKqwauxW7ZgGoGgEYO0xt4ZPceoBERApY2T16pV/ym5dUZNeOm1em1HRDw
4KKgVDdElAnkXW+pX8wg72zJG5qV3OYvVjB9gRjVcuYPIl+LkabkuakO/o+0NpFzMSZIflVzsDvF
+DFJ9a+U5qsVdcxhVXamsCKrlriSKsEvrdwpavbKW2A7p91c9Cd9QLcANgJlLhDQJsFTJndFOZ4O
E2J02yiJD9Wg8lpSSMdRevhtEt/yhCO14mslbid9tfJ0haThvmkVItPI24+dsSa1MqzSJv4BSo9W
J0/xV51EZeLt1wprmUi7RBSwy6hAR/5nS7in6/rTNCGR0Jn5az/qdyi4iohUhD+JSJ7R4IoPkzjA
EkbPjB024pc06IpPKpqdNlA4Ovx7syZqa11S7z+9wY+cPP5RpfTVp6UKuWfR3sED8BWieNeI+9dO
H7/UNSsXxvqAxlrwo5+MHTxtxD5c0KsxCQsiIh29kXQVwRi2SrPkk2BNX0HBWhTCWSMyyXCPtQ9t
U3yKYVt24JMpnNiaLAfEorKRSSVRwL6thhY4Ds/lskc+xzBfGt7udHXBq9tRbpZDtBS4IenrAZJK
ZNcLuOEkC2xItn549TDewHMGTqGVhRWiNfE+yEsCeQNRv2lUH3RC0EgnGxRKgrKv6iHZoWbdPKqR
0qwzKF+AvCjDPvHGQwPdugtJv+rGgT6sRvqf8P38CgD3cOa17MRU2QmL2maliW397NGXYmelUq+q
pgJ4rOmhk4gkVjLVoyMTlQp/UDeDh9PnEbuBfF+hOtXcjQYwPS1gaya9QMF8YrPr0MAYFG0RNHWU
CFUaFguC1Vee470LtmkdlNJeUuPHJKo+GQA/eVQ2n1LpbvSjtVzGr+882JksLI7pXX6U829adMHS
aAtzj0Q72vz5d1lYPRNz1W8Nf2MmRQlaTaN7Tt8CPFPYUMntZWPS3FP7n+zoX9YUdCJgN6QgYC2s
dS3dfWgZ0mZqwmus+9amMlpK2xlIx9XkxXcEsk7TdDwC4mti79Kcej0xjlPVNZMqBOM9Hirddgr9
izJ0ROT4FA2uPUpaDnSyOLgeX/O2ECktVF5ya2bpLSHg+vL4j/k7/xy+NJMxzp5WNOVFyzEpajUt
Naix4q47QCR061OmL0sEHNQE/qL4ynS/iXsvRmxAv4E9WaRiKC9S7Jki1hXCzP7Gs1TVbkBlBOOX
Kr6n4yKwoS6BaKu2ntUY4sVA679EKkQiAF5JYSQg2mMUV0wvBMeX3ZAm+wJEBP21mzLqvpgoh7Zy
vFWK8g4Vys30U2iSzCmTxjVG1C3AjdpZq6CiRBfO1Bu7Ig+/AyChRF/feGWwwhutRDP4pZeD6cLY
+TogRwymWLodyxxJMIjq7KBrVlEpuZ5JnSUI+u9gl59TH6+JUnZ1QwcmsPBe/WmU1UtUQ/CkcoVt
ilZ6CEjqEQZVINxA3NBdO32RS9ynKX8hx/ccwPI/lkBzw8q8I7s3kmsN9lnYrgF+bgt61v8sQvxf
wAf87+Kq8wXN/wcJgRTO2N/HU3b1vQ6T9/CB+ev/YgOSzX+bRDmqqRNNidQc/xM3Gcq/LWh9OMKW
QeOTNX/qr8hJg+eEPCcgAQOIwMxn8j+RE5JihE4S+C0w+9bs8oyPFCKPC0uaLoFrADsACQr1HjiL
FoUehF8AfPuAj0uNB5AzBU0DXwfM/vnen7Tor6D7bytLp+bmGFLCFJQStG4uyp4F3Bkt3awD78d6
1H7SEUHXq515oaA++apVTX+8W4kz98JxdW4enqqJ1HgYIe8pbZ7H9/eCGGaALJMSLkTEKR4boL/P
JW1kmytWxIUdQ2Z5DfyegovSdYAYx3b4K0mQAunhZne/vt+667Vtr28O67Xrrg8Ofz64/Nt1HXvL
R+7hZr2zd3zN4cAf967L57buns+t9nzIV693u3t3y2cPfPOOL3WcHT9tvbH5kfz4+UvWOd+/e17f
73b8NJsfZ6/mT693a+eVL+FXsJ35b/iYP6xs29k6W+zytfzET5t7fvyN6/KjXvmb3cperfiJL+7B
3u2e7d3K4XtWq5Wzchxn/rIV38/Pm3+Yc8sHB0bCb/Q4m99snf2X1X7+0tV+Z6+cO8flY0a93eQM
3uG3W6+2t46z3h3W8y/K77bhOx+d7/zULV+6v3vabp/maWKi5u92D4fUns0+Ofz15SV7uzTeXSrL
FbMWl1gaVbUqRtLDYX3/uls/M6iV893Z7p2nK5beYo9LlhZHrKmrRIaK7WHtPrz8uPfte3v17c4R
7St2lEVUcjKiRWBQlzQEI5f2sGaJXnaPj6yzw3yzJNubg3vjODeXp3AZiZwY5Hn3/nB54I+jCYMH
9/WZ3cI6XTGgLMK6EwvzsXsX1tVyASg7xMLDzfpm3tDrw9v/+e/965qzcc9ePbwe1q+H+9Lm4Bxe
X1lL+3bDxto9bnabzWa12dzad+ywvXOzZTt/u7192463tnO3Zb05eRwL13m4cWzO52r/4NzcsPv2
2yss+Vc3wuwc341GhWvXo7z74L64z5wbZuzartYW/vVkwhaRKdU7Uq6YuFm/3vsrjiXH/X4+8Ezb
I//b2Rs+mk+1bzPC/e9t4fT2b3e73f7u7Yena1tEmx3spc2/cMAp9Ag8qdmU97vn+7Xze7sL7fVm
PU/6YY2Pc58Os5tkYViIlY0PdOY/uvfrZ/d593hwX3J828Z+ufmx5gcwlPuNvXn+1DF9Ll7kcbdh
36327PPCXt19j+z9E0vturLtPrAhXi378+oOT7J27a27esAP7Q+zg7m8VedUxsVxLpQwYhQtFImd
isM+2C/43M7m9/62WduPf3pmhocTvXHcmzW/xAq/e/k3oDvjyq+wuIMmMG9jP0/1C+79wCwcZr92
eHLvXedmt8Nbb185LThrPD63xGa1KnGv6zVzztWznW8B94XFWb+6u/t7HDb75v7Rt+2v7KI1a8It
sdpzCl/w2nv7zZftNrv73eOvnW//epx/6I/n+9fQfp7sH769w9nhh+4f+eOvX+xGfP7WuXvCx/Lf
h+3T6mn728Hlb5/sZ26RwbZ9e8NR/Xp7d/f1br9dfd7ttz+fHrgpnAeuA2e1enLt77dcRNuHG/eJ
I2qv9vtbfPZ+y9S7zOrbNDPy30w3lysWuVu2B+7lw42zXd1x1N++8MsTfz07hSf35uHlhY3o/Lyy
Ipe9lywurhjT9+AK44rhlrzhH/bu5uBy5XH0bcfd/3nJOVf2gfTWC/T3R04WF/dNTPW1yzGLTabj
cM/556jNVufbu7Q5RfaP+a7HXXIudjZfiHdYP863MgvNwvPRI9+ws+8ICNZ8NH/vbre547/bJybN
3TsPb4EN07qeb01O1B0nd/cWLmz3ew7kvNXX8x68X8/uNLC3bCGmH2+9dvHHN/MyutuXA5GOu713
+Z7LCzDfDv+ZiLn5j94/GXYYXdYN2tfnz7/zt7S5Wz60tbVtyjTMjE3RQd6LXtRlK8er/JcVhfBv
xt/Ksrw4+bmHWJtJYwxat5G18loyJFU2JK8gRko3nLGTl+2djoqHsChCIDqLJ/BAOB5VIlE4twYT
4aPKUiF+7od1kHSS/XErCnzDkCXydKFR8tgKPSMhGSHQa5EayPT4lemugaL9ymY9nTuNllmwwTxC
CM+XYXOFxmLQGBZNPXBPGU5gUYmhUqGRXEIuK6/h9+mD58sjO74i31pCaW/TaNkzeUfJ4iJMsjKl
pIsDGpy8zGSoa0rNBUEbHcTW1K8M74wpXn68c0h9z1fzYhJlNOnytKVnKU+A/3ZWNq2LEKK2OkqT
D9GUvo1Kh3FWlUGkmwYvw+P1gq0Ivv2MDGAX1tGuhSZnq/N8u1VzxbrvKwhYL8/imV343p6x8G1j
kwNQ6LBXZdJUUJL2kLKO6DW7YufcFJLSs+ZUF/S31mIKPbC2Y5gj6WlBvAcghk7s0W3CdnpVaMa6
YuzMdtQ1ShIktRQaO8358+8chlXC6lZH1Kqhj4gBylXyXYBuqKOp5ujqA62olyfx7ODAdlHFpeQG
0+yxvU6FGLIJabKgQ1a1NQvqtbCh4ovImX/lPJ8zpYsqsisAfMHiLy4FKJA0yCpR0xhpQ6MZLCEZ
Hk0ynVN+deWAHYd8f27F96YWB6ybjKKqJUalTfk90F+SsnTpfwGmp972ZOm+wNH0cnkiz+3G9yZP
JjIUhj6WmMhApLu5QsAIoU3/ynE+awUqiDnxq0C5sNiLtYW27TR3Sxeh1X6K8wLGDjNT/mTh+NsU
yVkrbHYOM5CCE35myEVUiD4o7OY0FgEtzfV12OX6lZTFua2uA/d8q5nR8r44v5VlQN5aQvwiVJYC
zY2VxPtET73fMPkFzxb+qrlyuM7uQBPteSIWRVffWo7fHa5ICJIqBLsHz4KhUy1qv5GNJUsrG6uP
bwZqjhDGsddN8sbHp4qu/4BOElxG4AmGg5qw6aqU/a4cqMXrd97mJHUs1VQsXZ8vkoXHDWhAbRMN
/cZSoYBWZwpte5BFr4qi8DfQRSp2oWsbz4vjjaIBLLJL2F1omlODK17kdMPoHB2K8DJ1jznoOR4v
lDg8LDtuGSlrEv0Bhrag3gWgsq7K/M3H6DigwpJOrCPDXapJy9BjqH0TSFVOGjsMYog/5W5dgqp9
BvJ58KlRUq8q8lUV55KtYB813hiWQcNppMYCiiiUV0KhU08Dkbk0k7OQRYVvZXHs6b9WTQGWVtoa
TMhBet9KdVtuehRx6PKUoSepOv2xBqQ/XFn90znHsmxyu8PIchoejbIypK3ETYG2EpyLcOs5k9Jm
V1b27PjeWVlssbErrMkvcdo86zoX/LBMI6MnbFLVt0frW06DsvvRs8O4WGAmDg5t+GuO95Jp9ICR
6Ui0ldGsKB2iPt2p9J1dtnLqfLAC8EUEjAhcWlvcs1kuQzFgUJePIYx5zOEBWykxWksi9Ew/mrCa
1pftnZtHtiy1OmyJJx7Bi/MJShNuJD3q0fPqShNxXg99INNM64PcjVYDWSFR4JVxXrO7GKfe+uj4
gNVAsierbtC/zndF0E6HqBWqmxboEk1SkXTF/Z2b3DnaBFZEAE8x7ngJh8KE2qfKmFzYC18aoR3a
lYwq8Ia+NRGcaSY0Xy9P7/wTj92CNRckQBrBWksxY3GXQETTZxo0RLSvQneulyU61chQ2UI2fDzs
JJQmgtEpbFIBnVXq3kdoMTJNcQ9ThT32LUKs0HLC+a99PJgGHSYRkLxVNynaHFvJ6OPOVRqWbcEo
+o0C+sCGguxBLGMNuIh4ZXee8SVH1uZd9O5i7H1ZrwcdbwXnhEc1PTRife5bmMYrO2OOTxbrZBia
Ic67Q6WstIhfOMdhEgRTQY+XWMNcIUCbkaXinu5fc1UYevc89IIAfR1ppP7jR8F6K9ATX/MgVxaD
NOIBPr2G23+CT/wpKTX5HomKFt0drdzllT5BRh4gCPHhnYnIBQ9lImxwzzOr1/up5U2iNwo9gDbA
l5a6rJXYxUzCFoqd8HFfbb29lWmb4Jnylpl9t4pmMcuv+jQf0GjZ3eht2UI72aDAjp7HtkEimQ7w
ufX78gDPLCkpDvIOBCIg0Zal8SooachvsKq0uoy6UQguoQfHutdypb0b1Bx4lGmBfwmBeF82fbJt
50tXR11NUmWujLfM77sBa16fFWWJR/EjqOFlEbYscjHdn4IYfxsNn/gWrJB9AP8mgro88S0V5KkV
hK3g1cMZ2FS30eTyxE2o2RvZlUaDcyPCu8xNaehHWG9tH+9GFKshgKGiKaC/yAZojGlTf+1AZRhX
tsrZMamKwpKRGQCjdLwrwymicxXCdnZlPMLoNKo3YtKmu3Jo6yu+5ZwpOOJUlO3ni9ZYmGrA9+d5
irSqVvq1TdpDcItp/Bbk4nglvD83ecRCHAFJQ9zbWDgXeG8CBKUKMEKqGK4qgVgXKvPyyoE+Y2W+
ZrgamTzRMBbP2BqKC6sMIZFJNDhnRYQaQGal5pUFOmeFrc0ewAaakQsrnCKYDxJocPt4pD0MBu4f
XWtBdXb5BJ1ZHDD6M0KZK0Ymfj3eBwbEY4Hgw/2glpCDNjG8R7ECkSrpkCt1mLMDemdp/vy7nZ3l
I1wuY1QgH0XXi5Epq0z2iit7bb4Vj64XKH5JTc6+D59Lef/YiNQMZZpLAlTxei7eltFQPkG8m++A
m6gTIKNh2FyeP0k+ZxFlHguotITVxe6GcTVK+hKLqg9RbVNKaH1mwCE8C2oqO9C8YJsNnb+a6X82
mVjKv4VRALSYFbTb9/Hj5V/n3CSzkKCAJXKztFMcjz8QKbyZA7smNoJXoxWEVRno3ZU83zkjBl22
qqHx8iQPcWxEL/sprAsQV0NYgXqE5lBv3Fq0Cv3KGTi3mgAySBnJoGroRjk25KlxJirjTGMYwUQB
U7tui72wlrRumzU0nH187ky6JCwTgk0U9BbhQQul8ZB2OYyyjebdxN1Y7go8qPsPrJDsoG2PO0tf
JrWNBCLJ0ccbRnVa3eZAMVaDpoQfXyKmjQcU3pCFWs5cnOVCbIUgMoCDBHcJXcBIvWjBR9NE9P7Q
WE0eaub/NN9K5++OtDl1AtK57H2gNOkhHQfZLbzMvOJvT7Mcsxl6gzSDOgqvtoXnSHW41sXUAHwL
O8etMJrKWiqTfd4D4NfF7s7stcdCED32uuHdkOve61ZRXLlb5tVfeBbONzRK5MOgYFs+MKZSbK3G
n0lr9O6NvjCos08qpEewnrQ9KpJDbyXhrupg9ruyMc8cA14C9GHJCg2XJ2EdWBtaZ1MLnpc0UmKo
lfXR7YvwVoG32mlrj39/eI9y8cjkn5EdY9IXPq2VYYGfRLyIGgRALWpQ6UY6XTsJp1ePxJKSHWMH
QUa7fAqQb/aBcrGsehD6gHaNfDdm9EzD+B1c2UKnM4gpE+5L3t2GDBXHsSPBV+pipTGDeayFAsyh
SWnaIn0jn61a0X4Gfdp7V875PEfH+4U0lazOWcZZ/ZcOuaPrDhJGbfBLBYRTlgquapXal7Ltpx9l
a9A9L2XyD1Igw00RKIgoVHJ9pRn5dLtKCskTmVcOUSRe7dh8mpWi3/Ut5LtJBfIXzrOkMpBrJjkF
dUxqt3SSf3TTzBZ5sFJJI8OqLE7pTPsXylJJJ7cg82At23bLUcmurOTJY2MWZyd3y0GQ57tnEeLJ
UUMHXA5wrEJqZnKAm4Yv5TSmqov0ufqpjGFyRYA4IF8E8yKCMJcHeWbPAvEglCX+I3O07B2spgLx
TErbSC57JXK48GPS5CwFz4hNKNEVY2ccH2USnskGQvGz91sMVpGBUveNyMHX60/4xfhZ8qzY7dQq
kVwVztynWEFdF7oS4MNrNFM9wxbquvwcVCrM6JeHfmbmqcXSnwnPiDQ3jB7vKDmpm2oqAZXGZcBx
7drmR68Ty2figKYCTIyH2vwilX7w4auMSaCETtaMXk14BY7topaTaGXBTtZo7c6dxveUaYOcVVhf
me5za8uji/5TYI4anADHhmbeGWhfMkjB6tb73I2RYqxGyfJu4LJBt/nybJ4zZpGyIvsIYTZEPMfG
GmCikIXEINjJqu8LCWYLyHMFt9Pz/vmyqTPOT59NiBQTDQp9yrEpyVO10cgYlxEZ3s+okcbPZmN0
mzhLki3FzODrZXtnhkZ+no5jjWyASZvAsb1ERdmoHXP8em6YLoJ3nlMhmGznfM/Hl8yk3MyVyNDI
FC/2RqinhQ+xUG6DYql8YILQ7FLyyxQIPzPygJcHdsanAj9jYHg5IF7SYiKjIdMTH5I1SIvSyPEg
qoYutKToB+doLf9sxqpDBYy75srL6ZxdUo2YVN4aSRZ7pW16Cal1A7ug6Gfl41C9k0eKjBXsy5/7
XM1vYdcQrgR3Z5aR5gRCAIPgiw8Wx6EzkLqBIxpX15AhgKbSggamRCoVtp0rruXMDoUoi6YB8PIK
6LTFxE6othhdn+bw1k2Tk6CJtxn1Dol7CAPcPvOFK0mWc0PjST2XTmbWenMxNMSd/XIwgX3ltarv
4EBHxNrX8sfJDJMrO3TegYswwCSKos5g0ErPBXl8GFS9hPJ+9DJUKJDogzoFLjtVC9aXd+ZZK9y7
mqxRCYTY+9iKmBZxqmt4kzJKSpS3RBM566D/cB4MRVOdbIRJAleTjfkp/C7crwPKbvpYYCXRBsOh
Cz0Zt2pETc0dNVMsr7jIc7uC7NT8jiGoUGeh4vfmRBDYVRvit1Dje+qa6SHNSyiZiKdso4zKKwt1
zhr5vbl9CkAD77pja0VWQ+pacLirsfRBsFTKuo59YwcZeHED1WZ7ZXRnlgyPTBbaEg1sagsvGRty
0Q8AAmBRKQpqsoEody5KJd61KOLMZsfEnBQjP6vCEXY8sKFQUUuDBwJFq85I3ZS+AQCLuQm7B0Lo
T5c34plZZBIpS9KgYFmUpo+NeYM0ZMi9ZVCSBtDa8OuUf6C6CBW5J8xqKEmHvt9lk2e8Izc2mVJi
EkLu5bU95WY6BIMMwU8H+zPcyq4qeyFZWk0AEI/C4DCgcHvZ5rk5JajW5vTznGeap+HdSQgaBCxB
5hNjoq0jU0lcITePrpUKJ+T/maV59O8s6QUtYXQEwbrRQv+5w1U3CcpccVfASVKwlJfNnZtMBMNJ
dhObzMyAx+bSpoJqq5YyG/2wZjONmvBp0j0Lgby6XAmDBQ9ZGXpf/4FRfXYrHAdeSwujFWztUmhC
1Vb3TGJIG8jndNQ/B3oGG5peKuu+DtQrNs88z3D8RNX0ptKyoC7mtUbmoI6UKoO6oJSgEM32VjHM
hOJB9EeeKumrloqVqwlitZP7Ib3ibE5j6bkihAslogZztTz8opobg5KESJBCofHQyhnUOUHlfxe8
sj3AToW+gVfCl1HUV26++fwdX0fzduWkEEeTUFheR1mjWmFDfhL9A5qGKGf4q0iJ5IfLC3rqBXh1
GuQhaSkjj7a8Xzsja8NQntnSvDZ4hbpm5v7KISRfq96QvzbIg32/bPF0Qud3Lik1SLhlSrILvxM0
qRCIFRFECjtdb5dhpn2yYFrx7YqSylpTMhimMx8wtIeA5bWOhXPW36J4SVONOc4+PjUdhNIhUjc8
tosiSFxD4GDaPYKLvWP1SSihPOshCV0MYhFvSRZLvy6P/tQdKdwhYPQoSUCo9Qb6eO8kqEYQJuMk
5CFWdvzzPS5UxFQD01x/2BIpUjJDlHHeEuzHI+XtIFtTwi2ZIXwBu/Jk9iO0aNTzIflD9e+KOzo9
pQr7yMSvE6fhGBYTW0dCHA0NLFuQzpc/Z06ruI9iF+IXBESaLN/46Vh+K3oD0rxRUb9cHuzpYcE6
qXST4NuQSIgtBtvqetzOHF90jUU3UqGLthYhCPZPrMCEPkvK0166CAQ4ISYd2j0RYi9Ye1TN7zoT
QsB/YGTWfKJZW0dkfjGUmj4/gY40JrKfik80pEPxFYpid60P7MzJN9kZpCoNyEJPyknUTrW0z9rM
9kVVc60SmKMlpf6OXr9hb5qN8OGQlGYzcS52GKBIT7rBal8e83JeItS2lRUMc8mdRt5rlcIi8Ony
FJ7bi3Rdin8mLOlJP94NaRSKvLdG7nwD9DUSPapDMiF1oSlLdkVdifuSWvuDBjviNzBwxZWjcMbH
EMYxpWSdaIZf9gVrCbpElUjwDRWFINslGcVPKorf5DEHo3qWZQRGbU0Ny2c19MfqyuBP4wIiLOCr
FHvIgOvLbqlcmApZI/2CQEwufmMxYCbJZA6j0wY+pGfotcSPvjBo/8DhYJjeAhYZt7PM/TdhWMPq
xSNglODDEPgNd52JyBgUA/GV2HVx3Dl5sOfSUcgDYCYHWyYTPFjMoEEfQ1fsa82VzKTeSHkXXfGg
y6TeX2ZM/BmUVjjtxT7KuKDEUFFCiIaQfrGSFur0SVihByDAel6Ld9QTs32sCJ+8wRvWJdXOB69t
PridT36NhUdQC7g9CW5DN6yq1B40AwUIRew3uQEvFJQjq1xHCJPTTOKNRsbV5cO0uLHerNPcR7eK
RCaVDM7xYaqgaw8jow1d9DPbvQYX10r04S/Jw+5ameHcsr43NZ/r95fjpBijlnah28IzumqgkHKh
tM2vLOvC8b0NyJoTwzPNEA+f+fPvrKBCEmtBCIWrF1ZGvxfpgPWceiziaqeMSG4+GUXjfTCam43S
RU+VD3z5jMVfzKIyqmWl5dZMJBn4h2YQGjdjB18JVs8MzSCfJwOBAIsDX9Lx0GCISzxhpm+1htFM
b1pkudCRVFKEWoHq1+B/jAKPf3mDLBzO29AoXc5dWjOxirY4JblneEE4qqGbDtBDUgCGlnxyjKnu
pcqOB2OwUL0Oun7jtyXV9svGT7YM9Xz2Pn0RNNrjaxdXctU1hip4GazfZeNvxcobHZ2m1ytWFh5d
1cmiizJhFAuoUAteWGmTEPBKLkuOH44oaYxKkt9H5WCtBB1tr3rktk6zIlsr8uRfcecnxw/TCN3M
zA0y5RR1noB3u9WKcjROoXp0JDEPpE+yVnTll7BpZAH2Zd+omyvVqHP2OBfc+cRytKovzmAwqQla
QwXsfbHaQXA7mS6UD4mjQVTtXl67M6bI3Vuk8Glu4hwuhgbxZwAFqCU5Hq+OlVdmkztwL+PSyurK
Ai4ignkB6YKgxM4/MB4tQY5RrJfS0PaMqhbzG5R8kJ31oCGU0VB/bDpq/F7fon+GlOttr2j9lUU8
OZezeUojBHV07rBTjxdRFiyLGDiQHTapuYEeE7lrJF4cT0S1uFRz8eHyzJ6eCoUIi2ll8xAvvmF/
322awh9iL/Jwa8gzqds4ybpVGQbNlUk9HdWRlSWxT2wpllDGCCFR0Tcc30QTMRnoupMC66HrFO2K
nzlnjuzs3JgNiILxHU+iBpsx+la67+LExCxaF2o1hgEcPokCX6mZqaOcrcYmCdX1x2cTsjrSAIT+
JL6XR4JUI/37suAoZq5/C2LKmHn9wXYgFgmmE64GMjpUgDjxx6NLYKMOYL+DII7hfLPEPEPIISuu
ZOBONwbgB1EnA8d7iVh8MYcRlAJ+H1mRK6NqaWtmmK8E2td2H50wrMw5IkqiJKaWqak6V/qgMGcB
K1UmMgPuug7F+tp+OHUfOi6RJy7wTCqub5oZ7zY5qXpvVOBKdYVuzKFKErneeinaDhBGXpm2kytu
7mgipkLRwwAotLziqnxG2IZh7JbAxP6Y4jZ91jS/XJdoXbi1mcNwRhL1yn4/Nz46IdAYIT2L/fnz
78ZXTUywXzKLURiUlIxpY69ltDNgR+6vnORzpjhR3C+8V8iLLLaFlgRdiLoDFZxJaWbJcTR2OlP6
ptJg+OHDNCP36EEioz6n9Rb7XJxK5GhbM3aLfkIdtk7QSNOvtR6crhf7gXIEPf/ztbn0t7UiwRoE
qpUNaIyfYSCe0GFXg1swr/VBDIrkkE1Cda02dnq4jq0u/ISnjzlwLS90Fambtl0RNpu87uTt5cN1
GotQ1CSDxrUJ/Jz65vG20NDVjEuBR4mAkuenNEZYYDSGzEnVQr6RgshDuKBHlUgNGu/7ZdPnBsgl
xssWUnJyIIsBDlNdCMIw8B7S9cHV4UK7jRvxWibprBWS2lT3yfYCIVsMMGrpePLgHDfkrlsrRY6W
byldy+uebnneNDhCZWbNoha3eFShd5qiDRNErthOXrtB+K1GVSKCS3ZbpnLTXHGJ87Z+l81lGJgD
jAJ5Fq8oXpPHg0JaQy3LSUUNfkI22keg4yHTQsieqzlXZbWddWWbnDkCZP3eFGCIOE7WKmhUVeiM
PnJNg2ijaSRqVoaQm1seKs26o6f8tjNgwVxd3iJnphV/TNMN2XqIFcXF4jXCHHyVXYTcgWmstSya
dgjDkNJFIU++Bpg/M6mzjjolOQ4eKjeLSbUycTQsv4zcumn8HOgZoZ9D94GpO6FuoXYTIzaWftgt
k2iEs2u+4KAIMxexnGr0fV23bepmFEMdckves943yhYp5e6Py5N55iRQuOKYkyimnLvsoGpagypA
0KUuPfSG00md5qD89POfGCETTZ4DGNjyOSxKhU8/X5O6NECjxpOJopuhu3zlBj3ZF6RPuMao+5Gz
mRtdj/f/wOON4mKUu+DKy4eEtLsLTWO/CUZJ/3p5QCcOkv2O3hahB+db5b12bCqrsspHCLmclVmV
Z4/OLG8XIrWa1m7uVaKF2mLZm4Gj9gXEolHfWsqVLUIJ9WTpeD/RKkmAPHeCAKQ//iV4zsUAPuNy
NWpiDAZcmJRkloNNptqPHT1V63Sy9TBFxNkGO1lHiS2aqajHiEZbo1eurFCUUulpSpUx+A4xKfno
XZ+YhfAlMDIyFF+9ETWLaGsIXS38zNJI8CDcDkVPgI417rI4Wom9L3oK7JdZV4pu01HujTaNFVXK
czcgGps7OgST89cHU6l8K40gbX5LjVj0Xyd50pW7KjWq9GcZq03ryO0YSqtIyEMUTSKpidJ9W0Th
XjQi1EMg3u3GF/QAGgrkWesjJLaW1TBrnVGKu96yqbCZ1UFMZqaESAkS8wvpHVm90cFRij+tGtzT
55gHIZqROZAoKXOYmdRwu0SI2oxfPh+8fVFFaeNQuUVWRhoFHahk3sBk7KYUyWMoeBurminKq+i+
ylEk2CaW5ZEgZCy59q1MxlaZXKXsB0PbVuXkT8qq6SJyMfDaJpZqbKugFvpNk9JqZSPE3smGCzIl
DNE3tEortcex8EQ3D1CAfszbScp+JkWmy+GmgSXwa1nznO3cpIJQ845+2dy7a0Jrotm5lWokhzSk
f13kJavoRWoRwwCGhezO9FToBT2tlg9txGqoxbJxWkNLood65qBJXUERWuur5o1G/Vq0VRK0Dkmm
rH2q84ikq91lUVIFPGU9S9oGitwMj7CjNzGvCH9qkfRIIlFQkWaWq3b6qg9G4n8ONbMrhTXsAX2X
7KAjboMHI2iLDgrigKjtoe8RHke2ESGaEe5fqnnE2CGMwPnXygCtz7srK6wGmQKl9wY77LRJeDBr
xU/+ULmxZd9JBcFEvHvqK/RWqPiLWvuU64Go/ZIRp/IRU5frmW0/8DsjCpzQ7CqpdsYWJtTG9a28
9zHPQbaeI29M6VlvC91E5t7XsuybCYd1FNv0S/wXR+e1HLeuRNEvQhUDmF7JCYpWsKzgF5akIzOA
BDMJ8OvvmvtuWZoZDtDde/depeVuaZZo+8tZuXpOOoMW3h+HJcYGeRZTYic/9Wo9XrJdi9lfRqgc
u5f/TKMmTx7dM5xYWwD74zrvsMD2iX11afYRsEUtBvvRl8nu3mxeL/c/Uo9L8dtP8lm/sNlqwC4n
udgy1iL2KI2dOdeHtausc98S58SyP8P4/bURuEfmQ7eE/PJxG6I7uHahfJ1rqFCnOO84gTJsd1Pp
HKa8cwtxNdgG5ZX0ZWnthwb/Xpan1rFENKSQuXYsIhpW++jc+qPXEhC+5+RxbmddiiBqMqeMGQOm
O1ne1ISLYIszydy1Xfb/glKgYgG1mXABpW5nSUI+YRHSMdtyrtgtgGZn19sHDksBMoON8lzfeV4h
cKmS8YMtObUdAI7PYBiB/2RR4ezOMxQsghPY2rE5tAM4bixrphyw4Ara2tYlVBevSEYwhPghpukm
cptBzr9U5wTNeD3OTdkv59GwFjxlK01BFB56PwTgof06BB9VxVWpy2vAhEuNR9pN5j71ya8JMk8K
0ausWra49653v+X4+pM3gV2WZ60gpCTHCarH5v4Z847eh+qOfO76okmK6N7MEJDB7G7kXx970EWk
hSd2cY/TZIkEOiRiq8fHth7scDWQ5QGA1W3nTpEhHHhb8l/cemgepxmG+7+5r7bo1oUF4/yNKm/q
XtqIbXxcf5iVMB6yRNr95/mcyakHXrXLNlOt660Tklr4YmmQl1dn7mARNk0RerdTTBZVxvHlfEVz
S7hRtdj+esz35gw81SUgYhsKSBEFCMMw98qHhM2DE1Ao9YCu1qP3tFEyBS9xFbTqyLhpNBDW6e3K
h5DUbRZ3e3+Q4t3zmX1/85oq/x2yMUyqgGWk5MyfheQAdGuxGT6Exj9fEvWb28nqPDiEG2V6purE
G979BWa3k4q2Hfo7EaikefZU1Qx3Ljdw/jjIytg7zrv+fZeuLV8LnQz5d7RXcfsE3C6Onmb46Mk7
XqChO02dqCIItv1qz9Sqdk5XQzC5PA4QtX66ZHLHR2yrVXsyRWWSLx7Zjmcud7G7PI3QBfV/SS7r
kKXCkffh2O3r6P9UcmU6nYpu9HiqeUYc8xT4LfKU0HYOf2twFvtNKWrJWr80eaNe8yKeHX0ltymc
ohNh9oVxrwyNQg5cA7b5+G8F4eL8rEoOegML7coF/vcspPflQR0EhlVqbcL9wIbGOjUZKUhFYdIk
KauAXY2uvLhSx9IfzJSFVg/6J1paBxhRFw8Tm7Jl4c3J5yBrp3+NKgk8BJ8uD3qZ4gzbQwLbOwuR
LF3cpZ01B2lsxnMcrw375+gew30lgs1PMcoQFxR3hvMc68G0fLT4QseUHSrS5z1I68CG8IHgsXQ7
KNqBAV6Hxq0qGb+aAuH0Nd9E+1+he8DiA3AwOEVL7766golZ5vMs+lk0ALT7npY9fsbgxY2dtE5p
nkK9mSuQ7Vt+p0q/1Bmnz/Aeuwi/6eSv6mPC1PPc2K7+L6yCub3qO+M/9dsWPrF0Wsz/vxY+YLYD
NPHcKbzREFqW31QKMSPpMkjaM5icejsTZpLPR9gpoIb8LhmDq326ZNVj921fOzfiw4Itdj2O1iFb
GwY4CfM9aQcZRjyiCEAeNfWpDoP8ju7GtmnfNvtnJbi/r/vZI7e7L6cNC/Y8wyAeXHUKY+vKEzj1
4kzzQWJIb1XvYGoj6PvQt7pzshXT+GFEvVjOG9fbB6wh04Bz4Y7JArXyoVRAU+tsxdU6Z3bcFnU9
VWtkU7nGeMdIikvAoFRmWw+VBa10UxB5YdO61tGVascZ6H27xe7BEVxDqXv5VdnSeQrPh7tAaRrd
LhQH33jGxWRXlM8cd97bBJxtTT2bTH/gGBV/gsLk/0qUnSd3JPqEdwR21amsOnQkJxrBxLEXnsAh
jyeKVUJj+vCuz1ujnrpu19PZk1PdX5uOHZ3T4s+e+QP6bR4OcogEdIJg2pCBOh7NcEpaecxt7HRZ
zc88XD4HJuFWdWs25zk4JmqULjrInVoEX6JtuUTqCD5BqBfvM4HFeVv43W4OOJsrXoNjZv9ciX1g
o3yv6r8dH02VVRuQJp+t74C/VmMpCoIebnnbKi+j2WlPNUQJL2MMSw1eqPhCW6jdgoz4us6vZHHB
DEVUKlgw6jjpssRt+gfVhHF5iryaPJtkWsL55HeTg6Sf7CpJu33qbFauOHtTAR2aHHeiEoLjvrT9
8xZNbfC7VUXtZlsoasDtJuqnVAHOM/dBBIQb+JoPrgmmVeQeOj7P/tewX1gdBdCn685vTM4PCUl1
GS3uDts04TOco5nDbNor2Zx0u4oHD2tV9+V2UHFEzJmZDqFZikNZDPy3vooSEBvJSsUXwoIvcIrr
6DZp6kgCQuAMh5+daPWjdt9sPyGhK+9t03Of1GVV+QeoockIn7tweC3upDOqJVDkoBoT/yY3Y/Dq
BXaKb3TOHkBW+mvxvEeFdgBHDebWrDnF5bptFHnr3ifeIYTBACGYnWciF6HAPtrB8/5OMinvqqZr
ie53/AIiOjizKtP5ysG47a78M3qO/Ss6lSepWGXlPnvLTFxBgMWhfVfjsDIbU9O86F8XnDAQPm24
+cK8csRjSV37si+Qmg5O51W3HUClBFrIyL+Dj6GKQ1GUsX/FRxWsp30pN8ge1A/PK+sm9TE31ZxD
P2mht1abGMKTwqqj0pU1puiUzznj4B0iapmWnXHf5SYuhii2OesTQ8jpmPgrbtDclPl591YAcVtQ
FO1ZUE/3b2XtbykgN1VlU7FwdqFsRAoYMSuS4HvZd31k9uY1B/Sj1b2GyeWyISboWfh+hfDYzoSb
m/pKy3jsb6lV6NoUH0t9xZCB/8epl2A6TEayCs8CS/mGrN/+eO5e/Ff23fYf0S/l51ao5k4HePNO
Pl36414v6kXnojEHhwfqffG1M50d5euXUQmHMxO8nH+KTNhQFDh5AtaRgsI/h65x1bXftIBEKorv
HaLzSPcGls5/HtmxA/Q8FD3IvTrkLhDcWhk2XrKx8kbGFcWgpkFdGz98RJUnmGJnmSk54dGHGS2i
MTJ/ap3E6nqWinJ4Xp3ouDcr91A6VdoHhkpWXQVIS5QfdcHmfIppzWlf6sVu02Fth9w/cxR395go
clZ8/T1k7WZJQoAKNTkBGCmSf87omX/OLJJ/kwzobIHDDjZbnCVAtIwn7jMMdk1FHwLSKw9oz/G9
XMIijdsOn9u2selSlD6UQ9hu/jdiCT3QnLiKElmMf+I86r5abUG3+Gynn10njKuMcfY4kMPBFPjE
5gpEvjrI8Z6UMFJe1y5f+bp0e/E31P32K9xl/pnMVjwtvrc8JSLZ1Lmn4sE+OQdsFUctohNcrHo4
bbKdqmPimjhPy6Wy99vQGOfUyM18RcSRqjQQdv6ufTISSHnRfnjIjRedG2dcHQY3xf45OXJlVb6P
tbla1eR/bZtcInZ6bPfZc3jsx2iJ63uYtc4/b2m3X6tgDn7yhyn8XIumfikDEjJYaWymmyUsKJEC
xBT4M3h81qsGE649DFvV/jODI770ZGqP883a31U3E8kydXtTPtTVIJFN21X/uM002myziQLDBrql
wbnZLLeiNTAffW2Hf0Uo87/W74unhSv8MWzK+aOcg7hNV96172iYx1vTDi61vuYzT8lfMdCflaAO
bKCRsbYrJ2wLjgQXi7RZLr+SkTY8rY2a6apseWkT4qB6dL3W6FPvVMEF7Eaa0Wmd4IumNXDn6Ixy
6X6EswpCskkm8SDHgK+7x9plxKCKHv5gWGuH/hkZIHs1ToIYtUnYBGaOYYVDGdPd7Gi+8rR5NPZH
DwQdIGw5z2eo8EsLTK2dw6xbvAVQ6RTxkOWrlA+ASstXnBfNy+YtzIFo/JYp9ftkcCBid5whbRib
Z9UUwc8K//V+m6qpuDGl8OUxiSliTqNp4zlTy0VRcXK3uHaHqJlPxiTJC3d6Vx3WoNK3NRve8/XY
NeHfbvUFnFYB7dKNy/KtoGBdbqJiTJ7LJAc+w9vLjsHkmyDPbDkMx9g1kboaXAlSHtat/C8efIMJ
SOfNrdzHHYr70s/ZGEyhJu7Iii21fDLnFilyO61rub/nhbHmjtMiaE+Jp7xjK2PouGAjV8rZvqC5
y3nxvDs2se803f5LoPzitxpZ9IUrNQReWghqgIOnrPOvASZ3y7rf5QhnehWexhVAb8YWzfwYzXYl
uJdsB96AfQuznbWsBzLdIE+W/R5Ca41FOBwLyvYgE410roN142UmLEGQA9luMG/5PstvFL78j9PL
6U1ip/+LTGBvi2apTTaXTfIWb2v3H5PA5nFc+varDnb/uuNljhkqOe2vQSUiLQPPPz64LcmvfT01
Mb93sTxRIp+3I+juFW6izAfeWc4M5iBeMD03hHvQ7Hu4Ijg9o+FxpUvdUkJ8a/e2tyL4u4IqvI/C
evxsKiXf/AgJLZ1kM3+pidSp1DTMP7Op7cKWY69uvHRcpvgThZkieSmT4m4PBjOmljfxHpAHrCqn
MMtdvxQUKY67uAebR03HWtcgwtTSd3wIrFkfcRVK/m6vZyUE40Z3ln0N3dCuI8DmkLVSmv+96oZz
3ortPo8vUJAQKXZOh9KLCnCWkIuPVE1WZ3La63ds+vmjt4Tbmrb0R3vWFpeqbZBrd6VD8gjTtQ8B
hxc+C/s38WjHT2+18iWET87ZLXb91Ok5fgsK37XXiSrUSz/X3feMxRqkUdjZEzz1xMB5dPx3xzBI
TT1uYJb/q8F9hnXGFZCXxGZyxIbRE+y36G3xYbynuIjla7muXB1bZ9n6CUdlmpvZqf3bZqJJpvb1
u+Xga1e8V3FHLB09Q05DGkuCnCaqlrt21zOwRtkMa8pXPPwSYmuKYzlsBB9d8OFZUyj1oH36CeZA
aMrnZsjru3EnKOGci8S9jicV/RSt1Df416limpUSw51j88JkORoO2JDzLTOxiMtDHPQY6BsGYkRl
sjd/XyE2fW/gfsPTPHfeKQhXKno91zuo43GcPpxhSx5DzH147TWRJKkK2mbMErIfb5EyuyBFeKt+
F62a+6wHttsQyLpSe8WERvnp7BftbzisEYTWDTR8NkvX3Mm4sAlX4Vw9x6TwRmnbz1V08uPFPfEZ
9zuVG6vOrTeJD8xFrLuz9O5Nh6AJpruG7bjtSqESvURiG8sbUiO5HEvK6jLlLBJXSemY9Qz9O4oO
YxCzpR4UHDKSYdlN7jb7wzQ3Q3LcTalurbZjQAMWWD9NhJ0eqi3kVtPRBZ3cLKMG1YdQdNxxHr4H
eb9/DolxhgOfobpbzOy5h2SbeLgblbdvs1D9F0BzWWTwnbtvRAZ7X8P/LQ/0zPrXbKxoHh2iGObi
OekZAh9M589QefKlGj9c37aUHdUiwd7lXhEC0I4H+6V24UwpNG++BSKe+RQcSnU6w8lX/vliAGDF
uRqT7zCoRn0cxmnfPrZ8cX/HCIdXdnVKvjj7urx37ZZ8t1ANy1Psav1KcLp8WzpRj9nmi/bDqbh1
U4eO+88u6oTQpTDpTu4Y8pQm4bI1RzEtSXw0S95XVzB1a/B9Wrr7XdEk1CzwivvfoZwYL7rGIxnA
Z4DdHKpegTokqrQzxziuO8WYw29/K0NwAtHpuxapGUvzMcuaMtSLXB0d24Y/5tCtA7/axEM0HZzd
mnuK54Fe1jZ2AF9LtXtkO79tman1w6ewaxgX381+GSlYZxie4lrE8dGLcZxk2zbYLdurQDOZipbZ
yYQ1e8el0o8QDdG0/3k2gnnb8zlU3lWQbP3fIV9IOc2jZfAzZsy0NTbyFyY9Iuz6m0l6oiGi0/eZ
DhGsx5R47Ms20/sePC71pu5WR2z6YOaNVqjYse1lpRkJkQdO2G8nz6PGwAFTYAOGjz0qBBqjn+tx
8Rz++dr9cv2aus3Wu9Oedqa+YL11FT61Da4BuNlLz8QNiuovIun8KJ37cPmPhXgDWtixTn8I+Zj7
QzsKMM1jnxSPqyUYJ2VQopzzimt3OwSGdM4saJN45NHx5H2T59MzokpLb2877V6O7+azMnLhmCa/
jR+vqKYBEbvrC7jE5KFvzWzO2PXrx0kXrncIyIh4mhPCG8nznkl81+HmIVe5EOWz0Zk8V5yWhJER
QMi6wONRF6sL+VlX+72SilYt4BqEFD4vgTn2uyC4UzT71tzCQHOvxr6f17RH/38peapmnDVNXDKr
kF3BYVzxharwyhSpwe5FIxoGxXkp/Hg/EEzcI2Xm9VwAi2vjPAuX3HxK3czOuaRLvWam6j900Rb+
K/1EwnrfitkClUTFSYOm2Z2T2gu1H8bcW1+2QLQCRHllJ7IxZBMhwlRRm/Vtj+Hbko1lYkwX/r4x
5sUPCzGQ/LQgQ6fdBqr9Lb5HJBr/5FjkHAR/RiFk2W47Uz93RgiotmEXmc0n/KNuxd3UuLL5EmW1
M5SUiXrJUej7YxuJCwCS/uAxMTWVE9tFY5k6zrQzZ7aNus59j73e2SDLpID/WBuNqFzHbEHja/kk
944GwMhgzIK6l7+T0aWvdlm6fEbycRlhDO5CIbQsKp1VjCZlI/iZS0XJeyCPW123qqTGWAuxDod1
K9cvL7dOQ7239Xe1ahv32ptz8TLu0n/C+7u3aTDnCRNWR4/jsUXtu9/hm7IHVATzn/+LDGmyJv2P
t4zmQeh8fhV5N4A9H4f6J/AV12kPK/1rs2J88K0uf4aOCA+aAz9/6K2Geenmnfe6NpK83pXp01Xk
dd439GX5xkvlGUMX3UGPGj3+jbRgMA8/mcStJS4bVpKJciGvrQ6O3HPyAQVteqZV3fvMLwL7jkla
/NUoE1xkSWng9y2uqO9JK0VPKuZh/d3buLT4/XewB70XjT+jQ2YL1Xr4IwhxdDKaUXh+3lYz6R3N
9EeYlsq6nBfnvqkvJ40py/xJc33O2Ta76y3iCNu3GJkjkebV5Ib3JthliDTTNk/GtdS7/Er94BkR
Emu4ct/F0cphNUah8zzEuh5upzzyDAJTuwaHImoYUxKhHXtXyyCJygpIWAkOs6vtP96hy2FFqamy
nnHqq7uVDEsV+XhbGkjGHgXRJMEVl6DLXLvNEcK9ve2e1CVp4JRoz95x7Pma9oPyPg1j0f3LRStl
pk050Aqvfvdcm2TaMvTyajolUhP64pnKfRopQZwsxOXzOFH+jxwHcYn4xPrIwma8cUaK7MKQ/p63
PcxrzjrWk9YqsteSjcCfOKhrmbbuItuMh8S+r0stXgq3Hiuk4HH81CpnWrsCklPpYmDShkSTfo/c
PA9Mmt1H8no773HAC58zsmsV6I2LQmxq7Y5vOZM/51z7dnlsHXdqb/Nw3vd04OsVnlhGRP+rxSXw
+JI1fGyniVrej6ukws0ziSrDYlt+acVsliXKkYZWjEohE/WqfPTYhl3gtq7jscgnJH6DlY/313oU
FWPjhE/KVWrgrS6oFTrcoF+OQpg+6omjOLO14YmNYZH/m33HPku7rNMtZHeuHMvOjZtFa2A+mYNH
MpswIZ9DYm/L60pij79cc+Rh9n3nU/51BXM7Ymi8PGOsu7/XZnU/rGpiN109JW5Zeu9+wmhj8EzI
M2GrNRLw29JEK0xvp0XDD4pouIbdy//cjutASSujJsgGFQf/0D0C1A5cBBexuGXnSsuJNovQeOeb
2Qljcc2htmYK+dC7s2Pr/GmEHLyjgFdYZVuFys8cOUeMj0rmvwey5Lpntfn2y+Dk+uAFQWih2Wj0
MWI7JMzksE7zeSM7/YaBj7OlHY/Qb6ol3RwKPxfgfeNd+Gfrzv6HE+jqFZdq+ReAb/lBlKdbntGp
29ehroKfce9Kk1L0OMz80ea++m6Q9yaJh208BmvifmMc7/fUy2tCACBRSHXtqGZ706C7ghuv1Pl4
mHGD8CCz2PmP76MZmB4O6MTV2lhKPJw3wzFUouyP01jJ24m0CeQmo+VP7rdMAtwuzg/luIXbKap2
3ITVEjiCjqETU3FfgLjmNaMMiMzwvNpTtyx+k7V8djfa7Ry0ZBYyf1S/zU+93ilqRT7lQWYZV/vH
QAemznqn8Z3bPW/GPCWYKPgQnkER0qBJ51NNA/scKeH2WRIIYa+rsfResMOSDOC4JbVB1JHh0s0u
05niUgekRZ73D432+4bDfdO/xYg8xi0N7SPd3T56cqZwLU6bmNu/UU91lFWaYXXaiCLgPvOa/mUe
TPAfOxfMZ7RauigdZ/Zx5LskydC996319js1ykqkvsqZNq1FED3g1e3VIeYe3g/lHA8cSiJYWK9b
SYc4FcBbmnPeDFF963F8MHkGYuwe4VRWL7UqLOOeYBPVER6vLxnneYyV+zncofEuuIddtatX9rrC
Nm3Jsyj48XE/hNrb55QrEo1j4ab5mQjQlQcUH/cm3NpckWGZhDehioVhoL+Z3yVv5WsPT1unpk6q
LhOKsy9bS68kblh3Q39iJFQ8TuUln6PZQvdVOOXyxr4HXz+95BhQbNub6VDKeJJZIXqsGDKPveup
5vv3iU+AA1JGGqHL8zlsFWUWX07tjX3qVowYCDfBHElu4kQTW4XDDBcIEPG5mcl94zaI8qM0NBHQ
xG1y0uss6rvAbnmYxsYxVVqsJBMBJGegehXbMPjpg6F80xwpJW9CtFx3LiXRIcYDJZ931Sx3Vjpd
dUd1Ft5tvRPpc7DqtcqCoMVUQ+XAtMZ1V3c8tKsnGMDsBQ9PGQTdx2oXXsjgV8VTS9P1ZugJWPER
HQEHe9znf1Rc9JZtyj3CBsTVUR+ResfbvqdMObXM1FXW9HZcWJ/1x1/usnXfohFBdWu8MLhi+3r5
DtcmODpeuQy/GN2jec0sRVoOpSH8l6xt9R/w8PqnYfr6KvsQ60Tek+iT+aqgepsHSvNDtfbyYcbu
gUMMDZYcpdUaJIdVqsx6RJATurmNn1HdcQguJdNybpI5GrNaVRMfxRbx6M9xr2Wqy0m+JliPPsvG
Na/OEMGsbz1tPjUB0e6hLlfxRD2x41AZ+OOjuP0j5TK+KtM5ScpZ7dbsQOE7wTkmR4oWW/QVkUeh
3und9mlOKwJgGDWQHs+Yq4/GOHUXIz8Dd5Z/fCdanqSgQU2neJ2+PafQ1CM0Qf0hR9a8bnmBlHT5
4t9WlKRh1lTr1OFZIbOasE+fYNq1x2TBV7/tz9yF5Vckt2AmWtruELyHoQoPEidMdch5A90MW27E
dzXnOcgqz6+wLZMZhn7eY9hKL2cySyt8wDIdQUrd6ZhxJ4qc6l8JmGr+U2YdO1z4e/OgGyrPo12L
HlkLebc9JPUqzcnUyNqDCdshs5GSvLKcLVHg3lwwaOOx+dsrR33SELDHXbVif/Fc67C1IobtRRa2
fvbs6jI0cjdUOK6Prs/wa6BMN/HcPaxzDnJaev6fUdPpPzF28mU24Lz6a9ms+yg62/6eQkWJjQO8
xhNW5f5rGdiODXxb+b8EMnd51eli+CzX7uJApAdR6UaM23xeHK1Eui4J94WwS42chJj4EoaYWuqS
mMt0G/T8s7Jw8TekBS2oN3y+nz5FAtUEGldy7MKtmrNh2os/7uxiJupRdC5EjRK5Iug23ueqJXo6
XRbPfTL+Zp5awGQ9o0tZf+Koowmx8/qfwVncpuV0eYqnSVbd1d4r/d4hCPNAJ42pMsFgAPb84pdJ
ytCJUdQeqvK+nHsdZaP0Ru7hjR86DaVcStAeJcPxxhG2uZJtjnFoKsz8VEw5Fov6YrRPpdxKix9t
Ee/05s2DHzDq5p2vxUM/zsUj6zSE5+aulteeOzMDHi8WJb5wQUBApOqW+BAxVHtlqNh/OMXmBcfI
aZjLrmPl/sIzqcOMvRIGV/RrIap07UY245zFvEHppZ/sAh7mIAafD7yckZIPfAXY8ihw7L2L0u/N
wS+tc7UJ5HfO8MJ8xn2QvwRUMbxPoVi+XH9H5SfBswIx4waWRl1s5aubV0F+QyTr9qAHEmNOfBU4
2LDmcVd2ARxkFNh1KKjc/ZF5U9uHXBW2G++E5GxJo7mY1WFu5LCnIrT5A/sW6/PqxfPXKmc5Xrlk
htzqBimeyq3LkSVl8Mkcb+P4i8biqvPZsGcWW3VnZxtw9hgp+lte6oS1IfLKMrOsXP1UPD/8BvLb
T5PThv96WTbhUYyr/rwcD3RpaB7keFNJXEe5aYk1RC/9GOLNZd+h9AtA6HjeGM8wo/jVjCwXYI8J
81971EDz2xnE4UUo9249JHlX9JREsrrZA80Eu8/xqTPAwP1xGoRVv1TScXm2Q7t5PD6jf6MCNCcy
b5yuoYcK1bMzm/p76/bob4kfHENm6Ttv0z7QFAUNqTvSlLhtCs9hx7BYnJyyPFz9N57C+g4r/rfJ
p2bIfN1T7UUV9Xm0xx6JkLpxrmqvx89kdkRODuwabnwdU7Knq6ATTWvkOsxGyeZdY8op4yNJd3CZ
Qi38T40ZjtPK5xqu9epcldPAV4LBf/I4eb3/2DOB1od887ePwePW5OGT25enQQ2ltarD23XC+5Xq
pKteN4tcxkxqC+7Zwd54wjFXlscFY99INlQv6eYjhYoRjq5zwwc34tVQRryoxBQY2S4GxC6ANnRe
h7XiwM31x8gS6fvmT90v7VTGv6qb3jlpYWZ55nAdVBbN3VxKXBOMBEEBMU9o1hul0T/di5KIpy5O
IzZK1yuTBC16Q1uFEyeQx7AXSAqLDuTkI2+vvuL7xIeQj/iY5iBE+Fjje7VV0Mwmn/H4PUtlTA+0
UWEEV2bEn8tYgmkF90Y5H9c+avwTlCBG2vXij+9d7W0/m+YOIpELxflQz3b4HSWuaO4w+la3NadF
m0XbpatCY+aPwC5TFWlE7fVODqm4ZWsRGTvat/pTlnL7QePjt45qUsmBuVUTP4yyZSAM3XCnHyD/
FtVVx8H4xh5cH9yWQVf9wXQwzxRca79gmakEnhHDKovKxh4H1lXBSG26Y512ul8xmi9ZzLhrv4KO
2FflA1qr8V5wWOxfFF4rfngTyXx6nQvFKshxJIIruhZI+Z+kfG/vpvDNckaTj7tDQleMx2IRpEPS
XzPcLqJdfCREohHbFYfJr3JRSYkbrIwprrvu94SMj7HKqZwvgT1CH/ZKBfkRc0iCNYrWtD3ICY8Q
SvflCyAXS1ihp+N1yGLulJAKO8JphtKXvMzdED/ti785iJU7L5MN5eGM03a739dpZ/y2czIcEEaW
5wLT9II+5KqBmWasXiviEfzD0nUjqT+4ACkyVWuZFU8BR87oKpr+GGOIi2Vsnmd8KaJUSAyCxwb9
lhhH1e9RfjUwW64IKaLAzTrHQzJEgtPhidixnmwmotTiE5N7xd3ke0hzEhs5mXHjTrusx9VDtPJF
8ZvicVuPJQmqN4TJuExYHC0EzfHE47sZh1SFoW5tnirL8Y6OyMDnmlRwmmkMJxHerr12PwPlKfaH
NTGapK2uyhxaf5X/lbvmDBQVJJpU+C0z2qTGA5wuHNbP/+PszJLjRrJ0vZW0fEc15qGtqx4ARARJ
kSIpkUpJLzBKYmKeZ+zmruVurD9nZt9mgGGBy7IsqzIVU3T4fPycf2iyOnsEmKhVO17105chjPLo
UiLwprYRV9q9FaoobE1KxYrszKJTqBoqys1IcPNUJ4P9GblgB/ARTkXBLnMWKJ2LpnYfGztWv0el
ahl+kkzy5WKEZXXbOGVzP86FIYPdsEGwlyK0zwMtbTxd7kGFEZFLMK8Ls/2jiDLeuQmyoBzygDgD
n8y4fs9xQA0JjhmQXK3IJAnwm9TfcUwtg6clKRjHKkHRaKxf7gG9cwa3lMvuhqOROjE4ouArTIzs
YkZZdfIBPFAeBOZTf5vhx7V+DeCtvsIzRf4znApbO8gSOT6PNIHCVSKbuEdyuEj2Thk1np+on3e/
8lBtRwLqNPyCxu5wP0fNwA1TmeFT3c3zn6EFzG6fNk76w+GSbnYmG4tKRJ3YNRI0iQUudCbk9Fjx
FLv1SGLfwGIg8OPpnf4kR188lZUVj66CNPwXqrjkaMa2m2/KcnSe0H4BzUPF2KipAiwJkGVNsn9l
Sb78iHlb0SslA9PW59age0mcGJ0o5xmDJ8dW9j1G2xXTHmWBbq+TqaPqGQtORzs4gEWLcskBn8gy
kx9Strtqx1ntXNlSR4N9oEsRKKMkbHZ25QC75m7BTskO9SX0KMjWH3Edk2ffkk352ggLzAZiZczK
A/Fj+kddcioTxAE96tWKox/AY/4TuGlyB6+1A2cYq7m0AxEe3HWcT5FHmK/wTIvL/rMKVvyxonbz
YJjUEXRux+u8zLRPSabpxX2djD1SO048zBeqPUyf26htkUFdGg0ZoCrrgsNcasmnvtJaMk/jDGll
lheyjcQuiKYuqp3aO15JkrmL9ZLn4tTWZuOrHbtmF3bxxPnojE1xWeiT2kPHHXXbIbdqcD4YWseP
I+g8P6t4qSQPrbUSRYNEmZMfdglw4oBExhDcDLxxAHThUv9pAjf3rPM0YKoVIeZShOTaAz0CTjaD
gAHe0MnZj7GZgoeASP8XolAizTpPo85BQAy4g4qjfYMPAtIjhx70rY4nLvKmU5xDnY0pVVYYQvnF
BL7zE2+VClPjRG2BzxuQg0ZlqRWvzWAiuqmqZhkIE5IkfhBAkyGOtKw7ctNEmwasgA9JA/zOj7GX
tCke9FxPgGu0L+pcxz8mG2Svl2UWUS7sv6b2atkO7opEB2dE5E+QS9k1SvellpufpVwFyNMjGnLX
Skq3eLUd9KML/Q00U2XJ5UNqxfN3uzeVzyYFLXmnBIss+ZHjUJzAFyqMvbTJCU0zSSvuFbuzP+Hc
WH6TpdYAsFSWoepxHpI+xBmuuIaSJhXwmhvtCT15AJ/AcfPLBuLVsFPQfe88vkd+COA8Xy3LWIIR
IYH6q03j8JtKNg1EbT3lMZVYlpirark0gxQcBO4SgBvgACDwfwTFHOk+iKSFMrxlVwcQ9vxNDWxd
yb1H9Y3gGEi+22vopO3CprM+dokhTRzVmWKQ+0uSr02Vxg9OkDp3lA3JuIxBsEgiwTWVrm1KUFum
WCfcnznZnggaeGqooCzdroTs4EKsCn6YEamKfevUie7PYCEccF7dfKUvZo7WhSxumESus3inDxFp
2QxEh7ZTctu6Fe9Og0OlXy7bsg0bL+gHcnvoN6nX7bDoj2HKKeYicBnjPsSzZG83FeEM4s3NnyOE
v+u4zjvVHxqZenlswypgpFmQntHVYeYOyyx9hYDIHE8zkuh2vCgP2mQh1VKDu1RJjRGi4aBTqhBv
0sK579JgMVwe6xFBQ6AobAhZlR7HWFseg3joFQDhIs+MGFz/pCetVnvLSB7GW3CgCISu4EzBjZzR
XT5XoQR8lme1O2uWcgNdrPloOyGAY0vJiexD3eowinKqceKkpzyvtjOl3mVKx2APUFQPLzKlde6l
IkJFw3Go2H/QhpFqBuXw1g849lsoFtz1l2qiO5Lbdvgod0Uj8RbtKLvveKwWCTTEpCzv1VkBFgBm
rIVEE8jUu+DI9bt6iubKb+RJ0T17gQLtTXLfPw3aKI27sW+UZO9ETsqeihyTSAsA6gJ8LgwTXyEl
GP+aQhIzu36RlMHLSwjwBGZzCuTCqdX4Cv0xJ78Zh9i+M+I0q31tWDJoWiUYu1soPxS1e3gKDEat
5b+UtFDa/RwtweTPEymrfRgRGPsKo9j4C4c4sUVClYqBzSpJISukBp/i2iKWqLG+kAB6DgQhM3v1
OSsmzNRjeB+fym5G4UXYANxgiNB9BTOrU4QsW/OmNqg7e9oyV0CL7SpBi1EPFJC3nFyuRCHloxIo
QF4mMqkg8UZg2X4Gf+hXGVTzY5kpya0OKl0WgEFyx2RjLR6iZfWnHQw8/sjrkiske0jElRgUbDor
k78T8Y2dxxOlIAQdGvtWqbRaOQS6vXwPpVG+gWI6yB8gk2m/RkPRRHImA56Jl1B4SWI4WqiPysUt
5AJNAcOv9RFldgwOPEBA7ChrSuT7CNOD1Ct1mQkbZNl46NuGsnLdm5R3U7l1Lmcp7MbDyHx/XrjB
pwudbMZlQvbkvtMGckhonPXXACK4JUvQJx+JDrguMrktB3dpSWIc7LhuSGCpsAk+k5PMCEHKQQUv
VaT2vZmXgGG5bsLbOgNJ7A6M8h8g1Idb8dADiiNn8MEkqWzv4EkGP9OKDLI3aBMvDH2yM2AiWKp8
c6KZzRxW0WyBz8pIV+QJwro71PD0nxnJNpRh1Sp6iPSi4+UrO/U3dIbMjCRbkf0MlboBBRGkpJRg
c2cVmPSielBKEAAcsuAvdAPNYzduMST32cXzd2c2l4E4XgMLMpKqNUDhEDaCk9azT3oMl8GjCmX+
MOzGuucOarV9GYTUuVm6zU7uwoYQv6m0yhOn87xXE5I7u2TqSGMb9gIwMrLzW4FBnf1oqqcbIpei
NS9CKtrzLtIVu0ZarpZu2oFb8yItS+3SJieiujYC8zzhy6lSblvIgL+aQF5uzdjOOncEWNFfdAv5
tzu4ZwHappJVMjaRbpQ7XLw663rpzKz6wrtA+iI5JEYpA1Uy+HwzIcrtxkr5lhWLLhMD8jz66YTJ
ILk8v8AoBgqkqUNVgxr/w8Ix1KHk4hQGh4RGagycbUgSHgBQPD+CLh3w23CgLu21Ci6PW/YzPrTn
GddC9+G1uAHmAUh/ItcgI3JGFnJF7s6U2XBqgD8UhHX1u9SXgdundX+w0nG6k6QMsVcpCJm6rvez
tFcO55tfE75F8/i0Qse3kbGlCnbMtYbD2nTAVnIX6hXPoQwoc38hgxLUYHdWt9QoHHcx9PBDM2XA
gs83vnYVw1yO1lVZpuqomUI/5bh1fMJMg9Jd4aYBV+6uUQI2Uo4l4C7lVREDayKLFsLMpn4e86KC
I7pLC9AmBDEkvGuz+7rxRWvu+fqLVhIrAJ6DusmZjrDUOYcpYfpJ6KgeodKXmlCYg4daeAMbbZd1
o4G+lz0fioIMgDqGQMNnUg7gSZyNkVpLALx8FgaGQvVW0d4oi9UTJ3Sv8yQu8pB0K9y5EGBHRjYy
bUuz9M+PwlobQrQmFD4soW4KJmYlk1KNeoHFO0gQ4MD2Dz22NOBx0KUICydj+oHJr7ohonNqGSK5
p5iGWIOKsZK+ACDZlmlLHR46oHpnAjMhzFXA4nbydAl6zjlUBdztUjPfZ/8g7A1NkMamWIG0r6xW
oF3CQAT/QrkPITwoV6R/4+ox17kLLskEUdo+P7RvO3rc3mp9zaYEMaWqIB4W8ihEVeebmXY/gMfQ
wIrXnV/bdf3JMbJwf77ltyublhGfMRA1tvCjEl/2ShKpnY1SiXVWNg5J8lUItpWLtyrfqdXyMp6Y
BLJsYGSQxDluhaZjzanZ0dqodFeGgL7ZuXJFUX78bIG33lg3b/cF6tscH1SPKQgym8fN2boTOLnE
Sm06brOO1LBHxvEPyDXKxfnhe7sndHQ2LJzIKfeg7yuG99XwQeVqminmbghqtb4kgoGLBX049gB4
wkpuSOduWK6fbFFDiAkGPNSEtXqhwgu7znv2fBVJ489gJtHldInIJDZReodao72hM3JqhWCdYEOE
sJF/WquLjzhC6FRuOY2bnveKs1Rt5VdWOxT/xlLEgghNeEXXmbXVWMaAyYkoGMultmqwzp0D5miq
N1o5NX7IlSuAp3BBARN/PGOjBU43jWilAyFgQi10loskUpvdRI6VCj65sPNL5NRidGQH9ABhGafZ
aoeZZWOEsy2WiDI492OBMIg3haEl7fqMoGbjJFmLFImd5miWzCjqqEasbUpKp8+IgWEeN0qYP8UU
9MCHpkBXlurabgthRyx1w5fzXTxxfHExIEKmcFZi/KYej+kS2ItmABJ10RSA0alYwaGdybdqebKv
s8AmC6HpB10D8LjR3ROziQgs1Wa8DDhc9FWgMqhxGdk1O70NevubCvE64S5WhgvMyvp9CD96d76r
J3aDCMiwZtEUrqT10dKOTgfGLqOWBTzUN1C23PeStuVIfmIWLRVFN1NBpQjp51W3kKsJk0LsuUBN
lQnUe9omB61tFXmvdOItobRQoiKlT5yN/p1smYsAChtmgeilH09lAO5/6nADo1gyyF9hW6Xkd9Ig
vp1xxvjB0Q7WdYTJGWwcpCd2Cc3JBBdoXQNvE9/16iBtYLxbEEwZ17SartpCHnYIwUr3DgmUjQPt
RBdR/9PwL2GnCKfw46bqTFaX0cjpItQ/X2pAlk1GA+82pn50X4FS/poqzpZc8YkOOkIaHvsggwSK
vJpS+NJIMA/skZi58+UGNBLMluAQypAU3r1GHSAfDiYbuN6ggXncwQTOOekkOhigB+Q7HTCmsTa2
5N7e7gRhuCDjsWog+GauFQHlwcbEo8YGRkI/4DYdU+B8UTJsRGInWhHSePzD4YmC/ur07KGr5IXh
UIu2gIhWSmEA1onMjVV/ohXsDJGWR0JRlRE/Ox6xSY6GiegdjAWYkfy2QVun9MtG6qKNZX6qIQJK
xOxl7jhWwnFDFJT0sCB96i4jwqRxrjYeeMUNweG3h+KLoyhyWbjDE/2seqMSr4xTQY6T7qZXnJ3x
vItb4B/VBOl/B8G6mr+9d8mhxYtXIwh1QzirrI6NGFQ36QMCZk2reLFFdrWv5mnyz7dyomOWzbGo
y9xtJs+849EbkW8Nm7TmJe7UVAyzyLrGS6bd21YfedUUbnnznG6PFwA+poR3a1H8QZV7yyKtAwJB
ain/4SZKcTUIIdokclLe91Oj/TzfxRMLhC7iYsYlg+T/m5c38viQVhjIOSpiiLslxYWyW96/3pHk
IS9maOLUdVbq205rQnGHc+D2mRzc2RN8pzZJ5w3zyrdhAZkog5vE4qqEEb/au4EZoTYl1DM1nO0A
aiPKAmlm/Axi3zk4ow0FNw0nKnhtlx/OD+OJmSPaQi7QwKpQIZVyvFKGWI7rGr8StzT18CsMIOMr
zDy93Wclqh2umYIo2p9v8u21gi8FQykKOVye6zs7GtXCGTHRdgOtWA4GoKzvmURB8lpSeZ3fBRB4
FbesI9K55xs+sWRsVD1tNqDN/ltLzWJ7SfyK3KA7RJ30MTH03G2ranx3GEv3HGQvVfhWKH6v7q+y
mqDy2+C+nMwuDtAaAzTepMJiK2RZbmws0FNLh6uZZKAYUTBzx/PXazhiAVPlWWpP8QFpL6B1WSwh
Sh9YyQ1yhPONQc7uoBFbP7x/OC2GEbMRm+VjiKX1KhKxYlLXoWkA/gfLdKcg+bQrkVTceKKeWqCW
ypOYENLgpboKmZF8qjQE5wEmm6nltuAVvmsTop7Ab+sLaCLtxflevQ0/OJd5SaNzy6uHo/q4Vwtq
KiUMQdg9eWQAjdRDSpIm1VmgXghlbSzJk73jpS8iEP7bXr33UacCGopKAyouATwC3IEpmrSlM2UX
aW7I7acF9s9WNuxEo8IohbcPI8o9vrodFhWocrXAtZlxbaNOBY1rBgtfom0T5rn/7vEEmoBcKW9V
rgZtdcDkYwrTFmkdaFEdBCMvXqY6+wr/y6onWOLzqG697F68UY5zwsI2hdeVzbgSQqymcMqdKDQp
T7gOey/fxUMn34wTKmJO3BUXgU35SInr9hCBjsQHUKJE5YazRVEwRydvY/2eOHQcxE841zWTA34d
Y0Yj6EwcokrwNU24w0wXGF+IWvz5UT7d51fNiGX9ajMmZpcNcoADTrAsk+k2vRDYwi5SN7xcc7pb
VrN0KY/U2OwM1doqoxyNeLmNM08ib3hVnVpfzPhf5gocD6stWyIoF1g6XQ7Bj3s6iNVnralTYGFy
eDW0vNPOd/7UEJMA50Lh+hTGbsd9180FfwqkGV3L0Gq012ARWXM+bvTqxMFA2EY5BIF8jbkUvX41
wqCD9WzqeSwgo1d/C5KQWmKthk+Yb2/FAyc7xMNLqJSD75VXA4hCMiABhaijwUjcDxpQgRRroo2o
42QrEEs4eMh/cIgfdwhuU1CpWKdiFRzG9h6pIr33eW7Bgj4/P6dGDgsf7leS7yQgVrF8Q4RvQ2yl
IamT9xLodN8qB+u+gjX8+d9pCvFnR0TX+IAf9ylvp7ZzJCapmrrq1g66iCqnDZQXRNGYPP4bjeF4
RRqOOFtZP8WRtIlQiCbqHSjC7Pu+w/wSlLg/dFm+P9/UqbkiTuMWRJKZa37VL3BMutnmpG80zcjv
kbOwP5r2YG+cVeK3rA9OhJItkSLihljrMRfZYM7xwrorWrCTbg9e9JLDcfwSkaXaVz2Mn/PdOrUy
SPgBUwSxRB1rdf1pHcTx3KR8hqZW4SULFLkmwSiM4D7amKy3fSNlorMouPhIZ6z7NuqKk7XgqgWj
ujlEQX1f2s0VcDnzQm7iYaNjJ1qz0V7GQgHfFwE5O16HY69JOI5TYjdGybwKc0d6wN4J+o7SL3fI
9AUbQefb9UF2XcE8hzhChe262suxbALal0qI7dTZv1XKMpN3U8dP56frZCs4HbKNyWdQ9zzulSQN
5rSg0ASqDRVWfQibj8A4t3yVToydiIUotvBCIPEsfv7qoCVlD0PKBltfDPNwpyiBgE3A/L3S89H8
Q62D7M93d4slSKZJxemVKs+qW5qZNXEY8S5AZYyIPVd/xYX1Tp9qsgs8CnSOJQ50Lo91XKlKCE4U
y8Abr9RQ0m3RjyHDrBcecAxIajJztrGb384W57qBBScPS0LMdVGwHipYOIMDpi+r+2trSYIbuR+1
8d2nO7QK2cK93OJ0V+3V6W7nYH4AgaSoY3TlLk/z50XAzRoz2bLCetMhU1N4hlsy72QVB/PVpkLt
t5F6GTKiUs/xt7yUql3aRe/O0dMK71PCCWGYQIeOlx9gUBDfFpLDTTpqtZsWNnI44zym2s3QV0D3
ktYBSAdXns2P2mW9WSs71U9xbPAs5wSh6nj8BRnPHUH6BcHUZOBl4kaLrvXYyN97/3OdCJ8tLmZu
Zo7G42ZkJOJ7XeTyoIbZvqONzwVA44vze0vE2kdXCmlPYRki6uGO+M9xI01ctE3Xmt97eMJVKd2b
8UUuW/tSUV1cbwhwIH7h2bCxJt+kGESrEI7I7epCNGg1h+AJUeydzO9Tf+VE9nU+7NQy8DIz8Zfl
6/kOrpsigSxTgcAoh7QrLOjV4RGjLbEAD4UZbE7hRxRPAq8f8+GDhOb6zs4DAGXcpv75Rtcr5KVR
6vzUNVVCjHV+L0F5yBjLKXLR8Ejv4Qhku8We7Y1W1rfzX63YxLyaJsz1VvuNQnSIJDBdi6A6jQBL
JJGPRUnJg1u+BZo40Rg2VAZcNKre2GSsTv2mLLEqMwQiMQpoa6zsT1xo3JhTF7xz4dOvo6ZWC98w
g8BaapqCnzhCZMiDAwIr7w3ZRCukf/DHILnGSbI6F/teiUDfo9DIIWMcRirHFNwWa//elUCFFiYE
5xQpJ5Ikx/sL1sGSGCYExSCuKl6xbYTKYvbek5fyz1Erq13MgwRdgInHI6KggYt21jc5Vb6d78nb
BUA6AnlWG2kXkkrWalamTOrUcEFODeMi85cyoemQQdIV2hLWll3Sy9J9fSwRYNAYKQJKJhSZ1i51
IzoJ+jxQyqKSjpIMMaMEYdtqrxsprz8CwC33ndn3FwjAqt4UJ+olSrnZxtn4ZhfzRsb3RAHBZQse
56rHeY3Keh5ZX50YFkCN1KI3melWNHWyEVAejCllG1NeN4L0C1LC4bd0rnNnp9WacVXgV+cc3jV7
AhWj8xCijkJDeKCszoo+yyYnMqfRxRAvAr1c2Y9op0Aj1ZNo44236tFfTRHlYtdKHRtLw+MlrwVW
nBYEt66ZQwBv6aDfZ5LyvkPipRXqPy+dwQZzjUZYyhIpqSKCbRNhxdHAir7W5GWrareG8P3VDCUG
YcDHc9VYjRvaOQNFNAko/WA0F8lUz9coyfUfjT40DhEPZthdkwEZEw7XmGKkAlm6Dy8NtFs8pnRr
o6824cvnmNQDxBYkIH6Tj7QLFRk95CLKecrcVk+zDxOSBvsYftuGKfcLNuzVHnxpC6icysKhgE9s
fDyPup4j/zwzj1HSPPQQfJDP0g5LkF4gW3xhlM33Ph6/9woWOnrwuTD6rxNl6Jmor+7SS7Tpt/IU
4qxcfRAXuc2F7qhA6daIIWgWMHNtZPJlpXG05xwN2PSqaCl13qGfWaT7NF5y9RO6cPHPJUaRegOx
dGLwhZWtDFwJ0AQCfMcDEjSL2iMBOrjAw9DxNcvSB0Nc+XWUZP757XpiDx01JT7l1RurVmY1msWy
izpTukxZENcEo/37dyqtOOxR0GziLjxupYHaGhQZe6hfwmivOpO0r1T0pv6NvvCsUqgDUokwV+vI
wWkhQ36NdVQmyXeY0e1HaZDMT+dbObU4gHuwJciPUMBdnTqgLsJqyGFWp7GSHLBtjSxYIUq4C/Ww
u5YrlB3UvqqutCEZHt/fNHcUyDIAH283CvTqQhlz6IUaybmbSTHGJ7wRpEvo3sZdjrIc8mmmecfZ
v4UPfLtMAM/z3gKyRDDNkXA8gdJIfUdqEjQ8bL2+SdKivIicdqvk8nZobcqATJ1syzzw1vn6SK4H
U67y2YWa90k2jadBtx+CxbwaUHFBt7W7sPTmfdgWDh8ykiqKAaRZVWC6q2sRDtLIs7uYYZ8iWPDV
qRAHv6gULTY9ZGarCN3GNqQIg0xn8uX8dIqVcnzM2Ar3FqAGyi/galZNg6CBUJbStG0CytamINmV
VVTv8DuC8NA1W5mHE8NLezqlEHDJAFhXK3dWlkAPVTRxEEJOvakozQsn7yV/qtLqAsLnA4J/1QWa
xFs+gG/PM1EXBKsEvJTVs86YR3gOQpBGZxFhI8lL5VLyU7119hU6Wxvn2cmmeLdDBkXTkFv7eKEi
JzRauYRWTpFRn/ciNA7S27ga0EnrhODH+Rl8sy2w3gNUYeqsWlGzX13a0gSF2jYgYhgTEh5Sg8xV
leKfdr6VN+tEANZpggMUsCKPy+M+OQG4swUpKvTycrvdzWOUFH5mRsYvKGI2kmhVsmU3/GYYV02u
hlHL4AHaGBt4MD4rX9HT58RSOj+vs2Gjc2+G8AWND9SBAIv6tbm6GqJljmSUkZAUnev+EsmS3IMi
VGwsi7etkNqgGk+tk1sVCffjIURcdEisGrKyk7bGro6GBeEmc9mIfcVveb2hCV/YWGwtFrlqI0h6
3AoELQXrJxAvfRDInyZnwDsp7C9nzRpcfIimT0O5VSF60yQjxttFoLcFeHv97MsUS5u0Fj5F3DaK
PyFjbnhO2Ul3CgJLt47dCdm6ududX5Fi+o86ytuMSE3AD2kUzOVxR7Np7Ac5xQ+q28du74278qDd
qH600cy6mMmZcdzO6tohYOzNOqOdyv/+pfCx4HB/Xd09ne/My5PkXG+0495MZhtBAKQV9QCwwMXS
Y6d8RO3FxwbFM3ZU39wPjXuFir47/3G+7fX7800PxcJ9FX/xgs70RjhrSRe6N3pg4d2f1o119d6r
dT2SYsO/amfKCmQhCtrR74NDDbv+C7jmq2BjwtY3zLqV1Q0DKz/JJNGbZY9FiId+oFd41cZefvNU
Wrci9sSrvmhxo+iJmK+bevcj9R6ejcPTl89bBpovHr/nlsXq2AXPnM1KTDP1DviphwyB+wXNzdvF
sx6R8bzcWAliLZ9rbnXkOhhXcnzQ3Oj9QPvV/Vm4V396n79sNHPiwHi9ddfv87wtWgtFUNErhLA8
8kUe1kGe7Zv+0+Fb6z8iGbQ1YRvHxZoH1dla5USizcHnbccGi3d/LO7Px4+Re9f6TzwLXDQ3Ny6W
rflbY+w1tDrUTMzf7P1Y9vIBY6xdu48+xpeBmx16d2NgxV1/Zv7U1SmS6lApYRmKTkZezj+6i/Cn
h0bbxnCKrXquodWRoUs4EkUUL12lQOF7CGBElE1/NaTWVp+21srq0LCtpLULsdFs42sfXMRIJlcq
nmdFiiLJVs35JdV2rl+rwyOxJdVAd+yvAcxusWvwrT1WcN5j7Mf+n3DvOYhl98+tXr6En+caXp0n
Y5hjKVDTsPZZvWq/lB/rK+1HcEfGEfXt6ml+KK7iW+3OeNhYMVvDuzpgwm6KzVKsGI01gwAD63O4
IMrzAtfyql2xC33bs70t6PabfMvq/FRXJ82sFmnWio1BDXIfXyj+Q+4t7nPgVgxvuVfdzXv81AFA
TRAwvyDNwbM5PrHb1M4LWSxZvIh3CvtD8x0iB91zPuQeTn737R3C1ofmoF87lxujfOpcfd32apSR
lZkzaiTEKv64M79k+2g/7mc/3beX6sVW2uzUlFJSoG4Bro66+OpBkKBXncxN1boNIvCyAgkXlSp9
fu6Lxk+W+/NdWx8EhP2kPsl3aBpgf3ALx6NqdrEaRJm+eJLWaXtkkhBXVpoYq7V52ThzxJnyeovQ
FAhPav1QkWwLeazjpjJbNSd1wEArgKz+oXSKAlywlm2coevRE63oFLF4DQjS7Dq1omNWjS0kqkcd
5NxbtCetq2bIWk+e1fw2qfL8EUaTcvfuUSSJw7OKoJ06qCnWz6tookQvoWkrLBvxnax2yLNypupd
fo9qfba1FtcvOTrIG47cDYB8AxbWah9gytMsjiXNnlUMheMhgdE+ogGHlFJjlFr6kClDh+5rbiFf
S3K7lVwkEvO7LJmDL0ZXdCU6AsMwXNa5qd4DKKmxGmriynYrGfuk8+PyJvim7Ep5zFTINgENo3x1
PDA6XhpFZ1l4WSrDgPWIlIUzpyHStZE/tdi9ogZtDFOyx+h0eGooPv4MWye0fYUC4bJPKs3cIrqv
40vxSRrrgwoXiq/YGR1/koRWU4xZ/OThtJCiN6ypLp4U+Tdy/2gSjNVgX82VyrUbD9NGaPt2s2lM
Ggg1UsIk6bXV7YSgqzTOsES8prO/1+A3Hjs0iG4R3twCip5oSTBqTCrxZBWA8xx3MmyF852jLqjq
JSZoCjhPfjkniIZSqno+P8lv9zVZTNJeqAfA2ZDXVfnQkqe8RNHKs1DE2XXNhM9THW5UUN48cpg2
yJUaqExqyFwBosevtlhIfUJLln7wAikK3AljUTfJQ81lQeVXcb+UOysLsp0qJ/oNBf3s2chnZeME
e7v1+AagN4K1BNJsnWybl2EMy5rdZSPpbO7CMpA+66kMLNDpkMS5RMUYRZd3j644xyD6gPZRSNYf
9zs3olwrswC+fVsihDPr6T7PLe3i/a2Abxb1AmAHEGaPWwnHgfLUnAyovWDriSASYsN4ar97/HRZ
oyMKiTXKlS9z/GoO01lLrQ5siBePVXGT6a3ixxIiNCMion7eT8H+vb0SsA1AlRRBWDn6as2os9xm
WNIiE7/E4VVSSstlgDXLxiPh7YFiqwbUTTpF1e0N7hDyL1W92W49bGILX5aRwcnQar+QbUMCtGGM
CMRO7XAZSO3fqKz/+Dn9Z/hc3v11e7b/+i/+/LNE80kgx1Z//NdN/LNh7v/s/kv8tf/3rx3/pX/d
Ds9N1zfPv908Ve1v+7749dTFZbH+O0e/gpb+/hL/qXs6+sOu6OJuvu+fm/nTc9tn3UtzfLP4N/9/
f/jb88tveZir53/+/rPsi078tpDP+v3vH13++ufvgtLzH69//d8/+/iU89e8p+Lp1//9P+u/8PzU
dv/8XTLUf5BcsqmIU4K0TU3gr8bnlx8Ryvz+W1E2XfTP323tH6BuScNqDvlegfb//Td2k/iRrvzD
tPgdUBRN8QPj9//5lKPZ+d/Z+q3o87syxqiMvyzulv8NgXRbMLJ0+PwUQ8FpsGiOt5ldoQAHQCpE
fsFZlvlHG2HnoPtDW2Ds9IihO16SLlyGER1rOFNKVdwlYeSgRIHIQdXiD8jBOMOiV4ckaTGxyttR
v9RDiUP4gAK/ljxlQM7a+LDEY1eVt86gN6F6oYEIdNrLsYmxQbjRQpSLgBIhepWp96a62PFnGRdo
mjFSaa6Wz0GBJeE+aHq1Qfd5pI7F2xqRZf4UDtGEs+vfn9XOQqSN21tpNFSs8Ftvms/2LOHt4011
X5foShdtIvPsKpxWx447UGA7W7tkQRpMd9kxchNsFINf8r2vhhleBJUfMOLku5E1gIBzPMw5Gwl9
eDv8QzFDvIVQTwQFIiNcTzyAfnpRh8CSpX4M6h8SnjETnNBIRdxrj1pUH38ZEHEuCQWM2GZIulwB
1eP3nQojYhcyOcl8OUhd6KA9oy0GBr/4MtlO46V2oDHYZp62zACAEdwlXd7zI6pNSA8gG8pt1dc1
IqvRmPFdIQEe34U+lxo5BwwRNJPMRp0H6nCVT+j3lTvxHLLutTEPBXFvVgb0mcpUKR+BiomvKyRZ
/EKzwWVcvZiikLKiO0Pg4F/HNACBpwssKgPrs8TZ27Y+QnWdrHxYtKXorUOK4KBuYH7mGFV+EyLe
X/1qiJ76cb90YMKw9NSROLQw+7YHfj+K9NIwXNukAhmEtOvwQr7WcbWltdrQC7pdowLJJzR1jUD2
AQS7ItWe2cvi+2PkyOl2lKhG/ePVrv97q73eWuLxcDzl0F9BcNiCfQhMbzXlTYo4cpaMzZdFg2Jp
XXL/BMt4JSfjYMKtiErcc3ZAgtJ5vCzxMGaRS106dsmFkgeGmW7cp8d3AnITL3xzIHVwMU0kpVaf
g1NyR4V6Ch5boM8sDdTTwinyFRN/pnxXYVvCUGEMReX3HiPZyhyu4dgUSJicHxbl+DkkPoTTD04B
VEUMqN9guRd7jJO+aq1Hq0xLI/844O8yJIcG+V9Tv3eYkMBEg571mGHPkgLIbqCWDwpLK55t2Cj7
YOnF/yAj5owRt3RldMqtlQyzJt3mUzbYP1Dy78P0BkCFlt7YeGqbG4/U47iLThBVUnVhO8ucxWiw
He9nQ3E4mwzE8Sa1RqzeNYcFla6d3o8IQh8ira214cqRiraEfr0xgC8qOUcrC7QpoTrFevgSFH5W
Z3ZOohgbCi18NHOzn4OHfshTq96DQ62Zw0DLROPwF8Ue0MsmB+OFhOfg1DfFYrSF9rFSl4kdgc2h
2KnDoEQL2cq2VMS6CCWs7/wmUqzEuS37nJLrwewLcZxgsVDyO82mni3Vxd/a4hQuh2VwvgV5mkzV
p6pwEnaxHjUZDigOqta6g90169qBjJoEZr2f1dIQG7dtMz5znmaL3+xoVc+5g5FdzxflrS12pRTH
4kwK0M1m8lEgwO/FawbcgVsvtuyoIZ9U92JvUxyb+RkZWfFbhtoUv1ruMJYY8WdqxcEyYfvH/2kX
UMfp3lSIPiexw74nhVPz13QcBvXoZxBn/Th/aKlcj5gomMiQ/eAQBTK/L9qFk3q3yG0kHDUywG++
UsUynl74W+SIM7odD88qvpzDEVzyfQJugikpKiscgvsq7QtTeir/OiDRS66ZPESdsqn6Nih4XoY7
fNIY7z/k1O4S5TqDtZimF0mglglur4vEbuCAXQaEP3djlYmvtnXU2FhrGPQR+g+dONXyv76zlhCy
/FxUrbhHSzyxosRTZ7XJlf2cjXKLDGSPuTgobznoW3nHda7VP8yk4wn+35Sd13LkRtK2rwgRcAVz
2o7kcByHEqXVCUKzoYX3KLir/59sQN+KzQjy3zmZ4EyzARSqsrIyX3PZvwp93mHxvqktos5DTL+v
LM1+Ordx3o/xnUoLNDt/0XUrLzdVnpUVv3HqCAJMJP3JyqJPOETJPJsGPMD1o20uPTGmwj+TIX1/
bbw+ZNL/5yQLCpCWK5ss6dHNyhgxtOn8LOihAxhDR20VHoITnwwOZ8xUMhvFLHn/kq8jgVyScyBA
B16nhIRbFIBdtDjvZar8nBe5rEKnC1ZlHNqukWuxV+H4eWq91gjtD+ourwOpXNmDVUvhBT9A+Amu
RPx/nl2Y5mB5sO9Lk8wn+JTd4Hl//H19EWz0vvthn3N9JIcIRB/sKG+uT30ugO6GNifgKeh8r69f
AZ0elsBKHrFByVlME95hEpZxqme+KXeE/UrpDtf2GpoVs099EAnf3ACvmRQa7BUbLRo5N1uahwuJ
x7bZf6pyT1YzvhoW4xADYeptzJUGJeFJtWWb3qku7f3f/rdXD8RGqIXAQYnF7puyaI5eNFrf8fKY
1fjX/hIEug8uCTWksTxy00jtXzw7QqL2/cteG0v/jf/04FECusq6wGyEQXSbWeTKGR2M/LrHyrGS
Vn/13aZeXsKyy9aHBXdj5l1FQub8hplS75gHplIoI9G3Eq/TCKVOAm+b4Thx6n3EoCiA4nudVpfO
Ru4aA+wuT5g1mQFmip/iqpSfYtdkb0O4FFVT9OT7tf7VGVju6oMV9TpxEloUYm2AbEHUQVGH9v96
XkW4+M61bWWPSM47BPccjh7ceLYeND/OuspHlV0iHGPHEIF+w2p/ivfgaJ47pEq198FLvg0p6Cmb
QnWTu4IB5N2EFPFejp1hyR79sjSGhzSGJot6V5zPSL/Kv7z/ct9ejshFBk3xVpTrbtM0rOtUE46r
+kTq67c/2QF8chy3GEssS9xWDjofXPAmIRN4GPmLIKgB9QDsub1k30dzG8Jl/lR5OmWRZjplG0Dy
uFlfdD8pri+xeiwek2VIlXXssBVwm6+2HtamuJSuE5ndo9tU+TR+LqNGdiWrGmW3VbGJpuDZDrtE
P8xFlK4viVl7+Rf8bCZEx92aPtx3teqhiA4e38ppQy2EUUA50bLwUzP1BpNWpYnM3QLvZ5JnVMkl
I9j2Kz/zi/UFy0lLflmPktX6aVkRELCg7Ph4oI2RgFADomI6Z9biN/ljTYdxfkqtLuaDVd7W60s/
IkFOyBptvtC3MHqCgUJCwS9hRJCu5rHAA8QTd7EkYiqspVxyxAaRT6w4lPJ5bBBQkqVRMnhcRBl8
VB1qtH445eIsIo8kmcj8tI1Dn3khH1dubfNmI7XKgqvRUeN+YVdE3A67JrOsMFK3/Yk1sIfMTWcA
yjxMndEt3l2PMXAcPmTtSqrp5Mpuf5rmNPHcmTdNq3NB/jtLvm+D1Qupk7vcwjGpGunrBVVieVRM
v+Re6hndkpe4qCX1cNoh4P3b169NMH+ZnxynV/mX7cRkYkGxZHcRfhqLhfW7U64vVelnDCkUXBlM
vx3lGJhalZwka3eSPDK9ftE2Atsv7fmYW7mp+1QEzCQUBbDSxl3PnrD//M88tQGsu5Us88/BnbL1
xVBxkaLty3DH91OZ8JQwUNLrdK2QxbePhrblUINAc1ddGpYVbn6l3UzhY6r9Xv+SkYeQLa1qUiu2
HG3EtIeXVznVxYzKvizPPuc6TCuyznWLr0ULpvvPQeP1cBwGg2z7PJqNvN84bXhwveCwg9FAYhnx
U+WVNp7x8E5045zrIjdwDeCfoumvIc9MddfF1XXmzZOHdz1esTPSNAaQwvSu8IzB+Rbn3lQgndzF
cokgQ2oeJacok8HFq0xmdKThff7Eznwk4/BRZXW/djhL5MmxXXW+/jp1C/fltIY1/VXWKONRd8/W
RL3MfM/6kveJ1mjIGZb7otmnUe9KsamyL4bRGMuL764A9L8525lGrW7OhMjVtPbYiGWr1WP40wVy
5Me4W+atHUya2+9c5P/UYQpSOVn6raazj3aB71kaQlxWTzSCOzSw8ZONZNsmGhIL7tYy9LrxyQ9y
XNpRGsdzErrFsMiW3m1RYE/gUK52098w9LGyp21aa29myebXhTuavWrj0zoGmBqdEceQaegkXbK+
REYbrfeNYRvY34y4NTGijT+yYnJ0q3gCMn5meEatVEFn8kcUl05NGyHa9p2ikM3HsZB1Walelk9Y
dZhticDPwSuSmO5v1kXjVz934glHK4CPstCw0pXsfHvSbYqhZ5OvL2ZRLLxCd3ZWzhd6GvhhW+o4
ugTGb/AlRuccbqELyc2RqzpKVRL+riF08Cc3/2Lamv1oH6Z8W89wzCMWLd6UcgzyZ6bdTzqtRJGW
yclDYK5KJG4negqkqFOu5YmQCzZf5oHswsRwo5P7sWJAxM9NaV99xtRYZic8yUz+B8cDnsELZnlJ
eloLXiBmVDJC62zFWK+ajEwYn1oFpfXnapv1oh5db5IXDjMI76QDMD6Pz5dTxhlsP0wOk9HwhF0s
bkyn5TpN/bRiYZqJRTA6tRZi+V8UzkMrZ5otUKYVoicKG4JaMe/yOsEc+FiFhol1aWi4vPh2W2wI
6TPtfcpo60uHE2nwK3Uo3u4hohVZY0ySAFNnFjSGHBy3V/P33L5Gvb7mKJAc/MxaGbItUoosZfvT
Cjo5V7LJyi6QYYwsS+Aa6TuvkTfdcErIv7hVJ28gnmsm7Ki96+a27RKB7mRzw8qDSL+HB1MxmX/q
zJKygksmxHtFDxFW7gV1v5F5WbV9VOA20DQpTxW2hi8ughVneH2sDBqz3dEac8nPtyCOkbhLll4E
dc0+nQS9BJIE4yMeCNMQ1eOvs0+2XlKPCddJ1v2IHTKfd8jxZaUjoM7nqy2jjDFfGx72F2Sac8UH
7bXAX+hH1i8Zcr/7Nuf6AznNFKyyrzVGJ7tOXg8yh/oWcR0E/ldHpsYIolvKwqQZnv+Qb8fgYYsr
jVVMPL5WyzIb5xZBDrO+t+yh5ZhBnr7q5vcm0tcKNVUBSRO2n/AYlH+ct6tvuVu5HRzitDR5KTmp
EvMIM3RZ4ji3M1kYF4cfQPDKL3PiLK0vGW545ucW7bT0Lm+GJvij80IU4+PVx/BK505t/FVkHi5t
19hSFKOM2eJHFQMJqnllQ7QyDBUQ3ndjlq9NtjQ/oa0e842jPTJjHXUd/bDEZAUHPSznczS947DK
nYvh4V5aY2+0TLy73qXMRHG3mWQ/GQJWfXAclzKKq5OXFKPuz9o0Mx2e0e2Q5GibtqGzyNX2TGDf
7jmUEwEe0hbDxuBILXKlnx+3dVUnRztF6hQEZIfnIjWW643vAXlPHPeJPhkh8GArXyS3aFxTJnXV
sXE/7SfEgkYoUzDIE8UnQlwu+ULyR9mz9xxXb0lVFSDrR7SBGcPohxMEUPK4LcEormmqqmxFokWd
WOKskw2aCbOiazc/D32RDfUpTSI5/XRb2TOiccarzixAWeld48RlgoUTo5sew63O5O7fSH7IN7Kj
S7W0xFuMv4qxkBJbI+XIn0GBzmx6NNkK5DX0HNaTw7YfhTYq9U/GaBJ5cZKW6LQlT92WHlKyl2ih
tngYb1u8fV19nbf839GipEnIx4Z2oozpbQkp9i+EkX7LbI0u9qjQjolVQjSz3LVjJAnycD0fspLn
Wi6pEUR9+GWbzTq25DSebWsOyY7cw0guGh201TtcThm7YKjaOr2gceS5P8vtZddeylIYslJRXA8T
/N2f0CsauJaDJUI//hLFY6VqyBdUqF4o9PdEK44AI1v3FlOM7HomV+RyjBUVmrKYzxljav/sIYyg
ITe6VcbkXHpVjBm28bWHd5fuXZkiZTVIUp0N1P6IUqQXzPS2LxRKzSa2NbRtyhR8So2gH7KJyWEb
pH2NWX28dvoUYIxTeA97scKIpyG3jvEYGImHbckY0uEY2CURahlGgtF0XExHNl2NR66EZbydCOlc
h2rHwcesA3j6ftN79opHo8xFiy2ZmbMPcmDNMnPYoTEgPzZWydT82o9KRq+MumoIzhxC5ro5uWkR
99m/3j/e3ZanKLDTQoKGSNmdTsQtdGtV3lxjD1N8wkvGz79geLzl86tkJ6j6SnY1bunb/3RhYRm6
ivKMS78B5sptKa7InaEN6jX5lBVJG/wUszosk8cGPCdba2vMZXWu2CoI8+9f+EqG+W95hNo8uCfq
76SNXJwC+c2JPfEoueDRPbzU2k2hBCEZFmIovvc9jLabGXoPQWNqCxOGsfxVV+1EhXL/iJOmfYuL
T1YOCA/bgTTsHETeWPnD5HfT84ghSdlDy+3IuO7CxM44RjQd/OE7VWZxj5NO7nTKfc6sWaXYw5gh
sqvqGT8pFvkPc876+MeEx+/sfW79FZ4ddkN20/r60dmaaNsErk0/5gL7bHZMqXHXW8WbdSy9T7wx
JfjvxTaVliMzr1tU2xvfG6suzAYP9Z48Nvlt73hB71x4YiPG0TE8UpY0p/YItaiiJkuLjNbqATeN
mBUJtxmBhAuHR237n2MddP2/TQVpjt1rUDahABcu3Rgnoxg4Fn9SuRtH4bkUA7z5rkTd3/EuGCdL
SV41xmp/JINxg8ChbY3mDIQ6eiAOrhfUfl9XihpKD/QlVP7se6tbm5cyGhdWrF1RoCbKbO3hiD07
w+lwDlGGOwRWlljq0VmgTZGr1i1J4gcVlZuCCrdFz57ePsRQCHhvm71r2tgqXdLuVzhUEw+/jrX8
VfStRGJMNFXzgwZMUNOzGcx+nv4dFqHfLHczJ6jE+PdiDibLIrRm7Xh3Nk6IbXCsokLCaTlXQzZT
Xo4y1/9iBEhiPnQxKPT0f2IQAgwAq4VMAdAm1E1Ea/f12M4oO+nGbu1na+naGGHDcV7jNDvklN4J
yVVE1u482MaEoc5dh4GYa//y/kK+6VgKoBDlB4/yMoo4LOabOuDadVBB13Z6jusq99VvkznParkY
oVUy5XPfwWr88PdJBdVh3q7vl87yEUbu7X3AxldI5gRA9AQs93okSLrd0mvb5nnb222FGQkH4e2s
NUTmzGuZCjuUBcGqJ2dGlk2KHu8Px+tIzgsBCQXYSgScREjidrKjnDl0ief0vJAeKazuQLvOcABg
AWOxg/94bM99/pi5s+/HH4TUNyPAhUVPkwIvBizUu1+PAGZLiFzma/OcGKnHmYNgISW615V+p9Id
uYWTjOPygq2cKj5qOFDV50L/CO20OlCFYVWh9W9Trrwdg4lTS5+XYfNcJ2guW1+dbYHBHOTt3RfD
QDi/C/CgY7ntjcyyXCrqkkkdZZOJ3JECknKx8kRCdm6YJFbpNZFMBlyLi4PbqGv3Yvtih2ZyAkqF
ClkfH6cEffjgkLSNMcy/pFh66ezbEJVDbZxNHyqt/RDgP5x7j5LQE4inyPXanwrvLhpDnb/UWAUg
xR6n3Q+0o2UWN2ans+UTKIliRNbciGg8X7LEtLmVdINkDGFXSjOUYp7sVFv4z0Yqd6ROq2QaPd7n
Wf95VLOTRne5ZcqmYdlp7HgcsqWLdLHx8q1/rea1Y4+xcL+iz7ftgLXZLYPfHFSbD/xfXhUlN+vW
CrjF47oKVORiWpERWb8ZmLLnX6uoHqz5S1RQWe6OA20B+n74dIJr+NxRB0OeHWuCyEz/rtFTpmjG
9uQGID9H9Dm1twzHNfOM5lfGpWanXakqB+4FTAnZweOqVMIt1FvfcupKm+pWug5+QsHYqVL+Dwid
QIqm2pX9qhlXqdECuXS5sSJQK1AQL+gSvkxBHuQj9gZXMVhdfHL/BXIxqVXTRRFACX1bGeBoOxeB
AEhJvcsEI93nkTokYCIzG925vGejly5wNZEu0I9uZin/2tuM4igjzdYBp2f206Jhh6cYjlUtv0BC
IHu1hZ0Bl8NC2+66y5oyVsnFKaslVjkGTmhSjL/PPs6p8aPWdcox3kZIImrPqYYB+WQOIdDqC7Yr
w/SfNvKvHXzMIBgjnPzqjMprlkemI77cA4AKI67k8OCkJN1Hf1saGKTJGRQDFKcZTCqWJWnw53KN
uxRobtwvrTmCg8yC5D8lyas9HtArc8L+yS2GdQa+HobSu80qd/Xj+/LKphnw00yJHS+Gi45I+8nI
2JasQ1GZcrzvZhpR+hL1Zbw+ejUtuuYrFf45XJ5ZMdQkQFtGbhQmd2ZBKY4Wtu22a4r9Gull+bC3
E0x/uKbNccNJ5JSNTs1zkqY5tnfa83qfij8vYEc47O/b8hIpAlZbOuUqX75l35UNbUjkDn2MAu37
rY3+fuB+Ez1xebBh/ovYv43IwM3+0RathWVWnfzY9g9ayBzgnOuRfz8P7XUxd+8WXKsG79/Dm81D
zgAKgDBGELyqWzHUNvVrlFiM8WmrF+5NmOtxzaioPi6XKkxoYH+wZ12f7VXA5mIWzGTyNFp5dGlf
7xyZV1JsC4fuR5JGtCnuANGnYQbsyW4o3kzuPOGnjpFDj3O5RTPTr8+sRfy5H7HjHNb11zAxOk19
v1l52zg947XZXCwqrEZ438Pt4F3/Xbyq1mjIjoZVtOOPGKc1gIttZibZdGc3bpdb+Gz6FOGONo1Q
q7hLCV2NcyocqlAf+bZccbz/fG40j0TBD0MMuMQ0iW/eueXhaBV7hf4RVqtndX9ms9uR56Vdr8lM
ndqS0pe11curFIdZ8Iu1u1rdKWW94fM+X8vMILmkAGBdq60wRUw+gAL75Gcnc4nQiQEHgxZnec62
L8ZEOsu6TyhRz+50Do0OkCVnYpP19Ugn2SvTM1r85C8PXhTSAb6UY98y2ENlyG5kOXQp3L9arJpn
9WitKXcSN82cdKc+BWY1fZqbacmLs2nkVPlxCmUXio4NZdMZ92UcV0OdPs0NkmvNPSifcDQutCVG
1PDaPtRWEB+wKu80Qq/zsshbboZISi+clVM8bVi7pfeRLP5rlAAZkynWXEgNor9hg9W4SV6yfk7D
aNHhk+Om49j8vtX418QRQILkLERv/EqkzjDb7scN1tulBxoSiDlwNzoc4Gxv08e6JdbCAAqeAJlS
891rPotT+FKooEDH85PAExP+tyXPddH+sK4qjyhY3rZ1VTN56eSu7hMtWK7rNr20Oya7lvjYzxha
XijmSjH6/etazk2SZgvUNZQnhtUA1E/i4T9wKQWmWjP1yvVpRFELK1VKs6VDtXxLVwlQuBR8oojn
Y321cBpvFMaonNnSQ5fh59pzxHUzv3vAEKW1lgMG11PxOzCjYJr0B1CKq5Lgq3VKQd/mtXDWgGfw
BsIRzmapU7xmn+Yo0JwS95qk23l98Ac5AO6OJyrRUfdrNvbgto7APWY8Q91Qk+vuR5GIluLaHJN0
KJCwwPnEaKcT2tYy0O+P7WtoBHMZGVdEtBAbwpCTks7NXO5bMwvmqlTfpfhNIPG2tvjsOtcOw3Xj
SKc2pGJsa7tc7tD+lapwbjvSEXr/Zt5MbBARYviDsjF/AC28fs+SJgw1eFt6nVfcgKnBdFDp2irX
fbBS0+6ria7E+9e9odTKKAC64TQkHBTEFG+DK5arFPQ6l0jjtzQeqm6UZktVzW2UH+1BCYQQgTM9
Bgdyz6TOn/acK+4d2TCGsJcGxBSgog6ExEqlSbKj8krgC+LSvlXt7HGJdfqVhtZKJ5BOmvRAXHFe
T//z/kNdHQJfzUTYV2yUwg2RfOF2uYYutroKcaWnHZUZNnXofdNWuwTJOfVXr2nuRwCNa3UC7tTm
8X1KwXxojt7Wmoj7qeVpho5+lHEYObcU9cXtKFf9WBvXj7AHzLTnGEdz6Dm6Hhx3Du380nqzWdA8
xg0iR6hkcKGf3bmDQfL76whfxjTOW7JgT0jxkmRv9fAdFtFpDsP9v5I1AHh3WP0eNbezv5gNbgQe
iAWFOA7F/bE6F3liB+En3Y6D8bzWQ+EOP/fXsS50K4rDqhd5cT14JIfji2vVMQ8XF1bRXcYNm0qF
rWQ273jSYkbmejhpgOI1XEED+/Plc+FQOO6OLaypZbrjnBeUK/ShPHAr4yFGx6S2yIKRPAyO/mil
IJnef49vdhsoGcDhQANSc307Nz2VxKvr58PTWDmyQtca9OXPYutBAAeVMfRRsBwe+jRXHwbft5eX
RQFoSslRmbP66zVJrpVmQH2bp72U6dqVyf6Sa3B0QL+uMHdX5QIRK+KMl/7B419FHV9NY1iMjueJ
C5SIW9+uzWRwM5qj7fidxoScqlDO6KRG6sQ600c1RescnridlbNZS8mBF2ivrjSAjLCtOVTsZzPD
nqRuCGRBzoJ7R7bacMF7Or/UWJo9R73qTP8wVPGoM2wcr1fdZ1YJVouZ1cV6KNX94o8VvOXQHDQe
2AMwIIPObxARNVJMZaqkND6IkG/CtUctEGQmLSWoOnC+Xr+NufByu4fA8X0PURxHBOG0E1Ycjqsg
D5aEGCaoE2bL4iX0jaay43D//rx8jSvDmgRmKfMB2DhGT6BCbjblyJoLLHKK+Ze9l7KhAmj9F8mp
D3ES+ADHJhPtv/NAUXcHEer4XA5MLOW7m4kI4HWxVJak91BwaY/v2MOhDnnk95/sTRXYRfhekK6u
YPJF1Pf1KE+G8uA96hhr9Ch1nCO3w9EQ9VvqZCSndRKOf06uj7Lr0A9RC+WFqFrMKHZRDekOiGtp
/nr/pt7wqmhDMNiSedKFeLs59nNBw6cuk1/iMJaYBdHQIcPMQeyTaG+p4AYPaJBOHx7KDb+GbQyz
gdYv0A619XcJKdKV9lbFOb5PDZkn/4ROIWdhZ83dCgfd/tFOEWSXY791erdUt91wHgDXaCzuKPrU
6QXisHXBC9pwGZient7gISw9aAHAYjA5+dyG1WAuQGn9Rp3+hrT4qeakXOm0FFzA1jtquvDamqM9
zu3tgLt5KxO+P7K3WQfhBQoL9B9otx6KyTcTWQ9WaoZ0JJ73M2zZ+cN4qVNzjPB/Q+wuO6iGQPJR
6nUzoaWhRD8LqXlK4ogG3mY7NkreQeTX8/fFMMO5+Qv7t74tXmjDlPmf7z8ild3Xq4c5g24okExW
LFKdb0rf7rzaWIp0/vcElIaNSjsNHsc8JKppQOKqxB1Bc5c2/UqD/zOZP3HcCBI3Ulr+aoqoFtg3
LArCvmN2s/G8lTZGy8G2+4i/C3UtFUEdU0eksWHJ8ZZd8OOerR3+LSOeca7coYF6wEo5eYRGrjPn
0zA5M9BhPYbyVWzCK7cRABkynum1RnwVduR6fJks2sbzeczWJhuOpUERLTqk240aiZYH82c04IxD
FJt+8TUpKBLYD+XUUQM+gRCj23TI6fXO5mGenT7kmhvNoKKF0kUX1cVhWPyKqKsMxMT5a15+K2eo
ju7RtkDqOd/giYzp8qnMes/TlyGclds+enMPReIpprDKA1Ru2/YuhLUr6DntS4GtJSFHs+pgteOa
zvc7qnrkpOCV92ruGzehp+XRxzuK/GuRnh010+4/JXbU6vxzTD+RF7ZKGdF8SEg41uh74aKImF1q
hJmj9TiQIFO8TYqJ8uNT1E+O90dUBHIrqVMpOkU7o2B/B/maC5ibZK6toh/7OpYOPuVXoLd9gnCs
46yO81WbQ4CaQFjaMRRLJ7dW2vFABeT+VuqBsP5wC5nKiNRZKAOeMcsjUyCcMpBrJuVU55T0uWCT
2FQkZalVDZVkm0IGORnDbVcW6LRzNCzuUp5q2nBdcm5qt2XiuVbTM0Oh6TqlcZ9HCwjM094qmTvT
MqNPKZJ2/nwPbYje0SnWht/HX0xI31WM7HtMdfkuX9JR+18bs53n5Jckssu+e7G9XHH1hoIwo9H4
Gs4BqOyImfmQNsCBQAkHrvzf6CyhexzSZrA+7+kQ/CKSsy/zkLXq3sjCGX1T2+299FtGZ5x7BD/a
8KsfrOfrFvSP3ZCjOCGLVe3AyWYR3Sb3XB1S3FzU30dyDrc7rfD0DOwBShXjYtlW9UySCpieOv5x
4yTt5KVgoykuibZUSVW0toVeZXtN3PovBiStIP592oCMYNeNkHPnVpvNByCld625FGV07EIor/WJ
sxRGfYfCTaA4PcxNbzK6I60v6aT0rWwIOw0UNBMg7VmhbPlFfCiJ9+tGXFV8BZ9Lxp7W/8GK0tlq
z4nbGVjHN/SE4zuge8CTjvQyQg5ZnFAcqvFBtAiuqzRGKRwXQy8V9L2H3WZVQb8ZuScqiFSV06qJ
/DN92qkZHgvLcsrw719coNsATIqwsl3KY9uOALxOwYCCRHtSjjsAY1ktf6p+2xPG2EHUtrnMuAqN
86E2mPXwyTZ4X2LncjTemiE7/8wOIuGYqbWLum9rk8PZPARR3sDTqjKM67lLZyv0132S1uVjJ5E4
IW9bJE3ds9V+jSMjHY5Gqa/wHTcEgvzN87DjZXaCQx5oU+yZ6s6NylTvru13sGHKau/zpZc+jd0u
VxSk2ThddFIjtTM8ECmb8+s7xSva0mRgpg4vce9h7UQ7uyFd6o69SZegOTpJBEf1MJitl/2rt6h9
Vmcb9+iifqhyEhj/uJfOQ6bc4sBQNmjdf6CZ8fp4QjWKTj2cIRR+2E5hscjm/o/SUCc5aB6H69cd
b7aBb81Ck5nsCOe9Iucn5seluNf5OJeHJ4XXIuUpKpD2mz0cPNJcl24wf7U3LKDeQId7Wk44T+en
HQsYVhCPavoxVzD7/08Z46rU9s+gwIKkwS3sKYcDP+JKrweDoq+fU4PMeG2uXsovBYBOYO6nlGhg
Gkdd9k42nccGqfb4HE6DYMnSRmYwRyqhwe+zlWYTZpjfIUjQ0Dok/J40MqJcumBQeMgaY//aO9QG
0/JPXeMQOP7IEZlnduxNxpQN2IM6ReBePjwKXJlo/3xSNiOqr8RzGrcUxm8zdDcZ0LuEO/itimu6
p2fSkaCqL6QiTPtzv3ESaKbKTrMW9M6+7iE8rJOmDKDxsYOVDzYO7yo7NKbW+vMQYZ98iTyk4pMD
ywU42eqMYE03qHcPCoV8ewPd7hCuaenkCtI1nZ98F/IjOKAQY0/4pxtA29rg9Q3l6NI99gZHh+WM
LY6M1A7P9XRDDeSQ94nV/nTtAYB96YIjBXe3kQ92zGJGWYVWOYRqi1wUVqjASNspE0ytMZmCJRs3
4i3neIq/mUmI/0Z4BF9wqCjDLJ9tH0iiegwMo2MD37GH0Rw7iz728RxhgZjPIye4i7YbKSNvaGFz
SqglPTk0ofPnZkIY4GHL/ecyF0jmzsWoSjBK60V3cVmX512WId8gdos2errlM6+hedwOKzuQU23g
46DsvLT+NE7sd/WpG0uOrbWRBwlqMyZq6Kt+jDd6TJ+hWwOJDBH2/ItrNsKA8QqT3JFG/RUAupfC
uxaYcn7fW0UMDDHzWsGqDrNtkpr4M4jmEx2SIryvwsgKl0/ZxtzZb9hvrYBHGzY+AvrBEsZNMxcg
YmH3+DUeSswpO84tSb1E+McmuTbsQ50hOq6/KbNCp+AumMyssC82xEJ6E9AppLWS+nPMfS3b4Okq
HEnX8jSfY330Pb2kxsVOwfJD8639harwQDRjBWaxnsL4KR2nJu4e7Kz2kocEVQYSu2bVmguAK5xB
FprGlfXBji+87SU0wAyMAhQ062NqxkbXvXQbhHzPYgJnrNr8cQcUWzWbqn2/DyaAHHftzoG2kPy+
ENIDAny3GpIC7r9um7rHsBRmCzXUY0mjuf4W+R2QhnBDtDq+JyD8OSilTzrM0sI4zoPnNz+WFN8h
77SdXP0qEuwLmyRTbP8BWHvP71JNkbc+uDMhdYcu7X06IIdBbN7DLV2H+aAXS9wF4ecG5nNDrTYn
h1Y2/JDnyLMFuVEbdVs5jyq2qmQ4EjEFiL0vRjOt/NE/NC168Q1yUqasl3h7YbPnyiTbCh1hQ9sx
v+90IWVx0ObXuabH1X2Ylqwvg0cbfs0YL6c6j6/ZyJ4l7NjgDcU6FjhxNhf6CCmiy32SOdEz/TFr
Mj+1NDAW7wx7YZrq0/7EauqaasCAcob5/bWuKwlJVADyARSzp3X1s7iGkYllSTxg72/m+TuJmO/r
Am3leI2Cx6Iha5nv/CRGxeSQmjjSfWpsw20bHMHNeAy/DhxCmZPDBirNAq8FezBt9UdjaQU2Firm
ojr42NzQ6zUmYR+Yw2qBfz/urcBxNKWnsaPmbIyQCKxsXNLFsAgodDGrsBX22ALNh3e86y/sdAEj
R0YGPQmekUmzj94KTYpHjpvW1A9r0wffQaCo+LhTzazMvTKFrnnmzhw0/EnjxpT4VWub59oq4Lej
TQBGOSYLhKQKNwgJ56x59mNemXnOyTOW6pzjG+LrT383RoQuN5yiwJAVmUddIwt6633tJBiEVC3g
0aU3h3+6eWcTnewcJarD4C1tPB6yvvcZVWtORm/Mjvsym4wpMhx1SKcO3hiyX1mXWsX3ho9RhzhY
21oeg1SArSm2j8xgh2YSgOx0DmRokA4wIfx3Nkc382/IqQ91AIUaDOaTjn9txjCVqZ+Z7EQXP6XG
EaNni22kftgYNUE+C/okX2A3548xT0sA2so52D2GwJA98vC2+h6FeHb5T63VRNzRzIGZ/9vT8b0n
aHhmDmW5Hu2sCF4W6KLDQ0L+zoTZ76fccfjXPvQcGW7j/Njfly7AFkEV0pnLuZgygCEBO6HhLZIx
6KO5wwV2HmXHLztIrogd4Wrsx0Fs/GSCTlVHmvujDlGkU5cUntb6VzwJfj5KpTe6wefna2V0p8Tt
zJweXQjmNOH5OsiEfn4Ksrgep89lqdcuu29mzrlwFnyPCuBRwQuYpjsvKWXRNRtrKRa1oZ/FlYu0
hGsdRGBkr8tkf8AhoJ1J1DTLK8R0I8CA+ecO9xBDf4QF4ISZYNX37TIqJrkyUCmX0d8jdqknj0fe
oBj51hNom0B2cDs1TG5/9ADWVt93ePlYl7LsEMGUA0tROHKdZq7k0K63DXInBO6suR0YkUKwYRHs
lK29YtDmjRR2VDVKDyxWV8p87UEzYplnV1KKDnohNuyd6nxjR6zX0vTGTli25vnq6uus833Y43Av
HfpAFxvWJsFBbYy2PZvP7PhKlpldeoJC6GTGlPMsV8naQZZoUSRC9fG9YmSlwnoR/pl3ZWqlc9RH
6qEnaprzJxt0E3id/bn3SbQPxr6ydzZtv3Vgg9nHY/3vgskehEOfZegcBhIxXPPiiTYRaYwFWNs/
JjYAugd7LBi/y7Qlf5VWKxv3oiiU1o+Y7xp+8Vl1ZT5pVE6E1Umxn2B5KqJoIKe1YUZ5f7j8I7ns
Rq9txwjq7Bm/8CHyD9WAhwdCmGT+/JZi86AShYeI1C/gDwT8WqTlRdkxNf0/euketoe17OD3HsbA
n7gIs7qjWOHWUTWEX6a0zahgQJZz+MZOFfJX6KaA9yh8u9H8J3SG0PtDILU8mBPMslDhzHOLNEK5
3cHRHLBPwISKFlJjZufNr7BspE63q0r0mG/zS1vZiASi54e9UBRvZcCmu+pe6DSVktzgRtJ3er+c
Iueif54m6NjTZKKdwaGJ09yt7kVSdF2FaKjzdUrZZmAzFv6cQb27cpRR4JGZ09vTWqegDMfMyR7z
67x7/y7enCUBlIT04z3qX7yVW10A30wMzzV6+0vglEJ32pZOnjAbOHZcO/HZPEoGUm0Lttx68Dtl
6v2beV0U52ALHIBeA66eCNmyUdwcJTMgmW0Pj+dLouATg33diB3beWCdUhmSCn4we8T7F37zLpTp
ebg5IUQRwPK4leCwoZvpJHT1F7VtuH5HOS1/3JvF2m1BTuy5wJjqMHH/ire8/f3bABb+elIwEaiT
+1QO0dqi+3n7OkxCNcMy2pdBJasRQNGMKxfuR0jDCTrGAAKqBTGdwjE+rlM4R/EZfb6k/mZvfAjP
AXIFT93vLOOnpQEcArCOA4rkO71jL6qgo8KR6lD6FHOSk4lcnjEck2Stuy8dx+zFPJZ+krgZbXYT
HYNL9f8YO7PdyJFrXb+K0ff05jwc7PYFk5mp1FijurpuCKlKzXme+U7nKc6LnS8yorzdZcC9AQNG
taQcSEbEGv7/W0s5eaDzUG2ypBcIf+B20E5tGK6k24LjUOT09tzO9CMDypAmJkLhRXtV+tambOtO
O2DP34353CINHTIkS4PTPjTYTYvqDFxmMF+AZeHaP25OZXnPxR479OQ9W5uG4hjPOxneXWfG+HfP
+4Qk6pHTdaswSrPztmVYO0XW5OdyC+r4wRCNYlRCTqAtfcSG2wbb49YPvtWinsgEnQBV856QFs3A
u7aLPtDAWiNriTOGxypPpzMM/qr9tm3IYJvDYPVQxsIGXYL2yV503cF+0wT9Vp4KdJymd858p+Th
XTYqeugy9nErk2M2D4P20b+WP6p8Epl4TLvC+4ZsNM3PCVbnDjgIA4esIuq7cVl9LMhXqFTmoijm
TchZGZpjahuViWheB2ZIH0ZrgxhwQNlDFH+pkN9O/SfOgZ3+ht4FaN/e40DPsw7Vb+PpA+i6qS1e
pnRd9NegAxR/mdreMJJDscZiJmBLNYYimiJRjdcOXuanEzekL+JpK+5nvxUyYFlwVHgu5TnUuKWs
TekPn/dG6CHGohWu3Zlq/sSoEG1xpipEX9rP36UhKMlrHs/Ucxdqhe6Ger+PFquZsWNAnf+rsU4G
6Og/rzEa+sBmsJBBrkRQhv7ozwUr+m41m0HrXOYmzaw5JDNJmvyTQZgM46mq0/iGeTWB41KCb+oy
6Ftkfmbs3SwlWK9oNdYM7sZIizJqkfneL8vYIumejORTWU7QIwO7SpYH06uG4ZCutnurcw0mFjMH
QlLckrzACykOZTAycnbq+Vl6rsxCa57yAvrkrdai3j5P1DbBhTfZ/BIPxZafLCdbaGWZRv8B1VTW
HLt21MtDv/sOJHwabMvFJSYvT40VB8yjixNvPGTjSoIRGWOxGndBULePmoeCINQp2TMKp0qXaMHX
uYd16rcRiIYmuE0cyuKgJ2vvHo1RHRwXskOfL1t4H8t6Mh4m6sUL5WXL/Gq4QXZbrs7ghtAo8se+
CqaoRwb5vFZrEhZj/+KmafesGWbxWNraaoT7aLOTh2YCnWJGtp4C2boHi0HHP6KvtWfBIbf6atDv
KaRr34M5sc74dKpog7NwJE9NDp4z+Dd8V+Ooayl7UEPE+MlFgxkO7OIIzoP9fhQDtcKg9LbPOhz2
0wj3ojnMRjk8zVnXvouttn9IKJ6fim10Poy+Zp3jQG+OTd4KRw6Qgjs0FfVZx6EcGTBihBLVewDQ
mdy0GPM+6a3j/L6Zfvo5Hsb+/YYT/D5BRs9E1H4sQqJKO2qyxkC/u+xHd81t+tJ7vl50a5zuGsq0
T405GMd96fNjkds4hIu5TUJqztv31l+Kj91kL+8qWx9vEdunj4unVwVl05wxZFW/39EWCT6iHi9v
jSR23vlku3aYQyYLyf79O51k5nPpTP3nAHvGmWNTO8xOH984/dRymgD3OBCbaXYIZtO+sWe3/tiO
S90cRE3lZDF68CUxs+Y+aFrICoY5fiTTNimb9NZ58RrzwbQSLVr2eX8r+rh5TdwMKe8Wa8xlK3rg
F7Hxyniq8sZrNiAsmcN8FlMbH9xkaM9GCis9XaAiW/G+UR/I/PyQ9Y39Duqevx5h9tW8ixEfNbLh
u7a1xYA7v/dOflnEf5A5PgduM70aHG9n4s4gLNCF0alx2A+zQv9kswEftbXwn5zE826sPWuQ2Q98
AfAzzicf+RlKm4VmedT4Tf0yVbmThcgbmnseTezIQbuwTsyaDg3i+lD3C+M+QY/6sma2Rqmkp4WT
usHFYTt53zQZfWCws89IUvew2ef8Ja2LrDwsZk01xFlqiAyxgTIBS0O4LLNFM3kp61c21MoKTf4v
Dzl4ChgW9NVCWO7dl03zppND4/lSTO3EnpHuxXusNuP7hcMG5vhQnydosKEP7uajS/BshnHVGAyo
1bI5xYkPp2edT2VSDb8b3lg/ptiEjtpSzV4Uz56ehQkIkCNN3Oclx9eyTs1vKb6UC3TWb/NgPbvw
heBYFutJm7zisJMpnjBYt9rFGLsiuKfkXN3wxUrrgGujfSSiSIMTCLV4jrrO5EhONTgS9J9attca
QlAIFEt/odW2HhYKOm/QEbTftWQ0aSr1mV2HfKryu7vXzk2eavZds2/dV3pP2m2RjzOLy14fEtta
bqdsYLooKJEqQgjX/b5wdtwZm+N+xm7Rva/iTrejOi3Gk7st7rNpDFUfxbHW33qj40GeRaHxpqVV
ykC6qWX0OVFfbhxTZ8geutWa0MDGQxu1hePVYeAhHfC/2NXiH8yh3zC5cIVvp7kyI71ZKDXs7vCh
2WrtOJkohk4z45M/JETzc1gzYZwv1LCXkJx9QFOjvTfwMrw11sb2E2TWPbbIPAu58PrtAjb46FtT
9YkeKzSPdfdfYqtJPheJ3g3AhwALh1yF9qMR5M4pXw0Io1ncl+ek8bOvNtKcG8YYpK/2YA0XOx49
BJQLLnR3N8twjeuYpUnf/IRRpbvNTNjaaPJxGdhFHOVZm333GXR4KFfff99D7ICibCc3pb+vgAOG
kUKpmdxV+9zeddn2yAf/hiqh+tbtRo3QEbdLU1js3Z01HoEIZvwVLLDbwh6DR4rQ9nHLnP5kdUx2
CZ0la6Pc0Zx7u13d0Gv1r0hx7bu1WGnkldZ4XgJDlDBYu1HWt+WX3TZTOJYOI0OqYgxuWnvuP7lI
ljFeFEX2qCWaeeAQbj7U/TrfuAw7uOjsZudl2+Ibm/fOI2+2tQ+pP89QouCrlKc1L7L6XCR+mr/J
agk0EpEh7pmPsKzYDSExzPZO1BpkCwAsv+iEZNAyiSLNIMmovytbuhSiSbqCUikqodKw1DSSP6jK
RMGGQjlFVqH9sUipz9Nnweh3HHGxlMFhZdrknj17dL+JY3N4xvyKIyXwBFciKZXcsB156VSHejtR
CA8p88IBW7Mx6X6LnaBa5x9Ah72mRE3YT5fhEtRObX9TjJdVG7G0HYYKd2a0TfO8P2AXTfqbPgaj
hJg9abc2ZNW59WNeTeM8hUngjPlxgnmdHrWht/qIyfOAE7S43vw3HetgfAt+1agoSheEeBqs3uXU
eSAy3ttLF+dfRidpxha149BkHzClxYZxaNuiNPU7up6r457RMCUdU+ywRmLaXYDBbsdxjjUfhWxX
NCHqrYS6e7zkHFwhCjrAL/OwUmlTJLU8KGm5TAaRTiTJFMEVjtTte7sFtOSyanzDOFtMI5w1mEvf
f3hWzNYvHhbHaZPbTXdZYr7XtOe4iIH50REodveFgMzLjlO+TNoZfmZRv1OE2Wqna9pwOxIYZFK+
xuzSzicHSbmMXjobwx94/kQ9TN8WkS6sTiWKJtTREBA8ytA40zXR+k7RJPGQUaWhvRfSdeiG98px
oir0ASPyXPcYWxx+/SOxFHXxhUSLCp4hAU3WZO5Vfth9bdiSM4aAlvfMrgAzbcdxdJEcEgFbQu5+
DftVwk9ploPyxHMulBUYTUSrUKKPUvnfFPZJFdKbxRTe+lRfhDlINsVlHqHKW7JxqYTFXVYLlAdZ
kKib6VKd7cmapmJVyU9TWD73tpbVB0Upkdq5cTZECZEGIGOMxebjr8Yl9WZn1i4wxawMsazHpWnO
ZN9bbz7Fc9OD/Wc6RJ/fkRfTWoAa5zp6e7sn4KRnuFAc/lQl4SmwyCV/uQY5MOAwTWX922/A7xU3
hs7odCeM0QBzp7bY0LC19+YM+RHnfkGL76yqgE3ni+5aly7UWRRqTXJBXN3noquW0GhWKR3DxCQ7
GI9+huPrDRBB0qBuj/3a8Xh6XIExmQRPTxAPU/9Cso5lDuZdPaAt2pcd9eTZYPDYBjBCEl0621xX
4JKeNpu4aK6UGtW5nU1zp6ShNQWYmLC2iIn0oypoKliNJXlPddMK1pVqdTNBQ3z3H/gXe/FFATtu
dtFVSQNxQ2MCltK5zwu7hTOi6CbetdSkWqNkFqJi7K6psebnaqF/TuwTF/1GNIiLjI9im9TveZJr
kGNYfwYNlhS9QvE4doKy+LpJw9O0e6PXHHTqykkVsew6+zPOIWEzG/F06Okhy8kc6B44qz/h80pF
KVzx7lQTx+3mmRxltYNUb8MSG8b6vGIjGF5VW64JMjrApSQ4DqgzMj7FMnQb40Ql9zDItmBDjTxt
69ecbUH/pONEbdmdmbNXnWgVzvNXsrbspRZu2QUuX2AUH/S0nLDOrlaP0Hjou9x+TvckL+8zF0jB
qScfc9/LvWRkUhHXrOlmmvdjUiGH0ByagMAPR/2fxB656BTOTGlEZtnmqOZMXFGzHNkoVONataDn
Kz+QoQ48knU7CWgfWizksUiGKhdlrc80n+KhZ9U6XxcPKsy3JiWUfi2cUST6vWQyqkV71W3IKtAQ
6w6nHRIKUUMfW0QHHyoAmtVLa+JomMJym9ZNDzcbY3B2kPuR0hPnV287VlzxcRAkzPuZabuQN2Ov
tlvywSscrg0Wmh/yEvVF0VYCCuRvMc8C6eP6RRLYjKFJuFK2ZBzsV1eZ7DjJE7sA6MrGVa+2OO1N
qXiwKKjwH5dYF70LyU2Ve7Q65jcPMFQbMInlbXDgQ1a07SFcvFe9aCq9op0icVPm5gkwRomR01wZ
Ht+Uzie5lWGwFfQgJVGWfLtBFlB03FRgDBcp/qjGQfzidEUqxQDooatJ8QR1r6sebN3ESm1nzCjT
k1LQ9hVaniaMJUeawo/oAcnHhLKZOH6arhVfniiWgxxyhzh+VOG1qc21obE6m9UKvVtuxK6ubax2
Wr6ijWcwC0NUH2f0dGkUBJu4XfJ5Ge0r3ivPloUt0WKQxP7szhtMhsu6gdXCPFgEhl0RzzdF7npH
Rdfq1lz0w2a3FDsBpUER80hS29YGAndWUypvOs65JmOnr1xXdGWkbeuHLXOLhTVqpivKQaaAjvK+
KX2WutmyUdMAbeB1uz65ijyWWBzPWTWg4A29xruCh662Z9QwEztejSdIA6tAgzIg+L3y8fqrOMfe
i3nqb+KsHqzpiPKzKctbyp9+15+NgckNcO8Cd10xuLlM6dnOSPALnS6kRzVnvi2qVHSRZpyIdMIn
5AlogsPCKunK3ij21s5YZT6sZfeCG8X8DRGVIrmw0vbALKV2/DaURoPO3Ortys4iR583bzkZxiZ0
/DpOMq6MZPU1cyB4Mz9YvQTw9OfckvDxvXs9crRyEAetVOEkJKCixeURjryqHpVyB2BeEhcQsYuI
ANordSsuZodrpUtznTy8kFW7tMMt0R8dI+XxmZu99tJQQ4jVMO8cxKU53DYYgflo+xW9a4/6LnrX
FYC7Mpo1UkqB7mSewCNsF1LTKLHS1SsixfdQMjPk1IFmfs4RLJcBeO/rSlaPsVzQdTqPVvyQZNq6
wx7Fwdd0XwcDMduxAWo0bxG6XNGWVZGOJe9/VmmeNb5C7rk+XldYYpI0DY92EYA0rY6uN2RcK93u
xa6retJK2CHlepkkLaJxFOAVdQGLPhdMBmcphbygmXqxQvM4FaKrbPXEMdv2V9Pg4PtCTtJrzCR7
wLg25HCIETLzuDDalWh4soOF9rnCMarmjcKRAlgTIhdTigmVmke5NjRmxrGUlTVSyctanQkp1CNt
ndTlfVGgO7ceG4I+Br3UuSb01gZHMH+XNNWOZr7Iy4kS/QpbQ4QGepygEBoBM3OJahdVNSCekegI
y8VK61g77AXwWCrOaHQrRiZcw2jl1aNpBxXrMmtW5g3RD1sKgx24L4YcldARtPDBmmsYLE/EOUA0
6dxpDvUfJ1JNcGeohMlug2mFmCDf7MLsX4rCuepHZGhLEabnBkryc9NvzPF+VM9M35rC7wU0VGhW
x7iHAnH2g5gewznDeXFt9teEY0RlYtlIWK1f6mKRqesKKUCslMDaxDJc41GsXn1hO3HCYECWpUdr
3y5VdZBnG6V0wXTcKEYuR8/S97oBj2zl2CjVM6MyD6AV1wRkwDR2Udt+Jt1zCuYMH0U0TlWatOH6
ZWhYTbOY/ofMSJMGlz8ndZ6KTrg85NWaZraJ/O7kxPmpk66ZzfDAKHHGxaj4TlLloTZsTeoH+PJC
D6ImYVQSdqiooJ5U0fmbJXZd5cexN/BUSB3l0SadZvRMxZGjtmyIp2Jvn3SMGKCiZZO/zJGpOZG0
oQFOtNvzBEJ6MS7tNfpWGl2ttSCA3aWZwc53nLAd8GXkhZaPXAAJmWsk/5Mp8aNSw2dK/cSPuykJ
zUk/iJuv2yv1phCiDCHUPqAEQk4xCY0swGOO6o0q3qS5QEIDCNGhjhmjbpkliUgzbCk56TgH0HTy
reR9sEZf3HTZBe39RACUJcU9kSG3OsgDqdwIpKRG/YvygbhFqnlJQigOaGNwUh90iG8nDo5FuSi6
oRXf/wdRIIVqiDAHNwiPay1FDqlsevbAF4igDGotfDVFkFIfeWxXIgel45Aa1hShIy9lOVemrESF
QusQj7o8B1xZ0KBGeWXT7Tv+gdNgdeLa69sq5D/iYrJnqG4/vGKx1QpQB9c7MRuRiamBLLPhiToK
on2hldp7RDK4MSlv4Diep1XcjI0tmhdrqGDzKopdoLRBKundHaiMfAiJ5pikemICmMNrinRNfJZr
DKOixTlYgGBGwgMMgHeMF3zMoVpbUl0DGEls/hKCKYs2ieVTwTw4VAe9BFGb2XBvSEaFnkTJVSqN
xxaVzNVct6ymgNDIYFcd3cyZIsq0e5w55CEpHDTCMAnkkMCEjqoGD4x7LY2YV+WTEsXJKGq4Usgr
GekndisM9rncKYp8mltqo4Q3sXZrSBwd7hXyH0Xg/GGZZ6oG90o96+raaam1ir3tWm5RK07Gmmt2
HbSh5DeKOglZUuhEZPgUI/vuXsHZk/J7bGTi9spyl5611zKZ1HUpbIjeFnNNgFcM2j7gGkyn4hHp
ob4vh05fA4OoR6QzTd4LC6IMtekpCFWtI6+ctfvtJmTWOpJSXJjiNEVtLsJYA4y+OJlkfc6x8uu6
iA0ecynL5iDfhA08gS32rHRTSqVE4Ubs7zIV8OUury41SnpxnKdUsbjrnjsIS623xqm5PviUE137
4MppTIZJLO9ESvSoyMsKRa02IMgoIi6R9S+ZAGkrwoEHWE2GQ414spbGV4dINZgZYrsfKqN/ZbMA
x70uOp3eEBI/NEBcosEqbA8TWTaBx66PUAdENUpVNFVKTy4mYn31LwY00sg//OCJSu4xy5QsUT4O
qoTJaKINWTBUESge1ZWtq0oubZKPngnJZNVPqauJ81BxguWDLL3nAAlHLh6CWnFPqFeS/hEnOvgB
LG0YlGi2X/1leKjYvhtmXczV9lR2gCB8Rcbe+17YU5S1V52OkmukeCpKhJ91pCnGEV7y3s+3RlsR
q5wgtSAbv7AXCry02ve8pRGILKU87iQ7WImf22uMlrBeWeWqnsKYYzQXp7mfxVJVqZLlLiJsaCTQ
SG1WSp6sZirUMnJrHF8ovNOKek9zMfVR6Jngy1k+49oX5ti0ZyQL4hMhnBdEP8PxU6Z1Om5cUGNS
n3YAaUSCqbDcdJbFF0rcbdX7MygQ39gianTChl8ansW6lPRwVyT/XD4pmAYfx1NHbYxbbWG94Vux
iAWiR0L8ZVlAsTWK6yLyckr/JKWdLcKMXneFYBPRlHhVr6pp70QKp951bGUc1MMigmQ1H4d66c7X
dfZePAoqMJml9G+XkZTiwwi5l3hN3Z/4g0GGNcoZozEFy6MjNuYYjw9SgxXvKKnNm8UZPUJHlUsq
dr2MD4xrij9NYIuTY9oZ9lh8ZLsTgTnGaXHBfR3QQoOJm8YIxVAGYvkxKg+v65ADXIsWaYlQnl8c
r2gDW+qPZM7c2LYIotsCmmITgtUVm7uyQatF4SX4Ml4DarqsPluC1UFViNgPYIOwHvWMn/VYmYU1
UC9XBQipila8rmAdkulY+SOzheg7XUNRVXJWdH/c8QG3MJVRn1IiLtL2UUu4M44kUcxemJJg64dm
qYdtftZS1NtklH5tGOvtbkCBgk3jVuW0P7TJ0q3OI2NpsBKIWuket2X6hq2SGOrkFbWZfxgL1DXu
OTXd2fEhqxnJpJ9HD1906FBFZrhz7o5b9waGq5nXiElJe/FIqm2UkdsyLm/6bcBJZfsR3LwUT6iz
75Z3bGOKQ+d99lo3EtUo42HIkWnfzR2iqPQclGTi77Z0nqxLvdVN+VzzGP3haLR1n0t3CuYThtmd
vmaOVJ5yPNKp22bppi962/XNI66tuDrHM58PFZUFOb5h3aHgdo7Dbtpnan7p9G7tebZOlRlv+rlt
9GW/M1H5RUWTmyiDGtMjLkjYfpGb2EGzhaMTOFOkLyv6L2tIl9vemd2GSg35nXFf78jiohZxl3tC
rBig5jT3pbnzs3LX+5M9BCPjyScfjl92sstFAwaZNdr0oAERKTfGLptMDggzWoCrFjp1vBQWvD69
tjy6tRqej8O098uGCsnPhxm4HsIyMZU9AwyWhxnjV+HEp+wPbqSzDKyo8xmyfh/nqWU2oZYWsxfc
ovzNRje0ZkNf92imZ7U8lY1b9S+NU6NqCebUWe4Mw5uaE25cs4aoWOo3WZ5X2LPdfn5qE/CGl46K
p/0QlEOj3TkNvqZvPpty+63VXTenBqrZ4/a12tE7Fcd0Wmd7DocJRiCVYd33Xt1yoecEReA3xl3Q
vgpVHVtS1HlEhMXT4eBOR2qNTDjmqfas5quzE16JUTor1TbF2JKFQ48JE9o9yhjTfYdIhisT9naw
NVbEqUD2DRmEJlS2VY59kwjL4hZWk04VtZHbsoaIhaWqxNYqUJYhvnmVg2aMiJh/86m0kxzIEKlJ
xOihs3TGmZLEJuEKktq+Muy7eJCGD/kiuexfsvuJCpl8FcO4Dj8EwUZXR/Uy8spafFYY6yDeIglD
VweOLHnKFmmMkve6N6OX5mH1fLHwJ8gYfBOvyjW4Uua+O5/juet1/2m191rzj8Vo0LzIMk+kSLuB
0u9tACrXgCu/BqL/zNlEcLQaHbvbwIyH5tPY+nH9mo2FG39fmHaK81ef9er9WI5284dkEspvu6m6
E1Z0tIdXin+2LRkVZqfUR5Nm0FA+e5xk27Ghujj52Ha0ZLUivKWiPlFIoWt2jUoSvqSJhoM5i1l9
70x565+3dUSaGesm5MinzpiSknlidKOBZ00O6cQAZttYBkIKpnw9uVYd718mAg9G97oIKecDBjHq
BUdrLJhA8WKWZm5o52YoM9T+H7yBl/e6G6Q+RjDfpZgk3VljZtOWNgGO9ixLgK8eunbGYr5WutMe
p77ruxDRlKkxMges7mO7Bh3ip21JckIAxy9OCJn7kzMuaXkOxg15Eq5OLwCQn5ofC13r9McB91c0
O91Ky6gsfy8YkvWMA7+4aUx/+sbhM7aRt+vbMQ6cGKHylvKmpZeOdxQRwVb0c7u8zRk1uBvyuuZD
ShXzsYJhcuvn83zERsZCHKkv299bKNx1NABY7c/pXK7fehtJWejv5sIwiWFqX7ukNfv7DQ1QhGjX
+9gzFO0OX5t9D7fKqsN9ydPtZDpV9+g6a/4Klr57Yncrucu5nWKIqazPadtrN17MPo+WfptvzNJY
mPlGkq1/Bf3GrlbikfyNMCS5Hbj5ZR/GzWR5UYLW82JS/f7OhIf1FnNdiuqjD5iLQQuCi1e0g/lK
C6JwHkzSvBoH/8Jo95SGdhf2fUaF3HBn95x4RHphRlvLvTjOnhUM0/CTHDGYObzudYUCKTFdoX6n
f4eOokwB9psMfDFzvXuAf0K3uPZKs4hyEiT6dl1z8arMinLDWu7zODG++HrjfZ2AVHzL0mK6Rflo
PS2rwVMWuPEpaE0d/VJp35rLUPiHkbr9Gpp63N8ahtn8ztnGyTAzHOV3zbDrU5qw7kj1Pk8Q/r/E
5ENQ1Zf8Xa0H1Wk0x+DsOPp6skBnfDUrM32OM8c9OEGRnRZtjz+kOdodbzFLOrGTuR602u0ea9ti
S820dI5Q2FXd2aq87PvaaMbHwR/S9VjMev8N7StzkVE2UgC0U21uw7ZI2FliXEmHrselBKoNW2+p
Fe2jP679cNQns6qiOagthKZ6Np8911te8oBcLKqTQT+YdjwjDFntuxyj7YPDGX+3JxO6wXRzPhp1
V56mPGYIKriNC/aFBE3kuCzxBe3mlBzZl5qP/rQl95j3Bv/YEsG9X5Js+W62Y0L2Nvt05K28HfqI
L2J9tAS9952+QjGjE537+qHF4frA2zIcK4n3E+Cw6lupYRn+lPsz5Hr+4uSL/sAfGWfmC2On6/hG
12Z3+hxsiJmcB39ZPSYXkX7vgfvJ8blDa8Eo3BnCzRkKAoJegM80UBmmok2pOVGvaWLDOu4bpWDA
smO1PjF3pRgfzAUzwAV5TmtcqKMVxuu2ARPJD36w+M5zgvUun0LPYLWxt5iUjJk0Awa+etJ1syo4
+FmQ+lpFxaa5wW4xagjiZv6UQfVASTSS0RAP3iJX5nwv+22JqjqevIdVz3U60Y2u6/fLltDarWc8
1mdzy/Z3DSNOvVAvnOFdlgfM0oNFwtjuHoEikrQw12ky32wg6xqAMPSKIoBFI4M5pqTTLzwGpfUu
n0pn/yv66U9afBObv/BaeQaWBGztP1MKWVLzkKDQe2AkrmSIpKLqBFBGpM/Uk0UnSOUPf+UD+LNE
mbc2oTnCngK56nnez05zerYJkOlYu09l26n04spwj37etT06lWuLVuU/q2wITn4nCnUqDLcpKMWf
jJbI6a+QUD8bRkyDBAmYhkVjybKcnwFCLjEs6LZYv/8hApC0X1nJa6+GEdlN+VEgkA05538DQrj6
Mv7VQ2OCiANSadJYpMHIZ/qzlLt3UfA5NgcFj6a9A4uWM1NJmWf9w5Yg+Z3Q/oye/lIWrsimDauv
jZduAsWfHIKOyQxAYRIvoKHmzCXB6l+ROX9GRbgBcZbJgG2XIictpp8+oR7rzDvodvt+qXx/T3+z
nH5sCyaYFTZ2ANxV2IsYtehVX0yuELr6dc6vM1ySldDlcfUQHC7HOkGvydg5abVYSvq9YwRD2Pe/
Is9B5afagPDMYm08/een8WdzDMJe2/EZDosA2/n3+bB4mGYo+IH3oOo5uawCq8FXssuiElaoPsPJ
2CuHS/2fP4TzZxwr6DnT4mb7Hhk+NNd/w7GONC4X0trtIadfjvFr7gYmqT4Ec1DGz8m6asj1R20j
g3u/06XjvhZ+LIgvyj5RwBSzH0fP2drijBZLJ2iMx6R4STWDESFW6A7GDCbSn/B/Zmd74+TCuHv1
ziyGmeBtAZYCG4pamGiXKWtoV9EeZOC17gmSu+KvNGiISFNxx1FSZxYjM2K9gyqQK/YFj0TDS04L
I9AZ+evTHS0wzmEraMidOpM4oNCF0pNn2veJlVUF30UloX1M/IBRoofWmr1+PiKltQa/JsfPUzDL
c7FRkz/rc6e1Cd+A6YjVmWleohKZ+NdBaaWZpql+9ByMkm2k0wAYx9u+SyHtHrHYp/rzf757xr89
Q8zfYN/QHdJU2vg/ey48H88UBfnsQXFnWvn18RVSkL8F2kFLkQHrSxnABZMlWUfyzRXgozN3wUCk
JC2KIPpeCBz+zjnAv2RWor42w6bW5rO+Yi9YECD7bvxXWLOfqWYuQQTgNhcKkgHg9GcYuNXmLUgZ
vb/Hadw69Tea7imzNmX5UQ03VyuVlAeVH0GyaJLLbTudCYv1v1gdP2+ELA3szL6Ng40dD+fYT/BA
TfOtnlFE6U29bK1vX/hAo5vcBgw8AKaE73Ty/DPVh95Yh3Cf0qGsD3a2WYxWgOcz9+Z9cZXYjHrl
k7Mw6W9a2nf/+SH4mRRjmTptaINRN9iJ9X+fv7FhQfa8drbOgxxiJhkRq5pd1OfiUun+2pbaiSiq
Tb0cqYrv+R/XcW7b9tyUTBzKQpM6p/axbzKtSQ6QDKD+hJVN2FsdbTk4vkursiQmykqtLsPJ6dEy
hyljLa30WKFSZ8HKZ8a5rqbr1/yvb+v/Sd6ad/L4Gf7x3/z7W9PS5EnS8ad//uP81jy+VG/Df4u/
+udv/flv/vGpqfjff/yVh+xb3wxoEX/+rT+9Lu+uPl30Mr786R/HWgy2fz+99duHNzhl4/Uz8D3E
b/5vf/i3t+urfNrat19/+cYcllG8WpI19S/qR5fvv/5iWsA6/+tfX1/9UFyJX3/5RBI6/b//y2KT
r/bPP3l7GcZff7HtvzObxXVI5vA/Wkhsfvkb0n9+Yjp/dz3GI4lRRBY4VpcjtG76MeWPzL9Tk+BH
rumARgem+8vfhgbz4a+/WA6v5xCJeA7xG+BQ+5cfH+1Pt/B/bunf6ql612T1OPz6izil/yfOAPuJ
Lsq1xLsTEfCWPy0vL5gGtyVaOxRt/vuULvdzGdxVXcuwzuUvthfX/fP+It+MpSy+D6wjM/jJn1ZM
g8nwOmc+jI1W7R8rtpv2dqih/JKbkIeEZruaBh7ZIP+j3/vaP1eptcxHY5j8G32oQJilGFxAfhlT
3L7X/G5yLkWS5MM7s3P8+qbOGKSFq6SAJdyhgVhBdMVjd0Pu5D1YWdk1T0U6mvf4IMbksSal26Il
6NfuLnW2hLEltokqfq58OCNSU21oOoGmkff7kRo0nVaicvFHjkn2a8cgP8/jNI7vKP95xgnVcW3d
TujzMLTUXVXd2CibS7yH8xOgal5pXLFjHqjhtr8HBSCQkNYazOcOz6Md9gii0MFMA3E/53N+aIvF
SUM0kUGLIBSeDennnJyCZtcN1Ca5TtnBx+j8sKCAvdhu0AiLGt296rDrFM3PtdsY1f3cZgjio3IS
vSGkSYiimX+Yx4dqm5yAKagZBhwaCwE1C1zZIyIXTadYknATQ1/PA1GVnpLnZZv2+rLDR/wt13I7
tOdEe01ygk9De8/ULKoRJp8UqT0juIeW+REZtiBz2KmmYMVGDyVeqYixZWi8Iy75M+WuIwI6g9bL
ACo6xVnnjs5j0HofEjdtIyMen5miVHDhXMT4qfklnbxP7pZ/aM3sARUFg3HM4rujBXu4TcV8YYpZ
RNKWn3jiL7C5nUtQOYJqWTnYtgLsoLx1iG/0NnOn22DTsUOtJm57vQgNbBlN1VUHzYF74GlP4L5u
MAwsEeHDTTmQoRXF8n7t8rtdr7Aw5tppqKiLDKsgE65xFDDsL0KwFS5AvkJ9eDMWMz8uSNOwpww3
1V5hLVudD8ywLPBBJS/pYN5uzINq/bKNisHFWrRTZAcHeLI7550/l1G+TlhJDO1xNqbT7vcfNiN5
LHYKQKVh3u5bAiN54s28AdxU3j+4dn5jMVaDAid0nWW72bf6ydh5d6yU9407v6OU90a6fEjSvv/U
T/NHawKBUeMgtsqUAm782RpnRF3xDbSU/TgFOBCwvF2YzJRfaMxCQPCyaDexCunuLj4Tkt2RApc5
bsCc989VYD+VhR6Eicf5VI//n7DzWo4cyZbtF8EMWrxCpCSZSU3WC4zFqoIKiIBGfP1d2ec+TPeY
Tb8cm+6xOSSRSGCHb/fl6ra6xxhiV3UT0UEkY7IL73af0YkTTJfZ30jmjVoP+1mPgxyPqhb8MrSA
sS5YHzzACXuyS+ipxHx0wl3hsuXPlglFQahdqowVQWW4B8n04tIuTFVSAEtGsTworq2ZbSHTRQQ0
84GIEJCazaHbWK/sXd2Ut+hau+5IIdU0ohtvMPlEXKDBkGcc9gRHMIGPH/yid6bPnxKM+ndAgFrq
eXtVRf4HyeV5WjSSKcG876V7bsT04VrrYbRIzcE0B+rtDD/zPpijfEunnTU1doQ5WIu33ronF35G
ytBZQBJCqi3LTnKSsvdjJxUun/JqAezcB113VaAMwjqXv6al0ihimJE/pcJGCFrdyr3fxDJ2YNbb
M/y+p85gCZqv7pLQOaNoc2x78g2k+iAc3dmZRV+q2aoIp8qfeUNznGXwU1VbBPudvzW9r9bNOaZI
n0naOFEvut/sQwwEPc2jsNnZOfaUoE0SLqgLNgJ+EGPkK3DPmxc2+/ybsTgP2Mz3heZSncRAv3k+
O7R63qlSRX5en/LNOhKwOeMXbuisGxP4wI9DNdmhorObG6x+LNOyD/sCH/nsCLx2FjqOb1T8d3Me
jYvtMy3bWwzw6jltvStRF/+aeqaXjIQAElLhL7bRBwd2GztPW98GuawRwSGyd/C3FnncYN8AznA3
0qmAtrTcUE8YAtxQZcM9BPRgX1SEVjPG8/0yNn820by1rveLSXTfGDqmGD23Ii+fCF+mOTWLTvGt
BNnpxjeRPdcuagjfJJk0dzb/eKcP0olsey6P5MJPq7/xmzKBDRT4VvpbXqf5YSIUmWZdYmPSi+wy
fWTAfmCP9C0dbvR2pl8Mx2QS+DKpBzKdnp/qkb4VL7VOD8aA2uQuYx71Tk8MecgeBuknGzpK4pK9
SHhJNA/c9G1i6Etv3NPJHkTo+dpFt6jLDKYcz6pgnWh18lZRUO2EO5xukLukT1P6XVHtWylOsrMG
mKXeH2upeDQQT+O9mJkiKXxj9Lks8ug35EhpfTs7PipsYafVYWrX/GA2xWMm+k+G2vu2Nl5Gq+a2
br09oBR3iZTy3ptAYjUvaw0/Iu04Cp3KE+19gxwYtpZySN3BDxo4fnb5iwmC4TcOGj12XHm54d4e
K7mJPU1rO15+P5XXfo4dj+igln/RFg8psnaM9HrIqeULy6bzk365uTU1ira89Oe20mYknT9k6NkU
zp1/QHXvrnSrs8FzOwuelW/ximzqlxtKeT/RLhRNQH+4UHxIiIi0plGsNc05jhJwe8Ltnkxns+iP
Ne5VK/7UjRp2wdTd0vfWQ1HxpartAfh+0dD0qeoxLBqH12w/Xaab7TzMNnYKWd28N8xq5MgG/6En
eEJ8YXpLg5RwYuUBiMhRXBrooyev785TFvRH/WY/D+riXHJvhE2mg6j2ys9mbKZjpzsfPk7zBIvN
Dwq7Hgmr/UxtwwqXPujvzdoxY6uo7DsAlSoy16lgxy61uOb1okCc+W3x6EDV8L3m2fGJ3hpb5t5e
gEvi5Kb9xGk7Da2aHH+mdPHsu+rTWSeTTlt7n7aCaLulFwecdjI25np6xKVXnm1Tu2fZG8TU7H0S
e+LpaejTnRuUG491zPPBUmu/Fkt8T+vaPgAseHLYnPHBMfIEvma8Ob4H08NB5+haLSKx88kygoY8
2/F2I8U2oVHzsUttsy5WP+4B5owhXelwPPX0WI1W4tf50TanC6oXVPr1njvcvnPneo7dFE0dLx+x
vuBhqje+J5vfRtXIW4KVFiMz57WxymK4Z2ejChpCmPMvQuxJYBlnQTg0tILqiwKPi+qDSzkWL90M
wUAX932usy/pxHcVyBCwlwgzztJxofQD3XtXJKTHUdV74kAfKwv61GPEYJDjMejjt1iF/jX6Bf6u
yXnjryXKItef82K+UsjWh4W3nPGQvwTciLWp9yd7cmc244sGoyErLnVNOGGFWxFhFfrsSg3qn0rN
h5ZfZj2STWEos7tNTHufMqD8kTh7zevF17w1mt2l+V0splcdgSHMJsAzUT9lrIBB4PICMiJaNEgo
AmPDaXKrcd+DrW20G9jR8w62SyP7V0Xo530pp3aW4eaycovsLLDuh8mGIpFbOiaKfuD/ie01zXDR
eygQ/4Is+ruYeTuZBDf9j58GQ8Pnn/8ut2aNyeUTOf6O2mPmJQrSQswut7tmztMs2goAWjg50uHy
HyfF/38c+8/j1+3w94/zl3cTen1qpxzTR3f++w9G9J5ZwbsTm4FWQwHoNJutfDlKQg6+X1mhJgMc
E+WGloknpOZzbxgeda5zMMSIc9Uza8d5r0lhfVSpme8W22h0bLQj5JiK6GsMlbClWLNUGIJ1Xte1
VaE/aFtjmaEOyZ3z7a3JJdPm9V90kf++qpxsXctAHaNc77/2DJK4gyeQdyNYPOINtyg4fl0cNExF
8qBBAPigJwe77v++pgZn439cU6Rpl3ZcuEu+DX3r79e00iCPo5HpkVvCCItt6GKvFh6mYdevKy0T
Pa1BZdg61I0TtVg5Zaybr93ifp5gtygD7V/urr9rhP93d9FsRuMMu073/9hI/0FVnskTz5rZYyLg
biZY0vjkwAftvuQAetW6TrunWYV1nrZo/1bB/F/n+79EB5ue7dvCAN3g79fCyDV/QrsdI+TIjGyh
3/G4aFSfAcLBrxH1hC38+H9/AP+8px1+UmCZDooC/Q/od3//mYu59p4HooT+bXWqvQOLsmRqP/7l
h/zz5kKmRLZHX6XE3CQi+49vjrNYaqi9to6NZ6gMsTpeajfeD+HPH/Op2bUfwM8feWkYAILMKPIP
PPR3//tXMLmb/3GrAcDA/+P/VcGMTPTPX6Iq64KFVJtGYy5pRGyB4DN+wb2ZY8tr0+c1B88kNIcC
WbTH2jl2I4/eGnf0YROdChnzbu9lqMhy5DHXesFwWr38j6tNxzSbRBXVY8kA1VrVo9krPLuwEZlZ
8/eRtnge8wQAbFfEXpBHanB3A6KBs7XPBO9OXuFeu3KJXToJyZw8jMB1R9ENoavR3SYtMnQkWFLI
duE4+7yvLasIS0bEO59anERp621iX66TlX70egqitH5G0vtWVn32qa+KOcU8CHd57531hAEF5NQ2
v6fT8mkO66c+d+8YaU6l1ZyBMRVxSaTewwh3874c51oD06IFEJ3MuM74jFJ9VxXuvrWByBjyEsy2
dyb8812a2k6NPUaVDFVKDSNjiCifjbx+6Gx3txXLfvD8U235sbsuRPP0H0sqn0l2fAGpvFsIkGyL
9VS0QTTNRc+XfPisDYZDq3/nqrzgsppwDfg71P19uRWnWnM+mNDuBy17yOstxrSwa4B4hH03vc/w
MqrSaHB7yF1ma3uHOvCK96tpFDUvyfl3a7cvPKdhtoxqvxTLCV+AE/HtjLU2fW3YcYd+NyYqH6Kq
8J5YzH04VR4tU/2mgvY0UYkU4uChOWHFierLCOwi0ajq2PZmDObrs1mdY6Z4jJTywdzKd5b2t9n4
gK9+V6TzF5VpczhZ7ZNVLM+CuBRrtEQfjB+a6x38IWB+5YOdhbpghnnJM+NU21LE4zxEyp4XXg+4
knaZajjLlM2nS2aM+kMkCJcxLQKr98xA+bqMg4xR5KBp6NxFrqMbj0Q/7vAtX0arecmmDSKCRJO/
8Tu+b5Vhu1438M21qPXNmVRggjmQ1Q7Azhjs+R1VtacVFiqUFz5jeptUguOHUdOnGoN0blON+06o
u80prGiyhkdtssaHZtWYfMfywfIHfI7qosmBWx4Dy07L7VPpdmeOp6dA8T2biLKSgmnL0JiVt5/Y
ryd0yhagKartUrXd3VxW+zSdFEpFOY+hvpQHMec7bxoY+iy1He1ee7VRx462nCCdNLAOxKxu5+Z3
7Fo/Wnv0IqVtKtLrejxOfNuSoi0+x2B8ceu0jvC7r/HAtdA9ted5MEawNTHu89Bo6vaOzVw0ptWF
6xo3LSSQnOVr5CowF+bWziE+TheSEHMfaDgdSbBPbFHce0N6EK0y37YVw9q2TS9BxxtObmlcO3P7
7ne8DAmdNHf9EqQRzXu87LpRxGJcgGYYMJuGVf5JTefU4D1AfWnzRBpAp3D83Qd58IRz6R3i+NOS
U0NDXjQCO1BGnoVW1vFtJ1hgf9i9TquwzA/Kb+iAy53IrEFpw7UwLP8F+vyN8OXFHq7mCHNoiPX1
orvzg7Nmn0NlhpQ+7XtzPRi1s6dgAiamQ/0XWiO4tYdiMi64s3YmdwoLkq+2G0+i1xJTm+IZjUKT
667zjajZqgvI7591A+6mxWIp7CsVzxG8ljNe4r+oETs9aPfYvj8n9WXkxvsEhegUlKPd7+1aaPn7
0Ovzfly8IfQsjgdL38ZDQ5VKu/Rdxx+c8csVMpm8gL5c97erLQE7maDTd4LSMlrcCnVMHQrDEnfq
tC8Px2+Y9tkSuX3ZPAuvcJ6mpeyRhLnoAc/GzOzOhjY3j3Kkd1nXinUP47ZCFq7eCLfCm2fz+QYT
dQF3sq5RY5rlixFU8oqI/GvUjKOatRQZhUDIov3RSIwhCs6rE9MrPS5HVaVpsvTjFYexHxmrpf9Z
FSLJKR8nlM5UIMStvn7fVpwU/IqFcOFkoZPNPhZShaW50F8dczaedL0cUsIQ3utUaFNSDvYQCbGY
V1ZdUF1M/siz37eMs5ZHcKSy5aksu+1eS3WPDresSqPG2+BU+bfAt2j2UgxHQGvnZtbtSBtvLSO+
UpFKOV2BNrqnEVYmi9Du/MW/jgv2QBZ/Wey5KBA5xkEATuWpyQzw8V5roH4w2kJofBsH60OuK+Yp
LNGh491CG67UyFnJh2FdHrd5vLMJg+MJ8sb229zGX1Y9UkiYukY0Sw01uAbkooVGkY6fgT63EZha
odEUaFNiso2IoDOdkyH2vE/Sot1pLqgHDmHNdcMT3QYFUkctigtalf2bmsNxNxiDzKFP2AauXbdx
kBarXKozEZvSige1TW1MZZl4M4v00nNo0I48WvMZNSYw6nigN12EM0h3EuWpvf4ocvt7ynSnPgTe
Qk4zqKfd6ufYCrU63WUaggWxwSEfsEKuwxDCDcjv0U/cUPB/Q1VYj1u39Ls2xcga9kvXDmBx1yJp
ARzeSnrM9rKpYfrIaMh+qKEApizwtSEuTdxf1Kr4P4ep9rC4ie5p7WgryoryzklvFQ/6+uDnc6Ed
Z8eaJXmZNXiamS9egAX0p57g0RQFdDg8VtPGjVwa8YpuFftdWt1xM1II2a+Yu/PrNq/e3tfatxll
e/XBoGGlTGNTb4qkRKWM5q3b+7lW4djWlvfc6Z9oPWqjHGp8CNrffZQSqs2AS/tDG8Eih1aR2n8I
6dkvwHrtLdksFdlrecGxHgWll+BEBCZC3BgKhf8m284A0pRukdc3HWa9tTwEZgMxtB9b8cwoIkJP
EtvNF0c8BSyqX/Vt2raXoLVhlPtzdnQ8fb3Bf+33ZoI+xUE03Zm1TWUIStee2pqKapx+iXwzXa+l
sTj7SgXLgSqvajw49mbtOT7QO8QriQe6YReg3Pg+HwC5SNqd0EjXbL5r/HX5YC/mxquantklqnM/
akgQOpGzMK0C/4Xn/oU4jjz5AGEgIjDgRT3uEXvHiF3u/Ra9z9LPldN9cWk+1zx4KCdzx+6LgoJu
T1XY3sgGL5Y4QneUaGU6wnrvHeAr+L9nJ2/uADTsSBx0yOt4KY/91Kf7jPvy9vaE4rGzgDafV5OH
KBiGjHV9jfW1SCXVdikfVzm3sb3M6uj7zmNauQNXXrgRUeLuSnXD3k+L4bFxeqLJtXHw5iBpC9Ed
2Y3oFMmK9kwW9p5vyBYFxtQnmlxGmkeqL97+9WHSl2TLpb8D+v41Znw4YyCcWJrLdagBRPrGbTXg
hdky/c5c58k1tYGjS38ym/JuMRewkPZ0rfzgW5aBijXshBvaDL7iERqk6jd2TMahlGXcW0i/EEM5
ZGfLvd70IsQAcCoxrRAYGO+l71+zSovAtFawCQMZrfO6X+1iTtaMlR5LDd6GRX/ImgI//6TUq2+k
r3bmmhFrO9xSzfIi0kYCLGt57zaiMdg/MENQkueH+DvNHwtDWBXeJkprKdWhdTMWhGVhLAnsmFuw
AZvNdVrYuQ7EApgGFiwojn/tRWrde5Nm77XZ0T+QK8dTOmBcxA4YdmYgklEyv4bsJzlCS6CZLARW
GXnUBnhHrgI8OVtu0dBAFV19Be1E6d99n+dzFrJI+lVgBd5ryBWXsbEehbDXh6rxrWcdGn4oV//a
4Q3eObXd/HAJt80rjaBbkO8XS1OPEltrnDnVqwzKt9EpNjAotJZqyr5g3OujxpB0KVvbKevRf7Ol
/+FDlE9qHSYuLzhvuLTTNv8hftnFPFk+4QJ6p9KHWkip2kdTpRwWSK/dAYx241SX28FBD9jJfuui
dGBkXTIWX6QMy9hOW39XW5MK6zm7blD8IwSxh1Zvxa+BBN0jbQFebHhdYv2lNqTtUTlyX/HMY8pm
DV2PN6TAG0yIx3buudzdLgsmOHObgf47+FG5GN1TMaioGUUy6OtYh2maj/tVm/yfIx4GVMw0YJq7
DSUQPY54A0s4GLz1SLK5dvZsWbN4hjqzACQZm25PC0E6XUnXtFXYUSkfr6NIE9Uwzk+wRD2SmQIl
nQc9C1NelthkH4wFEtoc7Jmvu4OyCoq4GUvb4eIqbOk3vKfWPU3wlDtknb3eWtOuJwIR9UPwp6/8
bqL5dXy3F22OcPuCYcv1c09DwW4zio5e+Y4ipS0Tu6Fs0oi8c0PYxkzIUNX7jJbjA0QoumCar9kY
yhCEyH1r2mdjak8oS9+sMuyEB2ICFt5OfJf39YI4GbqYcUJtkQqmVX+1TOs8EQIM27l8Fk17Z7H2
rGGKhgFN0WEPVpMYfhnCBn2Qo9lfVzs4B15fPdliEPToMTuknjjOcrkKCJ/h7eglWUXIEHrkFNWd
/l5sI0/JzDoSKwf3mDZG3JvmF73pr46WOk9s3hmo7HH5BIFqhjRGrFwYrJrlUr+ntemw0hw/Wy0n
fmEK+1gU6gUecvsYZDmDvm35CWEHIpRbk+74+hydIaB9xsy6nVUiCbhpLlnGrnqMzmg8eDzcozLP
P/SWcTGYG1ZFTnlngQxKsAEejGW658VnhtyTGAya1D2TxbAoynH5QhfmYzYET6nGZZfen940hsgr
g0dvdeE9S4dZqJ0oVtQ4ojvNQ9Bs5l4QI06Ejsm/Ga+5Cs6Y8upjwWwT5gEHInp81AkU6paUc1ae
+O42GBvG4LdVaFdaIL4mRbrVMZovQBZnWZf9tQJ/gjv0beQVzJHCOvaspKFkWiS2WS8ZVubz5e3f
5GZ2JNO99Mn2y2vFnul+zmofEXlpI2uZ7mZtcvZZ1bOWR0aFohgo7wxkH707704bYdHQ3jrFWxnW
1dA34pBN5nZI5+yZ7YYW2iM6PEMIsAF3zHZ6qT0WvXOctLn+CBwm5bls52jTLP7eJo37nE1mtxQY
9+fnkWxt5GfDgxCD/zI7dNiDjshifBlF0gnd4N2g4NvYw9s6TOth8if3FFQ5Z6phaw6E4WjwxDhv
tsVPgkbrr3axQYU1TnCCR/BT703/RIwO8kL5KaWNDOR1n7XVX5VOgdyYuRqxikUk1ZIPcV11L7hu
fsNizekqsBu89xawv6qJOn80InrNHojgefixcTSsg4xUV5zyAfaquWZXOpgx1Fd8TKOm7VzbfaBY
gjgGyoNpz8/+Co8JKE4808FJ7xX1kux7csc9W2a+EXeQ1V7yOEZ4vuABb5mwu+CCUPtD3xTt5Lb/
uk3GH/aNU6gBZMJGfs2N2T6YVfEh0AH3nH+1pMCPdQPdNtHqmO5+WcR1I3sWZ0L5h6DOeU9BL2QG
lT+7AdV8HFmYM+o/DLZ9RamWUdNVl0F2dXgrUQ2BdP50vJIf4dk5fmOVEUHqnqrZ8iMsQyI2Jv1M
MfW+In6P2W4tT/liNL+EaMz9yP9kdsuPiT5YRgfvruWrei+69bnK0dqlz6l9GroHk7qVaMTBSQFp
9yql/roF3jWDQLsC7+UXgZdFjgOYhG2+UHNxmSCVhpouHll7/3BGZqHAKc+dtW4R6S9sFlNxNtZx
xd5biZ4vjJlHzmpcAL78ym7goMLR4vyWDcwbRsRa6piPgIJH2hys4UZTO/4bR4u2ZbaZz9Nkg+LK
vw/gFfHvQlJZd8PWveZSPCsPn4QstZdhFu+tnR+4ig4AYf7DJq5r13ww/B7JZS0RZw/kxH6FUYSf
g3skWGMJ8fWW/WHHMWqJI7vneelfxYbMQ/vQI7kaxtSuP5cyu7f05TCVc39IRdkCNJiuaQre2/RB
BwxPTSm6sB+cNxuPUdRDuI1KvX5vdAelVVxKlb96kLi5AeYduagj5Pcv6gRfy1LfuwGmrMKqP1zI
GW84kN1wmcngc2GgIi8Dkl4NTYK3dpiN5d06kWU0kBn5xO3yqDv2t1y7MspH+EBjcy0mj587fxDj
jYay4ohRlzrI4TYiV0dcxbTR0FCUVmfP2vziZnggpgEvTZZhhlq/5r49bNrM5FF27Q578Mw/Is62
nf5M5c6bzNVvvtz2mdhICXQwFQkNHkk1tCkKmf9YifnZ484NDHbNi2fMO38eD7T8kHNnotSgYYdw
9TkHslNg/mKfz8F+l/fFlYNhwYmIVIGv+dfNriUSk2h3bEyTenSrj6A0QW5Yoo0XHkE5abHQ7zUr
sdxaJpvmczs15ZfIhjvMeyCqRbHrTPwQdXPLjazzVbqyBuTrPCAhPJG/+ZABXj5hk83j0Tc2Qazc
eidW9D2KocFyBEh09FIyOrvBoRUVw6Pd9z+ctf8WeeDsOWEpnoor+SmVIckIy0zpIWuc8bTwKI5N
a4WQ3utXn6N3aKUOh7Y0vWyOuNv0+Y6V1z2ZGnmyenBNob76T9jlX5d1Iasops+60iv2ZBa0svSE
p6+kI48XYWsw0JPyCfXazx9yNQeY89wvfzI2Xh38WCqWUnz1y6PhOFR3etiwHCFHAL/tqQqWN73N
XtqBQ2sg6ztXt4q40Cvw3XbKDdEcRO32MSktJ2L7iiy63OOmfugW/wFO/llvNVp+RSEw5c3f48Aj
IJ/Ec97oZKPYA6qZ5B6kxCOFcidZDcxQVJ6GczrY4P0HMsat/jbavNVz32RiN2k8XTaJVE6HzLwU
Xqj5lRZnHScKbIYWp2CiUSg0ejAcVjpmqG3THk3Vrolgg3SvW83zJhdIjnbmHzKDA4FVNIpLZTpJ
6q9vQHKjslq/6J/AITak60WXqGd2W/NUs64ZTnmwtI3+RIAfTasCiHXa1vTX3OOAMKWqf661od17
YyeiSQ8SY0nP+PIsVNBmezJShZYdgJfvAxfHUttF66AH57wVUPQ7rYuWvrgMkHjDjmaNiD9XSzZv
ehkIjtBBM2mYCTtjB/aKChCju6TcsjipCXZvgzczd/r4+4Zc696wyw5A99vhugk9vS6a0Sb0ek/r
XeriozCMarIYtqYlXEfoTudM5415g2CPqKIczuddEZBGx5mVtvKn4052ZLH0u7Ngme761rJD9q6q
BtfckwTt86di1VUka/tLlP52mJWfHpj7OOvrH82afpN7dakVc16VxHWKLQsooC9+VXVGzUiP6lS5
y6eqsH+o3L1CSYLqb05veBvei8ClKY0pAlPT7XvTdQU0m/oXcGEjMSZ5uVHaIkuxG7I6O9sbGknF
cSArv27mD5EZGl9Z/nx3HA9Lvj71WmEdaVM2E9cyfwdgnqPZNDhm5+KszYqHuI/3SscuQthOvsON
ZvLz2gQk4HmzTHXqtOzV5iC/w4SYyEpRcruS/LLhRYfEKsu9/Mvngjg20CsHP8jiKKHdN0osO7AV
nERnDDIiMI51zidVeTwhrRJWMbIOnj2Gut7V/Xii24B8qfNzytMH214yCKmFF2OcgsxgjN297gSQ
rPoNYriTc82MU+fL/EFDC4utrEfmtjZSgVvVVCatDD0vCEvzSAFmA5aNTl7k0ry6rbPw9BVCK2N+
N1HteiUHRNdMtpHrFix5jNEw670zF3WT9ANm5dDob9skl7M5Zci2454GxzOizJBYv24ydm4MHFur
7iDN7qGBbcwh120TJXucfILlx+haV9mxtuKpc5wbb9flTOHWTAgzaHwZhHPh1DurYxCiLzWc6coJ
PU6F8aRtiVkvJ3aQ77Pm/gTYw+3qtTLq2uDVBMFu+MEzAIGLyF4RIS7BVNM9hds2nrZAHnjQU9IQ
2IcV+xvGLI1ZNrfb2x9DNXtoKmbB0khRoGjuFEoex6BD0qg/nZR0LX0YLN3FfePYdFwXHm2HcH5r
hVUtSFdc38u+b4OX3uKwUinzU1vmt2Bp7meXk4XLWQnVYpvSaON6jXiisvc0nz/gonGWQ39fa18n
oRW8gnB5XrhvvW7aYvR3JNwgWRu+nTkzZTb8AD6ps+tq7CRdPGrPMRKWtr9FMm3fcKyA4W6OW5ne
T7P+vVrmU78ad52VwrZTAxbfbcwiMFkPDSajwFPxYlsJoLI2dNrqSVCBDgoAqyW/8R/ssw+EPIe9
SOfHalnIr7oVZs96FfxIkUBdPGTKP6c9DjWHSDIi7fxl1Yqn0WzE1tocU2mxdVtRn7r5auU/akvm
EQLNSaO+xNdEzG/2ztL5JR1+LxunXg5ORFcju/++kYZCPTA3GhPyQ+vZH0ubP7Ue0Ec9s2Le0ecM
BXUAQ8mp8jCt/Q9DqYTKkYQCVHSkkc2r/zTRfRl643hfuToWz/yyIg9w1xw5t+ydrvjhqaELTQwl
R7F6h9ExsGqux9ywb/RmsCO596xWzE+D2Z7HdGt2Eg8WR0iA+nZR/hZp9qdz6j+ECa+pY18Yyt9p
lzgbwBHRsq23TBcYTL10wkpmM7orDeeKVxnLHalErLwOE59tLq9QSx4ZwsbQzA3gZ9s5qEVs07WJ
N7pt3V25uD4XBumXBJq6mBQMg5HY0Njqef6UpsupYJrkk5N16TPPKFbU1UJrxWYbp6rrWc+DeAgL
q6tju9TQ+le/jxt6LEQitNH9Mwgzew2yPtvB+EKlM8cxaia9Xo4pGWHltFZibs0reGeFcdbAK8fO
t58wRyw6bE8LokDc+AZGTkrH97Pb6fHtCE9JURqlqfedApZ5bhtUUrDxbhpZdFGgOhnelMzKSQgP
8OeWnRW5uTqO/bxwSzqggSMsMivNJ6gyAELmvWXrP1BL6c9igvd5t15AZfCI6HRjz2D3PQgvuPhW
RyUBKx0KQx7GfGhCXqMD/jSfoPA4JVlu609FZjrgEtw7hdcAK0SysfoZbQ/Hddd3zwVV5pjMa755
9kIOGjO01Wm/TApRAG+mbOsHvGqr07UPeWe4zCPBHqP0HojKnHigu/HVOt89J6aHObNfvDR/TKFP
Zr36Rsl0EqOVWqLs3OMvzlD/bmcgy8t+TRjbY23wsuOWmxeQ8G/eZh9F0D0PnXNauimqnPb2mNTr
r6aGAMNzWhWmxRKVFQtgyepU990HR/Ftt64DSgC67N4qJ+1nqXiOBw1VIZ20fBRLSVfGjfwzhBip
Efv84dEWGz8+GxsaivOD0LUqZlN1R/pBhhmmaMB2MC1Sl06EEQwcfAecQaX/oWnaq3K7i755SwQg
jD9oWtk+uk7ktCvobsdLPMUG1i4DCqeWqo8dkyOGCh6ZEGJWK1NY5NZzLQIs0+scZ1rznjXDt6xq
5rWW3aB3Vys7hENFX2rF99UerxM0g8QTHlEGMSVC8UZHeacEoXT70KdgJmQQPZcdMQ8r27zIpIkx
Afh6UtqS5KqBTZquyWiy8+1UoHaDnI6bT2SNz/xUblIe+xaFvEy1B5CuJ8223uvm/xF3ZktyKtm2
/SKO4eDg8BpBRGTfd9ILppa+dfq/Od9yfuwMtMtuKUNZmXfv+3DNZGVlW6kkIBxv1ppzTJSi2vDN
faKjm8Xuh0tjTj+1SfdYjWo+7bQXUpBIo23cO6Ajne4ObNLez+NqSyDvtIU+wltiyn1bZ2oHowFg
QSZZTkMEB/3QnJuif0FpzjDj14Dg4vYCjySJ7SgLEqHCVJ2nnQEWr3Q36FbD+5V4vBptXlDT9Fs2
3TdpLvZj5obIeuT03eyNZ6yDfOLeQUNKnwWUOwwhzlMxXMy2TTeel75M0vwRt3Z3L4c1bKjUTMgZ
VteZXObNPLG5L3m+Zl2cOymnKrsw/O2cLTcJdIo7CzdAR3C5w0pD/3rbIt4nuo4wB6a4x7GNL5xl
3YFoNt6V90TmS0+fjPNq5me00RtWRTIoyFEY5j6g3nmaV7GF2qs5c43FPSUIG0+IWTxw7L2FeE62
jJ9bBz3TsFOlY4gt4qI+xc5b5pzuwYa0VH4BQ2xdABr8YC9JfIm5p+ic734BsVIrJM0Q7Zfyk8jp
AG7GRpBoNEgVUVj1cNmfQ6Gi0GX2GaEziN0xBmVkxF6DYAIfBBCVi5TLhGvGiOSwrZveTB4mi9rk
bspwoZzR6PfVTjgliV8DYEFeF5v2eIYTCoBY389flKXmatdVonZ3wuXAtHPGIWUczG6/WzzghddD
ZhQ/hp4djdHUTNpNxy+9SBw1a6zCbOkw22S8ikABNSxzQuZ/uMmUlk/lxPuN7QJZUdCJpO9/FERg
MQAQg53MgiTv55ZKa04v8Im6KM896rv1f6MOzWVpz9lM6RmG+KZshGGfTIUPy4Ky33fZQxnaAdig
36rp/BLdUBQXU+wN7Rk9IRRGIpr9T1Fb8rkmgIn8UmTuXxtQwPO30RoG7xtebOMpBt2e7CTvAB8L
JtvJErE1vRtGUcmAaIzs0haDmrcizasDZKFwvjR7P5eBxya9PLhjZDc7xMDYQBBiodYgz0hkW9Fi
4Ll3xNAdrFD17X7oYy89Yc1cwW0LGRj7rHVndePj2vXPs8X0+k/s9RKCBJF2VtswL0xvQxLIaLxg
bq3NzeTSVuRFXQN3iy6m/maQbmazZ6YdHCSI63cSyViGWKMO2ZO19nKI5hw1f6hH8SAVFPId3g6x
HIa8NDpyVnWfXJLGYMSnfj/ioPVwABbfKcfE0yGmLIPAKHWJK9vEa04shdiMWN0zuupZSgTN2LTX
Dt6p4l4brsuWilYxMM2CpvQZyUAQevJGWvIskmFiXY4KixxlEXodYZ0iu85a2zC3xmxOzm4SI2lB
TVSObLS82rzEDc1eHqpKSsnazCzzTriz89JF7TjvbDgNAvEfvd9bqzXyEh1dOu69yG3phcZaoKRo
hBX0q2z0zOx1TFRfSE4tB7u+rvqNJwdLYfHghGFdC8Tswx1BLq480SBcwj2dYl7GvvYqdaE4xJ0u
CHHbLY/S4tQ/1fMQGIjfPNpbeWpcJyU79ovMUi6/q1XzeWWWi3XqGG6lrhY3Z/lgQkcX7QtCm0+y
RaMcNQdNXRXyzYS/A7AoESyQre6Jj6ECY2Zu/ViSauDQLcuX6pKYCO88Rdrz3ZjrnhUTntAJPYXx
ArH+JUm2jrdh/UNwMhhDd1vU4EG28KXJH9TO3D0uRiXZJGRo2ajyGWj5I73gwqBsfTbUxYA5LozI
btdlTgd07Vh6U8JymFN0huXS0ZZFGlGyDXKiFJr+5IriK2IR8TVJWVJAt/1SYrKjMgJJ2Ix8qh3Q
PXvOZ359aWVE2uGzWTlKEVC78oaYgnmtQNY/7VIv5aFMkHhvR3NCpZai5bVPPfLYng0HE8OGvHjs
HfE4odGJtNeTUOQRFUpJpsgR9ZH95ZzUEO2+9b1rTHfw2R6yZEKXC6jGmIlqCEerPiPUbvwZcd3s
qqRYQqUtzjmttLIaoPpgfKe/JeWDpsrRINLKnG5n1bOx4ItIWuoVjoy/wXj23E2ZJgAaSuF9KbK8
vpkGX9844FFZzqyUhhzlK8pLUzQ/kv3Aq+yv0c7XU8rH2dLjyk+ddPTcIE1l962yLOTm7YQF/nJA
5Xci8wKPzkIsLyY4p+jO2DCAZ5LaZPI0J2Ii+7jNRjZqNtottswGuZKmT+tVJhbPF+0IU6dAUoXF
4Zfg3U3Q4c+FQKKgy5C2R7vq2edw6gPqUc0VtmamSLoqj12nMbzYlnZ3umqy5iSZBV+LX08JMluv
Mx4c/EJRQOSFfULcUXzRUe+9qUzcT7ByCrUV6A+afacK8WDNfj/wYU0yRoWRn2qYrvd9XIkbChnU
yiFWoc9tzbIIvDypo9NK2LyaZDN3kvoUFbYDoUnMbE0RDddosqoXdLZMIdSTdEatQrKztM0l7oIF
rLu54fQU1tuiIGkD44kNW7tN5LZLMjEEaTgbPoUJlNw9SV8XVHvKdg8XsLogcMLrNmRSVKegdIYX
d/BQsAtHsA6Bbh9OgMyx4FYe39NUuePn1q3gDrqy8CrOII4zbqQW+jKeXfMrEif2/KQ2U7mQcXSN
tIZ/JpklMLpMZoUO08/9mIiZwfxZIDne+gmu8m04Cky6Xpp4EuA35cwd08vU7pMS59hmxlqZbnII
k+6uLtmHnJleYaAe4W3YZLE2vuQwIj+R/IGK1xunG1zOnhewv8+f6Bbm824UGqGnCa4ZewRAvqus
d5nD4S3KMKgBpvw0dd1dQavO0QwMNXIozcJpi7kr8VMU3qc1GPgB9VN/mShsy23DQNhiTmAsFcTF
rPIN7d7r0kXrifYPBx8xi1/CJZEviOv42dJiB3HjccoiV5iJnaZLaMR3fltDsXS0yh/CWF/ILoc8
ywmcfbrupoeym+MXXzfUuExVSEQmWQwaT5tWeTsZpvnVyREc5ENffE1c0VCsc3BsG5ngEAV3j5oP
CQN3NE4Q2plw3QNETWYFpk0Op7pv3Z9JXbORmle8c1eM1p7aW/6EKjXGguTEEd/MgiqnMAcIe6OY
nPs+b7RxIumyXFF7GXbWWDfckR2Pd5xyHzoyGpms5IiGuXPm9GFuw/JHP+RfemJedy71t2W3DHds
+KMbi9XoFj7YSMqAatGFT4mPgzv2MeO2JDk3NEURl4TpzlZNfNPEVX9hVyTvZTmkcDRURncFCrNH
aR6L+FsS+SGSEamrx4QskItlQdazpcsH9ToZPNYVsbS3KCS879x2dCvtEG1RF1XGBeBl87HtVfKt
Qmxi4KjrffiHdITp8CmnkwEe3/408aiYsxswEoBwVHRREpoM7TSXLGmWvfpyoXsRH6oxSVylHCha
svKMaTrkFDV4oX75JRavH/qDbbM1l6IQN5a7MC7Z7THuBakvLtpQMslsL6fbMGs/ss6MrnR+0ps3
rkWUp9TzTWzMf/27IfHp2+IFaQKEFMs5wi7/c5904pu54EYLKMrVd3HcAw5zOzBPWxq/7WlmmMwZ
yVQww+SlzTAOEYge7NBGaQMdFjtu2rD4VKzQyI0cfsxc36c8KiukmBYOX8uksT9q3L8bpI5IrhqO
MVE4seGOIefy26kQIHivhIMKJU2zry16msARqXNuNi6z7iAhZ29iymFnJGB77FoRa32b5gGMctc7
sFgK7AI/OFiElxXm40AlE1kpERkm5Fr2W7YNdAHVQqFxM8EQxpBjEEqFytURDdXRkuAsoFF6o/Hl
ljssmfnXseTMTj5GjKVoDrXai2o2up1PqfsnGmULDmsk3KeRF5mpTOTNiFtXyXrLQSGe7jU0KLp3
5H4hJYXCGfijOVjfu18Pq+uWeHmihpI/8QI76BA5ikCwz7uJkmuIH6tcRM/ayf7Zbb0Sf2LOE+nA
eRb8Xy+8RCZuQLP1AMb5/nTTmskM6g1JNAYEPhuogayosJQV5J/7j64XRQec5vLequiZTv3kPMWu
zeayYNdlbiDpzS9STCWeRkmM8ex28W2sp+UKcZV1Oy5u1AZmV65idYyjya2LRDbcSMdsJKG+EVuk
Fn75rephnp3ZXbHs+4bSRk676Cn2FY6CpH1sKwTKrddk38VC9LaPofgrdV33kso/O/bERK6KYay1
+NcuLt0GT32+L+EqUCEjUE7tSpLAa1S7nO02VUUzkJjYqr8Txdye1a1MrmhwfoOCj+zTjITv7aIB
4MZTRVS6u8OvwReaFxnrSNZ2ljwx/dhod3+t/iOx9AcwaeurlaBtD2o5TzeQfsgB8sKWET5QYRnO
ZcQo3fiTw4lS/bK8+etSc1lqQ9v7gpHSbqAOUFz+9Quof/NGVBhzURuklZ5u3CZiy2X768nN7R0W
qdGq+C9ymnjxs8xnXOKdh6IN1TsmVR5Jlvk1W8cKAnvcjY5pzvvOXVLr0iW8O7vsZm8K94uQzrnT
k8qHS2bgAWUh0WlbHJ8sUGNHDMSJ3eaNvwMe4qDIWAhLu7S6cchO6nji5/+aBWjFhO4ZODIdcUDK
gJkiXwV8jVOWCQyHgZodalBDQnZvB7Hyto+B5e2cPLG42MoU2jLzcklXORlkLrXQuOm3XtlX0jxB
vomUHqmCQVoBMpmYfdriZJwlBpR1JmZEt5jlFuMvNf2t92tDqJl8zMeiW7L6nOKAXdwgTfPTbdcj
RtxijbWyfQQXxz/xY7cjGMpdpZAjL+phCUsmr5m8mxKRc549GUXSaJCS1Mc3GmEPoxqJ5g+/ZT3d
TMg4gIMMnau2fcdGajM34WJuScDl3hI34ZuczTovL+p5EulJn3PtTWtksIkNo2qfGUMu5cxqcqLd
lE89NamQWOeNTc6GBKXpR/edbkM2M10XndVJmeCKcLWJxTrJMHI0lgUhWsOSqzYL8b3GIRYJNvQN
mkCre3Q4gXg7tkX4B/vGRSQFb4CRk6ohf/rrO2wpv+t9rqOsPxlK6N9EWrDN3nJe9b/Rm4QdRQ2I
drBpa31jJTCKmVW8DsZBbJroV/oJT1Aeh45HYKXvBBBjy/qW80KoDu6UmPgSxqL4ZruUNpnz57nY
koZBodUZO/MhKlvZ3E8Ic0Jg1TnDT7YT3Rf0UNmTtn2GfELlpQwKlYWnrF2jdY3EIsw5J8bAOSgr
5pq+YIaF3++n0j/Rk7A/s8v3XrIm3KWegXwqwVmzCnmNKLozasbeGJVPUWJNLCH51TBKPB42xx5K
ERB8i+guIkChwWTWIVTqflqt/wnnIDOi47BY7ztzev7l2PsXI+rm/4pgBZmKP8fYqVc0q/8Ip3r1
U/8JhbV+mm+/8bP+9elWLtX/L4LVL8vpfyZYnbb/89+viFe/fv4vfJVr/5cN38wBXmB5HiZeLJB/
4asAW5l4tE3TdfAZu2IFZv4LX2X7/0Woi4SGRvjk+s8xZyI5X/FVQK9orbqWL6X51z/7O/iqIxMo
lE7HNfFNW5ZritX1+9pqCqJdzSlv546aTR2eDUhzz+OUI/DJ5A22/9lhMVI4MaKOd+h99+eRy/XX
paXvSOGYmFl8cUTO4gieQEcICfHskQMbZTo/jBITXT+Y7Jnev9bxbeKilsJ0LUG1wbfcY2DrUGiB
V8SdgxhD5l5r+3syYpBY8sh9Fk1XX8VROl78g2sKrsUkaNnooV4/WuJCICwUag48LAirEar5gYEi
ejbqzLhCQH3H/kd+cM0jtzLiHldaSlBNlmDCaHUdXbPvlKnhywdEX8a4FjDGXBM8aVkbo5zy+6KN
qtv37/KtK0rScX1lSYG1/+hbHGdNkFJczUyToG/RDKbnrlo4RTU28h1D94e/fT0fBeDKW2O4Qo58
fYe4d7W3iGYOWjs6jwcqkkMcX7VulJzaJuWV96/2xrjxHUGJw3KwgDvmEXANDbZOEqrpgZmxr6um
mfpefpkUPaoOQuhtL75//4IrJ+E3nNz6BaLD9CWFZjgKUq3W/N+c7jPwFC+n6B0klvuoh9Q/c5a5
+OAZvnUR14Si7Hvrvs8/eoaWMeGy1y2pLaEoo0CP1N03S+V5p+/fzJ9PTzEmFGhPU0hsOUc302Q4
gVwqCAFGgqU7uC3hsteQWq1o3xu+8nd1WiF7WVJdTM4HHvrjazOtSg9knGL2dCiFrc/gtwdpFWCR
GrQ9wTDMxnag7vMokC3sQ825KEJ2dbaUPOgP5pnjJ7teFYwpc7Mr1jF6NF6WbAkV0RFLkEwl4bLS
JZsC0IeggPD+o/3jQsxkK8PQcgVjxXOPHm1nuG0VK2cJOpVGnP3j8tYqzOYDusZbV/EBFHs2pHlG
/9EUpjwD5yB85qAg4+dzRteU7VBENvLffM0UXAWLKsSKNARTevyaDY1LqlMVLoFDUeq7ZE7dgfoF
LY7L+bxkJdmmXkQP9P1n+GuF+f1lU7awHWuFSrIsm667rlC/jRGvx7dJjwMwjXWo2Td72Y6IhYNL
I1sbzsmY+ruw7g/wez648h+Dk1oo35/jId9113fk9YVlP2vDyDSpocqOsNjbaDo9imA1Thq5Q32c
DAHHiO7m/Rs+XnE5KVjgsFFAOyAzbfvosqr0Qdow2wWhR4lmJ+kPhZzdsIrSgSsrI7l8/3p/DB+u
51CSIS2CEiZTzevbLKp2JLbUMAkybkSQY5s5Cf0s/eBVOF6BFHInOBZAo0wFB1oe3xWNC42azwvw
RjjnU6LmG1xUy8EwwW7FpGl9sOL98RS5Ho1XYBYrcZrX/PVdGfQLRlJgOenGvt4tJFxS34hR0W4S
aqbJB0Plj2fI1dgamra7btTELyTob2O0lxNVCQKeA01mzWnbERK14Mk5f/+beuue1qMab6Ft+yBn
Xt9TnQDSNxYPc3lYq28lZepvMtWlpsxlGME/udYvng38Xds6+r66SU01om9KJyaa7Iau46XjWsnZ
MhCu9P6l3nx4FpO/ZC/EZvrotqiSLSk6QRVYUVqfexlm60UVHzGI3rwKL5Vg78Uq51mvH54Fl2fs
04wYKjVUD0OJGb6I0vKDr+itYQ5Y+v9c5eheXHRr2iacMygwVp5HeHdpo/Qw9FA+BCiD8sf3n51Y
f+Gr2XEdebZisl0PGmC/Xt9WaxCQwfylgtbtxse6TpP7Mars8yyZs71IXbnhb629l2nzjEYuFR5y
sYBa9rimM4ca5ZCdvf+R1iv+8YnYh0Gbchg6v7hFv70LcVYrNReMHKWHYm8I0V4UlVB7TQYPfaT+
O1A+6+n9a65v8x/XdAQnI9YmyT7w9VMg1IKqRwF2ASEjPcDRWYgBM4pDjoTwKYISEgFsuexW4d77
F37zlXSgL1nUUy0WjNcXhkk94wVxVGA3g30iIHdg3AGVkSem+uDUsM7Df97jvy91NE97aIOTceEe
4RdPF3Es7qweoSrugHojbHrX2lzum8Sw9hUVsA++1DffnjVEgPMuwmJ1dPHK1/Y0glYJWlwVh5Ho
kAMF//KfTDr/vop3tOVtsHfG40CO32IP07ns45Q+nFcjCpXt9v0v7s0bWqds3lXa0PbRDRERZjTs
nPjiLKR4pVLVZ1X1Hx0U3hyXrsM5gWM7EOyjDaDRJxGNeB7b5LjlmW8DfxnIln2m9yC/0G8ooSiH
zgHAkfXBo3z7ysSfuIJKJ6PmaGDSBh0LiyvnYyboXTSVOHHNxNg7fRWfTY2ElkRFcT+2Q/bt7z9a
trxsEnklfOf4W1yo0oH4Grg0Ed/3SykromWm6IOZ76037/erHD3aWemRIuKiAqMW5CMjnNg2QtOK
nfz+6v/tho6Wjq7wC7iuvHmlGvQp3vdwr7tefrCHeGvpUFQgqET4FBRXTPrv+1xVmpqWAjdE/pkf
kOkxbLXPjkyogYrj4lX6gyHy5hP87YJHS4dpt6bTJRakAzeHXeTgl8nCPHnShED+g7eN8pVHJcDl
7GAdfVkNrex+8lkWsYLY31Q7zKftOHUfHITeuiGqKYpqHKu8VOvf/7byNFrGTeTwTmf48bYcd8Nz
QMfFHqlSvHt/SLx5KYvYBlRfbPjsoyEByDKK6yqFgl16NflgRvVd9TBKeqzrH+xk35qpiF0geEGy
l/1jXOT0SlsOBfhVbCkQVTb1DnhX9sFgePsqGBpNuPU2m9jXz87zM5wubYQwIaydPSij+mKuCOl7
/7F9dJWjWWnO9Krw4Bua25RZPhrwucKk/kdXAZpHOVFyJD4eB6EHAHJg7quaRRE6NlnAezHP/P17
AfDhOujKGQnW0QqSYUSRS8G9cFLGk2NFBXO7/VF15o2BRtGVVdenOk2IwdFVtOX0fTrWyOjT1McV
Ool+2oXzmgUYhpH/wXv659XWIpDJYdcGPMiB5fUoWByZ9Rm2wqAhGMXCdeXVVVAUrp1fmDTVyg+2
NH8OB0f6VOHJ7cTEw1f1+nLCSjyo4LEVGG0h9myl4HdHnv3BxPrGTTnCXbejgkfISvz6KijRLKB/
phVUXZPPiIdrG0BeG8FCaDyiHP/2uHAplVOnoJjmMEMczeND0bClyCwR4Pl0vlPgoqE4l9P4UTnm
1+d+vSEEErvW5C0L/id/Xt9XLSxBzKHnBMswZ+NXSClug4ZYGeZ8muHfgS3laWlnz3JWcs0TsrGN
kWLZ4gi3Qs4SnAX4mzuK3sD/Kg7nzZ70T3j2pJXS4OTvwD/vYVrF1i7ESZtvh0G09uH99+jPr4d4
EA8znQdJk93K0aYvgvFMghyhjarnnd3DFx0iyHeySfZTVlZ371/teJX1COVwKaqSCgeNnIbP64fG
N7Zw7nHCoHSoXdGUM7JPPYIdgCv8Oz9AzhWmf/Ot4pqrrddZ43246HEFq0etWuWl9DGCLL53Xo+2
LSgl2QjVs74EDP/+LR6/VVhhbEIwbBdkMOfp45Ou4ydT49PTpqATKwoRpis/te5gfTDL/vkkPRPN
4Tr4fMpyvyKNflttkcG0KTkkYWDkCt2pm9cKRHkKxxvs+Gcn68UY/N0bA0G6/mGNpybhH73IVIIB
861crKob25Nal+lpPSKte/8q6+vDIPj9zeI4x6+XAskR9U5ClF4PEo0NEuF1XO2Q35fZl9x0jeZE
oVlv7xJr0eMel/VEY52kg5c4zccg7i3chG3hXUcD+in0wjBkNmr2oc9EVdzdN2kWflmKAi9ha4C4
YTasXsh0PPcj8VBGlTwRlgqJtE9DGzR54YOkIfH+m4sa9oaNbg6Lj8rLU7w03a5OlvQeOpm+Mywf
ttEi4jY6T82lrs8xLrdQxqYuPqGZTqMuE2K+KlXroCBzk+LB6foR+VQiT82c6W+XqNR5ht3b4t5r
5ivDan7U4AfrjQfSaNOGsfgOCGbejJBpPgtwzOc1IsDVLcyyiuogfrD7pNgru+wDMirIV0ZZD55l
/ppNZZRsejl395OPSWPjD3NpBRgOBGqWBq72BsoHLJ858iKwPdmIpAB9j4frZxmw+eYITijXyeXE
JX3vvOmMAr+9jfwgNiSgW6dbrgpdAVx1emJOB13DXW8brNScfuZLe/iVQy0zAa48xBBjy8JMdxLE
HFmmob6cowK8o5+V5ie0zNNTKqmIZJblYJzSsLbq1O/ha8b2Dywh1rCdyHkGlEB48aatWBhJAO+I
WWC/+wSn1oi2hnDWJ1VGkbqK03GEVYFEpdgWhMd7+9At0Eh5JBuoZ5usNGdTkWD4NFZSvYyA1cBD
GMIvAgCPFRbpEqVIpsvoZ96JkpwJDFsPhsirzoflQ9Icna6KFiM6RDTYYjMQHDD+KBYVixv0Fxjj
7dZyr9UsfMQQfgHRTC8ZbIJ4cq16T/+K9lg6drm4hFxhDbs5b+sTmOyy3TV5h53QrsgUsUhtd7F+
49o7E4js6uuGScc5qMJJzO/oOZN6D+BNPWd2bJxhBlwwKXtR8YzJ+U4gqoCf2+sXa7ZUsdHGiP+I
BC/yBaJuQfQ4DQhDFtFlN+jlF9wXGGlQs0XZ5WgAituotJVbaSJcvW01YHNms9olEK3UxCM3ZRJF
+MfGoiLyAtVUdGKl7oh0CEk1PhUM6krgF2kyuDensl7iYl/iBrqKqiVDW11NetyODdySTnOx7egC
hIQ+ikY9SF2rg43HuktiYZ1kdnEHKC+i1jKR5zE92j1eiIO94gSRVXqei6K5meM7Fsg+3VvWiFVR
+fjJ7lw88LzZ8CG8CAamzIfq2gczUlyhcjeSfsvjsDooL5HuA5yotbPxM0XuQV+2+qkZvcbbKo3K
7XNpkrt0oqIyU3vsfoZxVnmdvjZcgtgCom9GjVAzms2Ylic2pW1iJvRMBqWXIfArhVHfUN3ALya1
PoS6q+EAIs2bjQAUgM+rljVAdZH4k+TBu9qjvgE9tS9nryaiZ5ZyH5OlAeEAPVMQukNJn2maOWrZ
aMq+F2Gr7a2hXB/NPtOY2BdxR9CtR3DjsKmjOSl3tkksXeCZoJLRXmbLE8EICHkM25/tnUrSaLWZ
T/F1UqcgF8iYrr9IaFjXzhSOCW53Ag2CSmjpblpFW54oE6KUvXHMThW4UgPdmIi+Ry2rX9BqC2Pc
MqewBFAi5kAtSvh0gWrD5euYZqa9JcFk+DQsaOMPEkP3iuPR0RcXna8MiioicHyJ0TlsmjRJ+bzg
LZ/dlqTtjd2MI1BWJdDXzracDqODOWdrJibQgw71ebFpiQfBvm038znMrIE8oIguFdnlcBN2talt
FxkYqSDTruy8iTAnd0rVKYRLaKCs7dRoGQOFODMrQfi3CYv0IoPP76PdMvpx1/uYpQMpJ+s5jho/
ORDEM2Emc8OUYJdymH+aiCWA9pD/Pe0HNFcXRDyzZA1ObVo725uQ8zb1nGxFu2AMSbpY/exJc7hi
62TLkxgD4CfXhQiFnLJdaHpNqY8vqtYgQklfZR6pUil+wH8alp0snPpTXpQuNzXOVQVnKlJqPynR
PS8+mQ3MesjnTjqWjtusTiwWiGrp/S2eKHvE+K/g9XZN6F2E9G2+G1lFPE0hRqRUadNpexM1YVIf
UMDCQ8175X5jkEH+91iH4TssgjuoARm0W2DOWm6qDik/weStfRtXaeqAvzEK2MBjBViqSpmDPHfW
MeR21XZ7KYlII256GtW2LhRkahpE/rw1SROh3QiQMiIkzOw/2/xGC31BmK++jslGAA+04ZPZSvvz
SPAFzRJSy19SWWQOT1RnGQlXYXGiHYUzRTTTOqKKUZGSWFv+hXDSiBSmug1/NIaE7KKwbZA81Eqn
2TYuNsJ9RqGD4Bg36a/xdZKjpiqDWgaVO13tAKzkqCCpzHpoBKMJuipQg8cO4L8ZtMBgMlblEd6C
I8fp6xIyWV+5Vtw/hsD/+j1WuvGzVEt2QbSHiREgqRkfHVG1P8gOY0atuy72b7FSQFv2EoNMKTFr
Mjx7CLKoLDUuvk1lxqxvA/ENYEULf7QBDmbKOFQg2IadXaZNeZixwFf7noftwIyfucVRrEaQlECP
ZdPSQ//meJNtnzeqgmtbl2UtMRWSTHQWm3OMjX1E6bjlFUsg/q1cwM2SMc9uc/IgNTNBZKeYyQX2
6iGEsEy2teGzhUBmz2nCd+aTdq7MfdWSxLNV/tj2L1bITH861IA9wKKMjvUl7OdU4LK2dHaFgpuG
PfLCuJ53STmMZRBHud3cLuQTZf3O1lWcflVWklTfu8kgpT00VNLnBzniYNSPE4ccvXzmyGTRVkWT
ItPyVo/LaKEzdbo2FDsE99B0EW+KlpJLZuVOS2yYMqp+ZxJuC8q5cg1XAyyHip18x4xhZS9KlBhK
NxNwH7FR7ElI1AmnMd1MiqDzfV2487zPy6QNA6fLMDcTB9etBJg8PbP5GO46w6fLBnRO/oPpukPB
iUy639ZxDCoX1yZm3cFvVlVpMsakE0Uhditrau5NAjptbGKLcyhpNOT7mP4m6Lee/0LMkLIuC7o6
rKkD3yfKdFYE+GPsgy5baaX+Hhlk+2mFgBLQG9fGwW66YTwYRddBA0aBzq4APbC3I8d9vM3TTrrn
EwlgL4NgkdzLSOHrzpdyGXdjkbXC3zcp1CTaSVF3X4EU6HdoxtJ5WxAEMeyx2URnZtSI8rSv6ml5
bMkc1AFLRu0955WBPreuVPJlQAq4YBHvWPwWH4f5PoPVam/HnuLodlxmoktzshy3PEEHxBjqVJDD
U9xjwLeIo1vJQCLdedbg30XNDKkezoxzbiTGcI5oxsXW3qfxpzmzbSCcZRU/pDVUzoOMl/Q6njQT
VtskJPfO4whJxvcIRjP8HNtSQa/rk8onC30r5Ypo3woB0b3rPVnuMWJ7N+Ws858ig+W6LTSW7c2g
Foeds22RNSBTNd3lqi6/MiFaD9issfE5FnTuw5pupzaILlz6rQsy97Ls4p+ryEIeiszqv8+GRicL
opHqZljP9cmcdvCfkMHlP/2KZX9DnYYcnzbrhptJrm4GpxLhj9TCtsGmeU3EbuCL/iBfHRBrFTft
hTmQzrftDYuFucI6xBEuFO1ZWcbsCgdtq3oP2Z3NNmxvgCAiBTCU+aB6dhknHmL5kmx4qRbnOVxg
lJp59IVgjHani/XGpdtpH5xb/7Nr6mwzhiO/OcyHa6Gm5Lr1+u+Yq2FSeXN6OSG9ZoujWy+Cl72y
j2Je9Yd6nJKfYYIl6DTGzRZgk2/2hInBUmSTIIie6sjJmyn/7+mpGPs0i8Bf2ivMqc+HhpxIeT9x
DsLg07E52jh94ik4r8I+QPYug5T5IDDbBMdD7FrQePqI3CO24xxlhsQNRJyGd8XomTPLaiMuoHKc
LinhEyNK7wdpRhNWuJYcE7T2l16smj22Pf/Jp/947rNF2GpVTvMG+K/xgK7b+FTIrLwHAWHsE6uV
D601DreDV6yEdj/5XMYFRSAHezvxFCmH1/Vra/E7gx+L2d4fkrCAOc4oeiZwerwviPzahtYyXEkH
zHTZtOypDDPZuE7xsEzlCXZd4g28brmwBpI/xpY3G8IpQMzBhJXBzqeHw5fK56TJkxPsFunLwgKy
M7rM30r4vGATJ+/SNaiUMDat0AFsxm1V2XyvFcth3PTybJyT7jSmgA2QyrzolvxclfKAI2DeIFEl
4CqUSM1jKn0+eAOoJgIdvk6sZ5MT9onCenKoqsn6tKxUPGfl45VlRuiAC9nqGkfMQHIOmTVzWD7O
BuDFwcySAOtGex5K/8ygGfNzHnRzOg7Ji1/I+Mo2QdDU0kTSn+RgsnLHeI5Nu4F25ZQPniO7Ozw7
s4uBKMw5sI7/y96ZbEeKbF36XWpOLszoBzVxcHc1oT4UkmLCkhQhejDAaF+rHqFerD4i7/pvSpl/
qO6sBjXJSWbKHRzMjp2z97eliXF0IQWQR9FaR+sA2elp5LS5WxcTjozfPHREmlHG1PleasMnR6zt
zzmDZgtTVzN4IiTSSw/2HMPE6iGEgUjz8cIDhlymJjtFr+eel321vvk+RvyiLamoQZBFAafoFQal
q1zjtgwKUJuAZ89zAg1PMkU3YpcaGU5D+JcNuI5ruxTZ1yxzgWOOQ3GRzrNxSltiPlk8xVo2Lj8H
hBoH9h+MZ5jPH2lHVXsFzBskf1+8xgUg1Iap45fSaZ5rSi8OFpAkcmXbUT8u2flU1dmzkVTNV1S/
8qw2un7f4ldICcdyuce+CedFteMhp6Isw9g2Skx2NJ0OuU352fPKkL83khbfBef2iOo1tLFe/HIu
HLO6mOQ+dUc3Usxlz8wNpapccTaWU3xqu01xPhQAFmPLuF59kjXr3lbnDi4Ensd1bh5IZfUuPVfe
smB4P6vcZm9wE+sa48CbtvuHgWt45vTREDLplM33GV8E6Qh+7u6dIu/vQBIQ3bCCt7ZMeLr1YPHe
bNxbPB2YtOmFX6PG2OyXenrKRmjnAM3XwzzE2RJaFgcR9iVLpGB3EULvOOdDRAT+ET8KDHgw5E3a
ZBtrUY2hlNoNCMwS60mpWrbsDH82BTr03e7Ymf04h5Rvw21aNy4wP1/cjkljzjj+LGC0QU1TIRri
oVh2RKQYG0W07W/nyaFo9btSnrsNfVtILLb1qJyqWXE+uPIFQXZ1SO2gB5FgN54RroObX85JACyb
7lAZk9uTTEnU8mvBTWaJqEML1zBsokn5r4IlFlBi4jqEQAyyPJbjHKPRInqWw2VfADgiutC1dhts
Ng+nlGZPGhjYNTOeIRxZxgQZxSYrFMhalxOYWZVdrsJMWYM4BbY9DcCIuHlYumbQSVM6wiYuzBT6
uqtK79qIM9cP29UA0VX41vJk5HJJwzx3Y7BeRmI9NAY4mR2jCTfjDAjniLwWZ7po7BbQBC7/4EfX
GP2Lq7XGylvBTotx0CbRyKr9WhuZX0TsbZV10F3Q8mAitUtCP/ckcSluY9+D82NpQ1KZFdEEb5KN
idJSXQx0USCI6KlQh5ETURD1S9nm5FC4/V09Npm7C5BjeDt23y1OgLHdM07H3GYQ2XnWTk96xoKf
aWiNy1STu+OIBNa8hsh4oXsB6AqyGRq1Ocuny8BRwmBNTwb6TW6r7j290DYmvTF+sJ0CyLvZLVkS
YerVb0NXANVpqlE9N8XYVqcz7kpk3lMsPUyB25l58TRA9LqJG8TEdsFGI+uFknKg8sfAFLeE740+
11AtNE2DkcYR3raCuwfmeeO6NLJaQjkr1UatKHxQ9yW5Te0YdIeKiCBygtxuwdI6cxSPPDszSEAe
cf+iN+imQ45ttAyXTuf5QQwjS2RWo+qP0HqQsQA5zu3OMOCb1bExMQgvsfNkORWUPqdM8mI/0YXV
yJHLpQVn041kz1aJ1vuSdfub21rxT3hj2we4bX3rZ1mffgEmUOcRZ1gBYSgo/R+KyeS4Tzxt8ggm
aXzbxIRAA0uVILEapJ/VHr4gFmCb09Z9OcY0snkAc059sDHSPUKvBiI+fWJcQ0kxwv3SNuR9G5dm
cfDjYCRgs+M8FoBzoHrH0d9iX6xRUkr6R37YK9Pn8Fh5g/za+MaQvOFqLfR+KCvZnwp6bhf1kqjh
zlwborWMhleKw0iLGHZf29yMg5+R9kGDpBmriPQzNhDTGh2HqEYF9hVnFP47K56Mc48zy4+c+Q1Q
3HWRNdw/8lCjBXXIZVvATxVzsGF1s3S5kvPCAji4JkboeK0h+8e2oy+H1KtJmbZKuBFzCpKArMDE
O2oY9naE1s7GU68Q6EK6jtNlN3acyM5a8tQ5XLXppDRwo9ge2H20mu17wFxucdO1fd1e5Oh6wL2n
sixXyreSIbBvTfEb2akcftagwiMcAzZ3dwmUwHLrZw/Lva9Lo9zXrHW0a12v4JzD4Pq6GUqTwrgt
Z2vXBnJqI50M9rQP3Anfb7s4HuGYToZfLo3doIfWWUCx2KGklwizVD8NLSXAihN4yYegufZAWbGB
j87q4x8GWn29FKITF+ZS44kNRt1wKoF+ZNIat4rhCEWIZPZ0goe/i62k8qCwB7VCU0Gl8LDQHRyj
YaI6PDgNIjRQZniGzG9zbqSOA+GLecB5QDjUfEYfc9TXfb9xylny5Xjn9OArACFJy+CXrKosJ6SM
TKv2a146NjT10pimm3ixzOQNLkVlnKVowtSZPztI+1hY2u6ORC6JME3lafCChVmR30Rk1UZFFplt
OEeHwVB92lPlwjGshQsEnzcvay8zWn5QIgm6HUWzZUrlEgyYGqbGBCbdqEWEFfPqN93b8wsWb5Iz
OY7NdOnMpXdLGzRKOZendGd0cE+2B5btsKiMFVhqHcQuTnjOggad8hIAhHsfgFyar9be8ILbrJT0
fkSWjVREg50uCaNh2+IcsAROAfCGg3T1SPu8nIhlt3uj2rUi96m1cwPjKKHFiKrUkWklFB9gFF1x
0pBIbJIz2YK5nmA0QeQnJHZ2qfNqhk07etc9/C5YVHl7VCmJH3vTgw17NsWxYSj89ZaKQQeXdGK+
Ve08DUevhbcPRpqt3LidwOEQIoGdx5jv0R3nKblyeaUrI+xA6RMUF4N9A3+sl+U8boIsOXc55Gdk
CI12EVkMCjLm+2OHPbGjZVOcGGWnyUytjFgenLpwRjg9gDSsXTC0yj8rYvS0K6bZ2q+vlIas+FwL
Zl13YGPbimgQiC9K/TkV/o88jP93BsUr9bO+093Pn/riWX00PP4/6FLcJLr/vUnx+Pzyv//XO5fi
9t//aVIU9h+ORCoRIGnZ5p+SueSfJkX/D89EfrpNKxmNOlaAwOpfJkX5BxoEhP2o4JElIIn/L4+i
Yf2BiwnZv4dUBrud5Yv/xKT4ceyMd84D7oxVAiksGZEf5Ai9PZZVwJySh7e5A/fBxt3I9hMp3nux
ACoBhBrcAEHgJilq8qO4QiuPxiJGPV+oLPTamh2DBv5ebRS3v9z26z+nvX/NrH1/Of/6JBQwLldl
48n4MGxmTNfid7KgbLYEMcEAQntD1fH7D/mHy9n0cAHcvc0j9NHjlTh+13b0g53Ma0+SoEmueiqX
gy9pW38y1kaW9G6qzRVxrGVMz7HT3xw83gfpQ2ypdEicYg/jlXd7QA0TX0Dszop9OzNqBcyfg7xJ
VrBCJWPs4ZyYHVJQ2gw17m5gegndc5y1JPk96dGWJMhpCJ7gkMHASjfrXTAwAEGcZFUs0A3pbZcJ
Q56rYkJZdtSmlby2Ig6SveMMM/UNE6mHwImxcCcTqN1Lo534l4TmQnvB8ursejOtxoPVjM5bBp3E
C/kTdn6zVC0fzPYvfkDBz5I96zVRL2xQgAQLVQb+GeRDV4XsZt10ydDMvR/0yN8GQ1SQ2sRknfih
TnuvXlAzTR5lDLdnLkD+wO3zlieI2+NjCoyD6XAed8y0yZyh+oespXfas1B6pU47HWJ8nD85aVYx
mSDz8jLG8fwwY1B/gyHsEHcLWJXhVjrczoQE5Qe6RgQyIVVNDWhTmfMIZBJix4qrh5Cx1ruPGR3c
x9qh70SIjfB3kjwyvUOAmg+Pfp6XktwaMnUeK443V2hCudO1Xyj6+LK+Rb9XJjupp/xLZTA2Cifa
+xQvfaAfO97Ilxqf5AtvzfAMbtHJydZuXCuMG3JhdiY8qWdP9NS2iMybB5NeTEuWXVUxZ+HICZ9L
t9OT5L10jpW/kCECT9V/SqzaupRWH9x0m6SKm2nhAZPtWDzM0keDZBVstmoCarkOurirh06STVFU
9jcxMlHfiWFpX7Ig0A/bYOVbWxhMSzN3yV5B1Pd3ve/KknaXni7gabHxzrNLE5xwkfmLHxDVEgkW
HtB3ajZ/mtOUv3K4LfMQK7UD33HskhuZyHaIBhtGxjY6H0m/JMjvrCVciD1OZ8aXUpYxVI6sVqSD
BDomEqBy6httBjSuypUo7mjoGGHvRJOAmSa7r1pvZnhW13Ulxu/F5KUvSTcn3q3fZcnj4GYe8CgN
io0Gr+8TisDQDm4lDTrYelo2635s6SfsRqYBJJvlQr32OEdAS2be8ChUBWJLepP1ijaqBkUC8HEl
/WYmxkb/mpKQzlJcGqvJOLfRbt+A1VqrW6Ym6Ze4sFMitDB1g37we/RFuV8s30lNsgm8aLFo7WYL
JB4rNW3tjVEN2lfEnfoh0h5kg9E52wlxMCiwUqCN910+rvcFK34Qdaab/hjscgoIM0s9IlhaF7af
JeywgV3M0IRkBdCjXdDdmEPsyHMOWAxpdCEKtS9n/CYMv7DW0mzkCEuKVuU89YzBXxExVNeIAPJN
MaB4boI+gTmZ5YR/7whirmRoEf/DMbqZx0fGaAC5J96/VxSRy62Vy8cmiPm1CvQtlz14op/+mPEk
DW0Mho24PiRetL38fZE0SFWAF9ZkgTXQbqM2nu1vHUvm9y42fOaRA2OziAWnq04DN66fs2pJDNIM
4fRSSqJdPSQ0aJiBxRvFmzERVHda5Z2960truWgqphs70zYmsi+N6h6hF/+BMPMZCYQJ7ARwZmq9
rYJHZQ5met1BQ6MtmrMYjlRNJ4kGARRDUgmcstxLrGy3hCcTXDdCdA595WKGpDFTEM+VtDhrXHvi
vO83+XywOIBQ9i5+4R/H3snJrs8lM1Y3G91zyxXTk8AwMofgSvlO6EimMlRKSxazsimunVgYJNGY
TQFpiFNkZJdz0uxMp6vONKlZGwRRdCrKsnTYzS19phAqkvPmxXE0Wu3pMvidtR+FBye3n2a0hGJp
netu/HXSWrvs1eZpRRolB1ryZQo6Ch/SQGBLQyLdJq4J0qdSJdlyNtdO8jMTi4PX0slHOpIbORpM
mpKhb+r5bnDBO3MJdrvsqxwx8EmxwYh21kzRSwbKQlQcULn+NR5jJjakrFhVZJWKxRf+izgJ6kTS
TZpqiFTK6wgutOsE/onnjVHK4fLnQK4BWQ4IZhlSeC6qiiV1Sd3Cw7uzV22dGKtsTwu79gO8B276
ZexSZ0eQtH2+QIX6ahZl8GK0Tvdd+HPZ72yjT/poYu524aByutSWqYg9FEkz7hGdtFbo0OjNoqor
s3vDU+YLLd351hZTBxzddg361yRDX1d1DH/UXmT3qmhyPyTpuJCzNRn0yQD7IzJqyZYpwsH12heT
tW1fDr5VR+g+mpd6KqebpgOTRutYXLMteJe96oi0MqA2ScPzXif+PqkwfTpKNDF66E4Kf/Kvlsnd
nvOkY5Nh/Eb+IVz5HiJ7BR6uQgly6KTl/aAVL90QK5QrEFvIlW3XY/0CIaa6M/oe+IQThO4JmTz4
zkMOrz7qHSRsp5qH76XlbuiQhmNDDKjlrSfMWem/MT/Mohra3dUsoMns06E3TxyUZIBs06C9S0bP
Iwq77b0wXsfpQtku0TDIxLSzt3RenbL39scKf1ONTiNfH3g2xTMCLJs4iVmwgeTDAtXSEiOPE7RD
Inh8ksOf1qVIiPmhA2bssm7sFyxJ9nzl0ZKpvjQLQxQQ6PTegPoG7ZPDw8fYnUDBm8X3/TemAepy
YKPgOeLtgzo1Jtl3qbf3I7ct8veEmXReiMevfvB8kX138558hk3/htoicQ5k+cR9ZNBgscM58xV4
wGBkd5j8wL1Ppt6G0FR7uFHKxQaEX8GoVAdvGSQq33zhuiaqSRh3a7KFcFhQ1SvDAh/LcmYK7qnW
7Mr7Ua9BKoh2MscbuMhNcSNalErn+PDbwjrFVmHfSK+d4JvLnt/OYo3qKeSScglZ4duXkaDLkiM3
GWZ+h+FoXtE5ITBOIYpOsE0Ksm+tyT3tUtYtHhwoknuNeOQ6T6RsjoPfWwajlwAeBp1NsFM0j8E3
AS7omGhRd0KvwpWwcwqlrzWzg3TvVz4q0FrOxX6uXBq9i8OQlcgom1/eFsX8UhuTJPfElyaxlG2b
0wQuKgKaiiG1rojTaC02EkPeyF4SeEZuHpO5fvZyea2lS03Uo+jqt+QX/0unTA89mXZziKAJLYbL
lJh3ctPnnsIOMZhbXlatOz8jim3lzmFfxE5jWB6xP+DNfnQAy6ggUUQh8tSWJjHMroD2SW/7zmQD
+gRSA45MQ2hm45k9N/2PYWVOQpR7w1SjSAxBI6Wz2XCSvkO41gWEz4dG77p9OGvWYLNhhrSldHQR
IhNEjvR9FKIF2O79hR4tjPI06y0GGY45kvhdpT5AcUONRVSOrg2NVLjWi4fQ09vLtSsIjigD2SPR
cHoIJZku5WEIDLmeVstY8GKkLjvQmun6zAogqJIIMZi6Ip49zgRLjhztk9hNNHLQfpsKhNjoiYNp
qCncZ3R5HsTymEMI+7LJlOWlZ1JDlHHq+WwHY1IENhmitsH3ikv1SMZHIvaLSfTNtxghj3rOsjxo
r5lCtd61kjZCP1Ml7MHUdW7x89dB7f+3I/7HBqX479sRUVY/V8/d6zM9iFpnejn98T9//S//6kg4
fyD2hIbibrYrk97DvzsSJk0FRNQgUgRDx82A/6+OhOP94TnAdoLNM4uBSsr/akk4dDhwgIPmcH3+
ATXjP+lIvD9dwxBioIgjWFqwDTjDiw8diaYujJmQcjSeDaOsAJlcFGvShJesbU7+clf+oVuwdQP+
rRj/9VF4120+Bc29ZX3U3BeZhxto6GfgmsQ/8HHykC198WUmcukLZjF1ZA8v73PV+Udi29JPtPi/
QCkfPx8mBwQQB4E8d/29Yn2YUvoirBxhZhdJei1k6u/l7GcbRm2sidjLKk4KAesZURUCnwjE/UTc
edboEaDixdc0lzrcveVCrYNBAlbmKjp0BjFMeWJGVnwsR0/k01s7tR5qOTcloKX1uaWAvSvGZjR7
JnIC2voNZfwK4VLm9MPJ8ki/8vz40PzsNn5JvIVQntGR9wxf6gtUpjAtp7pM73//e4hfdI6/3RG4
1ZYNGsgCzPD+jizKjDsifQgDywISsAacDM/1SFDIDtMMOnIDb/wDxZF4LntXWoiDBLpu1SgTRfVq
tT84YkBkymHRoQEHQRX1WcIpTcwkDgXjpq916hyVR5lQnh7LarBekcQ74kiPRX+NKanTCHNA+eKQ
h10egH5384mvVfM4U40Bm3Pj5dZpq45sVj+dKaddI2ct9Dv9Si0yf+0Lr2dSxFVMl1CO08uRqEp5
xqA6da5SmKKbLhRQwqnZOhxKDY4XxPQGyh0iJN6a5XgKXCIUO5uckLTKZm/TuutnszSrYle7i2hg
64JDv6CRQHIEc2b/eywwBZw0oDLUnoa6WA9MkXFk07jJMMByhL9zHYac12j7ZhnGrZ8+ex3dLaI7
pYMS1pvpSbid18tdD12WLD/iwtSGOu11ZMIZRszRkQ8X5c5GUcZD57i7dh1tkp6sOiBEjMhik9nK
CnGFTFNwr+d9HKNDiAmtuM1cSMx7Zn9Ez8qBM0Nk++WWzs2cSb5ywa7DkTNAQIfnKcluOPF500Wc
GAGISsqn7JDloygPJU9FRUAOirpTLBdlSTRB0cu9RplZX8HuWxmgM4iAA5tOpRWVueiupAtngCOE
N0E5dYAoIyEa+/hlIJ2FJDRNKkvIj7SsTAcwY0XrBPI28lAyLTtKSp8omCLv1N4eiPkyCjLuD+bi
m+MnXcV/Woyo/nx8QNRwMHjeP/p97izFaA46TBovOLpEFEVMjturQsiRPj7T4T2s5+YwmjlFbjnE
b79/+d47g34thgEtUzrOgM7cvzUataB1VPolORfQX/e6a+xzSYTBmbQrcWxEkH9iIxT/sNADAKOH
Si+IncP54CN021Q0SthDONXoTBAPwqyf6+486xr/eWhncjblakfaQWi9tKN5WrbKeiEVuSH5ZiGS
h7lyeVgdwzrnrE4WzO/vxy8r1Pu1CCaFT3vehLGDEfGDxQ1XpxI0SzXyxKW+boLFOQ5Wbu8nRnbl
LpkzEebICk/qsaIZjERJhJa210NTGfpod4n5yW71vre9/UDs1bS/QBeyb8NVev+A1AbxhMIazLCv
7FbSIZiSALcSusNPLnxrKb+/cIf6ACMkBBLbdz46cYUqnMnE4wmZdRqvU8TZ+Z7ljI5HZffeT2Nu
KHDnHNcmWYFpJ5BBbRB/28WQR2NwypeoQBz5iO4WP8FAbgQTf8Muj5XRQ+4amsrpP/nOf394MYtu
1lfOqhZ4tw87KUQFxyM9hK88ruoF1n1/jOeYqtar07tsJTL+k3u0/fj/vkceU5mNeCFN0FomFkjz
w9tqeAUp0waE19Eo7W8tUjMkC52LfMVP1i2/DG7KsRJlckWORvFtmjqLTFfg5offf5H3DwV1C5WL
aQlQSUxXtjHS+4cCBbASSiBCsH0DDa7vS7qnxfL1958i/uljwNltmD5GHzyK7z+GQzA7Y5GS3drM
we1CFgnT3bZybxFQL6+DreKD7rv1vlLl+CVOmCKEMzYUOi65i6J9zaqiOoK88PetnuUnLKz3K+d2
D5jBbDJbPIH4cYIPC4nyc9nbZIyHHT3909bxDUC6Ij3WxXhPXhZSX5vAOsI20nMTKeDd7+/NP326
QLiFS9k1ETRQF/+VX5B1TI7tgcGFtxKLs9clAoCmyIx1t6Q0jpClGRfFKKcqEsoc9kDap++//wbv
39c/r19KCfAUBynQ0e0b/sXTCb4hpcjjGRhrDDghul8x7WCGz9eNcksEBag35QJN//cf+2GB3D7X
YXxI4e+wSgJu+PDsWW3jyk6hOLFzq8n2ZJaa92XSUhqNFl4wajVvjyyZ3OcKgXVYz+k0HzISvcuI
LLNVHWj2p58N596vBL++lMfuxUYKLBBo1IdVm2cE3yUiPYDfJblxdqJPB3MevtmlDb0eb/zDJ3fh
40rAXfApED3vVxEPD+v93bfGfuibxhrCgeDPcGXkFVHBi0NhGM6eBjr6lM7XdxX6ov3UJvPpKDvj
P9tLf1016kOblYhJrodl/v2XmBgZl07bjSGNUvLUyiy+sDoyhdpB1F83w8yxJyBu6JF92BUDlZSc
iftAJ+aFvYjgrK+a4hTTXv3sjI7/yQvy0fLOc+IiTMPXHLBSWayE779c2RCzl3XYbxz8HohIdKOS
cFrIpggdpyteyQwZ3FDm+XqVS7p6OCNimeBvWIgco9ODxG1Z6sUgWRBlPgOsdPjeqVIxoMCCU0eQ
RQgS7JHnZhD3SNONfv8T2+b7UuXX7UVADXOLK3EDcxvu//UN22Lo+iVwWzRa03XSWv4NsQu92tUm
imWK/C7ySkW2I00gysRLB1lTUFSRkxtHPy2w07lIuQgH9jCMJBxEMaNZyPN2QAKxB4lSu6+VbDTJ
16lNWh7ERpz1aSHSRzd1gnxPXPV8VLEqj7xe67WdBA+0s5IvjPZFvC9wFzEaNjOPzdopCaylPHxz
0iB9ZNRKbAJegWwF+6jQp1a92UHsJ2fp1UjjNqWf58vTaXCqmexP7MoRbpw46mrXYeH0F/Vkt5N5
Ba/Hrwgbc8cWtxEffl6QeYEqNCDAC8p/nF1JY2IC1SshT81GBf0plTkRisweCcJk3OncTU0wxeEw
tbTQOhrOuE2WZTR2EJzHmuNBZXWEFQlN5ucy6wN5XQI1cZr5b35rGMvOn932mysGjB8tx8M5IkkI
UY6j2+6njHElhEiTAHeq0sjO6rynZidmEInhOOivyAKaxzLO+p8+RpcV62ZV44Lpu/xnKjhonPJy
2f7O6pcRVn03Ty8Uh5AHV+quryaJW/MB3l2JNBj3m7/LTcTSh9yXMcPQRixX9VCKn4M/zy++AJvL
EXy0vnIxwbexrwsOGllvXwwGffCITIM022FEamgIzpIQ1Qo4PaI2XRUFIkpzC5X1mhr5brKlPk5q
5Zux/7T+Zams7LEqXUDEEmdXEmoTeNtOx0PHLIqm8XF1UeaFjVJBRNcdNX8sHOsUvL1HU3AZSv4e
p8Ufy4CT045ZtXfj5MSnc4vGlHn8oslIVZstr3WMgN+v7PNvEDSH53zUAWnRuWk+SapfcgehVUSD
QLfuFl7ymBaprqPCnMV8SjQaMozUqK2vsO7bp2aYzJsGqteNUU5oxM3FAuXX5InaYY8lek8GUzDT
oVjnSz2u+HPJk1k8pguD9yp8BycoPCd06rKxrTNMR2585GREj4DM6qHbS0Wc+3lijxxCsWD58khO
dJIcRs5bfVSlhCVGoybBln4zgwiU1vN8ilcD325JDgyXMcCfOQNR3xXE2BQDz2bc0qZf45TDr3Cb
9tmtCt3jaIvVFNJ3kCtyt8YU4ajm9o2RW/rsN5bqQgdRuB8uWeGP+8rEy7RLRhpd3EmEuPuC9BL/
bOmYg4VtURin4yIZbpG8s2AVopp4QY+8YqLGUIZUzynVfDksTiKORUpTnEkVfIyow9pJ7F8sYkzk
K+kM5I2Rl9YfbYW/Zkd9rxiNa0R1iMTRJh4zZpgF+us+sQ6lbAIebN3IR9oC02YUjK3Lgod13nWm
dqsT6Y6mjpDjkntHmgF59szLrK9EoSAT8OjyXpKhAbGW07qpdiMvNwk1Qaa/tEZT9FHiMjdg3GT7
/MEqkY8Jsmrk2E6gWk5sufttIpCWeaiG4gEfNc4fbauE0urhBDNOCyfwvqtGG3GUB414nV2tbgw8
FbhYjcVzj3i1iNyQeD7OO7S61Z4mj3fbuF1WhiAueJVKjRVLGpb/poMgfkQXsELeL8ks9ajIeO2s
oP+6LKvke6+wYfdiNgIHSU/CFtnDmHsSTkJRpy0EJrs4dazrRGRrhYUtdfTJhha60AnOtL1LEoy/
dxCnh5Ma0bVnarRvA6eEu+x1PhaiZm5RAMhimO7UwvZCFpro0XAiKDV3gAs6HpB1rL5kmXDQjvvE
D+64bnNDfq/X45yVd6Y51dh5SwufQKE7h2ZRmWKPCYioIXXLlNa89x1lnFjkraRhP7viEtKVNR/o
NSUnYt2e/Bpr4A+wdwkOfvKyzjKeiCBCgC/sC7HYHN4CqGl0/OPRMA6+dinneiTUO8AE6w1Tmfqn
iRHtgb9gv/UGcMYon9v6ya86lAUl/lT8WjGSZva4TKWMcOwmMlM3QTLKSI1wrLLLbkm8dtdzUN1E
CMJ9rK98qXQcEp1JQ9LsAvd2BmnxLa/nkQmb9OeHsWRwcLb0PCwnds/Ab++MpMaHvqa9EPVqKcuT
Waxb+o9tM2QT07S+sXKKS3RA9Ana3p+S3YCfOovW3NIYuRAPnw7T7A0MZ4jWrnZmQ87jYeqbQiU7
QpYLeTVM9jCBbHT7a7ItejcicQabVE8mXxV23cxkStWq+l6vq4diKDZpdYVdgxkuxOdqL8esBVVx
Ido6EDuRN7kTJZntGXsLT9YcLin+2dAfVRwfGnNgfGorkbJuoOc4481xragKXKK5G2c4iCJzv7Vy
MW7XRqz6dCWR5kLOPTthKlOTTq41DMPRWIt9OZE4NQ2xyk7sGOdo2MM/iZlU7toxqUIy4C+qoO4J
Cy3Vg2gnxvwk6FDTnClsPdknB/N/OCRwSt7KPlqxpgVM533phJtOEVxJxjPUDGLqfSs/qqUKgmig
u/LD9No7O4NuuMOo35HG65uv+Jrmr5mF6mQ3mrgAPvtGpsVH/vXsTj1KjjYneAAJcivu3n8lnVLO
10UxoLZhUTsbzW57gKbGegbwR3s0UFmgSP8zsm+g3ZIsJMgWnIOYsvxbZWIYDCdfjDdB3SCwnRKT
pibvgevvaJxk/lWPAegnms8UEX6pR3R2KUxojmFyXLaPJIDZg0nyY2IsOe5juAV1KAfJ45RYqnxp
uyAWENSDdgpxpxsnA+kxrLECa8FuHJf4bkC91DAeWZKvMU8LeW0xNnJk7dYbrVTzqVwTm5j6oEWa
UdQxYb/mZDdzxMCFOapaF1zrZOIFJt4yT2TnblK592U2b3KL2OqeUkY8dxYuVSes6rElR3zN6mPp
J5LySGsy2vG6V8a5BUwArniCnXjnutsoeV6Kt4xoL3enMrbS3cR27ETEKWBA72PT/WIyjfruj936
zNg2L/dd01V4B/vANPDyb+qECggl+AmsdPihsQ6iMUFSjsK5quxdZTaI9pKhfRiCTiTR4IAFCytN
4zSs+6D8nmCb4FV0mnJvSGcUR9/rizeXMsc+KVFSHzQ1F2/yiqxyZ/HZWI/yQsVh6S76Klg9EDr0
bsov7AB+H7amUn00F1AZdpw11QXlHRHycWMQLzoFqOk/aTr+vZngMA1yhUfbTXp/6zkOjREQC9po
JDB9uU9QoHCQXynylGec05yt9xLbf1TkuXnp1lp+0k36h8OzRQeBEBSbQR/C4/dvhlhwqsd06cIu
DZbLNY2xmSCQityBdGn4BfknLc2/dy7ID3AZDW8SYWF6H95ETN7+VPTsYGQZJ4++ArpWi2E++OyJ
90GXTxQfcXnz++PcL5bx+/efN5/ZEg4YcwtJ+XAeZcBB2PfIAJ4cavWlDGbjIUc7eoa6kr5mR/07
xT2xKekQM/ur6f8bkGLSQHWf6KL/4fK3IBFpbUJi5PgfWgcGwayc1Al4B4eEvKnS7j6YpvFkBMQU
ggTCxLUU5unvL/8XJPfD5dPcBQpMgwS258dBQ4HrsvRqIFPEJo0/ap4GOxRjx5I8ZarWB3IPsf4Z
tOHjY+3O2sF9nC7PqZaxFbYUHHW0KtnV+xl5yqEVaNcIVB6Gi0DWbhlKr6MGtid/0ocCk9qTafVU
YVKVX7GBF1GSIrsZ1mLZF01gXQTO2Iio1h5ZmBVEBDd0oJWMTJV85MZLZZf7tSYkJ/IZw84h4o7Y
jRKmYf0xgPzCaAkW/W6CHRnvG+3Fn3EI/975dLAumy4TNRA69MPfvxJ5NaYmxesUDl0dP9BiKJyw
LGukW7//Wba/8+FXQbXO+J1WJgmdHwMEDD5Z5yoewv/D3pns6I1s2/lVLu6cB+wbw/aA/Ltsla2U
mRNCKaXYkxHBYPs2fg1P74v5Yx0YKKVkJWruMxBQdVD6u2BE7L3X+hbZig69w9Dl1mr51n7outvU
ndipuDRi4bbV9NFn/PWx93kgNuj+FuxBssfPn3HNyBrw55wJoJ1bx8ibJ4ISyjARUbicGwQhf9BQ
+c3ruWgJXNq1ro3L4d13ao6qW13V6AQW5nrNqScLxslz+knz8BdJw3zho0SkX39GhlqbLwBWKn++
534Spcq/F5rBsg8kItch43XWMxa8P/+Mv27gNAnQfUF13bQLf/XC/taLtYau76Hh6CRY+uKGZx6Z
UUZ5kVnKeBoa6mmPa98ZbTxAK41R3vz55X9tVFGw0YqkJ8tdhSrk51/SNNMcdTGKAiT/IfQWJ7rB
wkscn2l2T39+qd/8iPhZiLjhKuPbJJm8e6mwz7DuTnxSLIT3mBRs8jyzoNuHETdsL6/6z//8BUMm
hXw4Ji8oTn5+wVqTOqE6C5EZbtZDSLP/lFKrPsjAXy6lP5UfvJ69nT4/P5L+lgbGiIWRB8/fu65f
1y5+75usGdVwhU8q2Tr0Ixui1yWhGUert6L1WE3D8rDhMwh0kJH72ahK7INeIM0yIQU4F4fUG4fr
Hni4sSNQBiZ66M3DXakNr9yZYqFBvHSRMHdT1lsf9eh/sxyJzGHps1NAInm/7Jsh7y1YVwyV6Tee
K1Aon7AJUnVKz1QxeePZOYR4Zw+V0Tmr7Xn1Pngefj3i2NTIFfC9rUdOr/znHy2jcTO0iOiAoaUE
CYSNc5zNRfzQWIIpVrM59k0kBn9eKb952NlJQe9unGzPfr9niwglZa/IeZxtFuXKNObcycv1g7HT
714F9RCDR571rfX+7qN1gbbsmlfxu2C9VVyWEmQP4p9lU2zNcx+GNFGUXMg9juyfX0VxBxzMPoVj
qMLuYC0Nlp+S/O0FJyL1p/I/+MF+s4MEXA88jFpovFg1P78eTDDTm1RInWu33gXcsuJLN6EPtNCz
f5gS9JtKLACGi7Oa+xj6q3fbFXtGQHuiAcxlOy80ZRWYSkk7mbLjrBBaJo5lBDd0Umk9axS+gC/s
67FtFhhbPtyBjNB784Mv4K/y791jH4LfjyKKO3RIvwTarfj+i2oeEp0Z6SfQPeIEhKb7rC2xDIlv
Tv4+FClqcmI7ymcWOOQYGw/Dn9fw7wpnRjqM17h3oH95n3fV6szJi7GhSh2ki0GP8edjXzX2vVyy
PmCoBMQMlzNAALOb5zdABNFyUxe59Y0SAc5NV4Vhtv/zm/rN04wIgVEzAz+QOZH98+LoRwzHgdMj
2TDSry3UwjMHf8W5OUKxiwqKRBCs5gdfxK8Xo00bwtCFThgzNvddTRLWRoibIR8SF3vZWQYUcGe5
Fe67eZVJwDm3J57dvMxHPAP/+NPi/ufK4FCh8A7ePXrZzHlTRviWp64yb3KmoZ8Me2mQx/nZafGU
fqVK7b7++UXtX79jvIWBxScNtzP8/bbSFQ3wgR4xjO93KkwMb7D1NXe2AkEud4c07jHLrLB1IkYf
KffeYb+BiqxLabf6SzDbJSUzSIY2gSlpKzBcbuiitxpqTBZVO5U0BoUFdU0tt0MVum+59tiaHSul
P5N5s3dYpdvAE+E27x8JXyIitcv65apZ0/6DO8Svmw2CBC4suEMdHvX3nRijxsHYhXThjGH0jkQG
13sujX0cYZU4+/P3+stL/VVVB9w7IyjSv0RLVWnZlHkH46Kx9cMqjfmYqgm0XZ57/3TBckOhq7RN
mhlAhO8fkiJsFiiIdLzojRe7yZLpGQ4XDAyGJXYz+Z876Yj+zrHb/vDnz/irTIPFGkLP39zEHvEl
25H1t9snB4OzAeZXnBi1ed9awG0ALDaXKvS7E2Anf2PaQMyEybZjJOFc92Xf3Vo5hplBZ8FZVcr+
uu+27ePP7+yXsxITq0MXmmd4Ewq/j8kwo8aB22qtSQns8ioPB//Cg4/wQd6N/Vfp/tPeTfWCfHnT
D4MsNd8HlnkVDgpIeHMyd2j0DoUVGXmi0fwD+WDQ+aTJNX4yZ29TUYGiQz8IXpShI9TciZrLx6k4
MfCrkyjnTI6VztUL5IHwtSu72drn7dSGVzZNiXY/VaZ5bxhy/IQrSMsDZF3iArn9yXWX2vBh6CCa
oK0sSUzxGbgse4gZhWuYx8iOmd3QhMr3c99IdbDGIbyKSpli1sXpCWqyyuktLm4BmqWfFIV3tfb0
DYtqeO4tC5mm3SjUR3T0BkUiOP3I3QT86IHQx9y8UPlAfksmKzrbkxr6kRLeNPuzqYKtFPvA6pYz
ERnYcGr2emMnJmfoTwMDxuAOlygowjVjQfwAmeo9RnAMvntht7anHMpDFLN/CXSBSi15zP4jnANF
OaMnhYaYlOZx1K9pndovzGRg247Qorg2g7UGZgdn/0aT3UwLHkYx4mQAzG9ekMGZ601Z0Hr3pfut
kC5h1ouWw3PVpe4PRrf2xTrbqDsNVYloD9sIk2az1O0VoxSrPAcP3zaxj1YKxY2T6XtGaF7O9Zqw
voR8bNzAI3qUITb9BSCV2fZUfkHh+wbYbSfg1V2h7vGuKfMoOoTCO1gbyE4n3a6fW9Gaj2Gfy2fG
ohDDVtZCGDMeWdoYUShO86GfxKfMnadvOJVmc99GannRa1qAD5OieTQG6Xt78slDI8F/4QBColrF
yUd+RIpmbYKbOyHIzU/BagEgHeysPZnohdSJvkhYHyopyBZ0yw1PS343uSIouZnsy2qZO67V2v7h
Flr1SUqXAmobZ6OBNxo8EaeApeK2JaM3jgiNv0JDB47J524D+KSppizJIQ0iumg6Q5xJLUS2R282
Lch6hsHdYcIka9xKs8A55jVMUsHY1LnM7TQ6mIPfu/sBfHd52Rk+aEvsqupJscnddH4O/7OGAXeF
Pqj9AvHCfhgYc3f7vp5TrL3G1jOeSNbGiGZDWYzmyE/AJ6WvmHfEa48jjDQLZMFPDVc1HwiXtaJz
RwuKpqaYliiWoQRvEzK7ywliT42dsmgAIww17EfYI2Kv1Cq/UdsMZw04R+xTmwlml2NY/MZN2iji
fpT60LornWcNMoXl2mtU3WoKyFXIGavyEy8GJLOWyzkS8hD1ctxWPJFx3sjou9f58qleaXzHOndc
JCG2JS4AN0ZvyzSCN0r9fOR57v282nVDKId4LNqcOa3rCxDOCJjanQ494lP7DHH1Rc3d85rKBt+R
MoDQJNQEmf3BEfXrdryNPWz0pEQfwpJ4d+8uwKMQS8Yl383kuKu0i7/BEB8Fqf5l1fh5Nw7Y81Fj
co2hUfB+N9YpIBPGf0xbh4n5o2K5vNSAf0HtGOE5a6m/setwvBCuWI6gUeQzQ3vWTAchtzY3DRdW
zdO8oDyx0bGAasmeRWcYjx0/g/rgiPrd4RkEtoX7JGQ29Et/oaelODImhV6Tu0F7yOw2eGz9kNFF
iVjpggkaFNbAn+c79p30TjKnPWtlVdyCjq+Gi01A5MfdYKkvDETK4YO395v7C/U7gRu8O+JJ3oM6
uILWLR6OKSF+13nVzLjhnLf9c9flH9xAfy2AaARy30VmHFLcIt36+RaBHKGD6oRZLWduurNTNPZc
OsPyjYaP/4lIKHnshiVMmBtlV1gFu4uRUek/rXt5E3TE6U9zk7EQj/38JjzROZyZiMaaxjaO0wLe
LZQz1C/tXo/MDj+obLZi/f1SRe9MecFVlHSod595HmmwhgFt3jEfnWvI+c3r7K7VGd4BnEhRkX5w
VfulMcPHo8bGQ8NtDZvOu8lHxSEDipPOnG10UDmqRqjYIHXmqgUBvk+jNDhN6Rre9cyk9oQzcPT9
+Ub2S5mxvQFadwhHiRinUfLz99tBkJ/WGe+TiaVvVwxNcO6oNfiKG/NtLJvpac5d78ufX/PXNcxr
ciujtUBgGvXSz69pGnUOygxINey8kllaIc5m9BUoR7Pggx3O+80Palk2xztIFSew38eKpdEC+Ynx
a0IzAwI1qAqCCQbl+s/TFAXDRZCP/TNthzo7uqVHAxokVHG5wgIJY55s907k2fClAC94D/ELeQ0G
kXU4jp6wHn3DSmGwFt41bqX01kSv2MSd12A3cjpFP8BYsYGvreMWiY9Y71jTRXxsRZR/TU07Q+ZE
mXwxjW10tRZjmB9sd/RQJuF4vgnTcgFuOvdtsBOWXI+zF9XFrqydDPE0mLavC/EIBWlijnj1SBjI
GbtO+KEXF6mJBlpAshncdEzgJlbSI/bN8Qdt9YlUCPLkGSVOkcquRqQw8nZzkzbJspagvkMH9Uoi
8f591DX43U/BKvOpamHUQJV497PbgYZjRBByMNfP5FLZl3PDpzPGCU0TUomPonR+83rsGfRsqfOY
r71PiQydqFgR+XCBiayN2+amBgqnQDSJsUUGsbDNj7bM36xs8sRcWlj87Rha3u1W2Kw8w+J5Qn+7
rtczB1qcCQe2eVb0X8nbqQ5515PTLPryUpXwaECSgLau/CcRmcsJAVi4H0vs/aXRlB9BkX775jjo
LYpfvpfwXR8DQk8YtS5FkbTm4gvRylVc6jGggeX76wdl9m+2FeSrPNsIPpggvzcK6KGZcvzTvFZU
QsaUUl4SEWLCO86hHcouP6ZdvnyweW8Irfe7NxwT5qibNwEy1ruNZehK0A8enxCqAA4mufh+etFW
fu4eBMR1nwt6mhWHYKpJXpAGbscoFViUNYpCqBHFuFzyRHLMLSX9rFhlTfVNhKlTM+Ms5Re0Tvre
owO3Jqp35XxYGxl+4u90gz1tuWE/eiWAcHJ8ux9obBl/Dsaoww+2tF87gtT1tm2FuLQgzfJT/vwc
jTy4EIRzKwn9QX0uaEgd6E03xHRYbbTP0r94E46RZCMSsLx2aBBXhnZxwvj9pZKROv15O//NLZL3
E5IMTsltmu+9J8oCGoYKGbkT0ESYBCGjp5ipWPZBWY9/+P3PuxmwuPsw0MKa/H4+qbCLRqKfpgSM
S3EaLLPT+wXF6e0CkcGK4QdzkMK5yL+uNID0zvLnSaLLbrKv5UzjOq5TJz+DsE8QjEvOx53J3SI4
lyCo0K3xYMpkCJb5lsbR/KWoDZNIimIie9zt4SsjW8/TLEmZn15AlVjdxGj97juFr/VW2XNALW56
7R2O2/KS8Kj8pqrR5Ma+oYHshqaJ2LmcUvnFWgXq9ypAEJYgKPJ/EN1Ur4eF+EseDbuEwP7n3+ev
9vlPlxrkcUxZOePp58MPc35eMJkOwpIIDi9BFgyK3zewsRpr6kyIY9YRCV9gfaE3Z9+Fhhdpdqd5
bs5FE7qfCy91bqsRtMotV4/eJU8OJPilkc7N13bBuLwTFfGWccS7H/ZBL6HHBUFJkh0naqH+bW/4
/z7+/9zcIv9vH//dm/iv//1aF9++/sfurem+qf/6X3r7h+9v9X8kHfjzv/v7t7/q3/5+x/oXGzDt
ecfmwMWzYP9ff79l/wsXF3vkJrvxQv9vxEHvX3S5ufMjiwmY+vzVIO27Qef/4z8Ny/kXpsONEojN
DBUfI5H/+d+/zf8te+tu/r3e+nf//HdGH7ewn2+/ZMoy76HBYW3/owp9fyMYIYAbdDFIsFlmIu+i
bKmozYdiEd0PAL+QZvtF1ERrOU3NgxxNNE1NZdvPcND7Krb8KaPKr1G/xp7pVOmOe1h+hjy97Tfs
Wq12JIetxRE1XIBbokC7PQzZfY4nx9w7mLOC/ZTOA45fVaPEVylFAaYlYZ55cMCDpAh9CVsG3IWf
rB1jIhTNU3HpQhGW8RgNI3JSAkq/4D5RHBddXT/2QdZl+w44kJswmmLM69CFMQ6LsaocremoNf6V
xl7h6Kz+tzxP52e+dB1edJWPmmwGdfU9VRxIh5Ga7mowS9phuvJr+jZroM47p1zB/S4+rDcVov7b
EybBhjshYH0syLT4xqxyHU4YeEgeXgqQxbQddP3QdxMeBcMtEKVP+PdfBndd/K0TbR9NDbU6nhfR
QtHXAVpFT0/3BvzoJdY6oknWBpP8Ip0IAzRcWGKUrJ6LPUen02J2w2mGplF6y3LsmtVE/aNBwALM
jaanqbWBgIERB9YfrkX9ghy4sXbYn3idoB7dH4tZrZ8ae6lapJNudjfDonFPGvXlD4TgMESaqhjn
MylWoz0ZzDrWQ7TIjCapOYTYXFD7QphBDg23oTdqvhG7BI88t2jSTd8wHwRQhJciGNFPljTfPnsE
ioxHG2H05y7t+28VnQuN/WQ2L1aSBd7I7Bg/kwW44O8gcaqHWOnbpBG57vdgGKWFZ2ODZc+Ri9NF
oS/Uu0HAgMaZ3dGNYwpIm8oaQbLc5jqVPfEwrWukZ4REeKICVTcV+qqi02DFbpMRXNl00uTmR/Yt
wRUmXKmx8YwXPJLLtYl9bk2Plmjz9uQrorg4xnR5rpxs85qO5mLqqzAzyF7ohxWNtYsnnAacnSE5
HVEkk5eStnMf3qY0O2dQTlWrzEv4mLqtkhkGbHqttC3T/WgCeUC2IZfi88aAwyAwetV05ttFBWCG
U37xXhYbvfo+cpVV7LuKxXixbrOxSzMv0vUsVejVD8KWxsA7lgMgsrrtggQOkd2di5CYP2ATdDUS
XRkYMvy0rswro108+8lpXTe7X4GyoSPzB9dLehWuE76FvDYfx7r2CaRoOYNfaiwGzWd6qTaAyHzx
BXEARuk9tR35cBftBETcjsUgRfRKuAIpbpvOLT/M0FndO7OxZygGk0jl0ZznaboWYghoPgH4xTlT
DVDAaZMbwNzoxk/OfuphXd3DCB5Z1iXutBhNqvpU8iPyMlYwYDdLteM9Q1mGlzU00uqp7Ar/tXEb
5O+ms7b+M168HCBFOdWfCccjuQXnAhk8JKhxyVDNEl6iMgErFWjPTJqptvSZ1fb6zR2rJryagoom
MzJyl0Al1c3GJ9oGocXcT7j6QOyCM3xdcne9T8si0An7LsmMpBqIAt1546Z7/FpNf2e2Pq2Nugvd
22DqiCbLo3S8ResMZSyMcjYlrl5EEgGxnC4Ri0/Tjwwz28FOR57mglhDcuYcflIcAhMK+9Qz7HvO
p7K598qiuCsqxeW7atfsNC0mGaOJGrORWEntremBKG7vtuqX/hssh+HJrXLxjQBLE709UrPXKtsu
SZDQVEMTlhH//CxtpyeHjeFIeXIq3+53UQQVNAbRyDvJdI2KXk1F3SPCLrBPDO1MNGA9tBgJ9FLw
ZRmDOclDllrEdrqtXD6xBnr3WAxulscVA86r3I6WAq9QvgYJTLmg3UVD3X2iF4th24kBgy0/bNyU
1bEcQpT6RUZrIBlh39WHvgNKcRxHsz6vREmYJ9+nm17TLq4eAV+2ag/Lg003QvN8U1d4uQAEzk5B
VWQ4YKYpOZ60HJ3nOliYdLS+hc0OSJW3nxYCmOLOr3t5J81cXHr4GuCmWg0DxbqzWzdhjpdHu5rH
+bMlo2HZW9haMUfaxfTcgoW5N7SvetDspbVcWSKrrgu4Jz860KVB3GJPf2AK1U9HabHwTr4zNor0
jzwzY88amgca/ZAWGSvPKlacORHZABYUEtcaCfZsYZGRAzVEzCHK7a1WWERINUEWupA0lZHSlrYR
S4neE9A2RDH1uK+opOr9yGTpNm/q5RnKu10yDik9yCm6c1hcEKOy89BJQfWpphcSwdIMJYBOffA4
w2LFprMEI45JwwEQyMp1TqQ4MC8AlEWPPnWGqdnn5aL50+jMS/DwOsB9HrVR0tpF7ycaOpZ/AkZK
QkEhzJFJ1ToZVuKOvc9cFnscrRasnztkmOEDbFp+v4Ehw13tYm+ModCXrzUnc0vEVMl21qRrd9Pb
VpomhJA5jyNszJD4mrr/xJowX0rp9T3EygKwCIN7+5UbjWccpkDPzzXpl6+ozoKcE9nGPLM4MtqW
sWM8QLDNCZlltgBzbWq3K0BFTiVDrTT25LJJC6PG5NjMw7PSV7yfqnald2kqyU84WAOd9sD0iQKK
wmll3c/NHPdo6tp9U1iGd08zoJh2uBbyLRNEqHzX4/1rLoONXY7WzTLeqqz3u4OASeseCJwRZ2sW
TnbckSbhJwRERU9jVHa0giuvQY7XF+zuUQdqJYMgnZQc18XensvhJg1SqY+MCDGWoCT26DxAB4j2
dlET7Vdl7E1Kd6ncO3k3OJSrVoMVb2zNYu8KcKdxWqyMKdoObg7tA8E9BeNeTp4XfrnLCX2zOPUV
ZJ7d5PNFHwmUSNtrPNjLMzmCzXj0xnH94ZCvwWLoi3DeewRbNpf9zKx3W3vrpa8c8d2bC+NLRR/y
IVsy4dMBnKJXghQI9GSPXN4aM2BitbIwn1OMYs2BKbFzqdJttApHH34Z/7I4gZFZvzpqCD3Mfgay
O+ZEBms0NMHF9YspPg9WwO+z2H1wjSuVFLdiZjNJwDt6AyAmVV44s9T2XhYyPTe9UTo0/UZ9i8mo
+D6RdwBto+ib+17V8iUa5/J7pueo2pljQCNgHp3iRU7ZBMmpUO3jkLfLWycWcVNOBSI8KvToAXR1
dQ4UcPjK9TXl97Mm9Y1TWd2CCyCeDT12MHL/ESVlYGH9sNWy3kedXE+TAeE2KaRhv4ym0dxtblZF
K6t2F2AH1DFurwG8uoDjXmU9Zl8Ib/C+BmQj8esPffsqVqXqhMya6FI7PverNE/zKuF2GT43rJQr
HFkblBYCE5xjB90ZYQSQfOPZxDzJPViEl1OwQExaMiw35KMaU5PAUxKvvpQEpS+V2KJU1CAeMmOe
Tk0+Y3YhJTK8US6dmm3cOEg4oGt0v4BMBEfer8uZxZafbcDd6Qt7mmlw9NRYdggRIrDXWJ2AC5OD
LH1fumT+7cW2WmwM0OCC/aKu9kGjoF32ofKmg1qEfhN2r15co+wJIZu6tNxPuQQO7m6ZD9TQ0ze/
882Hkh2DgDqNyC4uuOQ/LmWl6DQzPeoOkfYJf6Ja57JQdxH0xow+VJLq2V/2nkcDL65Ejl8lTU3V
nYS3ulFsT0uWJQWJBu2+NSodnXSpHC7MEs1gvKIXGxOi2yG3eDCsAY8uLsM17scGRNBUT4lluOKc
/yT9LIvSqGlt5CTNwtBeOgymOKeJAJaLezXXaducVLSikpBYerleIi34Qg+yt2LHGwXpoSM39mTU
jSDdMWw53Mem7N7mefRp+U/cd3d2qJC2lUvEyWL4TvlVs0oatG4zh4/Qo/kyGxMV4JiL3md3aHov
DtOA1ppgmDDtadI4T/zO4gaDnPesSM8ihX6AH06YZP0EzmuwMXxGOtwz48w/500mQ0CfJH1fUFt2
WPQjkD2ArdPpbTXL1OUtgfxNkCHCluRxGU7MMAePEUVNB32FwosjOjNtEiwp9YhBnPGnc0X2UDAA
RSFFrpa1v2V9Tc2yG1NJYdnbDT5tA1UeSkKzUXnSedrUsV+1gYGCgL3m0Ht1iSK9QHSGdjoz8l3t
WY049ssMYMeyUHOXpYvrwPP1TNWRLXRxQ9eAWlnb66CuDU/38lhHfXMVzOVoH8qMROpEzkSyEXDC
VrbTw0J6N4lNVnFAlMt9MwCq1e/xRhNLA/q18O9rB1z5zjEyStJgIo3z1DlwxZI59TXo2M4fy2Oz
VilGma5DzzQ6jd+e6bAO24SIY0qEclw40E0gyNzF1zQadh4nCyFgzty2Ry4z/QOD/646T32TFEKn
Fri6ifsWPg0oDBAEdHvedbQ2ToglbDLuZmJ09bEnoRlNiD9U0RWhRAsw5Czko4FLi76XCiBmIoOt
HmbuDY1GUG0Q0+f5/UIUhiWLU+3q8VHW1WAchS+ITCYKxbbPcU9G2aMZSW0S0V5NMkYhUnOBzb1S
xQuBav2O5wUY69ovodwFMzK1JMo4hiCNFlF3lDVL66D8EdNCTV4e106nZv26Tp5bu762amNHSYhM
ZPRSugNqGEd6pjl4XwhBfZ2e506PCq1vatJ2a4a8+Zkd5FlwyjiYu+sU22x5Wklbb64QzRTFifMf
gD5h98QORRGU9TNh1h0ilhRzNFCM7f/V89ySCGQV/Mw26nR9wzV7EjFGJGl/x/kgxEH48M2uswz5
A+q0rJbXc84wDSBFs5bH0pua/CSgm1qEp+ZVd6hUBid69RoKfT14G6yu7wGFZhSIP0pzWq1jsB3v
O42PzTnPeWsrDNvOo1lOrV5fE7iq1x3iFEGuPUFNRN95izvsMrnMxd5YFxtOAnMxUvxsVv9tP9pI
6Kq6AucH5iewdkZkpt3RNdOUWKoIQT49JFuq8ED0QT+dTXMXwO8Wi0kciu6G5gI+4FzfRp1QxUMa
yBpLd5GO0/PoZazHuLBw796NK8XmZeSQmkP2VtUTvowF5csiyFs5n1jVdTJBGPAOjJbS9GEQYwHm
vw0HervrINvlIClxFWU6nZM9CwoSIxGNkY1GKV8HsnolvoWGuJkOnLqbhQk1vCh3EJR0Tvw5zt+9
TXw7TPF6JRmmzwur3/t+G5WvjIqNpzAgqPyc2HLSsen5YeZc+IobEp9arS+V0y+aE7VYjKNeMmfZ
r3KYxJFwP6rM0F1LulFibLeQ9iDaONBTa+1Jzw6BSKx2me97TaxQ4svZF2dF1Qz9GQf8wErzlPLv
pOPm5d0QtBbBAN4qmmOAhsk6eFMxMHOxitYmyXzMOLkdvsqjAx790gjnYdlhTyd6SviwweORZIe7
0q/Lrygm6HaLXtQDaXiKq6/qV4MZ6kDPYQt6669Dvw1uzJkkA9IU6+El1JY6MrAew6PNE+XvZ7Wq
btfyjrt913pcCXM8PsDk3OW+sEwg8ulazu4OT6Pkl1lD8eCbHbnn+WRpEqFmnLj7koZgsVf0ssME
2khIPjNBzDe0B+AcYOH3z2i9gQtYutKHfd2XzTMWUEL9jCnS18XaIUU3KHSfChVGn6OxXUS8+qza
JB264IUIpep1sRZw07IMO+osY/E4IsZiPGd4CV2ksvme2S3pIXKcN9Sycz6A6naBeoodSq3opTY0
OXkrimFyv7lscZSUgAFjFUAb5uGHHBwFSi7nKKCt5YsqqA8IQsrmz8PQjBh+faWoGrOQ0OOkGqcN
SFGiWCmveJhapq8LIuoJsMhQDPWx6MAUqwSuhW6cZCCi2mdw0JD2FBvCp247poM1qxMSIpD9dLfK
7IE8Sa4WN8ryOySlhhWh+dsNpJmKQxU1Qh9Mf/Do1Rpe1ot7s4ogjXo0lEhdTMtq+jaEq23BWXa9
LgN6qUyDi3taSMrIdoAj9mCBjJP70JmhZEq/cotdBhq9EIduUWa6xL07EA5GuqQtXOPg+imtzhwl
R3EYVWEMWxhS7Z/qAHzCbgRbJc6pBbcI9IoCDiPwQFf86LZoIdWx1GjwvhIlF413NUKQ8ORCE3X5
sX2SItrKXOa3fiQalDDdeqCqvCD9weuONAZMSpgG6jYnDwVyznZRiSkcvkHiAW5uCpieT8oJzNEi
EhyqGaJE7A82+btAS6uS1INmka9pqZb0Rdt+NTxUaaNpXhZmSpVA+otPYyxu4cmXsDJa5CxPXKjz
/sHL1hAyEtO6/LtdGBNEezbv2b8PRMTle4tMg0Hu6ghFYlG4Y/kpY2l0dxxIcMDjhgxGfCWW1Ht3
reV56WTLo8qtuTyOUE81iWpDcG2qrcFLEiLdS/SVJ0p/6eOFMgaPIABiF0DI+vJ8MJgq7HROxk88
zXn9ZhIf+Ca6wsJCUdLpKSZptntHulwPC0lmJ5vrXIpjhu8030VWuxpnLrEeLZRaHVxi21PWeS2i
uYsnprJ9MlkwA+J5s4geQ6ew3Dhj2l4AWbDosTDmWu57IyzQvvZy0ufOOtSKFMgNNm3JClWiJIiu
2QEzruCdLshpsTrSTaI9ZMqnyBL5d6CuXkQvqTLuSfvCtkfYR2PvFzpMqKsrHuyzdu7ym9Hmb0rI
1NNXtInQBk5yMvgTmNOehubs3bR2R4gZ7X+CLFXmoEIhwr3+3oXt/Llfo8nYgd0UIfrUDSdrTL0A
0xOkxQ9CxpE7TsGWG9Yob6YJAPHB3iIuMtBXXTh+kwAn2c5thwTlMNWWtS+XST2RkIKcCLu4fYdB
bx53ll6sb5RpGUDEurqrNhQbEIMcir725SMZFFAkhxWG4k5ru6d2sLfZijVOxEmbIswgY2gyXlnN
VOOzYyHmWMUavHQEjgqAMLZ6G4MBAodkis5Y1iSoL1wDltloruJUsf7v0jYI+/1Ci/3OpUDp0LSU
+Rsq2eiOdgjfDrEq072OloFmoKFSMHJG790YsF1IoV7nlF235ElOuD2UxUGQEb0w+y3A2tRGN31p
ACRSYwh3ReNayIbop5ULpkFgih2vaJpYjjmtv12DrLrag6Gj3QHZNfxqFNE0s+WJ5keX1foNfB3Q
aZpEcEfZKBh7ehzfhWpSanQa0RxlxdIayGfD6hmVWLrsJHoORYLqMj3gXYjys4gw0okxVDGHgJo4
cRPXgGk7R4YP7LR0yzfqqMLj2+3Cy6YqJ2Pfpqa3K0d8nYkiZXQ+sws3lEmN/ueH15p+kZS6ZVzj
CY/+iuuU3JPLyTLXXQnnnj2lrtxyV7hIqPcGXRJrr9j9cmx/GWmPStNAgk4CH6w3KxT+kr3RjBEK
Ww9ZVo9gacrC1IcIOXsaR2xLbiyMjJs+s7CWAKqcDLnYJyoHLrAyaHxQ9Pr36eSYn0OdRuuhQdB+
6ygTSSnQAgItsEYV3ys2d9ohExBl+jgj5ThtDNc8V0LIb9Es50eLJ8mNx9Tqr8XQkDMU+J1xC8Wi
gOcWQJ6Cnb+ldw61nT4o10Lg3GaOReKuQlgdy4ghyDVXwvBWzB2K5bmr+S9T3Ucyzuj7BqfVJ/Fv
h1Q7f0LNnhlJMzr+acVWLQ6kyVt9YtqSxEHtL02V6LEcmjNqP/ueyi04TzOuyPsemdi8M1PRBKws
5nKxPZabowGJoJ840lHlc792+kcpR0jNZlOP3wP3/7B3XruRm2m3vpf/nAZzAPY+KZLFisqt0CeE
Wt1izplXvx/KnrG6RlLBc/YDG4YHGM+0v2L6wvuu9SwSIm/0tmktRxaXAjBlGBpBpll0N205W8Ie
WJdy0eK5NlaV2saPepaK1wPnLxiypVpHh4bfd6jMGPUxVBeQXbSdSkBxCOyo9+Tlq1oSwg7iQ2aX
0aBdwOaDQuymz5riGTt0RQ6GWDX3tOhxW8ISKV7eetL/qDv/vy3Oj570V433/S9SrN8319/+/392
11XpD1rqZMuRl4fLG2fwv7rrisL/AocUdS7OHwhG6C3+Rc//AyE02kdT5c/BuViM2f/qrqt/GFCX
l38uItdBGmn9o+76Iup4J/pYHIsYRbHMIeskrGT5eb95gFCsTAj6f2hj7kvy4yhhuaFuTpVpeLTG
tNRuLAo9wlbou/iXNU2c93IrH4UDVBOfrptqzoLlIcYh3sLm6NxOT+9u5V96gPf9/xM52tsPRJaJ
NNOgDo0a9PcfiNazKP2k+zmGxMW4ikB8mk1Afd7bEikohvf1aL+LlJArLG5/LHymgtgWgd6JsLef
R3a/QGBXkL2IQyYp7b4ck/L6n48CkZnONx5rRTpFoYbhRCCynIPwoT9NjGncbNPc6M/wQpbf+vej
/fNaUEAtEQy4m4CG/H7nTI4vgbGAgkopi9e0Y8QLi+PCBlZjsE9CwXLpGP2i/DqdubzfH9lfA5Nf
CSMCiKtoLjf5na+sqsgsBiGErGAIUo8DzbDFfpqsJZwf9td38ncp319DqRhMMUBKGoL334eaIVNq
LLo0kCQSiLt2JlF8rp4HYX4VlUw6I5H6jwvDLbfoU1CjsNuTTlX11OxTtqQcAZIpeGjVSnRNtfk1
6czrX1/W8rN/e3SmhMkZCwTobkl5C/R8fwdjMUlqtaJU6EuSQDJllLm5OqhupRMUp0F321u1P11+
Peh/vPvwJ0RU3hh29UXLtkwV7x6br/ZRPC5rYTLURubOQ9khBY7ZMP0X4yzJfAjk+Fs8kV/2pAta
On1gcgHC4hHpWEGOeRn/+HqUE3MfrwaXA+X77S+a3KduUZTpk9xywqGt17IRK2WcGVZPUzdI7jhb
HdOggPivUir02eED6sykDYY3VvLiSFo9YW51cUHb4err3/XRXUaUKdPQFCGKnRq1+4jiKhn3IcGM
Wr6VNI5mSc8p4etRPnhTEbhqiJq5crJHT56lSJaH2avc42yowY+KUjGqKzqMQHRJr0vO2U3+4zPk
Xi/SQUTby3JySoJSLfiliAdDttwBTUvV/C715r4xtV3AIf3MHP3xYItHCNSOyRX+/p5qhSEZSFDC
1aBm+QYdUXstRYW6VPwVmdJ7VZ17lf7zc8Too0iEr2BxMRn09xF9MgXqARk9Yq6huohD87GRzB05
zIOdAGoXZ09oHyNrwlUmO7Nfzo6SgGTqK7bjLaiPJdR8NeXxPc3mc0ak/3yf8MmisUMT/0Z9OJls
8YTjlDZp13QB3Qt+EgVcJZvOCLX/831iFHWxO7EvATl08j5JCIlNRuIY0OCJ3I/YHUanj1N/8Njz
4/L8+vU9gW4tHy/j4cHm8TIbcON/v+Pkt4sV/kp6JWLdEMXa61RJijlMXtW6UIlvVILgMdaCGPRU
3SxeB8UUHkRgUaZTEx31j+Adf/4cRZaWDRdeJwApv/+ctssDsJVcfpZYWF8HypYjTjMlkM9c+EdP
8/1AJ+sZUZWhNoQMlFdxuinYJriSVJ+bHU48W39dD2mJqHxFuD+LGPT9VI8FpCqqmNsbCKJ/00Zp
19CS9sPXOldEIHK+AnOVjny0adGJTFuOGhwUrC6Bsvj1k/7oxVIsBWaWBLZBOn3QIJsNsH1Mh4kh
zJSpQ2uN1K11rLIXNl8PhYOcy/ptWV0WBB6fhPfCYrSTxyiSP4e7M6ROGFDr2aQSoZHUTumCMU/m
AWe+yLTuZJWouZVfNEYPXXmSAhYqTbJ+As81v0X4kAVzpQx53+JM5DBFl60g+Kf4wVa/yl9qjEDG
hVWXHWdhsh6VkSLDEJTUDubKf2qhgkg7IyOcFhFnJANyo5yVwEuljWJ31HHFm3CMWINy8h9q8BGU
PHJPrOFcyuR/DongkJc5t44PT/KCRFzq6F3Mb6Lz3JMrbckddbkeCC4e73pUyPFFpWYTuhr9DIQA
4TYRuYEOjtGawaRJGQKZZoB17DVWqRB9nOWFvpJJqO8JUSz82mnFsc28mtCiascnr31nb6Rkh6RO
a5m0RSMi1Ad9oDHRw+qHVF+NKcx1KqqZHwrBClOLPPjHmui3IL0OhX6qrb1YoHmNn+DlSUSxDGmY
YHvtiYK21M1kLQ5dEoRqczIdUwjqbmsUfvuMuK69gg8aXRtmiX6tAUTfO3ENJtKuIrUkSAS/6G1i
JVXgkXsjGnZX5sl3msrZz3pp+oG0oHXoNJNBBasffOsqmQ3/KSKlj41AVwCJ6fjwsKuHpW5upbQ2
E9cc60hH4gRgxVEHqw93Om32p17QxXpPjxeAtz21E6Cwni1h/Qg+c5EDB6nw1CgpdS3H5LbpNM4t
DSgnbrFq5w9BLqgrA3jzFXqHHHtBVgftKgVoGKMSHZcIQtNPvXlKlwJ83tIqgJsaPFdJRj4l+jGc
pgUKGHp6iAbLfdiXE6f9zOzWkKiz3ulGKJZBhY8BUmiRKYStFEMlOXWSScg0lVLC4QbpgWJl2I03
YZ1HWJ6kybyMzcq6zixjgXsQRkvDdVBR1zk1XS3SWI2hjMYjpRZsAKt5FuqR9GHSvxoGTvOUN84Y
6oegk6xFj7GwmIu0F2yyMetD06jEibE1koy7XJlH8WbAwYQMW+lgkZeqNC/o7jbo83siDTs8bUEr
3iag3GsXs7wAb25MdSPY0SAUcpPASZ1g4W3MqhVtOdzk+iYDw0IDjr5I5o2xKV4Zghj/GKS4DY/F
GFkASvs0on8ipOZFSEd14IqEGTxQkRMGzipA8ngTLB5vbVq00IS8QWidUlx7SQiZy01zjltkVGuN
6MRyjE2DfByUb5AASHdmfoAenvRlrtmW3KJbDKsZmLpOsjjVMdrQ/CvhgaDiJMyXXEiafT4f3KiO
kBWyMdnoZisjLWjM+RATHFBQs7LAE/QYUmsyla3mkmNdYbmlUQH7jIs6IXDakHghiO1MD4S4zz7Y
fXjTDoI6IIpNrlCxJBaTKhgG/UlGEheZVCTprz6DJdMe0klSBxeoX7qNArgcDqWiOCG4VCifwgEP
5FMyV3PzoBIPQrVe9pOXKqVd/NRT8ZQ9PVBzi8SCQlN2Zm2UhksCRlbT5m44S9dppnzv/TaV1oiz
WXXo+FUCXncxfglNLFgefU9xI3MAyd0yrsGnVpjdtBV3abRWTR1XhNSJkNtsTPOSvjL4oCf42R1I
CTNu6DyVelSRCF2ojxDE4lcSqv1Fvt5R6gqqCpFPmEnZY2KJS408Q6iJRC5nllCWZrqL3r7H/YSb
M0F4UWStV4SJdhN0earDelWAOOpzGauQI+NCsfspCBEQp5Rkb1tdSmQ8VgCnVE+Ww7wkrxMOiLRu
klqs3a5PESIMwxhdCjNmJzvgO5uT+0G3AkLY2P+zn0W/1dUlTxHlWde2v4zY1+qnDNw8BgKJhLZw
4l2s+cI6tvXd1dgH8lagfPh9CGLKkaNPTJ1jULxLdrQ1Cbkwe+i6tBQKXMN2DeqQmG0UboMO/0A1
iKr16LaLSfXnNvEfFfeO0UtdNMVr+3+WP/aCXow49LB9s3z8/d/+15UAVY6pn3tvDr/a4rQIuPyJ
P4uAsvkHYAPoXHhpaBzhi/lXEVAW/+CEz+6BjaWM/XTZif2rCGj+wbGV0E2ZihTVwcXg91cRUNP+
oKSos3uDrMUGGdbUiaPmK4cNlrjf9kU451UcsLgv+ZsDnPK2G3938k9GY6LbEhsORZ38NbNa6ymn
7QGLPug84nGCXwlkZ6YqlHFP/owqxjWnbjxSKK7UtWSRaaXXc1KuBEmoDdjVehC7k1LOHiaUaQH5
GepoE+VjiK5ErEODNhQqquNbVfEEc10DSgXeSt9ZY2dIi+RFrlzyG4zITjSfin43idDsyFKQ9woK
V45d9GbuuGstwYrwNF5GtagFL9NUfDPI/hqR2Vxa8q6HYUptWsERqmstqmK3qCLSdjD1cogYF8kZ
C2n8yDpNawxRGkqfZqqwryhMDdpK6QXlGdh1Na7QDuANnAu1ZqpiG7bzJSL/tGaYr3rLz1+bORR2
CanLpAxW442BEPHa1/AdkogooxHJFDl9zhJgFA+T1OUJfWTROrZyNl1o8jTR6ECxdU+UiQbnpyvp
CVlJRCZZbUpP4PtI2NBLtbfWVe7Pj+wy8QwkVl4+j0lTI+NJBPqGCVXH1qEkkvqrsBdqyTVpUP+s
B9pi9szOA7ZLGWlHmm8seBVapIB02Lp7DTlr3TOJa72bUtZL4GMbgmETGgcUKhUH4SiFljHvSE8O
vk10GshazYb5oY+W7UnOqWXZTDRE/1I4JZUwbZvgvhXjkUzQjARur+5NsUIEjroAIzGMwF3UQC2x
Ae+oEHDYAKLcSCQRKuKcG1uE7S1TNy2Tn12HOEgphcxcDVIdJHbfJ91FQ3SR7AExQ4iCi1wrVioe
LXQ/c9/tpkxGAo7elv0c4rMBYrGc9b7TNjAsnbxuy3pDvrb0iNRv0d4YNe1ggYQJiNoTaxd9JREj
OGusg3avO3Q9KDQnKoh3pAdfBQPwI2P6oQha/sg2Fv5wg8jmh4quCkWZSjvSRcHEdrHt1BGPQefz
KpHgMyu23OX5AcmCT3Bo1FTXtPmSBxpDYm4XqZb8HNg+tHYYGfo36EkotiBp4E+qqiAmwXuALABN
3nps+yTCLRWkRAxMxvLoizFFM6lYXV259LWEB3WqgGYihgleRaSqk5cPXaY7g9JEyeUoJmLEhkXO
K0Qx8FTCasgsW/IxZML1rcN7H84vOm0VE4sX1JCRsE4p831ZxxhZokmuIvrdDb0loa4HdusZIjTy
LiEc2RmEDuxrNJMPxB8QGJIEA5YDvbLa72NXKQ++WQONUiQKgHZZ1n5zVMyEFVhSEiPzkjmJs12R
Gbm6DYKiq7cY6algN1TrzKWrrbVeioMgJq0e48YGKv0scRiYeeaSEMqNTTg4BP46ZWdDsIpBZ7Wu
8G55sAF9g+a9NeZ2Bd9g3I1S6N8ZU8GXLM4FRtWI5N5rE3imtIsIIdQ2Yz2qw+1Yion0PYLRkLmG
QMKETWbcWDrkKzWINASUYEv84UiXE4cE7oOYUrduStPCRdbR6VKFb3hAl1ESav51MMhGtHBtmt6R
29oaDt0UKZKX9bkaXiToxl7bBbG8InKDg1E+pgHPNkqUxuv1WbxXqI6ZhEaV8UtCmHm7HnRS7x1D
KZTghyr06neYycHPvmuVn3WIAA8WWadi1un62bJ7XRTvwcGrTkEdB+yRjtDfwxucPEiFgsVNC3tK
OmDgggcDBEd1wEQdGW7OfuQhz3wi0clfR8Xd9t2M6b0plr2yhiDaVguZNCLFl/XgGvihSy5FiZOg
qeYfFpkE5LsMyow+VB86NvemNsuguyPlbgZ80didCBHZSUVDqGgv93XiyRDmd20hoQhl2OaBwPrm
hzKQN0sYQAXYsqUPhagZ2zaCxlYoyMLVMOA45Dl2kmuEeoF6dRZDpyZwKd4CBTYw3aNcg+TvK3it
e2bxLdglS3G1QWK+ArGOFa1pYPugMcKjbLKtZ5IpywwzUThay7FeH9pNnavmY8QCIHkUHqUftVj6
NZNHTPO4lvGw7cLZb+dNiN/J2vZF2b40ddVx7m+r+Q4oiH/XGKbZbDLTfBI44eLyU+MZtFGg72Z4
gz9Iugj2HdBPZRU3nd+vNLm3u2Is6Gub7XHgAPyKlMkyPZFd/YYyCl1znyFeylgrX0dhFOEMQ9Jn
MRnQdxBMNLOSDWmMyaNKg/E70zcaUINX9BFUjjTcCcj8bmZTbx9MDGqF3WPtuYIwUA9uMvvDA27Y
AiG42olMxHUCMQSLTkNC3JRuZ5Q7nPPQgBfruoIWgR00RqXiJxMnCgl4ZY4TtPdQq2m3BYTJwMl6
kG1uqKUipxwOTouEXLSeiF4ODZeycvicsIk3VwUemXQ1J1bRrE2fNs0So7RIDup4fuV6+noPJMqy
vAlFhHrwczGugN6GQ4savR4vwzqcAldLJEx9QWChbiLXDO5BAceysiMUC5KtCWGIN2nwJ/3Pavz/
3xb/DwGqX22L756j4Tl/3xp/+wN/7oolWf5DpLtND4gnA3yF1u7wq2n/7/8Av/qDbS//kNI2FecF
BfbXrljW/6A5a1Hbo3CJYWepxf+1K2YvTX0ekzZtWyrepFL8k13xSQlaYDfOFhv5/knDuQ8kvMQj
KoryIF2OB/OKfKsrlF/6vv12Lo/1943332OctMBUwIFjmATSQb/uLsL7FUnRZ9rmJyXef/2raZL8
XtrFrRMJVDOkg3IwbvxD/1AcirX4I3hVz7SXcfL/dmz4e4iTdsgwaEbLllY81GGfXLXG5LtGAIcm
7urabQ2tLcgiqkeQbcIG71KzZXHzN0MjjmSJdYu/lbNy1qFhIQMQUnpaIsvRGsOpfMAgcoOU38oy
bcM+nHyHkJoVuUfpuo1NMjFV7J2IkEsO7VKNMDoWPWgxg2NQu3f1EiFvVze4wsIw9KRaNx9MKdXW
Mnq6F0lsi9fBwh9nUE3d5FWXOULElN8D8HKsiQiaKc4ragppWXu6kR0xU4s4B27aJt+0cB5dati6
HacdOc5mgn+vF6otrU54KmOWXpEz8YIjtGC6Drv4Vo4qbW12lnmLEF71+k7tkNsP5BgVXeP6sZp5
WRwHtmjJxSOKX2Xf1HWJ4bzNmarM5MJvMAMURlZ4TSI/J7DXPYSBEdF0jXTsQz2/m+oJ9VYQDfuU
kvMh6dF9Cn6g2MHUYJuJiWijVmK+GAkLq6ammIZ7koKg7gTbRDQIekPys0ekBinOx7JiKbBLsjiQ
gClwCEo541Bcq54yKeqPsQx3CAFj5b2bEz6QeCzvy99l+b/fo+XreHfsBDpqdMhGpIN6jDa6w4lM
8WQSAc+0GOTla/ro339S7jcmA6fA8inU6MbhfaK5dMerDBsqIl+LyvFNmO/VFV32Je1qFTigL0Oi
INE59jdfX+IJjefvazxpZMWgin3Cv6SDIR0ErtMggm4TVvDAyMMTjL2uXw/R1rS2QRedue7PbutJ
c4ezqBYWQqocMoUGZRCy7qNMjTlWc+W6XMlossfeFah9ul9f5Rsi5qM7fdIehARCWJ9gzQcTNJoV
NHfDIiBoLLij8VFVEbdm1kUO7mIlUlVMDOMJOQee3noudjWInDnzFrvxID2Ekr+q4I6lQhxCty2e
BqHcM6OcuTfLLPjRD5V/f+WMttVTNW/mQ1qR89hfD2T4qI6B/TVq9trPTt6cuSPLavHRQCeriI73
TQ/lgApu79X1XT+wfyXxtVs9GsOq0dfQobC5uUW4N3ZDakeCjbO7+mYIV223qbPbMrn6+pd89jac
LDVYNQqcMsJ0UL3CdAjhy5WDXv6A8EN60J/lv9/YLe+1Wm9irA+u9pQZRuMUekuaTAfclE6yv+zX
wmGyY0e7SI79Vls3K3Jatp1DDpkruhRaVuJ6tC+wZHrWdbW+zVb5dnJvcZ9c7FKX1Mr9uZVW+r3R
+O8P8FTRZYpd3sUNP01ilyxigIIHc8w6fNmNU7yiPUGOmQ875KdU5VdnpQOfPH/zZG4bpyLvia6c
DwTCoSWhIbR0DmjDUDG6KL5hoyDV0IzPSHg+m2bMk6mu6YSsbbqSD9ALNqHNGWOF7YzZVNkF63P3
8rMJ1TyZzLDapdTrGUX3fK+7z7c0dGz8Ohv/1vqWb/qdueb84YZH3xW28Z+b6E9frhNBz99P8HQ+
o2Apino7H1DUrWbtmYN/rLiYuAb2BOHFQIHB0O5Cy1ZwyHAucTpsn6DF5DNvt/XZK3Qyu9HhLHK/
x/ydY21su/SeCIYLMn0IHsPqgP8zNra9ta+L701gOUVFaHWirlPN8KpQp48XpG7Ec9GGrRi3z2mN
8b/VDDdL9kn+ZCk11oJpLY7zoZy+z2Zks/V14NKvw7pfK33rVs3W7LZCfGiKGzO/k/FbV+m+oprU
FTuhvG/Emy7mE1KuI+0hXgTQ8/0g1ivRvJb5hYXE2S0SF27mDcnDC7kDS6UzRS8GtdHG31JPxFyY
JvJeSouruAh2sCX3oeAv+AFXqbwWH9kiMVHCq0Btt2MzUDU01lK0DZpjS89thEc5Djdsd4bxOOid
XfrAkYqIB6VOtqbf6qP00Frd97FnmaNk6iqtdqEM4UsodUeaQs7Xk90Jy+zf78opZM4yo5S4A6Zd
04v2mrwSj+keWdeeFMb8StqQ/vBsvoiH8Zv+wPn5Vj40Zyb8z+YZ4+QLjLqp77KQkQPhCkJKi/GG
WMV666eufo+ng5aiO2e75U5N1VFUvo/y9dcXrX0yxRsnn6VktJbZZvV8GNPuOCsWwCMVog6LGhHo
Xm32V3OsUQGgRtrf5+WSUDeDewAWbXpqdxc01WNj3czjPq+b72EygeWe3dG406iqdjFEFqlaxzje
ZxHvVOche0wzHMA1LyRF1VHtvbJK0C6Iq3boXTMI18UQH5lzd3FFfV6gLJdGrpFczMFB8ncBJWA/
earHg6hf+p1bKrdYXFZZsaHk6uoh9VaZDSt+4OSc9PCzp2OerPuiKYwmppr50FHTqKTeGyWHDFFn
yMUVHmgpe2qTDXdqZek0MPGoaAPfDXaQ7E843aez2GdzyMl+wB8gLAAynw+NTk4mTNfhoEhnEX7L
S/bR+nuyyCesvyX+BfkQ1RUu+DicN3Wx2Hr73IfNYPVro8cUS0sksgGKyjsjVDBJSYnF1RIQl2BL
sbGUkrxOLu9a8nVj0/gdrEjVqu0yGIB0UYG3gRok69nSO3dopeYGxObIK9Sn7QtOwXA4s0n75GqM
kyPsnAl0wAPuFRuWqd+QAoWoF37B+PL1B/PZinKqwRxN2D8qsPfDtBsurHVha65gCzY2RVdyX4Wf
0Trc5eeWr2WZ+uDZGCfL1xSVtNabdDqEgddJPlwz3RWza85efs00cYMvDy+TQ5lXrfdFfFn/s7y+
v+fCk2UrwrlaphM7nyr3KNCmOEcL4bLGF/f1bVSWj+ejKzv5qKyhx16am9Mhc6vvaKGfXprt4GxB
bN6vs52xj9fpCoeqa27y1ZW4qm3ZeZHs1jOc7kfyg1X759c/5C2f7KMfcvJx6X3ZYvQ2pkMiHdXh
hfKjVGzoNkXfs/vmGl+n7hl71I0rc1V7wi7r19EdflaRDBkPrgQFZOk1e+qDTSOvwt05Nrn82ZM/
+Sr7oA4oxcfTIUZDZsXfE/O+jfE99d78isDbHoIl5/hFuagGT8NkCkcp9GgFwhXjEL9tRkdrdnPo
TsYRI2amndssLuN/cLv0k+8L8I8SdzHPbV4zHwjP3ZrkeUd+0Nm1nXkin1y6vixV7472MqHdc9aT
tBceGrc9DDfNsfIWg+4+dvKNddQfq6t4g9rD7laIyO41R1kFa+nqzPAf19fw3/w+PAVEMU8nZpAp
fbBCr5XR6CXEDKoAdDgCe3MusCY5Cvwow3TC8iXdxP79PAJDW6nbJTWJzlz0ZBmaQ2+1+WHSzJkO
3Zm9gvLZ3TnZK2j6HGajqU0HYCyuJhzby1ZrL+ZpTyRH339LqXcrLhgiNHTrtt8FHuonbUJt6InR
hQLfBlRDsh7z+7zYoLhpdEegQZLm4jbtj422G7ClRe1Vk1+EsIbUIjkzl332xesnO40cE7GgLD+8
Xo+O6cY2U5ejrQzHWEETd3qnWem2sKLTusrsYJuu9K3ueMk2sme73HE2WNEa9v7Lh7zc3XfvGFEu
iLKw/x7GKNzX+ugZYIHmrWBcR+IGGJ/dKRc1mcuEWLllpq2m+lA1eARbICgh7e+xXQfx9xkXdjjl
Gy1PacjRx9I5UfTEwlwPNMBFmuhnpkvps5fyZD6GmQRtAk3jYWbvYbPllzgmB878A0k5necVPG9K
ivmFaHxbFFCWI41n0MhvBpWPvviTmTor00rsZkE6oE7oNjIZQPa8kzOnANEXOua2oBC4smz/vnlI
LtQNPm5r1a1yuuDiZeAqEyr7dfwo7YPWHW8nV7/NrrNX/0IXrsr4QWmQGZx5wz7bqJ2i0TOll+jv
8EtNT3FmJ9gYawwptrLjN18mTr4LXc058wItN/6ju3IyP6tUZuMcKtUhumi36k5z0rvyYO5QQfJX
dgfuw0OiuQuukm1wR6N7bznGmbGXqfaDoU9zGnuhTGeotjQAdtqBSoAzukBbjsaZ3eYnTQwMfr9/
G+DASLjDq3sA69rejbfGpn8QfukUP44JePtzrYBPdrWnRraIfowRKQxDlQOBa2YgOb5HSn4cN93s
ylsDPt6evaiurnT366f25in56NadTJ7gMkaEwoF80CqnBDL0OAnbOltPXgeA0VYkl6OoO8KZusV8
bj09c9owL+tvfPQx4oFVfx+v5ou3BqANdmo8qDR7Iawkd1//vjdTyEe/72SOzOYuJEWbezJ2Xrie
CIHM3L5Zo67Sli0RSJ8KLcTtbH5LPO6LNj5QrQFq8CvobHkzbAuFaeq60C9JtNEv8nNVjDda8ke/
62S6lAYi1dCbS2QfeqLlqOO1zKx3qyEM7mBPqJfRYaz2KLQatELJj6/vxkm4z783oYvJ9f0knXW+
KCiqLx2G3YQVsZDXzUwid/A4dK4i8Q+Ul66/whS1LfQ9jKNVpVx1W4A/Q7YuzoTELL3JD7+2k+kv
RL0jjMRwHIpxo1deXu0K35YIpPKs0inbVcFp152EV/lKXGtIQHtUTE63MqF84Io/xv3a6l9F+WpI
HF11I+vapH0O+7xcK1BoJCzqqLo3yLeho81PZ+7cJ7s07WRT2wp+OsjL7KRc+t9Kp3uWNtNTIbNA
xGc+pc8moZP5Tx5EADoWI5jXknM3rtRLwJVnp/LPqoUYlX979EYtjEG9zHHxVk350Ip96oFK2ipO
c4zUFcU7QKg28+t2upIAHdnZmZfuzTzywat+mugLF3uQLbTxbP9WwUV0T+TcDar/Xe5Nm9Kpt8AH
ntMraY9s7l446leFF32DTHRv7ZDNXfD2O8M6OFK+2xa3Z1e25Tv76Eed7EnJYJog2fCjrFsBET2l
lQsAO7bFwvYoOsWWZeby3A7zsy7wqWEJEUUhFsv831DDqB3dtm7KeyVzQH4cozNr2GcznXoy06HC
EPRsZBBCwdxsZ61lt/DSdblGf+zNDiSgVXgzbdu96lQHRG3H1hP32tXkfU/d8tt/95mcWpnkADQP
+kY+k3WyEd1fhte7lidsz+0SPtu2nSbKDrLYpc0yn7drope4rsbTHfMOUtJKdCQ7ZPcrrH+GZ77J
zyZM9WSuClKkedby5EL/R2mu5+ZICSeyG3RiNnt9spzTXSvchl7KJ4SG7CjMnnXmiX5WGHnr77zb
UsOOyQfw6azn98XzcDNvh9fxYGz0W/GluBO8Zj3fd7fpr68fnfxJnWfRS79fGwIfRF6tMppsm56+
u7sBrUjj4kblP2ZHWl8mtn4Z2OZKdjKnce8Dx7fNM/f5kyXhNPUnJpZntmrGRkXpZjYzgXtuV6R8
cl2nNnFkkbGpL68kzG1qrt68Nil9iKvKrbeZm92kTmMHa4httrZR1qj+3ZhP5gqW8bPsFGsimi+1
47inRcax1RHPPNy3S/tgAnpbHd89XFWJ5jb+83NFcbseD919v+p3MOkOYNw2ZCW6qtdhjHGbe2nF
Luq1OPiX3To7jG7rbahAbJEYevIatLw7bMJtsDa2Z16F5e3+6LedbOqQlNeJunxk9TrY9IfO7bx5
U7qJJ9IvJPLhWF9EV+Cr7PQYeroHfm399cgnCWD/3qC8rSHv7koJcN3EciIfROuiS6h3E93iVLGN
GGIUVpBz4ChC8Wy7tczqf2nVR6G4GvRVRZnmXh5uA8tFNmAEq/y+K9fy9SjZVHDKyjWq9SAITpOs
UXGr8VOFzb1xAFop2tVMh8rajM1mHGDCriAxi/GvzpdtI0HXcq8pTtZdBS2ikMvgplhYZnY9r76+
YumTZf+tKvHuihUcjFqvca87W1unl5UnrWkQud23wH2gSueNnroW19Ku2Z/70j+rG7zt5d8NuUgN
jIRE44NGo7dYhd69xHMmCckhspNFMFwjF1j9wt113Tila65Kr3Jb59volh7S3m24uj1z8Z/0St5+
4btfUsKpLablxCJdzofB1T3VLi8rW3LGlbxtnMAetsZ1dVUe4zMW4s/mVOVkH5cIo5DBdUZPFsyE
R1zGwm5eXSm+FzZIcJygwYF10WFHtLEaqqh0znzvn234lZPpVVRKvx+X54z/yM0ukl1hb7VrV3ZS
9/bch/tZKeutJPvufoYdoDupZBDZE2ggHaE0ay9pt29DF7x/J/EhXQkX/XYEVjk7tbaaN/0NSaKZ
DU1Kvpe2SfqkEDYEk/rKpxezhrI5BBfmcNWxL2/PvfOfPPZTB7/R45GURlM6zC/C43xHY4sqUP2T
49gz6SzqZZk58M0JqL8dtuqP6uG/e9vkkz0fvI2yRR3OtOZkN9Pr7JRMauEy1Us2GjWWtZgCaODU
51427eN59G2pffc4Yty8MJLRGs2s2r985barronyZVa/1jqHb4t2w6qtHRVy3t2Zi/xszOWfvxtT
7lNU/gSNH6Zr65JDedasw5/EN+MIkSmyrZTvNTNiYtxM+jGKzhSxPxtU/X3QQVBqf2w0tGPjd0m7
t6KK8/107nVZvs0PlqM3ndO7S2ohxxl1z23USD3GDX0MboBTHtVb8RFdv3T/9Z377KVcFsN3o4zj
UBPdoPOBTqnBgRxyXxWKj2UrNjZ+Wg/wESvJGJ8Z7rP91lvT/N14vqFR0YsZr7oneCG66C7gdh/j
y4R9rdPd1ZvmMO+ibb2KXpuNvCl38pqWldN+C9m3f33Jn82Gb4fFd79BiWIcwwSQH4ZXzfGPHAyV
x/gK3j3RlTiDXpVdeVNfhNf6zX834Nsq+G5Aa9QgVVsMGFxYLxY03mHFQMT2kaOg/ZIf5Nuoc8LY
1n8GsImlp6+H/UwRdwopCXP8X5HJG3TZ3xY37XKPm2/p5eCAinu1dsFtjpNjJe8LZPUrnZNpdVl+
KzZfj/7Jx/F2lHl3zeQsqZ2fqogORSIj+puwuu8a7czH8dm5/u3Rvvu3k9ZE4lDBa6R78q7dEvBj
o25aSsoU/cPn52dxM7uzu+wRyzNr2duR4IMP8q1c/G5MHNcB3FmuiHt5+H+cfcdyo1zb7RVRRQ5T
MghFy7LlCWW72+QcN1f/L1xn4OYV5tQ37zZih4cnrBDGHvREQ1/NUNsHO/aUvVW8iiatNhzpF/9F
ciH5npe3yBEuw2D3uQrEzYRhNujXWrQfv7hb2qilK3+Ugj68gPDC7sJztnHE1xZ/EZmKeApGIuGn
AoBiJNdo41uykrUtFX0o0OAgPYI/Kwqvfmmm0tvYXoI77eug3TDE+v3krI1SvwFmPxYabi4ZNXxH
vs/owh4YhzNZQY2d2b3IyK8cq4pXYS8fIaL6DAl2FZ8UtHEO1dx0bfeFSWG+Gm+MLdZK7+/u9o8f
A8FDaCU0OGnEAEAY5yvUaC01BctXRf0vpzXH0IjMauPWrIGHvpspPx5HkaiRxxKPk9TIiFB4TGZo
igDni/oJ9CutN5DE6KLb61iKfbBxttdSKJB5//kMgD4DEiDBznaQ7J7zEpa24UGcHMD/inbKpd/B
JWvH3tkrtY9OlM6f689mF76VZxRk6ACIJqTG6dfWzfb1cTT8HZisv5+GOU15cOuWNtd804ttHrX4
DLavqYwaGbAfFnC7mKYxGQs3nvI9lX30mEWW1Ck1hHxohvFSERA5SIFok0ztoetgJNKnDxqRFMt7
enRgxqK1VGXEwGvLsDiYinvdP7UsZbCAWMpzFtnZdITDOhsXJx8SCJFQNACcv9WY9hC1ehs/l5h+
RXJzpgBm4mA/M4UfPG1mQqDlKP/8EW5GFYFVqjDYsWwq/L1PjCGXHZ9m31MMYWFQJHB2HNygsCkC
xAvo4Uje6vhaM7NHwQ0Wo1aYiBB670tVYd2E8a04fUmqYxLClQM8Zl+sdYrv0WaGRPfvG/UdBR4t
4aJ+LsUQ1LmhQVnzyYMVVerURwBJ26fWZTsr+6R9bRqMYiMUrd1LepHxZaDS0Tw1Ia2lPsZaT6nR
AMxFJZiVwiBizE/iaDd7KMFQ6FlXTgdnEExhUuAsYnajbp9f7NELL6Is3dZQ0fbxE7qa1cYE3wRT
YiW7rfKNB6yVyfRicjEORZbChWxuSfQ6MRI7RgbY2v0HZfDOZ3yZq9LUYnfUFbCpjW1c+XZ8Cxj9
iEA87JDrHMopAGsTozmMO2YXPwVuqDOuaLYWuCJkl2+F+pUkl14UpmmYDhMkRJCKseQqEN/hgvFK
psgciKArsGMK2vhQhbzFwHZmIpwBO2FQdP8QeVK5lrPLAe4+KNxaeNcAHBqJaJeDvvL7Ujye2UjK
cvwhsq2QljmiYiw7k+II7BcMwqAPwidGIcCGfgLeAbLlBRjeUCaoeJedbDpxyhAaaNAEcKnZGkxP
ag+KL6oAizaKcUHw1bgJ+gSSlrA63AchvkLgAOYB6xG3d557z7DsGFNV5evvr8Gu7eiiCM9yvuI7
wqHPiBxpz90lm3vqjzFmgDqXvYmFJ2E4CFEWD7/aF4zuCchixswobXr2gZoHIHFQs417O9+N/9yZ
2fr63w9NBUfOpAMt1pPJey1fO0i9//6WD3OTWePi3z8cyQWUbPwShQX0ZRgXOssak996wWmUZyEq
jGzLo3z+g4/eQPr3QVmMPmE74g2aCFSdkFYHjjJiadeSFLTZfTN+/f5Cj+Mp3mgOOz8u4tRSYuwX
uBsY1hyL98odnoOzZKTv8ut069+SjR1h2ZUXWkRSAMkbSGdh5SA/dai91Am1VJd1iMYj2xABp0Fl
1KuQGNyVz6mNJsnLVtrxGGmBV1xE0B4T0YwJ8ej6xIFOC6w0msLBG0wL7NFlP7l3eKb6/DaMf23v
FvGUqaMREuR4HlQ5jqh0DVi72KGZovNGzNKK9LukBdpobI2n1p43L/mPLVTgDwwqL57HoeeoqNdW
rbwtatnj+RoWbxE7eRkuBimNP94CpEIOAdgjsT0aLPLD30/gfKIfnfRF3AiLngFdCwcwTd+44Y9w
rpyB1sN+o33yONeVlCVjJ+KLFq7IuEm9WbijXR8zF0YOemyiWbfrd61R6MNRtsHRcnkM43ewm/r9
xb7bjw/ebEnIEaAN3MZQ2/SwK6+pCZa9AMF930qg9yTYkP+Hy+I8HrYpCtr1lzw1mlIN7jBLCDqD
7DgEaB0ugcQmqQ6FN0mPjtzp99/2uDuBVVnEF2mIq9IfsOoVMOsmzAsd/w90NqgL2Gs75QxZrD3E
qvS63djlx5kUHriIMxCaqcGzp1HX3iYveePggIPBuLSfLP8JGBXFwYhPPLRWdM+28pr5BD1a/0XI
Iag3Eqjl4h0N/5zY825HwFeBt/E/BrX/6D/D5h7miHhC6qDxOJxbJ3O5F0CC9MQDQdgubaLXmuCm
7zl6BLQlXbfa0Wv3Ul4EGSmShqGa00KBM5TiWlhQG0OaUO7G2A134UZhuvIh/Q+bICE+pUBxzUtG
ViMlp6WD/fsJfNzowIFYBJZ4oliY2iLtKVI9vgeTllw4KCIdfe6eEavuIBoHx0sDgsECpATrp4C/
KMwZlYr03A9X1vahS3bojmBZdpwWn5nWmngj+Gr+Qo1Ggd2DbwJr5MZo2diQ7KHrp99/9+rCL+IV
FG4DQuZoWxnodKmBFZusA7yvJV/+tycsWQFZzMECQsnnptann+k8V0K0E47jhd5DiaSBxLNy26Qm
r13MJUUgrQZ4kxYD9gE8VqN/lY4o5S6tA0dRZzpDHuepPQBMWr4XG/dy5XO1ZC4RoU8IBPHmXkfl
MrkqGAJAM383+6APs33YECwiDURhJobgqwLJARyplxBj5nJP6whq6p+NHVr5Zi15SLEfzf7liOw9
o5e46rHR9JmailaOurlEp1Dx2CcZvoWDi6+zyZ9qAjPMyq43ruXa8+fr+uOLDy8Znq6YALMoFAZf
6VPv+qnWb41W5oV6EDelRWhhApqEZUXR3nQcj/577wzQ0j6Jz8MlcIdBZSx4lYDDG0+a+PH7gq6k
1UsBf1+EvaOc4Il9p8FTCMbFvVs4baQVpy2OwsPyBKdiGW4gjhBSJZYMZftHugv5ja/82mItwoFM
BNjf1Pi7/gBPv75Re+oQViqsZ39fmrUv9ZLDUNJKqZSjDA0KaJwf8qt8DtC98ZRzr/ke41IWVIeO
sCndQrquhPwloaHpAjYi0I/0UqGAA/K54iqYCButeIhCSCfoE8b5DDifh+IaCte8O//+nitH+rtl
9uNIM+wEwfh5HYFuesaF2Veb9f9jjLAEecJ/rwslC2w2+ljC4EBu8am4cRhPckSb3pPjVhm/FkeX
jIG0VpgY0HrAmRzYFzxLO+l1dBKXLSEHhvYxH6vhrjri+ynD0ancOH0rsVRcBAKIkUwdTWPVWgdz
l+KZsVK7+5C2/vzapiwiAfH7eKQH5DcSRLKeaEEDX4f/6KSNX79WfIrsvxvTQDpqFBMyD1QJDJM7
KBVrE3Q9drPc7sU3q9TsGL1rNwYWj4ECOAiLIFAIU1UlUGLxJMj8fQh7eHfDVCtwwjMkb6G3ZCoe
oIkbT1uJOOIiMpAWRid0g+/QXP4BUraROK3syRJQL9NjUzOUj+gswu2M3Ci4Ywo3ARK8ygam/huw
8eADsMTUF1kPobZEwufFLYFXEcBxi9z2mp+kHTA0rnDO9fLYAEtWqKVGg+0impEeAmAGZP8NbghG
p0rOFn7t8TAX/bF5IX5EBkyZ5EGJ56kBcGS5SbuslaAx6V/LXedhJKOhsWW2bngQbcgV2vCN0wH6
BnJKuP8emlZC/Deg6scPiHwBJpsDKsianESQbeBW1RODwp34/e+vXGJhUaeUQ9xEFVWgBaNyHnWA
SIpKnfzL73/8sWAClm8RIrqib/EBwV+f0rfIC9vd6FvSW1/dfFaH2m4KqE4HzwZr43Erp34JgyeU
SNUKNaIkAs9nMuRzHMPFlHGghYcZZIT0MoF1HjhUWnoLtya1a4FEWAQSOP7SkAfEGamGj3euNgfW
7EWzcmJ4hUIgwe7qF/8N5f3vL/mY74g1XVztlpLg5SLhJWNvAvYR0s3FRTIhQ6TXu8Ec1fKKoSg6
W+Jp/Aru43t0bKBKc2tOvz//ccf+2xnrnysxBqMUB5CF8kaTvnW37hC43AGjSl0wCi920XH9FAEo
yy+0nv6PWeESai426B1Kcx9lBrQJu8KVzORc7iKMKFuNutO79txavvH7Gz5GFeANF5eelSpFLnsE
T8a89SZy+X17raz4Eu2Fj9HzncIL7cIB3BCzHwvS4If/D2bWvIsPwt8SUq40UG7kYYCE7F62mR69
c2fKHQmqfIUWEiODfBJcZX9/0ZVovkSWMz4cJZkU2VbIabB67p/89D4qN/blf/vzi8tfVp0vNdBt
RHaqY0xGYN3ZXcC5I1uD07XovASNQ2MKCmm1gI3S+efJYZ9puHJa/gnap8hO0UECQp0APQ6uHe6F
G8+bZb3lKB22rHlWEtYljpwSxKqP24L3WD7uVTYP9kXTb3wK17oUS5x45gsxjOXwenIBI6PSya80
a6Im4h1O0VvF7OVnvzqJ1W3I9QlsutKoLjLR8uqlqG6zT2mevcqxM0pu51cYTQoaJh355Pbod6Ca
ErxeUOGZOlqDAosSm8UMUcp2ZW2GICxW/cYpW/nCfL/djy9YATdQ1D/Is6ZjGzxz7YVAmyQyOeij
xBsxcS3JXuLMxZIaOCaKGI++hVfObtEEG1EWq+keeYH2+3FeS7KXgPOiETup6Vok2Z107jj+kwmf
WYzrBRuaviP54pVkVsyG9jVzb6Ls0gkQn6JODcwzRaE4lsrWZ/U7+3gQJJYY8y6XhbCdW390shMI
qFS02RfXqrtU5Cj6rArXWk164Y8sGF5RDKk1qyaTWRzE0uIAYAghgzU1ep7OQjUtbiYgpLQdHzP+
bxmnJqT6ZsMfiHtDShACuFlBqyFAa9RLp6iw8opgzdbBOwavlWow4RTZvzQ4rEwUq3wKxwr0zQa4
D/BuHu3ratS7AHYKQA+A5Cq3Hs2//b4fK3X7Ny/gx7lK4dMrlCUmx7RWP4nu397N3d6KN3KJlYu9
BKwTnkBsy68Rh4VPur37wcalXsnnvuEpP341lASDKguwdVN2RCO+CG0FarrBpkTVyvdjiQGfxJgV
oJhLe0PsCL6ePfcu5zIGMnZ4hW+lAHMJ9uj8LTKebkxjSoJ1PcYa0DxRE7V0GDtzYtM30a1TTunG
lVvJ55agbrHgO6bmEywWB5JKepdquHN3zu/nZ20quERuw3q1oXGKcIBQ/h0ZqEZCpQ5pVGbXDlBJ
O7TPDZz42s5vwC277a22kusm6molLC4h3axcQyi+CNH6VGFJhCyOv+U72YvA458HE4oWWZMBYfJQ
Ve7SRjGx1s9ZArQLeHkjduBUp05v+hZ0rr34Gu2gIK1DmtqEFI/8STzpfzwnS2A2ITS6Kjmu6OCO
R9lN9oAU8SfqApMcjX5RTuTy+1auXNbv/ODHpQrrAk7SMg49nwYqB8hULFx//8trQf8bcfDjT4+w
CebkAEGf6bo9lMHRSQ2Bf/GPEgc1MWE0uEbSCv95pEWjmjBC9jldoMAsyRqUqK1X8pzB918bv2bl
4n3XBD9+jQ/NVWGKUU+1+mA0l26f7f/CEhy8J9nu9+FGur12NOen/3hKElZl0bDYtppJPBpi2M1Y
GH017WCbo9d85uTNuHEJ1yrE78v541kDT7PzeH5WIuBdkFRc4H5Uj7IKULSEjYc8hodIcL7894VY
mGHAfRybmDus0VjzQwIj2bN3Xgfi0AJbqN6BRm8FT6kVP0snygkVlaCkUDZ+wdrgZgnIBgIIQIf5
NYHZAC8NYtgAHICNqm3FZOVxSP6u1n6sI5Hjnq4ZdJeS2oTNekDbDRyJTAY0n9btwo2v4loTawm4
rico5kojVpKyG9X/3jJwalzQ2aA9Amew4xZuau195prlx/tMFCyqOBbBuW0M4DZKqAlETnSqz1sw
nfkPPfiGfYfIHw8QfD8LEgkPEN1GRXZ8HvdbwPC1P73oqcA1ohPiAn+ak545/tb7JpeAUX4sw41+
9coF/d6dH7+94qQOVkN4AGGs7uJDU0UBIqsCg00T/Y1v71qd/93u+PGQccpjCvUVFj8zIKzXFe8h
PF7QI3W5HNa8BwYFRgO5IVh65dCdqL5YRYcacqRAFsr8Pd6t9TqWOGmYfXPTAN8JL8Ekltfa7CjB
eWu04fYOGscAk3u9oG5FNOjxaHXtq0xsEYoC2V42e4zbUfuUe8qD+NSf33/QWrhaYqWJHwVZOeAH
TU+9Tu2KA2tEZ4uxBDiPHDbZyWuHf07ufix9HYpURA8omVryIhROTeDkB4lp6AlO4lslE5Xv7Cgs
UN/pMeaXIesWsk2onTRe6fd8UKNkCyv5mIYgwUr9359C5ZIUwKuZ9oSBPXVBbUb3KCcaJp92L5gR
N+xjbh9xZxKrIpKK+AZ1v4xx6BalxD6jwcDc+Xm4cSZXLtYSKd2VMK70K/wYisw21KA7sZA5l8Dr
hBRnuAHaWcnQl2bXqFazXgoR4krJniaMu4RLFaLX4/x+hFZyWnp+7I+97aYEct8l3iHvwEZiKpWC
Om4obE3QVjKEJWg4r3qqVeYPDYjPVulNar/jDvCYNEcDMBe0P35/i5UTSs+Z2I+3oBQgRzMZj+nN
7h3K0upMT6C9rYHWWm6+hAUDO9rzzFzcsRDkOgVPREuPiSvq0mv23r+wrxLkZiDvFOwZLYWhTq0m
egCFla3h0NoZWBQ4EVOmedfPrwdYSDI6kGVXwkwv443xzEoA/w8oOOaoAcZEM59TdKsD0gFNxuh5
45qsJa30In40U0CJsEdCUpUgOKjDLTflJ0i/G/Kgdvrktpp0JWhhCufU/v08PBZUkOA08e+B6KZw
KmBjijcadBmBwWbsgoKnlcrG6ogZDWvXsS4GaJgmJ2oOlmTjySsYO3kJi2XzFgaqLJ48foJvl9Y6
AzAXpsVGYPHH1KS0+AZVDLypsk+uCWSukHoZW2nKYyYP3nsOVT8ughIFCkmgXIFxVfBWYDcnk9d8
BMinwPZ1ck8ssu/2AJfqIO/kF+o81SpUsPfxTjQLu9OA+Av/buzBnM7+N6WRl3DaIFT4kOUQuQYt
13Oz303nxoRro9W4W6Ivq/u8yG1qhk/kUAB2Lzsor3mP1dR6D1fx5uuw4d5Vnm8KBg8fSVUA+mnj
ujyOmfISRMvmUwOTs4nz5Ij9olqA9mQCqeEy//x95R5fd1mZg+mPTSTo+IeFiIVTjiHImI23BXVc
SWBkZRFIkgE6sDGPgi332Hc0wXEzXtpPzkS/rPT6U7WPnnFEjcgqToXH1nYaaakr3FmPbCzdSsYC
p+9/302qoBL8DQiuoXHwDrVg2FaAfdBQKlxltPGvDOvgrYb8Sn9BVhaBhzRTFdYCJic9QLRwfdJK
oO7/wBy2USd3Qp/rE0rZzcvgDq642Zd9XP3LS5DtCOdZn8xHsn3NbhVoHEhHP0Wd032nNehdYm7S
aufXeHDBlqDavoSZWjUC8dBdKIikqJI14sua7yuEuY3ae+1lFvGkk0nPTFGLWaycdbbMDpPWJFW9
8dleqUNhJv/vaZAreOrGDM5j8A6NKMroNWi4Bdozs4XaWAvH8iJAwO2FhF1X0Z70FFwwfo2vwxd/
A5QHNgVRBOo1uITMibj5ftDTVCV6vt/0zJlv1aP9WWQlCR//PzzUhCLArc1JOmaWYuQQIkhMKTZq
vdq4VisRY4mAbZgxTifYc3kpmuET3ahEPMgdo1KwDvw9Jj3OsGDB9O9OSbFUB4SdR+e+CdHumtJJ
CH3bDFAeKofr4kGMN6rJ1UOxCBEEZkJTKyH8SbDgi3S/fu8kXpMggN8Fd+qVGl+jLW3Tx4kPWnL/
vhXvKwLcMAFgzSOdA9O0dNrsT6eYo2SOTar/vnQrm7PEsPIZIwu0X3Gez4TMuxiXmZaOMbSAYKHY
qWWm9Bt7tBbvlvjVPmT9AD6WkxfCxBN4XNgwR81r6usdsISZDulvnYOQZ1GpRe7wk97397wOdW7r
tq19jpd41tnYLpXifvJ63x2KHRxc1Ry6LrlBgygI0V+/BkXSqtxodDLfIZ8I+13wN0u9MqM3js/3
OPLBrVtiXv1WyhTo8kOutr6CJ6jCm08fpjstGSHnxaMx+VBgk6dDVx6S9o1UPpIGeIUWr1kEL3OY
36XV8wCvSJ4Gc7PKtZJIlzi1OSgzK2Ng1B1carlKy3wbnQ6It6YoySwRYsNMtmPL0sji9wGTqJyF
RCBtsBH8/v6Qzvz9LK1u8SKeRTQXVWOCFaZ2vst+5VegK1xJI2Z6qG3mXFzhMfsUP288beXWL2XM
I2XImbyH9wdsWW0aYqiDgbmvGcziWVCvC9/R64XEN1St1Y3L8lg1SJKXiFt488nMbLLr+WB/s9em
QScpz49sAJnC9LkRwdEITrwAYa3pmseCFYpgp+eJkUa5J0rTsaqukCWBUQGuAASJRdEIOKAVQjWL
Rw0Cmx3RS1j69kwOR4RRlUKD7w6kFTfu4Df27NHxWwRKWUraSeIGeAD5sG0FgheB2ZwEO4kldCKu
MqgvTYN7iRZNxxKLDf8k1KEs6j8QB1eD9HNK3ruCsUjwV05fcgYNLWfgKbXm7TZ+oeJjB3VwaEYr
T35iJejqR1CyEOJhl+GWi9D2boCc8lO9Yl5EDHJoIT/yhVWWlErRZy78C5UTrQwhLBfCCT5/Het0
31NWqhgNjDII/hwUcRQu34OloEm1MTv3DsXGiHQFmgQhjH/DLRVJVdIKEEOm0QtgdOrC2LmOhu2t
ckIA1qiNoeZKVJcWUT0WidhVAk88GUh0HkLUagAbjKAANZtclf7+++VYIavKSzRyhAOVDgJ0sXt9
2MM3RTGTr9oCeFOwWQvf3kbFfHBiZK2zYk967RkDjlaCpLJaMZQq6yVoXpoXarY+amzYUnYNmpnQ
0egPLRRD5I0DuRYxliDmjmF4eEPgQiEgJ/kHpNh3/HEy6FmKKHmVtLYFER4kE42J9a1CY4XvJS8h
zIIvtnQwxjRawiWA8s2ZnzBcANdPPEYvpawH5XFirkP52TUmfa58jcjqKL/yzKg2bfHCgpsI6tdn
5086h6kVHZn9sCdEC1M9Q9NP2MehuFGxr5UkS0h0zIIPTXFIEZnGrYLJVGKsCdQJIbPAGE1wV8Da
B1K6vtPVVktk5YQuAdJT2ZZjQuOR0OO7pGbgiHZz2ipP16q8JRI6JnmT5DO+vwczwUL1zR6EEivs
9B/8FW1yiOBDQXJHdsJVOedf/aVOtenEQHrcKnZbU66Vhj08f/+97ETklCJt5st+Ft34Dq8hK94z
DqMnbr9Lj9kenQ8K2m/ZHx4/5fc7KbDfyLQH8fc/OGpYusvYPpgQZPGVp5UzTV5LKvnI++48+xxL
QIWEjMokQBVN0ChguleOuURC4NZRo9dNvi+qQGcRBfMz8U9yZBb1uS+eYgE+enmiVRg7wDpR5eD6
FIzjyYe2c5SRP6HfuW1ADrWQ2XKB6Xxcwv0nhvAyCwHupEECBD/oRvG1rIINZVTv4BOMLsxgBGlg
wIQ6TUN4KIMjS7cXilHgaayIkB8pTAwQ9WrkdfgHqDLr5JmXdtV+UJ4qsCQ52gGmzWhzOQTn7cj4
RjvKGsW+45Ont/5gdnLx3kUOLfTwyU5VQb7HMQ9IDjwnaNXvPrICLjBpeidKqeXSV9Aotjw2WjKx
lY7PTdKa5fhCZybVoqdeyHWspQFkEZI+UllyCvk0UzmmPARZCDFNMgDnFA2lOcEQuu1GF8mSXDuw
y3J5QXzzg3QH386XPk51JcmfhXC0Sp6/h0qqjU32EY7DsR1Dh1GsroTuaZvTdtsqKpgCbBN7ZVRD
SInHLSRsnENBiY/yTm0KAYGLE418gp8DJK7Ye5JYGevGwZ+i6XQeCkC0zKthLCP65qrUg+PK96By
dCXdnqtBfGtk7qDUSmzVUifC6zsT488+Y6uPrqgyyLJUcIjIlRErCDUtmDpRY64HcFd0qACOHtls
SY1VJGpfS/iXPSsahIdvM4fgBYa8kSuQuKbq11Csg1ehyF/i7K1N294TYKXMjIJe9Ilspzx5YxqS
2gUnNK9hCE1qhc+/pqKypqGBvqQRt09+eBy651o8hmGjUbDSKE3SQk6yt+ElgIxeysNTWGuJrxhc
YMHfOPZdkmewiMhgsSgrHSY0Th3CsPWcVHCHF/74vMpGJw483HAXB04W223pjvWxQSocJr7GdaXu
Q+5pVKGZFw4q3erQpsXRDRGHRT2jLDiid23k8Z1HE63jzxAWT3kbhSgE4GTq0o9e2ADSIlpCraGB
DW9tmeE0P7nR0x4eG9kAlGQN92xG9SmyS+lq70M0JMMcBVJoJ3kKLwoMGwmYHEV5GJKnEudWeiU0
LMYquHg+CXLnFfXfrPo74s7xNUxF2PdyxCHh+kvThpac8C8Y14FaJaEkoUY94mPA/egQMp+dhipd
C3HHmfKa86fJvxYDWzhSTh8hNnJMa2Zfs7VRweXLIW3w0jGyGYjoJ06XhDlkYISNw9uUFDu8Bhkw
m6Qg3NPc/GrSeqXdETqA1oTiDpyvOG3OPnGEv8DTlrvK/gAXcFjhUqFOcWO6E+BeLeDyllkOw6Yc
QlY4GjwGWDW0nmAlX9Aan75wVaiPJL5CpHQg2PMQ1rSVZBbVoZ+mSpMl2pE4I+szY0xgtFKb2Ti9
9BWY3bB66xUKuag6BofunhIRi5od+wEeuhT0pMIerfIIUhqwhqECDLJag8JREdLIRHkGtiWMdIbr
yMRmLU16IXBaITXYJLpymErPWYOeSVJQfSm8nMoD6JfuKUnv0VWhIRltwDVKn/8OD1fI0csFuASw
ihVHgmJWdFPYXAj1DkUs71XJn0qW+F4WPA3Dsav+tnGtwnm4JVZSXWXsuhihW9TqAOzjdmRioUkd
rTXcTqTsSM59Pe8OEyRc5ajyqDB1MjT7AzrJtDpSrj7MhfUeX0OOEp/YtoFfAJW4WODBqtI9Ok9K
YHStWnsSItuRRutaOvUtNExB+QnTM92rVPoGerGsPMFxhe4/RMUXVApwjbdUsWhiw3lEaNVY1NpU
Yz7wP6vJiVuthCGJrDKDxgDKiIEAp/ZQ5BejwwD/osKjJzXILgVziqB5lRstCpigMmVm1/pnavoK
M3Db8k8mg+4FPEMkiNUmXfDc16FNxakjhulzG1cQpE0K1moyN8Sgo2oyS+5DyeRAXxMUOACPotXg
e9VxLMTuE63p6lFLoMALiVIBnzQBUXCWctwF3BWRPCKwUyKQLHoTMEoIhJ2C+orPB2g3SKUmCHZI
T62WFyWeELTtvsql6IN5qiNzFAw/BUlO1Nh5PAu8ZWZxkmSBRQUB7VGCJ32k4vAYQcNrVAEESgQC
T3AaBFafpFalZFgpSvsGBkVygCA6OdlXOkEUBXyJSwkviwTuCU4rJlpbwKMuzoc733THsYU1BBwp
0PogRp56sJJLWMiVwcmuNzrGLTmDCo2Kw8wYqjYtnisrWjhELeRksGrvUXJoIEeboCwaQF7c55PD
Jagl+b8cDYo+r5PiENPP2USpBToBrSuJBtNgxFI/QzrKEhov4PUgBKGu6s5CcSh7o4FkF49GAIxR
M9hitU/TuQfAJ24v4DDmfg3nvNyAKYssGV0EdwH+mRDEo3w0RXC2G7bTWjLCsFrv6Dc5/iPB2aNF
GWNGfzsZQQIU1AJxCoAXgGbhhsE4hcJpLGsyjKHU1zp4FgqXm0OFKvb7It9hGhVkB5EYNcS20aHm
1ULSyhJx7k6NT9l0LVC08J3e+w4LMlhn5a2twPkTPb7XKdhh/sjjckzhO9y3TJlVPEWs9sjy4Ns7
oJMvMa3RVRniUEwuJRGcADtaBvSRRxWallHrxbA7yusa4yiM5zS+mgxlGt0Yqh1GQDf4xJDkKMro
GzGhEYviu/wW1kaUTzi0scaJrB006Q5SVG4/Lz46uvKQmB0cQqsJVhqF2SPQl9gLdG7acXQheKEx
Vafn5JBiSt9X0qluNaV107DV2bGySNfnWlVXnoA+gAgnbZ6rjlXrsdSTz6W7hn2HgXROfNDa2/7E
RdQJlBOtgkAoVCavnYSeEuWKFOxPK0hMjgOj8qMWy/F+GCsO4SkX4dFZ1LuOlQpNmQgyK8Zmg9dO
Qsuo4yUkVXSDZA9JWchKJsnG7GPq8cGPJU6PMxPgZYghK4XFB6JJ+A4qTI3eTZzaofuPpiW9l0rc
38TBR0Diwb4uJpcnssnmKCtZ0Qqr4TgOr5gXqxXfaDS0A+ts0Fl4MJKC10LBU1IBuOyc7JSpgj0x
tDjwYYvEp3JoTDAS4R8JN1n0AhQqg30yHb7mvmRR/juNlgG6beqkuIp0hsuppQQsjE/nwwwikJ/z
qnyua0vIfLdU5C/CBZzex9Qpyx2/pN+ZGP5VEbZa6CuLLQesGDrzzy3GTpMlPwFILgiyqkg7AL4r
ZCFT/UbIaCk19JH6W6a8sfStnW48QVpnlOl5gt8K05oExh3Qd/edEJqVSAU0VowvA8v97UGM0mgY
oUD3rQMqLTtWUbkveoVVuZxyxBInlqptqTfZwqKz+JOXKiNUWkjozmPFYoJ5PMxZ61w0hlSMVdDO
R/hMBbsqzwZvEBuYCeZt6IRkdHsIbqtgwV76gtmLLQltju7vxf+RdB7LrSNLEP0iRMA03JYwBD0l
ym8Q1JUE7z2+/h3OW83EzDUiiK6uyszK5A4PWFq0t1V7V9bUK1P7d57JWK1SZzTeUoP2Hck+OHty
JdqdUE6l+M5SBpOxIDRwwiplbNwuR761DHu62V0TSodSSYO4DrfEjL5h33cQQtouEy3OWCZ/mo2l
ckRGn06ovWl9yYtJk8ZrZ5DCTrVEJVGVZy7ng4a6uGuPa/qV2J+yTqk4m5kdbzIOfDkS6klEQebV
gEyd3nlSQykZZ/xpoLsP3ToT78wq1iaxh/g491bQhtqlNtujDukW1cVhnW3suhgG2tDPo9StlJLH
V8uB6CuI8nU5zlHhJ2vi6Mu7LIyvemZMU8pDoXCgQFxT/TftPmM6pL6oiVNnE8BrdN1bh+6iJr0j
a36sfndwvZZW3iTlucZ1pJ1eyUQ9FiK/zn3EpoHFn0RQ0nngb1C7Bbf3fKFp0967tvpcNDuouuyt
jKc3FXxmVq/NcJzL+JfcCzJDSYwjW2xcQu5F+JtCwpdmE9YvEYmiCm/grSdLhLOQeVl9psJWlad2
hwwSWvEXe1vkN5txgF7jcXZFve9tNVBKMt+4/ZuJt4QE8RdzaHZNQtltdHeRUIYq90l+MRZ3SNkc
Esqvmg8f+vTDS+gyj1E/nLAovDZO3TCb3bD5Z5jEjWu/1eitZnNcaOS6KTkqmryR+l/DkjYKqdTl
q2Y9FYlbmDiSA3VX+DfMYKla+anp6dUOFTKdpGy3sE7SGAs1Dgp1qlzV+FjjfL9Y1WuToB7oikCV
nULG0Jolmlx3TXtv0idq/9LIpbb22ZcweUhOwhpGypMbgjrxRPISspZafsSaa+F8IUtHSw6KbwjG
VnciLMPLz0n70K0dXcI6b7MOJEPZJxPhSV28N21fb7ipGVMO+jxc18k6RThNsG8kd6UrQff2PS0t
hqmj4YzYQPUZnqn0RP3PvJKJRbqZ9hEu25SwhpY966SIPDU9i+ZusL5kjSmBkox2oy8bpwzkFhNM
ctr6zG/MvVGdqZ4tN8yYHjV86eQnFWPJmfNT964lk/RExqOwXNv6ivCiaUnGVnc6HGR4X15jhAnN
w3+4UH1zfZtZ6etypwd0ImVE2dUcqOYcar4eniybgCKHSaem4+sldzDPvVZQiw55j9vtap8tumCR
NZ6CkRKA8NBmrpINJBdRsumyuyLaRUxcmp15EdOCmnGsZTi156UE9O3deolOOMRtu56JYu73Uh/7
toJnZvIAEhJCohov6n9D0liTfPGbsaLGVZuk3Y7RttVznCBfW4E5zbZQPDMP+RDtIc0jt0o1euPE
NeT5MlXmTo/g24X2I0e4OBVtwNV+lSbhS7kf4rA4f4Tsb7RlvltkTzP2VfFnUnrmkrHDU4BLw3Sn
oqzcWOw7w+TshubLFLsRcX213Lv6Ktj6KDfwSz1JP1SAfEP3nY1evmzKX5IeNk1lvBXdTo3PvfRB
uvdWmsh7s9iux4WNp2/1Lvm3ln1Scjqj8GBz1Y4VS2ppXYGTVXry87CGZFo2zeEprqbpU2/k+VOE
TQdUaQ1iL0mVr03zNi17D3yiceI48w3SocOeyVdlVzqt/izOWlS2GLJPYp+3836Kkq1qEx1hrNdV
UdmYyvx+GXel0v6shpGcaIFfbDkqA6QmDlZHL71WPzfF9BdFDG5wmJswjM1tH5fPtcX+VGjZz/Ji
G5vZiJlelpD0X+mpUhenI46az+XKy/Bt5WO8jULlT7IUrxrCn2V6zprz2jn1l9b8gyMcWP1g5hlc
LXfyfwbOXOnYesvwaODM/lC9Syo5ONi44e1mbR9ki8VEJk51woKfZ0qkZbnKtFlKT5n9vrpXCT/9
RigvotvktROLx3rCjhMrKi/J95bi613khK1PqBwQw1J84E9JI1gi+XV7+aCA2NUNYfA78gZs+1pU
WEP+Gd/KRbxpn9LiE+6tbJXBVQy37vw8uQ3padA7B+ZYv/Zc1nrkAlawyYovdhxvs+rc8l9zPt4M
2rbp8tOQ7kqsN0enTLcNjpf2RUu3BuHZiIpL02vIcWMKjvYSjU71auDGFD6PjeoNxWbM/iWGH6I6
V3bipKFErFZsCr/NNNvkIZTnW8PWWhek2qEo6l1qbAmBZ9V16r/jwVWTXZj+SvE9XF+i/t+Yrbta
8VtsnGqX0a8EJoxaTII3JPl2jWfXl8pcKafI2SIwsGxPI7fWlZ9ad3tMz7mOp7DBL+N46AQd1OQM
i9KZU16NbJfdtDpiAn1uUo+7ZEldtcQ7Ko1PqIm3TRcfhXU0Lnp9xDHTwoEG2Uzt2v+ksWHK9iLz
rQCZKC/duFNWEuEzqHr8thqDOfzQpnvaBIl9d5mcA5Yq7dfC3tX6R6ywgJhPz4b4Z2LQmwIwEVI/
UczKD9GSiSkZnmiORenG8k+nYvdbftvo54q/erzqsP8au+WVh0OmogNwnNTiE5ypjy9hvWv0W5md
Wv1Y4RSKBLzAKRRxkyx5XHpLu1PUHQ3BWv2UoZeTW54Xrglo13vYoW5UsKp07h9riDjCx6Phxn9c
SSERjbN4LTtBmfUHCaCF7ObhRDtSs2X2jx7PbepAwcvsvag21jeXSvdW/eqNHzUvubET+I+Sc0+s
Ts9mB5bGvWaPl7Conkh+3Wg1D5OgevnZDrcEf8bWK5/FrJ7Km4jfovmC17C0vrYanU2cOGlSnuue
OZ6h2ogLpEzD1pD5cOspfC+llZVpEpP0ncBkLatBbg65nW/NMuXE461nu0p8lfYCD+kS5/Bj0VRv
BrdkThOmxgyz+ZteXaNlUxVPYc8rfzIYZ0rBN4AkUBbYP5NXujiRdV2ym72utH0nmPWxvSBX25jm
camupfbahGedhraCBct9LXRHNSjyQ8Ke9aABHmY+uFVa7rrnijqIOXOn8soy19zq0jeNr2HdFxIY
77b56rJgYvHXvGtE5MhcmqwNzl98LjPeTjKZjsq/UgSAm5u82uuJj3sJESS26Q+/nDLJ9noRwIBO
dCDrNTFf6/J3yO9G0z2Bt6NC0Lpj3Tsi47v74Gct089ZazdNC2VoPiMWtfn6OlsOYrCIunqai88l
Oa9Ya0QfXRltCu0pDbcl83i0Me1XMbvAbvY5bcHBtK1W7lBnOSaVamQQAwTKyT8x35XmYCA7yuLD
SCtLHTGctuN9P6bc+4PBOK9QU1bJBRqipWjLHR0Qw3LCeSR8iHchnNmo3uDMDupls8hm+yF3XXQX
1b8p/+haR7BThHuLfSmr0sGi1wArUQ5dBY5iXBAxjCWhRlszvTI7lSrXppFvTO3Noq0InWp1ZBSx
3VODCWPB5fGX6Vetuha5Y0TbSPvR7dzVjZcscvJ0F7fbQQSQHFzDo+lMxDnUr/gGpzl+X9JpKW8d
GeT1eUivcfeulwC4h06avJGdgTT/mu2dJv/R0TVS5Bh0KSp9THzIVlbYMlea0eA4TUMqxqbknad7
kelHNnFr7aZQ3Poqgj/h8+FwQpytvul+pirgpNSxm7ZbKw3alublpSN5s4t+Q+NghPsVEWzsmvl2
/GlSWjWsj1jT1734bSa/eHbV7sLeML1gx4Cnvtgg7keN+GiLEQVwSeYsJ1yBWwOUREp3TZS7efuW
GaTIFxAeh3SgaTR3UndfLdMxkn2BUWBXObIZlEicSdpQuU635jmbPaG+rb9a8q4SRS8x/L6HrMlT
l43SkQu+ffKj3Kh0TSpWcUJKIuk/HXDryyIssO1N8QizoY7mBAr3vsTCJClOMALzzyy8/oAb+aIg
AQJefOEGMkOs39RANf5l80d7rbhY4iDB8IQ2Lfw18vcJJTBQVk6pFY7Why4andGgPQd2BP/YTN1u
QS2pm5+RduoEVjOZP8U8pPlVnQ68CXkDRuhorOM1rt2d5R5pJ2Cvq4r3BPDBvI6zi22SxhypvEnw
3QIkWWoMd5yBxBBjmBuz+a3C84SttL0TnwZ4TkzbHCzWpSJXa9gYFr4Db5NUuegeN+vy88ADP5H9
mvJRnp9mJEWM/nW1XTqvTn15cirJDTuv63fYVsvJlzXusrR05wkmTB6etDHcrKa1jSJ85runcuaE
MX7qJBug0ruk9XM0em0dNNO+fW0IAcVh/o/ZM0QKKd4j1IqWF94GBOWf5t+QubHiVDIO9YFqb9jy
saZg3PfwB4Onckf/aule+S0Ezv248EWh8Iboy+o/ZuVJvGjYEKjjU/ehLduKn0jz1mUFqnwuIyWg
ByGxzGGKD5OvVZMdDckW5gl6ae64ksFlmBZ4DtvsAdlRei+RflcSKqXXFwfAelv9jSM3776TfAvS
SrK4Nb8q0qFr3WwOQnnLwGf8icx02s9U/NTDHZCXqO1N+qXSUt+y0uIlqx+aBq3aFiDv+Tmcm11r
nOCxN/lyFNy60gAK69ca+OBMxOx9wAHAepL/quqZUSI3AhFVm2Y+6BXX9MzcujOzf43yo+nPD/wf
ByUqm1pc/wOWHq+c2KTHJA6wjrEdvQrgB1BxyQBD8fptpDuZBGv5Necrn/jNKwvS2Q28eQPXaoY3
+QZv0pFpbczbZn7V81vKOxXXuHDj8To9i11fn2ttay5uOPugJQjCCAPAvbpA3cgsw+nCGGjbyrtG
8XnfzPlr4FqIjr3umaEzRNuwLl0iYavptsZYHhzs5gZUPP0bosapPoS48bXLnZtj8W1sx9YHqp5Y
efhejUMaEmtANDMufw1NjdTwrS1vOvRM8tZJv2vrqLw45gLvcXgEEYiHjs2xo8LRas9WKncofnB7
MCMvva7tuybAVxRuQqz3PzBZk7KALrpevBG9lMT1v20FEgAyr9tv4mtt/ZDr2zQLcsWx6V2JyLGw
5eq3lkWN9nNGX6oQcfNSEWTDlqNpFD4It0Q+H3BS7sv2W3xfeib1Am5KdcY40M2zgsxPPfVNYKv/
Jv7juhvNXZ1tSuk9rF/re6mG+zB9hTl5DD32gEi/xR+r++hOAki/nTVHy59a46CMXOYKa8uvdvg+
x4hCKocvgV5NodFedTeFEqMSd3TOBgz5uJHHh9l74mYV2m7+aa90VPWLmIvDbDC0CX/i3cpYQ91I
LwbLDsWv0JTPSmH3NgfLmyEy2K5qVY2b47CUbm/UJ/P/1zuJDRUJUMs0OTEpTVV1F+QfsLliPJmN
+iEBQGwkfXhw2FXhdC2sPdeQBfKsFxkoEWk1UffSas2+W+KdWlaOMdRBW4d/clp/2aP1LanJtoFa
3mRG4oguMLLMLybhmZanGiMXy6aMfME0e0XIhIB0YyluFf+o8beKGkE9hNaWEZywwVbbKfXhAcPF
rmz8QdkXP7akBYmGWzU7e9WluQ1N5A3L3zBqLgqUjosLzDkQ/Mmy5imrNmznvokdfM/8UfdaxV8t
v4Rq0Yfkbzb2KtTJbA2fpfAYxpvOEdZ0yhrMi/vxsPQc4gJMTGW9BpBaTc7Vs919RrrspxN+aE3m
R2b2BATgZ8Mjvkt9HsfHYA9QOxORW7ePPlnGF58raG5nL2oor/V6AlML1/FTsW6Jlj5V4S7lV+u6
9CykG6acbcY1gUP8NY5P3JvT4q82PdZR/4um3wmldQQCsKHBx4LCdBVxmJAuaiQDRKQHOJTaR9ML
M9w/0IcF4Lu/TlFQjvsFJBayCipBi57sEv4CnmenK4fVAHJXvTqjCq77agEm2q0rbNyJWzgZHMvw
xXwrMapuN6HhVSxohqSYbEe521XLufox0Vxl5ngFXAalGMerNOyl57U/EmfBDuVofupWxNN1c3Vb
mIFdR2gbfg2sUqqLepu1XZFhercj5G6TEdtI1RsHn4FbtC/Cfkbtgg8zcgJJvam8+vTJfEeTcOfo
kNJlyDQI+LVYeJBBGEUYSZHBN/ILAa+779z8HKbAVHcLTkXEdc0/I5rAAgLvMlLLxUC3VngZNHE4
Y9StxUE3Xor0zTZOy3TOYFkBevW96NHbAe42jxDAufHzIQHt/8AaB/bkRpNHi6JgbPg6LpdGufV/
9k+eGJsh8YzwXz0DYCXJbTaGT4WbYeE3D/F7Vd9zlGD2dBj/C1afEh9SVOtdifWufnSsYzMqtBKf
Gd0jbWTug99p88YObJKqwkuebfPyZo/HdvSk/CLDLQ/ZgeR6S7Pel48G1PNXZtYG99zWP1X4q1tO
ZjP0o1XOZIfnLuvndXZ1nvfsYDlrOIugcXXKt2QiLUkpvDj5rJuT/G3xa4bMm4ufsHobsEIV2ZUR
EBIS9kiI01qlbi+4P9kY7JR9VHUH0cIB4kgExVjIu3VkkgA5BurzOcs9vdPJyN+yFTodOcuAOCDv
fMHjzd+xvpnFcmjo41TDtfvjqlzyxpkn3JK3GG344hCaj4hT4S3N5yzD8ztC+10ecgoUNbbH9KEh
W2loNh7zTabSWKAiyZ0KxI+WAaWPzaJv+tm9KIwmtdNrwbx62rN9Hdu35j21Hd4HQFDACiWC3JL+
8vILV7K68O3PkkZT+WiBWaI0kEvbXcpNhEK2cDVzU8eyq16TEjrcffRun8vih2HAJpBsfTfkrV5A
z1mxhim62FwHlcJDn7ai39cDE41NaIZ6aIZvVnKPJmbZYvUlaMz1OxxRS5Qv06f0cILpjxIqjbYm
xbb3E4qGvJsZlaoVh7xTpKGKfdwzsApq7YXDaY3O2fLZJB9R7NnylwxFl4h3I7O3+nGWvdmAezzk
IPA29A+JF3JivNqK/D0U0iFquGlCHBLfLLB9qf4wUsqsG5Pojnv4eMdrPs5cZo0SlaF1XHQsrgy+
HIT64ncO90UqbWX46zjcyRMPKL0NY+PbRbZtTDgciLv1UqOliyBAEWKPxzqkTkSuwdGuq39pfE5A
pqPIaRGRRG1gtYWzkM7GwBC337r0ohUT4qAJTT7rnpyQyKR5R/pYxn66lvQQ4NoGt1RjeGY2eYuO
HiePAB607NLn06ZWzNMAo48xsuRo6tMQ3YiYhOuObARSG/rt0WwZ77PnuMYRYMz1Fg0UiIlaB5lB
uI3FFF7kfsysCPMMYtK/W/XdUra8lwzjQIrSdGqre27zTiQALnSnVlydFUt1SutJ6tzHox6fRH8p
+Auj/M6fZqbIGK2nXPyENTbT76mMPF9hAFdfJGJ2Y92f1x6bI4Zd+uQQVTilogiUPxXQ3o59kJFm
WZFDhqpwS+Ndqnkoh5pSuN4r+7uLosdvOfD+p6hijIgx4SRM+u7EUcXzNMcov4pPrmxLAU40jc2I
RLsws6/OAELNZzxt3sFBWNNBQAYx8CF3xzL+6+DhF6bd8W8VnfufUOWy6ucBaj1iRmuoibJlfVS0
REn7MebZXrPQZMXpXuUHjyzzQCzmoZiV24AnwbQvxUuYXQVaxih8k7upc1dbuQz9GHqt+ug2q884
T7fFQZo/bQX8GqGbM/BRhrfEflbV0Z/zfbfCU4VPZQSipD310b5SYQ6fFSnQLW+1Q9cYf9vKi2FX
DHNHuCvdrl7uEuk1UUc67X9G9S2AmJJ+pwvolk3akjhZgrxnWKkWz/3Un9NCfc4FWDXxZXGx17FR
LP6JFrlEv8iwzgVM53qfOi7S2L7h/8yZm9tvY05eJRuuvV51v1RG+CeUj1pb7ZqBE94POnXN/Df0
ICXcwMokWcGQWfcwXvbk9L1Ew35WX01kxRUrBEnzrkvRUweo3TJgJKY0nhLYfeA0S3bKBGI3o2nx
dU2O/VrVn00jSm6aQCDURPT05VrthB3dKpPUG4FwtPqnRpmn6tpOalAzFuv7Kj8gIEpOJNvo/s95
DJOLEEqED2Ugc6Ow2/fCJkpPssa9mEZ2AfBV24hSDQY7Dp0mNTNnkJtxG/fiO2rNyIcJRbWwxCcr
REAitJHsUIXuvryEkt/ngVBs9ttc9g4mbXqTuN9D/bqML4yfbXqwLXYnmsQtUSSV37ohXJMEgXWj
t4xTGS70FpswThv9JdKzRroPQyirMrY2PZFtBAmnIGzIFHbM5l4jJrCpnnNLOjSKNDmWpHk6vhwq
B9V2rf426ImrlMGi3XUL/kvd5j1vg3pvZ0b8AjVFXcKVwFlaD4IO+95Kc0yMjNa6Obdx/W4YCpHb
I0yU6iFmF/tU0S8jxpvABAtdrAWERegxbXCQGHAF2qeI8aiM43HXdsVxnAYBqxXCduHMG1vbppH5
MlmYc0yrCJ1Q6sSmbYTixRHP27ShSQY1XVwInlNXttdCtR2LKiLN9VnrvuzU2hcYjTTjUBF9pLuz
jQ5V1+ofXTqaVbFLooHduCEB3y+2cnjRRz8lPsRmLUsjB36RLpqFEyxOAeU51WicHbpIUwlIb9C4
LeboxJ5SQte5FK+LsZdaX7X3lb6N5ttoHQRppqwHcNr6un/itY78nqQL6CyxgtWnEnikhgZMQZql
eOmsgfsr5isJwVzzJSZNyfrVze0efIVptOqdon2piZuImG4u0NuSeRDxs6F7HVYTnWsn4EwQvQk3
y8Bkka8BE4DNghQrrZblDWw0aB7yB78irGtYTFeL+Lj1Lmqs3bDE/oACYVAZLJu3ePKaYQiaXNs1
ohdwb7RMKZpDRM/U37fmuQJOHax/JnWb5rcf73lvY1ijfdbtD8BZ2JbnPkrOShXk6nRc7V9hAXYX
TCitul/0zl8MnkMt7az4WxOknUgu62e4Re1zpasdu5Tvsr0l8tFta+Qvdhve27IheSYNEZGgxpsV
4UqVcU9MZaXzIRiwG957RQ7UNL4tYeaEjUXanXD0MEEJUUnocMdu2Xatid3nXA32z9jWsjfIi+VK
SpR4ih7+KhV6VA61NnQEStY9suFUJqig0LWK/wF9ENfc5GshI+nsiNIyI/uABFtzYQA5Hd1Q+Fma
BkNjH+J5hskjNQYV0wQhX80R2Fitz07cVT5QW1UJJGcj8I01lukhnRtwqfjasNTWAI8MWXmSIOO0
UQlWlIjzUH1Oiu0nVnZBnnvOkvQpfCwoauBOA+39yt5KgerGMAzZk4dy8I36oRA7z/pBFqn1vCLt
rCbD9suHaBeduzPF+MuH8c4YN6tVBDZSf52GSjCdpOwmVagUtFvPkW+gl8KipWXrZc8Y7+P6JZpA
Ze7UkJO1KG1i2hN29CQ3Mp479TybNr1O7ZJsHar6Ru35Ef+6Guu/0DhmKBBaGuXSpEs37pnUMMFI
hjsX72WdvSrWYlwWaG6whJzR/KHeVjLNzceLWV+N+E1qQan3clk9DlyZ4DtZGN+1wYumfaBp8YeM
dTQZBXGsNX81Uv7MGa2PJIq2WgJZ0YDCZbKwnaW3duTtEFn01+EJ0830OPYNCUc7XsbyJwu/4xG4
kyNsLb+IDCY67CJlH78HpVhkxWsNfx38ju0I+TqKrRk+hcpZC/v4mrG5qaFCvOnz+pPU47RPuzcr
3/a58asXCfkk41ZHLkaWn49SvtIuxoTh/phDrLh97WT9S2KojoE/rDk5OWrcTOuD/qG8wygabchs
o/m1vKTPgRiuVXNaYgRPqFcttYDlL1wjbgMjRontYW9nLkQg8HZtJsylHk1tCT8hw+xJgZ1LLE9+
cPkiO0HC1aICkZm6668EZ79CobwKry2n8zrtkvCgWpdOT52IEpONb2P7DOkEtTwVEKm+XYK8ITq1
Wct1JEX3R5lrDYYmHrOvUYovGd24aA+z9DVMtk/RfkpE40vTq9AE1qsTuwmaW2aS/qTT6xU5coax
o9LmT5Fh6UHfrniA0P57VTjAmypP/PmjGjuImGiQObRV1h8TJrGiWE+RQiohOIUGCNSPKbTqcrFy
46FiUraFHOTVfV1w/JiF066qoyiffVjt7Tnnc7AFm91NE+0Uv7F7wIHwkMpfMSCAVbuNCSbfs6tR
aXniAoavi8HKKUhHvu5t8qvV1S3qGIKE0MLCiiZ0BYy9qfRbWAYKUtSNCO2TdBtHfo0/TAWAnSXB
WC8W892uscbrLC9st4xdUmOqCqFd5hDXomf8bDBEMboFzEHzx/EvbkzrGWVAsxnjcrgOMYg+ZX+G
14piZXFlmT0PG6AqPcpD2jhjLd5MZCgseFSGfq1LbZuw57Jv2UpmcUUqA6sgB1Gi8R4WiwO7IqKc
1TB2H45OH3WN7++yvmfrKCHeCJReLrkAQUfapN+q0WkmAqk2hbVp1PRSSl6OQGSoMJjTNMZFU4JZ
kC22HvM2UEcJSesMBkgj9jRI0S0ac3eZNevYz8t9lsANNV1uXUtFPVyZ9nOjkDlmz88grln73j4m
5U6N/iobe/ZEuWo0oqKeMqeyzavawSrnFzV8QaWee1n61ZDUMb8PLZdm3dxC60nDwBo94SBjwW+9
zdm/kOGrbd7j6VOhuMXWS2+8zzqorvIqAxqmD0XQeyogizX+HpfX5mxP7A6EcdMczQWSKdRzJTCT
WL2HbKsWEKfRCidXhaFr01zJo689hrsB4jxcGxsk1dxNbSbu/dp4k9qw0By+zMkYaKHpFtmsvMjW
TzhIDteC3iTJGxIpAg0MBBmtVpsogifpu5UjNlDSe9cVv9Eag5K912u3a9LwTQJekIeXZAaSjQ0E
N52eZ0FszirHB1VvJbsFr9+GOmTppsIiQHQURpDL/5aYdD5LQ1es/SsS6wR4MayWDJ1Mb8JaDtI3
6rheUTDNbVn+aaUBwdhjSTQrw0GeYwWz4H/V9G4M7AmByQthc99l224pAgMULxruFS7pQ/zCJhZy
d1SII4+b8jC9DhPSUCGXTCupq4OoqCvskCmSoKeNBkEHm5oenyZt/bJ5gpbNmeRt67Mz5eeotL+K
uqCBBr80lkJCW/Awd0D0uC2K9q03aO8A3FJjPGFInEo+uvGon7cmC1EomAWEiOW2LdNOmz5k6mRL
bGIJegNCu9BQvegG8u861cMPgF8KWPNrqPX3yDeLjkOJkY5itpddMTIGJpGepeFskefidMwX7tK8
4+uImkWLnGIC5cQteWCtSxmokwxzRaU/FfxTyVavH/vdICMCWa0D8aAb1opnBVFLazl5n2yTcCHH
GHhGel8ivrFGOdXmEQjy1I4A35ZxVaIqQD5dRFP7MZMjWw4V+0Oo1XB4Nnv+vYT9YFhe1q0wUfG1
HCwda8P6bwoB8qrZ/hiyFuo5ZuqW2HAuDAEuI2qf5YQZj9MzsvZm1+W2Fax2A/wai2OZgvbRC8lu
VNnNSRtQmllKi9hY3ocqzXDauWmqM9VFvIWdPNKXsonS6WjTYxu2UIRPxmQAIJn6WTKtm5k1jhKe
q6U9GnT0mhX7nQVYbDmUsUNm069AgEXde5MhTpnmoBLahTQ9qLtXeMiFHYvtNP2qjXkoUtsTFt8w
/Bd/3wvobltMQTQ2u4QfS+nQ8I+vlTL5evpF4Q+WqjgkthmE3ZbhOB5O+muIZqeuyfZGtdJVihOC
7a7m6CDD3sfhZ9hSHXlRENfEyXqsI93vYbfFPAPFWq81FnHVRJyLcTWQerNuDfUsO836K1Bq9eGw
a8ovmxAj7B8endOENq78sYd3SdwG8wcdWJzcIxkiBR3b4CbSfcKnWxg2HxVEoyUmN1vcqR5ZIktR
j8O5AfFn4qqln+F0pT2tejCsmlOM6EIyfbmXbmrVBnas+f+j7ryaI8fONP1XFH2PHngcTIx0kd4w
M+lZrBsEySLhvcev3wclacWCKpk7utsIRYe6ScIcHPOZ1xTIx8/7sRejde6WLH2tCRDwfbpppKc2
D9cmSra2v1e7xwwyktpgiKbLc+GXY5vDVKJiHjUSxchx0bds7AGCLfWbbbTeRledbWhY3z2MYZs8
WneWjq04hLcE4k0MIE8NTVBmABNMZe8TB+mQN53SPZTNXdv666yH+mdmOw0KAaTAJYKKIw++1hkp
qaHZCezK0mfkyA30+ZRqGWmSa3S7ELSHQZUu9u4K81Xy72RzAb8I+Npzr76q2ZtFX17JUXWtn9Nk
gAMatG99l8Ktz5JnJQ2uMx8R21KrrpXOevAGGf2CeJhndr+Xon1mIzFXYgsntgpVsYCschwH1+Mx
LSiIBd8JQovsej8AJXEe76kds7bYPVMrXLsp8POQVuahzq49545kxktpCu9jd6RNrvI6WFZG8GZQ
OG3veumBeN/PnevGoHXVIQAguy1ga6ci36AkT/6/q0Jw4Ebb3shAUgeQtnbfbCqSEyH8aKaK5Kjm
/WIw4l3vGeotRlNgYrUKzqRfdUtRg8BVFJe9O1LWmdG/qcJ6TdQXK7oeRD2PCgmAi1oCyYpt9yiM
7gUEexray8YBRO50MlXldIyOUid+UAqq+aTACzeoauZFMnbCR3UHIpsu68l1kd3QElpZPTlx5lob
WayUAndCH3RpcsRoZlWpxdxiNaONrwttH8Y0lyvh7LpQu9MDbxUa2sK1O4gY6yxYKxLIUqDttb5Q
i3USHCXh3EKGqPy3trVu3P6b4f6A6ksrnyzUNKSF6t0qxk0gadcldfbCyo5SJ89NXaxSUzZvrS4E
CeVZ2ookDgGnuF1BRfzut7CuWhTaYhHoL5YTojbb5LhoRu3fw3UpAlSqhKQnIpdonOVQgeua72R0
q8EDcwRhskuehHgB+TdobxnNAg3IQ7PoJGIYNpTsUZjDPTnT1uTUSRR6I7YrHxtIUFL12g3h0Yr2
fU6nw00XfhJBrbAADfWbsOvXnnCPEliDvAsORpDtVNeAI9MZqzpT1QX8n2Vk5FSd5F3uUDXwM++x
COWlDqINhi228SCG03JVxe3RLZ25S3slHXpw+UOw0IS1iNIWDF2ZKy/ZYJsepRUkXqWn0irmtc2O
usHBgcL1VgXc1uIGYMJWW0QuRdqT1j6z8dbKk+i3usNHm0OzJNi/HTzkW0Ct3xJgZ+4d80O3b8Bz
i3JrkzI74j5LTLoxd4O56tKrikhCySka6NW6Fc4d6yuRkdOT3lNA8loXzgu9ZpVEGcBEOwMqFWTS
QtFENffdkgFWkngXlS1adBR5g2BRkLm7/iKnX5O37c7KzFtcq7JFaaQ3ZXnXe2tNW+i+ts+oECva
Q5WnhNAuicAyjRxtludQ0tKVTNdVE908GtWXyFa05BR0NcTxJyhtW1tO1q4SqutBGd4687YlNsuG
a1v6EXdPtMNJ0UdGKKY4CPMaYpg7abCiXRv1BrhNsctBPohyI3vKa1NmgIzjXUchRk12ovnhagPw
c//NUiNq4RJnn40u2GOV+ocOEXCc3MSrN5CsOdqw1+ngD8QSdXeC70IVpV/2HOT9SWJhN7IBFUGZ
+XX3DcpQZf/wtQ/F3AxleR0bJzqZtIl7+MZSfvSKZKHByA+M4hAN14UerTFLXRb0jrT4pkiereCx
LzgH4ZqLfdSCZS+Ai2vHAm2qsBAUKcd+xSq1oE75i2hEIdKfNQhaQaGVg3UopA8NydwI3rBZQIMZ
QUq1n8HNF0sYRB66dGW1wWdoHvvekhZvj9WgCuN2BfhZNcXcbZpFOhx1M+GX6cg5NER8zlYpp7QI
EBVKYhJt+uwqVq9U4ht5XQ07NGMp7M8GdJCsDkLr8Dg2vtxlmm1h6PpUJY0tBSNdX1fNKa/nMWUu
9053l3lCkA06W3/PR1MpCiMifJBAd4CTAKnkXQEmn4XaqyB/ppsAvkpqaLwWMHSlY+0BRcE3NgSM
Z5OUqxrfiO6Af6KjKRkcryArciee+2Wyavv2Kitpbhz8el/2z72+CExjrob7Krgpu4MJYFT1T5ks
MTW98DmL9a0lBKP3ZmfXhZTsTIsub2GDyoQaKb0SdmxJyyn3QdSmjrQsI28xVGKX2jZ+ehC3SHHT
ir52ZzzK+ocRJ+C6zJ3vDg9B/mIrdQxvBapD3ioL2KmLXq2AP4RrKQAgK/bu+Eb1K2k6Xx68FNVp
qH+17iyTKnuQm/rKpx1TWwhHF3upcaGJSUuvcO/dYJwV/o1h+7uckVYdZUXXZa4V9bbSDkLuDRRR
CWEDt8QmL9zIVXmEbExwdy/c9BtEDQAANARW+JctA3XrhAglNwagkn5IFn3zahga5aKa8oCbrdHF
op5akPm3NUrl1ly1+60i9/0ib3UkOZOrNIhQZvGIwpKmorpiNm63ckSFSVlO2pt39XpIKUCEBexO
Kk91Vz74RcpqL10ZazgDjRW9UtVrV1LMh1G3T16Y5PcLtzHqra1QOHBtagm6DW5TdMBEoUBBSZH6
p3w4Ae0MlW9hkc6HEqUC8PA5vedni6O9c+9ymkAGxAm7WDlB8aJX14UJWaKHD9Z28XtSQnbuS4cY
tQbZr+SPFl69RVwTfrXVm6epV0Wu7MSoBZHF1xnaRWYq/E3a3BQUjumpDUo4cymCCRrHlsKxCGWm
M4xVbv7A3Aido6DbOu27C0XZ9kjgPOfGbgiTEtFnp6QApAa/viHzxLjVgNvXKidnzB4zWiGa/Bwp
xjekj6S03sZR8Ky58HGTuL+18BK4o2q6IfSsdGpezXUbAXxSYDUsS9ZaUd8K5HqA7fveW19tVV9a
yupSWPWW7so6Q+gpi+I7D70s4qYBqBragoToODOA7uv17254iuOFCzwbVKjfg27or31UzWfE2egH
AP31JOs6Hoa51jrzoFx6ZfmmVtmatbRoSm9fkzlpoTQ36D5aEa3r3FmrVIa87k7vCczMO0HVdVE6
/TC34ogQG3UsKW4+4nHC+Stsy9aaeQVgJ3fuWh03Q5GvszG8oOqWZ9+h/NbtSviw2fCnMqmR865Q
D3J1BYhIpHSp0TNKrZMMhi8gv1BCxJxN+MdO0XWEElDe4C96frQYkoRzfCiPViuNnMgbqjtpcJ/n
K4i3cPGvfZqhPdnbA3hR9ANk3rpzVXhjFBlWbnwv6qXT3yposkhbliWU1sxeFdL3tgJYE6xqY94V
38F9uxjjyrels/Pa+17ZNs4mdKVF5187wVUE9tRedOpdlK/69kcSL+3kxacrb373DZpTjxVdVP/Z
Y69oH+VoaWFC1R5UCpxSgjxNQj47lOT38XUXUzEXygjy9K9ci8DmFLJp2M2NaSyS7qg2j4l+Jxrz
JLnG94yzMxJHYuCF3BxpTZZy/ZB7u9p+0giWM+rgUeOky9I2nZOo27la8tF8OB61CgmMZCXHmqSt
rZOdI3ZYgrJPI0vfayOpNs8Fkp+0xecFGuexUhKJlkfcDhfdELBFDTE1xlg7VQVoLC3tN7Uk6ESl
5c6xUraFulfXDQCseQ7tSomfcvktCvp1Dpekz7C3LYYBAZzG55eMfa85WyUotkWWbyIJtlQkrRVI
AAJFmPjKG/1guqU3/PDEXDjBSU4rmxKzucsUmcxDAT1NVXNr0/QvKetl7bMX4gCfqAQwJr0NZa3Z
1l2TEsUDB94XBgFRDx0vj7+jO3flySTRKZzgwLtprITtt18LNHK6eF2ZJ009qdpWUBKiAylbVxGp
etkfhKHMjDwvdrrlOYvAM77Rm0BwhDZ34SEhRWPR44s3iv7mqmITwPEKBzraIQh8uhxeo7HEtZmp
wslCIEsOXmMB6tWjNdOr+prybaYT1IphV2jhIdbKO18H8itFD5Lr7x2wGYbkHo3S12Yig4RWBRtb
eBt1gBCBwlqX9gukNhoagMkN2j8zrXjMAvgM7TKVrpwayeg+NubZSD8K6RLf1EzVhs1VG5nKZshG
l+cm6G5T03jP6pbqNq35dOaQLXpqB1nAL+NZncvfpNx5lgLawnSmTBO1A8/4YXJYF9FSAZhvl9vO
X5k+4YrXf7hBsE9sEOwQFYigjJQiXT8iO5N1bddLCxibpyRLx7zxXP9Qgc0xZKoUY3wewcBNTHun
FIg63asWMnIWWKCQwi6dtSpfBHDiMf82YBeW0qOrFgubzkAVeQA2blyeCFh3YOSLYaC3m/Q/chsY
iERLBtGXpocQJeIri6phAcC09oEUgQqcafQD4yhZlnp+66TJyYy8a3yTt10srrP6ELSIKtX1O0Ca
QNoI6eSGxgLJjW+K4+2d2JTnoQc5gSifNqQ9o4Z1CB0wTkEHoPhrOSpl1Lr6nRjVRPAudJMhtuwW
us1Mnr8OTxCeZ6Nk4k07gzN4QTLxjBz11Fw3C4PGkFUDBJ++8qT7rLqtnMcLLzA+6G9ewJjoqOe6
J/eRpip7WW6zESCqFode9QKgiAbdIaXP8uc6bKHGGoVBRO/Rc32vXUFbSR880AcXnuOMhurUhjes
1KRobNA5Q3cc5XMj+Oy0AFfDAnwXPCV1mUdzjMbpeTrSIaDeIF+4tXVuCCYSyEWlmYNpcTJ0OsK6
aHeZriNDyOuW1PJAS9+F2HPSu4FeG9fRvtG2rbI165euQuigZIJJ+bqy4SrCBvGrb3mkLgPJ/sEp
Vnob1i+FuYTRNGc5tQe9vFGNfq72RGo2L5Xfev1TwjZcvmi5svHBf8g2JPPANV+89oEzFPITlMy5
gGHmZB3WE/UmMKRdpJfA61F+H2oiWojzTGwNLn48M917HEmsAoWznJX9IjfQKpNNXhcbJax2iSeB
RdIxaSUq/BGRH6j5TuW/dRHMO40u7tef9IxbppiaqLZeXDaul2t7ry0lkOBR5WgoWibSs5/KMMp9
Kg8/WhW0iN5YpJmmKlNrNZDh0asIgqGld29FGI3F+yjbmqg+otGTlMm+aoHl5qFa3HQWEYuaOuV9
a5sBHfhWoYZnA8yCiuTTEIwG+KW1KJ0LC14bJ8Xv1ss4fz9JtzdZGKVxIg+4S3pXp0W8c67TtT97
XTyWm7CayWvwMvLsSZrDFwQAPNu1s7t6IWZU3Ofu+sOdv0GsOsgAvJeXhvnc0pkoxnpCUkvJcrUr
V202CG/JAFek/Bu6+d8KS51ltkbN1V1Sjxw7e0B1gcL6QQvtSiPZQJOSlkxUEXLuanpwDfH0JkfF
/zUon3wSjhiZVuM6965tJdpYwNdrFyn5ntZZiyqrbKhHsLvX7ZucPUTGvvsw+vEGFipkwyZObgPt
UUL6MVsC0XFPsocU14h5OKqtgLX11AA6TMwdJF69XoLhvMF/emndUWofvIfeWMlofoRooB4korR6
YRHX0lZnnezc50oB5g7GCcblctAhkq+Sljr+GtXF25EjSvH5o7UA8MCnnGNXIx+0N3T1suu2ftE4
bDiQmfFxuI/oYg3ZiUZylyFeIO1AmRaim7UoszUzB4GrhKIOpbL20XqiJ21oVxpnM0Fw3Wzox8Di
K9utiRhSHR5H6bFYu+9QCAYbp/4oM1Y2ib0DRgIztQEQSPtq6ICsvXrlx8MR3iXHpuepM1k2Wb3u
dVS4EJ30x0jVr/3g4KYAfexTDKYSlYWAule5rPptqeqAU++Eeqyddxx6qu6kdfnSyF+HZA9Pivb7
YwGxzMStJGPXQR0Kqo9CeU69C9knlPyu0P0aOXFxp2bNdVEnr2poLWwSOYU4Jk5IXBHfQ/Ci34eG
PSc98otlh/wBGTRh6UwEr6qDP3qXrTwaxzhfZ+4mdl5K+ZiQHVCLyHSBIC96XioSLWC1NmHEVqod
OZgHWg4aeOKEpwrbNZBZsIZDgDhLRuSr4fymPfUwHKChBeVD0e/qZK8CmygAcAMMzAO47H7AoWDU
HwIlOkeGw6m3c0P9MAdKHLj/QcywuutaP8TxDdI2iru1TXR//CXxb4u/ewm5LoTu5z6Xqv9NeN5j
mGwSeW5nD2F1kyXqQmncW4lgNm4aeNz4myVi7tXQZUrNW3dpOAPRnYHrrOP07uv1rJ0R/dcnx1Gt
qEEgo692MGsTzSGLuDJdpUhHAQafY3FMkZFSlJx9l0DwGCI99D5KBf3J1fyx5kRvqvTfkzq+y6J+
rQO7imnwezhqCXyRXLAzRVFv2oKSFGybtsgoQCBQZfl4PZsXLHh/ryptiUlUVElF4lq+zz73oS+l
owlJIzsACL/gKqD/dg+2xET+Vwf55iqUrHlzFUTGa1ReioZ+H85ZUyV3xy5TMyrT6GCos/RI0kHu
hwpBTSj/0d/rJBvGwnlyLzg/nRmmqZq7lKIs6Pe8R0ha81jcS7d0h0bN1PQ/vMFkKnWiaBMdzY0D
6KMBrN7RfFbvwcQPL8YFjeQzAbA1FWMPc0kRWsAt3JfuLXkLP/SP8ka6JaOplLV4qw7KpTuN+tr/
fvISj/168sZKYKkaSPND+4E7G+ccrUTwy7eqjjT4vNh57/UFweAz8bYxzrtPZ3yNqmuEI5R65YQU
uX2JQ5R9G2RQiljg16tc/H4OC2MinpvIY5ASSd0VbSLYSggBFgjEAY1FrtZwg5kAsRq70Qq0yyEB
w5GFV5L/5qCOLjkDcLJuETfHAaSy9B7m1MH9cOuWNJ8KaSWSnReyyypUpzMw8CVVx7hZGLG90ADv
+iPbIE/WDi1I8kB0/sJS3HrRm6LceUGzoG4350wtlEOJXJlWUqwN/ec6OaZAyNHzsCOODOV7gU9n
3a1s6THz3pRQvikGWo9BvGg8MIIKatB2QMtAqvHSe8z1mwbH7yo+AvjoMowYuu+Zj3Q6ngw17Zve
3kk2WCMi7qs2eeuGB7WgbeTFx6KDREMmSqc2oGnmR5k1//oT/Jw4/z6hhDFOtE+fmbO4EXafQQhA
ywuSI7q/UvPil1RJwLo30CBM8CIe6f4QKTeSfmIKrnN0h0FRtV4xAyLZafDWQyrmkXNoc+tD0mHH
xNVI5XvJmDsyRUmqQA1mHd4NtBXkdfYedBiYeWEN/N0s5rAAcotcmDgk3CplSbP/0Eq7KjpIYtfE
O9tUAOfdR+A1IqCVUXmT9Zs+KK8b2gmRTaM3q6t1RNtvZnjejeHbb6ljzFPxo3T2DmBRGXJYXN3R
UVxmVXcTdu2r5jQbvevnGuorXYTYvOoe9eF7l2y16mANw4VgWTmXWU3OAbmi5GKYJU2kau1JSBjC
uv4m6e6D7kJV2jkxisLIHTQXMo7f76d4bvz6QQk52h7wjLyv3My8s4qwPNGJhDASp6mNzn6SIBIT
WQvgdSECecIyrr+eSuck2PXxiT5NJVkaZLamXttLZUEXd3CSVdibd1JNYJiACkyszoUqeTLkihro
e5zLy0YqwfO2lE1qqtwpxVNb9sWl7eVcEDFJUzrddmQ1tFMUplp6YQB35vKL84KsdUCvAa0VoUEx
FBtDozq1AHuZAQh/N+6yG795aR8kcgGahq/tka+HKtB62EtgoljxANiJKPA2QY3n1SzQ9thYwQtF
UVRs1Zn9VH2E0RUodl73PcIBnuoNJ9pTgVcIocAbsaMErKOfme/glqRyGe5KlAqgUGN6twaqXiUo
sc3y7zCnC3kWXyOGKfRlWN6ghjJ4LkDEPTX75IJhwU8p/9/sAfrkUFF7JU8H1KOuUIVfaZtwRx/k
CujmzMOuWprdC7zG9Lm5w7R17q1sUJczCbOzbGXi+2SS14ULZ0ZkuaGQN/7VIp7DslygxzLXKQW9
aEtYdOtoDp3xBG/iGK0Jdq+QVwaNu6b7uI3W9abee0uxgrt1Yd2dDSEnB5gpXKcwU94K2+Y5HP+1
upZv4L4iMI29eLtAp2lpbhnmWTfTF4ijzt+fH9xFuCIO2UMrzy8cpMqZbFmfnHL+UIcd27eKQxxt
zgV0lfk4ROYMeO4cJYGZv/IeLqzB38cHQp9s5wUVgDAc7+UcpLtkiw/Cdf+Govc8Wf6HhTh9sp/Z
FciTQu2tK8cGlZ6HR6EC/0u6UL3w5c6k8vpkB6vkJhdd2FpXijRyLWusdfIgRZBdWtlRftFj5szu
oE22q0SzC/TdB4oYtFeztl7o/QPHDzgHa9Wa2CSUe0FYbV+Kds5szNrokvBpe6zTtsmdCJR9U6NZ
jxSmlO9iKr2o2KHW0i4yFYuT5MJEOBO9/azcfLqZRitXjyJadNSG1oP8okEsNy8N3ZmwTZvsq65u
Zn2oa7jzuNZNk8MBRI3x6wl8rrSkTfYiy4pFano1JdAiRSIpLGjhh55tVnMIG+hqd+ZgLGULfm4G
nOekdLSWfQNVK9wCvGVseASPGMiiqq0hUlDnFZWL1HZn3SDXAJJVVEh60JeY46DFLkv+3ixVeRsJ
T97XSFQsugq+TAN1HHWrRDzrKqKQWPs6oNr8wbauRKwgKOo4aG5Fsv2jRtV2HmUdXIFITxFKQPvu
65E4FzfIk20jMVvHqHUlPvQ3AWhIjADe42yl0kUYYf1zoFd0rr++15nZIk92DcvxsjqRuFUaeMpW
JMUK7K626EYo69d3OLOmtclmTPO4GIBnYpNRoiCENDk74hwRhplqXDjFziRhQpuMl18YJrwkbuFp
ob8uABgiZu4Zy8YCr2colrxsO6s8qE3mnHyvqHdRDDEPXdoARlg2LAK26Qup/5nx/On69Gn1eX1M
t94yO2ZhTpjq7wQ4sN7PL3yuc4M52YElUzMDuXP7Kyk/YAKhdithI3hzyV2E/eg30cDP8/TTw5eN
o6edhp+BHxUU2pGwLQ+NKi//o4mgTnZdufLjKAfKe2UKhG902f5eouqqlu1r1ASXls6ZrV2dbLUw
ZL1BHWRu0hP31wFA9zhtdkGsUyDy9sIeToPWWzOE2heqDobm63c7sy+qk0pDjiBOnjtqB2HvoY6f
0+BCBWN87N98kZ+9hU9fRFg0jIuc67rKLkxG5T+A5ArEUG9pDov/7Nkn+67pV3WepOOzS7TTxcoP
kwtL/9yoTJZ+gXyGVcRceZR2q8K7Vr5ggHVmGaiTBV9jeRo7ksKFowWqyL2yAAyN0N/XA3JmDauT
PbEoW9eVVK5uWN4Mhw5HRcv+Qu3u3AedLGBwRJ0bjE9uQ0uVITeNRPrkVuhzcJ5fP/65wZkEUV7s
uEMTgb7RVbjpGp1uE3WINxLtr69/Jpr56Yf0aU76STu4qPSmBxM0uysPzkyxLHWrNygAYt8nmKjs
vXYEACBVkSr9+q5nQumfjoyf7upFYMMGPUkPtV+/pqFmUKfX4nUYoQCRhjW0DGR/v77VOYPOn+H8
p3uZdZ1CDhqCA1Sh8Cg/DDHs6bl00z1os0tF3DNf6Wcq/ekeme+LDKPU4FBpKSlHkvvI3ObiNbCA
q2YQ/C+ZBJ+ZccpkeUedbyuaU6IUC+4eKlDkP1rdXurhzZXfGi+7UHw4s9aVyVrPYynSdSCph0YW
/kPOh987dupsvv4kZ5bkz5P/02h5buDablYEB91dNf590Jzk7MKKPHfpyWqn2V1Jjh4FBwkZ0djq
kPRd5sWFE/XcWpks99YiPlUaRiV+RMg9gfSFGJuC6uF8QEv20j577i6TFW9oQQOCdBx7mm7NuvhB
RybAUMKZdeiAvH/9Cc6tCnlyfvdCqZo+4i4BMlzFImhwbUDgYQZZr5Z2DuyG/MIOduZ95HEqf/ra
oV+FOCdzJ7DHgPepo0LwFeUSWfoCF4kLL3Tmw8uTM9vGGNcJU6Qne/upiZ6jqESh4+3rwTp37XHV
f3qDKjZsp/PjGHWF6wZCLtLdXuVfGJ4zK1oeb/rp4nDESk0F+X7QD+jI13DgKIBfy/lSTy/sgGcW
szxZzHpVN02TcIe6ekQqDQrhhUc/Ny6T9dAnmci8VoJVMXSI/76VkEqrCzvQuVkzWQWJVLQBkJzw
EKgLRDJkZCvQmxu5DIscEb5LHsC/HxvLniwDPcr6RFhDeEgRdZPUkxZtv54zvz8R8B/99bOCPdML
069DiIgx04XCo6XTFABhaiTq49f3OJMqWfZk0msKFRwR+OGhdQO0xs2k6U+KlNSAg9mOFI/q5OCO
Os92GiyB6rVLe0i0DRHLa1gJaaO4TXthbzw3kJM1YhuOVydmFh3K7iTpV5ggXZhkZ/Jny54skNLr
I5FHcXTI0Jmw6RtAHYBdP6vfnG8lJFucyy7BT869xGSlZINSeyLOo0MAKj23Hqvywg5ybjZMQ1wl
GQbPtMODGKS1joZMQa3cxwXAunSm/j6ismz11/lWR3ohZQl3qCUsBSrEWa4d6aMqkGPVgsXX8+3c
W0zXu+sDSTLohAfws2v9LnQAMIC9SIdLvu3nPsBk1Ydm2ptK59EuUuPHqKyAGEvPXz/8mQESk5Xu
BZpkF0MYHYa35l55zT6cb/Blv772mccWk8VeaVUTQQKPDlVvGojEqU+FLl2oQZx77skar9CQ+Tv8
oAZ+gGfko7nybr5+7HOXnqzZTganmAcuKwvPC9qWICJVHSmbITDxhEMe2Yns/3CEJovYymKzditG
CHoOjl41ihJfv8Pvj0/rZ0v68/GZY9aGTB4zpgLes09W8rWd7LOXS+fQuetPVq5dl0YiXOY8pp/K
PT360YW7gJI8o9359Sv8jKr/vS5gicnabbLU9+QRYVIbs/hYvmTX0i0HhvZdm7vPYjN3lmCIv77X
mZlqjf/903AFkmzKwpHDg5QAUrOWtiZduPK5t7AmI+W1jtpH41HqSSjgpC5ObaVBVoeyHCjIUoa7
7eNNkcQUflu4cwupsrKlMMv6WJWpvk6jKt2xUTrLr1/1zJezJqOqm2VaaZkSHnJ8ZMGnfXMfjBE8
NoNn8PUdzgTR1k8Q7qfRLOUW5jpmhofkDa43aMNIzKIn9c26cb6REnx9l3OfbLIn2nlqyVgqRAfL
o8xKFTstigsvcObSU09wL5NbMO88v0yRPbawNA2cC0/9+9jQmvp4y7HWF/B/WDcD0yyRYPZrTdah
FNnmi68H5twtJjtjKlvIQwxNeGhQ84Inj6SHSUX/Uh527vKT3TGukx4/XeKOOKY9tu/9detdKLqc
2XinhtqxrFVYSnLp9gbJbgx1ikX3Et99PSznAiZzssa73Dck0QK1wbOxu2+uwbyMbtCn6nt5ar6X
rxduM86/3+xa5mS9R7mP/EXIS+DvhndMP3pHzJAxU9Y+zTBMm7ULs/TMQjbVX/eszndsxwe3egB7
gAaXUSE2uG6dmf+WXTrAz61kcxLajObVOmp3RAce9rYYrsD4YatfWsUKuDUa/+JS+/Dcmpss57yO
S2yXGbYcM0JH2tRs+l9/kTMTdsp+CGSlG5ycgn8jIeWGrbL0nCKU9fXFzzz2lNKgtVI92DCgr6oM
YwlOQEe5/Xnl/3rr/tt9T6//PmXKv/0P//6WIqvmu141+de/3acx//uf8W/+7+/8+hd/O/hvRVqm
H9X0t375Iy78jxsvXqqXX/4F9qxf9Tf1e9Hfvpd1VP28AY84/ub/6w//8v7zKvd99v7XP97SOoGe
dvvu+mnyxz9+tP3x1z/GhOy/Pl/+Hz87vsT82bp+iae//f5SVn/9Q9H1P23DhATHP2VDHzfm9v2f
PzEVocs04zW0l/74S5IWlcefaH+ahq6RaOq6aRrG2LQo0/ofP1INzVRtk5/pQgVM8M9n+uWr/Osr
/QVE7XXqJ1X51z9+whz+td4FsG1bNqyfD6coOlf+dTm6slBktXXjU2tkFeSMut44eOm9Kk0Bf93V
muTJNy3P3sjIIm7boYWYRiPKXdpo3UAerfpi46sHv/fSbomKk3sb2zaqnbBOT0Fsq099J/n3ilE6
3920RU+AVZ6N+AQllXHL7Ci3GbStH1ypq/eV1CArNCoP+p2DSYRTjZj0TguvvMLK3xyZnlrYVDfo
loSohReQM5aq3qTevDUGsYtV8M6rtAK57bct+qSmqoq/r5j/1bw+O2l/mein7D1Bdvj9vTq8ZP8f
TG/jy+k9f3lN//L4Xvx4/zzJx7/5+ySXVPVP0xTgkjVLU0xhj3ilv89ySTX+1EwZ00EGnCEfq3n/
nOfWn4ptyiS4hq4YsmazU/9znut/Cihdik2NQFUt2VD+V/N83PL/Nc8RiDaEpdpQjk0KK4Y1heC4
sam2hs4GCkfA2IZ6zP91IBA+G0hx7rA8075nfY8RQFRgBZR5yBf6dqhpq8QV8UuqBGgg1Wa+xGcP
SccgKmn+RwixmVmlv+gCG9JayAieCL/FTcJBPhMhmaQX3xxbkU50sVv8IVBderKdtr6ScPzpYNUi
46oq2qZQbOkJoINI50EKbaTWjddA1qUXPYYDi9x1u9RlkMXGaGsQRU2/tWTRLkJT9R8+7Vn/2B8+
7wc/G2i/jJMQ0KFUTbd1zVQQKPx1P0h7/JPCRPswLEN90OQEAnCUd3ga16BedTeKIbwpsbdxDdoi
qJ/Ub0Zvk3pHuqWkMwk3mzvJDxRkAS1oybKJqg3gvA7JUWyK0yjNIhhoMtSaqihc2lNElcsk1IcL
3cffvse4fRq2rNqybU7iPa0pXcto048887zb2HHewR/0uEAHCCWaEjK/ELyKDJFEK3G1tdt45q0d
gzutevS8e2vUbqlc5dWJnGbnGMjF2rjVNkGrboXrFfswaZCeSrwAi8vUv1Ac+LUiw1wVwlZ0YeMH
a8q6Me2nFQj8aaXtfiSxE18lstCvhOuia1A16hWSoZcqyZMwabyfrZiKYfNN+arWtGs4tHQkbdV6
r7XomxQaDx5SkksjC5DmTJNo77T0P2sOGOS1gOIEXbz6etJp/7Y4eQDLlNEr0S1TV8XkY8UBksBV
l777QyQreFsZMdKU/4e989qNXMnW9KsM5p4bZJARDN6mk6lSSSqpnG4IlaP3nk8/H9XnoCtZeZRQ
z9UAg95obGwXSTJixTK/aeIKB4Rc/J5Tv8JmFsM/ZbQy2le9OX3PwK2U8MPk9DxYVdjvszrT79NR
3GJMBJSzm9Pqqff7FG715IY72CYlWPkMbFGvBdjPwoLYV6Ci0GPNLA+B3YakorX9cfYMo8M4rg6+
ANuFY+NrxDq6VJdnmqsvgIejs8bVq7WU5AaWJ6W5emzHHoogDNsfdl8jclFQDV5Phjt8rUekVOA+
RZBr7Mj8HZoj42LHH50lFvjNhxTBz4dQwSTH+LXhlSUDrh5dmyO1VE9l90UZZvshVM48H0ap75Vu
5GckWsDMOrj7hGHlbAhDxVVehvWNJYvocdT63nUd900Nc7aWZwl2sMshZKzoWOI4nHA4kGGs5fey
ctHt9gF6pwnuCJBkIH7GOAud2Ul/HR3W4w+LAGYt23mV+VexCRNjqr53rTd+lX4g9xP8AyQb2yy+
6shHnu0E2bvemN+FrY8QU+I3H0WfQ0YQPfFIuEH/vihrA49GL1eXjZUnmAs7uFqnmedeGaaGgGi5
GtWvLoEMhtZqcx/pqn/ssw6JrorMYxMJaaLUZ+6zNJyrjVksBPY+b8W2NmzMgqRXI6gadb85/tat
VL29NWKqljNv47jEenn52nWUQ47nmeh6ce/+2R7KnAhITzb/GDwQNUlQm7uJV7YZ4zp8R+Nk03C9
nFmSS/74mkWDg5PMXa61Ms013CuMIreV5fjDTHHK8xJshUXqBjuZ+N7u9U+9Kohfnm6JknxnTyyn
Z/V03NWZIermx+T1X1VdYLJTtk2KWwvqJbNXJJgGDvNloqTmg2g3fYpAlt5MjkKv6/Wf8oJpOT7I
LzsOQqnJD9Jq9VMSL3N1KLzvhTOa35JpzhAd95z6TsRIDG9GmLn9NkT7/xOmF4vEoRMYX8O8Gb6K
GG+jPB2qWyOLUQWYDM9/QMTjuR37Cdd7Zsc4CoTljxyn7nkTzHmFCkLjMa8MusphrYzi7fWncf4+
Q9QinFcPxSMPeIg43jZmNDOhMdRzmghATRhHqJ9mU+ONzSG/7acWRe5c5+Q3qUK2seTc/BprNHma
iHpl5wYi3la1ha5aGSUILBdju7eiEAKB5CmehyiYfk+qJx4IY16oprN4cJq0+ZAEk/N1BuT2uSp8
cUsU7gUD5svEr6L7JGwhorho92abqGBMtjHbgB5XjfrCpZi66VuCzpS1d6b0k1m28p2SIUpgZdG9
h1eRQSntEVfAfCzGzDGwnPjeytIWio+ODDTzC+PcgFz8dal5SKW5runwFhyXnXH8Gu2+bYYmwGhA
hOY3B31evE9DB0aRGWZzsGnyqV5kUjEJU4Uar9wQL5NkjlMAcfViUW/CS236okI3dMb6Jyz7hyAU
aAYH3Iq/EUNrdmad4dfh4cIL9p+26/3LTvj/tc7/XtrH/3Mpv0//18Nz2j//LOo/i53lX/qvYke7
/3BnCxNpC1pJrpKcof8qdjzzHyp52+ZS5/+ohgiR/13tOP84jq2XNgB/R6OR8u9qx/7HksK2CNTs
FgGA4w1Fvb10Dv4Mw1I63ILSIjaKJcVYz1FcZx4ne1byEPf+Y4fa40OCwdkzHOX5siUYY6JHUrsI
9GZwRGo/xjauR9mntrL6rg0KgMyRphOIQZSBIZQwAIzljpzwrGumd0qVEL5zhU8w9i9+iO09tmSW
h4dpHln5J0um0ZOv7Pxjo2wEdYKwsO5lHSBC6VnJu7KgfnCDAOV1KZBOz9jbW7euCshQrvu9bj08
oSUEDSxge6yL/DqtkRdvYRtEgWl/CSMDnpqUyfQV8aES0+tQmTeh38zYcZDh3ceID92jFi9/lhH+
CvjxhQLtlqbyTSQIIwSQk16AQe+oB2Nc53AutFMhM3JM2aAAKSPXu4xHa2zRAhKq3FhjXH2rMb1+
PworOWC95jxFrYNKaWukyaJk78AcSCbpfSmHwHlOMjldo+eCfrPOhyfRTT7RsMEossoWHTvm3VOj
y59Gns6LwuSEvVpSOjLd8QEWJHbQ3qbCrnn00cbz2QxjiqTEvEb/9iIfEMpI0NuZlf5tBrJ95CZE
dbVtPHsHcwIgfDVC1Mb3Fa0NKzXiDzlaZ45I45+A+Md4E9eKvorpFX2LUleDjaLEv+xT0IXK37ll
h1362Jg2OkxeeNnmY/nVnLAKTdCSjZ3cuMS+AA4nEu+sib2dH4tvmdPawa4NJEbt0vjgS6PuUZnv
g9++jdlLYkDurmLrU2LVH9CLNm9qv8NFovacp74On5JwmLetRDV4E7dB887FuybANwCB1GpYVD3d
6MKOymt3WKQBs7y9iVo8flWHhmc6b9wkcxR6pCNqgspNkDwykYgE9jbdUzqomySHFh8g5/s4u1ny
Q+LiAdpryKILml5zywbS+ss843AUWiCaEHB9nMMiOIg0LC+ZB/vzJss1KastEKJp2gZrQLRZcO4O
kYar0/ihd6PkYtSLJyV/2dNtukdS+7caunBrkL3DIzOMX9Jq4Eo0HbYfKDGYXft1ENN9WuCWZSao
LOEm1L0P2xCxMrzLRdg9qZGeAiqiOV459vdK4aTlhIpLQHjGAZuafVelkGZ9Cf4jTjsc+WxMgawQ
D/rcw2F18N3LsfXuGz/hn4+t/DGpvF+NxWanZ5Htu6K+K1Ei32HfU6EYwD41LCNAb84t5o9z2+E2
kCF3gsllahhoJljj5YDj1FPhmebX2hHzIRADfpvOVOYXNCSQNUzFfWEmxbbU0Ep1a0V7MZrDbYsf
Js4X6vM046PQ0kT8TquICXtvNfbXeuolG8ivUZmbdIJTah57CKRMCiCbsFCAkJymxFgErhBPmWSB
FKGh5a61Uy7WCmHeWk39dkZy5DqodbhPQA6i7dThKJwL76PrdzXOfLjS1BMuGZGBG9zkBPQLfasI
tkOiDH9DUuZ9FqNrvTd0ORGAzLnfj36qbZyTKx9vw8yQu7mKEKE1B4393STnC8OO7GaH+8xHp0Rx
UZeu396NMqyuvapqEDG3/YdxmgbnrvD6dl9ZKBSFRvSdtgfSDXjKXnvDMN6laaweCp4JIdrBGfFm
DBUuzNaEVUrTFA9BiVVq27vzpZO0HpbLLXZdjptca7NEepyocaD5FW0zWq4fh76FNZWQ/h/IomMk
u2arRxEy9y76OR5v+2G03hdIyE7bKkUDnr+dX8hhbKZNqSCYzBIjOAq78W6KY8RF47rof0mkHnfz
iGxIlDNgIfPI/d8dEkTJnR/o6kudjSUnWEFxzSu3sd6nbosyxB938YkW1Qsq9o9sm8tt6ZXTNKQv
aFruusYQeR5NMurx4Qi9D2VQok+rur3ZJtdZJK5VgM1FkifYFeDyFrn4WpRJB+m1fsyL6ktC22qn
9Nzcvf6rxJLOrX+VazlK0vzkCl/DYO3YYa47RegQG6GNnaj/RabD5xn5N/Lgyr7qrfnRmidOff7D
ZjNuqrRodgGiWUmkPli2ghNVxGhJYyldegXG4pKs1Wz1o51il4cU4G+4wvOmaWhFsnle//krejA9
CF4qaaprUbXRiVgjjlTtNiW20Pz8bsovPPQCh6m5CYbiWY+wxdPSf1RecYcoD6acOMbGqelcyRgl
NHRdOoXgd+8vssX6DGJwKZ3Wr9XC6kzYnlDyL+SdY1DbttKUSE6WEJTL/HMaoljfSqvDNlDtAetc
vryKN2W9/zeTq6MhwMWvYhkPNf8P9P+XXskrOTFGJ/Wv56N8mH/hX/mwQ/b68nWEZlzlev+ecNnq
Hwe9IaWVpq1n2UsP7L+zYf2PSfOfEdSS9y658r+zYcHAYCnsJbMxh9HAW7Lh44PpsqRl0ZChr2ih
322v+T+Mz9MsNDRgaK6GwxBYak8y3F788TZORKXjopn/rLeM5ATrMLVz0Ag7rvbCJikwNZDORidp
9bX10vHSzWE3hVkX4nbU4jX6+oLHKf7LgjZDFgfTGbrbDBePFxxnt8rA5yzWtg0T+tEtr9qI1DDJ
uTReX+qvN8i83GN6wvCEF/hXNTFNQL3AfIBnZjTwROFabgOjDB9fX+WlF/jvo/7yRA6zUpdtwkCI
0c/xE1lqwtpnZIBOi668y10fEK8YjPpBGKhZh2lR/PLbDDcWpxP2AVu57oCvWv61sZV7cEjjz3AW
T7xh9q7J/3jBjlirHTWIGxfeMtCPHUn/Vbhoaxckf88IpcZnLrWTaxGDpXQ1e2mZq/3ZqgvyJMsA
j8tNQ3FwW1ZD91gilL2LEGKxNmde9Im96nicPI4k5SbT3+PFhqiepmIoFUDm2EY4k7RCyUDv4fYW
N7Lvi7tkltV1aCLqP9RIVmKRZzEPy6HtYUJBpm32XGCFiPt3cZtOB6f02zPN8RN7TtHF5TfaJtPB
NS974kMjxYxJE+wVWl52APNGFN3bd7ZSvIWlS2ODhlzBSJHd7txQ40btVgpEujs7j4mroPK+/saP
G7EvO5sdRDRTtqkEt9nxC4+8rB6yJEBBDcOfg5q74CrG0/EH07b6ys4mVOhCy/H2S8bz8PrSp04V
autcoKTS7K01x0jg6ERJFTobsw4LCrhWYecdmJl76F2f5nMcWDQWezTYEGcPJ2yBkELLlWshNq6G
4lcvm3MDpxPfll1HquHy7hkN0AY52uw0D1WRJMTKTPr3SZmMu7LR2Zl4cmKXa4a+jktyYwoCy/Eq
ZGEoTHn4JreWkV0O2WyhYhfVjovbj8RahvP84/V3feq54KozfuDhLK6B4xX9KjWrIoL3EdTYEPIe
g23vSLl7+yoenVTyTJq0zjIy//PtDSKyXHgATCQTLBHLGT7wRNVw+A9WoQdM3/IFa7I6GXPGYHrM
KtwAGvT3rCKN9rqaqzPc2RNhTxOJaJYxbXb1XzJjYrbSMluEMgG7XFghcsj+ZBS7wcDB580PxCjY
FZwE07L/CnpubqGGCvlnk7mTv0PKwt/l/lycOenLa1ndYZ65zJ7YcFTA67BljnWWtfhh4ZGGxWmG
ffY2shIsMtSuqMUDBUKERZa+o3Q5EzBPvEr8vT2XO8S1XzqIR9tCyzqtjDKSSHejo1PKBu/CuUf3
sc6NM5fVcU7+Es4IySbJPCrLrrUmctNCcduRqxy/1wJ3B9XvPHxeQzPoNggSXldNd26sdOJkedwF
IJXIeLgVVgEUT0ndtilTeHuyJ3pnKCY2dmydea5TrxAIFIpnFuGaufrxyRIqq2YxLIPKvLcvC9/B
P7bN6g9DR6/q9d14ap9Ik6C0ABTAuawOceBkQ6+GRdnWVEg/BlpcZWY3XCyzzfexnRlbYSTpYz0H
/cEsnXOCwqeeVHLv2bxLNuoaVFrgTJerViyoBhTDXMNJYQzX7U1qBeWZl3pqs0i63RI0yYJmWCUb
+WDODL97Pl093I5+/nGK/HqX1PNvhUi+DlAKef3V/r1XXOpXbhebSZzJAPX4K3Y5EVL3BS60fmaj
0OqLd1FUyf3bV0HMHXi/bWpqHvt4lTFxmg50srOJLAx43KbFlCX13TMwlr+/E+CMBf+niMOmqVer
yCbM5yAocYguKvUQm6H3A8Wa9mfqz/OZAuYF6XccupjWM7EFcmWB0lqTCUQSAjzRVDDkhq658SFB
Y1QZ2XTVI6uXt97Qd8iC6aFHbFr2drOX/GmKf8JgtjvD6aMnnOsR5adPgEzB0PQOZhHe2P6OzD4F
iDDQEtrG+KjA+7Oz7FsyIOa+MVXa9ofCq6ObCXAZuu1tPyBgGxvVTy/MU8QUQ5Pxg8uRHTdtIeSj
P7WQrZK8S5hEosieHtookt99ZbW/bS7FWynz+EuhwfNvwBp1SGQOEMfxAZR0v8NcktO3SAg1uFj6
4ltozHi7iDyS7z3XCHhGVQX4Fegw2bGvMfMevAYvnSRwJDbUthyjnZlmjj4D+zmxcZcWDIkaMxvS
xGUz/ME/SMcYh00GHBt8QMQNniVPerL8q9f37YkdZQHEIO0A0UP8Xt3rSYkXg2uhrRb3yfQutgXO
qCXm4FWWNud2FL93taEsm9oJlIu3nMVVOI2ryKwLGeG0PWIHkqhEVUg20OXN4Cqfg0mfyHPpvtl4
v1CCUzGsBVLyVIQ4u1FB5W7p/hg6ST8dRV/vrh5LTJBIzvpm63qLnGJtehi0aDH9tMMmwtk8ie8r
6bVnXvWqUbnck8ubFBbYRaBcLyDePz9oV9pOW5DjAkwQ6fVYpxFHCdX196UzJz/MPNU3lWSzoWwe
u3rLtHj8gCc15vYOrp7ZNogk9kyjnVOHpfhJ3FejNqcz4fLv+MyPdMCaURK6zC1X8bnQokAHkIzF
Z9b1vamscZeUhvxN0S9+DZOlPgRh3P16+y4k+acaYT7KrHJ1n7thGplhgWh6WSBYncWY2mVmRJ+7
TYw3sTL+9RE0DQWTvpSnwTUcn6rEimPqKzwnZUgha+pZQTcd7+uo+DXJGIeYYj7zRk8dMe2i3AAU
hIO8DqS2n8ksDpZ2STdUl00pxeeUv4ga/gjc4e0vknYTw2SSCU++QPv+iBk5zqckYQ1pulV2V9Zg
qC3+nyUaRFjD/gdLsZMBhdCc46gdv0jNbTf3BSnL3FrDpZuZ7I6Uyq11zmV7p17gshcdEFwcohfM
+h8PNczZFOPARio7oSBTcK+2ODfq+FBQnJ7zxzgVdf+FdAFStETG48fC/9CTuU88GtwSeNDoIGFL
kfz99Zd3YhXBxQqmRtPcsdeFjhVkFmMuolNYWdltUifF5Yzo1n/wMEIs0CiIBsxHFsbCnxHHM4e4
MQa2w0hb4yoPhf1eRaP5rw45jev/gTTAf2UV2GnmLkkJ8CDLXONTS9XQATNtjlTb9PejJ6ZdUHni
zMFdAs9fq8BvAA9KCUpP8PhZ5GAWsk0NuaGS5050st++1d1Zkfu+MGilvP59Tmw5ohD2ejSquTzc
VUCKZ0b0o81i3C/2V6tw8bcyw+GiDsXbO1u0UinewY4AT9ZrtO3oGFrFA3NP1wz0+2Ye9UGHTX+m
3D3x9myLagmChwAMuW4oygaP5HimltGp6eJAg5ncmI3OQ4WdzTawB3GmWboCEb/EWTpokFXYeTzf
Gsw6eo078bboM5W4QQKrTsQXECrttUFD+n4urflnlMzWgzUlhdr0AfYEA7/vTM5x6rEhINBKsGh6
Ue0fb5rZVqPvk+GBwyznyyoW5d6NDfG5bRGUm/x2OHMUTq1HqILAw3EA77XaN6BDBKBWnjqozfyq
Bll88IYw/ITOLq6unjTu37xPmYiYtgItvSBqV0G47kea4S99YqPB27zzrMUHQO1ptX39D1aie0Y4
Ua6kKX38JiPmmb6bjmTKZijg11hg5uM+f5d2Z1UmThw+um3uwmZizAcE9XipwCsMK3A405Xp3DV2
7n42gmpGYWY8N6VZPv8qpnBxeZ7FbGmhYq2CvQyFFwuflZAIT+7APz5o15h2yC0wpAldpEl6s1aX
Q5+7ZwLMiQuAFhc9LnvhddHTPn5G4O0YFbnEzD4c9SfeAVhjwMFntseJ7QjAjCuLbgk16RrxS0vD
04ZNbNGwEjfamL+Cn8Gxygp/Nf7w9gBN/4JgSQNBk+mvCu3KninMBDFToVfCXeCZWxkmAY7H5gAs
VGVnOlynXiGTlmWSyMiLcd7xK0znGSKsciT+mtX4MQ3c9AJ4zbkTfWoVl8sLUgRMIWd9uZFspaXA
Txj3hvATmhjdfojPlgYnFxEmIxhyRILlqq6Hj1KARqMMLdJwulFlJz/UpmXt336E6frTXeVpsLpY
7bm8wLbJqLREUdHVF06knOuxQqgdNtM5nYCTD0QQtBl/LqTCVbQIHQQmvJqEfi6x8kuC0Xsfd4Y8
0y5efvD6+JLF09thGrdgG493AIzEhLyWHTBGRXQZ1DLY68YtDr09z1dDVcida5TvaxML8alQZzsk
J1YneyM94N4ifqyeMYjQmO3MniOcJebnFLfT56jzxG3uYa/61i+HSLS26V4R6kFgr76cGXeoszSS
dLFH564xov4hLDrM5e0+OHNj/h0SWYrxu0UXbom/qxtlqEQIiwbb38zosSsfbJlvu6qSeHGPbosD
Hs1ynUMrmYrD6w95YmXqFhJiAgib9AXg/0eaX1fzrAzd4FSopX+BbGD8kBRSf6IG1eEGL6YI3Lgb
7aBYMMV5fe2/rxwKQhIwxjRM0ZkRHe8kL8d1MqO62LSRwDaKwuyyTWKsjQB5nlnq76PhwY3FwZ2K
EKLtGhjk+7qWhUNLyzU69y4Bvnnlt/3b7xeKC0ZOTEqhUv3FGaPJWsZjygM5U+Bt5STxgPesc6CD
E8+ykCgBHC9xhQHt8WvTRTgRmEnHRWq0l2pR87Xb7JwK7YmPw9YnijB3p2xfD1GkKjLbKrW98bPZ
XBA+4PanGl+9xpmvXt8HS2pxHFE82xTwkhbsEw2JVUSZQjFkA33yDca8+XPa5XQhw7Z7dvxouh2S
MgVkhgPh64ueeItUGpJmOOxtHGpXi/qB66UByN5NFPjB07h4jua9EXz/D1ZZICmAuSBxL+j1P2tB
azIc0G8QRh3K6EMz46DNUGja/SerEJIpn6j51quUhUqMuGUVIK3+ns8GhCFLz+nfntoRtC0pzZbJ
KrOZ42dpeD0hPoz2hrHJvKdriUuxh4U8Bj/DmdB7omtHNKQQdElpyLDXInIDU7NpolG2qdyiwh0R
Zx0M/5Ku2dBGsK5GboBv0YBHc2MZAGwHkf2kVPUwEBid+iI1wnSvajl8jBtMugY5OW9uEy/RGm+V
hRZNPrdKg3BPmJyRfHljD1126aAnwy+JzkWtvzNJVuE80PBhXMrLPH7jQe378J85g4EbqC/wXPLr
pEH9fZtCX9lyQUZv30gOw2yxDFSowtctwUm3qIhWfOIyAM0/YL9zCGU8nRmonDh61MQvDQWqNns9
UBFG23ZzpOxN4mb2J37G187vzp28E73oJRBLb0HZ0MNai9SObJlJtssUoyhxeIu1ulJzXj40dZuj
EhcF+Rc8DcptnSGam5hB+nNOQuydhz5ublA2zs5EuRPHh07DghSj90SLd7VlplrLxOEm3AQUlx+d
DDR9oar2wWlnceZSP7EUlw+9uyUceKTRx/vGge1n1gJsR5y14S3M3hS577Q5DLNfnzkIp5aiDQUU
BZQgJdVqKbtw83+N4CDOV9+1ypuLKfarXY/CcnzmEj9xHOSSp9MMJCmjzXH8WN1gTD5AGLobll9f
VvMYf8Au3dtFvTIwnInODWhP7FNmpjRaiXlLWbj6Yp5DBaItFFz9ypf7uIhwujSncxpl6zfIO5MU
3CYXOgg/6tPjpxpahhGogDPy65gDVS222CbyaI8xpJE3Hm/btMwFnUC7n08l1ltQTYz9miRl4M3U
bmskZrwfm/ac8OdKrozNzTK0gqEdM1tQYHCOnwgNFCSkepbR0CBkBvMEAVZ7sYQf7W1Xu/vZE9sx
gboiY+vgOf6nGU/SOah3mXibb8N//RaueLryknO17qCIdOpn02V4K/O02NqBI7jmW31ReHb75rdL
M4iNiU6Goimk1x9S5W2SRSAydFbG+HKFzbtGpOdG+etNuSDxmDUwaH2ZsK81NBBUqrKIo7+pGjU+
WXJqvlRO/vVtCQWLsCUVrEkSMohyq7RlqjpsLxoTiznPzXdhIlC2k9Fb0xZadfDjGNIsygOc59X1
psoBXtPAC0tsXe0Vee07id7muc/irOPGss7Cg6ayIvgy3j3ej6Lps4GhNo7ugJ1/FCAan/oMLvKs
CjfbzMItf7elN35KSt97tgererajImYuNsQQYULga5i8WllebxCOm+4IeLK6NIfUvU770XQfkdco
YTrnpVtfRH5mXAVzgdGpG5XtXWf1LrqkDfOgK3Lg/H2exxnj+bG3f0xQabDaDSbjMu8L29oZ82R3
25yj0tAcM0WzH7Pa7Xa1QEgnlAPcr0qF7TcbsqAPr33sgsty6Mt6yx2iL9O6MZ6bzksTWF9ZjKqr
UHAhcjNNAjzaMUENLrWPXuG2ICkNbkcPO9p0cqfPvWMVHdyvQt6GHNzmkCZ5LCAK1Zi7WOY011em
A/dmMxZZ9qVou/BBTxG0FU/N0U1WV/ajCcnouRyE02zcRawEjUJodBcjqYu/13Jsb0gIkqdBt9V4
CMLRsQ61N1reTRX7xL0wEkV8FSdhCj+fzC648HWMG42tRw9nODhOM6SoMs927ahyvStjGfYXArhV
8CmshrGFeVRmEMy8Pn2Xjczxd8hNZdjrVV0Rb0rDqMutUtXwXJql9dmehqrH/933MH/Pc+/RkaNq
rsKmmH+EtgJy13hjJxB7sep7GabJndPXZYqdz5h9JW2Jks0AG8ffTjVaU3g3lG61lVE9mFDc0upG
GLbzWRT5oqYrVfLZ5M/Z522PmoGBMzVYcY1f09zGfb3rPZ/wH4NqTndtNmPRUkAgDDd5McBUjsyy
MjZRJdR3P0bouPejurgMupx/okcGaiJHltXPPKhD/wZk1ZxsM9uwHwMzMce9yGL/i1tNvX/pWpi4
uX2n70o/sa/iqfOuotCpr9GAqrc2sLnNABb7aTJ89ZkWfqM2QFCTDNm5dqi3/mzHjICiaqi2CKob
mMG7VjZeNHQ2fpqjm0S7MhtGNruGzk0QrI3v3G3J18T08XKLIcl1Ww3iY9x6Xjh8rGU/l7uqJOPc
NG5VZdd0zwKc36ylPUb1m5ibKejdz31TwAec+fd/9D06bxezr8f3uadr3NjhqV6mZpmiKCcchNf9
uLY8qPHV+LMdU/f70ILs2cej6dcHu4zDLyPNhnznD6q4UwBt9C41ixrbAmvU6BymeYmByARjLdwz
rpixeY6y8RYYBXbrdQQ5dPByWR3aRLXtvmgVAAcHNyT1PhY6Hm5lU9v2o0ytOdwqPQUcBnzNgy1M
rQy3ceUN9cZQiZvfA5NovoXLiOoC6kQkwOPI3v8W242Z3URzOPTb3qgT6H0ad/lgrOS8hTY1fUmb
qSqwuEuKWD+h1TofLC8ai/e5ypLhsgR5mDOta/pvdQh/ks0xweBs27y3toksw2bTjH39tTPH/mOA
6si48XgXV7kda0h/TaOj61J2Yt61FtQenJxTZ9iYDukzcJ10JPmC7DHsdB1EGnGlunVxwkHj5b0M
zcy6jKMuf19UNRJFfRvz8ebUecoyZT4Q/5unss2Ylmi7kpfg+8oFvlSW30q8KrHXM1Tl7e1QmJqy
qk7qbeAN7W08xVJuR7PJgw3QUf6mhNjxOYyS4K6fcGdBfVTMEJEYUWOkF2vESI2hlr9TrzgEjps+
W7CN7xAwkGITZSbaTv6Y8k4CM86hH1IepNvSDx1k0GcNCzHzxsrfQ0+1b9usEmLXpvNQbL1J5IjX
oNIz7FrAvjhZu006BfuxLTtxRV80DeLt7OXD41T7/X1gdQmkk7DWzufK6ScNKbe1nnxoa091Ryi4
7iw52s9K5WRUV71vM+osteffTJzfYTvktfhmWOjME/8j4W5BfCZy30wyuaOfxt6s7LqJDonEJhT+
poZFXnn4f0ZuGCNwoJNOX4iG6gaWm+cl+8GKpw+1N/fzTvako9vCMiv04sbc+WBEfvkYza6JsCUY
GnmN0RhUQ5nPeLpG9vCQTCNojS9dnlbhVdXWzqcs25Vlra47lE5/T0FdYrEdyvk6SXqMo3PPh66x
DJrEnqPRoNRCPY/ejGVQz+I+qXFesK3k2g6Bp0E0FfoKLwjTgu5ZmU/DTBTYxcakvxshyH2eb0x/
lY4v0AeSI75ODc1udOkyB2RvVPTTs+EVIQ7zRZttBlunuEZyoOiFp2mEi+pcQr9sszRSe6DH7sc5
YmrudhaEaSD5/rVtmEmyrVD0YmQYxJO3lzDsv0cI9HQXGixOvlNORe0xZ110FbV6CA92lTU0Z50Q
lU7eq4UQkIF+1WYY/eSiGpLoHt7tMO+5wupu0+pJXvZe5T1oM8kCPqQaDRi94SxxHidk7B1C3n05
RlaxDZOuxGytsA3OvudCUXVMy3iXjGWPF+dcdemljEPvfvZ75LPMpKo+dOlYIz/kOiHsZCR/TXDw
3rYqGnXHRp/HbZ5zwf+w7DBERIwufv9hGkH5IS+fFP7t7FsDCvMtDuK/nVQaxqEbS23eWsBi430D
xcR5GlPVYkiZ9G57a3ZOROxAEkXcCBXG6LXNCgGvyGmIfZFS3XQII99RXxuRjNPe6YyuuhB12nIK
m1niJ5Jir/kR3TIpLtA3DsUVJU/RXYUzNMODFUaDPPhxEwxbw0uH57psh+52ijv7Yzn7Pn63YxY6
+rJIx97a+67PVqUilvm3Lurt368nxH8VadZSooEVYIhPubYee9lJ0hDOJ3gM01DsQ5HJbeIEya2r
huDu9aWW6ujPbijZ6jJcobMEIGyZPBxnq4ZtgRuxZ2fjgjLlXlJqp2qbve4gp3Sold9dR0EjrhBd
mPdN0+X719c/+aiAFmjwLTjINYZgSMwwCbOGMgZXv0PVSvtT5eMRodO6OjP2+KuW4VGZxlPSI7SJ
/OaqzAgTbLUQk3E2hc8A2LCc6aIq27dZzVECAgKj24T40ovC1xrDYigz992Bm0s0RbJHEq8GFOa0
gKbMc3ozJ74dcM6lXwCMiWnDqhsymzqd2xn4bpo45gZFCMCxMoqmjQ6V/YFAFh3iuQxvutgtrwfp
6x+vf7tTL/RlmAPkQdAAWq1fxYabk8IBKdd+dTFNfrkfJGPU11c5tUOgvdC1gDoEBGlV35cYJVFJ
DeB666LcOyM2vY5LYjENvvfmHUJznmEGEwigVH+ViHXrdEmda6AdkRfvZ6YCN6qR+tfrD/T3a1tW
WQQpF/AluKDjI2e5FhkMHScsmMFVi16Pu2GMz2qan1zGAwzPH1Bg17poOFqBPghYxmjS4Zb6292j
stdvAUCXxq5uSv1hbDBe9KZ+/KAyy9gXU5IYGwnY5Eo3PabcRRAxXkWO//UXsJ7A2Mjd0GUHFPF/
yDuTJbmRa02/Sr0AyjAP20AEkPNAJofiBkaySMyAwzHj6e+HlNTKQMbN6NS1XnS3FjLJSkoPOBzu
x//zDzTjoINu9pxyblqzpoDemYutfo8HSwlUDuCgJ9xz76JR63Z2n5wjgpyaDw160EoVAqk1N/d/
Aub7miN13elwuGjLmiJ+Sowz+9nJUdDc0ZKj129vG1lT3o8dO6e566vSDdpy/KKq07mGxWuIAW0q
wAwaalRHPM7xCuJAw+jA5nyAv+8RZaT1X6sanxGtzZ3HutSmfzzUu/Tx/2864OrrMvjvJfAfv1d/
fE5/4hX964/5j+J7+0cov1ff/06r7+1LXfzzn/mnUZSt/cmq5uDm/dMQeHaD+qdRFP8IQQw9HAC1
VVixygX/JY03/gQxgqyDhxT91tWE9V+uuPqfcLHoS8Co/4dr9Huk8a9MK1g2GOKCGK62VLQsNh9f
5CkSklCbQyKr7HaHs46dot/g2usLryVqIWtz/ZOJD+5n6tKKtKmxRbzWFe0ntWt2BA6UxF7WehSY
lmwI846s7GtWIh+pJu6FIp27xNcUPX5y7dLel6PRf5y7upwPPR/nRdbqZ/o7zxSQf5cwq6oBoJV/
R3OAGo7tbvM1eApEs6yil5ISShHPLs5HBKLsssxIaIu3La6/rfOEhZ65V+e6uOUiYz72WJiESyEI
Gafd7E+Z9pBx+bwqslr3+wTfIhsryWhpZ/yQ0Me+WEYP//h1L013j7fA598MBAkaCdHOMF81MlwJ
gKyw3e5nZDFBNy7YC43l53GpSG0sm3rXRe25XWPD1/zHoBaLEt4HwD+l3PFE8ZI8A/J/tveGTP+U
Z/NnMFFs8nrd82vHvNdtaQcZp6Nv2k4aiL46p1h85TnCuzIdFN6cAJDzofoe/wSnEePsDPwEUYHM
20YCCmBq1ddJA4osrMS5VVtX7hPSpUNNyZRDPusgOHOnHGx7Tq6TVCNXReQ/AX/wneIedaYXvHVo
XVcTKAjaNZhalBzbw2lxKoXkCIdJMj6nw20/1Dh4TsALGnaeWLis/dDs3m7xAVWnK720bwrjb+rq
XaaUWIta+5n7RVzSFV7p/+7eANI2vL9ml+QZ84uYMIBulSD1Psr+HMPl+Fh4fr+rQFhz0byisd7+
9CbJqgp6arZvlRoIC2Hqvq6cxPfyZUTFv4jLtxfxpvWyDoiOF52Py72aG8Q2ksm1BtODj5rtTV2Z
g9EtrtVZZGE9jOUBx7DoVu8NfFkzQJuiHg9uDr7rkDe3a7UezK617bDDr/fMz3o9Dfwq6jeLruSq
kNicjpgTyULt+VWenHCHMuGy1qKTF+yx9X5W+nb/PA3/J07H4ZfsevnrD+zh2z+Cvvr7e0fiwP8F
TjGsqRdrYw1aOEpCuEt/fpeYYHx/eSg+/3/+5Z6o/8nVCI4r/i9U2C/sYpTVWBHaNjcmWpOciWvJ
9K9D0foTqwBYjBDwVi3k2tv716mo/umo7J28XpcSFw7oe07FdUm8PELwY8YXg4YoXD8ao9svxymg
XtNxaAMJBLVrG8v6iKFiFxhRlZ85rrY7/2r9THNQM9d+F5LqTZu3tg1hZakng9GpL5uye8w4hxJX
fzJldN05yjsPmrUQwZ6A7ZY23mqOfrzh5kJ15zG1ZGD3xpMZufB1FmLrNQwvqpm0lKyIgxdv/sTR
9nouGZE3DNmOZhuo9vGIg2wtOfeMmOBuiMKtOUxDc4gK0M+3B3p18K/PRj1vc6V32K+3NDts/GVW
ubMMmjhqLwyZg81pmBLuBhHPV7WW5NeW03ZPFgh7UFXDZTKPH/lL3wZTfC1nO6xqG1N/Z/SW3WzL
e9XkBgu7/xLMPf9g9WVz5uLz6gTmVyLrpSe+rjFmaHOXzQAltMKLiyBTulu7bm7msn1wSHi8IeoW
nrg67Ie121oOWnVYxnY8vD1lr87f5x/gYaKGLnuVaW4wkClOer0u3DzINKyR/Wqq8+sanDNAtIvz
jEIAkIc4XVN8t1f8pXRu9Mi7mrAnVtXxuo4xrO3U5adea+OZt7k++tEnuLpIcXJBP3JWAdamLk3d
BGdFXHsDBMVWf1giGydiQNX2susr1bdrseCvKOTaerFGxIPCNM5gYdzPNj9iNTuCesvR4UKFMrc+
yKhnajNNvTQoxz7+rWSz9W2BGcYRSoF7qej4hnLnWvKHKi3Kv5RIPkXjsuwjpYqrXaWPw2EQC/MG
WvKB/5u4Uq1FDSDpmIHhDE8QjyK/H+LUd/lC9p6on+qlvkQgm3+dokAfDPfJbKNEOcT2aKb0Y/Vh
pJIARTrQmEjFofZQLt/oNYaCh8gc1B+26BxaK0ah/XBhuN5VUU0NDxPQ+0s2afel5V9flDpSf8wL
BkB37SIXZ18ZDj4Y09xMD1mVos7GZ3AOWpFhFdhLavXYppQmr6W6xpKuQjI5g4qjIx4w7Df6ZDfa
fdT4Tivz763SRZ9lXs2XbEO5AcI/LWG1egRhvKeEakrX8Evbz1oWzpE621eWPXjhZGb5pQPUOO4c
YVd3Lhfyw5Ar4lfJYE+GVdg0BF23uEE+t/r5qd1vfcaUdZdrbnRHtGSNy2Irb0QO2LIzxUwXtQBZ
AO8dEC2GBanhN4Z0ut8QPucLW6m9L7QJonTnTEr5tXLs6K5avPFWczrLH7RCvyy6lIwZRZjDvhJG
ZvkEH3e5L+njX2Ha35ag7/V8URWRpgdtOgCOW2VvodT18JmlWe6NYaJPQx+2IwzsgxuLwef+bt94
XLi4WRV6+0OkiXIf95aYLxNRifmQxaicV1K7ah4kde/iR0aWdAFzOeKPa6pZd1U2qsQyIhU8pAWW
bu+BGZr5spGWll8KjpN9lHaJ5ddJ6kCis3J/aARRwW2Tl+69DigYX+izrkb7AWrC9dLbaGArSb95
ZxrdJzO2MnUfGe30XTebrN9pmRiaq5zupn0Ylm6Ob5c2hiGkZvCyieLJHqPcFB5tllJ5imu8VXay
Wc2AG0xLD2D22BWSz9Ol/mQX9hKUDlZOQSQd63GCV5UQqdGPd3WbFr+lM5u/3C4aMchuQGbyyElR
SuYVSmm3u2Xist9yGMTBmt2HaCZ31SjiTzCpbgGOnb9pgX0UIL6fnKrMr5XC6y9SY81jUemgYxAr
zftITES6F9W8S5emCMbBSPZ1H9mP+Mgnlzg06gcr9+K9aSbGxSLUyZ8LM7tOHHpKRW9aoWvQN0/M
njulnhWHBK95KOtx/Z0W+RdlimNfN+biohD2asUZOft+cH4g9cNOdkonGrFz5C9a7eK73CmPceTi
qJi5o9hNScpcz+ZjPUxXriGc69FstAslSfo9jSR5mdW26deWJKHN0O5oAxoHRacvoeFxrtfiiuSl
IM7K6TJTcUIHsVwuFs39CHmVdikOopT9ZUCih3Kv1ka3s7Q4WUlY2uXYO+UlUnVxSyR9FRj4zeY7
3eu/6vag7apGf9DH7DepLvqllsbF3ooU64mGmbjEaT+9nrL8RxMv461aGctvLs/pp5J986t0yuRS
pi2qqq56jJPC3hlOyU5eStTtWuqCvDEne+F08srAAD+E9SLDNh4UPlyTT6wa+uVximYp9oIbdLof
y+ILBE8jsOP0Xsc4et+KlXtr2Qk9ZJpbVG16V++l0D6MmELkiAtG70l3aOlVY4Vxsoa9rhXHBasK
a5dCKsmHvMx8x0z/MnPdpDSqK8zj6ZP7arZYX5pcy+8iAnyuU7scDqRONFcDYPC+TnX4CWStXsLo
uMH3eQoqbJLuqjJ9HFMso3f2QgV5EKaUfNFivBuKuf+NFaFxBROgDVV9dHddNokvPcgderB4yUJb
aLhAx8Vl2aFiwZTACWLR/g0fxfFdXTb3Wi5FtTdrVQmbOul/dzFzvSu8TMl3yyyLC2ekrNgJeqZ+
bX6eqiQ+qO603JiT7T1WpTdfaXbX7CvPzK6czDFoZ3dJGMc1V1Up9ButmxzfaaqfOQqA+5Hmbojv
6HJHc+2DR8APYtJ+J/vaJr+SYGiDvrOZ3jQVlUqMM9G3chHz18Loqquimrwftuymb0XhLgcashnm
/Upt3MAJgB+TrBCNK4o5FKVhPTQ1VWGWpd0T2DPUgj4a792i6PzGMbLD0DTaAZXgfDkmnuWnulpP
vh7VwwV0eivoprY+aBlEdJrZ8A8I9clbQu52ppzbO45k8+eUerREEI/dqJhdHFyUH5ChIv5+kixh
mpa5bxrNj6FaroZ6+Q6vBjOJKKNDzyPUOzf60bI9Hdyy+uC1xhKS0vNgQNQpkkR+L/sxC+NGV/1M
1O2lkPFBG1L5QFD0PbHqH6t20q8bof+MDSCNQV+aQ1Jl1l6NcjhJmobIZ1b8ZsA/18oKeDRK82Mu
Rnkvo8m7jFQYjN5wBaP/JzKkKKyAlg92yrld2GPlM53fyjlJHpa5Gn0hOuWX7mQfYoSwsbd0WDHD
ShcaZxvq8PSX3QjtspNpAvRAJ7eXxbQzUxf8v+DCvI+xB6JRXucSMS8bVWHafQBnZ2cTZvVj1pv+
e6InmDjPVjvdLbnwgmRire9iXZpfqTbsu4WvK/EHRIDDxdRnxadU6ZoCO5XhSeAf7Ut0P09D4faN
73r9Q9TZvTgkuSn3RW179zA81miGpPhY1OnwzZNKel9pMu/pS8OFvV5qbJLGOfH+WvIFlxcNr2ci
pRQdXZaXpZdFYki5K5Sq+ZVbLkvIS6zu6zJryaOmjBOZlogw9nW5kqREn2sRzDczqny6t5ay05au
c/czNClqCQxwln0qVGIw9QTRwJ4bKvwQPY+b0icYkcChxKofiLLoQT1LWX+ObGVS9wKqQHOxTF7V
7OYmTZ/qlHhTUPkRH/tW2Nlno6xgrCVwiX63PR3v3ahMuEYYuZvWO2m14qnAj+qQJbL4hhKh31tL
wS4kFO2mNBrzLm0WostyI3aiq7rMpja0S2ndQoHK/raJCIoPsZcYl63dYbEhE/dCxGb3wZtLl6+Q
8/kLHBTTb82u+jj19cEozelaJKYpd7baVWxZavTXnE9mWJbReN1mxXgxYrdM1l9n/sAynQpzZ7WV
920Wo/u7KJspZJUvjyO0uwtStTINW7/GCPH41wgHAYYKIOvM3k7mhUMMV4XuzO+LBRHfnM8PmR7b
w4fUc+dk36dqyRFoW/vY6Qz+bJuByvYOZC7bg8CwUOUIv9fZZOouy29yx82mEOX59FUbS+9WbXor
8fZR16GIkllCUZuQ1lV+KpA0/3S4Wv0SvTt/1PKh9SDZCHnpao1n7a0pzsVel6r6I20n9nDKpPpj
E1dF8jBAfSx8LEFny2ff4BSea493Gc31h6ZgQYSwo5S7rpnmym8gAsI+GauDriXtVwXl8deWv50c
wC/KPWSG4VHjjnCV1kn3oUpJki/mortxRhzDQT0plpx2aXCJV4fpM9F07kJR1UcDGWvLZEEX8er6
0jTqGH5xuRiLX0bTYH8uUotCTC7WLQ1+tfCJTbAPrtfO+Y5XmwVYa2jRHZGJcwRByJLiFzu8JAgl
NbTSDQ0BwPektkVSfMaPP7uch4SKwIMJWexQg3ef86yMH8i7KTMsmab8Q6OvzENzJi1sbIwBz7u6
YiLkzA8dhv2SdVGOXlNPQrTCnIFSQM43Cs+6jquWp+Qq3nxcNBhpWdeV014bU+e37sEny+f+olFn
biEwsD5NZI7vHC9bvnSpSC/0sSh7H++oJdTdKtkPqMgv7bGNDmKa9As8nSDu9Etym+Msz5lA5EJc
ySaI6mjxvchp/tajsut30RBXfDK9iuO/0z8+37DfBQb+/2glbXGV/u/7aH7/4wgaXP/X/0QGHfPP
lTAN5o4rHgt0Vdb8s13mriGqGu4mODhiEfycUvdPZFA3/kTlptMU09b0OvDufyOD3p8uaBcCV5sW
LG2u9wCDaz/iJSqBbAFHH9wdMXJhmC0qUTddl7ddN4RQFedAGlq8TxPoii8m438DMltHAXc0sdlB
eoXH3DFkJpTaEaNdDKEiiAqbGpKs2EKyPakn3hkEaIvObYfaAEBZ5o0rkXYI+UWkYmjsmG5k+rEk
auTth9oCOoxEm331iwSdo6O5GYkivCAXQu8pJZUYLMFSbsoBOBBeciLCwfNEWLZqG5Cp1P41etJg
Bf2vFXZiUk+8Orqb+jqrq65v++o0XUZeoYx9aPe6vVMVj90rOpukeGI+UXqwgAGtcPndSgdbKK5a
lDd9qEH6vl6g7l7Fpa7sZDe/Lz9+dbRlNdPaQbUNKRLL/uNVwilH41atQBemwQ0dI3IOUYKO9d3T
RnN69XUxsBiHY3A8SmX0Yk346ULAAu++MDvnI2BvdabNduLl4E8C6k9TGxRymz3QO9zUCmF2UFA7
83qup4jLeDudGYXOwfbr5b3gBrz2w2B8rC/vhdy87uAOQzTpwhjq8CWYWbcTkC4BelBTxKiwfLyg
vX2ZqvGZkU89H+g+Yua13QG97nhkFWpU2VVdF/b93PtKbUKNSu358Pa7er34MDnDHQO7cn6sbm9W
hLOodYqFmwgrAk38emqUG21KbV9rFnnGh+HUUBj+072lU4N//2aoyLNmtRWTCButdK4WvXcuy9qW
d6gBqsv3PxV2HKDTK0HhVf8O7nhiLmUqWOIqUGVLAE6t6FmgLPo5W9vXrwnDjxdDrXjwiwViULeZ
0HQZqmuNi9rMrespLs890LlRNtA2OGEPd1mpQ1yoIctByb5N6zg/0+k59YawQLLWtsuzTPj4WdIS
e4MG59AQq+j5At+bcecpVrrP1PJ9wt11J2La/j3UdicaIoI0gQPrMJod99KJCcSxU/3Xf7AMXgyy
2YjoVzWiBmkLRUaVShSzs0tGRdu37XCOK7eF/Z+fB7GW99ydJLX6eOpUFJ5A024dZvSuwhje/0Wq
dmWQuuVPdsPizJs6uR5WEwI4GMQtP9uyvlh1SaxQIrsOGLWTKoHSJYCeIHb7t+fv9Si4skDyQTOO
6xFjHT9UM8DOLEuHiKak+9xPQ34QnjkGbw/yatGtmjrOCwc7oJWOthmEm5ieRp1ahIT+DL6tJR0G
mx01N1z98r0n0/NYqN9xMcXf3jGOH4jTKqqpFItQDPb0PYq5GNFH4uL89iNp2w4tpzk+M4ijnw2+
PHPzudbQCsqEBkaIqCG5I40mvalmWnFjbpU3YB79vUam2q1iIJNrSMy8z7GM/dL31ZJBfHJJCzOS
5dYhFIiCY8quOQHajxWJb2e6ia9W7fo7mXTayFAXoDUfz0ek96mVdikU+bj3vskusu40eoqwT0wH
oB4j8Lcn5tWCWi0IaCFD+qBJh4Ho8XgmdNWKiO0i1DXl86yOKIxU51yw6qlBkIEiOcWjxXyVHpwv
VYQuocE8Nipk4JTNcIisoT8zda9ax7zj9cjEo4XeMR2/zcZfNL2hKr2Shy2v6bsAPJr3tkJqGJmH
CKBES//DF6NU/Wopp6+GkXhhgw/eEzs5wILeio/Ix3QAqcYBmmEido0yjDmd23Y5YGZUByRnE4+O
8Ek8vvc96Cvdek2eWs2CtlUNrYal5hDJw7xA5lP2XX0hka6c+bJf1U40QqFCeGsWANSL7YGvxJ7a
IxrMw0gKQCGB9Xo9znFAPmN6LQcpb6Jx/uXQcvj49uNt3Dg4XdaRsSnmS6dDTgjU8TqjC1Lhl9hl
oZMkpE0ByRgfrWW2vhPSPKc+nQtn2EG9nR6xHctrRH1zk/uizePlBkUTn13Utd63HDDvW5zY84QS
rVXRL779O19/ftwtqO8g4uI9jkHZ8c/srVIbp5gMwMUujP1YZN+spDJ2VVfORKsZ57xYT70Pcj1V
ij08SxEwHw8HawDDbJV2Qd5Hhl9WZHla69XDt7s0Cu1cmN/6PLdDMdvVp7ef9PU3qa8LgVKMWt1m
lz8eOtFlNrdJn4UTTXmiKjsiBkzW39ujbCw0nt871w4HI0c2eK7cm323SmubnJoiC5tMgiyTC488
cyinD207mVdOKo2rGTj307JKiuolNvH/GiJzT8r2dLmGM7z3mMYMRV/vdNa6V5AQcPzYab1oWk1L
L2xLNWfxo5KTKb3vtx/7xOTiz4Ez6OoKBJF1s9rlMk9LT/5o2CcKJFC9FPQ0cDD4n42yeYVaGs09
SRFpCP2yPOSc56gpyYd8e5RTn+6zjZ6OqYvHBr6WCy8qm6g2G7efzSSch/LerVTjY5LGssSI2YKV
kDhN3/qiIZAbibSdPhW12vtwieskcDNbvUw9u674j57+t85H9Ru2JBnSb//GU/MNZQxcaTUPRwd0
/BO7OsV5MnKTMOuhBZSLuzyYBc2mt0d5XRfpMGwhRuIFsV7ZN6PgWafFWbqkYZqX45VFKORO8VD5
UrkPZ17t63JFZ49ESYHZxro5bIZKxgLJm0s/D3SFTqxzTyg36X2d80mIKMDz/Mfbj7ZNYWd/hqGO
Fx9gFa7QeMwcz2DiasMiaTKG9HfyEIEi8bNpFHf7hiv8vaYtI11Fu6NHrNaESsZVIGojeeBVWl/e
/imvZ5kvhw8HOtMayfxM53mx3OiAgxWTmUlFWCxPtkv7IcFBFPcPuzyzGbze7Y+H2mxO9WJgJzsw
lE5ZHWAqn19YWj+HdBjjG7tvzP/heOtx8PLRzHZQm4jx1LnKA9hPBl66+YQw05522H8ZZz7dV2gd
mxDyAx0gFoYilPTj8TJqnc5T6yQ0kki7aHIMGHY48cUJ6TyDdqtUMvdHhzZ0FHXuX0UWab/ffpen
lhVTTK+Bs4Z4DWu7jo1caVpa9WtLtXmUSGE/O5gq+Bj+GNfIW5ND45QFLROT8NQYzTTNQi/fieG9
8AMzgTgDCc8zPrXl6CVT7cDQk0mIWQg4Hp8dlC2CZGO7OGf5c2r9riJRPimAUgC340mneyPxbI6T
UEoYO8uMz0NO28cvdOTNb0/vqfW7Zi5RWq0uiNvZ7epscnucmsJGTRJk0NN4oHMYQSvDPWFOiuzM
enq9zQK5conCcZCtCRe340fLB6l4TWrEYY4twHUlB+236lTVGVTq9d7HKNQMoMwrW2/r3NpMmeja
Ro1DtY6GL6KARNLHhhbozpDg+UNjW0gSid+eypOPxgqlOECbC4p5/GgxWCOlZhWHhaGKj0vdj4+J
ZpwzpT1RDmHbhY+MA+hGNbv1ylQUd5qg/sWIVMzyMV/y+Wesme3VnBnRHRYtzlU7O8nBrHQBPpZV
Pg7GE1p9Wr1OXZ0zh3sm0x51Qvgq8GDFo3SFoUHmjp86aRY2EBqBIWBkfU/31fhcJYvCCdo22ETn
xgeVyAW5s2aj+YWFhnFQy9m8yKMsuxV6HF8aVY7j8vtfhb3aX6InXA25Nx9QqRJ/kCpNHErhGb9U
FfVMaQ/juTC/V7xdjjx8uTDVhSC+ggObcebRmOmpJ3HYsx5+1LrwDoWU4torF+taQKa7nD2ZwNBr
CcwuhXhcpnk6Vyme/hWIxFYZM02aLTTPWvDQy6OVN+Zs+VqN0vSzGpJAlxSt3/SdCwSMoVG3ZNnd
kjrVDppQ/fXdMw7kQDYx5mEYlmwvzoPDlkXDWAlK1ckfFfK7aDXn8v2nHw08tlaM3lZS8Ob0Wz+7
xK5GhbSe7rMC0ec2TcqgaqyJ/cs7c+E8sTWuScirFeh6BG4TFAiZN5Z86JQAUlsfcCV1DtQT1oNV
VO41u37+4f1TyK6Pz7QDbw1ZxOZL8jLX6ouehzO8ZT9qOZYDqZOfSVE+sUvhew5OgG0y2oatEJVM
LAqnXhIBDxF2B/mEWjCazsE1JzZgRuH6C7Gd78PZtAVociSLbBhlkFb2EKO9O3jt+u2rceujtx2v
JSTPM4+2vv3NVnQ06OZiFhez7LuF2wsupOZth4jtuulW0gBufT8cY4wuWtcdwkhE70sUXM9pA264
TqWNt+Ia7XH86vJKAc9JYyXwiNcM1YFdf4HxHb69QE6UBSxGBI08JW9w68+c5rY2WnLyAq20C38i
Ec63ag/yCbIN/+2hTqwSzjEQXIdL97q3Hz/QEEmtGBMJmwvb6U/u2CzXq/PFmZLq2XZ888YoK8ns
BmzjariVZEHPVOUiCy+A8D0FE+Zr5UGLMFCqiCr5aWhjFSyZmv5tZ1ga+JM1xD9rs9fudHjAoWPn
w37mzH1oe0OJ4Wo5UtsJNkK/xdTpluwHqFsk75xR6rwSS/C2MRwgeB5hwnqT20yOyqUGo4/UCyxS
pe5MLJSicNEMTJpwgunL8iJTeuJTQTPnD2mx4NtGgEj6M1fq/AMihughmR0Ih52mwkwpeOViZ5s1
uYnzGPfnjDxOLJq1dF7RKOB+ehnHb7LJvd5WtN4NlKHSDp7wUFaOSnFw5Nn8nDNDbduO6ujFK8WT
EJM2ne45JtpLXZ/G22ZaojPv4NxQm099HsYocurODZLcbZ+qXKoXDr2TmybpzwlQTg5l0EwlcnLt
BG225b7O48yjOxz0qpTE4GHf1fu5Ib0PkVvah3d/d1ic05OmocphukV9FBCfYcKkNeisbvGVZOXK
js65ou3E180oDlX4emZrW0ffguGJG2ZNgNz3O9LvcPNJqvLMHnKqLjkaZrP0cheRy1Q0bmDA2P3c
TA1t70gxbzSh/iaIWPtuRFYPJgD3T+3tElKp3ebvv2+4JGLR7WLjxJV5U6GNTgEhFO1woMgSnyOL
zFC0AtaZRz05oasdNf2DNapqU5csi5draS5Y+Vqqhfy3hFkt4zPVz+lRnvMGCIsgCOn4U3aJwoqG
snIDQPLfydTEgVY1w5kWyMnlzkV77YBwUTM3J3cPiMN9k+WeNr15lyRK8XlUXCtsRXQOcjs31OZ5
aokKI7b5iJu8K6+xJvDCzhwXHx78Obf6U0NBCVsPT65OfFvHU4d4IVlJP24wqHF9QaBdewU1M91j
7eb8B58w3QnqAGSOXNM2E0gglge2ySdc4wRBBVdD+XcH/cwN50SBhToMlwC8mulX2ZtdKYIwmVdD
xmsaB+uqIUz4qoCtdoE0Aq9p3ZXXQ5WIL2/vTicHpcJfjUzJVnQ2H9PQa0o15LYTZMMoDmsH7OBF
Jvq/rlvugY07Wg1GemarP1GGk/HiwNrD5hht7+bbEtJzBndm1Ysst+/KcTQC3VWQ/RS9c4tHVfH+
HQMbhBXeB93ndrd+hS8QtiG3kPp0fMtdLSvox0hIrHo859F0YirBwXG5gT2I9Hn7LXPxUGd1YBRN
zYfDGKvuvuJOsddEU/ky75pPDb6oZxbNKeyAfg3IM77AIDDbtZnVpZADMx1QMCDAaBS9fdTjtKrR
ulTuX33BHmkKo3qIoaUHIl07aiNpvtdVHuuXCnXLmV904ruETEYCAqxMauftxmmovTnP5AoFXh2l
+3Lupa+qURNgp/6fvFek//hhrSb2IF7H79WEpClzZMOByGX6OIxWgsXe4J4paU/s0eB21OZYQGqU
0Ot7f7F6kBOOassGFCDZFodezcp92rfJ+88blLDATBR0QJLbJmzcL20WZYwiHBDfzOm/L3Kowre/
9lOPghZ5tYunq0/H6/hRcmfA0bTUnCBts+WAkM1FikCQ738wCvrmlfWy3qE3E+Z6i54WxegEhiel
7+mITEY36c+8llPrDDYKVjomqUH0rY+fxdCUQmKF7QRtO7sXoxJrV5GSlI+Gp8r92w90aijugJCD
1u4dn/jxUAsCAQM9ihNIp8I0L7bTg8ItJKgS9VzE3amhCA/EJ5uWs8ZCOB4qT7TBWfA2DmAsiP1S
dOWF0JxyHyvj2WJuPSE3VzXaSGvqOjsWZd3m89G0DAcGaB6BJq3LNEdiptdYg8XJV0fpYhj+zifM
cHs8NFX2jFb/hhD1x/tnlqsMDTT4DWvH+fhxozGN8pxeILtXXwXkA4Hq5WZ1kA1mqG8PtZamr56W
6hjogi3aeTbzfvEZWxMC3xJRMtpnXbkmwVXfi1hP/DrStFsL797dNFbNQXbJ8Og27TmvhFOfHucr
RipcvynRNzVE7BF+y6dnB2h3MCYzqw6bUvUcdeB1a4UIM8Dq9SBwTPWVhV6NhducDo0dIIImJL1K
8R5u6Qb8rWiNfm0tmrkXbWQfZJ3Vn/rRHIK06tsHM1v06cxB8OqJ+SkrhrJW0DgGWus/fzHhS6Pp
Uz71dtC5anlt2mlxZQ/ql7ffqv7qgwFdw5MLnJLrO6fNpoAZxaQYA7z2wLTrfj4sTa81u1GW0C/V
oZ8Ct9LmvyMjp5pqVEWbQBPG5G72FrR4jpEUqzc1es59N9Z4Tg8d6dHhgPDpNznpuYWdtsOpKiMx
XKt90eDOPSMr+jjhov7JIeUtPQzaiHtrZWGytVNgqZzZ5tbN8uWyxVuSlsB6xK/+i1CBjmcxxhVY
uM0whI7b1LcttwVENW6KNHtc1AsxUFaoma78entat7P6PCogEa4e8F1o1R2PKrApKHUNMYQtm/aQ
5UWMqGlAAifb9vD2UOuf2jwguxCHEag+vo/bpjaKi8hyOevggpReMJg6OsfFdPwp1pWHRJhqQDS7
+71b3PyMbGE7taCi1Ew4E8IuZu/Zsv+8REksndhj+AHm/Btc9u9FFWJfyri5yG03vpgWVPJvP+12
Yp/HBHmmRFwH3kZYJM6Mr+3A6zQLqe+XGBEaWdmuD73uXPb3tsoGgSM5BVIjmysbvLFuiC++P8vN
0JBXdhNGHKNBofFofa3y/cN4xCu88s5M53aDXccDymep4gSKz9nm2NfTei6HAS/eqTLasJ705XKI
s2ba9Wk+HbRkzFCKefblxLl9TYs9Md9Zdzz/AC6CBBXSIwQiO37gxssKN7IL/Em71sFvmgNuV6pT
eS6W+/W64fSgMUHw+Eqb29LB3B5vOnZeEXouYT++qPTh52QPq+SgrlK0hr2xL+GRhu9dOgwL7r6q
oTi2tyobrFu4PdKSCYlA+Va4buZL0TwtmnNOo7TduJlH4KLVhXC1SoI1eTyPhnBHpdHmOsTF2bos
G7vGL1+ZL979OBaE6DXjhysZEoDjUZZ4VG0xyDoE6xm/jEakXFJ7V3u1UvJzd5LXT4SsjMir1T8X
SyZv/SpffAoLsnpcT7IqTJSy3ZlOq+0AY4r920/0+oODs4cXGzcO6otXehoM4NUUEKEMm7jHkkzr
TJ/mWjiaGul2OMi8e7kz3NrN4lWx5rfLfcqkyCtueqFSD54PaSgmXWM6RwU+8VBcXC12KoMvi136
1dRlS4kGOuzt/IuNFtXPcvOi7VCIjoo+nJnCEy+Kl4xlFl78awW8KX+7tHPICtHrUE7/xdl5NMep
tG34D31UkcMWZgYly5LjsTeUIzQ5dgO//rvwyoOmNOV3cc7CLqvVdHrCHfT12RobtOYC/V9htVuC
ZW1o101VjIr/9lv8tR1sBC6k0RlN3GFC8KBKY/5kNXp3ZX1eXvWMQkUAUS4IY9zB56OUS41gw2hD
NVj15AQDijK9Ie14rqzhH0OtbUI0GQGgkQmhvbabUK6jYlVoehPLFkF4HfwfffppPb2+vy8tDrsb
AMumm4Sy6PmENArZTjmX0DSUMiKzXUcIB9q1xtulDeeT0tGdBYwJSOl8lGBuuAXaoI5V0fn/Zctg
HKcFbZoikAj0eF1yJcC6NKs/vDReDerzeyxqORlV0ZlrHSNkEJxwjM6iKtP+h8PKRgDbwZ6mjPgn
jP1ry81Tq8xalTXWbKV+rIcS3D4uQf++5WgIQZiAKMBjHOxWCGW9tDeE1cS4fFQ3JBkVlliyAHA6
BleGetEKYM+ROCJrSv3Rp5qwu1NbJJQqZLOamArtGPq5D0jZ+kyv9nuflb+rUt5nU/2+WYL7VvRX
2sIX1mx7OkDsMvhGyDzfI6pPSkVxoYmDKV2i3JAtiNP62hQvHGB+POhk0J0QC91dPGFyLQ6J3TBK
g0JrP3LB4nj3LPz+2rX3MnSi+O9s7FICfGDXu5GCtXM1yBBNDAw9O+EshMf3YE1xUg75o7WmyFqC
77gB9pkiRmBfk6i99Dnp6dPtgKQJRXv7+782J5Rer+0m0cReEyxooJrOiWboeGXHXDjYdCB4gsHi
Iku7f68INCrdkbCUstEZnvJVA+QtVrsjkyks1IAKXV4Z8WWghgE3JWboktDYSKPO51VgraUhy1PH
m7XNPfkh2V/a2G96pGSycIUtjI4YmIYrt/HFo4ElADE324bkabc9kZkYai3JuMLmlebUJLSPaV8X
d35vIlSD7lw4TZn1NIq6R1a2Xj5NoHyu/BIX5u6AkuM5IFik/7itxl9rKuxKGZMeVLExBtpdPufl
G1un5j04I/zR3JRvQAT8K8aAOwGM3vY6oHzI9b27EyC8j71qiYB6kGM3S5EFoael45XI8cJ2dYjx
N3ISR4X3aDc1bmvfqcwq1rslfV6zdjxoVBaOr792+7x0mwuLiOQoG5Z13KVPGaaomNKoKk66Ubxt
1tZ8C1+1PszDmB2SFs5l3mVa2HRTenh95Av3Dnrh5BZsIPLiPVZ0rCYzt/quiqvW7EKdRCksLAy6
V1NXV3K2F1i/P7Mk4Of0wzchGDr/lvwp4CHVVrHmuj+wQXtwkKscRXDIy/7JHOWNi+IKEYV/2y3d
ATfgY2elN33bfH59zhfWlLI0MTOFSAqC+/K3WaPCMvJoxdPUcwNWdYX3WbH++86BA0y2v2VSwJ93
96yVQx0q07WMO9sQRMuWc0L+8BrW98JFx8ck49gwzhTAd99Un3t0DCsAzMjIYViEJNutBuYsS8o0
9HztX/vhLOHGomOnEl0QxOwidCuZjWlsvSIWfasfyq7uv9g4JT2+vkAX7pMtg4K1wosbUAU/3yiV
lyqBrVIRO0Exf81mPASXVfZhM+fBXdlJ4y6XqXGNCPpCd3qbHDPzwU1wDok2zodFfy+vM0gbMXhU
XGu0qSjjCrrOjYdlUJznqTom1WI+r0ZlHCAk0G/WeoT/BptGLeJQUdquVuwknXclBHnReOM34ymj
4bul3Vuf4/w3W7SSFzsjuGqsRiIJnnhhkWElBm7nwbfzR/QnxcnU07c4/j7ktXqsOt/Eqmv++frC
XDg5AD4oEhJdEjXvAVd5X9vS6SCnae5o3E1D0J2WZZJXbsOLo4C6pa/HHuAtPZ8tdcZ5cmotj+1O
DcCh3f4uGZ0fr0/lwsUHm3FbaqDQm1LM+SBDXfqtvbh5nAC1O8wIt0XBAEFqCqYrI104ovRz2Mi0
KDk8e8S1NYO9XdFZjd0ZW8NUcL8NXsrqEfmvn9e0uJYMvijMs13QlTHAX2xwQma5n5sqSimgvPmr
SO8ca8Y+rUo18V6NqRPjEloetFn0h6H0A+RaEcDvlwbbN1dUV3bupaVEMmcjEztbQ2v7+78igy1S
mo2kymNDl/1xbSot0kBWXsHrX1pLyvI+0Fe67gB1zkfxvSwts0bPod026WmqZHcIgNMcFrvWr1xN
Lyf0p3pL2SD4U3/cXYD6ktnKS/AEhYCl3drJ/H1Qtn57ZW9uudPfdWpCGsyCoNjzKtPZ3k+oxqsq
mFAZi9saeY9ILa3onm0COSR0EdYZolo1Y3IsstlPQ7xThy7kPTXfbnB6ALKoB3+n9lvKaAA2blIQ
ohuG0ujcP+tDgUpokTXtd6fx0p9FBp8YoH+VjPeri57uISBWdaMKrP3PebTEB1X18+2yOW1I3ezf
FrnqLVxMrcE+0dGoq1h5y5pu1siyudG4AT/p46CaeHBwmWbg4LAkhvW1w5vxhByBVR1bt9O/iUSV
v7TF1peDNyo8lf0+0L9nnbYYx7Gckhtbc5A2NNumWkNZeEA3TTttQhuHB3HlwrkQRPO9ybu4CjYc
7r7Kuuhdno+mBT08b9fPsg/cL13uoFZtaP1zW2XGGxy0fd7v3rzzauRuDb/4127snzXnmgeqAjWa
Yt35Jib/xEoud3hy3DU9zaZcw7l1hnC0vWu5yqVNvG0sulkMaO4lDyZVTPoQIHlg4sSLP1NS4Nb9
P2R6AVV6muYoG8AAM3cTClrLqbugL+OsSKwbp1ISn96guHL2L82FYBJO7SbHRIf+/LPhX8cnXRUM
LmSvdQmZIsG9+Ero+vKCQTXmr0F2U8nMRWTFwiCFwJh0yP0iboWbRTTOrzGcLg5FFkm7iNLuC/Jh
na5T4/WyjGWqD7DDuuSUgFYNp3kZr8zq5cPErIDq/Cno0qHYXZsrUJ1Fd0sWCCHYu6EdTci0TaWj
3dm3eC3X8zXGy8vAjhF506nmbPnUPnzMkx5N6ZwRnW6w3niU/CNnUd6h9zd3HJRZTjK3/r1QxaAU
XzfSE1iXfViHqjSFzCArY1cKhSCrhVY37Awe4eVat+bCZoRdwobfTPoAQe5qYv6s5GbEXMSLqNSb
EteUb0Xnaf9egqUFvXXA6Jn+8Xw63/Meoua63lsM45jqEUfA4ctYp9WVV+jCYnGiiCJILuBN7rFI
ZBXE//BI4rwp0yhrO+O2E7oxR3CqjTdKCvcge8+/gte7OKrDY07GBKp/H/tDiZzcpVuKOIWadurQ
0Y2Mcc4f3aTQT2hU5p/cNXDi1x/cS+vGHOn+2N5W09ytGyYQ5laVKuKxNeSNCEZcaD3xr+pk3PC4
ONL7Jd7caB67W4RPaRtDMxaxWrv0YW6TsgobRzZXbsTt2O6Ch7Nhtsn+FXMtY+baM8p7sTP6+S36
raAP5rH6gahMcQrE4MZlHsByWKrMv7PG5Jpf0IUVtHhJEckh8APwsyuqD7WJEnuX5PFa2+OjROEr
mu20i2Y5mQc52P2tVlXpp9dX8EKKRAuRwinlIKTECOjPZy2GpcrbDuewwsHe+8hDEzyKtke2Phms
38r3+x+y1717wioZmno+o+ypmbELxfGNjqnQlR114RqnAwgyxsW0c0OMnP86FXenOWu4FsFrVxGE
y/JYL4Z+6DIru3JOL2xeBAk3WRM2L/jcXUha+cliorZexEQVY5hnXXGs8+lajHRpQt5WnMLjC7qi
t/39X7vKFnqPwjSrmhQZdO51xftEz/03lqOutQEvTmjr1hL/krzsUzOv0ROjcxgq64KvqevXd7rI
rrG9Lu1SUBGwiXkDAWrtFmiaMxgvuJbFlp8IMOOYSLf1kj7YGerZWeq6t+A9r2Vml2ZGiZiIixr8
S5+UPKmaKeCzoSyQqBCnI/Vulk338fWzcOFdpxfII/unQorz2PlSoWuW2CbyvLHnCPW2SNP+qc4T
xE1wXhujMbGcKzfOpWkF0FhppUGaBkq4G3Dp2lGmPYUT3AhiR7OHk7bo12QJL0XpZJIom/HpgOLu
qw+lplfSLmQeB6VUd3qm5ltVGeLBQnj7KU3haxPIlLfAycW3YVipt2XV2kSvf9wL54BPi8Aa8liU
QfYqa0OOWbG/ptwz/mp/CrRchJ2OagVu6de4FBc+K4cNw9hNOQG31d2Rm9SkZr9aBIZCev0twAD+
wR6C+vD6hC6NQjRG52xzMPX93duHsjQA7qVAKUYzvnYVqEyrQ6bg9UEufTVwHhsniYeBWuVuhyC9
mBZ1JuK5SDXMCAoZ1Ya7hJVpjVfmc3Eo4j18fygGvCDTVKuq3b71stjItC9dOicHocwnTcuT/2En
AO8gT+ejbZWW8znx+rVywak8bjw3jZpl0I/WLDIk5P+ZFELkAG/nT+mNZvgLMRYbuRVUFVC+XuyO
+l8PftXWUv/4+iJdCBxQnqLc6tF037Cr5xPKe0dWJni/mCYgmhFQJxJx8trCHY6s6XxUi+stUQL6
ZQ1VCcODZFxzrhCIXlxe5D5UPra2zkaI3eemG350TAfOFwqazVsh8yGSIHdDIkXvgGlQ8q9l+m08
kPZbaXUjYO3yx2A0evSu6jyWnledAl1NoW+P6ZX9/+KQEUASlCCquqHHKZ2ef1rbRVKXhFvERqB+
dNokD7qB59Tr6/eH3ncW+W2jbCIKW5Ee6NEu8qIZQAlZdCLWqCW04SIGACEaWndlNljvfBEUj67K
k4Np91rs5cYkMFAxqzeeicZgOgxFFQWGnE6Y8gxh2SH5ipHSfJxBEp5KR8PeWWAGlHUTZlSe1S1P
2iLcK4Hci+O7zSHYyjBEcagf775Uhawkvit8KRtrpOHQdbVNlOy7pQgRjb/GIXvhy0lVkgrwtunJ
p7Z4bbcwwi5y8O7IspgIwYfp0uVHP6FEeqdTO0nuBm9D3Jb9DK8gmbuf/bqkj0GjGmRrlga3ycTw
72Bs1z8z19LiZjExBRpSp3kjak8+YkSRHqcpEW+aVXlAWqc6lCgH4hKx2rfjmPtxLfX+plK2ddsl
2jcg1dfI9C/3HlNE1wHKJrwrbvnzKQpDrw1gESg5NaXzuBRDHmKyJK6coz+Uo/PNh8wacQdwcIC1
ECbPh3FzKzXKfMrixMRGZlrNk96a77JuBPUefBom8972kidk+MrQruwTWfEt5ogo6td9lNXL01zL
D4mks6F0pYe9wn+vnKxwQaunseYrpY+X32SrSG3EFAJMUIe7kwL1O9BsOo0nu5ao+teNXWGuMU3a
4fUj+fI2Y5wtAQA9ArVzH7KkBXoZqBf4pypZrffCy+vvDWX/ikZ9Wb1bqeJeGfDSxDZOB51NoGD8
d74KxeDN/cTTcEoCqd0GOXmXNWflvwZ8gOY2qMNGrNtax7st5QQCSiLNDvgNvbq1p1EcNpm9/2Uu
AEUI0LdqwJ4Q7lrNuLYVc8nHJXuT6p0K26oQV9KnlxcOQRZg4i1tJOLesxIz32xkoaCFjF3bHVzc
zaTf/KpBp1yZzoW9sEVzoPNQOKNcuTsgOEiOTTb47qlO0+VedSUpuOWRe0hHfewW99q5vzweb80G
PgT+vXvZhO2MFb5p7qmC2vNVTahsuhUKUCOqm0fVGM6Vm/vC1ttYeKBRebchoO/O1FrUo4Gol3vy
zdG8TzInP1Izmk+vn6iLy0UoBEgU5hq64ecbHOZ+gHbZNisL6FAGIOVmsJYZgSD3Gpv+0gfkLeLi
3GBuYJXOh7IWH91Ba4XfQvX3bl07662c6XesD06fX3M9fvn1Nu1ANIDorHOJ7mFZo3CaxkqEderN
xcUNEtuTUWnWlRDv5dfb2nC0VCmG8tj9eQ7/yuKb3FlnhjFPfhd8X93CiLCSDU49fJMrdbxL8wH9
YBMdkxQCkT//eGMn8V9SpnnqMXwBJe9Mhyotk3++iJgPyFd60iwTz9v5KIuV6ipNLZM2dJ6HopiM
j9pgTB/+dc+BAaIlB2SNYigk0PNRAvQnsyZR5qld0D5EiEac8tbR3w+mk1wZ6sJn4+3cGLbgD3DY
3e251UYJGd9Dk7i7ux2k7dxPlXdNBfDiICwOCH9sIulrnM9nxlYSfWIGcXEvpNrv+XdCade6TC9L
clvUwY4m9NhgFfuqai1LBF6ryjitft1/6LMRTAqX/Zg9azaB/ZORqGEIC70tIKkldauHLcTq9LZZ
hxWVqRXNz+PqOvLaxfhy+kRBf7CBoDk38sH59PUURzwBseJkp27xqwRxSf9f7650il/eHpTNdSrZ
G/eVtv8usgwqTHhLp9b5yPTXfH9BYz4tH2TWtZFTlf2Vk31xOLicdKYRtoL1s5tUbkJzqVL9xIFZ
b+vWNk/CRZgplVUWznp1TZT1xUfcCDgEAMQ2vJ+A9c/Hk4mwe7u2nZMt3SAEz18f9dX+Z3gTo4AR
5VUmNYNquLtFWn1FfW7yndOwiJ+2HL2oHxYb7YDxh6Y51ZXc89KcKFKQCmD1Ttlld/hmDKWGrted
09zaZYQEfYvxmfWvRvK8kDzJXCQbbpoCxfZb/HUHd9AUsV6z7VOQuWk8B3QBbLmq26HFrLnFLPTK
i/lCef4P69bn9gKFsilK7HaimGjbTIilnvIuoZPYrnJMMA8Zyj5aOxs4gG23bUZp2kTcfVhL0wm7
PlWfcOJwchyR26aNLGmaU+RnajSOZWNoFg9H14zhpEYQ2aVql2tNru3qPssnaB2QuABkhw1Cc363
oaecSCo3OvuEh+X8uQZ0cVxqzT1YLTw2RJP8hxnYwJUU+uWd9WdUJIapgGxM0t2DMs3+qnsp+Um6
ZuVjs8jgPkDp494vfXmTdXhHhIXbqIOTtlrNN3D9E4XA5tFu8uS7tNzp5vWn58KWpLABHg3W9Kbk
vDtmKSIP0s5h6Qd1Zj8uSAiFerkM//qMMmtUyFA4oa66GZecb0nKZSPeMiPSGKO9PNiqdalieea/
Hy8gFrwHxibDTRV3N4plCpQ/Cvu04MARORL5a2xw88PrX+zSvkFCAZAiqT3MqN0XM2u98CzlWydc
HZokqvwSK7gAllTYu0t/Q0pk31LR++fW71b6hl0GI8aDI7Vnl8+FtxilRfym0UgMASPA1h2D/son
vDA539ys3jeWwHbxnn9CVduT3k26ebI3We/AYJwjSmvGIVG851iiak4IMmH89Po33a7Z3VlE+oAd
AiqJiHqv+udiXIzY5kLAYMxpOC1z+SFXs3c02sWnpJVMx8ZP9OfEX36/PvC2WC8H3polUD82Sc7z
+XaGh2g5dw9R8TQcR1lNjwXC9LfL5BpXTtrL6hkFIIQBtgyGOwfpivOxin4S7YSh+KkWOiTrPsPo
Gfm1gVnPrVYcEkpuPzIbq1Xg2v6RJvV0dHMvtyN7bcYjenL9HdiN9ZAvbX9auHLvyjTD8wVT4hBz
lvYUTI247zggYbaYVTQJox2uFKUv3Bf0XAHocmfQvN/TzQKUuXSWxjgFTu/eaHORRwk9kytn7OIo
yIeYjLCRSHafasA+nALKaJw0F1/ZIfGexiQ3rmy67Yfs1p7Xcbv5GYFnYPf2NwO1zFmfjJPQVi5c
Ib8H7eYpn8nbZSBNf32nXZwS4aBHQ5BCwB4UXgsrm5KhNU4jBiihPlrebbFiTPX6KH/s4faTorrO
Y8w1SCl/N6kaTyA8clv9pNdOjftnHfRfMBSjIkghxP+uFVX2qcnMHIdzCw03SomzGk6lpEYZpvmk
Q4n0jeF3Z81JG/bIff6ycPf8ppJeYo7pF8I+QoXAsVnrbaeMeiDWIkbEj3ertKe1RWg7cL85VRsE
B9ta0DPjf5Bu8QGXgvg7sepQ5Hb9tVKJ/zOgqffLIP39IG1ffZxHTdggdiz7C5YNxRzC7nY+2+kA
dQD6y2iEOmw9gK2mD3qttFM8zyskbt/hLa/7EVYmdEbgdTbvS6GKL2nfzWlk2ZUpI6k3ax8ZrT/X
G1mmHEN+8cU5/p/feF7mD/Vm+Vrmbuim4INDvfHr71eW5sV2g8JOoRQxLHhmdIbPj7+Lw4r0zXI5
LVSaeOXHCV3Fxh+onGCE+vpYLzfbFmZsVGSbvv2Ll3Ai/VJG3i4n0cg+Sic7eJuprPz5+igvL0+A
wLwWVNCIHOCJn88o8Mt2Bcmln8gzvaM5lzjDawKj82G+pkf1kttBWkzhFw7CppuMkcj5WLoz9QUu
s+spI7PrIpLY9ZYaRE0gUVWiv537XGroHmY5FvRT6n7CRqX9bjaqup9EnUwRFtWUfO2ibn7881fY
5KroJiHaxNHbnbh57tq8gYQF+LQzowB654FuqBGabXetm3DhgzMUrToAQ6ztXvuL2zwNeidbT31i
qCO6v/ZJ030FAFJe++AvAwFinK0awbO8oat3Mf2kj9roN86CiGhCEm10SftsrPYCQNZOtSdkyDAU
ShcLRa7XP+fLrUuZBQ08Op8oaIA+O19oZ3TKLLFnjokK1ruiSX4HjtKvhDnsGn7M+T3JMHTXkWqG
ZwJ3+nyYdq3HfjaCAZtdVQQ3XTAu2rGyjbU4Wskyf7WdDjC03qRWE7pj4H6Sws91voNygRJ3Q5Ic
smYujYN0qtwMkfDV7FCMVidCw1BGdpyD1jGPRDKzfcycufswB2uTRSoRcw7gGoWJG0wQKcB1VTB3
p7QcYNY7KCof6zJZrJtVZW0RzQO145AnDG0X3A/yNBIJVbzHtqqwdFnW0sujyjHT/7pF+lrU+jLz
D0Hd+g9g6lL7xk07oLFe3wRhWyjzgz5NXRpKVWmEVEmeyqN0+6o4Jmklnl0g0RXto9Qfoz8S9Ydk
0tNt0r3CcZ6caGvaGkl5sIzFxWU8Mav/8NhO3kM8KJ+ln7o/u2TS3gOx0wvk21rjvdcZxufJmnwt
nHu/nDCmaigYdEPjuKCcTfXGLg0T+LMzB2/rqW+SMCi83ImWpfHm05B1JbLMnrY2DxWaRzSJ1wZm
jhTalNJC9Mkuu9YPxCPJZKWfVmmMTxTiBwgsa6Z/7KRfiqhoLVkg4LFWVYiVd5XgIY1oSNy5bVbB
RzOT/EBz03hnq15YR1WaQ3tTZf30yXIy6xud3RGpkQ3CLnpXPrqalpWhn3JqPiaiHe5FtprrsbMD
lW0Ut8aKx6at68jXC/eQ+3Plh7aT2r+DPnEdpHycBaCcnaUWfmeL8VYqrtiwEEr/hKuM3Z+IqtLg
yFbpn8tGkw3uAAZGUMZqjhR53CwYQ2/JtZuho50aIk+pJbxb6/KlGIqOj+ZrnNNs0hZ8wdqB5FIG
LWdYCHpjQWJNP/zEsb9rkzsi81F54m7lX3+XabewMr1PBKrWYnig3LNap3aQ1gcpg3IiqtSzkVOf
qiByzdl0sQybst+11dgPpqPEE41QNCm00hdPJbH1Oz/tSoLcwKvlYex8WhB6brQ/+lXhyDR5pWJq
2pA0EZcdZvfdZMm7Jiuc7wUYBzp1VDKZWRWs9jHN0+V32xfOe1NJ10Mk3jRoqY3uog7KI22JsH+l
hIqZT8Yl1fjTeuNVC7KxNSv3BKCVaMUFfxCZVUb1ZVZZMoeV78/geHLR/jYbJ/mKcFH3pfYhS4YD
Od7zQPneisyAxBh6gtG/Gdy3nkwfOtEmH1Tbab9J/4Yi6uQ0YKU+d94vBQ3iS55PphH3QWkvJ1Na
VXVfujZfW4m8/wHXyqnx3Mv87GROWSHC3pf5Yw1eOI88e/G/tV0nfwnqRc98nQTyA5tojnRkXH81
QTZ5EXx5rQ4VRqDfkNGfPiyL0tu4QfuZP/UCOR6syrCaaEKUOgnXtsg/UAwVZaTTrTPCGo2A70NA
5ea4YLnpHKYlYYcUpZP8xz8ToNQm5YZFqvIsEk7nHYExumQZjua9G7UFATwnL/zQMobxqbRatMYw
CfXYlkO26dCLgDUYai9rQwtw7X2gzKS7TVBWlyeOVPDWTW0fw7N5odNvG02fhoNr0iIV6Ph5IYU+
9YHobu1DcF8qJyQ0rHu/cZd3VpXrkcotOMZKX+y7bg0MNq2R+epuMFULSZeEbozQiE2rkAkqfO88
d7jXHFc8J+4414eiLh28YaRuv0+ypHp2s25wWcLGwJbMHY0bhxbGUxO48Jg82j5EjKjwdMfBxjZB
C8YaON8kHlb0XD90tmmsJ9drne6uxjmviwYhUQxehmANIiGL7GFzomFv2MqdTw3HTZ7WecR6Xk55
W1Oaq/36pmh7CQhGVCBY52b4r6QnMUQZPdLYT1KbG7etkaavBuU8+FMPu7w0O+NRB7PlRqrKpzdG
NyBPVuHhGOPKyTVaYw4o7rB3Tkc8UzJlxI4ruTQ7eC8f+iIvf2TY3KexI/w5PY0yr0VcosNFakeo
bsXCUQFhd5txN+WpaL8ywEwRNiM+gUkbGO8x8yjor/caoUBPKFaDw9WWIkJa3vy8Vlifxv0kPf0G
r1ozCx1WsWBhBIyhOahmJ7SmxG9CmJrjf5UvdFQXch2qT+3Z63+4bWPYtlaj+eybRXlrTcAXQqG6
Zg4tCzGBY+6lYrhJuI31g5lOnoY4XOO9TxEzd8OAR+tNz6Hz7jyv1XTkzu2yDM28Ln+VYurRHEPw
6Av9+/6+QYo2ATlm9BRlW4/UYlnb5SkJVk3ibFNXXOJ94syhl+ewwHPNrllm5LVvyzlxwoYEJ546
T4/WdHyARDU8SaU5PEYEc3lo4l02nJy2lXwCxCuwMEs3u01a3NOTLeY0D8GupV8GR6umyOklcH4a
bPmdPjntz4aCITmpMzl5mNs6ITaBsNYeyrwmDE6WpTPCtHUbcVgWT3uYKpRKKRE52RfLHt0369Ip
EXNTWvOh1UwetMzItdALcvwep8ruuDC7fH5ypnz4UjVJ2URW44mFy9QpoH4po00OK6iTImyUcuSB
A1MGx7SS47eVZkqMOvbi36lMFDddz9txyD2i1G+FU7jrURQqNW6zWsu+erq024OVOWZ+GI0UJ7W5
MuJxFs1pEC1MMtsqOiOql7Z64FvmXNaiGZpIrFraRiaye49rCXn2u73MlIunYnQ/tL1j/coCF76u
O5RKP5ajj7x9zWSnMDd4r0Pd77kexsYd3hZ93/0aO166GF1E8GfWkCzkq1y7w69UTT7Pkk6VuU70
5bNhzdUvuRom4UHXL/aHQmrqx9j/zMqTkVfrTzyl/S9zudaEdC217DkZwZqYgCL8UJOe2x1YN4dm
Lh6Xz93kjz/GqZSfG+S5y7CDgfxJzJ78SYJCfNe6RqvCxRyI72wED8v3W3zynE2LlsWyzFCzDDDy
kiH8BNglvTNOKkLPY86idV5hDOmBkB/63vQ+t74z/lf4YpgeUSuof8BjLtzIHwyvD6tE6x+9eRC/
nbE2/zMtuyU5tJPkNxcbb/Ng2lSSMISt0pCfU7+b7Nr4WOiV9152iw6sp9IQlwfHUHaHmWtOO3Aa
y+CWMMqdj0VjzLfuynYCE7ztngLSA8IpGfxXPx29Z4zAijKcszaDC4re17PelFZ6UNpYf2mTwvlV
wC4kis5l8FFzzMxCkMCpfg1JoL2t+6V+kytjPgppFMuxNvpq82EQ07eqarofSzdCMKuSpF0/KPh1
bAkxZ+8bFRC1e2lheHgvQnsMZYI2InMoFujNdVN85IMV8k4i8vIpazRRQs9otPZx7XpDO0idcuvB
475vQ6pwPEh5IRwvbg2DKiwSEalzKNPRFGQqQ5W/1ZW7NB8HscUdQ2/Z66GYdYCb3ATjM5rofRvV
gbeMYcVWfaz7Xn9eSs3FJENXXG+EXvUSttR1q9DIsHsN/SkPlrAI0DAMaSk66Y0Z4FCHc93ci5D2
dDsdi9FPP+F9G/xs6JiBAfTmbA1HkHzvi87F0Gd0de1rhZnKSihdZu+UySsaCkFxbe7tZA3NDMxP
ODdp04RawnJyHOu0vnNGY86wvJDWY4XWrxkP7iR+z2M9kVqbRXII8rnyIKzNW/KRW8YYYXjRTlGP
PKh2p7DSEuhL+NmH3Culzf23aPMnzIgXeRP467gcK9JAnB11t6O9jl0qz0xgag71WHdqT26yivqm
g53wYPbjuBwKK6f4vZZBcUqE2Qxo4lnO780wmlhU1b5z20zN/BPYqNfeVbaV9uGgeQnVJjOtogLS
xH+W1XCSitHjIWn6aR7emtgPVzdpP5VB1CtHFAdjXudPtTVO3xIAlWlUTDIbIlON7TcRiD6NwFt6
P+p8xcF1quvVDf2S9YsEjtxOaGtj/3nUafUB/Kr8b2UzoRwIM5YSWlU56QMK8p121EfXyI/W0GZ4
1PEyW+EMyD09lG6upwdtTSWfZxWb1GBarFUszQr+henJXGCxgipJ7HolyhrKnaghp3ljqUckMGr1
JAfP/ah5qOBEhhq5tXVdeDdytKYh1BOfQhwyuGjvwXZZQL9S2oucVHb6TTeUlvmlxPdketSGofUj
FJfqN9mSds1tUCzZY0Wc4IZTUdt1SCI6fkFBaHzqDdzUw3ltnDwKNILRiJMN+W51zCmJavKMhoCF
tnjod0tO2J6XxXvEo0ornGQd4O85TIMKXTSjazoqwaDikeX2YxFg2hH5aSaze7O2guWeyAhTCK81
/Nuya3WwdTXysFGZe/370iim33XBjXhQxdK9U/S7nqupIOjPU/LD+zwZSu4OOBK4jbXNmD1ordbP
ob/0rcTqsioQ+BYzJ27OVNOHCAnZ3yC2D9mhcJ32aZ6xS7nRCAPioqAfemyknnxdCr70oSe0KyJ/
7PTnduoIGi2lN/lRTlLrt0/jTc+U1JvgMBbTOIT+GnRWmNf/T92Z7caNpXn+VQp53XRzXwZddUEy
Iqh9t2TfELIsc98P13eap5gXmx+d2VWOkFrRxmCAmURlogxZcYKHZ/mW/6IxcUJTo5p4Uq56YpiJ
hUSRh6Y+UD5DOcsSDp7TeGhFRQQS1Y+WJIvkJIOG9MWW0UzwlyVqF79wSrzF83FGspEISuxET0EX
DeQQn1AxW9NrgfLCaTcYZK/Dgv2XC9MNHSG5boqQ48ouBheifnTRwUC9tuPavFElmyNbaaJC3sx2
E6ruYBI9UxlOM4tKSRI7jNVntefEtkNJYBnlF3toUYpT60l8b1K6aAF8t3BbTYsT+mbZlS99p7Wy
/29aPFQ1TmjjNlsz4ipTCR4baZIN799qk5y9KYAV0HGwCNnFqN1bNaWnyEAfzkMUF6cwxCGc2KWu
Hum8Ny2/4zs7vy3FaVEeoo1ug6ym9njYE1OSYa60uZy27aBfIKRpcht3lIx/u/BlWYDpEDo2YeRT
UdyvSKVzLw21Io9bGT4p6F9oT6U8H9PYf9v0wKkYR0X4c/RKWXD7o3DmdnGECjxWUH16UaRxcd0W
Tn6qhIa2bSpbOyLQ8E7De0X7A4ZdxRNQVzsoJC5Joy2GEY3bUcfiz2AfF+3A7aZNnyXET1y7bHSv
QcHZNRaC9yK9SU2i6PZ37Q8NiEPayt3T1vYV8L79B2/FwI0eqQLloXQMxhrDphKVg99+iYyCXA44
ZZ5YORRWyFRINZE2ii0kTTjVrdURHmAd83GN9E0dGKlMulbg8OUVwXAIXKUwlidVNCAyHo7DRZrj
H0M51ljD6dz7eKg35VjEGEGT0hxadTkpc+9Pm5hEHS1DXmwbYXVeG5fJdTcl45FOwloj36/GwqYB
KIUEHiVZBBL2R+HL60XHe+Hl5DR2BkI9M32ZwoGCm/QFthnY7mOA8jeTiKiXbK9MORhDVFAP9lve
Y/QoZINXVaaZpxSp5Ftg4TwE+n+blgfPgHVBKMIWIKA5mER16YwlNMS81bGpcRNSld2CNveRVfHm
Vf0cBZoH5Aya2YfmTHlalGOvN5Tsa2nZED8v7qJUvy3otY7Cv6urOi2mQwxTVFijpYhypvMwma5B
FWubCMwdl076S/T531+m/xG9Vtd/LoDuH//Bn1+qem6x5RUHf/zHRfKC1V71Q/zH+mv//Gv7v/SP
q+G1FX37+reL57r727Yvvz+LpCoPf2fvIxjpr2/iP4vnvT9sMOgV803/2s63rzCCxM/h+M7r3/zv
/vBvrz8/5X6uX//+xwvcR7F+WsTX+uOvH518//sfK0L233/9+L9+dvlc8Gvua/m//uebv//63Im/
/6F9WjUrOcscDQOaP61Nx9f1J/InCzwbLFr0gXlN9HEYpKzIav/+h6J+ov0IOZxmJOrBP4Ugu6pf
f2R+Ap6jsBd03MTAzwCw/s8vtveu/vXu/lb2xXWVlKLj6/x0sf3XpiYmB4dmwdQAVcfNyYm4v6m5
zEN6Ekjr1vQ/EoToW5ugUdEaBdu8WcW8YOrHxhtiFCMzV+F+sDfQVqvXUVpy6uFjN73ohTLObjzi
GUsJrK0okExh1rkdZf1wpT2XuY/TgRN7zdKoxqa17YzyZqFMkg/VTLkXk2FexlorxRuKEUvu1bmN
eUA74bfhjj2B7EU26ovuMnBtefLIRwZLHM6VZ4w5SYllUKU+q4wqAcfWt1F/YnUJuu5pI1G4rUUK
qWkwo0z2UFu1a6+z5PhRjaOs9zqnMO3Tbhwnui8txSl3FK2BGUU9bCelbnN/ImdpKIPq8xk6i1yL
lWquh1GaJD8QCEhv+xTc+YaP0JHdadTe8CJlSuNto+nNPdk5IVejt+FDGFNFoTAwOYrbYKDWumrX
dnd0LmpYAJGYIcXU6Da7Rl2Nz0lDrcBtQqXVNhP2s6XbLEuu+YneKT8APbX9ZrC5x3xjSZEgR2ha
r2g3SvQgEAma7KsCbyfdU4zQrqEtGWm/BVzYfHPI+CfELzt1dtuMIN+T6r7+LBqtQICb9LX2cn2I
9I2xDNVlqaup7UWOERu+pA/S4kWjXQJUyOdw3qio86s71YY5utUk8F5bZwqtr2nTjxdJqvavg1yq
+RlI+UZcJQQQnTepABZ4DUY+nzjNYImgB9AjttpCW8enrkMJA44xXRFoRNbsYztI5Y5qf/hjDqVJ
3U3M6NOsIgZ2kwxx8bUyaGo0rkPOY7u13FjTw0i1n95AisLHDmQiBRssa0W2zZIupBU3JO2qqDMU
18YE5HgTV076hcXeDS4ODKbuUg0ZDcrkQvtazbX1nKJrZeymRWuudUXBlUAVJtY/KdnxCImnpojd
2FlV+EUymOf2YNS5L3dDBCaSqmjrhrZOUcJpMvR3OykCAa31lhZeRQVlZw+tfPhewnZNtbFf5LAs
Hox07O/6gURkO9tZZLlVkfWFm0+T/T1FPeExHStMztQW1VQ3rOf4m6z00mUTDaHsIVE7UTgbholO
N1Xtp4Ei+FPWpDFyLg22uhdSPWmBUJLwx4hm1pk+5NH3spnVWwEZ/lkMWojtRFmG34RUaj+SvG6/
qP3QnHZJqz+EoVl+kTEtbgJtVeBj18TRjJVKo6ab1ikhzZlcM/RJTYNmAQrBs+2LgZKGq7MfR3wW
quSLRZ9A2qpICVJkbdV4rT7JFIsqBP0nF+8ZJ3MtOTVrL+xSftWW7GVelXD6AeXxBAYL6vv1zory
xjNWJQo/NZT8OmlLbfBHTStiv1bMGKKVPTxpdiIeqOFFd3FP+R6QawtYBaBa/2r+fNWCwvxlRP3h
mre7tpUUcVLEdfutTeHP+Oqkt9+kFPFPCp7Ut1ga2uC47ShJDmU7y3ilyS5KP24rNnhcTw5tmiFR
vgrYS2dC7ZrMhwTYyTQLsP3kC0eWs80UI0vIIfr+PpEFyZ0pdVp4Xk5tbLtdswyOr6SpiX5WbFMf
omAh5itbTFqxbCeOhXzTK3oaRx6VhCS5LhFt2ElplV2tmCmy71WDdjvGXfttlYgzXcmoO92XqjRr
t0sUFRdOL+nmOeCi2G2pMureaJZKeps0TqVs6QMM9Q43Vak/0ZqF07Goatx307lRm9Trc6A/G70r
kVkTpGXkXWq6tqgV86FQ6srha6WK2TzYS1PIPqYY8YmUJPF00XSDE6OcZNuQEcO5VR6peSvzy4xZ
8xcN5HW9UXNOt4A0rLp26NG2bmYXHbVBWqiLl9FKuyKFRFA36wap5lKQIJGXkkqqbtBVe0YFQC03
i9EAY0I2SaVZkeCctInGrH5IgM9/jcI0/KzmJlTEkHqnG6pK8QMuZ3zJlUt4vkyDpZyr8WD8yQf4
vxEt1a/lnWhfXwXh0v8HMdIqOvpfx0i7/lm8Fs/5869h1forf4ZJkm1/QqIQvR90TDH+pmH7x9/+
jJMkR/0EsQCKAeqBJlnx+qP/jJOsT+g7w3EmiWONwRD8429/xUmK9mkNgTGw4bIg+wIB/BtxkvGT
UfavOMkAC0oUBkmc7wblAeDtfpyUjUU2aEuZIUc5JZuypq1dUZPGdkNcywnW1EIxqF2m0Q87Vcp7
2cK3WgzSDddhkKZz63PEdVt9QvGx7NX5hPZydKJmxOkIb1sb9FR2RBlahPEFvluVon1TF7qgM6B8
oLbj1yqlGRIJRKRLoz/HjidxafMalIDlm4wjjupqCmxgfKZJIbtRNkQ/rMkeNg3CjtREmx+GsuT0
5wmohEbLDkb/bqjzu5KbeEujWospas0TsVlHuz/ucafqkAVaXCWP66DserqPo3wfgcZH5c/S/Dy2
7UeBqa0gedbXtmSLCgY5avYyi1qcz8oMXh2c64WKG+1NnZKiuhpneQC/rfPtrEAwdQwpLvRJckmp
8HJiLi/ssUPWIKlPB0KrnUYY6CMYxtHYxNyaIziOfsXf0DhtEJ3XWuMrYBbNb2UhX6RKe1mnygPK
MfiwZJmJ+JAUAU2S2sEF63iJ01jk9XOtR9TE1S9UzTpfqVYqdJHVboKQQYAHQL221J/A2lzoXbts
4SkbD3MxP1C7V4NmlKOLMu6Lk67krsTeEaeiZgZ6kkxG/DUfKaKWYECwhMqG7tSY8i9ru+G7YTXd
eaLn5kmnmPNT1Ugd1fnmWV7mErVlGB/05bXGILZop2GXLTPXoGY5Iy30YrS8lE7CyWhIzpWT03Np
jKo5pYEsAbwom3uhSolXc+26iVN6+I3lT4seFifE2b0/pFV7Znej+T1q7R5Ms5l9T8A5py78vF69
ic1Sky7E2KQiEBNEjlFkU3EejgLxZcNYWY+DAdhnINVvsQzPcx9HwRDYQtSUwVBJYf0Y2nmWBv2s
lrfIcOY0VCfqyDK2w14F5OB8iQztvC/7W8VQp40xDDGFHYwh2yXGiqi1H80xv0Qm1J0lbfaKOn9U
8cfCzLH+TGep87V2vpMaXb/Lci07s6q4rCl4Yq/m990McFAmVJwfayBrzdMg5dUFh78diHYQGwO7
scdJGpNtoiTWiz2lae1njrTc4RQcnhYJLzCKzPlRBnyxncZC3KWjKM9pAoT3clU4qCdYJWWVybDP
1NZge6T2sLWId26zqs2v6NUVTxrgh285dkfnlryk2iZBYb26UrHJZj0UcAXL0ZYeq8KcrvtS5daa
VYo19JIG4Ehmgc7tgJ1GgNbjTdtOP+RwkLHyRpXTEo7lmnaf+wuivP6SaP1pYsuJG8fFVR6GT5k8
+TQz5UAarxoK2P5k6NmJ2ZoJzd7itYcg48GuKbfNIG+LVOciL3M8qHG9cUtoqB7tqOleyblCCY47
q1U32A5vexQRbsMkulTT7nsoa+JVIKyz7ROgHOQpehZKw5muYO77kHWmHSfnbSTleXdZ6zTfkCgd
O/RuNx0YWFzOTYRLnMrvxrr/TBp6tmAR9aK1WfZdhLn5ZFSleR12MVARWuWCZsWySIbXR0TFjjAJ
CO0lD5pGx5xwaVEoBFZr3aSJ8UJM1Lnp5JieGtY7ZL2cDR62ixvSjfjcxaF2WUq3ZtPNphcCAPF1
zseLvplAQpdpeu7YWfwlpfR9RYwzXIRJEV30AIvQHNXKcBu3EnaxfSfAlUja1qgW+EbJuQitMwAe
lTtN5Td11k5WaUF36MjRevpqajIlJ2HY3k0R2EM0Nm+MZToL69LyxxpLbo3iuEc7btpKWZOdVs2X
hiZxohkDKIFcnJVzY1+3OVZvfVwPV05aZK5UaOnnwsK/r87lcu0QAX6vlVSWXEG+upUzhe6/PJHa
hWiY7BSlgnwSFqO/tMsLyebNVHdk8LI2Dic1erB+mcTaj8EyNlLeExz2w3yznpke1bGLBbnRAO++
M94XyCpTrk6SktzaaOh20tGu7s2s2VqJqVzZuVQG5SRP31Ws7Ldj15nXTjQrp5NI7jodeweLdsW9
Zoa5V0EU82pwyv7cWuOmVtsoKAYp2rB+a08BLIbhm5Dv8laqboeO0lUyNU+yZOdnokmtjRVF3zmn
tlNTSV6Ducq3CkgxYCKnUIkLm+VOKM5nI6rIqMp4S3SQ+dRFH6M6GV26+pGvmWL2JnluryN1Yj1O
k6DntbhtG54bSTR/FUuRkIpEwKbCHNrmMu4KKy/9ahI78Lz5Ji6c8UooBaj67AHpimjXlPTq2gZM
n61n9rbjrrxHvuYh1JuW19zZfpXRnB+XpwXi093QpY0f6uNwngNLDfQBZ9dq6uNtT+rnE4PMnqGD
iEdJS0GU6TKa+svOUYuN0qj2GUmP4wJImU+EWs5nCBcoQd6PLQQP7jH6hjzoOGsuDex0k6BtSalD
xlCTpDVppBtbxh3XEnPpaWl4lYXKZWYRfuDKOWwzPQ1d2xraM9UMweyTFpjtwkklsvC+n5YtrnVP
y1J4WjJITXMbT32XcAFBgE71U22IdcAzgEds21VnpY43sYVM0Gcpj5AK19CK8NUstgWqXHV5NTvV
VamoZIALiLbyM0c3PVlTTTwxwC6cEqnciDZOt7iQBdgg6I+KoHg+dnEwOc6FajU3VZmOnjLMFyAb
W0+LYm5A86LKOG2S2S9p0qZygb52coIXBrrxiQ3Yk7JWOpZulDxyrT4PQ7RJ1WlwHSczaVS116h3
eu1MUzgS5maWxWW3wLEow/jMdOYTxKs2U2W63dC+kPajRzE40x3KMdeEoreAHuJtDFUmkLIKuFMH
pbnTuO1MP5+G3mXNc3LZYfbSVLFyV1ORsPI1TgMPDwIpNB4MynA+2vGzH6ERdwcEgLkcnVcDIeiL
Xuk4ZCYMPbqloFNntTfSCt1CfkbUV6AHz7GOk0Xv9vowqrHvzEAVN31O4L2poc8awq2qOFkuWlos
vS/sqcou9Y7y8UXWd0WYupoxpdYJ4LlxdOMknNG2nuN0eMycMXFe5rmj7PJnPfy3EqL7quB/hznO
XiX5v1dh3r1Wa0m2O/yo/wdLyqsc+3+dLnlxkr/+miqtf/2vVMk0P+nYrEAdIen5Z5aEA+AnwnRk
n7SVJA2d5J9ZkqRYn/gJwm60SGk58Ff/mSYBqPxEckO3Q4EmBlEEDP5v5ElrO+ZfWZIp41sE2X0l
PUDWVhGX2M+SNAvjBCxPlzMlxtG0dW3Mp24EkPLwQS2LSnmIQUB8+2Vm/qpp/1rD/qlm8+ugKqo6
bCqgqxqEXSiC+4MSd1NHi3L71HKvIvf28fzy7uZYR3blvn40xsGDOTPAONPI7NPMffp6H7nnoXtE
jOiAPLNSU/Yf46C9Bla/ACfLEN3m5uni/jr1rxfvi+weexRlbWR99Czrs/5KPdfbfKaVb5+eOa7i
38c+D1P4x3RuDzoLb57n0McPoTpFRjSYKQtHv8bqiQ5rucRbE1EyS+XC0grfsQPHulOqzEPV0ZUm
g2pf7omMTFE/zfCBIZzyP14uR97kYWtMB7v45zQv26srx9tdUpj9PxxCPZjgWQbPnfPkhfs19u6F
ewnE/0jLd78xiqi0BYhhtX60IEbCV6Uo8utLrKNwmQrHErvK0seNlIWxbyYaiWEkWdcfz9g+y+jP
oaAy4ROPLxmN+YPSRy2FsMacRuwkI6zuI8M+LZcpXQ3Qs9PRGQW+OY18pE16cJDoKqAHtBHY0MhR
cpwcICCyGX9owDwFYCel2y6k0KAS+tYvVLU8LVRKAx8/408ZzV82xc8BYb6vuxAWvH6oZBFS3VXh
STLgytlRW93cYDJgkr1mlt/XI1ZEWRPuBNjiTSwa68ww2jrolNH2wP1BDcrE+FzXMthBoSi9R7Rv
+3lCJkB9Y1qw2gjTW8nkPu+MwrmwQtC1fQG/KGpre1dPJKpJN1gnKKsVZ1KaNRvIV5oPoLrZGmpn
ezMtq42ZaQr/r8g39VAY24/nYF0ye1Ogm/QCqbIRgMPvdg7OuEoUFoQlJ9pqdSxvnTzPt1U1Dr87
Cu1MSMmrnCnZ+Bvu6ywZlFzlBc8YeB7eaITDtpX69sgoh9sD4QZUh6jWqWB1qNkdUMaXVspUY0bB
QQDT/FzbpYRlkDHe9YjhBB9P2ztDKfDiUYPlBgWjcDBtACwLC3MDBA0izGQzRqZaJPoNyrD97e8P
tbrKrV19rv9DPhz2G3aVILe0XZTI2DQtsgk64GYEsOLfI6dyf//05bMUkDgrR/lQgijFproGOGZu
qYsam8WuR1/k0jG+9eHRAkHCAR1DSKKx8tjq+6dY2PVJJ0anD6xQUX9QVV1iUKl68iMPHY61pbPq
O4d+wTHj3PUu/XWpI4KCNSXWQsCMZMyjD5aHrKL0QwMw3EVRhLKjOeTtU25kY4acdZI8Csh4YCZ1
rAJzpVOP3Q+HhxuHDaGYTklbBxmEbdf+UxcFteBB7/JAyeSG3mSEDFswdZU1kitn8q06OLTVPl46
hzMNrIryuYaLM7UeaugHT2wXU1sIlFN2Q1MlAadu9FTjtAag0KIag3jJBlDE7/nmcZrAzODS4B8O
llVNdv9B4fAtBeau+Egiqu3GMoKYZD7HRLwPN+DPURyiWPRbV2DewV2BbkA0swGroBFdcQajADJo
DmQIjxvpyK17eEQyFJo9LB42BDfwYfAQDYYyTzYPZLbOAqNNgaWxLMesr955oLUZwlEs2yYNkYN3
lVbNZC1UOIOxVGkqO6jxJNsILqKKEirn0BHdl7fDcaejywysRCdvOFSL6BFImTJVTMEo6zldDS0+
s7Ui8cqemuzHq/Dt/CFOD76KdcitjjrF/oJYegn1Q8OcA5ny2KUR5u1OXmVWf38UtC9AcwEdRu3o
IP6SoExHVtHNgVLQY0bmqw2k5phSwDuPsroY4jmJcCTJzrrJf4miO8FiQ/h7DLBOWjb04+fSTZO4
//Hxs7w5K5gtCqK0uEj3yO0OZgwVuKnRlXwMJNbklQW/6lyV2+YCzZXF6+Zpfvl4vIPwmFUApoi3
AyQIvSWyxv3HUoy8jvq5mgKz1KMbE9bqRtEyGBVF0fiNM2Y+zR11Y6eheYIxVHXk1b2zFgH8WTQ2
cEhebcD3h884Ly0UqMagMxJpE9aJlLhjLE8AF8zh4eNHfecNoufIxY1UDyYmh2JpkGWKvByUMYjK
BLjInDvgJSIQykeO3veeCTiXDFzrJ3TyYDnC2dTSFFR8MGFF9syMWl1gl12irFRQrTr5+KkO02Fk
xXAt5MXh+YaCAfYT+1PYJQixWlouBZAyNRt7LpNqsixF1ecykqTLZSmL7ktaOPY94h72bdlWmr1p
YiQU3QpyRXoMW/xmBWMbA4wZ5QUA07zT9TX8slGiCcJAOspyEDEPsK+SaXB2dFSsfKsusd76jZiN
bpMAH2h8jne4jVlsDrWH4lVt7bIQJgvC05YEEVgC6uTHqZA+K1EyX6tTqR1TjnqzAfi6aC+TdeCL
xRY4mL7JRGyo0JY5SC3F+l6Gkjx6sdoLD8yIcQZDJd06hd1d9LRuN6o8H7Oxe3NRr+MDYWfF8PYA
wu9PlyX62kCHeA5mrQldtQQpr2Czs4Oe3D6Fg56clzz7kUXzZokyKJUbuj2rEwaHzf6gS7/Q+Cul
OUjgdX3F+ByIVpR1EFTBD3XLkVv03dEwfjIJ//CePpQkqcdsagfTmAMK58OJlYLVc6OusTw1VuUj
y++96QQgxtGpglp+Iz/Jtg/HXrD5ciHRuSPl4pieE9AlVTJuKotu5GRZ0TH7m5+hzV6Euc4otwP3
t7qKkB3EeLECx9fqpjlAFQqKCjpy/U4VMJa1xB51L5XLIJ+HbY2N6qMcjfWVPpmbqNQyT4tbDaTX
kFwopC2g81bq2pGc5b09SRhor2pyFM4Oo0Ea6BL45lQOZl2g5V528z16LKgLgTFqzzQ5P5a5vPca
0MBE0ZQQaq1b7C+w0ErpWY6FHBi5mXtZUToXjdZVD7XeII0OB29XjaZ0REDk3UE5CFehJfTszINB
IS4NEsT5JWjyMTfdMtVbivFqc6cihH4bazKAuBRJROt3D/yfkiWoO68xPkXaAyT51KgkVSKRg2R0
ap3GlNNJmxyc7XeTl/v48Xn/zkPiZ0agg4oQ8aJ2cGFLkxPmmWXNQZzJEqtIQKA2ErO/BPlVbvge
NOzqvvvdQI5HRHSGkEQB9vDGcdgEmphrrbkEMnVRMK2K3jSePML23nz8eG8u6Z8DcRqvE7kinvcX
jh3HmpZTUQ4gQ/Y+CVUW5BNd0N8fBR0bsPLkokTA63755Y6Sm9CaFFEpgVjaaqADM5ayDxSsOGov
vL6Og3MBnybKaWDugC0d7rzSzB0pzCSF3rwsT5ulnfvGrx09oi0crdOnUAe+7wTSC+h7gJ8HXql2
ERjA1oo9MeYyygs1wMEgsRPjmJH8e7NNhA4yndWrsGX25yF0EOBNiloJUgzDHB+ooNFtTR1T5N+/
Aqgk/mugg9dKrrrq5zCQUa6QqKVsYP/XU5PfKi1cpCOv9026zxGHdjd4+1UPn/LW/mM1jeihcJec
PpJkeVGsSY8mVp8ntH+Lu8LorCsgqK3vFBrE7Y9X1jvhBDKiSGGhM6HJiJjuDz2HcBxzi7Nghvl3
b0Dtkr22caZb7gUdcRzhyOeRFM6ncDlqbx7yOj3yDd55p6R3K9dA4b/0j/e/gaVCbHXMTg7MIs1h
Y8tdN54mfVc7vyX2TbZPZoe3CecQjAcbSsP+QOWco/4OZTeQI0P387yGrD6L4vevLjIUIiTuVnnt
+uyP0mlgCFaQeRAaEmInTgFw38ccpnjhIIKkS79Wf/r4Hb4Tr0DSAEnHgl05OwdDqlmF72GcW0El
rTaVkYUVzjzLp6SA4ZH8552LGStWlj+RMjn54T1JZGQruVB0ytBCfC2yqLzWHJA2vtMU6JC0uIL2
R2K/w37Q+t6gdbFAV3Qj1KeDJWpUbT0rCjpUhbo0uDnMC8yAuCmya2QZmjOslOrbqIn6H7rQxsI1
l0S5qYbcPEb+U8x3lirZNOVG4gS0EQ+TXYrwRgF6yoQF3TspTHCika1QRHMjyZFuXir4XZY724DQ
sUt6pwUYPKlggCJ8P7dqJsyUHVQOxsZM7OxzGoER9DtuENArqTqjU5MDrd7gLio+lyUQOC9J8ClB
HVuHBSGXS3hXqUr+iNZhcSnHU9c8aUvWQo3NlOmqMK2xBu0Nb9MfKGyZuziqw3or5ammebMq6eNZ
nDXC9ha91Ueg9zO6X4ZdKN9bcGg/CECb6jxWDanz8lHNPjdSjDCbUyCitEnyrro1+kG33BSj5sWt
u84aNpUq9JfBscfZS+RQQDMoFaZknCXnCdCLNQEVmbLWx+5QssGuCWf0pAGsoFdk8AvoDw3VbYo5
b+hb2oBjk0QNzthqKRxy0PgFRJTVJD7c4NI4fVVELImrFOGVC/gPWuaasdF+TWsCdC+n1vWMCJRs
n8xFMs5+6xjzZzHU/X0tyhLsQLco91qSSq9zq+ovMUlfu1NyabkxnRwxmQyxMs1dgIHNfpiR2RGG
T4Z2kysmSI0BZMFNm8jS7HIXmrdhjcqMq5RR+IK85GS5QxrWlwJYnBXwTMND1fdGeGX2q4W6ARe/
QZC6LS57XG5Q4KGeNXmtNkrtZjTK4ivaXZq20yAkPUyjoYBTb8b+O/qlcxT0fAaUf8AV+CCEqLva
kQKdX2sQBzuLCyGXnrVMoK2iKqMlYuq9Cuei5wttO3xJmm1SkpXeyPi49EDrGkWlnjx16GTnmhxi
c5nC8RCqvGocoXDWeVERq0HW1pWM3xBKMF6FHpfmR0BLUe8cMu2lMiLDcTNFAfiZWTBxT22pzp+n
op9eCCGXk9nK7NQFPwMGzVCbFsMIewq/RbZcfdM1gdo+ogk5bKdQBkdTzbb0JEWy2fkZet83NWEE
UUQv8zVYZ9EG1AigYUPSRnTB5Ik+25hPxSrnJdQf/zZkQAgBLaFRJ3XrR89UPxEYQxHmSFTwzj2N
Wyjq0xaZKJzW9ee/hGGpVjuNFHZ6oI9aCylBzrGxzKYpfmpRQO1RtmrLoJW0iJgW+fJjqf97xw9i
ZdD0AFBgHHcQSheaFJajXIM34pi8bOlY+EWex/7Ht8l6nB5EgGS96/ORHtLGOXjIae5hhWiFGqgd
qnHIhsw5N78t91icy9ygOR7IufUNQCuMy4+Hfu924XqmL6bRyOUW3Z9fvUeahlBBDeY8bQpYEca8
6zR5uTVq29pNnfnl4/HePirgfDqJq+Im5cnDmyWsw1JS4tEIlhBdQDcG4pp4TgOo8EzKULNxJTi3
0zZGPuhYjeHtUrIwGmRkaoj0yw7vbJpOCni3KT2p5yh1NpWwtG8RemMpuMHRRjKrssp+06MUOrpq
HDvHcs93ynAUbmnVrUkLudlh4iLm2NRnMy1OTDzCo2AAItt48FCqBkEY4uyNIKVT3BbdCi2gD1BL
20FvtYLzXxYPOny/7MjuehvG0MqjpgVagBCYZbD/9jMJlj+c9OykaTv60E7XOmdzpxinQ5vYzx+/
+bcrjbHYyw5tNkjj9hoW/7KT68ho8KvMs5PS1vpNrCXZxlbU/iLWR2drIIB55NnerjRyFiADTDmV
a8ji++MNQ6LbSb7YgZ2k2Q5EEGw6YykuNKQbd0kH3XSWYR18/JDvTOhaIFxt9nByfpN6azJETtJX
hElHGfR6gWDIMqOoFfVALj8e6u3RhO4EB8aqKrvKrx8U6NooNi1hdE5QGbW6lRDzOBWwSrYfj/LO
W1tlNBzowCx8lt/+LCrhQrIAVDBwMALgCgmluy4ehw2ilyO7VImPVBEO1NbXlIFInn4avUG2CtX4
/QFTKJXjRNZGbVitckpfNscf9QytOZvGRrupmnI0T+AjdIU3KvhW7NJYia+6sbWuE0mvNNceJ1qL
UESk+3C2ushXOq3IL1JVLw031JKl33W1IW5SWQzhJT5s+hcRzs7DEhEKHZm+d9YDQACyvZ/K/Mph
NzuZVUJLQ4TBJKuTAg4EjDZ6gSwgWD3GlP3+8sM8ZNXfZci1lLc/eVKHlssC8ieom96e0egoC2lD
1bi913McXH87jQSOszYksSNCKuSwLt7MSitZsRKiE9gRXkaD+aU3i/YI1uiddc4ooA+AGtGXOezJ
OC0j5FCLg8qUYoKRVUrqAQ0DxT4y0Dv3g417L91V7on1QNyfvMzSkXDT6zBYrAS1fsJllejPhubR
9QXSOaEJPh3a5Xkygwg/MpfvLZS1HED6yrLHKG1/8Jx6sTR0ahjIkkjuiYiE+pSlWvmgIthe33+8
qd8bjNIgSR45LICxg+JH1NkowU6DFEitkNwBsZ8UybZGPhkUJzmyA945QGzayGSwaOiTMx8cIOjc
ldjbz1IQ5U7h54MQvhyp4xbVhW8z2+PIqfjOqU+zAtwnlbSfZgf782jIQqBRqUgBrfH4SpWb1jcX
Mz+H/V0iqov3YasU5pGVs76c/fgNnMoqTmOs5Rycj/YHFUOM3opuSIFaFyZUu0KOQy9rlM7Y9GY3
gcMrxtUMKSnHZ0kN7Z3a4Vb0vzk7rx7HjTUN/yICjEXylpTUYqeJnnRDTPAw58xfvw/bi90RRYjo
OcbxhcdwqYoVvvCGV5e28RkBUwFoBv8gqrCXPyLJR5EZopPOFC4z5YwxGcCwPjCG4aSl/SQfZjtA
ihRX+PrD7e20dUJx3dP/qyaBnbkcmaMY9l2TSee0msVDFqMNG5DO7sxvaxSLs0n/i3AV+vblKI1U
zkZtFXxZ9MzQGKYPpx2QBGvMnYG2duwivo/h0wLuWAcOorf1xPBDpmNSTYIJhEhW1P/CzgCudwDx
5vbqbR1GjoWxREX0ntfDtXYUpyVSISBi4GLrWtHQfkJtdIr7vzgc9NCX3iuwNLbKaotYBg1utUv9
MzKcwMM6K+7eySFqoock67DQyPWS6cWVbb/+EuA+RUGH2Bc9p6tLoGDrtzNz7Py2PVOWTZG4mcU/
aU99hmJrfnz1mrKWBtJV9AjUq7jWSCmqL8nkOVWMEb1zJT5MoaVRfGxeJ//1Eq/QZOEaRahxKXKu
zj6tfBhzaWWfy9iInlM1D+87gRf96ydECEZ0tHgga+s0LQAaAPNPJSpK0hHmZtweg0oJ/rUDY8/3
faX89b8zwqrIQqIG9P76wVXRdoDVFNvn2G4KT6e+chonNV6Sb/zMZR9V47T1czcNOlB6TQ+RFpbJ
51qbgzs/layd+ufGs4zsDREAsDhe5nXallLYyOpxef+bMqFRaBUIZnd1fx9QR3MjtDOOqLsT8fGg
VYfXL7um0SgA6Uxuv75TI+BjaEsxNr2WOn5ECRo4lJXroHKFNEIS+ovhyFG5dhaDqvVXRnSz7HLN
IFqU7NJDm1WzDmyJ4e1QTujP3B5s45qzDYuonr8j9rAOdwZ/tgfky23CHaDUyjhKi6K+5viAL5wm
le2d8TaKykSmdAYBKav8tY6FhdQPaW609rlJZxxsUIjW8DpSQ30+Tr4MOV4UfhA/UOZvkrssaPri
GObaouOSjVO6c6Beku3Vm81PoRahsat4VFbPSYwyjx5bun9u4iHTXZsiTHVfF1kRvqmLmnJrmMaW
f/RnqYdMmybJQ5/F479iEt2XsLSwuKu6VASONUaxwruAnckdTCvzfqKsPqBtOFT+zq229cWW6OKl
NL90Ji9fwBzq7SijcYRXWV3/W9pa9FVOkuIreLkUdlvcG+rO/r8+e6RidMqXpIKUdn0VmJxzI1Qy
C1DAPFR3etMrX33IaDDZdC1tjw3+4ckBUI7+YW5gJO5smesnH6E8WmQ8HfhXXiWfndEkNnqaFnGV
VtuoxGCrdUpGAH4779P2QDpgR2A2C875cmUxI9e7NrDMcwXN8w6XiNzrWn3cmc71S890eCUArFFs
Yc9djtKkATz7omEUBEtOytzrh6wGqw0ucdzZ3psTIgWC/AQcEeDj5VDhVHQhOGXznPqAaGz4AedS
7Tv39hWyOSHCCAqHVHWIyi5HAWQrz9CozXNoombaoN3u1r2seaZUvz5KYu1IpSlGKgsgafWFVORW
8VUYKPVzVbgWCpvH0g5Hd54gxP/FrCyQMLzmPH/rTZ9nBNjoh5jIiY2fFcBCALGH5s5KymHnabs+
0AvCCmcpYma6sVfPiwHKcBajCbCraL1Iya2TnCXIIdm5CtdJM159gTAnkqPF7hM42bq24oeamoMu
ss55IeT7QkbTqUrn5phrDRJKeAPsbPiN+bHbUZhbdFgs4KOX+yNPcvzs4pbrw4zltx2t7nfkbahe
+FlvIGtVxOpOJraxI+FAAN4EsLcQolZHLECoLemk0jqjUTQ5UYFQKB188zDh0LxzN24NxYcjOCDU
xLpyNTmzLVrwY0hKzPls3YdG22C7w1uBwvLrbPWWiAxNG2phhGMQBAgBL9cxsStN4KtgnbWeKm1b
N8lhrJHNur3vt77WH6O8vN9/FGg1JQbHOzXWmaMB+NJWJ3p+U/9xQirrPGavtFH/31kBz1+sMSnU
rsEBA+HbRDeXb1Vg66znhf1uEiOKXmOB3oseI2hxe4KbX4yCKQKLRD1XpUXJ6k1qfIV1Nns/OJqN
3Z0EgDy6XBiG3B5q+SKX0QVFYLivSxudKrC9un9xfWgICHLWspZVty1pTCU6OzLJ5sSdB00+l2hX
OxVMhYMR1+qv28NvxPCMDzyBKgjgOvotlzumLeYk1ARrO+BDWZ4jJUj+tau50w9JZJmpm6miKd5O
VVIPd1YNdZ4ASGs+ZEJt7ktKZHSbB2yjd1ZlI5zgLgDhCc8FTNU65sILIO7qUTOpOxlT6YAXUJ5w
6DC/d13VDC5tZ1TSLK3vfiuVQQv49qLoG99k0dzUqbEtTMJle/yxv1GcVwQKcTZMDQln71RELvxb
ybs9ytYmY3OhLwePB3zI6qEKA1NHqYC2g5lU03Pd5fEx7pG7s8by5+2RNgLqhZzNS/XCWCJfuJxQ
y5GaKfBYZyAP/ZshB6zhKvQ5hDvmqfiq5w3qzJEdDDjukWzbykC3t5X2mkgb6wpF0rKWnh4JxbpF
0GFuC8Fmss+5HSbPaIr3Tj/lr4bmCybLY0K3yn4RQr2cbC30RB1qxT77eRz5L9URUNiT1aY7t8Sy
aqujuwDToVjQZVjKTZcDhVmw4CoC/wzJoPAPKSov1aFO6+RTmvoiuh+Q1nzCMUHeK95v3L8q2T2z
g8d53fmYajrveZGyP9NEeWxZ7fvRDIMnPahbDFYscfcX+2fBGwLtY1XpO1/O1CxUYsREoUqia/3X
xPLLJ9EgNOhr9A7CwUeVKSJGhe5q3zVJnJ0Gpd3bPFuTpn3A/kEeABW11WqPejvPTUQXq6uN5OsY
F81ij5DFKK/mmo62YNFg7Xd74htHlBAcuQQa7ryr64eHssegZTYPndWaWF7MISJlhV2eYlRp/mIo
xqJ0s1zDRMmXS6wZEwpXRsgbB5DhnzSydZSAi9lwQvwk9rwfN65XsKr/P9hyUP+44GR5GHNcfcwz
5m6y7kpE4V+7OW28EfhY7oRzoLwF7GGhHQpCeDzfXtWta4B0Y2ns452FRPHl6Cq9R6R9JOssqUPx
HOnJ8AhTQN0Jmbe+HTnUctGoS1Fm+fM/55gQT5TdxPU6GfURV53AHSeBVWOFQvfrJ0SllBYyQNFr
1gw+f/OMcZN19ru48hIsTQ4Wlnl/MQoQzCW7Xhq5V6CANoZjlyfiHKZZeDcnWYGgV1Xu7MMX5+X1
rba0BQmL5QV0v9qIFLDHchaZOBdVWsK1U5r3kybZDgecmp6OyFPpT2hwqmN0QOxcRhpUNh8Bj9G0
1DvpIGNM65hmVT9nWHI4/hwbO192tXsJBGklytBsFgwn6776siKe6FjJyuRFWUo9wacpZf+ep6Zb
PDvEDMknq6vsGKMn6DuVlqh7vfvtH8AKLc0/aC+rJapQOUczTpo8Seht/H5uJLjb3E3VE+BVcRfJ
UfxsJkPzBpv64Mvtvba6BpfJI1hJwKBQkFJAqFxua0SIKYol2uwFQ5G7splEB1kH4zYYqXmaBlS6
bo+3OkbLeLRUKUOAuGRvr1mr0APCypJ12QvRaz1GWWIciVT/bXsMqm6PtHpOr0ZSL2c2os4QGaUm
ey146yPNOVBwVV+deOmiEzCb7GSMU7XztK3uov8GfUmbDFJdwqPLQcFBwOQOmZ7qhxh9RZp13wOK
3An11Jct8cep+m8c7jw+Hg/KVdc2z6aBkp8hvBqp6eGT1g9W9M2uikT7XprE4A8ybcjhLuFfUp02
qrPJoXwWYzqT+tD1dYjklRcAhdG9EXGFmEr61KIMMWVqclcUGQ8FkUYJ5zxs8bOcu7KMH2LkHi10
j5MSXaesnKIDSlld5TUl2mNvwfTMqisCq/9V6r4hjiFVbNVVQiqZjpEqCqLhyWj2KB43KP0pjQLd
R0l9dEwDOG79/aLS2b2VQjNByS3Xw/GjjdnLPyKKSwCPFP2DB6MHWbBIiwa/UdBDDUMvMRs/4LqT
vPd1QZd+HqK2czH0ieI7mRv7ORZ4XBzRRpPnk5pG4o0uMvxkBRrJP4sE/QLd8JV3Fg5rb2t+/AMS
V0p4QJxTFjgVDnWDWQ4Pz0Hq4rhCV9A3ZAcVvOiT0ipWAh3Pxw7ISFv1eWiVOf7SYI0aOaYIiA8L
YCC2YxdZXX6j5WXVP9q08HWn71M7fDCCPJ+eZ1mKP7Uoo/oQqpuhOBmhbmPdhJnUT1vrow9pl2XJ
naCdO5ytAF+gt3LBkcFMyoQLOw9SGUBWA1TvFO2sfhjrBrWCZuhihDnGsisQnve72ZVHw4q+q01a
qPeNVQPwk1gYDR+LGlFi28h7AD267Ecehxfn83lUw3u9KFvrJJJamRBBRRbXzYHASm/StheD28l5
Qn5hBp3/VZSxuG9bFc8+CVgUwqx6GH+RjBoh81QoyfgxnUvUCxCYDbQ3Po7uJUpveZa45oQa2qch
MLvhcUasXXwSGujk70ECNcVRzbo9a7XKVkTAFUVBmJh+8Ci1fjAgedjBW5gxY9Qf6jnS43OQFfXo
lcDWEoyNfElB1H8S6NPOc9WcplHJYze1anC/cmxo5ee+iczhM06KjQqtV1W/B5UWNg9YGMhsS0Qg
K3fk/oUyUUnd6I4mHvKoQGrFG0jlXJOkwaaMzlohF6dCdP27MWuq8MCHyOtDGwo7ajhaSGMf25r+
txO3c3qPkGc2u3NpqN/6JELrrJ7jWDnoKRYTiU6bC6tg2f5hzwn2c3gkj09Irk8VikWIvbqJYas/
oKyLCoX4LC4fcssef9GNjnijhpLPbmCHrT2UoWlIntkqE2LtsMGj0yxsqTymoYneC63atHFbQ1JT
t+mtVnE1Gpc/aqyzpWOlgEJ3fB+5SDfDgiM7BGoto4g/gkY/K1mngAKO/SJ3otKOPxVj0T0gQg9s
xbd84McGoFVo2Uap3IOP66f70lai5mTOpu9xByfDG1A30RPpqVxgISpaQDxTzsEyw6kzj2M4ZcGj
rODgdE5TefiQBn74E+0GZFz1dKxVbMKINA/D0AdIApZA9Q++qLsExaYyNe5sOZyfptqqHlg1Fr1L
p8X1WFWkzJksOVeOc2zX1UFAHO8+jXJbm78gZXfiaDWdjukmTT9KJLXK2zsZYB/jBtriYVR5sn4B
5RDKz1GV+09j1OZvFTTt/jHCxg/uojBFF3cEl3yYCjwMHqququs7/hOa1+OwiGkfMim4acu+uqOb
8MJcXj0IdNipBhLuL44cq9eOGrFBOz+yPL+NiO8jPbRQC1b17/i7iA+JPmnfSsNIn2oaGk9RFKAN
GahicEzs4b/hDDT6x2FpRCDJqyvfb7/EGzEGXkBos8g8WAD6Vo+iJCLVGjuJ1qXvVy7bvjyhmzg+
5HI9Pch9brz+5Uffg4NHL2hRrlh+zx+hehu0udwi6u7FENve1Wgajg6vGGrP7OUQqLGwP06F3326
Pc2Ntx++DH1GSs9gKuTVsDMJozQnk+nZqEgfpqTpH3GQmE63R1ny0vWHhhFO2xSsGCn0Ekz+MblO
k0Vr+wrSiKlmpw7hPfqYOCEhLqvpyae6CvMH3Sj7xyqshvcIrlY/b/+AjQgOuBiZu4JHF7nlappC
lWO1BaXrzapoD1BQsCMNxvEDssbF+fZQy39qPVdKiSC4IAQRNK7zyioWMABU5koK4yDgGbpc1Yoj
p439TBNoPtweb3NqFOmAgFIsvIre1LhpcsJz01PU8DvUj+oe40jxPvVneWdmW3uFo0qzHSseGger
r1hQkUi4TtDYggHowglWng1q3u9vz+c6BEZEDAaXoHCuU31cXQr+JNSqV0bLM+DxPMSoKJ/0OcT3
w2hJxWy5cLHZHndO3/UiIqZF7sq0qLeSkF9uUDFbWZT0veVhm244OTY7R5JPALBlrxxvz297qIVF
wHmgDLlaxTYuK18eassrpig8FcGoOaEOjyCL/XDn2F1/sCUbB2wGeocSrrnaivhwRSGBneVVKMnS
gR/nJ6Leaucav97wjLLIB1FyXBoFq1Gw1MFkb9BNj5vcl4/0qANUWgMDiedCQpWwrSJljwa8tYig
4hd5AKBn6jplkWPapxaoG6+P1SWm4hSg9B1Okivaaq/x+NIHWx1pUJmQjl92CDqgl7sjM80imsAT
ekNlBRL+ML7xjHanobt6pdofO6Q3fkdwEjH8q2xK9RXebigX1wMmok2+mL4OIjDLUx83UnEn/H5Q
Dn0ZxMkJA6K5PpRVjqd0YIuyfot8OtqyAWak+YdAsmPzaZoxjH20O13AvqeW3p4nP4SnZs7C8vq5
nkxMaSE9zRVi9Dv35vUOosJgg++jE7Dw8Vfnoir6eRpCLu62yuMzwgrBwyznr5SUXBJDGg2cuqXj
j3bNan1t6i2lLXGFYZRZvO+o7X6teoxLHE1tFc1pOjO8zzMUIBy1xrUAt4jq8+1Def1A0ZQUNIEW
QRtkc1bvQ9M0YasNieF1YwZQqdKRPz8PFSwfTGoC1TyMoIvejYLgHSh6CB0QE6exPtz+FWuYDQsB
QpyTRKcU2gv4isuNJjcRDZ6i0T1tMHP1UCMDmH/AdKXuHpCyGDt3GEM7c1NSpI89WsTN3WjLGdlL
aUbt11CGGnRoJTqCSHlhTX+UiyiqHqp4MLXjJA2iwVLXqvIdiZDrTcLOgHYK3R1zQy7Ry1+dzqYE
dbjWKVqg5ATAJwN8oow7i7Nx5JczRfGPuhfHfvkVf8QQg9QJu45sw8tzY0biNMXEoow4Z3O1CJDf
/hLLQl+eeDTt7CUiAhGy9CUvB8NrQ28DGbMJiZzY7cA7YQJFd9Cx2nB6qxOkVm4XmvJjpLVYBd0e
fGM9EVuhcYPqPbpY68tNk/tASwT6UJVJ2S6YROKi8LP3OGhbw4CgZTGXyjCdz8s5zgGWQHXVWR48
YHxDxmV6iLs27xpVgslNXjJJFNbkFi+OouVonjI5IStIcniOqLvLaOyVkpi/62ZSyhgGTJg7N0WM
IZUVR3Bta2vOsVkAH5YerSSu78vWxO+J9lf0VNlqNDlG0tVfRU/EEeCZYnX9AQJ+JR+bKrd/WvCW
75vcrDSoQWT5pH8qZhCQlEvtiJUMBldgXOxX33jodYOGpyNJmGitj2DWZz7/MLY8q2vS45Rg9AVr
ytr5xFubma28PClUae0XXs8fm7mwZV8EI9lFFOJbNbZm4rTM6E1cTXuv19ZnBpgNbE9eSHtrtFav
wjxGFt4iPmzQ5JDwoQtpTu5U9zYn9Mcoq6iNgl5c4WnBsqkRBK6izE4Bdicf4zDvd4baCBCJQhF3
guRCBLXYPv55EfgDfmpJEFpeJyvDsw7ZJXN4QWoXY6H00a4a05nxbd6JEDeinEVzlcMCK5L22+q0
+DMM5BEcvIfRTHwy0hkL40ELXWMsMP0JK+Xt6y8BwBAm6jDsL4rdl7PMZFxs9GEwvYS1fJ5RQnL7
ztyDC2+tJfsCDB/XDenZahQb//Iq6m3TowJpfy3aJrAdlM5dbZzV+7IZJA+ln758/e4HmawjFwzA
HdzF6sGwKPGlNfGMl0KMPkWlFHgTLFNHxV77eHsZNz4btze+ByS5EGvW2QS3+5DbuWx74xTm5JyJ
of6UNGl8Bh2ZPqEVm+2IeKxxBssbDkaHBjETJOXVViETnj4sIj1+j+ovXihzYv6S7ET7TH3K/jgi
AXtA44MLcU7sQ6Jm4l0Vox95uj3tjXjGJDxGIgZI4/X7RaRT1LVZBPeFoLR+yMx4eMBNZuwPuSKy
TyFhne1Sb0lC11bzgCBdQbhm5zNvrD3NcvICFO0p96+DRzME06ONpuS1Ci5Nji1L2eRaiTT9RimC
KzUUYbFze2+825RskKFG0B5W5Ho/60YY1uFoS55lz5E39qN4WwzB6PbRVJ+jsMK308YxuCejuLu9
4hvXLKBEVIlQWmLd1599CDKjtGeKl4bZmm8xAsQTI8dy/PYoL5fbKjBZNMuJxtnMRImrayhG1TyY
IfnjfzbKylng6wMPLUPUKBnsCctHq5H/lSUzeRtnfd86VI2jNzJi4N9VZTbmj1mYYFIiCA5DsibI
489FlBVYsoJ8id1SqYTi2lLfqo4cSJFyalvF9N0anxwNPdPAptCZxdp87GHBPjYAMa1D2aXK4DQi
lVo+6WQNbj9FQ/LYp/QZALcMsnEug0D5iISEPZwVLBbpbQS99h6gqP+5FkX0vsUGTAVtZcDnoZUS
tndTqjbvZgVQpNMOA948Lbk7rtlTpU9Yg/mN4sBZHj+IpEN3Av8vXJxApStv7FESlqMbWfq+z8NM
gDMU+ceeaA0Ek4V1mdP6Eo5IBgIoJaZUGLU7JlZSzSHr7TJzW6nDoKQNlKAlPpGi9zwzfeJYZVh3
TtiNFb2cYszfGQjxlgcFTYkKhG06qm/zWBR4WOoa9kJxYk33Ocno7wxy4u8uKFSY9KzxcQi67FuS
lIntjJSzG1fWou4HAC7tY51F2Q9amv5XLHjrn7j/qtN93MXzP0rBAT1YTBVjlbCzHpPOMCcnRobu
lIYJmSe6IIruBEpSpk6agdX/J5NMEe68vRvP/BJ9Wy+NZ1TYVpfb1CHfonSd5GlF9HkaVUF3oFas
o46B3c4DuDXUoj4AXgtwKu2XywewKiBcEEFZHkz+8R1U+eIt/Fz/Pgpeq5G2XNnQrHD6AUm00HNX
ryANvthXLSKKlo7JOena6Rk+mfb6CMICBsBtjKYz+fRq7UQBXaUYTMvTe0X6wgesHsLIRtBBmzSL
lKmwUE67fV1sXEoULiDkAFxaCtmrh3aKGxRIlJkywaSMnmT2/VMKsXtnlK0vRYTJuiFSsVS1Lr+U
FQ5KFcFT94ZGmQ9Jn40HvRt+avKQ7Gy/zflwwxqUOeHHacuz90fYrAspFSJkPmasxGdNitKDKP29
fvj2fP5vFH01H5Tv+zzNEeqh2AmFyq7SOxpHGCvhEXZ+/QfivaLsL6MXgJz/5YS6HNvjPrSpYymd
cWwod/1qJDP+8epReH95l6BNIp63foi7wsRkrA5tD5pQdtS6YjrhbrZHI9z4OBCkkflix1EJXL+A
8cRt6yeBDfgnshQytMGHphnXw54q+sb3IWOi1MVLSKayvhlaGTUUOPT0LMqu+5gMMUABVQOaTBe9
2iN+bQ2Ge+eiNoNpKYfo8gupfk/5pSWxgR3l45HcSoAce0zidCXeuSA2ghcon+jc0YohglzHqoHI
iVxUejEp5Q/JbVCOJa1GqEhzpkIqWwABvfUjD0uEucm7393eJBvR2qKYyzmmoArgZTXRUDN9IBTU
3adhzBwJbFrpDmGpe/Qrp4+NrgU7e39ruqjcmSD0IQ8jV3a5sjM4SgVnao6ZmSY/EYKJCdgafz7Q
7kufpbQfjxN2Sc9NX/t/kX9TXQHYTEeKZsZap3EWUh51S3ZlxcN83wp06U+tUZtPwD/0PV7Y1sGw
wd+9VPTg46wm2nCB+LNZmB6WkOJYa3b2bGXqHoj+eqNiyEDXhAbGUqldL2evdTOKR43v2cAd4NeK
xumasHgzIs678+XWgHkeTFjJaJcaoNIh8q/HAmOt0KUOfS+vKPQcyNKn8LCUjSLKGJqFV1VQgzcO
TDEcGvQuRrfI/CZw9FLPAxXzS+LDo4le0ni8vYmv99TywyhVo5mEDKm1Chpk5D1Fk0dLfIJD94m6
Z/IjywL9VDS+UuJn17S6q05BHTlpURl7WNnN4eEwKHQmuGzXZ2i0ikKJZMX3ItTVMjek3YdFa7SY
N0hBUzz0g6x9DqBbR0dU9UnBbs/++ghTSQe9AbAU9Q84RJcnqqhDTOfL1PdmxP4cXbLtQy6X/TH3
be19FiR7rbqNXJcHhbwaohTnk+1wOWBdVxWd1cL3ZK2M3F5vM9kRbPK7qdNytwP2fTQwPHbV0hre
xmHTnjp9KN/fnvXWxifhAkHCkTav+k9oF/ewKWvJC8cBHUF7TE5+2uZHNTeNnUjn+iQvDyglU+4M
mEXrBTYxag1gSUkehk4yqB7yaVPNtL/YxPSoQdPz8KB/vbovzBkJ8zy3llWNp5MMX/4O4Fd8HBM5
dDu/h1GeDNohMsc9zuXWBqK/uzgl8MTAIr38nmGHNqOP8bFXRoZwK6HpT0FX4fqICt4biQ7E3uv6
QqK7zGchB9Ja48aArnjV7U3gFaPx1treDDxkyduyRP02l2lQvTd6ILinPOvyz2bbav80fa6nrikQ
a3Zz30LZN0Sy8HdfZsY7dCCo7tzeV1u3HHhIsWwtfh0h++Vq4FY3p3JdAsnA2iY74T2afJBFrFpO
nVvt52GSlfJUNkb+TZbsQHe0Nsjf4e2NEu7QmfHsVlKp7PEeris7QFAJRzh1OLUQVV/+qCYxMXuq
TdOLI/n91GWPBSTGu8hujPspUNIj4cGvzlLnQ5BW6ZfbK3JdLWQd+B85jLoImKwCY5Gr0KQwTfMC
RTx1eXJIwtoFiJQ+p/hxOmqPTPztETfONuggYPI8mxbdEO1ytkHQJxBKKtuz/bA+Au3qj7Aw5F+l
Mr0e3UBll6CS58x6eUEuh+rKSW2of9heZOKrpeEMeqhU9Hf+YkKI7i79Tiwt1oFHgmpB21GC8YDp
oRtJ4keGkVb5B2huJBuvHwzJYnAhsOqALa+Oc7BgqfyRFDoQgArBnuYHM/cNR6gY5d4eatl263NM
mQ93NSqfdFJX21IuLCm3pM72MsPoIiRG0YjE6FiLKaWE8Vi4sohAoqu9FXyQ60TaO6wbNxdgcBss
ExUw3DtWdya1D4sQi3tEtqT5YEXIJMxaWx0Ks09Rix0m5/Z8l6Vbz5evuEgIQd64StzCaFSVaUnm
u8YYnkiGdIzoor2e59asKLbAciIg54FbPehTL9EHIDHxgsmGTGUESvEhizSuYbk0/e7oj9Hrse7c
wtbCMF2oVVfIiiFprUYNyOLMQftXlZv6scxm/4lKXNrurOHW4UbkYpFEY25XZ2GSMMsb2KPeWMrD
scfu91RTk8SLvg52qrMbQy1kuBdoD6Tp9ZMqzyBgtEloXmiCoj/OA50PSmaG9LsMmyTbecC3Xg5K
s4s7GReXfRUfI2Y1DzMUMg9kZ/V7wHq8dsAdI08bp+TId9NcFON7rR7myUuCutQPvT3IPRaJak0V
tplzZI3kUt5j623sWkTzyWM5KByTqxTdb6skC2bDS3Wp/jzLwefRwN791UfDXtI60je02a46Zah5
aQrCpcJTSjVwFSqFnjSB7r89yvXRWApaQDXAsfM+r0PPxq+UDm0rkiokbt5JorNR8IsitFmqOf4e
TYG+c5le33AMiNwi8Rh9Mvggl+9DEvNHjYK9cwP8+V0r9Ow0Rnb5oQA3gmxl2H+Zmyx37dhodor+
m1NdHvzFjIvGxuoabxS/1WIZFR0TkO8dqLGSZpImXFVLOjqRWny6vbTXuwRlNuh+KHLyEtKmvpzp
lNiCDn8FLNfvx7ti9JVz3SMmcXuU6yMJpGopRqEHpRADroKJTp3pB4Cp8Grc5Rd10eAxr+cfttrv
eWJtrB9iT4sjJ7uejvtq/XSz62HDgsgMsll9VjsbWHTbDHjWSwrWqJGxU6W8DpPoNEKkWRzAiNHW
61ebfRwKmFdACIrOjUVUH8fS6N1e8sd7KdYnV0aBe+c8bC2nRd4veI14hteIFYAZtjo3JT3V2haH
qAiqAxuqPMIYLf65/eU29seLs+zSYYMivmahAvbpGH9EeElE4bu+GWrPKpXhlfpOFBkAR4LBoG4C
cOFKD2PSWlGKQEPKytKl0pUUpTiosCm6g6wmezYpG8uHYtXi/7KACq4tCpRC52rM/PMki/Su6ZBa
l0Xln0O49TsXyUu59SJ20CC3QpujME+5/Iq+puRGY2WiDu8l6Ke+E04NAvZyl6iJU096+3PKymE8
FEZTCUeu0wJsjNHm3/PZjvNjYBq57sy42n3OjSL7d8hpQ5+6Gc85Kg1p8SNkXLhiFYpKrm50yBfE
cwXeedQsyXyjBXwz1QkCHSJEOsfo5RdS1KVugcqJwMHA6MvD3CWBf+AxnT7joVX9O0xJDKoRYFfn
ahmADm72CTPq3gobV8sliT+c8yE/5p3Z9m45+NUbQ5opcWVzEOZOM2vZZ/4Fi4uyzvvfcxzUZ3BF
hnIIc1vpwNh1KYQP1Lvfj7MFDeaVG3ZZcBVcD53ZhcG9Ck5hIGa5j0PDvT8icEurJ/dyFYDD7VGu
thAgW04gZ3DxntTXybMcSlrUt6PkNWDCEKAutUM6K91z6POm3x7q6gS+DLX0kQCaL8DJyxvaCsuQ
8AJ0hlk30VHra/UBV7o9EMHmKLwD1JMo+F2hEee060RgzBTThtS+UyYMBXP4aztzubqd0ZFaJKu4
MiBaXFW9y9mu4x6DBY/monr0zTZ1FUmNvvh2F9/r9Yik2e3F2/hOVLnB9y3ANx701eLRCmvEXEbB
fZ8Ukls3snnng8VzwrDfy4pWL8HCqSR4h+NNzMUTdyUh1HPJiRBzWjtWOxcKVYph/FHOQ/k4ks7s
TGxdjrsabvXQ4XiaRXIQiHPZ98p3H/rILwj1fXbqinoQblbryRleYvEROy+9vAd91OtH25+rPfH2
1RK//BA8AIHSLlLOaJdc7s9CVyfu7l6cpSFuv9ihErmGWgVvEiMPj7e/5mqTvgxFvZXODAJ1VAC1
y6HgZ4cityYT81VJg/QkU/mgU/+6TfoyCr0Zm9SS2u6VGA5mR0NkIQZwDkNCzrCx1IOGpQJiZEX+
ttL7cOc139g4C7kZEMuCACOSuJwV1pRlW9q+QHxn7h58WoTHes6kZ1YAQp9h5LjMNH8hvwD8mLuS
95awbH2rqIntB5bEoFqb+k6SlypsNck4q50R7aCkVod+WU+edOTtF4VTKPbrnRrOPab3IV8NMp4L
1zA69PDE70KrSVysNl9Zdrkab7WeqdzNcR/H5pnnL3LrSFWfzYK2hD1W8evi2v+GojC3BBKs5Xrv
l9AtO1xxeEvLOHMCjGneDJU0/FMI/3B7628tIvCqBaIMhBMNndUm0bSmwn4h8IYi6h0/Gqpj3Vjt
wzxYsRsDpd5Jolelx5eZ0eCnugKubTF9vRyvjzJJo6gSeBr1x9Rr/T7/J84Jy9yEJOibJUY7PYKf
tAIHMW71oU36eCe03jjtCJBRMAC3jOzMWkOvDQE95UCgvK5slKNRItEEIqvaOe2rVO9lojASeZRI
GyhPrHaLAeU6rSotQAqkLR+1MuyfBOWlJ7MW4jHw2wJKMDCvwDFbO3h/+6O+VMr+iA7/G5zeEVwk
IgkA6Jer3KK6lUljHlKqKGyYvBPuSGi2Zpb+2DUDRkBKRZfJJaOoce7pm9C/N9IePWKKRSURst/p
d/Uo9Pm0uLLPTmXFZnc3SJaVHAyrrPFLVxY/IXPQK/3L7R+/tXAG3UfWbvn/WuWtw+tJKw0b+XLE
FkPHVCXz5Hdh+DaN5vbelrEUsJJGPppTtgf0XL7Jetl4BKjhLvYLnL/LZfPNwk8toq+znMnDwe5m
9c7PjPGQFOOwswm3zgHXF0dOhS9yrQTEoZOzHHxh3oWJfVehyz67SV2m7Tfha+o3q9eUr6OkoxMf
hTpYLQWdoh3S1dZ0aX6ri+oSkqxrPVottdtaj7rQs5QxOtpW7R8nM/jZTOEev3DjKaI5D+KZkv/i
A7o69XESB7R3I+TvgVsIJ4zAH7pRJ9WzG2YU0p1e2O1wjCrY+zvncOOCAx1MoWqhN1IpXA2tDvCS
tL6R/oez81qSG0fW8BMxgt7csixbrZZ3c8OYWc2QBL03T38+9JWKxVMMKVaxu7HaGBRAIJHI/M3V
QGWyf5sProCPM5Qoc5X83cfWjPt652baWFgKV9JWAPVtNM1XimRTnOjQw1PlipPRl6zuii9qln/J
O3fY+YJb68pqkgDyGAQxutqwmWP1iqaXIWzxZop9wLFoDuG4+lSPztD4AwLgxWlyYNHvXBtbM5So
cmmsI3kfq2uDrlXXd+gMXMusi91jWikF3ApbA2biTM2y8yraCAk4evD16FlhC7VWUXd6IFuOjSh0
M1EOvHidg2msO8Pev5bCasoL4CT739jJok8FPfJ5ZwttDo/uJPAqypF3EpepMsQcVzdERl1Xvmhe
jute5LRz5rekGdNzj99ueTVdUTZBvYyD8vVxRNyIFbJRjMYmyticodV2olFRanMj4gA4rjP8xPWs
i59K9t9wXHQAKIfKdUSBSRkwVr+PrKbyNa+t/kB+U5py0dWVKDDAZrfREbuKek4rTAcUXsBvMreH
yZT1GPo50S4Afmt/UUohDnOE6KbJv/8FpFcWbpYuiqNcm9pWordeZUTqmTouhYBhNsygdMoKm9Be
aXEwj201b795eSSmg6pH6PfUQ96Ii4Or6ZM1KUr/ZlSU+WUCO2nvbM3NHyqfZ/RvaOWsMzUrHyvV
ayIFz6Oxt/weVslfyjA05iFMm3LP0XormLEJEYgmmPIxVscuT0M9DVNsROKCQoti1aXlm268GEja
VNHfCednj3a/kS1xI8o6OW9P4BmrEMPzrJv0SE0Cc9bycwsT4LyMtn56vMV1+ctXVy+JChB/yv4U
x9dqw7TJE8CrFhlL08X5zzpKteRNa1Ew8Bt9ScHlGXrkPc2dV0yXXnWoKJT9aOFBh8WCCCLdyMQ3
2EMx/LOGpsibsBgom4yJ3R06Y6isw7wI0M5oIPTzky6cqvmYoKll/6uQhXX+mFcTWQ1GZXuV4w0T
MhBqHBq8dNBsvju+o6lNKWQDOhg0jLxAsxfUXBTJkffrGTj3216oVXPQQy9SD/3SssK5Zbb62TCU
7KXyUgwqH6/21jelcM5ZNrn8AB3eni5bU1p4R3YSgMuvgqS2q0OcYbrxeJSNo0FeQzmGCi8og3Xh
AliPOzS2mwS5Y4knlXT4fdot1cVJCu3H46E2J0Rjgz+A1+6yqQWEaNIsLDFdx+kyIY9+0ECZ7yzb
xm0r/9kcc8ATZIirOJypdQpv2UqCrsd9SXGaOvPRScKStsLVsTL17m2kxdXlT+bGIkqRE9lxu/1Y
2TIYRd1xAHXoBLDUZlMRx7J2s5013LjlLABJPM5oOQIkln//S8gNR7ct7SgTNBNjnkTMESlBgChG
5edpEU4XD7xM9QKUYvhi5rX4fdsiyXSiRi/tyBCgXwWaqF6qyUwjGWganmUA+g91XlcvRaOG16Lr
4uvjdd2IpUzVVnkDSo+LtXA1zuxRRQM7Bm0AGW/BvOdqLtRbkzmev6mT2GPkbowHg8yAqgn8ywLf
d7u+HVUarMLqKMjTVooRCcsfRVJcwiqZrmpd/MHNRG/T8LAv4BEK3OZ2PMcYowyBUWhxQ4Nqe5dV
55lQfsbkdc9CbuOkMxQ3IFgz6pTrbJDQLca4TqOgtRMPOwtbf1OrlRZUY7KnALc5FKKKbFUpF79O
QpZJaAh58ToEBlkgd9Zmb8I6cp/AAYw7xngbx92m5o+is8vy3dUJllLLx6FP42CZrbl4A6zYaPyK
B6GB2MICN3mOhQi/W3m3xN8e7801iV8+4CUPjHo2b1Fy39Wh16y01i00pIMSGmp9AaaJ3erkeuVP
RAb0N+lE4knDpg6NI9LWc3boPNHYZ4fGTHawRd/PB8WoTGS+QEYd6753nnub/+FkWyJ5iUA0xztJ
6taHQR5Ew4aRH08F8Ha7pTgIoj2PltpYW9Ehwl7zShUIza8sV3Yulq0aNbU/Cw1k6owgR1dbWzER
LUd62ZNmQ/pL0tQmiXAp4R9RechrwBkjeOFTHSJHVDexeqgh2O+8gDbCpQQHIyCC0AzlnVW4alt3
bITaSHXkavgPKMbwhJO9eQzdxTzMgJM/ulb+byjqYWdvbNx1vPaoT+DswpNvLf68xBaCDBOyzOkQ
dtdwNuz3zjTuwYDX8JPXHciTg3Om0Xi4q19Nc9Ubk4qvJul2WmCFrZjhcQZ4Fp9BqzY/PH0W37pc
Gb5Z3cD/wYSlzVszLsvyrCxxal+cbvH2BAc2gihFO4yiJXKc9V+di0zLWvhO7K22adK3iRMt/9le
tFzKcY79ag6r748P4sZXppPLQrMAEGHvXD1GRPtsG0XasaHv4tn/OVryLm7st3Vkf2s04++yQGft
8ZgbcYeWHPGGzgdksnWa0Y5YdzXphE1QZJQ/2hDCq+p2+ikChR+MS/VTTW1zJ9ZtnF6OLg8LDi6T
XScZtoHaHakvXBtP/KDS1B3AoaAI3aAs83h28gutEn2pjyL/cHx5VNzGCbux7NJKTeSnE3NIDkqn
dz3ET1FNPhhN0/VLu7OGI1jQ+p+oWdrw4OWN8v7xj9iaLrU3CasCY3QXrMomU4akpqCgVYqeIyeo
2i+tgx7mYYBuWe7Eq83RJByG3B8ppXUibLXTMpgmxZJRNsk1q4y+Ij4nDokx1H8ysV+GksHjlyRu
SJQhmvIhvCatKC51r/wwKjGeZy0dz4+XcOskUtCBLAJMCIjaKv7lIw8MEfY42+W0qys9Vp+XhuDg
ogB4cKfWvDweb3MRybnZm9KMZn0jVoZBMS0DTWGoSAT7ZT6r/UmHGPKvoaFT+gdnkLcRLzYaI/e9
M1Qwa7XtbBzZbAvOSTcluXhBjctKj/o8VxRYhK4hmIhHzp5w9NZEScM99OHhn9xd/Z4x2SMiVBx/
VwwnHC/cl6LM1YMBuuT0+2tKBY+2sgMFg7r37W5BBxWqdYw7YV1Gy7mnz3pozUi9ar27VwHemhUu
PlRIcG8B37AaqosHtZrAVlzTcsze56oWcfZQnRqWapdutxViSJxoC8p2612mPTpekS4IS18rs3fe
1/iaB31oqh9QQsTaG3XN9i3PrDbA/nX8MdKa2Xtfb90aHrA0gHbkKHf95MhMlWXMLR6GcRgiiVyH
RX9eKJv8q6Lo+V8dVwOaPGNmfCNbyPZcN7aWGkoVeG0K+/yC1R3p0cOj7eA5Vyef83ddbk/nym1t
n+KOtZOLbA7lgnQiGYGwtW5yOWUdJxYN32vZD+G5gdR/rIckfVJb/Q+clBCho37PQHzTdX5p6DNv
K4WhWs9dnivbGA4dVhSHuBaTP6TN3obd2EQsHi0osD72fXMkskTRJ4vrXqVHT4tDg7V8qWGjNVSi
yujHbKXcXk2hW//jEVE+AfxP/n18OjcSPUAJXMlEWelPuDoyc9Q1i1Ei769XlgPGpMuOQ+7sYR82
PiHKfvQpqV2+qn3cxgDDnboMSoZ77SfXOY+1GaNEoE8X0aT2TlB9TU1Xdz9pO7pPqDLCLrzLpnLA
jBa4v+vQq+lwtcYkNQq/o7fxTx1no/dNg3jmHsEMZc2/kdJZz8tkJi8ggY3q62JWtIjMoXLGl9EY
lek8dvWcfVXGwWmCtJsd7aAMZZS/zbU4/1RW9F0QFmiWF3toe+Uwj026PA+Vpn6iAdw1J2VyMCZf
5nD+6YlqiA9J2OrGWR/n+tjj3FIcxrmLk6DMtMiSZWdtPjZAleOneQz9xsu875ozztMHC85tC5I2
MbVrkbTZJ21pURpusXYejnrrlf+1JlK8flq1VXcQeaEjq2wn3d9KWevhsYl6tpJbt/FHG8WHya/s
1CwCpKbrgT6DCbK1KrymOqi96LAJUGmTnbS8QsnCrVzzRXizSL+VIHXU0+MduHHHw6nisc0pYAOu
j/fcDIvo5ZmjqqUcxlFUgWIIzc9RTwtQ6rZ/P1FiPAl0MtCzujvjCSloaI2YyFqj6nwoPdSWuwp7
hEH1ds7W1q4nBiL1iSsWAFH597/kSd2gJHW9xFEQW2Zanp2+iICZp5HbnvVEFHtwsY2UnptPIlBh
ldJsXR/lGrADb2fl2gMMOnM9Rp+teZIKH7F9FKZpHqkcjzvHbXOO/FPBxFH9uWuk13ZTt6Dm6EIO
Yxvw8cIX3Svtd9gRd6fHG2UrWOISDbYdcDSNutXjv3Umcx7bhr4EgBWEgBw9omhhNUDpG6UR7tHI
5tI8JJlqPulIUE0HAZeivj7+FVsTBnckW64A3e/ufQyk89meqBZW8Rh9wdOmOJhL437NFb3d2amv
l+g6lLFLqZ2jegW3ZjXjPGkQ0RQdDSoSwflT7xXlX/RDncqvMjSRzhniXvO5hySVvVkSRTxHHQ00
X/Sp/T2FJviC5YbXBUZm4XnhLJNN99YC0YRRoGKKD0lke8UhmSwn8ZW4b77UGZLzh7HtVNW3ulTJ
DwW9kb/BboivpKqFcpYQ+SeIdVnsoytZvEGx/3eJPbIoAJ4F8ouUaEWkaLWPJ2pyCvxL5Ypi5Jc0
NbxLBSEG0C0Kd4+/5cblhxAEHqhUEyXcdvW86NBk9bBV58RIoauwyom9Jfzgx6NsVZIoNUuWDWNR
6Vt9xrKqTK/JTT5jYk7PdWlgXm+VKA55aKYfRGGa/yB7Dm3WTr+PQ5ycol779/Fv2Aiy/ASqSBBQ
pBTFak21nkJm4SkcUzy7r4qZZiNKStVyAiiknREvinZAAxvHhLBHgV9Ke1FBk3//S+zDpyEdM3QZ
r6lpDH4BF/hgekpy6RXu3sdz2/yK5MCEvdc62Wp56wXyntUbytWKnOKa2PF8Hb3G2gE6bo3Cw1oC
uhzJAl4lvElR6zF4ceXaRvAi2gb7Kr3DaefxXDb3igTJvTIvAVet1g12YuJinBIFaih1QzCuvRaT
Yb4bbCrfljct/9GzxjzDHDz72citJT6CALM/PP4ZG1cJ/Eh0XvhDPWFd/ps8xH0zJaGsn07xdcYL
9jD0jTiRmi5Ub6b+QttQ7HzHrUElVgn4ATqfCLPcbpmazlRuRiNd7hj1iUhFQsnQ2uItslH1dYiK
+qPe191OhWHjUvHYoVLlCHbWnd1n09YJWrklQDBEsr5qcWycoq4GpLgYyXFSmvzNhETVIZ64ObXi
T3zSJN7EBJAPcOiuaqMms15FFlpOBU3Ot0VXFUfNq/4NXSqN0hp3Z4nvNzF1DcAdUi8WZaJ1PVlo
HYQIvYUtsjj6Z4iGsTSlnXfO/t3LlFcpmoI0aqgs8Ef+il/O/qzXXd3R1bh6Vet+aIametd7CMT2
We+81LnhHJaxApQIfum3HxoMjegSr1LqixKvdDs0PM1QWLrTX6ch7lV/seP6L5RaEPVzCivcM7K+
P62EAkoaiNkbtGtpS9wOF82uuWCFO15BY7Bp6r5UMj+axRK9G5ypto9aRSH0sBRVOvs1Dw98UPSx
IKdGREbsAMI2ll3yU+lZcnpIlFbnR4jOViNRDMy98BY/BbifnyJW45uoe/e7q9a9eY5awxlpKlk8
Jh7HjI3hJclDMhxJAqi93q5Fv8TGMNLhv5K2GAf09mSOtiDuUqTJ8NwWoDqrLHOe9D7/9vsjQ7CU
L0vu8rtmhQexkiJLM3IBhM0hdavsjVqYSCiaeTFetAXfoQb94CPQ6jB4PPQrJe8mRUPjEGwjCfer
uMhasSp023BAc368isUZntKmM9PjXIT6UR/i5TJprfJcid744c39QNcInxYECpG4t9tF9jAbv62s
+H99WHg7ge0umvLD5HXIv4Ecsg2ZEfxyCEsD++JY6MO1HxX7q1vYnl9Ui3OBg7B8brzY+NKb2fjl
8XLcpRkU3xAHo6DAiFTgVnugVijkgsbvr6PoneGkhJ4IZnUWnyezGI1To+dtsXNj3oU0We+T/DQ6
NtJ1e73rx5QDGFXD1St491qINZ9UyuCnxxPbHAXsEPwfLos7qFjrdFpSui1nixf5P4YXFy+dvkQ7
32xrFN5o3ELgBWSP5Pab1WbmFg32DtdmdK0L4l3lmQbkXqdgaxQa9mgdoWdCi2SVYrQzWti5mHkF
VNCKKsQgD7Pb7LGl7hFJfBip1Atwk+4eZevbyVQ1lQobR/CrOTrupdfLqDkWoa29zwyH/4rQK3UG
CiDWy5KU5fs670v3SE5qoH6ZdeZ4fPwF77Ym7A1wJCbMaOnJZ8vw9et5cHDadqBcSwvxVPeNgqqL
32VqiVuZV+oKje9p/vl4zLuVlmNKjSXOIZiXu3p0VcZYYIXLVSE9fd+bXfuSV+G4szc3Z4YID0wY
7nUupNuZuWViWSiMLqQw0XIoTa+/ij6pP9K+1S9aEnt7crl3kZ5+OEeNvhpJGlnT6pRHUwc+XrPm
K8po4uQBZ3t2ikZ8moy48ictci66VtbXCK+k3+0gypHpJfAv7hhqybdTxawO004MfK+KUlc4MBnJ
B3Oml4D1VhfvBBb5z7qJ7HIs7jO+ngTFrh+HroGjalcpyxVos3lqQm9+7ho7/jQ2Zr7nSXqfSDCY
lMmR3EIpGym/8S+7c6JD6HS2vlzHTKm/GaMeI7lZuck5H5vB8wezTTS/a63uf2PkmS/u4E3vhKAi
uJND3O9Y2aCVXVPQt5DdVxHIjbpqiARJvl7rxXvIGt0ZJNjv8lyphiGXCogHmjv/DnPldrpD3pWW
cNiybDAc2qIaf/qDp0XT3tt7az6/DrS6HVJNz5U6MxZs1RTzjWiG+pSn2HM8Puf3J/BmOq+401++
nqSLGhidLlcsgVsfIfnlQ2WK/4X6gh+jpu9JyNxd7XL1MF6QnB/p/Son/ctwzZJRVcTM/WrP9nIq
c6sNEtOcLiP8abjOqhGMOUXhx3PcXMlfBl2tJGaKqBqbw3J1rUm7LO2cP0X1qO/sv/tDp1Eg4dzJ
gjCbcBVacH9FEG7hHIT6NL+P9bk+dY4orxFUh52h7idEwv6qQYfsOg2s1VZXFIFfmTkY10JJ46MZ
g+Ax+3aP+nY/ITmKPNJUnHECXkUsWbEEc1gb107ENYJ+2XgYjan6lPRU3x9/oftdCGCFjQGDAOjo
3VNWmHoWpolqXPHhUX03TNXTvLTuqcvz5DiCxv32eLz7bSjl10i8JWcCRpN+uw3Jf4YMo0CTgkA2
XMZcrf8qS7Ec86iKkpPIPJzygLKqO4WYrRWVfQJUEPh61Jduhy2hCCPYjlQkQM74CFJvOGQazfJS
MdSdPb+1otRiJJyCZQWCdTtUwUuuVgthXussrYMYPawvUW0vz4vQ5389lI72yj/yEN3eOWDNSJq4
Dbh5YH3fDmh5uZZUMezPUU+av7MkdTBJExaEBKPKS530tlWsS9bkzgEbASUoTH1PmH5jeWU/lyyJ
dIJMd3UThfrYZrjVONcl1BS/95zqYKahdnJdMV0eb6CNE0h1G8Q/U95o7OLKSpcqwrx6KY34AinO
Pi6szenxKBsfEWqMVC32wB/cwbahgFo5MvoW2Urt0JqzMLyvrP4IcbS6jBmmmzu3wWpadGK52NBE
JMcE+UMB5PYjOqAA0C4bM/RNZ/fZCnPyTDPee99tjAIFmpsFBAkA4/VWwZbC8OY2y+DrpAV2fUlz
XEp3j+S5OuNyLiiVkLrScKGLdTcXtEbSCuhnYGpF72d9qp2wnv/HGbSl8rG9JBOKQELsrODqGLyO
CiCGRx01ZPq4q4y2R8sflkWTBaOVFJ9xg2ifhtAQuJMVovT8MsUKxA/7BNS4ZkXG+xQvF/EnvwFW
NHtTchjWpTLFMOeJSzVDkVx1P1oGCdcUOo5fR6E42MnSvFUUr/btWeTfM7OpvjzetVsLDzyPdh6P
ad6b8u9/ueOxHSGolk0Z0GbWDs08Gj9Cx6598rPuoCt68RZyGFHvt0dFDwg8CwAoqhZrzsYyNlPr
zXUZLJDNPkSdql9qe2q/turkvhVV+m8CBuP74zE3NjL7i469Q5PrvnqjlUXWLc1QBF5ZG+/qUqn9
WFGz6+NRNrYU8AMuYJ1azb11+BBJgFytFAHa8O5fbi1EehprHMuuZDZNdMz1qCj9QUToAKalZzWn
qg2bZKeuvgqucmODY5NyfBhg3rdox871es3KyqDA/vd7aA7/m4vZ8tG10T8/nu/Wqr6CDskQCeTr
WzLWqmXpMMwI6jDszl4WWefFmNKdCL45H2Lc61VBaXl1X8VtEjdmsxRBK3h60oJs/NIIHV4qym/C
nV6XDgkUSgoQfTBMWR2I1rJKUcR1HjjOpH8dDfS4j7je6sZbW5lkBqyXgx1EIhbVkUIkRhOPF3Tj
QFKaoZIBosShXL+KSSO6M5CZuipAc0g5tv0wB5lb9aexNPNjn+tkPFNn7OQ6G18RgAIeLVTRgUCu
UVajKHExF0MZjJFqnI2wL31vGvc85Da+IqwYeiCyjw9+bjU1oxoU3vphEcRaZvppUlWXytAXPNOU
4fR4FddVIfkZGYuCiMmjWn7O27iWZtTuVYXTjpF3M12MJqxbP6mN/D0uraZ9rgCeP0d2M8zHodKn
9FmHsaecmtmpx4NQvWJPjXxribGklR41Ut53vYWnPI76RZuZ/DAV/6v1sYMMb2t7qJPNYbg/QVhR
eKM1cjvvfmrTmnynDNK6bT5EY+oE4eAqx8fLu6rMvK4u/3gQibIPcke2r5NMbyavLgJrwMkJCyHy
u6OR9wLR+Cgen1A/nxRfDIq4lLqb7znGbkzSkwLE1MOhILFhbyfpjQok1XZpAlofxmfFKscnzev1
w+NJbu0hXO9IyKX4BGXS1TB0GkbeJXkTRIqpfvGUJnxXNYgjKY3WHqrUpKjZxcphGJbunHWah5nW
VH+2lDzdeUJuHByYpBCm6VlqPEdWMSmZ+kbv4qgJQIEUL4NtFd8oE9W+a0TDTqTdWlowJ0CSQRLw
R/6UX/IBUSXLpAm7Dnp6WqehgDzHHvrNFqwEK5GMSx0oSCdkfqtIAN05VHgpp4HqFGPpZ+w0ZjN6
A2eU61M9U4pv30d6OO7J2t3Nj5HJdCQ2ARLwHVg+K0iFBDam+AyiVGJ08L6hp/Y7ROqtUQAPcYFQ
jCWvXH2w0Gu6wtVSAYfMQRYO2qNfzPXeWb/foExGSqLAfjV4oK43aJ5FCRlqmATRUHPG5xwSgm81
uVe9DGk+hl/0uFvUp3HUW+M8qEMCmD1H3/REB2BJ0Rb3hNCDnVNzFxv4UbItKgm5PFDWuV1YFa3u
xK0Iimo2Ju4tlfRxNiM8SZyJDXdS83AOqqZcHD92hfc/g+w39OGHqeJNGCeykdWlKUJ/Gk+myTba
H9oMOemMyUn8uW2qtEAQKU32mCp3h4zfjQoEGHQIo6QYq29m9phjDcJIA1RgpjfCLrBLK7PwQ5Pl
3s51uzkUyQVoaiRE7uKX4tEkzr0lDWAjpdeljXV/KlPnmizZl8dfY2sk4rOkuwN3uuPbRnkJhC3q
BActR3jaaLogQ4QaYYVMOT0e6lXF85eiwuuhlupxpBE8Fomat6FjaFq8blSRBuSa+s/SpE8Gdc3w
vigwumY/67L8r5pv8JcQaiqecIFOXF+LevUHJLcmO9RNbxr0tlOlf2tVg/WhyzpLOTlZ4pSHCY3C
f9QQkxl/aCfja+kO4eLrWQ7adIyMeW82mwv3WpkHXXQf+/UaJD8Nd4Hqc5kdwBALv1ab+jDQWNnJ
+LaCBU94pGUhfHOWV1d2NI0YMXaEJDPRzCu6lckz0K3f7Pm9fh2ubHBuiFVplIxuvw6A3M7LHEcE
tvDco0BR+oCHt318vAm25sLJ524G6IKY2erKbFFno5jfJ4GVz9ZRevuc4R22v79iRHCwHxLsKlk7
t3NJ4KvE5cyKjakevZ/crj1adp//fhBnFPJIAOWg9NdN5lmxx8LoI0ZR5+YEDyk9myGGGo9XbGOj
0QehAoZGJunUuv3TKF5J9S8lFhT17JycKG1LdOJdt/Dtqnf3pIw3ojPDAZ0gIyOHWt/vaR4jwdgt
IgAeMl/7wS0gkWSw8rzBW75NWtyeElUYf6uZ2HtZyR22ig/IQ6EA/Br27tTS2hinCq4rEZReYxxx
Tq8VmE/aYlwnVy3favE0fi2Auv3XKViE1qr18/FKb41PiYl/4WEBv2J1AuzQSoui8dJgKHIMv8j6
3Ab2cIbhs+2lafRW6HWD13PMa4uI1RRHY3HTcifBktfIehUQzwS0gKDgfeqcqRAJw7pLg1gd8osx
tQRiE+jWx04TxSfMKBP9qTYxJn48+Y1tZlCqlUrIcBXutplSumPpUZMM7NEy5kPoFrXlJ1S/wd5C
Y/j9C45HJIFGlpR4t6/zO8NpndgqiqCsR1X3tcVsPtZuHf2c0JzfS+k2VvRmMP02GqRmWFtWE/Ji
79P8jeKK6Gh1req34osi1O9laJXnx4u5KvXKWIo8AK0W3MgJqetD1CfdWHuVmQZW1qSDn2Zi/NwW
OVCnfEpUVyop5dOOp/yaw/w6KM19JKCluxCgydtpli1ynkMVpwGG9csHr14ipMem+YrWnXGM7GI8
D1mdHidha1eslYaDiOrmRP7Y/NPOxR79ZWvRuRjBpbsyazJXiDR2TzK1uktiYQkmrA790+S51XMf
xeIY8m4CLp6W8+8HfhkoSasp2TrkT7drgI5TWthKmQZhly8fuhIAWK0q7j+//3npxEAhlAIpWAPf
joJEzzR2HYnMErvKuVDC9owiQf2pAX3wMU36PRbx1tnkjHAsOS8c9dWXtTvS89ZTWEv0ktE5m8qT
FfXuBfhM/gdhQK6bNCLg0lnfz+pkT0rl5mlgN7rlW/X0T2VqCx5RlrZzr21kAkB6YWN51NfVuxAg
2kRRMkD7QdyL4ll1lPEppLa2U27duM6koihZtGSVYXJ8+6k8tWl7Z+ShZYp8Gd4VeKpN/uQlS31K
+kI0gZ1Ehn70wql2noq4jP97vFW0jW+HbgeRAEEkcqv1q2ExW8dpF1L5tHARc5Sed9dIQWsgUJYm
Hb8bWuJk34q6LNKDS1F99BNlziNaNZ5TfpkTYZtHUYmmPSyWMBEMX4rUPnuVp+2px298EH6pBzmA
O+Ce/wTOuDDihrPTtrxq0izJ31Dc2Dk6W4Owj2kL08tkmNVWHkKT6i/o6iChfX/hYZP61jJXO/WQ
jfgr35ZsYvDr1EpXXx0FoWKQsqCBNTbORy3E0bm1puTvuXKzLzW5+p5NyNaAUiuJesFrx3J1nzkg
GpU4H6JAKcv62CVoaXZTNL/FWueHQfP79HhXvaaWqySBTJ3eKEhX+cJfpdFV6Db6WA5x0OV1+cGw
l9j0ofLF1pGed/FJG8OhfOuGqg1XkI7ndeyXgfK+Oc5P9rzo1tnoccnE64586G8hciMHFyDi+Wh3
+YCQ/4yc/aETxWQe+knXwBJrRhydbC8xUqrarkEdBo6P4he50JRD2UQpArpSguecqXl59hyhNE91
6BoYak+ZMI65cBq61qNXOudGm8rk9wMXBXESCmmBwKKsVqTUC9OFxoqGzGzOJ4TzR7QHDOMYdu28
M9TWx6arSi7OsZYFqtuYkvFXI+VV+AGTNwdhoRefu67M/oK7qB6SVNH/ZHdRy6RsgmYUF/tqO4fw
Ksw86pXrqPXOMSqNl0gzeW+a7fC0LMqe9OHWGaXhSa2fPIZy9GoplzxVe8A7yjVU1faYGFZ0rMql
2InMW4GRGj++aKzlfXdaRYc8qvFNuWp6p0LtqrU3bd60HxEEST89Pi5bE/p1KPlBf6lZQhBDndlF
Rqk1su5gKml+cUrEqP5gFJgGFAWATCCidDuKbS9TPEjGTJQ1jZ9SF7/QxRM7o2xcaBAmAB0i/SaZ
zKsAmiXxlGl4ggahY3SHItWUE3Tw5AytVn+SHhmXyM1UvOyIeY/nt7XtvVdUHk4NHtqgt/PrsZ+A
d8QJ66c5ObQc+Us5ZJrvpUx3HPI91w+5q1cxjtIlxpxSS4RkerXrPSC4vEMdJMvMWflgtph2pJT/
zpj21Qc0VDKIs/Oe8cXmoHjRyK4Q/7GuUXU0WzNhuXEwanp4SsdlOPRNbAVI0jjHobS6q0dNdSdr
3TgKyDvpBmVnZow30+3KOi2+KYrSonfjFtpLldodj12n/6oMnnF+/BE3h4JHBTqXa54jfjsUNsr2
4Gbcv0WSYIJih5mfK3n04tbDzz8YiTceEHIuYGutbC0KL7fyCkU216rr/qAlGCjQYCvzH3kfjnvY
4zVwVb5+IPiQ4HH2uIPv9AOmKK66NI6Dtuv7Z9NV0rNjZrnhu25kf2pH1PxOVr4s+cEMW/MvszTq
53rJ87327P/zQ2Tzi8NCa3G1baOqduoyQ4080WrjGGt1eqlC0Z9HvSpP8eApvAHrgaXQSveAahZR
Keyb0+PF3zirMjpwR8Ge4xGm335mWD3FaE3osbdpj5SacH7mht4i6ZRaFFZs5w82sEHTj8ouQH4q
e7fDZeVo6mGJUqsi63vHcsLQsI26+J8OfPSeMOVGNGc30eeiikzBet3UmMqlrsKyUq5JPo4HmHnN
05yqavB4BbcOigQvSnVWaXK0inZzXtu9lUH+naqkHY6Y/FjXOYXW5Q9dYvx4PNjm5+IdhP6OFDtb
t7viUbXLUodxGEPfsg5FV/LlQo0uiCi147jwLtj5YlsjQkGQXmWy5LOuKVemM3G3wGGHiYBOvmvm
PTAGEYUvmWLP3dHKckc9PJ7l1oejMEILX4JC7yCodaXwUMv6CCNWwTHMTQ+SgL03ylYEJy0jr6Dy
cF/HDuEW0dojFW8KpQeIYRtJfWkgrJ1Rme/edHQhMn8xYuvyeHYbG0a2mtHXhPEH2WmVFXojxaW4
UNmWltCe4rhMTqkxOn4IbGDn42kbX8+WwAXZioLVvPZERfV7mT0xJMEQR7l60XNsCo95gWn6oR/1
RvkajlZtn41cz5NrYVtKfQiLFmSMvoRAY1Shup9UN6aPGqVGeU37fPiS5a2wz8IKLXUncdhamV9/
7SoiNsossq7N0RYBOHI05wHxurHTfYzSh50ttvHxwVDQW0KtXeOaWw2VtYL+HT1q6j/L8FmdlhKb
LlrHhtLW78oe28i26/qdLy+/7CpRkSQpMkiw1ZLMdBv9kF5u6rIhZ3AKT3zoRm32cY/FeDo19INr
Z8oRDQzzB59HPQ69l394vPG2NgNdZIIHtUZ5Dd4OP5Sx3Y0iigNbL4ziGDUZjVPX6nL9Ek0Yc+AU
6PR7b6CNNJTnASAoEl1eJet3fI4gGUBM3BQ8nKfeaH3Znq1R2joqmcYmosSqpdUAVDD+TeqNvOiJ
W2DoOGJU6dfTnaJKpDoYzECpQvtd6agVDb8Yx3TRODsfdmtlId2gLCXBeLRFblfWmW2wernshYhQ
pvS1oV1yO9UvdkXlMlLrZeekbK0qXApeRVIa4U5zWfS5MEAIiiCOhujb2KYVgKtanBpLm52npO29
0idkemde70q+M/hr0X21jx35rpBGpIBd16Uqq9dCuto1K9vHooc4qpj1MYPHET8ZiJ40p0iUA/3O
IYqPxv9RdiXLbePs9olYxXnYgpTkeUhsx/GGlcQxQWIkCRAAn/4e/avbSapTvcmi0xWJFPCNZzBo
ebEFoXFKlqyG1zld3fOwRIDFsiFd5T0op0vR6iHpr6rMGvbY96N5bJZ6uYUmb5y2Wtd6Py51oeRf
bsQfEg3opqAxIUKWv4/f/ULnfJoxHZn15O+LoBMYAsKC6vjvF+9PHwP75HN/goXRb1Mm0J4YFAg5
vZRbFG5qC1ElmVd/EwH9Q/SEdCwkM3AEoaX8az1ZrsVuS1eKS12A9dJlYKBAFzvSQMjlGAu//fsz
pX84gjU0uADwwfIUCKpf0tgGkyfNzsuSPlvr4div2m8ECK308yhyZ9uSajkQHFOTnkIa9ESgz9mA
Yb36wN/ghjjtRzzHyLswBfueQfNtb3OfLvyiUhX+AS8iKNDbpu7Xk9oH/+hAzXD3eUwH99mU5cDa
XMLPo7VzP0RXULSdkbE2y6/zwcpHMJv2+S8/5B9eMZh8ENEB9A5Dll+DGYRQhK1sJlAtS7G3/by5
UzbkVF/aCX/+JUf9StU+R7Aa3T+iF1oE5O9fAvbOpdn2EQjSftySuoXOFU9aC99qQWTBB9vS1Ig3
M+ZM38SgjscnPUSTI+VQYcAEXOlak2hb4AJZICJBAGcXeu7+/Rz86ZWAEQdcP2r6szHrP0OfjBOx
+w14eznV+P1jbY+RDyspOP+PWpf/ex0gjQL2CR4ZEN+/fJTJFaVwdOGXEEpNjhBDMz960csWfrfy
478/FdSjwfU4b1ex5/jnUw3n7baGBMxlbFR9DCwrOwOdk7Zk8unfP+lP1wj5CQA5jGchqftL++B6
Ztm+Cn6JacwbF2N9aKA+SWKIpjzmjdtaWLmwziV6+ksr8Yeg9D/3H6g0QVX7t2KkN8UQiwJvUymj
D1kI1W0A+Ou/729R7ZyXBBD6gmrIL1GCrzmX67LieMCu7WJnkT5QD7+vyCZ/U3b/Q0mHj8I8EpkJ
EKVfS7rRxL1I4gkPVA/0igon26VERzbakCABRbTlOv6bYe8fjn8DBAROCOAIv+Ode3M2QNlAnRnD
sgIMtfbXUwLDNlWNfwGR/OGgnHmGMFBCjfG7zo4Z02ZBNGaXzkfbftmkkOu9ogimup0zD3bHPinv
7zZATcvPw1Cn/d/C0R+qnPM2BkEZCeZ32IMJi4gHFYPAE+fjjz7CzP4CajvTU1JyPpO1KsUTxLow
qYX031R+ioIG0WZBxVsSW+TjfWp4qU4bFBmugfGqK1T3cMslvAe99vDv1+oPhwFNDxaTyIhgBv86
VBqrfLMTwzZNoyQ7idSXRMVsv1BFtrdcoL7vR7/9hez9x58IIE10k5gvYcvwz6hRa+XivtrYJayB
s69Jo/hzUNKhL8/paVoNuxF4v0hv8d98sf80TEKFgVuMdIyO+dePxvQoSJhBssu0ClSRUYCKTcBU
2aeWQ4p97pBpOIegiNKy3TaWZLC5qzNQtLf5by71f7oToACcoeMoDrGo/OdrMDJD71wVHOqT5VwT
9Pfp6zjk89m6JTb+L7/0H+IYWDIgyWAWey5/zt/m/83s0WULqjQSEKB/FWgOK4QYoS/X/ft5+tMz
od7FNOJMX/tNh2hAvYLBocWn8KR6BIg2IzQO8IxGXvzLA/3pmqEYxUAbNOzzSPSfDwT3QTZHpgSD
rejZaRWiGtvM0+qLZ45m2BdY+fxfHw4sXOCIgKdCMYfK5p+fCFFgkPabSVymHOLtpM7hbgjpRW0K
ova9/Mun/WEogUoY208MlkuEs1+JKTLHGDDqEUfqrYaquFUTtKSlKNgLAwdYX+ZirefWgCCoHxvl
6EB6OBbnXViKKJxKJOKA+fCw9QfpyokeyjmHQfYsU9MT2FDM+X/+QaBYDGmmc9UBctuv3V26QtdE
QubzEnTy5TA2vrgqmNYXuFLs3jRm/8vnFXjd/2yvACzHdhIYHVCHfjPzAJ5OY+6ipku4W2ctyo6l
nWrYOshsqy7+/ZdPfh9JnEdf5wEphlGgefySn6EcBr+0xPBLBJWwdtRuEGQvz7LUBCoS8ZNC2/61
5+usTnu1jLYNoGt4Ao7qNIArPWtGZiNoeQ1Uur/ifmjeAWJa4Dve+Bg8hsG5oQPVtXTdNjlk4798
//N8+pd3hYXI//Q1ARPFMvWfR7faoYFbzQBQjVWyPPQYt313Peo6UD3TvWyXvsh/onFswIISDSIQ
q/Lps2BMhJtScmgkU/Bpxr8UPb/fYMjU4HwDGIPB229a5XifFk5z51SdKP2UjFFJMtc0h01sybO2
/su/v4Q/fNx5co+Aixrrd835MYqd49vIwZxDP0KhWn5npx2ApqbEUCffp7+xZn5Prri6qIoBCKj/
gJWZcoT4iBXA/oxm/OQoMNk+jgPI+3kNa9BgLyB3Pv2l/vk9zgPTDEF22BKhYMVO/Z+/NNgAChw2
tl1qFs+HvV75WWe6uvz3d4krdj4yvxwprEzR1KLKAX/u181XKcY+3hhvLtdhyeixBItluJOhKg5N
EiJKhItc0jrqq6+JcWo90MKvVQfZhC0QUUfbO0xYZHqmpZWvxhfDve45FXfFvMJLbUnENt+AVWLW
1kkfFNbMCx0A6UmH9dSHHmJn82D89rA6yUsy7vAZbz3rOdyHbSwWKN5Xzbcl5tFrPhfiQSDLDhjj
pf1rPQx0JyVHWdUBdhh97FA2C53cN3WXiMF8C8FzcdPs3v8okm2bQI0oNtlmDLyOFo9COYHiHjQD
ARhbX85XmBKPsWhxnE1BQ7s3VWAPUCrjT7EU7LWaUvWa+H1aTjTl6wutMdc+JOO+74QvzsENyPaM
/YREDFWXFrOhiNQNp47oAp6un10vDQxEwI1k+cm5EquTJrJBfxvGDDPCEObiUxSr+vvomrk4jKjD
3SmFMxuDjAIzyw2LsCq9EaBLDZ0tPGfXVkQhvgZoPMu+b7wZIwJxJbf/QERjUNuaeQq4erLLvh2b
wG9FWkbIeMuiIfMk+/mzKKJ+2MAW8U38vvu5kRdROrvsdsoUdrOwAvZxitBcRZIvl/DUBjD1Pa2p
LVvgsKRHvZsV79gsyPIaDXw4sbDPa2vPXjkXHhOn7YLXG3+nfWpfsTBGpSIAZ3i2MSS4LzzH/0CA
snSym0xIPYHCYgXjIGDuNbzwqJtbAIiGj1rqLG/Bd5x2YqXgbyoMDuRuMTgsLea6/gRh44QDESbo
l7no9QyK2cK/Gii68jatV9TkAcmuAcYNwL0DzEfETIDmSXYidg6oDl9kA8wVGPPv/QD5tTZJAPYA
HH8IQwecWsM7jHv9Sx9ococyxnwFiMjIA9UrWw4bH9xCFnjdWVJC7p+3dQOp33Yp9vUDd7zoNsAr
HsPayJGMwZQ3kbQ1oHYVFo9CJSxp0Ymwdup1adutoeNjtC6Q/S2gp2xJlc/2mk01VzDbVMvLMDN+
PRWZPEVS6O8hK0VzSllIdLfCN4O3DUSIH0ejyolEMt18i+PPJtgkQtGFLHtR/Uy2rH/d4ZR3pSY/
+gNYNfAGkzHPeGdi5JkbOs8pyCVM51cU82pFYu3WaztCmYywaugfkz0eXxukUA5Z9XH4rFg/PcXF
vL/RaFr3thhpEtop7YcfcEKiERnTjY8tA8tyIBFsyELXs0rWFzox/iVL5+yh0TyzZFQDe/FsL56b
Ibeu3edQ3lkBZGlHx9r9UHkUUmI3hfnlUteKgsFlM1D/Vz1BwLsSY9xRtQVLGrVvEf67bQ5TbZce
ThNquodA65DgycZqnjq7qmLusrCO4Qdoe7jKazMWtFPY//GLyMz5jcDK7H7vadMJMNShZALTyUAA
O8z3FhrFm+oUlnuCCGj3tYKv7lOUlcvaBePS+3zIOP4o5NIJvdei9bsraCsaK19HtvAP2OZmoA1L
neDXDUNlcAqlfJgDXO3bIoz2Cx34OrSzH8RO4H+CC7It3kAZupDzd1bA9Ir0CGaiW+FQ2x8NLcuX
Mp7cx1rW/CWTlvmDKTdTtM1a0ocC+nLDCXhyEIGCnO3QUb4UFhAtDAI7FPxNgipn6Ffihig95SsT
wzFTWCKRbViXW8/SmCHSCffcpymGXzJH3UxUNWU/xngc6CEsEIw6MhZqjHawffma7XKiXY1RGexa
IQL3vEa0t60Yy+IL5nuLOUzRsCgCXub+EWHPe6ax+XonexKFLzDelkvbDJG4WHI01a2bWQKxCeiy
sq7EmWlIEmn5AI7b9AqABTBg22o2T5omNm/D0M8wT5Iq/ga/CPOFA2sBCYM1ZW+8COV8GCDrV5LG
Geg+ViM+q53G8cyxANusIFM/6g83AkLULUU5icO2+apq5zrm9ynoAI8JWAm+NZ5SA9M1mr2AyY0Z
ZDzaWj/3Ji4NEGmb/LafASa4jkm0HPZBwjoxreA0mCfCxB2c3szS1hX1LxosHZSmsKwt4PYkYVHN
oK0JPRS4GCRkX1IIZ2JoC43fUu57dagjVwGDU0WALwCnChHVPNfhUsV90Z9Wpc+Mvyof8VJSj4l/
WzCWRi1UIBNxmFyUvmA8oGaIvToA9KxS2fsqmuYW7CPQDasAjguZhbIS3pY8PGZ+0zcFo2tF8mEB
uAkpkt2HdAnPuWL7s+IzziqEwsqPukcdd1A7ymnEDpZe+YlB85UvQz0fcw/bOtJoawJglZADJdEk
cn6TzVt+OQ6WfhsUwgLcESllbZi2+XnNM8qO0waSy4Yxv7qCFM8+Y/2Tr5der8k3mA9OsMfQ+Bcs
1N5HhHkbDwe5VO5Db3sGSW0QezBNFivCYLyq5hYkh37ogg3VKUnlOrdZX5Syhean+VnInhdk1zGl
xymYSuCWDc0HSNwLLGQRTSKyK2TLVgAGSGHmOsIKFDto8WHHcttRW1CFWbTieSAJYAWmTYZl4CRx
srmnA4VoShwK3wYOcyuSZ/P0unFLfyqduq3rK1EHTLWj8nHIYoX7X0S5xMaJFygwoGoKgBISK5vx
O5PcyvV+r1O7tgEl86c+Ah3uuCL2X9rS903nRY/iWCMTpZgVBlsDTj1C+RZUPWTdsuyXL2mu0h0g
nIE9LWFv+EEqAGAJ3KTqew29ga2rfI8zqVLj1wsGttrPTEbygUUShjqFyIVrh7rWrHVTs/kusHPU
whYjPPpBjeXFlE7jLaSqICu5wq4PeI5i2R4YHCTCKSiQ/I+IEvFDDUd4j6IgCQdlhW7u0MJPj7C3
QO+75HMlOlkEQN1CdIZLIN8EROR94PoQjxCmJHqIkXbg2EYrCOLweLyJokErYhbFdetAtkB+3LzG
FUW0/yl3Mz1ALg3df5JTeMbClWRPL3Yj/XuT2OG0lrJocF+Mf1JlUNc0ZOYpjgXSICT3sX+Q8zr3
RKWIsC38JIQjIo+R/CPGIJNSV8AdlIsrv/J6wg2L9yW76idRGzwBRp+kXxCU24Q7Df+8iG6KDKkq
b9HLjZ5UELDVXT5lNj7sTKVp6+mMuLhkvig6gHQAI+JQZ0hxRZr6HiAgOHNUPe0ZiVzoJY4fjW5W
iFIIoud1w1+OW3OvOPZ2yDMVXIV71zh32gx2htifcRReE1wDfuq0sCOY+ShiAacUMCrla4qz0gfL
3uF/63tIJdPksxB6eI4K27xWa4wkP3DEdDvB5unkKO2X4wKXTEgTlWmyYEKtIwUXG19GOPAywgql
lOp1a+JNY3LH7AV8X6m84H7MnsRieYb+IxkzopcUmMbGLok8xnOUA9BdAKPRYasB8cPYyf4+r8+W
yjTHphhYpAJSl+iwOMw6Q0rdkWJVY6BBFkEG2oNeZgm0cNl3m8p9uZA5jT4JEUOkaAVQ/Tk5A0Ta
YoGAGplKwMcJ0BHphRSRx/4OCrCwHvPOfm5GPcctM/X2tsbJcEPhJRNatmR8vkCfnEwtKBXIJBGa
HYbyUOR3S95L7AZrmly5ECXuJAC7WwmvnX2CTEqBbx0XHEZfoYzfmJ6mK1f2jrWyglhpa2btv8wA
7RlCk7V0MALOvG+pXTZDIAPTaziOO0YPiUUh3jYSnU2Ho5rIFquk5Qdl+Qa1omasJoIsE8W3SQQg
yDWag4qTFLJpaKW2VHyax1GtBNI/6Q/QzguUII2EWHU1a3Fwk8Qhy2HU4ggEP+aHAZBGRaA80H/P
bGJedi0W33kUHxLv6dwJLMKLpdsCMxic154tpMfSEuibeR4/r9Pe3IOwgPy/l2FxxxVlUk6muRl+
mDnrv2HtmYi2qOd4a8s+1/hYyAjfKeyR3pe8QIVN4/KTgGDgQmS0sLtBx1jABln4bzAUgjJ8k4AH
3eZKr64LqLy+50WyfDkrjEVHh3rkNdoT+wHVPsHAIbX1OUiLYAhD9fJN8A2Pl65hw3QZPIC7HvsY
d0wjPv5Ai+Y/uOZ0xUKA44jmQi8M3cQ2OzLRHEG49wW+sHMJRFs4egyxYsTUZ+YWiIYib5nU/AfM
o5Yf+dAga/AcAm9kpus+dmaK8tfcojdrc1+5VzS0CGQIWMBJ1gjPN2wQ+diGZNxohzJPn9+PgKSI
2Xl4K3w5awL7HvSWRbpnbyCKovKJxs34jhUNX8Bf2tTr2I/uvbACUI5JoHUiAKdE96jYC7Svdub9
aZtF4oi1xuNn5sU8HmA0v4K8gHGDQVb04asYIUJHTLXEUYsEP131MENBtFlY+B65YbxWqV+nR5kA
CqQiUb5QEMXZUbvQgIygdJNdQwB91F29iuFU94thHepODQBLEjZ9EhvkGYhfQjagzu6VBOwkteic
RZ7iWgvP27gvzwNjMSCNw5ll+QnT3JoRF/YRPSBmf/xwTtpve5R7Q0pAg1iHGN3f+TkbP8rS5FNX
rBH/tKXxKLvzob5W8FJB4T6X8dyCV5DC0mGqMGhbDdBzDtXj5zqUdmlX53zcAhISIf1FzL6zfgcn
rYl2VRA0uf5CTs2cEJRWy/NQh9q31QQFChItS/SNI2l8732p3lg27A1xvLGI/YUq0BGXqLqS3Cc1
wp+Omnbiev0SeFWMsNXxS3VE3g+fp1iN3wCTmR+hvyTelnJPqpPfktm0DcTgB7KWQSNjCGlVS3dR
IfwLwIGJQIeD5pjR/Ju1i7nLRnwuGeEI8u41Exxd9+566AhMGVINcnXRxrN3Dxx/94mPUROdSpGE
r70Qzad+M1PT9RGAV7gJ84LMnGOAT/5HESIUsIbLbep32kbcZoCD1XuRds7J8Zmh9j01om7e3F7m
iOONnArEO8jUE6375ic0f2ZGUAwuy6FZ+pwfoYtQT21WUwTU0DvxBVVjcuOgn25JrosEbuxVsq5H
Fc/1N99P4S13qbkqkrNGHaxbwzvCNc5KbQp8YCOsRJQEYnAgCUYA7yYU9b2t9nlvIR47fkd91OQk
1JG8AinDVJhSWCAOMA+Y+0uqd8yR1jne3Wlq3ISRfTwhe5T7UjVoaDNxmtCZ+4sFHmMRSPFFlBzo
ytdb4FZCaEdTjwqJacYISkYDfv1ptgsnayo50lkWXH0daRc/W7rYe1C+UQztuaA3KJrRrgXKBwmU
xLrBkHpLMbAb9yhDXQikHydUQ3//IIp0eIzhG3Ih01R9cvu6RjCzgO0M6ZPaq871tNJkrzcnIRBR
12NLacDtsKBUYFy2peFQ55R/37ekeYsjs0zw3WsSLGTnvbFkq0M6EF1jSN5aq7OnLN7U22QaD5PT
pXYOw+dVx5foG61DxeqWsYW7XZy0FIPlgRQ1ZFeHXKPfKLeZ3sVRw+ez1DiNjiAmYtsBHmTxaaJl
IjueWmjpZhhwBZInJQRPpsqr95JvsOkbtmpHrm/q9YVNvv/kfNb3HZYM6c8VT3PHmhR8wirh9aMf
jcd3FNOZjZxWbz0gWYKwCU0ZWXsMtUm+NMM3AznHoRVq1sgwA63ng0bX/jPNXE07o5VCWjFbtpNC
Z6CFKgCL7/pMIKfOGNCsx+TMsLsy+7zdR3wSFHhA0zzocrEI0FG8Y7BRLZnpIkxb5WEvVITDgI13
QmKxp1fKqjLHF+7LV2i5gM1W8008RnlCb2EP4ktM9Lz6UgW75m1cjv7JTemA9zWE8ipaVFRdAX5c
J1gs2cFD5Haoyiv4mPsPDW022D4AP/eh84CxzJDHkLMWgKOgXjHcvuvC2YUEw9IbVGbBnsSZ6kea
ETOe1kvt7xeUsW+yKS10arCMf25gF0fRkK+Tgh6krd/gW8efNngrIFV4yKQCB1mjF2O72h6aRk0U
nbZKk0MudlGCUlXFn7EQjJZLadBbk6ZPyzte9NkVhIablNTbYN/8UIjvqODSj0wE7AIofIRhTqcz
CPnovmIUFdueLKdejvE1OKR6AbC6V76r3aC/jZkNNVZozbBCxKEp14PZh+Vlw6wtRfE+MH1ALYDR
YmX3EYLRgs4fPJ7jFTugXvzYlgHhk2NmW3euVhFu3u7Fw8oS+gGEDnrsdLbb056s/j7k1H3F+cg+
lTCh+04x5WTEr0CHQhqzn98E9CJuh0EN6Wln2/AtoGKs22UK2AM2FZoxsrNUfRncJr/uLIlfN5no
zwu0gl4jsS7lyQE/eA++fvVtHIdeQxYxsKmbMYGT3R4l/gRcGlCFKDLTnztQ4F9XiBi9cumFbyF1
hMYVlWr6LgLm/B2UpEqcOYtLYuuMQTgvTthTmfeQz2NpD1BJjvwfkwbSzA0JgjdLW8Te+1OzYMKC
skWZFyyu08epatRnW1B1ncxjxS6MiGPaMWiD5K1DMvHE0CyGC0oKn0QSXD489dEcBuzh0umLa2iE
sOldnB2UWoqfMqoCxqlY+bzuo4XiJuWjzjHaZrE+YOfjrnTpfAXUQ2VekiGlM4LakFUnCQnpmuBc
AvKMp4PUQLDxDQIRwtvYqx6bV51sH4ASIqrEgcI/EsslFR3xvs7bPhzzp6Arj37BoMu5zLR3BQkK
e0SiG+ZrgtJje5vBGpAEtJcas7gJtSzh2ApIMusxh7GJQYQhAgDsESsTi4OVDSn/uWLAgHl2EgOM
uayZPObAFiZtbmC63gW6gI4LmghC4xxxtMS7hqoKKTAoDJ3C9HQAlITzB8tmWFZTJ0qFnKuaph2m
eblyKeTd8BWnbeoEDMxv+SyasoVZU/zS+6X8WLG++CyHDTWGYTifFkjfBXPCQuUIT2vUwK+Pyy+p
gVg58WM1Pm8227JnGLnkn2ZAybQ81hpL7y/YWa8/7ZxGiPFrbeGMelqR64oT/AD0LUsbi35mFstN
MgLPcQEBvk0cwqb6N4vYcYnK0IvjpIGhaHlp1Hs+9hN003teLwQS6hg9w+quQeusNvs8r45iyoqY
TU9bZextYwy44HCB3z7o7M4dGxrExyIw/RDGpJJQOlgyh+J/ErdOJ+kD23w8HmYQtEZSqzV8TKLM
rhWtwlOhE/ZF4JQWUDqe3UPw2fJNTXP5IrFoxwRtLNFuymyyzxxwa3VTwTdnQUfEHdrKOUXxvIlk
wkho2wr0Egik43ynMV1dkguu6mxjGMIUocgw2o+DMjHQTFUqSgwLlnU4YCsgK1Q5U0DlHgMYzA50
SXr0XEk2Xmn4/+E/S9iokaj2SdwtiK/PU8SyhxqTU5QbgOL8dFAD/WLZGr0u+C4JkdDwD9gLrQno
iejW3yuT5VivoEXOWiAOpiuDmZbu6KrPc0BEmTsIy3IFFlbq5sPU4+tgq+HLK1AjZH6MKQhC7zwB
W5nkWH4bqM71GyqZBgUlFLnQ0SM4AIZmoOHWl2N/V/g89u0WRPNZutnPFymkesNpE1B5PQ8XYn2R
OjRxhyIVfjvwTA5fZAScLMYXC0Y6sFGkZRtD9nXqaKC7uY7LYeoPPturppOyrA0ZV125TgGKUaMs
MfITGBthwmI+zIBiVw4vgjWL+4xBhFrbqeFx/U5jXmArWNMlvlptshekQvak7aozlGem7jnDZUKZ
fsJiCGYIq0XjMJd6Ft0sxBwwPwV145AlMkYDOA4x1LiaAIDHEXaxPnmAG84G6CZy3Jc09DWG/7I4
qzrqPBPxASYv/mWrrGk6l1UGDOYSqywCJx633+Pnm9PWlNi4dWar9TWStnjdFpddNBOffzBkMHqx
AZnLjrULYjqW89zci20VrMNlwQhhSquZos0oWXNQCdiiZLQFCsQRA3Z9PKfH5HJwo6puJzQKP3qe
w7xu3rKvytCguoknUhIPdRbVNhxcFajO7clHIXNUNgTjMFOekkqn5iEUo91fMfTw6+2OEXh5yFHG
UNJzN/wEi28IpwSrO3EtYHmElsDSSrwoaJCmx2SGFEaHoWA+XwJaPA3HrVqousuD7j0Z3F7JS4dx
+oJONIdTOO4FimBMo8dwJbJ8TV4RttDRNBoshJGMbrEl4SNy8J2P+Vg8RA2ETzISNcGbA8ij/AlV
VV9ephjjD/flvKGxY3UR0k7Ean9XI0aB3+yZvHkyOGgGVz7G4o6OcXLIEPKmwziA79duBpbpiLpS
JMe5Hix6U5wfrFITBxG3EdLBBv+n6vMrqFGV5ro5F93P8A2p/Y+JR3bFDUbwIQztI97XOq7+Dtqr
FqFNxdMCrV6eZbeV9+V4hW5XsBb0iAmDdOcolEN7ZPzyhyoL3ZwwyhdDy+sV+xFaDM12wG6ieaGh
iYAFnPf0Rxby1X/ifbnag3KMNdiqSrPeunyDbgFt8jk+cZqmyS0EZqPkFE0jlnoR3FTUEXFu/vBZ
tMTwhe4h22CwCz3yPXHvepgwB2F98A7FS5N8bPjHtxuM4GZ2zDDENM/QGZOcMFgv+xtaTFvWapAT
UNxCgSdr8dDz9gp5HnuTwEVxeUciqV2LTZNMHqJ+rrOW1rqJHnIUbBriDLvd7pre1VhJ4r67x0TZ
xd1iNl3lrwkEQKrD6tccmxUVUnc1hdqZW5z5xLToKjV0OQ0uQJcrsOLJtq1F/CPBXnvp6hGj+MvM
ca4vMcaFmgDw9kgaBvyDFXEKyeFiKYymXVGObj2lFvAhAqZKSJ84xkErEczFGObEGJ23c1Be3spq
Rezn6FvXzi0SgHQPrRpBOJSfOQEwIr6Ok23CkGnMltCmOm8MWiEIol41GLS97zpgpwws+moOaFT7
7DjMPZT/BsSH7UY2M84NVtq77wxKHfV5OpMlkJtGyOB4623UKVhIM3xN20/NARiA0re9MttbyvYt
bxsQoXeCA2bKi4FXkzmubC/RNTTwpz+kcpOmXXJ41XYrHAnDoYeiXNpRk8/hC6tFGmM5mdvyqVh1
Ul012KWiKYSOYZtFEl8cTnfmeZl9D0YLbKlVu4FU6tsVXs57N/Jtg9mtCcb4q7OOd+j8no/TASya
FI9V7uDP0Ghx6q5xsviEfxwJUeHhXlbj1qTbjW0gZ4E9/js6p/UOokdDuFhw2V/KEfrgBE7idXwT
Ux+7o24cKonCob7Ehi5CWUfLQeiraTDIg4xGe9kB8bFj222qTIcWY9M5u4JnUf45RzsLtN1kIGhH
MJxkEm1Cb/cXFeJZEBgt1j3WCRKbXtXYvj/GW5zrZyweVvww2ySGawwusPVfR2MwU8Y+qzxwTwE8
BM5sxer6/yg7s11JkWXb/tBBAhxweA0gmtV3mbnWekHZgtM5ndN9/R2xH66O6qZ26WpL+6VUlZER
4G42bcxpee3MX5Hdi/y4rxnpojgjgj7p2PUD1+2H0/rQGmnd++AU4QX5IOgOVmcr59ZH6/jCbZTN
yYSuwPmOhvTq8i2gxHmVx0IkCWgY15sgCX90mw5Bzmmy4jjJPGgOpaJ5vOl2nwhglgA6LwixdBTu
FuFtGQMLSyS/RPlZeI7eE73sKoubYO9GNuNpTyVlC67z0TUNha5gGlUepKjb+jxoNdqPUYVl8tjM
TWjf28TbcWDPKASMMBmLUOTgBBB+SrZqSUolw646DdcWE5kZRpw8RVmj6TqAvtaDyKDNn/1rAMe3
aiqKgtnvzHA27cqMNtcDtPZfu0DZc2Jm8oR/lVMW9swGODZrynHkGrRYm+e8t+m5Tt6AQvmwu06p
EgvOVaSTv0TTuc290RwjcMDi1QzrQPWACa49rhbB4V09b/q8sHz5rSF++nZgo/WQuGraGSKCdSSi
cPz2TopSdxcutQawcFUoImoamQsOSswsqxeqeUfeyoJY9WFWsAXGN3/IkwH38Sp77m+7fCCDacb5
8avrnPFxYdb1jpV9/Y9MYqP7T9MmjijDlstWIdSAtzCPwo1NbZ7sE7crrYzoICrglcxjZlzABOLY
tiQFvhFVA6EuWT34uzTjut+0nIFLai0qBPrgxCP2vmNKs/C2uS/gFlrbcVOhdv/W9VKXJwymVRMP
jK1l4rYymI+9x1QeF9lqmV4f5F5WbPu27Xnu7nNSxGfSiVFk7kBc1XwMSt1/8qRS0ZEVqBASI7sl
LYMkz4wDMWf7+uju+PHreR++0Tw08+PgR8UdJuIhPxXDNoujRhNGFJgrxrRjtDstVE0rsqRzq4pF
48sUAvMEAxrg2NuePPiY0JrDaonlXjGij05q4SyJnZEJYew3q7uxS2ugeTPWqMyxrfruNMFW5bFg
L1Vx5zIja5LMYBA+h+RhAd1ubbUlbFY2XazdzdmTKfe1iRkpcEFzqyvBGNszVrz5Mr9f2S5Ebnq7
hAh5UVU8TBCbgEOF8fmLKWdPA+VM4rRF7fBRtkP+MGNSBn1RfG6H/N/muNM2fS2KPnjY+NxtHGWh
odnOlf62rLX7ncyD6sXz6+4zz5wG0GLevf3pCtqE946Y0VhBlUYya9C4uxgtSu+HhcDYT1G5sjoO
NSsNaxu+8LSvVvvbUbzRx3rNpvbIvkPfP/EWTmHqFnKujyREAENNetu6k2sF1XoKIAfGeFS59I8Y
f8bsbTY0xcngedeLoJ3sb/zHnOFuojB1vrNbNvJPWluOm+hi2YtjFwZjdNxKlpa8mGxWX7zS451V
esg+qjAaUSpWT3wy1oHXKokHe502hMF0zRf/c8ixihx6GjlmwhQnvOucSF9HtLUizoqh/7Ow3rdJ
FDOgB5S/CnwmmOQTEQADEEPoz+WRKfrKK+QWmX2whVZwRdrYLaGAeYAC3tjtl0Kv0ZdyC7o/0MFe
fe9ttgJSbnA4uLOum1jqAi3Nt1WHd63nk71Ofq+LM4gWOwzXGYX6zcjrcIKK2jwHS7/9cGBuGkIl
Q3rT0NL9LwZxpbpj+SEXfRYEo3crtmkc3xe4SHnM2L/lnYaCg+Vma3WvThjzWELcj2KGjXGXBqtp
RgNTIh2tF6Pk9EoEL8+mZQXdZ4Nn7ccCYf1sRSQ2x21OmAyvIlujz+VKLEASyKVbvoi8neGohFHb
udisWZ+suV9f5nVh8oOoT/jLxCQ+StxwY0aUW/WELFcodgJ0HW0s0MayjWeAJbMk/Kv2E1YiVDGN
ZZH8UPra4tjQ9v3Wc7gyhNokQ+ch59H7WbXrkB+Eu+4uauW89hfgPr4ECojuMLIKpDmKYnKKJFgn
74M+AjQAsWxrvho9LdzcZuYyYuEs0+sDHhBNDnLnjkVqEFvL+0qX6muxVHWV9Dpy7LSSZtDvss/a
gB9NMC0RbMOdzrYzeQsJQo39Y8oWAB2ge38HnVrmH+Nk7aQm9MpMZ4ggViNI32dreriwdSeRbuU/
2rIYll81+4a9gxGM4eLFHnEK161VaEiuIVDHwivJkI3I1iOFT3Td18Ul0fo4LAObcjmMKpHy/zXz
EVq1lvvY4Xke+2Za8J2q/d0pyqw9keRLxhl4njelGQ8q8i5E/Zeyzm153wdZDpOQT06ersWEVm5H
VnCzWaZDFCpkXzOrGa6VKeGXfszKN8CQHIM5ImpuZ5BHDFraS1uz+iWZ2zBfExi3ogAn6ZCr5i6f
2JLbhaiAjpbW161t6Jj4uj5sK2SBrumwizHBZ8ybrHPBOAim0gZ24GhmoWfOr5zsppbDWTFE/76P
CplMohHP1G95RYWhiv5tnlU0X9ZidX4HYxFk6YDO/VzuIzARd2SBg6KTwXUM2ZgU+3WAdWQtvIS5
of/Wg80EKdaF7DeZgzA417Ccpz1wm/IUZY0tbzg35yqhzBYud0PX0/n6uw0rRN9eHHPKxfDk88P/
sfm+euraSapTDZBcfx8HEvEP1BrMng9Ktu4Z+T+/wQFvmQvm0ai68i57FwfNSh/vIjX2LzpANT+4
bYiYN5ahs95ybpZL7EddmIZXj9hhYnLgnH0CWpsTDVGBqy+vivoGQrlagS/9EQO6RFE78oS31b0D
SNrwBqJmpBjzs5t22Ib7YuLnP+6BsV8Zks0vUSiizwHSAj2fRCBto0PbPDwAifYfNURWdZgYYBYJ
Ax9HHKtoZYiB2l5Dfq0I3qZXw4tcPHtJ2I6zYt00bRceJgC5BUB5XNwUdb1iuOcoF04cLV7dVuwu
GbDFOVPOwB796l22Qlt3SlABJFHPuDf27IpYOrdwrf0ZNgOFbeqzKEiW2vbva1iv4mXTfOKSfdXN
aGLoE3VfT6vTPop9GRjmjVsRnYSl1DUxf3RebPyWhPBZyl2f+0jnmITtbvq96qlcble0Xv1ILbJd
swvCjEK4tbV9YsRKHeIFU+8+oUDpif3IAfRNP4blNz0ulXcQmesPbzs6L3VUlaMBZ5QQ1jen7635
bqsdpnA7JhL/AZmrno9sDfC9L5aud5GAb61IxIES4bU7WfBoACcVyUhFqw7VUk4WX1MXPZU0ZsjU
DEDtM+By9CGgvMvjZDyemyiqV5BFIbafZo427sCqZ8ScQ8zwUGVT/sfqhmh+yYXFTA6DUSOevCLc
oEURhZanXZj5E3C2GkBXIfQO/bwHzcmbgJ7SfIqskfTmbRxjvcr5aTdsqKaCzfTHRAWU4zPR1gcL
iqkSa9/FvRSJZl7eQvwe088A8Rdk3FsmTDB679bXnQUh9tOEMAQa4RrP689qmbmgcsi3Z1dunofe
4UffWqe2v/fRIL8KiHxz7e/6jyavy+jVzUogcXdvyuhusbu8flp3cVWmQhX2Jxe8FpZXwAzHnctQ
93lXKEh3w9D30Z3TSeYI3jRXrz5+0uDBmoxbnih9Mjd1KwYmbCSKZgs9y8oGOtogV+td6aM7pYsJ
5p8RV+0cj0XXcVSP2m5Z+NrT4meOM6Lxk/P2WMIeNodAdQbMoqUDftoQinRCplebHag0Gna0dns9
H8BfB1IwWT2HRr9eUwtouGaqlm5nv/EwhSB6k7dnUyyHTSN5adeIOOd7J6LK9IumugjCLrY5cK+1
K/7ARG/MuBHwYSVvMl7BKN4UWmVc9U2oqV+6vo2JO+YThlFnD3/2tRRuceWgzZYOkeu7sYP8/aGq
pV4OeD2FmxpZSO9+HDS/ozcS0nxPfgWodBe53fhWo8Xux41dJNenMUJ8w4FR1vEejG199EBSNpDL
a1tDYgfsE/c1l+Ac+O9Oh6AUU+I6zamyxm64XeZKvTlD14zxPJablZgVGpfJq4BN9tCpH3c2bVhH
lpo3Im27PO9uFqcvi1sv7GYqVTHDYvLVUH+2atkeWsIRiPLqa02K6lrqkm5zbEdq7mi7wfdR1u84
m+WZZFDz0osCTGjtu+774sv6DzPH8I0tNEjfxs3A7Fl0eu/afvVY43B+Wlo9DenKRAKS02zuS00h
zGybsfaLN3MJMbsk6ojaaBmmOKtdMGfbjPNxaUcR3SFHOjIxYTF+8jb0XKW0/ozAnYXtDZoq9KMJ
5xlTxDaAvW25H/7J18jN01KN1RoDwI3dOSp68aexwFjToAaeoINktx4RuX3ZBcydq/WHAfX/to7c
EdfZdTAevb2v7Edn45yPGVe4w0Uok+2nCjT9AxoKs4O7NeGbw4bj4bEDxpuQqqSzoK+EmX404cYh
PYYzcXXzGvrfC1WV8oTEwVRM56O6EXKLMC+QVF+fudQnEFOZ2yn7A4cmhV0FkhvxWt7u3c4koiQr
srhpnMh51tOoz1mrAZfcPuMvtaklo5DRtncTyoZTVgx6/Jgby7WPsig532nYOWT5kHRHlaqD/rvD
hfJlLYJxiAticERq+4UIz42iwE9xPXkdVU7rkwGV5Vrib+kgyMpgaX6udWi+bZvVmxtL2sulmvLZ
e+kcv9u8Q9YY91cuJVM0r3WR/Bcywz7m3UXt68loto47x1cCTl62eHC7Pjruxqf9Qqldi+boWKuj
MCws5qmwrPYX+R60w5ttD59a1aU+AmZBJ5fzjJCv2fXuU6W39jcWpY3FG66b5Qt9Cg66NdyiZNu5
PWEkhI2XZuA23ijYf7DYcFkTSxuOM9ZhA2PZIgR2bugwH0oIyy9ECDBc8/qi/ykh06ZDWEXdrRSa
ndlhZtByxr1StygfPEXk265jHBau/8ma8PLrpkIlDyPjkeIwbEAdOK3VPh+8ulBQV9dR4V3Ippk1
dbKR6lJODlw4FmvAjUVYLgLKuJH1NZGb8ebtTc6UAiripzR4my9yXnZc0/YeDEfpgoXHmb2K/iQo
1rLrFD9S8czYIu2tghqMvHr9U/E6FjdTi0kNKdF168RaBMessbSHWsVfqLxrGgYYcPs9JAn8ILh8
69IWpPUYWmPaRfn6QE7SEvzY+SZJVaFutG876TV4okrjzsdCRUakwSK26lzL1ev5vnxOinqvJ/w9
c7GqhOaGtPrDSjnJ42Az+UCS7/QnSVtYvPgphEqYhF7xos6OftgdnNUBTrxWD7s91n1qBSEkF3WJ
5/Hlei0ndNvPmTkOWGPGc2ghsTO43WFkh8nhmRshXceE/SE6gq/ZAHoVRTg2vZylYSn53S4gSzE9
VPRw91JOY57IYsrlXSA254dYSSpmjjov3gldad1Oo4qW7ns1ytGN1QwRf3Nlw7qEJRhIICh84ZwE
Vo6niwIjDM+js5Tl/d47+ict8vbCqVapE74ZdW+NgelOy5or/xYkPHojjEr9bCezEWkG0+wBAbcD
y750qwraegK7D42cuaBhqFpFbwJkGmMtwHzEsDZHY9I0i0fy0Vje1yvBBQ125++s0J4n7wkblaOO
mTuVd4Qu71M6UvBWDyN9xrE1gpStyOoHzkwWHv5hZY9X3oAZzu+Rl6kHj36Dljmvpt95YMv3TmCy
egijZdDnfbCnZ1mvovqw0SH2L3s+L805nLZ84hnFM5K0sp8jCoVKjpcyl9wwHIHOl9Uh4zauvZqz
jpKfw5d70JAiSu80kj3rtN7JWoxnJTgT2hfka/VHW7P1swPao7szzA4BBU3z3Wpa6kQ2Afbs8tZj
oFK/qCuKqHItUvaoXgdcoVDgSNS0dwO6Qpv0NlAuTnZReWnlSMtHs9/lj3YtGNU5M74gapi+2pO1
xVOa1lJBD86ErolzYMGLnEqzux/SwE8lDhh2fbIDmf0IFj7qYDJDvhHTt0c8IoBVZgWCuWbfQO5M
TbtNFx/l+1gF29rDN/AsNdjf2uFbUc6WewZaJG9wEP6ynnqkz55DoQm/4xgWz8AU7g/O9jm4klNV
fkRr7ItXp7BNB8nPTT09F9Wimd/AlGZp2azbwiXkq+rsuLlLtR1stJhA7a1OLMTxd90XnjmJjYaL
CVaum/vCZWUKTr5Mmye78LsxmfttvqvmqoUuBYWkgRLM/e6xWWgbCFbtjPob0bFH0puUWc+Wg7p9
QGB1zm5XBzZU14qXB4vGWCbE/7S3ftn23iMbJorhGFhXMWacI/XEB2o/oYr5fg47UzGqts0pEBbY
q9y9imxl5GH2eQLqJcAeD8yit/GmlDpq0siGR6tw10HeE00enjjj7PlsFeCqoBDRyOmIVv4Gjr5R
Rfu9m9/ng2mnhyXad4PrUe6wCjbmBwYXEw6X0WCsPzVDlskXPlSLfItRJ4uXzBZfMs0YN+4cRdMr
iyLKQO9aDuOoABDcbIPJfAYWuMtcy5fHFovDbVXx0D9Lm5ykM906OD6dFshc0DtW9l5Xq0EObfXy
xwc72C80X8N6shjqihvgeMrNoK3EEbC95kEqVXVvtLPAokLEv+GVgvXiOdX1CyVo9BPAscIlLHPT
xxi4XPpW4kCLt6Av8u9QRXI7dgR3+vQTbOLDn+VJ99g3/2k+ycUTvHdI7j/dpRuWA/RseY9SNKgb
9jo0c7w21fhndQtEbiQhKP+eiEAeoL7l11aU7/vR9k2332he5TypPaWeVN6U+DEkr/JXbucW8h8O
IL8vYKPDGzByJRJTYT4FjWRom2Tb1N82tSizGB0v/NYTMVWdcApSz5imKruLHJyquHFcpdmlSYmB
HYcBE1mZLDpXhzxjyh0PtTd23xZd8Za5bkmEJeFoLD3wW3uaUsTusH4EyyVbP1g3vCib2+WPLIrT
3LpzvabMALwsbcoFhbuzRPiFLeoa/qTfluyelwyg4trSvdq555hzvYdULpkMOSICH1tSgLU3TEZn
5OqPRKeDO7NKTAYSMYDD11nk/VIF+7safOi4EU0+ihuRMXOLKpvOxi3n7anhz+FbwZegeIE7+hF0
6FbFNrCAnwr2bCxpI3ABpq3jWTYnLOrewQxwVXGQu151Ar6pwqOrwsY7rRajUhK42uFkhwqYth83
oc5ekCnvOKtCXGkxv3ycpiXTEG1V0D3uzaDaZ95fHVwyx1rWC7YJROPaM4+FxDcb666YwUP5EqnI
Caty7c4x9+QBreFN1A3tQ75hX79EGxkjwC7VTiehthDWJSv/7PhahwvDTZoohKlI2U+N5YfdgUC1
yuNpK/c6aabC18nAEPXH2DC4T+Vo6SHuJUoSJdaeP4+4ANbv/SRYc6Go2Ko0AwUJTt3MsOvczYOk
cmQZwh/BFYmjQ7KNKbEDt2xPs/Hm5WlydBVg5au3r3IhtZ8/ImhC7AliuA31mtsne4JyPZg9ZzpB
wAMHe5vjTkSN6rl5mgrw5bBWgcMHzUrGHkh0NXCybQW/okLmQ5y7a6HicNh6J20IsL6sEcdnDFtJ
qKlPtTxwf63D+GWc8z1gTMUuJU3R5GHIys32Zayy8DlnwuNQOgDwJ7Y3scHbAUOCbtYFJueWsGY8
HLU/Lgc/k/13JiEM7aM2EnSyXgFYyJejUC6oC6sz6LhTpa6QO4JNYDzFEAwLcUpYTi6PzsAI4LIB
ziBdtcCmlGCVPSIJAtMlvVyUFZfVyN2WkfPoXdYdfPzsr034i8kD1itEoTJPxdqvIt11s33hLWaa
iPVyO4TOpp2TaEmeJT5h9t56aEN9p6Nlm27y3p+/8oJf9/HNJk+bSOtfYhLbH+BchV+stzYIsJDi
OTDwnVwaIW6nrmxUakd6Yt6NhS46Weu4D/GaZ9meDkLQRfG4P2mIqD+M0KME4u/qPEKfHt73bd5L
PlxALbzQbmAkmfP+kRlVT3m4QrhcqNyXkLp8GMKDznZOPRER6BBjtGl1ysoOH9rl2vAka0EI/IGi
dvs2R/70Knpn/FgbuZ1rQonUTY9afSvJRbtaVhesNjVrU6B2JWn/KFtZeddDvL27xRC2lJba6YCu
Obh55GW/piRYZeiaLFeR53CxwirZRIERKFrI2ShCUIdTB9ZHgIPVh/AIYd4+sRas/yDctnhRW2V9
OKZlvNNIbpM7krBqkSJXzn4M5h7eyXLFNsJ+HQ/syWaFn6gkeESTucv5OgNlsgdij7oOT3c/emv3
w2bZ8ZKa1SN2gPgEHOIy1HlwWtnWEaELAhi9TFsQ0eBx9xxolqKvI+SdwiWTmYBQocx/82GXyxNa
wvomm73/FngVS6aEo4vvE6femtao0D96C77rAFKcrycy6O3vPBLkhNKm2PRFclkfiZPwrvl4u++x
NWSoqnSMzDg+sdVlAKEWu/Mz6PeWboRpXJtoSXZ2ku+ye1Vk/Yi070z+pAiM+sVlLoPEMvXm0k47
Ao62resfLfO6FeC8l/Q1++LB1ImKwdYwa+ChXVDM7x0OVUjYsPLP0qU5iwsoeyQkl8TlQzCQRhG7
TsFcw1vziEQKRXjRxJjGnKpczxnX/BK8h7az4GYRjf+Yy5xeyCkj8T5n0mX6r+X6XKo6r28DsJU/
gZzV+2h1vMsN79Z/hNLdJOTbNTImCKn4KrUu53OvdtwZMpfR2YqEuzzgBmOr1xytBnrSVWK7CQMY
U4rHGU1EV2wsPVTTGnxsywolsJpoyk4VU+lbB4ueOnbsSrEpjcareIz90Tvt1r7dmX5azMXFcBcl
QUXTir9wieQts9Kx4SXs+RSW0cjRuDLLikkoCRKJ70xl99DmGYEWPL32l4rToj0BaLHZyRLVNr5U
gSmfqnHbfzp4Gy6rg4fyOiZn/fw06z5nR/zm71iRQmTrKAsiN/Y6qoBLG/SeDYhikTDnqaLKTz5J
DMzkfU/nyepRX57Q5Qvncx3X5U17szUesTAG9/uUN8MpIADiQxk6C0TWrnkB32yXw+LzxfEYkEsQ
c2OSrbFkwf6ia+NvB4SEDVZ3sEhdy50AlsVYGy0P3f6Wn3OUytS1Vwb8pWocj8Jl7n9NbkiTMEEW
TIdpCVaPbmfPnhvTCOsosAv8tOtaBBdvccVvs3d+g7QS2E/ZXjUA9jo079eF0SN02NBRKnht5N/s
YJUsdicj5LElqcrD1p/zaF0jUB77CGA/3brZ34+4zFsQWWw0B5/o0e8LznlU9NAfv0dBU1gXg972
2mNMKA94odXDBD5cMhTqvCcHbZwHbhMMB9xNq+we46HC4FkN0ePo1PV6wpDJ9l33OqKBpelfLWdC
qbJbNypSf6p73iRrmMxjtORrnm5LzQ6xkch3feakoviKGodNvjyZNTuD1rCqebQkISKqhSIpcsZl
HEpTKE6d6/mQPP8Ri5qrJRSZgxsr3jB23/p6nXn4GnAmaqiC0QzhLQYm0GGI9aMaiuix5KYjFoY7
5TPA1zXcqCLL3dRaJVIE2sQiUkm4iErw3MoXN9sdWHfRFQ17Kgb5NBU9B/5oqPespscWSxZOx1FO
QGLEmCCqc5HsVdYhuLmdPNoMqoCd2kL4sWEYgyBp2/qFeo2abtG2g8dt5MQ67b7YHmuH4/Qwb8zV
Fr9U12p6QIDe56BEJNOqiNUKAHyYM7Yo3YrOrserD4Wq8gftjZREgfjuI98z14rv26wKw0i/PXsE
cX3LdD+SulAIAPxdcZgcieuahhubZuYlX2SF/97vFLAQTqr5oEs49HsUCDSxXI/e1yyssqcp37N7
m9FNduvpYJcxYRvWkkbR4jSHfXOCDXrHIzhtnezmD2sHuw+rMNnXDWp0v1yjuP4wDVFsMmthIg7h
tM/EgfcFMpmTRc0dudCcv8Kbix8EGRXyRJocWxK3rd4COiHyEC6W7PrHrOgdJPmAHiz1B2Z//AxF
i4HJDzJxlhb0PEZ8nGdJOPQDQwkdOonXNoCubBn0z8zJmF3AyZRZ4u0yhGIDcWbpRlWb9gWzg3na
SjM/i0aPnNiQ7CMYfrF+G7xrq4JxZL4hhAGALKwaudxy3GX2K08jDopgE+0Mu+b7Tppn6CY4QAHZ
DvSo18R9e1pus3AFmvQtn5hMpnlNHIS5Y+eHit1Kv3tG7ld4DYvxARV//jBOCPpNyzK8FFMHq08M
zq2eAuWn2cZMjsCmHCNaJnL1K++Nsyaw4mS+XMMy3MMOA5IdfSSYiaQAEX3zM7f4Ska7fq1WxYuj
vHY6b4G2beYyhXeLMyd3DyUPDZn/lD5l6leCOIlN2dFJR6W4Y0w7tazhRvd+bE0NnYNy7b9NUTiP
h86IgRcBEChDWci5PD0qyfFhz1QfHXJSqvx4dNqrfTunxEmt3Cnfg7Hs92PP5MU88VHXl4F7ikR+
q48QUwNfTOmOzwCwkmss4OvyGXk23j5+JeuJcVBdh93PMZrlcHDyIOTWqA2WDagOIBJvmKzpkF+3
IsSlyBp1Guy1Y2xgBnZ2IAyJ8cHdI/WG9h/4DzyINWGhbmCy1Ol9rjemAczScwNmjX7p93lqVwtR
MPyrc5+Se0xgQSl3MvAwMpLuz3eL2QolCQ2WTAdZJsO8TOVxJMu2oNcq5gfXne1rekBY3O+7sMLX
PPO2t+b6MqJUlDS8nY6CNxskhFwDv6tu8yGsBdE60fg+MwVdTw3m+oeGu4E9ai37YHPmUJpbwiyf
E5nQv4lK8O48q/HINJJhFsa5Bz19g4XNJrq50+uFWCL/ZhjYtXjA0QImsVNk8bzS8vufDtroNwdU
kwoKCAltE75SvgZuLbp0HuaAiBvu5njEXXQhgWLuT/yzojqMy8q8oHaDzk4ElqLmGHpm+6zlgsi9
z0WUJy7NcPOJPhumeHuv6o4YKKHp9CxxBi00N7OYkZSssPcpUaQffWec5ta4753iej8QC41Rol7E
GxFs9us6uvVPi+fkY2xWfV94+Xb1i2ScoH62tT9x6NtXa7KDchaRXve7aCy22DGQCdbDxv11G/Gk
b7e119RPVlVWfrwDCJcHX8IevBOJkWNzYwExtjRymZHwd5pG7hmmz8m0dsvLWpb79KKZ32GYiobp
a4M8CSTKAth3kIslPMGTiR4sqOWkZBuk9A99Tw96XmxtjZ9Myu02dhfVd3dIHPpGU2rtpwFOxk0L
O7fwMsB0kc7TrMUzJYn76eQZhWi7w5EAb0/QcLtd9hM5Oqx8OPQMmjQKs+jK075HG1aytqaO7gI7
4pkrWo+KmQNwPTZ0c5wCenS6x6j1qgdcNEN5t3S1DxtkN1BYVS5asOHSy1MfWbmjmpyvg9Ge+MVn
4s/wrPuOCtsL2EwgYkCt7DvRW3n51Bl/KI/swHDbdHCjBTwzdPsHNjf3/cFRNp8ah43r3rghHDi4
dlifaqepixu0Uk0Jx14iiPl23Oz3KeysXzTmLd/uouXzFjQeEOZWDsGBvEijXvt8H48iXzeT1u5K
87+78wgKKzJ9BLMrnxwijsiI0rrbH1TfC/bN4rFh8xscbt48/A+MYGBNalouQTgXN+RydvJ+dlUW
HXa5rU7yP24mBg88trns2cyKLKdpu5asHa+t04U44PUIjm5r/lM7lIIuu+3cDVsr09pwY22GHw7H
RLX8S6znXxJEAwoccjWJdaVduf7z/5WJyzR0Y+bTmQtJ0TbrDbUAFIHkdWk5/y0V+m9xiZL9Z2FA
BiX/+0eCaHmNCcXKYy6GfIQkI+0oVYEbPmykwsSIRfLTynZai4g6kCE3MJqmMMcBWIp/id38W0Kk
FOyMZ0Ik2cf0jyxQi0ca5cw2l1Hu09EQhEk+tppP/z0h8i/hl4EkFS50xXWdg/hHDqWVo+hudCQX
kw2v/ID5N1HQNvIvWBekBPqpvsaJ/d//UOev3zLJ9w5kM1uD/rnMpMX7uGToj5dlnp0nuIbw5LmO
FXvMZo5UXUQWAdykzRjsSbdU/YGtplHcLfrftvH+7dEir+v/fpBrGOn/erSIWRrkEPAlz01D7B7c
VRg66haf6Pwvu1n/+nPCb7AJ6pro/v9EuwZrUEtvMJeAUfJJhMJ/CMiLe/nv3+xf/xTpSb4tISDd
/vFzzgArxhkFHSxrWRGqPP+sl8FP//uf8teH5n/9Kf+IxBZTHoBlrebS4Ya+sJoiT0MGRd+I4Gpv
ygGykppv/pf34S8/Fbt+bLaXOrZkofA//mpsjo/QHD1zkQQhpozwpwdTLRmpbfj9/vvf7y/fInAo
mE0Av0RM/T+Szw0pSwAipbmwoc7FODsF4RF2kjn6/++f4/I02IK1Nw4ZtP88bIr/Q9qZ7MatbFH2
iwiQwWA3zVZMSbYly+2EkO1r9n3Pr69F16CcFJGEXw0ubOACjmT0cc4+a2ds56hamH1Rrb/LJ4F2
dBr8jTnxFqhLK1wjdWlRHPkGNQulEYW4wczz4Cye7LwUnzxnUIbLFEbCJSToiQ1P9nn8r5mzGFGp
EgsB1YIcv5zrAo8TCxBR7XJFaD8HBs8MJUri45CZPizlGfIfmznYN0+IDeLtH4eORdsWbgmOCWxc
2vjhLFY0CRgqwsLJbTrF1NwY5S/MJak4PICLTORuZyFEdKuW+9gdCQKz5JmiGZe2pU7hFKtOybvK
o5iYdD3AFiOxxnRPcYRn3GXU0aInSAGAknS1Hf+SWgYJ+QK99y6hFj894gOFZDYFdoJ0MJnki1VN
erGxfb6dnuCtORgkEhqJac3CdlBzkjwMQzG6gR2bLxCikDRMgfp0e3K+XW9zK/N8YYfGFWmx3qpY
iSXpjZGsFXyBQOmbvdIFwu2LqT7fbmr1gxzTsR0JOxEe0/WYqdSoTrZv0RRG2cdYEqSdtYQbq3rt
g3C3wDpON6VJzP26FchRTlU5EndB1EX7sTZgHkw86ihi2LIZXFkABDlVwqy8eiwSdNdNIXbOKGC0
B9fngZTvkrQHDNX2M8sIcqEIHuCrBq+906LDFYkyBhsby/zvLxaBTfOatKhVJUWw2MAIrEZpK8vB
JVyiEE1MSd3mPbo9Ig73ZalGB1PPt9zHV/rXJhhoYFHGNoNl8/VHF14RRlZTjW6khHh5mH1ytKq2
P+rwbv59KGlqNkiQWHfgIHndlG9G0ONj5mYkh69SDC11XqR9TV2mGy2t9uRfLS0mTVMqsGPadHQb
LqHPyLjMd5mTj9TKiM4twZuQnrXN0+31sNqoQ2JRx0FH5cZx/XlUxvGAtqnwqNFx/GDF+D/TgseL
nVHCm2qteB1Jwv643eja8EnOPEmnSltdgsIpYPPJ78S961P0cilTqq0USQkE0epqo1PXmrJNIRHn
OZoARXj9fUCneaL2xeD2Ehp4L0uqkcLuv3bonY2TaKUn0VGoBhkQzgLMp65bKkeZZ51m9m5Ud80H
8KH6acQ15BNZ3vLB9nz0jKH683ZHrraJRxDVZ5yBSDWv2wxHIoranCnt0AmnJIDr5D6BLX8IB4hJ
wAFUuD8j8nJ5d7vhtwe9rmmcBxjRqubs7HHdMLK4LAaIVHLoGQF11OTdE8wvfuVpm/+nQyfxN8bx
7b5Ng1I1OGdx+DCXblkVC68PRF0CsVdq3oxA5NI4rDfGcL0VrrRcngV792K2aHUG1nFoSjfNB5Qk
Djr+JycyxcbHvJ2UfAwmtDZHq3g7bBqhU9l5TeVWPSAzhDz1dDaJJ/aHAGzx79tDtdKYOZ/e2HHB
8jXsxVCR6BqtMgwaF9KOct/gO3gKBi99N6rFltPSPMWvzwLdFHj5MhVnN4WlJZfTGwYJBa92i6Iu
m1+AmnlFiXZM3kEmREbdkYfsLlT9eB+wLkp46Woc9bc/d2UIoR+x/DjbcYFbPktAP05eTEjVNbyg
fVCbFuULBUifb7ey1qncVhxecxgHGctTzw6nHF+pvHWDVAQnb0pfqeFNj5ZEfny7pZWVNq9tXL4t
Hq9i+T0kF/pAG6zKNaNJPbeD7UfEsKFAk37u2jOs1ebfvaZ5E+Lgq/IE4uhbnglFjouCDqPAVStl
+MBpAE7InJx7QYnu6fbX/blALqYMBzjnDkt6lrLOO9xfr2JK/wIkMdCQJMWg6WV2qqtInlOvs6PM
Ql5qo8r/o0i2f8WFQBzZB9UXAd97Yz9bGU8mjBB4j+jc25YnEiLnQZRiljAg730BWkvG0g5r5W5M
0dvf/uaVEXV0SMNsZ9ghcQxef7JlpYnZhmHrhgi97pW+MD55ZZtSAVgTKIL/iDnM4V+blCjK2Tol
WhUchBZ7AKKdLEvCqHbxlgDpYJhH0rD1QYV3vs96atdvN/d2DdIc7ou4qqikEa3FTWbqCXcFjV25
gRa0LuQLyj751o1W3o4ZrXDtnZ3KVGJ1i35MkBhLr/cqN2yc6R2cHfuc+A4665nxcvuDlk0xUqpl
Eqvj5DGxy1qcC0opQfa3Crn0qisvda7XiFat/OQb4b9eWP40xWLXbWCDzhuvRhIwCMqqRHWxEMnu
uLR8pZKwn8u0/I3+W47SsqV5nv619DRQDnHc5DhTBEV/6lvPPEgFjsftrlueCXMr1NSoPNM1Xl3L
90kXjRonRau5GrcRUKuG+VnXHcvlzm4du0aLjuAgnUfMUurjANxwY7GtfCQWXTprW+OewlPs+iNj
PJIxLYIVKdBfXDLFbu/Cue7g9kculzQfyXUIbxKsb4hvqoupCMXLlCE7i5vFBsXqKYWpIfxODGRC
BN74wPyjpc/c3v+9owjmJHU511/VTgq3IU9RXRKDardPpzj6WlUWILrb37Uy7+k57kE2ghn1zUnQ
IfwZlcwUlLNg3koZdTQBV2oI5FJ0A+lgo7mVwUKESgcSDnOoD1scBkZeIiGnFIFns0FVUhlFDwyu
5d7+KH3unb/PHHqPjZ5nh1AtHPCWG4dozIjHLII8VnztfA7zLCDAIfP6pSwU5GA2tm4hMRU/OGWy
HrG9KIXguJ3AYyJl7cRe8UMN9IndWuHJd9Tqjrmt1fvKdhA7l1MwYn/AtkqdOvm8p7zKGuUAWcf8
MCHbIXSTKLo8mX0cOt8gMo/196AQHVJsSgsESTEcTi6Dp8btHpRMFuyx51GRkSP+HDfO37UBtrFo
01RyHhYBi+uJNPgCAA24UjdQ7cidKEDcRUqSE0yg+ux2t6+sEcKmdDse7iuhpCgCaQFIfnLVIei+
WFjXuNSn9YdWtsV/w9ht2CzPZ8xikHVSBzoLZY6PLB8MdtW32aTSHP58AIYmP/2Nw6T9yceiYg/1
VryH8oHlc4pRye0P/XP5e9O0wVOFFwth0OVpmyZ+VJclyitiu75xX2Qy/IoewnnuFNuYTVZtYHZB
67+fWqX8KtK2PCHxN19KLxdf+qZL33eEDI+3f9XKSP+J/yJWp1PehOvTQdP8MJb4nwa1cedXTX2B
AJJ/QkwXbXTAelOktsi+mnNc73pSOXKCbaCYjHSjAovMK9Q6Rpg95goCk//hq+YovSAIxP6+OJjT
TpQYqnNagjShjAk6dnNIlCB4pgS9+XC7rZUJrM/vJ5MQt8RhevFZ5cgVJKrtyUUfMMWffe52nwbE
BI9tAh7opxCjsnF4rbZIaeMcedL5Y9FioKShr8XZ5Gp9YVF0D0sSARwWL61PHDbxtyypl+EENkbO
Sd0gS8Ct7c37re6UwirjZnTjwBeHQVAG2RUoqZBnpIhG/Z+qo5v/ePP+0yZzko2YGw/px8VkCZB0
pr7BBpxZ+TPiEAo8UQOf8z4J/z+bmo+fvy48TU7+2u/s0Z2EHYXHDNeBpzRGG7RTElWMG1NztTMN
PGUtU8fMcHkngBFs2gEyENepe+2+h+x/bmWS/J519Hf+VBSfAeIWG3N0bekJCrokOWzSSsujbRbl
FX1LtNKg/ujdAFnw3BRVCBiJou7by2FtgyVsb9OYtE1rucqjuqLwO3MG6vYFSQo/L++oWNSonIxh
gPXcfvDDwp4ULe5GlGar5XnZ/D2OUE8jZcz4SJSJ+zK1UD85IzTRIXPu5KC1v7qgRlNQmXm20bS2
1vacw2Wx4WlrL4+V0ig6EvAxo9pVVc5J3ngdisYx7A7wgSN7j8dIMBwynkX93kRt7I6UuEaw9z3n
AlHL1nYqtQDB3s6kD9uacmnAkOPg2bvKKGtciibRUyjdAwI63h6wtblBFIjLD3kJ+eYmngapp42A
z9wysZNT7yjWAZZAwu1RtTfm/trGxYVCFdzj2LeW7yW1g+0s+2lyu6ocT34e1Hf45OQH1R+nB3gh
4/n2p62tNZiBpAG55BuEeq9nBMpg3fehvrqd4zniJFu9fUTb4vkfOj0Xtpt6M2ZCi+vm+XbDf/JF
y7MexQiVCBz13JQXLZs+55wK8cLNlUEUwCZC+Vo52L+4jVXa1Vmig7BPWHTF4bGv4gDcQUklDDrL
wfjaw1HI3lOAEguY8iGVTV4ue/tQYNWGsSW8gfhUUwau3uVlF31KYaLN8ByvaKnlCCr/ghx/+hRB
HkWjNBomElLUa/J741OZvac8qfk5NdMEQMJGInSgkKZ8GfvIgspslwMC/Rb23T0YHR3DoNsdszID
iNZCC3M4TbhlL7b1Icqg/s27A+tlBpoVWqLcR3HQf0duGyWnum3D8vTvbWoWITLi/IT8l/euAjOJ
oGsUIvC5CkemLLKRacfOcETw6mnUrXYEPf6XNslAS8PRCekuLiCVT3R4qGhzlJbHIGgImhv2hpOh
DMPHTnU2Jtx8Ri3mG4ILjkpVJ/xOXuN6poMq1DsP+rzrp5g27LwG/5q9AbF7SzizsqQksWmDJ5Jp
ci9YDKADGpYatHRwJfiHAOSEqilo4lNsSoG0xvD9g2l6iOoxer3doyvblJSwlbk/8wdJ4esvnPqo
NlWD3J6AL44vhBmOzhGvHr07dsIQG+nLtXnKHNUMqcG/IR533ZpMh2Isqalyy2ZqgR01EEFlqIjh
YDUTABMTcvnGPrxyhJDCMJiiPF4J8iymjJ0HfqMH5YQiCb7mYxPPlcJmEJtIHtNXWJmPVmbpwz6z
G2/jzJ5nx3L2kC6dr/+agRnwomnwaJla8zx12VPKOzb/5Jg2CPQqW0YuVrLyzsSv6pBVkTLtiq6s
Nnp7bWxNh8c1DgU6sbvF7CUEnHI519gVmuzJxkPIxengx4T9yvn2JNLWWrKAh8+xH4f71/z//7oj
xIA3+swvGVeuSeJ9EBkEVSk8ULID2B4yIjtnSotH3WopE8bsJfte1mV2h0jL/qymmY4KkSLHH6yC
0ryE6FYaF6YycaTbv3NlOXNcYRciBbcowmPXPxONSmM56TC5MqCMU7QNCPCaguSNVubFuhh3Smco
tCeuSJR7eWtRhIZ1IIBIV+PUT85el7bFPbJr/9JiDETNctdXOiU2WnRv4cAJ/snPpm/EcXNsSYeY
0hYE9NlZtUJE/xa1xb9qFWU3SGWh424yCavZgxhTsjMAH0pMeGLi8eWlI+UekeNE1g9TqaHbwoJW
xT3vw2S8s+sSt2VTWnEP0jS1wAUXzcgghXEBeb9hs37oxjH6McigeJKh7/8WhZk2B6/XfAp5PZzX
9riU4lADIr+66GDq/EOqmGOGNU4vLrpap9m32z2prQyYSfRem1+C5CKXj8AEdCzcBN9wTagA3heE
qhUVFXE3sm1Ip+j/ayEBfaHsOqg/qLKW+mOZBs5wRwEAzNh2ACaaMVLBnsja+NtCNZ5unEgrv5AQ
P2uLgB231GV6wdZAYCalJl09Rwa/8w3tE66vQ7y/3RMrGycPRJJfOKfr9MO8y/21wFSnyvq8MHDY
VNhoAL01JaCdyMJp2G+oJ30m5xD8++uGmAoBSTQ1NLncOf0pFCEGADqUiNQ077hDOOGpFzjRfB2l
Zm2l3ubFt1g1NhIhA7ze/Oxf3ieCeiTTOGm6m+rUduuUMJwrEyMA+OvpF7Tc/SlVi6fb3bpyODC5
iCSbksSGtlQO8Y60uiYLJCluCzEqGKTZYNxO+w9V6XCVLjtiVv4U31Ma7W+pn1emDrb0KB/R8bA/
O4sx7dOJWnxcF5Gowu2m7gm4FnT1f9/zONWRCZI2papkKZvrQxxU4jEz3bg1ehwqLcy2A23L9X7l
ALBnedCs3ySfvwyRR43heJLbmTsAwT84kL4wXGuUo56TRrw9Zm+SmMQweBAagKwcR6P35n79ay0g
yqeiF6Nmt+osqs7N1HiQdhMeQ8WY7qzRGgkbp81X2Xb6IVDs6DDhfrLRqyvrcZafMHJEcfkli99g
UpAAcSqyXIMapC9JZDSgzjXvlNu98QW3cH8rS7z21SiM5RzkEyhl7fkX/fXVdp2YBZU/5nz1zbC1
N6idmTJKNx2jOJBYwr1vxCQn7gcYrX7YY9E4WYfbXb/61TZXfu6L/JjlcolHdRyCRLUAdzryFFOt
u8czB44V+oJDrlvR1vt/ZYk4KhFswQEwi7kXgkgK4hMz8lrLpQAqsgGHODEcW5kdGhuDE6uQs/m1
HT6jggAoZas15vYE/0cjqnYd8d8DVHr7HMKm+Xy7J9Z+GEFQiZuUgB6jLm4SWg6YvlcVg7Vry2eL
++7OaDt/4/tXtkR6+v+1stghDMBJWKKHpqvGgGCdoP2OO734MvTytQMPfKn7Rt+4s/7J+iy2YQ4a
0tekeamqcRYzG2A993ebI7eo0lbZFZbSVqc8GwpMUfAF3jWYuVC0kwATeJ/BuaBwqQA89CiiNtMf
YrXpvoFyHe/wuvG6b2GiSFwgRAaYZ4SgAjwE2RYARmp3/X3V9/GzZ/Z4GsWiMyEXG3MVvZIMn0no
KPgg+n5t4NFn1NYhRL5yDuIGNpuOATDlh8D9MY6pIs074E9ieM+2NyBSyvU5yOijy/cPdQ/zAQSv
IbfyuasLUifuR3Eq1Q6qFNcL0gKaBWW6NomL5aNziiJucueqtNTgTotxft3VlXSUnTaG1p1mtiNg
BoEUluqswDPPt6fjyvY753mYjdSToMxerBMnbLXZ+8V0J9IOx8j0MUmLBBZfTqpu7AErRyZNESaf
dedz+vD6s2MjpubIFpxafhj8iil4gmpc4FLoV+MjVXDDXQuf4EJ+39i6V/MvL2fmLHEglsamQCZ2
0XIKGDQaJ9OtJ6BwmSG6vRzCrcTZWleSEOXJyC0L86/F/AfOOMahbRluPw1YJvpays4W6V/A2H76
90FjZ6O+wUY7xe3x+nvw0MApRk85mR1cn+M4zF/R3+qPYYO24nZTaxsJgWNspeeLKlnB66aUDPJg
UTA/0sHSL76hlC9mmoqHkBf4gxiAsVtmtXG3WutIh6cWwRoWB1vgdZt+BIwtwpPUtXS/tY4Kl7B0
HxpdcYS7Em28FNYb45GANJtLq1gsRlk5ZYqJj+GGeJqzM+Qz3VyL7kA/yY0F8LYp3rAqF0aq87ge
64tpOIahgRkzm7Ijkum+rEZg1p4xfSymYCuwO3fR9Yyfn8s6XhVEd7lqLJqCAxGzqQrDNSi6p1Sa
Qz4Fhni6PTnMt0tam7cxBLuzCu1NJM/pAi8QbaS7vW+UznkghSGejDbvg3vsn7EBwpyrvZ/n1a8M
9wrYxhyrQMTq+AUjQ/XFkYgM91UaleCstEiQQwfjZgGFxVENC4a60apD5DX258EyKUTXApH9nih0
+NgViPVPXm5KwpWD5/00Ewobd4oR+J8oG8vTBxtKmr2LWgKROyouFG1vd575M2ljQz+HwAN/Wgbg
BRjaivEffr36zwr7vve4q9o/Gti7+Z73LA4rcScK7A9Lqz4HTtFaLxSeEe+Kp6nsnushibL7GOOG
pykz+vjkdcX0Cx/FKr3zctD+h7FHHwRmsxQvPaXyCJJKJL97ZF6ZdiJAhx+MTLJe3/kwA34msRd0
x3yMGggiXJgf40IxsdJLy0a94MYIK1BTU3XXWjNsPTH11tw4xldOJ7LwHOHW/GAk3LFYEGGjqngq
xLrLLRifRvBXjv9DLQNOQ8JuoU0ZbRzhaBmYTgImnRgnPHTIkWAW7MKpNq5LKw95FuX8htSYyZq1
fEt2TdeDkFRJUaTBRxtDZtgfEZQyvISH6tEereaIxTMQjIgkVq5I5xDIIIJDpOtkmxSIQsSXX27P
e23ug8XymoVs1GjxkCAVu9iApzSHNZnkwpXJ2MYARGwlewgzyBxMNcf/Yk2oWe6GLATTUsNEj/ap
o07KhSqdJrmkRTpEJxmm2FRu/LB5O17+MNLL3PKRexO0XPwwEmEoTscchlWQ5x2oMq+IjsnYl87j
6Kjt66Q48bjr6tjO9zAeVawCSGnhvyKxEvss0mZQ7xQAUPpBxyy3ABDRNK8k6sf3Rah1v27/2pVN
SqDwsWd9NVeP5VPIwN8TV9RKJ22eqh9jTEuH/ahDd9zoFedtpxCKR2OMCJjWzMUZ1rWUZNmBqrtq
nznfks7H2wE553udeyrAGyxsUujPPVSioU4gIZW4LGgbEoG35yhHC/p/MCQEElEN8hv/eoQpVIHD
DirZkPnLR4bUBiGbCsAjwOR9eLejc5cgkNx4B6x1MacA+R1k8hpK6OtmwwK0U91MhutMncCFN40u
vBrExiJdOdiE1BEG4Lmlk9FedLCXUNNPdYp0yQfgFwI/xfnZOoX/JNFKR6d/njW8MrhHEpqmCm25
P3Gl74YMXrabF6nhjniFPE1N5G9EwFc6jpejRbSXLCyyh8Unlb2dRWB1dZc7pX/xVGA3lHWV725/
y/yvLJYrGg50e8Ih6Mtz4Hp4sqmxPL0vezcLPc/57fTCjA9UGEiQmDUL8DEje73R5spMlFQ1UHLM
zeBtZjybzMG2cgrBtFKvv/fqrFMBPLKzAO4cCoCCD2OOmd/tD9XnL1l8KR4GBpEPKlGI1s1r9K/5
X+s4V4eD3rldjNvJYypKVHNQ+8miIGyqPtA9uFvhNtrMVFmfbDcYMOPoG3VQzPx4qnT6IsBUJEzT
SDv4YBb99wN1xp/6cCLjNUs2Hq2kzLA0iINCeyGWWvPu5zmA7XLMhvuq47sSfyt4Wr0qTaDldzEb
Ro2kS4TWqU9i6LEpV2v/ObG71NwF+XaZ5lrfM6dQaBL7URn5616wAke3ZNk0bhTp40cPrxc8RKAN
ImxpxGkgko1rilb2z7d7f2WazUk6dPtk6qjAndfvX50fZCVUN4mSXaOc6kPiA0aHEGTtKX61n9is
mo0Nd95VloNNgJKsJK/buVz0uj3iXy23ZyTl4RAYT32m1T+heQV7+AnQSKtm+onkptzDgco25tnK
suVhyR5k8G6gpxfTzChEXXgV2dBW1rDRII+dDd8Yzrf7U1vpUFpgFc27A/SwxfW6nOyoLwuTarWw
BV7SGJ5a35mRJlyz6E2fCZvH0w4fI0U5JACJpnujZk58bPEhjXeYKnvNr8rHO+DERtdBPBOVQAGU
K/0ngSO13Pi9K9OO3ZIM21zF9La0COcR7IuriHQe4AcSxWbxYUwSuPxdo8ftLqy8xM2HJnEOt/tp
rV22aJQFiJ+FWMpLikgHIQP/31Vyq7hL2iZ8klWOLXAXa+85JmsorVX4+XajK2PzJzBO2G8ulFxm
+rtuALM+VxLq9lSATVQxfrI7+zi0+WcP+yn3dnMrMw7vP9K0nK8q+enFkq6yWJUdbpZuXbdAQKzO
waFBFsmWUOMNIANlMtnY+bZJuYHDRnG9qCajJDGIr6VroIqeDr2vh68Z4aWZ95uNOCMHlXQ1oL4d
oo04/KgCYRfnTpYG3udCjq+3v3tlbC2uNDrDxOUNGeL1zxm8TAEyq9ZuiOsmjt5JaD0VzONz04r8
PgY4Jo5aEuT/HmWZb4osC30e2zfJnimO1ZB8BLWFHXRwz8NRMYn9+q7jWnC8/Ykr90Z4zAQ/eNgS
ZVk+PUZn5KEaFrWbT4G2N3xT25WV6uzVKGxOg154Z81Tm1PIWjoFGOy93G5+7SXGpCKVxF5KgGIp
7YgmVO6hKBoXiMbkHYTVAifK8C74EEKwBvDUlQawIYtT46iHiSTEGmn+FzUAB7yxo6/c8CzukNxg
qRxEl7DYVwee2PAfqeEZcKE+mKh1zJ1UhrY61F1ebWXbV5YwOzi1DKwrRGnLY5LHLiKupqbKq8/R
7jVBe8czq9052Osc4OZnG2/eta+z2CCJZDDa3JSv53KAaVuhO1HjQm+mfLusdGyGhmz0v2HUUYv3
t8d15XQkI8vzjIOKqbVsjdR+AU+xaqgra5t9q2iQ+g0td9tIU07WADZ40CzjqYQLtbEfG4IPuT6Y
ibXM12Y+c07QLoYRoUvk5QmlRNT6xSzVjqv6QTPadNoRw1DJf1FE8m5K7P6jEwV4LObSHr9ABFf6
A2o+jxC7bXvm0Z8m2wYPXai4SdleD0qvb2qcH6ZyCHcjxgraAS5UUR3rPgFjV/vIZs52nA8zWn0C
E+rrnvY7dbClge7oj9bO8grro1bUSrKboJq981rN+B1bmhKcjIGUgasTMHnJfQ88cFdlLZKPuv3o
9KAoTg4lGwABG0PRGbwR38rO6p0O/p8ZI+vFp+xgUJ8IZyfw+t95AOrOpXyvsfZYwhjZoYI66e01
bISHYGekkJj3fhmYxsY0+1MDetX93HLBWfwJ21J3t3yN5dooygA/PhcbkvJTaKV6c7DJ8D7Aip26
XZZi5INRcgsnn7hgT+loYDYXypL8ZzDQw7PIBvXjYOhw9rwE/9VdnovIPiZTlP0ANVKV59sz9c3Z
Nv9etg98MblM8Ua5Xhcazu5DY+qKa6VZ9KRWbfg9FbG68SDR3yw/mqEJhyVPeJ4X16IZP8Y9xnQ8
l/tSiC1k4PfOYWh0TGNhAwrvLu4GKNy1F5L5GVHWK3c4ZJlwCDQsBNMQJvgT7m1Kh6qkM76iNoaX
G/AI1e/iLMYtSrZ9g7uXmuT+fcdbIN4bgVEFT5o3zOi7LDXxmctFY5zxk1PqvTea8Ws2yG7c152h
JkcC7hjrUkpf60fDavEcCXQiXwd2StXasWVOv9Eil+MTNjZiqwp9bRSQrgr+IwRPAvu6exQj0gwU
Uh5lKjKgPK8cL7pXAnS8Pdhro0D5MpQeAw0FW8F1M10teiODZOeWElfO1tCDR8SgAHbNsIOX8++N
oQyZAQGE+PEdv25M67g+qH3iuUnUxSfQqgIuXpI+GMnUHW839Wa7ZXahMOPwIpbJhy2aQp+BkboX
eO4YDnLfg8iGcZ/Yx1GduofaluZZwQEY9wfT/O92y2/uD7Q8h7b+qDS4BC3mdRcQA1fs3gEKUiDE
LEYQ2rgpDQdCwrDfMWg8ChMrO6jY0xEjgNy93f7axCHJDLKK5yaZosXE6bUJ1kZbO66RecD98HDb
Y86Qnm63sta/3MawoUPtQ2J5MW8Iw0+d4SmOK62K4Bnx4O6c4F/zLUpC+05R+teqt+o95+7WM3Nt
xjoWiWYKfee882JkldwJJqr5PZIcE6DkSsfQseuaox0X2cZOuNIUoN55ZaB3RcIwd/VfL2iYn8QO
5/nq2VX8kAk1u8/K1jpVRSc3BFsro8ZUJYs+50jhZS2aGr2BVB409AtChfpziTXSDn1vtxEYXBk1
XshU3kmDEoc3ohATH5VxkIS29M6Of/ui688Zxhnhsah65/ukpTr7mpEF5zQuvI0Zs/aFc/gOXgJl
uG8SpVas2HbD7epS5K1xVvVW7w+qDOPucHtmzuO/OG5JkPJAMf4v/mGx/pxmijOjm/zLVPgDDnPh
3ZR2Rydshjt0k1u1+ys9SvW0Bb0GYBWzeTEbR30MpQj88IJKvzwmieWcQLmbCHfN6JNeitIVdlp9
bXpfbEzO+am1+E54TsQo53owokuL70Tg6BDextgmMTt8/GC7nZskiV/kqOv3yVT9TivhbcVHVzp3
phbCHKMC3kHpd70ixtTEw8BKkovpmQXuMkIqPE7wSqh3Vm+3wxGfvxQL0zDK9Ttv0OruklZpmB0A
jfpfEmqGQdESf/pZ2xVs9E6GWXEkjIAgUTgtiNw6r5ud3jFNd7VU/DPmeqa+A9hl2Gxjhvoepyst
uVQ45hUXDOu8ZpdbDWCGkLj6Lzsdq2+m4oRuV0Dsm/HC4buSHNFXk9rer56v9r9DeCP5zi9t0q/Y
xIufjiKSbxkaKP9o8swI3hkgX743sSGfG8KM76Cv4+A7TaqJ5wEMzJfb83V1HFn3FPeR6aJM5bpL
S0xMWkDxwQX4Syy+p5PWaNgMgmvZ1amPCUw/u/Pth4gHyul20ytHFXpjGqY205yFm9dNT7USopBI
A4yo2qQ5Y4/sY2NX+9J4xnCgemTC97h24XMddFkrHsgaiWpjub7Nqum8cec5Bf2CEN4yRxJqetL2
8NovYxQ38VNicGyfkoCyw12dsy1hQ2ZN016hQvtHnWrDhwFNtHoQJm7fe620uo9Tp0fKxn789hnO
zyJuqrP78zTkPnzdN+bQe37dsFXmWV13MLKtuoCBWmj5bugyqe1g+YfGWdO6otnXY2lg2lib+N1h
aKVtPCHWxonCVp6qgOSIfixWnWwzXxS47uGmFVkHHKiGI8hd7x1AcA0dt0kNqJJlYKWG6oDdjffz
9jSZP3W50xgwijRBJPntA8YbO9ChTupfwCnPBgWj8eBxqX653crKYYtuAX0kYgkm5fLeNNpRZ5t+
Qyt+4pyzGrtFVGP+qS+nra1zvSnCdnNgg+zc4vKCiq22PCfmiIiFc2zaQT7pkdYfcJ4sj//LV6E+
5bPAFi9Ts4XfcouJfP8SpT3gr1DF0wVPil3btfHWSpp/9nKcyDCj6p+r+N8s56pPgiynxMpNsti8
T/w2w9haN150BWPcIcyJPahZslfJPZyaQUNhp3vJ59vfu7qcqamdq2eIPHM+Xa+bkuoFQKNcZFpt
tL6RJg+5A5dV8b5Wk6g+YW/apuchlsGsKGB7e0Sml0+HHMH2t1xquDgLE2LHRt+sbbIzZYsIDAJu
amyuf5Uap5PFLuJf2Ie6Hyg8BnDbia9+srymvidYb7q96Ck2ud0bf+KhiyEhB8tL5I9um2jedbvU
tcFr5317QYCPtKVEj/kjl0b6mg+j+g270vK5G60ke8YuDYdJr1RbdeePZjQSj6l4lDpNYz0P2JV8
mkjQYTOJUegr9Uddts+mVnvRgfHjtJmVZbdT9V6Re5QjWnuwzWAkqqAU1anLpXgspMPBWvYFnkVB
G1kfkVolxkUvWxsFOxhmew86tP5OUUaW3GMUnfyirLjj5Z9YxZGqk9jZDbhrtfvECQL+PibRczSW
5S8lml3s8lrPUdVAs8SEKQ0iHevD3KvZGcf8tba1XMM2ZCyJ+ER6+oGnoZJ/rW0jv+89p9Y/+tMQ
H1NZT/V9iZ3zzxIjt/9CP+h/bQzI2yVyNR7yejwKf7THWGd29kb8KrrQgu9vlXuA8NPdP7dkUeBB
OS91PbM+8LqlduTh1HMPuuBT7++MjnKArO+sQxYOxofbTc0/ejHJCMNxg+AdT0h++UzJ6pLULkD3
S5c7+X0zeQP1K1W+sYRWNk3yCryFUJPMONFF11leR4pWH6KLWXrtF+nFIQBMLzxliHI3rplvsx46
4SeWKYl+B6XZUjPnAXEMSsOPLr3ilK91r07fRynjz2rtk04rmv49Pg3pq1Z2YXEXqkGPfLvXW5D9
0va+3+7dla2Dc5ee5VkPE3P5MgvwAWm7kvsJ4XrsYxu87TCUhwNNkPdo5JH46hiJuTGk84m+HFLA
mBrVHiqw0mUMrnISJStzLbiUOAEccTWimJTU6ju/xXEcaaT/6X/4SDAdKmFKUnfLKaTmBs6AfOUl
CkNiTLMO4qOvZRZ/TULvW8qcwqedKJS+sUOuzV2bwLhF4J+X73Kk2QsJjNv0LqA5sD56ZkMERBn5
fPv73lJfmFG8V2ZY8kwfXJ7DI+yDxhIjxZQYIemwI+PuRZUJcoDGwzjQKnw8MSD8/SwzD9xqVwCY
xGjcyY59ipdX06iRdiqnrtwY6LVVNSttUQUw2bmNX28Tvoi7tGoDbv9Ci9/1itWfe892HuIJR6Db
fbDS1agw2CdYPehQlxM5CTocv4oyuAicHb5bldBPzaQMG3HdleUC2JGhlGwWlCIs9j0K5UsHhzb/
UgoOnEGfDmHr7Uc1GvdejBFJayE4uf1hK31IKSnHLCE/UkTLrbYfMuL5DeWSGS41B2nidmlqCOpN
kQYbu/rKugR9haQFNRctLodLVGqkqEkfXoqxVu67yG7fAU/HDC/h1t+cMiUXWxCdlQgDj8I59UkE
Cv7LokOLvMLXS2OFqHpSPZbcvD/Wlj3ek7BQL0EYtPeGieH5HoGk0h7/vWcZyJkyxtKBWXI9Ozsx
mVaqmoQRCz09Syv8hkFk/kGU5X+3G1qbmzPZhjAGRyVkpuuGxvj/cHZeTXIabRv+RVSRwynDzO6w
q1W2LZ1QluwXaFKTw6//LvY70TLUUPKRXbZKPd10eMIddBVEDsezoov5HlTf32ozjAdp1N4gBP3/
r7RPlXYzG+Cqo7GsjidaC3x3aqM2OSeG2agP9yezdwR4DDzkZZAIvNkkioXxU9Ixmb4bPteUoR9M
pHsuZpen2HGNqjylzUTt+/6oe6dglTcm3kBfhh36dgntMvFGCEDcJIoZfWjkiDm3BuIUKusRUfz1
ttw8T6QZwPi4uGBGb2vMIk+MNrZlHpY8DNFF79tavAeA0/+vQUvqM9DTafSdqYvNwKDe6GC0lXQf
ZFy0n1V7Sb4Jgb47VmeR/LtNIuOnGsf95zLv2sEvSkviIORJ5ygYv/38Fn2ZNZqgEWo59uaq5Qgh
F1fMeSgNrJqrPtLOdDHlQeFgb5S1b4bm5Qq+2i6N6/UEu5hdhvZYpoFYkL9BU0T+9sFkGxtUbfjU
NunFZivLPpmSrqvzUF3s/AJGJX9oMG26Zo09Bvf31d6EqPFTZSQG4hra7Ku6cYXejqMIHcWxApm3
8tzgy33QHr89M6voAgVwgPkU27fdwGLu8M/shAhxIdNHX+/qpTtFduy8j7rIIymUk9acB8+crKMP
tuZgbzczHSnCgrVPBOV1mxvaJFMYHKdFqONIuQYire6eBr1vpkACOEx8oS2m9+rmV7UP1GNtBNHV
Sf1b5nr/tcwXOQSj6GEZ8praNJuGtvhZF50GPL2OY2jCAKLiZw9nQ4wlVcX7lzLk9N5SFWGfpDua
700vST/Vmt0Vfq17DeK2VWFgcNdpOWyirnNt3BpxnAtGlL/mB5preJCn+QImxMIoOj81U2s2uHZp
RYdDs2LgTNYWZoq3tWr+sRiVCejLw6PZF9jOp3hON+6TW1r85/t75fYOYimRsABtQKSMd9LbO0hg
+EFNQOd5LDvxkCMlcNYrvMwrJ/MOLvO9DUMlbEWYwU8C1fp2KImB46gYE77uNS1xjBbsH2bWYFbq
DM3npq4hfmCDenAWbp9/5kdaB6COobXtFYK4lGbUGWGyvujaYzuv/qQVqlrNpCsYK0xHkm+3hT8Y
GSR0aLirq37pejZ/aUA1LVZdpVWKUHMrKw/SLDF/isaOkI2vlCzzMVX2Ls7sleNZI2X7qceY9R2c
j9v4Y4XxEe5AxUCeYhtd1SJB0z0aiD+kKKPTEM3xF2rR+VM7j8Wz3an11dSbXg1gPR51xfb2E+km
bQ6WHS2Wzd0DV8qe9ZGxsS32TkIdHDwsRtO30Og8mObeNbdyKGzyECrx26XOlJoUp2A/RerSnCe3
lI+VV3QH9/bOBiJSXUvdK5Mfb5q3HzSfjYVza2ehrhSnClPJh4j6u6/W04z13FEsfquzQr6jrTk0
MRzMsG1MgM1BplhVL8JY79EtiefYfhTo+35xk7KNzuttMAVW3PbWGWe6GXZ4nSnPQzHii5Om+alU
YEQ92qMy2qcoSb0nocbFAUfiVd5kc/9SWV47WK8qvTeNrJgbD1AZb1kM5uhhAf4CEoaOAIDvDsfd
Zy1HPeRc97J/H0eTia+tbuCfkPYy/6LC7PofDONiebKxj4FooXaTb+WNCfcZG5LzKlAkAnVI3YkF
V2V1zal/KSEI3Hw4ue6KNI8Q85owtbfbLFSITX7XRmpNOwnLsH9ZU0+w8G+/uk0lI517PoNWevkX
szA93xCmPHpCb9D2a3a7nlPEywGNbxdywaGQdxygkedirRSmoDM1v7Lpj2HgqpTNE21ZGZ+Q9rK0
j5asTOVkZLQv/NaaUHTXV4NNXyrzGJ2Eo5afo3gxR79tNdK2CdYQJd3WxCEZXG3l6wCqiovXq9y5
Ii7z5oQjofuOfASW2GxLdTkhcZb+zDqzpxW52D+KfjE+WdU8Gr7WTUrqq22SinOmT66N76hitUGb
u2l11vra1qHiQ+yhyuJMf1SNgQP5MOI5XVXW2PlFqqnfa5lG/xYysl9w5AUfhrqO/QUNG+MHyF3X
vnalJ72nqFwQr5EUPqPLnC3Dt2ZJCsXnEq+GII/xED0XPVY2OPFQHfSrcVSaAGMX7ysRlpJdFigM
1znL1X/cqHRGrFCa7kdRD5hBVcqM4dmEvk3uU9lItXcCq50/NIw+PMzrUtciLpiNo3R3pzpGFsOX
ZhYU2W9e2dlOwDi7jXdt2kn3K2qlgcCx9xSrxfR+rRO+eK2o6Jh15btC6XpgevVycpz+SFrj9e7f
Hl3QTqt0LTium5yDapxRZOOMhF9aGObZi4dEBrVo6+Zl8aaak6UnafyUYZ0sHoqO6OBElpqlaFFO
DX7nnTd6D8C0ovliGKP4qy2cGhXyuCst36I07z7TNpn7f1WtSbuTXtiUvQu2y1e1t9ocYumSjOc2
bob8NCkDltOydwd5qbps/FHkTi58h7y8eue6i/fOXlCMCZrEbj4ISxF/YbRpEdzlZlbwx6aWX94V
83xSWmcUvqIb7be0WtTsUjhqpwXTnJKYLIlZjJ9sA8U1f47mpgyHua/CsU0xOObEqVOQY4/7XoVF
6UIeYp8dPFQ7gQ/JxQrt4ZgTGGxirKHWFLFMlXfVVci3tV5gONyRYwWjxh5QMqwLEyLdg1H3Nh3D
oqOCMhkNpm17LsIKL0YPyb0mCmKswga9MWYF4oWyp5vVV/nJLdro1GF3flJ1OT452tg8GO2sHwR+
O/HIKqSCvtfKMUHn4+1l6iRzIWh98EOiyQjGOlteEITrzvSirJeuV6cLmrXOxbKOCsE7wQiiTZj5
QLOkTb29xR1wA54h182ueuUlagVutTW6JuoQGw/34+idciUPFT1DKiF86ptSxVTSajUxIL+62dR9
NKknlCfhjjMqEcZCD9gusuWjSAcz951apZOZGlOffulHZflu6I00apReHdiycRqp5W8jzGDBEMUA
0V6NrG+KNVM80hBOvKurNPk5S4slNFa1uPtrsLfP184Z9xuv5w3Oi/9RFDMCRbCmhEJzC+Dslznz
mvX16L1w6jMHoreVpEeRoLYTdRvMcDVtA/16g6Cz4Ks7XZ0oV7yH2+ls4FdDdFt4FtgV/pfpAzaW
FmDdYf4xWen0L3dR94l9Q3MVMxQNOnBidMgiapFVPxJtIiAaOXL4ExFQnWaeI5SLOzX07wU56af7
y7b/69dslnAb1Z1tn4Zy8ohPWKVcsaoYP4EjpadtibwFJKAV5vNsxMZ7G1Psi6w09WmKYh19Q1iR
WEQp5ssovPzUKoPy3jMm5bK4vfo5ntvxESyK8pdhttNDkivZwbfeCYvhq/KikTsDQ91m/72H77mX
ADnmHsmvYimSh1Gaxb9imrIvaaFoB4u0c5QB4bskV1RPbsuNSVaDRO8YT4ci9zO3Y6M+VUPffIh5
9LPfT4pB9HH9QK9H8W2bQHVRQh6f2Mp1nnoRUIJKgjjVxeNiLdbl/sffSWIMGKVYrhAKgrTd5EtV
NnqVgtcKDp+wqrVF74Nqto4k9Pe+1opxZkczHb7b2xuYGRJOJSU5Qg70RNZLfjYpET3EBEJBUiG0
e39We1+L144qODzGnXrq0meNFMAwp8LuA4vI6qwgz+DHbfX7RVRudhSrVuAClihbMJIZRc6Ux+vU
cEB49kZT/TxmLnSCfEgP9vzurADqUr4j2wQ++HYVtW6kzdpnuCvLIX3XK6jxUrVsvxdaciQGdjTU
5oNNYFCSKRYcL72ML8glU1rz7PRrHKXa+fe/Fc8CKowrlhVsw9tZOWAAR7xRIgwZVUha/Ww0p6wQ
4+PkcIncH2vnhaAs8v+Sg8iIOus9/kt1RGk6XYAp8a4Fkvvn1lzEC2bHInCs5XvdJ/+aLQpQ94fc
Wclfh3Q3mdxYLlYGDMK7QhuRBrrh+vS5GsglCU7bIwjB3vzg7YJZeUU7b0MutFFpyM9VdEUzsnxR
3Ch/yurWfCrtVlysMR55BBfnILzamyHyzMZadaGutgW08h+Xru0jF/ammoV20lN7xZAYM6WxOrgY
d+4RWHbASFHEI6Lc3iMzzFCtRbzoWg1KFywSza3R6KDkmGl6IlW3D/bm3nh4P1LCAz+O/8dmb/bo
YvRDWXtIGw7iknbj8s/YWt/MrtPD1B68g3x8ZyXJzqj00AYlXN3qI6RaijJZs2JNkiR/5nGAaZ52
5UNPSn5wEnaH4lu9vp88aJttOVVpVhSwDUIu3/HZKK35haqP/aF34RrdPwE7AC90rqh+evg10VLf
9gMsO4+NxY54Y8AMXqa5UE5yKs1gApfxoGjOTCKyIBrrJvKlMWT3RzFm5UnXpPIUo/h4kJfszZy2
r73q6vGib9stRs34lYeP84I2znkuC1DeHirYMZXaA1TKznFEd4Kdsz57PH/62+tmaIZodIZJuXZ5
NT/j9Rw/aqmiXhpsns5Na32YlEp8v7/a6828SbBBBfAO0a6nfupspCLQyM1zfZmVq2hLFP3mMvtI
L6I5KMHtLuIvo2xmJtWisge3V66DLVLycQhzvvDq1K/TAfDS/SntZZLg89HQ4WutOgHbY7jaYXcL
JUYo9s7fyC2gnYbuTjBEMAQIRT3jQw3F+6mLJu8Prc5M55QuBlCyOvptVRGyCwgXa7eCNOMmlzYa
kndhEJrJWc3Dznby0EOj/+DI7C7vKmCnwl2+zVgVVTixKGQctoY1hW5eG75rJd2L5xX/oVnHmkIJ
IEwCTLJ9fkcQhaKuAdG6UwIEU/fKx3woPt//grsHAdUX1mt1jNo+EZ0hvMaNVoGUxogxsJ2bM5RL
M1BEX5+GPG1PfZYcEM/31vD14ga+s7oHrHf7L2894CRtctD4Dc05bqkN6hW0U1Yzi/LiYIPuDkVJ
S+d+4x/bZKTi+sxFzKZwYeCd5jkrTnmrFtdIidvL/ZVct/r2eAPqwJsbAsktsJsOWlOpiM9dO23B
gKZ31asz9tllbDURFGhafiMBs752CJ8c3Jt7FwvibQSfIFlWNsfb9RwnzNBGj4slSqT3UJlFFjhp
Px+AgXZHoR79Gk4DINl8tSxOtNFyOeoAj+2r1uCJl+n6kdi1trchSRwRMFt56rD+3k7G6TXarZ4Z
4XJuLQiW6UkNirYbZs2363xsHiNnMf6lQUYjtVm0SQZNOw/NQ5Ev1lq3mgbp0wnovAC1H+C0695I
/Cpfin/UcmkQq0wL/agVtLfNKKOtZR4qKfSE3v5oXV+SCYKsci0HdQ4Xt8l/eqVunG1n0v7DgcWm
yqaLt6rBbCtX2qw2oE5yChpV4QYrjMpPbbV/QOd/uGSoPftFVR2J8e59FDRfNKRHCICwIno7P5CN
XtKgIBcq0TicKpgbvpmUwzmzlI+2O0NXgJL1H47uKiiN5Qt37U1lCoVF7NhRQwgdLTY/Z1WTnkyj
bH7OzvLtt08uQkoUvRmFrHS7swuxaLIVwNyUUo9j2glm82TgB/aCeoxX+imip5/tzpTLA9DSo8Rn
51itAnSA7F3YCzdgCUd09YgASRxaE+BbX2vwm/FFgbLk/UnujkMNjErYijPZVi7MKrKTurXicGgy
OfqDNSKZhCDEj/vD7NyCtMVWaT2E4dBq3dwSSSH1eTEHipg5Xpw0m/szXdHUp98bhY0mupMXQxNM
c3mU7u9NkNIi8SzSKms96O0e1Wl22S0utdemL4ZPNLRq6Ca4Ht6f317EQz68itFx1XMGNxOMSlGj
egdlNUmEDa0lrVs3gKwwFb4i54Uy5lhK51wIr4h8qClo5EKCGmmWLEbvnIymNORBMLs3cyBwCKKv
QiM3xezKnWJLVLDvC1OdX1qqDzACpqPofHfmJHgkCysYlPm/XWArH2dVQla5wsTRHicq06FbYjUV
21A8jFzRwYMW8Qvom8lHr3q4qp1XB/3o1gfVlt1fwlEF3bw6LN/Q7EarVwYOrXvNlTnjcU2AMMAL
t9I6KO3ZsR9RZuq/q4pazz7Cy8I+S620mosB1MD1M8UexcFP2nkAPND0QFfWXJSHeLM2QCub2cqi
azan+aUBpfNsiEm7rODB//C1waTRhCbaBbK32YDFUkWDN6bsc0dNzlZXi7My1UcEpPVv2UQzSNuv
9pWYxJIdrnvulxhtmsvIaOtaudoZCKqklvHjgIseEKAmwsxM/Lx/rPbWD+QbS4fCFe3QzXAeyTSq
Jg49EhuKv9ogDSHLQfj6kOUHvOmdt2yVsF5hRtTVycTezoz6RK3iYaZclTmNHlqjFYpv2o18HtrF
MohEE83APDlZ/rg/xd1x11uR0AQ91G12W2EK12XSIlVCgfGh6ZUmdJ05foqEq/m4GRjh1BpHgcmt
at+K9Vu7T3ReeOO2sWEiobdrkJrDSCqleU5l5ZqnFIttGGMY4zkniJx92LvxZPjCSJqfPda6P10H
pyYfKmbEQ69mphJAQnHmxw6qRub3sKBXjZ1m7s9uko8f58VTwJ40GUhRLe2Rk0U7Erk+y5jorBdL
kV66ymr/iiSs1BN83+ab2sE8+dB6w3DtKkBQj0I26NkNXGHxQXi89yRxZaFQ4nEwb+RwHSWRaS0l
JWclqSY/nRBIrGfpXWpHUHku0LG/Jl7m0f+R6cP9j753NQOhd+Hncz3Tn3i72XILEnmp1RGC0Xp6
7mujeyjS6AhFsHdY8X5c1SB5AOijvR2lKuivqyNPn1KL/NFSGxWcatM8RNLqkVExsoO64uvP3t4O
vw64OUONTPIe4gEaPA5+LU3aFiejWuL38QRAkH/zfHNWkiAH8ObrkYbMSkqn5P7S7k6aEiC3FPXG
GwU/mTjoqMBL48qQ9ftJ8ZpLusQ4RteG5ccITf32FQ9/h2YC8SgKtLTP3y6yUrdiSNCMuarlUJ84
Vij/wErAMC0/SoJur4o3Q+mbXVMJAEaeIAeSrlP+WIplPHlz757o3RkvLX1q1rg4kgpaf//bb8qk
ACOsLTuapdt7sSbCprvJN52EznpGHnhIQChnN43yAaHqtvqYxVT/PKWtgiK3l4PvefsEMP6rvQkV
axoAmycgay30pvQ+CdHFT94n01I+u30tl6sA3Hpkz7Y7GPmTDewACtx2su3QjrqC4XeYxXH+YiBT
flWcaPqQV504eK/3hiIrdOmvr2H+ttQ4mfFsiiYH3Gp7MuiEKwMNqYJzm5n5wU23NxT1LwsZJpdY
ZNvMV5tSqnEHMxaXVOVp1pT8n9YYusCZjenL754+amDUGgjBENBmx7w9DXlfKDPPDhBrck+l5bWw
jDG+rOYXAUWS5Xx/uJ2Qj/EoMAIqB/uhbfOKphVzGo92GqLp7X5BPizC2DMCjawU2nno+xkEmm1c
ehHPQayk2bOUPUCiTDMOyiC3rwmlFpgHVEIAmKvbVp+dj8kgB35INHbig1dZ3smwyU2RLXBO5jRb
florYL/Lwfp4sAZrgL09ob8OvTkhiBzl1tDPWVgvKuaCft/KzjqrVpa9W9wxqn3ZLOngU3qGQFxo
jRH2tuvKsM8jFXfTtO9Yvdo4ujh2XgOMR9C8wBeEI3wjaTD1NLHQEARJXc5JUOJH+tApS3oReISf
vCKXT8bQiqAbUEufliZ5ENWo/oet/2pMQsXAu61OtabW6gp7JMw6yzlFZaN+03rE+exCGAff4fbh
eUWqg6PmCUScafP4DWpcU0KCSJXJ5U+kFEr15KJGEygt+ncllYSDC2R3fQlgCFbRssQWZPMcGImJ
VoWlJGEk+vyiJxoVrnQuDH8Vo8WhJDLPVsO9Vela8t6qqdkOq/Lf/d23N2siGcgwpF2rgOnbA9+C
0CnbGLYc/l7ud7Xp7PfDnJUXZDXaJ5MI7khgbHdA1hfFVPBBN1QORxMiyj3uTQ0fiNAq1PzTrIji
yRmV5GOOo8hBqLb36JLoILcAZ5YbdHOjVUmfGRK38rDoUapwxhGV23LSMr/sxUxqO0RBI0zj039Y
VtAdK/7ztcz/dlmTmMhfYKcTNtg2f5tk0vmlkoiX0Ypo1sbpUZV675WnVfPKjYHatH1l9bop1K50
k9CpbewnRqRitGL4NtsRCvMRKpIwW7LTTLbsl/n8z/3J7u1kdL7QvoRZwn2+faCsoaJM71VrNqLi
xp3gsDNdNA21oQels5dLMWh9iJKyc4lRGX9Hucz4VA5L4lzv/5D1ptzcpJQyV3YdhnUWFJC3q27X
1pTkUx+HOf1sP0dg4bMcFfUgTN4dhSwTGDcWrDcse5cVdnOXXtGc1sY/VOa+1kgS/nl/Kq+hynYu
0OC49dZO/w22zqDuUfdlqhCXKovlUyaijJguafeuVyW+JzMVglB1E+cvTm6egX2d6AOWA+hSP+/B
/PpKEi2NP3tsRl8rJYbYKMxXZZDB2++CvhwAf0xVlilHj7qx8xnWUh2XqE5QsA2NcuJsLy00UnHb
rL2TMib4HE9Ji21bn5rqoyDGqQg99e6vuFAHK3DcSX3Sokz+HXd99GxXuVsExAIoUt9f1Z3LB2kR
iok6hcTbMuYIDyMvLQVQmRKPl6nujEsClv4fHenVjxOq/we3695WIXKhoIhOwsrrfrsh2SqOMqQc
DB1eemjpEeJDPRzaD/en9RqdbDfLCp4FpUS2eNMPQ+9HSaiCxWGRi9z1Icklf2NJZn7FWbZmJxQR
aoZQk+K/9d7RpnfKbBSPaBY1w2mB/dq+GHOVOWe9WHMS6J3Tt8SxQQhIV1fcR8fK3QZRoWH+C5S/
86MZRKc+aBMnPkDSu0b4YCmKz5Ubzeno09Nxu8cRRTHvXPVVC9UDGqrrLyrk3ss4IdHwiBLsvPiz
WVVPoPu82B8HLftczlK336mJ6CVl2D5uHnSwEt8d/pLsf10CPx1obRM751YSIp3hy9Tx54OV3Nm6
xL8YABrA5m5uMkdfsmqZOxi66myEoLftl7Fty8f7o+y8SfQNuTC5rSiObe+pwUsrBADou0iM1p8a
OdZPdpm2Yb5kxQvsw69eFWl/3R9zJ4kgLeIqARdCO3GLye4G2epFxdZHZ0GepsIsrjU94AAGSXpw
AeydMvY6WlhkntSpNtcwj77I6wXQ0FxXP6XnDnzTbP6MvrD3Poq9sv/9Uw1vh5rB+gDS9N5EbnPk
xoBKCiACkTFDoFwhA5c6VyhYxYrRTCfolqr4en89dya5ykSvIRMJ501vUKMtWc/9EF27VNHOy6j/
cBJcmexZIs0ol/zgJtn5fLSyWEuYo1ys2yp97aQtBCX6E32DUaU/xevtzZ+2zFOVGuLgC+7cW4A5
qdzyTr7Ghm/vrdg0ZKzWK/6jqlGIUCvnCmbwyJhyZwlXZ+AVCeGtYO5tAGxCwpY27dVGpYlyqXWq
E5/t0UuAQHvNUp1lU8V2cP+77SzkK0KIXJNyLdiIt1ObxWDhbUSjtR7NGs3DRblkEgutjGT3YBV3
hqKvAhRi5ULQYNnML29nkSBaBmClHqqLQ/r6bpAGjt51fnhx6TufbA1zSV5WcbGb0gcUUFvRFyMP
HXSXy/MQadAx7UW1Bt+yBjy2U9LIn03vpN9xasFeydSGKYOmlZv/Zpmo33HjyiUwGpjLZ5npaDxP
ceJezNnV/oDL42JW7kndg3jVwxFSkBX/oQ26+o/hxlhniEqMn11HLOnBxt+bF0GWTmWfks5NqdWc
eioEk5KFMvWawOZ8BZFbyYMbeW+U19oKVY/VPFp/uytMXiJrisnBLXPJH+WIxI1nzEe1sL1RQDXC
CiNAJfxY34Vfui9zjJWnawwYjRWye07hZZ3aqjtyRzgaZXMd9jXDjHqbh6kFlMCY7OSi27X6Hzb3
eh2tvANCnO17AjwfJjvkkhDDA+U0GtSL6L9VFxNw6kHAvf7gt9ENWAEuCcRw/1/c6u2ygRqZ2nYR
WahFcdpgVo/MQGQX7qdBs4s4MEbLuaD8+2g4WXKQpN8eYaJ8yqavlUvr5gh7xIW2OplZuJRmGVpI
8fuGOcxhovTzQfKyN0tQizSwnBVou8WFYaFUIHyPKoWB11LxkLSi7S+NM7nxKS8h0P/UnQG9ArMw
orCbZgi49y/G3fHpM0N6JpK88S5Pm2ykE80qd9Iqn8xljF+on6q+21rJY5FM4gUam3qBUdYejLy7
yIhageknabjhdXe606XgxBl5UbXlJGlS/0Ds34p9V5dH+/b2dKAKxPHDZoEhb+KgcpR536LkH6aQ
sX1ojckzzLz+4f5i3kZ4MAaAIHFvwe+/dbk2ypE+bwlhGkm9EvW+ySoCdAjaCleFmru1TrronU3h
5ahptFNSXckKyL6gXkdwud1HjRqXfWtkRVghQfE1qprpXZ4LW8XOVyt/Jp01fOza0glQ2O+fMkOJ
s1NW5lWOV+KYHSVAe5+Wsh2sajA0t2T6GES1QFMjp7Ypv9RJ4VwTK9EDWMfJl99fccASK0p0jQO3
sk+gjPWut5MiBJmeoy3sqR9nKOu+l8v2S+P15cUBBXnQdN6pfCCwg/LT2ghARnD7xLdDTe22iIuw
HCp5me0YjQnNmj6MVJqD3tH/mevee8iaDlHGvC3P1DyOesF7G5ovzU6jbrLmLW9vx1QZI/QKnCxs
KJA/9LVrnAS43oPrfnemoBKAkoJEue044ykUa2pkZeHkNflHA1ia56v65Ak/12SyoszH+bnq4uTs
2mlR+aW0x6+LHpVH4OTbqHEFtOp0sgBc43G0rscvj2ikj9DVtQyB6TbFy0sazvhDZtA+kc6c4nOp
Zf/lMNM941LGTIpO81rv+GXEpkdLuCcuWCnEpjy7PK5PY0vT/5SNkV37mDoN2anRh+a3/bFXVY1f
Rt7MlfK3VlutyEO3UpYXc6ztcHKr5qDyvbeDeMiZGyjQFf38dn4TBdK4qCM+betZZQgJMELnNI17
L7h/Rnc/HaATRJ4A/92I+ibqSLbh8cRFpl5fLOMflKh+6L2nn0oP6eb7g+1cwdwG3IPUYNfUcBPS
9Z06xU5miDAbdV18oU+S/anjmKG/z2wnesAIobqqaj893h92Z45Q+2hpcS/AC96WfDpzNulSW2i+
t/ht+cNCdnCKBCWwVM/aJ73sh4Pqz23tF/FShCFRsEU78EbwHVjnINOGWrNdjlTX/bEe9frZVToF
VKxbDZ8WVR+MS12mefK/FkWq7lKMcWd++f2JA5ZdhQsp7998XBSV9Iyh09AFEP0OSmsVSL0ZgMlV
8XPi9EeiUDssF+YNkB49avjuN1yhgQuR1gjKM67Rl36eRDIY0tl8btyle2gcG+uQJENyadbbE145
zakvM/zPYu0bYd1w8Nn3dtv67oKuWsFb21cXkfbeNCnshFhZUtHMe1MpLlbrzX+gzpUGQ2+2V09q
8e9LD4J3BuIKfmEFWm1rHzEqblFW0LWKMWAKzKXMg8a9aAVw/3R4HjrvgyGc8uDZ27kwCFIxpFlr
A7cNaYBCIBgGj1aZGiHfIjvnxVuqIy7YTuzAKKhUrhIKq2re22sp8fTCI1FC8NRS0hPkjOayaHMU
zIV7JHG6NxREvXUXrdjkLU6tBNBSOQsiTt4ywn+quwbXp6zzItScB/PImGXvioCiBMGGAv+KaH87
MSyFp75NFBEW6tSfgCTriJcK99Fb0h8LuKrfv3XJzyiPAUaiOrCNUWKxVGba6CLU26K+0uZ2A2zN
2yspYnYWkdUexL57i0kRbi1Hk7HfIOJKRER6XWG8YWyTMBmj5dyhqhNUyAud7985u0OtyEw69juU
k1ybZiVFJj1UCoISuWAym02t9meHD9PBKt7ueQhl+lpbR+WTW26zG9s29jwhpyxElZ74kszzrHfQ
Ie9PaCfMYhgTMjovyE7NCAi+zcbXGQaB4ZPeiOxhTWfO0otdaP2G+wH5sPrBQdLUV7TJDGyzaQ5e
ztsHZf0NDo5fZPao7m0iykl0SAnNRJSW1bNhuMUfp0GZnwXf+zRKb7J87vPKx/ULbZ1ZHHGh17//
bb7P+KD2Uadlx96Ux9UutlEYdIlH9LbBw91unjK3bc4x/b1TD/LHH+Qyf+ycLL3cX/7dj8zBpIRm
rOotm4/caS1urG7B6hdJd16QTX9oS9P47V37WhinW7oCTWB7vD3/sLbKtMbBMpwSJTpV/KnT2GhO
ELeN4t+f0N5Sakhc0g8lcr0Bd688esXrJENFXfU4Ok536axJ+o66ePCmJvUCinK8WF1rHXG0dgRS
mCZ5tk5WBuNnm5G1tdlhEtiKsB5K5+NUmeJngRmo8NdOxPBAaRJzjjxR0nd03mT96HVOeuYh6AN7
atMv7ZKANUHc8bdLOvws2i4Ajgitb3AesTEMpWJYxIWxXc8gt0T0aUEWsg2UpgE0fP8D7O0oWAXA
x9FhgGC42VFTLHMny7gMI8SzDR99LPdL7Xbt70sAMisOK4DYlWS13VOpQ+N9SStB1t83w0Ug6fjV
RRx4QK/DnZ6qriC3h5ycxygSGtFBBvHqh749sigPoTcLZPNWSt8xh1x2Hib2y7LU2Se96CY0y4x4
iQNtVR78s5jkgJRTqaVoi41i1OfAAMlm+LqG+JufuqZM8EXAn9lXUpCBwWS1bvuYL0v7VzfpEkpG
Lwf0HOfIvshintJHVR2MyF9mMzEOLsDbZ4Wm9cq5IB1i725rmxaqt0VVZiJsVL0Ii2yags618sdu
MY72x+6FD3acY4KSDiWwzWWrR55Wt8MgwgQw1ftqMA2UylCpOs/os53TOp3eudaInBMEt3/dLgGR
p2Gb9Pu7FA0jJOng6NFn2txIokv72LIQkAVn2L1My6CcnKJwDu69vbNAjIoXnU3kc1MsQZI4KTsX
2EKR1cPVchrlEc0w96hAsPf1GAMhTD4eehybFV0Gd6iQm6O72mh2kKipfWo7GJteHjsHrOzbSI4C
BMg4dL6Aod8obnFpjxBTRqKcRXbvNATir7lJyXIatCFYDHcO7n+n3d0CVpKuGXUuqjibllKfTWgv
rk5M+WKoP1ADmodz55SD+ZRrTqkFDcXw2s9RF8x9r8wq50Pal+57NeugMN3/LXvLjCbvWuYkILrJ
PKjZxoo7I+meQBIKXLOJwkR4zkXgUHcw7d2hyOHp8XJObgAlJigSyKDAeiuwgkOg4W6tvRvR+Tph
3kLf9/7E9j4qeSWlUz7oLUgkwRpFdZSMlKqzytMEpOkpFmAPvDQyfwLCPIL37n5U8CEwjch3kKTe
vBG6RFGdkhvON9Go5z4ah/mT0ZmmfETneMlOY0X1AHWq+MtcJqI+y6iJH7NJGkf1mZ11Rlx5Lf6j
Z2YSf70NTFpWBUN6i7xuXKZToS04ygC3Eo9DOdYHT8buWFyu5Ae0YqlzvR1Lz3s+NV40IfBm/dH2
RHP2HPh0mQYJ5f4H3bl3aPVSb2IUWujb9Y3HxkygEbN90Ap8KIpWXiI1OuKj7L2BxDoYi1KN4Sl8
/cy/lAmNeYK2C4EitFFrNX0EKaef+Epp3wE2uS+GVlZYdYyRXj711SB5DPEenP5Ga114Z9Ta5dfO
m9X+bCLf/1hhfKwGoxRjpvmGNmOLqpmoVp8EmXfjY26SrQAe1zmbs8y93z/aQGBIhsm90UXZRm5m
VdJhRr04VGwDS97a1fy8iP+Ps/NYklPZ1vATEYE3UyjTXW3UW16aEJL2ESbxNuHp74fuRE0RRfSe
aKKQsoDMlcv8RtwJO7N2jvbGYWMpQifXDhjUda2RD4kx6GOSXUr0xZ80pe/coIGO9C3pFXkyzHDS
do731saDUwNpiJQYzPeyW/76THE3o9aRk32jozw99a3pnmsl6hBN7L2dcmIj+8bFA9Ap+S+YzPXD
VVM5D9D6mAK5UfKiFF56PzfCLs+8fPMJypxzYa5ZY0cJz3DnG25teooY8hhQRuT+y4v/6zHRkgK6
kbN2go7HcQKMeeyspNt5wq2XuShjcaUTLrlvX69SGoMWdss0zavz2vaBNVlotCvpb3s2052+wtZW
WSA3wPdosl0hAdDUTJG57zJ82uz0mOhx9SCV6H2lD+WhcNxxRxtoazlgFEvqDimAHfP60UbEh6oR
ON2lKHPz0HLbfI566M2KOYhzblh7A6ytV0nLmBwMzSgG66u0xUqE05hmnl1mdOkPQh/DA1uyOBSG
8vaRET4BtINoHcLxv8LAUK+gpQJK66KGQ/igVUN9TKN8b6C8+UCIPTA0ASR1pXIIvLrvTZc2VzdF
TiDpzT6XlWf6M/q8n25H+OvuKw8EFQcCNz33q1ahGErQUVUmLm7TzSeFuMgMLHbfAZ3Nz23bivus
DtU3d0FZFDkL8mXi5BVCtwDBV9eRIJDUpMpWpA3cZdW/t59saxdCSqEvSabF2Gt58r+PcY5lug5l
9mKA4oWC3vilV0+naBrqg6IVO+9xb7XVHjTrouVaQAV7KBPrscryH2ktxEvH0QuqdhLH2w+3tUMA
s5Gr0+ZBa321nKdP8CqKSFymAZ5BD+QgUGLYp1HJCbi91OaTAUoGqodC7FUKiQ/vjKAxm9FUFO+U
GHp2p7dRFyRpoh6bWA6n2+tthV/2PWx2xBKuaXeGPntO4dJ48YSWnUjlq0u4qCrfXmXrBZI7IW7B
NX0946pMrHy9vkQEzh28owUN9zjRqbyLer35D9+KCQMVKuMWksTVt3JpGWejTTiMUj05lWESGwdF
zvKI+POQ7yy29bUcJHUZ7NAlu2q2ltHsNJFBLFRiFZKiFo9B4iDkrM7M65yy3UOgbMUPUDcgUyEN
AqBbfs9fpwzUCcyTgmts8vLiU5N3rY+AbnJKqlb9hL7MfNQTZQ+2urEoSSI3DJUwX2+dZbEP80Ys
fXJeQHspM1ST/ayzu2CyuyiwlRwz475pv97eMpurEiMXZSgu7rVKk+LocEydOb20BVaHCRX0OWNE
dMqa2HlApqc4zXOpvX2fLoKdzCYxO6DpuapwqsGbhyptWHRqxXNfzPH7VEvEIdeluQMW2zgS1P00
w+AXUVusP6XuxKY3hPgSSifW3FNoZ/W7SICcvC9tSpud0mJjoxJPFuwHrMhFReP1xpG4eWRGHFKP
i8z5Xsd1eB76uj1byai0PrPWcefS2fp8DCEo0RZ57SvYMS9xLoYBi0docUqQJHiJ6GYc3RmxPpwK
4PGBqWKFfXvPLGd71d1byoFlrPsnIVp9Pr12+8HGpv1SF1r14mjymTLWPiUOvpxOXCfnKSrkWWLW
9fH2wlsfkzUpD5C+u+5LaUXTC4AnNOIQ9koD/HqQ/s1HWEyDbYf/4VsuoHXa/sTtq/bUpJMyoA6f
XAy7jLsAjfyqDSqjimmGlVCqXtyCi37nXtq4J7gAuddRbAetsM768JzNl4wXOtwya7G9Inty8eDa
+YBbq6AjRoFFxkcMX33A1K6hRXX0vOvcqg5iWtqN1VDsRO0N6BnnjZGfA/GHwmr9MGmUjRXS2QD5
NJKIYKDu++rVlfLScAzTQKBaUfhtUReVr8EEOkSRacWHOQFoojpGt9Nh2P45Czh1IU0vVmivDyfk
hDIHwUh6YYD1iIYyDwr8Mx61ubC/4BJefS3QKcc7SsnvMuZuh17U3VMkUY28vY23fwmd1UXNbYMy
Fnsy4+RqFNSZsJpgkmbyaKVKwpa2M+/ShlH33GiNeZpKa3qHcrP6FDd4yuOi072d5wpIQ/XYDsyf
0TxavRWsge25KOn1NiL+laE5Q9WWtj6iq/p5TJX6P2w9si4iP2H/GiccZS0QFMsmpdTS+b3l1OJd
DFRh5+xuBAqDzF/D1WERy1s3sBHfsKcI3fQL4LPx2Brur6mNuxOpcrVzv2zEQhj/BAmO0UIZX47a
36nCELrSKVTI+E1Z/TDjMpX3udtmzyrshcpv47wA81JjetG70lbOt3fS1uo0fpF3RasJwPoqUYlm
t2oz2hUXhd4rA2DgNmndlietkfGdqE373OA7cNQJZDvfcesN04Zkpk8g5m5dftlfz91HkTZNWU6r
WxXTMXUU9xA7oTjTqSp34sjG/BnwAPAIqPiExPUORcmFKNyO0UXMbXdR1a7BRiTPg7yN5EcHDX+/
wC7t7MR4RfoMWd/OEqQAXy4BbhwC83rUj23EiHk3n3gaxBGGynyauxmeTdcmB77szovduNGJmPxM
qAe0eddoEDzPSzQYm/C+SD3UmBRreHRx0AgatZkOgrntMR7V6OPtfbTBGFwYkGg6gx6grFw3K1sy
7zLKuBFUXEPkcY4cpsL2bOf5ca5LHF4G0GKoVxui1OANj/b71OpiKPiWHQ6BdCrti6ZF2Ba47vhb
HeOsPugCK4agqXPlUVRhlMGz1hGobXC/cs7DLKN/Ek12Jm5CXfUQlmJWfWQ5ovTUNW351WxKbTpT
S4nMZwjf/WBcVMcnhl3NZyxqE5OPjmLqYcq8xL0rLHtKDrkWlS8F9MD+0CMNmf2iPU5xh5bDfJy7
3ozuZF1G2hdd76aP+M+2e0iJjeOIYizUFMa7vMz11FUgmQjBMYkvVhbW5xynhtPQo4OXKVX6v7Ri
IDOFRQwZJ1Hvbn/AjV0DHYEGDqIFZJ7rsWEcanVTjAy59CouL/hKwt6Ucf8PXQ/0MYaoQRBV7GHn
Nw7mYlaG4NIikXClKltnWOb0HuzIvI+qozdn6kEgl/2l1o0MlZ6sOsuoGILWAX82yLL/dvuZN7IY
ugWLaSEwpgU88ToElc6QCmihJGgIkd+3iZOc1GxudpRAtlah0wKIjzwGp4ZVgK9yPLK8SSwjtqGM
fHx8h0OZFXKnvbi9DOOIpR0B43SdkrUz10MMetEa5yL38ynKfxRxuedssVGgoG1EwCag/ckwX7+z
aNGpYedj9xh71lPl4keUtIbutwgmHMpx3ptnbz4WySz6MZB22CSv1zNGnKK8giS66JTqkrpd9kFm
w96sZXsVjzmox1185YWOsL/VR1z19PtQ+T9Ek2oFkcgS/e1pBX7HwDq578jC1+gNJ4XGDhIJ8aLR
7CJ/0ErqrdJpoS2PCiD3t+9vVqJbBBp7wX2/fndxqelpXoOZywrsz5oKRHbc7AoNbsUsWDawgEnL
QKWsVrG7vq9qEEgXMzKUZ46Tc0gRd3ucXdGibCmdAxGlCDRNvl1k+481FbwbHSWOqxbSrHhwxQSw
UW1mgDmVKrZ0s9L/A2vw6+03uZGsMCFfUMFwMhhlrnbhGLuGbPI8uUR2NXwrraLmyZL2owQovfPR
tg7YorQPFZih0pX3ZuoNhpt0eDrj/8kcovEunZ5lgV3Mn7u4+3L7uTYX45vRD162/TpXgHDvKoYw
Mfvuo+7Js5LYz3vVPVW4cx8l72JnVrZxzpbHsv+08Glyr/ZKMpt6NholEjV5Op1IJKb7GS7p4fZT
bXwtViGfJXeDbrdOLZMuG+WkScy49WR+J1vccGymgY99O+6hODc2vw3GhsySE3adbNkq3kEYoMQX
Bi2eeUlVkaUHe+6bu9JVPAtvQTs9N2zSz1492zshf+s5gY5C2mCmRF26ur8Ko8Q3Bp+hixyzRhzC
Mdc+hOmYVgc11qfT7Ze6VXOCJwCZwpSTpub6DChZFBZ2bReXDA3DozYZ4UGoMvNTp1NOg6OHd4nm
faRQxAPZKjxIyVp8cHuxcxQ3tuzixob/A9cPo8Ll7/+qG9Car8MmHfJLppfRfYESTiDBqp+s3CNJ
G9K9HGXjCy8kwiXALRij9WPraqmYdeIUl9GQaoO0SBJ/VaWitwdHCycyl8R+14o4OUwQEv+9/c43
jgsgP6AjYFUYr62vi9oducxDM7+0ORA/PnBovUSq0+1pKG0kf4DTyPsA/mNcsuaw6/ncWQoszUs2
DhHKxAPUWO7jY9EC8quR9A7aps3v/sPD0XEE84PQ6VXhG6UVemiNVlzMUG0fcrPJ75sxrXfK661H
oyaBBUsbDrzP8nn/2i7gUM1KKFNxYTJk/WqHWb8LNUd886rSgE0TIeWE9rDYw6xvfbllpExjxAJ8
vCaVAVMBvhjGBV1x0R9F4ySIburjDlxsIwAw6YFmwEQICYd1fyyk8Q31KCsvqlGVqg+Mx/jWpG05
YEsZ7ZqabZwEGtKcPHrTGsYrq+Bdd2RogxJyEkLb6+9cZ2yfmLYMX1tPi4uDYwCdDPDZ7TXwl5Ms
rfPtDbMFAOYHQIRidEnBsK5RzFAT7BqXKc4sIafMvSlUH5xY86ONvRQjvtqq5ruBsBH7jojyfw1c
6z/PcSt/1p3upvSWu0jzFbjW4c6tvfEluLE5Qhogrw3IFf7xaAja/LQILVU1cqeTY2TmHZWPuvMa
NgIgKQgT8D9R6YoQpgDht+mBZeRydXWw5nJ4xByxxxptsV6Hcr0ThDZfO5GWIAT049qRXLGyCHYx
yI/eC7vnNrWtF3L/2j3htjq5p0Sqyox/oBTqoUXy2b4Ymd18QG0VFXenV1L1fs6FcQcGHznL21ti
67VT7SztQGhpGGy/Pt1KFY+lJtkRZWrlv5RkgtuuIPERjpb5dpg3b3y5ABYbwavmr6K7mSTfQJ/A
SH5boek9uk0/nAyaD5/e/lDMtqCh0IIkIq9uOAljKEx0K7uISZSHSU0SqisE5nJ9cnbqkT8l7moS
w6R8AZtShF+n0LhsWlOc1Pmly8L0+1g08z/dmM2hPwpP3GujZ55tOjC2b6Y52jtuaR3HjvbNm4+P
R2BhxOZSIF9jVVKtULy0NPJLbWijGcAs7MUBrNsCapv0Zk8m9HrbeDTrySCWcm8h+73eNqXoB1eN
QZc7S9gsxZR9nmz7B0KvxpsvOVZiQkk+ChH2qjk+cKsXIeLzFx0HLd9Sw/m+LrM9/M31Jccq6DAZ
DEpIVtaBkTb5aAxuwmAC/d1P7BP1jiRO/DLA2zm+Gtv9cVDRmN/5ateRCDgYrk4EPnB9Vz0jwZ2d
1qlElHC2sw8oAeswmsv22Z7MOjoPRqLpp9tH4/paZUWKWXry8AKu4MpO2VCgWWZyGZMIp+2xyw9K
5Wg7EXbrdbIrYFksOIirtMsoCXYt4/pLW2fRXVOW2nHKe/c5wVvtRCnQfVjkPN9+FBnbI5T7p/Dj
j1WmEicUKtpMNZukhe6LkKM3e30c0CicPjQo2/4emZbea32TnRAhjPwKznix80m3XjBRDiDSMs0h
KXx9MirXHHknDHPopOfnMPbCB5KXvTbIdd+PoSG8SDpVNgjlddgG3zFpWD+kl0pRpv48JaZ3p3B5
f4x0tPxOejeoKvz3OHsPADfpAyapzcvbdxIIQzqtOjuJuPP6QZHti7pcj+EOhEN0bxiKdhgRy93p
/W2dEI4mmE36Vxb50etVel5y32FQc9HdaA6mXPYvotHRQ4+in2kG2OX2Q23FNYK5TQ8L4PAVQq5A
xQVnHugDqkZwUxrDwJUmdu87ZMd2NsrWGcHFUVsQcks5ttooQ64bbD8HaHecVYfes4CYo0UKw8Sx
40VluYvu5mLqP99+wg2SNl0RyLsLR5lrf13z9pNSjWpJwR1ZtQwDF6BNIGWoPkZAXn9bedt0AZx5
7WxFYvJ8akUzPNbz7L7Dc0thvFNE7q/bv2nrzCwfd2HgkhWvK9IcBUS3mYb40o6J8VNEbvFiDv/B
0HW5pulCAbEEQr2uBRVXganRMBpwrS68OCMyLJ4+TE92o+5J5v8ZiL3OCviwSOARABlXXeE5qYWR
nPII7KlIMsxcUXN4rPMxn/zZqFswGiLCJi1ykPU6pVyhH3ETzKOfTVTGsEf09stgV/07tevy5tDZ
9WCcXYctT4uum21/jktT85FwNJjBSFCxJ7fzrCOOOVV7Vnq1Olata2a0E+rka2d44xQY7cAcQJMz
6C1PS0onmMHrGr7UlHbYif4bn3OR7KJfihLVtVAqotPkegoICll6H7U+s58yhNl3ytKNk8oi7GF8
PoiF6wgYGZneic5ILpCLugN+4cwE9Ll+sIZR3bkzN2IQ4FwwIcunvK6a9FhUU71gXsxR1dCUn8d3
Y6fHT8486z8KVQ47kWFzvWXWyT7dEPIanALJfIc7WskQSUwS+ys6nNndQPfyHQq+7s69ufW50OWg
LqSWumZJKJU3oI4Ro1PXqD3zOU0eYah3O6tsfS+eBy1iOm3XTe46mrW2hHl5kVOWPmi9XR1KRdcC
qGHVTlG/RM7V4Vskw0kAFulwbqjXd0aJHiMuJAAc4saafgm0JoOe+f2d7LM+qBQ3fXRwinrp0l3T
qo2HRDWRemqZytPO11+vrHUaw0UDcTKPNpB1QtdTPCd52nzLUqX7fjtobuwSQEr0EWB88UrXKkN2
Y0xIKy90AnVKTtg4lF3Qm8yMC9Eqjd8Upr5TwG1sFIx5qaqYu0CwWwdQYRhzIZMqv8yxUgb2UBjn
xXPmePu5tt4hdALaE0vn+cqhyFYsOIlzkl+a1qTDHcXJBaNeOwCUtifVsbUUORQwbvILeuWrjYLu
Ve9hNJpf0OGaf+AoGIUBAzn7awJH79/bj7Vx3SMIA+jGYlrKhb9aayA4m6mFYWqpj9mTJsepCcK8
1T8koZ4UvtS1ErXUMtuJxdvL0kTDKk5jxrN807+6d/3CTq4mcLSNK4ve7wkrlT/EmXWMpalYQYNq
2WVSR2/Pbm/r3TKFAfUJjpwsdfW8E6fk/2lEo+ztQ4K/4MfCwPk0l6r+/var3VpqabrSV1/YiOtM
ShGWLkXucBV0hYXiDALzvlOZ2TEfDeAOtxfbCi7cN6Bwwd5cq06MWCRPuY0fhzpa9pc2kxr6tkbr
3NtZY92nc2XcabCHntIiNfdIwVsPSosZehYv1XR04/XHNEHOTmZHVmG50F7K2pyPap3UpyRxo52z
vhVd/l5qtW+yfsyiSmpMjd08PRWp255Gbo/fs5HgOVTH4dtHrSCgcRX80/xbyBWvn81Q2rpKClwI
em38nZhD+Ji1yR5Yi3uG/2Z1NywXHduF1hC9uFWERgglYcwAaCqsYsv8mFPezKUPW16Bl9vr6imb
k9bxw1AXXYCYjtUHMQr+lMsQS7BeKYo8cLRemc527dpVMEWW+g8uN8YXp80jx4dZkzb4CeTSOqhm
1tov0yya3wKKUuq7buN9jIRVFHeejdzE2XBrLTq2cVG2voJA9yXTNFzdvVyEahAXcvxtq4WLA0vp
ql81u/D0QwRK8p9hGMP3YrDn9jjmelEdbF0i4O6l0fCoSK/tTrWXGl/dQpHDwRR9VAdFZsz5IWNM
4x1aqx56HxNdRcFodJ6fpW5U9n019mDdRwXIfeBBc/1ltRSW70M6bcSM0BbaWa+aFvrjNNOnHZCc
C6akFFnQhYoj/cnqGMnPwBbxRJzyon2GcITTcJ25WUV2UcqfOYKDKFzTWwKZUkTys4yk+ESUcuZ3
recwl/LB+mfWv4hNSqQgWi3+1qZ1Mt7nlemd8wHOyL2ij210JJvX0sAQqpsdQzUT9lHNIxMXCTPS
DeJaYihBaaTJ8wxeIDvg9dT+j+gh7Qc9k4l+jBSlARc1psXwKZ0ocg6za+bFy1zW7Ycqre0n5PWi
3J/tUTYvk13FlZ819vzVtYT3a7Tn6eRJPKz8PkHo507R7MY5F2qdo3A4DsNzLwpdPI3tOIw+/NPI
PVBXjqT3uSWiw5wPcEeFN5rznYo3XuRHKrfeEZl+JztoU282QTXaOBtW9KbaO6EOWu5HWVWbh6bz
kodiGtse42/hfUWDbHSDThbWp9qz2sJ3AOu4T7oyjher0sYMZWE4v4HKRSPvhricamQf3NxMsDdp
c83vPJhTEH2qsTtk4KPqe03ENt5bXBa17w5R929tIvPnh5li19jVMXEOWlzk1Yeqm63PvRLGAMCs
tAiyvkBU0RbMqP0JlFv0MlBMtn7u2rXyuZCNbgcR9OqLUrXzByNF5P6lwGZ39snZ0oFN6U3DvUzq
5tMwtVbnm1VnfKlqfdZOCK3a5W8sKfU80DHT2GsgbdyV1IX0/5jkkXesK+NKyAjGH0QMq8+NF4C4
4Uev9txfObX5h7rV/m1kNe1cJ1chfSFgIAHFBUmyc6WU3gp3dGoYBNjpTEnQLli7KlHS46RYP29f
XFctIzr8qDVTkqKNyVqrC1nS1let0ckvdqtn31zp5f9ERmeDOfLS7muFPue5F23JyZvkZ/C6aXW8
/QOuHpWRE3UU7UfSVUaJqwgvU9nO2VijG1175T8ylhMOjeFI2daI039ZCu0MoN1cKWuURDoUReSp
EAHDEb5mXkQz9ITKOulKuGdTtfzq9YVCNsfoEAWba45CEs+AHd2CeW891v8ubl2/tJ5J2dsfaNHG
5YZcNIPWXcUoQdsNMD/VkzFwbJtZpl7guqn1Y5GPnXc25dYlScGL8SmQuwVc/PouNrvKmLyCAkrA
1H/0EmM8DwyI5dk2JGlr7SXy3hwK7Viqmtw7hVvbBOdr2mJMmwGhrDp+RQ34jhYRp7DFOjLvzEb1
dda9L5Sue7saLvKM4ALQ5QW6dgWnKexE7eKZPqquwfkXOiHK7eS5xYxk553+QZ6+2igLdJGrkjeK
b+1VXaPbil0iycpAO83S8bA0TB+mxmt/zmbh/s+OTe4rNXeF7udNUzwJu4ndp8msDOXQxYqbnUKZ
Jd/UsFAZ2Y4Utrd32NU3X34edmswEZiNXu0wLDsnE7vS/BKHTRHgqc490s6jccgq78cQOcbRdWUW
hGGxR6C6SjVZmUoBdPkCIUWm8/VuK7UkHqO6zylDQnlUjCI/ZlU1nC3hzI96Yk17/ZWrHbYsSMW3
0HepGtaREOnhOqxjFixwNb6Ukyo5VtV7KCnZTpPqT6BZf3RYtBQmDCJpCS5v/a/yC9ebCYSuwyRS
n8PB18cIxLbURys6mEbXcC+GtVv6ZCwLq7IuaiRtp7T5rou0/EfFxOmjbiXmdJgnGPF3Q49Ytl8k
VhvfGV7tfMrb1h4xgqjEd+AC2bdMD8EuTZLHOw56qc3HsTbmX4VUEPushhBwA4KrWoZ1XtPon9nz
feen7SyHf5qYTt3RaSGVMmWDYe+T9tg01UDpfaujyJI+5YCTBDiMpp7PVTh0flTi/vJM2BIfGmSg
Ql+b3PHL7Y15FWD5WvAG6VmjgAc/Un/9CositmVcIGuf8KxHew67T1aiiLfi6pZV6IIxzoSBcxUI
VCfF/UrN8ouadTpxLlGemrzeU7W8hoCxDPMp4hdFyPV0KEnTzM7AlF5mJ0zOWRaOR/Id9SCTtOf7
a2EQZ7r5Lk66BJc5a/4eN47xbmRufbj9Vq9yneWHMAYk84NECAvq9Vu1x1Clk8XcPxHmdMSMiGCv
tMymVUMehKuwJwmOO8dhK8awHEfBxH/0ilrHSfPmBXhCDyQq/hdZ+XCfKpHr+NSXzik0S/M7/LD0
KUSUe49wt3Xo0fNZkN3gD8iAXz8wW6vikFXFxe6n8aFRswG8WYg12uDtyf9uLoXIMS1VVrtSt0mV
inJvgS4hRu3S4FQimCqIBUgxuzuJzsZndFUGrKiy0pSj3//6qagiImNCr+cytV55nkxRXSrh2EeN
UUNQ1XH5oDphsbPoxvPRUEIdBtwkE6R1MtIYtU1mPucXpLa77waOlOek6bveT/TZ2UPWaRvXA/0y
pIJoh2+YXtI4o4IY2DQNZaPfDJZ2bzdN7pdthjhhMqk+cP302Ije/T0yKjxUCZg7YavtXQqJ5qwU
s3VPF6xb1CpnP6zVPTWjjcyacS/dIISaVLCGqwtsUQ7SpOQ+SSwH+BQCjznBEpG6E9YO5UfMgNqv
M/jhkxRoRKG2kU13t0/z5jtaxqQc2WXitIqRtQvcpaHUvsy6sB/U3nrBoAJlzjGHKYXDyU4us7Uc
cx2awYwtr6UNK7suZiZO+aVyNeWTW7YID1g5yqPVkB1nZ+rkzoLXKBvakNBbMJsEo3Q9tGyHqvCy
vAOzGtrVMzii6Jh3VYzukiXSb3gTjaes7ionMApv+hh26XAP16ncyZG2Nj4tdyj6VFHX/qC6VLIm
NwHZ5HabPOSwn9DtHWq/U/JkJz5vvmKcs6jTyMUAj70+2HmmzrUrxvziZnZ3dKLEO6OXkt15VeQ8
dHPjfLu9g7Yejd6+CTAORArP+Ho9PZbVONo9fNgobr+zkjUHKC+bn6xhaMydz7n1cGwfDh0TJ/RW
Vwemx2w6wsJKoLWEu7bQxHzWar0+lwiTBL0j4//wcFTZOGLS0mTXLg//VxaWaYVwwhmnhIqTcp7D
4v3gSXlMsET9/PbX+PdKy5P/tRKoEi2aSYcuHUPmA7AwQd+Lvhv+sXsN060vRj2BNdJCiLTWZ15v
cYHxNErCqa1KvwTH95S1Ha5SsN8+/YenWjCjdEPht62ThQneK2a8oKNSteguicNhP5Qu8W3Ehk3Z
KXWXnbZKmRfItsHU4I/e2eoVClplKl2i9NLHUR+MrjE9xJU776QiW29vEdYkNbc2Cr+xtROzAw6L
TvVsfErnWBxlZ82nam73WjxbD0SBQ7lBZbXMBl/viSHz6CfVDOraKEOViHbyBfDOHoJtI7diI5C8
cg0w7V4PQTDgtlNZ4zYGYRNdVLWNfdOd2ntrsONj7NKeTeqhPZMQ7oWqrVdJhg6FAxzgNZ88tzNQ
BVxqyHKlCXwNdbqjCyWCTIrydHsjbr5KbjhQIgxsr6gLrS0xmYrt7EJ6Ddt56tDUHJw9cOPmbUM2
BeOLmpj54Oo6RV87lq2zlByh1x/TNp1plKrxh8mY0xPJZZb66CN1R0PMdOrGvsWw2Cl3uCnXqGHu
vIWVAn2Bi+8qYw179DwpfjK8xDs9OqZ6aEt66al5GlKkCACVuDmsYAWivV8WXtOfyzJH0VgIHFup
tvPcB0rQ35Nz7zW9tjYbMYdfRs/kGqzdDFFahDpDgAK49MNo1wwxbEd5yZPy5xhK9YeHWNv3gZHD
zs2xtQEIDRQP1GnX9F49dG3F8KrsItXBfnK6MfmCVMmeNNVWVs0tD3gHvhpGHqvvjxmFXogqzy9O
4kS/8l5GXz2lm3xNQnIHQiR9T4o9d/etY8QjLZo8CyB0HWQ7Ewsdt0POycot9SnXprzyQ8/pTB9I
lv7z9kHa+oCLAhzOIC797jVC2m5ad1ZzFuPHQKk1krE6oxcRkh83sXlGEyh+lrU6HuhOtzul9hLA
VwF+wSpTX0Jyp+OjvY6HcZVFiHISDxkome9rTflXyMz7jRVXTA3cD83OKHNjz7xab/U1mzjUB28Z
gXeZNmR+oXfTT2/W08PtV7q5DFxoeCSkNFc5OOEfemNsCPj7pfKk1PCVGeLuZDJboQkBhoVJCfTD
vNJK52uqzC2xMRtifRjuEBqilYRdu32wk8zWDoptJ5pvFb2t+3HTNYWPy06SHXL8xt48jkawCvlW
AL6UnxyU1U2tOqIh+JEz1mX+3bAELsJubwegTsu339ZYm2CBQEzGFWQ9OlBDszHSDqHJvs/Lz13p
0rUqStiB2WT/h8xg+YgIWi6DiisA78Bw3+gzGnEuOhMfKkdY7+K0Cg+OHJydsm2rHbQ0BQk1NCU4
+avUABuQQrFbVNWs1uzhnkx6/zsXVfmzUevqUaZaeNKytobEj4faEQrlcK8bRa/5eNkZO/t3I/6w
o3DrBXmGCoXnvT6WU9tUrqKRJOt2HH3pm0kLrLFsLlkWTcfbR+X2UgClXi9VYnM8zB4wqXgKk6Ds
+/qAaFX+rBgUzreX2gjl8AZQMqQP4y34m9dLtQZmwO2SkMdCA7PkwE+QcZrce7IT5xpl9Lsp3sNO
XEcCkEvABdmvFHDc4K/XlHpSd2nR0EqXIQ5sYWR9pG5U9zSBr+Moy7AZaQAtefm6ZDPiyLFmj17i
MLjTMYkS46kdleIQKoX9mLTtnpDA1no60oZQgtm0dGRfP5Yu6tKYNdo+SVxpfltp4ZM+xuJZNwYb
/BLGObc/3dZrhPEJUIOh7NIDfr1eYUuva2t4qm04OB96RRPPnarVO6tc70VMojCeYCRpkNGsy6jE
pJa3EUW4jKT+v9DMDU+ij+WToYodobjrO5eVKEAX9jbVzboOECbzrCkGPgelpPo1e7gmBU6nWmc3
lAwF0C29tyxmr4mLYeTOMdh6l6y5UD+oePCleP0uwXHANjYA1ZXYKt23UmqPiaz2kKRbO+SvVfTV
FzPDOM4nvWBHWp36EumTOFXxNJ1srf+mAHw+394gW8vhr7iYF5ARXiEg057EHKFbpI6nqguKUXFS
HwOL6CGx+/bc8m929Mu2viBzUTJeDbjZ1QTbbg0tHGElXhqtlr4dO0Bs0FBA6k+GHxSw2zQlh/Qb
xu7eXhz7Y/n3Omui5wQuiv2zFP1X9R14/p6CKr+M6dSBDXHIoPwON3AtGJiPfKxqoRFFVZAoRthf
hOyVR1D7GFlhBvmFfM7+gcSqaHxX5mmOUFU47Ozva2YBpFyGqZxYUsrFguD1JnN1YY0MGyD4gQV5
H4lSnMZmCD+iYTQ84hk93wHxwsQ6w1Kkzl3VR7PZCKKhdZ+y0ol3DvafPb1+YwB6+EUUxUTj1c+x
VNBQSTfAtoXQX/i9nYdNkArDvIz56DZ+H1tFcsD8MJ9OylhW5cGVKID6iWZkbgCsycx9N2xsNwDM
i/N0pHVx8pKmTesE3ZDiR+bkM9irJHbp8Muu0dWdR1hO5foJuJPJQQgJwEaXA/BXNymu3bhMPDu/
eNR+R5Mm0qlHYQhOqNs86SHqPl6GUNxUjQUarM2elu3G+bIw2ESffwHIXlUkmPB6+KXrxcUdGuXd
qA7dSbMy69yUkxfQE9qTe9xIbjnMBuqLFCZ00tcRksOlFFGEwUudeur9hE9fUFvGF1N6ZR1Y0zxj
k1SVIBAgaw/PdW3ln+FBybe+dRC6nLJFpAcFjKt7tSxsfOKZZt7jJPu1bsz8Bfq7vYxdrbumavJ3
xtyAAlPnbMFjWfe3g9pVwsJ8aqEIQ8ldNOLXwxUezMYqRNr3ngIXpAQ39o7Z0fDE6EGech2LU5qn
e+TrP9Hj1U5DMHsB0HJBOVARrVVNJl1vdlM19e49E9nBR0O3Iam0ozDFg2lJ7zNy0y4iT1mf+Hbj
1i9DX6m2j2t9Gh8Esl7v6OWpyl3oTUwO51BEHwo277Nqo4s6m+38QPag79UfV/uTH40oAWLLdHYR
3VrC9V/Hg0a1lFmpuPdDHX9JMZg7m04kTi1U/6Brzf/j7Ex340aSdn1FBLgvf0lWlapkWZa8tv8Q
9tid3Pf96r+HPsCBRRIi1DPAYDCDVhZziYyMeJfqIGvdGY682IRwCvh9y+nBFLAJFsPUK2qN43Ng
NY1Hhxj/70lIP+2q/vTWjQAZFXACRbVFuHO9EWxLyL2O/+u10HKNhlYSdO+0Xv0mpYH+IUO08g4k
aHtwpW6yIRw58J3F85XKrU7N8uWUjllZ9byNnCtgo+lq65Xt6RPqgsOAuOHr37dJSRiKMh0sO5qJ
AI1Wwa3vilEEzciWM9Hx823U5cSdDgbk1+vjbJcNqgI0oYUMwoSuFeF6g9NErcq6VkNq+7GeSler
A94TzFF0bstKOdgmm6CNPhXLhqASPWXKqatd2aqDXWVqY1+NTtRPTlK0dxWAijthlMVNGZ3elayi
eG+PaJ1PWnZUPt/GD2Q6eOygRUddewNuqfTUkedWsa6ZJgePSDuk/9C27BjVyI3vCBtyKTtWJfzX
Z3m7cRgWOS4uCxKkTbLe1S2q8XAsrqElzZcEfLGHvKhzRks8Ptg4OwsKQZMkjOIRrY/1xhGZQHVQ
6yWOvfwZgLZ6HSLZOmPHnft9OaZfXv+yneEW8w/keoCLc/JXaQRqhVmx6KJfY7MeMhe6V/PPYCfR
+7HIEOIfpjfjoUBHwJxjEWnrLx3dl2dwaiDQUQlwrvaQ2x+lqpTdGM3Hb8DO6e4o9b+vf9/OhlkE
J5enP2GNffNyuA6/P96qinMNlhfdANf2/ZR0yqMmWZVbO0p3nWWtO78+6CaTXr4RoQI6PQtbe50q
QkMBnjLXzrXNdEdcBE5npetkC+xjBmWUXBFxlL4baa78KLK6PXIq3sYehgeesai6LWFotaZosXaD
aRLKaz76PNlachfwkQdVq71R+OvIs3KPcxiXnfXX/WTHmtYFre1cq7rSv1ZoiN6KSLy57miwWWj4
GIBa4Pavy6mZaEbhSJBnrSinDC816qkrk6Nseud8vxhlNWN2reuCOj+iapPTnCqnBDccaLJL1eHo
Wt+ZNnDC7EnuBFZnHbBFwbbXBYq6VjtXvtJN6lXr7OAgYO2OwtIA9Vapf6+5X2NYOoNERk9/Npuv
ypiAlRfzm30LWRy6VRZ9HIgVXAgvt4AiFCWrasQetTj/MrdBeslqJfIqyxwOslaKv/ytlzkcefqC
yUD7jri4hgyoWTWoY4RlcjPY1qNVVOJbj37FozLLYex2WoLEUJRH+ugORYbIGrgQNf2S9waU+qDv
TJCQYQiuVx+iOwQ9cFzQKUo+hlIa/5uoAg4IRxq478IkSx4iE/UwP4w7+X9yEZqdC1VDfbZaC5Bo
TlkPZ8m41x9CO0snN9OpP7sJKS0mzhL+Hhao28hz2qhXz6nSVuonkvJMdg00ePoT8uMWiWaaybFf
VLgEehi/0uuarML8YM5JLvPmkaz0JA06N5vTKfYv3U7kEvaC4L5J6lH/YE8db6NGzM7shkM1T+9J
co17o6lRjOxHW/5RjE78bxhq1hMUXxH4g4TevGvifPJbr9P8OU2RnLvkRP9HNJKCwh9MC/yl3EmJ
5vW4vnyNpbz43vRd5niDYWS2n/ZlMOCAaYWfEhtmjd9CvztpgT10d0E3mg84wuf9kznb2sfScEYe
4k2gfYtbiBjU67UFuBMm0mnotFG4JmKM0jlRoupdNg5N5A2JlHyPUK2K7nK0v0bXapTaOWOOHeae
7UgVINIIxQdIMCOaY51qVI+YnCmVH4ytWnp6mlX6dW5QdkLUKf5aIA5fYcMYwnORormrXKNpbdM1
k7CXfGhlVufFBf9ybckoH1EulhK/CmAM+ya5m8xKmRJliJZb+P1UA4SiYTRp91ZmjfWDpGZT89QI
Tf6dF7OieUmF9ILbV9VcfVCDJLnEZoHFhqBwJbkAXur/lSx27w1zEsRe1eQQR3R7LJ5maxws14id
qr6TVLX6FzmCNLzWDMl6qDBqXCOyY+eDGZeq/Nj3JvUZXifNOwIuOgrA4UogWVZq/cAhJUxgSvVZ
/BxALi0OBCu2p3Bp9S9MRMLyVhYjsAFG6SgpX7ndjX96EbRfuFp6//X7czMK5EOQVxgskT9v4Tpl
OEt0wrFMwx4oeR+jIvXdigznIJXdHYUARjpHnweE/8volfWJFFiSmdx64i9wmbq7AelJ7974LcRI
6gs03EED0fpc5TtmVCkynLzoNrViuFe0JjgZZl4fvKv3LjCb25inIvnphtwzcXmNmLsgDtMNkQ8p
aqZ938V+HQxHTkN7Q1E2oF6zKL3RJX85bTgbIj8apUjCzxImSjzYwJZEyYXHY3NAdd8ZiswUDjgF
rp32hqw2xWDElXQN4lbz4qrOzmVlinda2ztHgKNltVf3C2QlLAO4kjE8Xd8vrWFiJgcSHGMMvTuZ
k5ycjMJIf0iZSN8NmCHWB4n+ZvuRMlGyZq0YkcbUKjNN4QurRZ8H19lqRj/DpsKvCExHZcvdYZbW
0CLjv1XwaoFYp3jGkqaRgPpp1TmeU2PhbqMQ4pqDqv/P6Ovkzpwyzc9MUdz31fSTw5n6Yjbzu6FU
O6+ti/7gWOzk5RSvkanjyQESYZ090ljCx2YW9rUxS/wLhBMC76/kU2vZxXd9Mo0LaewRwGZnPzEo
wPDFO3dLjw0I4XMKGvvaUWr2AwREzv0swAZ0knUQKLfbiUr20g2hlr4omC/L8ld2PM022oJGqV4V
IdLODcUYRF9qGf70kIdN9KMYgiNhiO3XsZ1ozdMwoOdKge/lkCKHkDs2vXKNxsH2a8QzT4EK6D3O
q6MADap9fVwYhBcV/14+cgMiKdF0nuyKxlKs93Z1wjbaPKuyCEyvDVFucKextP5NchzZz0naxrYr
65lln7UiKGMPSX/rs0pPT/hUAKPAHwcBsRTA0Mg9W1iFm2hqU/lhh5c5drSF+hjBsR8xVy5I89AI
1pOz1AzGB6fGdfiS5lP7PQW3/VuJk+yL4UxCvTiU6J2rLLAUeKcRsnQvoyPNheqM6i+zrY3mjI3G
8M1CIXC6K5EGsk4B5cB/chyAIsjLaTOfWy1Nz7My9LQE68Kwrgt1vDwrTjzZvtmjCHIvdQ2pikBx
R/cNPY0cT5aGDrUKrGCCU1iM4IUVUsTvGczhAquMrIpdFQaB4Ue21KpurTv1x6aB9UyqYYNpQOHP
Urwi6KgwoA2vWUiA93XoSmNbBK7kmJPq6qlIlH/GrDALkPBNClsl0eKfRlRHgUcWkPxP0BLTz3nk
ON+k0obI4og8vW8UJ6gvNZlO4aW62YTnDtL9zyRTgvTcGWP7rCRlF2N+EBWjm8NMS91C67R3wzwP
871WOqF4cBLJ7r0AUNc3Y4hMktnQQoM6c5L5PpSnIfVtNF1ar5drDMz1Lih+tZjS4ulXoBPoK1GQ
SJC1tfKd7aRJ76EyM+luPArt95xm2fekbbV7DFaK4aSmYmxcy4pFdRcnjXyH86bcup2TAQQZcumX
aqJ/aCu18X0aHOku6dX0Z1c31bc6x6IBAsQzAjpFF0T6XRpozscp0ab41Iiii05LNIS+bGZx7oZz
3P9m0auHWOtm5QNK/6Z5stW+S5+wwMLJtIcCWfuVKk2f+miEcpSlfX+R4inSTnqQtYgzlJHziNaT
VEFCHyIaKebcnjJbjcNr3mlB4ZHylN/TFGa0q0e10Z4bZ5aTO8sM9N/FWDqVz9NRAtoWkvn4aTdD
Yx0TIzhXsihzT231LvLzphNsAVka68kdlLF5DuDyLwbghVa9kwWvB7fNG8PyBznQEhfPQZjn4yy1
d2afzs4d/QnUG0dcYB8rKdQ5DebwPBeB89AUuvxxCmlw3pWiTSM36830M424dGI1dVGfqta2xaWx
tOY73BbYXSWcxv6HUOdB8TOnUnh+JJNRXcIIdkAWNXXizm1VhF6o2OXg22Wf3Y2RUtY+QVh9bpXQ
mN870tj8Uxem89PClEC6xxJebu/DUPDGkERU3A+hGdon0cYDmJ9RSxUXRkT7WCdaCqERLrl0mSRk
tSAZB85nnNfG4SOaUkylGrPDOZ8E+ceCFKL9iCJo1DzNat4Ir0t54N5YFRVc/dx+DZArMy56Ppef
yqKuZv/1bHBz7ZHZLpAi+nVgcDbZoJ0h1w3NjK5/FXkjnEcUWTv9lEY1BP25MU998WYSzTIk0QS4
8aLVtWaYWQUNQoAMYO2zYTi3EV4ZZVOHPkWK+mrNVuT3ejwdvNc3WccyKBDDRbWT7t46SczL4o8y
NczAsQm+dGqiP/G4OxIi29x4f0ZZPHrBa1DjW914vaJF+BsLeBNjlXl0RBUPHn713OnFkerXktW+
SA//DEWVdRH+QuZpdZ/z3KEYjpbyjWulj9yhK3E8qRPwiygtBG6LORAApyI9J1okvv2HTfOnb0Vz
nBLIauwiopbXdOCocNCyvKZsLYrs+nhKrRZlhTFKJI+LQP7++qg7kwuAkTYlPROKLmv0VpaFiG4M
ixRGGdnvUpyy3cqS4u+ooB5V9feGolHCAuJJxGKuym/wf9t8XCZ3nvXE6yfkthUty/0OX4q3Vi2p
BSOFiggCOee276TZQaOPKU4Xaq48RmS+9zXqCwdJ9yb5IzkC07McOge9z+2bD2Byvqi3IboGW0vI
cX+yDRoyUZXrrsNT/uAtsZ1Aqszyon9AO52S7OotMcghdvMtNH0RsyNaSdbuUV+dPQHd+WACd75t
eSszeaS2W0llqw8kaLGY3GWiyu6qJE9Oddq2l6qQSw+FksPmrbY5eXwbgYsXNI9NMMsv01ogFobZ
RkNy09sonfwKgUcJu2otfcqkeK5/q0pCbhRq6kBvNgmnD/mI9VMfToriTlOM/o3B5rrrrMWq+fUj
so1yhHAYW5zNRR15HRQCPcz6UMdPWErtBjcrJXhqgq57/i+jAJNngem+rUV9HK2mHJLYVD47tfQl
xLbfk7H0v14fZbuFOBgLeGvRC6P/tAoyRgvbjdsDpYcmDLBODISLsHf4qe3G+gD7vzcUJokEUur6
aHethgoSTAsS+BO3oFXjh2lMjacgm4fRbZNxiA6OxnaNFq9Uajy0mUGhrlEmUGE1RwzInapmInuD
FkZnTamP+Ck7n8T9s0ifcRMhPrwqikxmMheU8mNsdaXvSZNn/ihl6hUh0uFgN2xHwp50gUXSg0Vu
YV3Z77vK6Moc2TjdKOZ3QTX9Sq0J1/ZIe7Nb9rLjoPku9zc9rHWLXo+HuUGnNEGvHSZxn1OhhdAm
uWpYHmFjNl3lZSg+hmIcsOQNKKUF2CWjCc3tWiDSKLra+seBdnpOkdr8WhSm+ZlP7q9lJGDgSmDR
Dl7rWzbK8gNALVKro6uNj+/LINP3llEUJTfQ1FrVeMnyyHRcrZKd8mSVQR64Gs0666nGcvG33ZZK
4rcOLQf8PQN0CtLERtimDU3LFYpkvJnczY+jwQJohwCwdcJA8crRGoNCpS5i5VbOpn6hKi9dClw+
DyLaXn5KeUSlM4sSGxv65Twg7zSR1rEQ2O9C8M2U9L2Zm4k7DOBA3DCgFVA08xEuY2/5QY0CP1ma
phuKcYtlAJrraOdjlm6c0Fogkg+VedF4j19aWnOfEb6evWQIL0p45N20vdBI6bAZoUQG1ngTxC1t
wPivJM+pJKP4jHGa5Ar0LN0g05LExUJHPqhq7s0xkGYIXmBQqP8ts/FXaQjzQjmQWkgOo2EEX/pQ
SB62OYGbtEP20JXxvNQ9yoOEfBs2+Mr/PygJ3ctBYegTIuOIFAu98ouBSPj9UC108upQHn0n4oJ7
ACO5BF6IxKs9BBC46mzovbd+VCmGUNt9lIPk6BJZ/so6IV8MNRbFzkVMc1nWv2ZRCzvI0gEfRJdM
fcbtNjs3vZF7CGjpiluMmXmJw+GbpDRHfYOd3YpYEWAbbklwspsHVQWcspomcasStf8pkL+aGa9W
aO6rgHZdhMOc6qnMLet/2pTL9T06pvEROnhnklXoKdTGFwfajcKF0msV/OlcYARuToA3Q3HWpeKI
/LgzCnyUBV1EAFI2eWU7FyOZLrX+GJmCe2cYQ8Oz4tI+2p2741BGRDzIWQwDVlsGWMbYmgjcQZmO
FDx1U/GYQgs8OAM7WwbUI85E1PjNpSfzcssodmKqQyZJV7XLco9GrYO3tzJTM6rU93YZq16IsPwH
AXzs7RkPr0PzD+0GPMb60laNUO4jFI5vkQjQqzOk4IQ8u+13Yg4PosvOVFKS5bCjQIK96xp7IrR+
UAne+OaiXvChHizlBwy5+GCUnRhGFYOfyFB/GNovp3KOqqiTukDcChtTyZNSCfW3kZgOkj9jWttn
WCvleC0Eb52Dt9VOIPt/lCz6XOCk1gC0NO/rwlaBarQD1TInTGo/mubSH3MpvL45JSYPtgkuiMsC
IlqFmEFpohQwG1ryZYTnKe+HHKCiiM6YHKn/4bO4EJamGtivTT096RP0zgNLIGkoOuxV0tC8myCi
0laO8uHIpXNvEmm68JwCiAzzfdlEfwXPoTacWoqa6JZUXO4WIk3+UAWGb0fSUaNnbz8uj1IAexYZ
67pGY6tKa6fqzFs4D8QD5cXpImnDv6+v1BZbjQ08aGYyFpA1NI9WH1Q4tTGYZG03XkflKdaS+gnZ
KPzX60E7jXFb+fR6sSKNJfMURIOBPOf0ZjQMv2FRR0DUDQ0eovPLSQ0jq4vlgMx8kLPqmmqVctEG
JNUr0UwHu2VvUjndiyCfwgWw2ZlS5MhxjqJqkobtnT3G02VM7OiAWro7q5CRgZDRy0LCZfVFFBTp
gEIjuMmlovphoVrnYs5m14IL73Vyl/oDqmJegRKNW09d9lQF+psZTMusQgkBcY922wYPGU1Tnwq5
jODTFsU5ogAC6rIYXJAv6cGs7p0K3vHETkjxoK9X5z3ECrvsmhpT91HgGdZNlluPY/19ag4RDrtD
QfUGN8fbapO9VJYW6gZE8xvM+/ikIo3ma2MEGTrS3oxdRWIFpCWHg+IBBJVV/WRRGNOcVMkg2nf1
R4Az1hfUSVBMcMzQPHicLjO0SsoWOAXD0UNHTGN1w0qcbkvP0XWR0rY/y7LcufPCw1brWLrIeWn/
fP3c70wj4zHcHyDa5tjLUhcLVUY4pyvnLESBWG3faTzHPoDZCg52x86Vh4LMMtSCHt+wdHu9HCAu
LLxH2uSxb5Dr+cgkODnqCUnG/6An8QWVW+vj69+4k7VAUuFGAA8De3Vd/5KNQitRkCVzV4v5VKtl
RHyT00etb2SEbuOGxlQnP+ZpNrw9a6GQiYIrrJWlUrM6D2OWSZwSAx2Edhh9Q4Shj0FiehqzQ5Pg
vVDDHsULcVFo5PWwCjWNOSHnlWItTodXr1wrMsdTqSrjOc5NEwq/plbnziysmyoBvPKLserM+8rR
uq9vnu0lNaTkSEF1e12VkhGJVJXwOAi6+iGUksaj9kavNwl+JyqWvjL2Nf44QjV7feCdkM7AJuyY
Rfx8s5Wxp9em0uTVFGaq8wBfXH9oyzg6vT7KzoGh+E1ER+iJq8NeNvlfF38u0oo7iuqtSmPmkyJ3
w1kV0yKocah0uvtBfw21igUYhvbWSPvx1o6l6TvKnPqW3B1VjnZOx2JPrPMiW0SG/xAL//ogYK5h
2SyP6WQYsh9wd8VnFQ7PpSTnuOpxHsXQCI2cvq3Z5Z9fn8ydaPdi7NX5ULWpr2Wetjc9yfIT2lwW
7SeKp0QPxY2Y24MtsiXUL6R9yjMUZ5bUfo1YK6q4mRoJZSnQnyIERCDSa9wm9leKV1gBDh2aVm4D
5MeXp0Dw5U6qvTNEMT8gHZgdgUD29tKiW0BpHiFi1FJe7qVYn1l9fPluXP0I9lt0VR9MsAylq2tD
9+ntcw3PHaK7ZgAa+hM//lpnCoGj5gBrQFyo/J7TYzuHMerKMB0jP1XGNyOFmGnkSpZ7hVC/6V86
yBiBTp2ohkdOeQt1vfFiS5f8UJjGQe1xbwfzIiVr5IFtbTy21bAKhlDDUlerQVcAFw3Cp0EqEE4P
OyAvgyVoYdSRGYw+SKPk7XuY7GMpuhIWtjkPeIRpNNAUvMnRbALVqX7LE3o3hlp2T7EVpwdbeGfP
oMqCpwt3KDFofaUog2ZPKfDjW1/37Qeko/R/KzFU/5S91B1F1N2xFnopBWVzCzGzDbpBnYmaTmsZ
47s8MI2rAhTt2hlwLF/fnXtDQfggITdoAGxuyjyQ6T0ohNWw7cP3szTMZ1Nk/adYqtTL60PthFVy
XCI3ZBYq5ut0LskHUy4C+jTpaMQfRoDBdwA+/sM6kZYycyr0qZ11Cmg6V7a89Jyq8J+paSuvBbDz
0HeNdvBB6s4BoMHHdctzBl7M+mhL6MjFAVIPt8GeLQnwcmnVJ4zRdec8ArGJPK3O4s6DcAbOSs0t
82eQ66j8xrUmf29n3Jl5mhQTeE1DST412cg/EraDiUOK1DeI+aaC/94akwGncyARtrLMRtmqQ0AM
E/sp7j0ndKTIx3KIDS+KTPuNqfUQn2UjwIUgam2QO6+v4s6GobGy5P4woZa228vYCZqrAx4PmwEt
1eoErWs6OahOPobN8OH1kfZmF9dI4IDIafCQWv7/vwKnZCdBU6NpjgiLirwxeMyLPZrJBaOGAqO2
LPO0TowY8uGD9/rIO9cjMGEWlb7+QoRcfWNntXWQqQXGYn2cnWLmw62SZLjErWjdLJf7gy/dORkg
XGm369xIW8wJve4J5yYw0J2pi1NRBPM3kPXOQTq+t3J/SONLAX8HFqGG4QyGMboFMyS9uFeHZ2lA
nQz13aPMf28osM+YGIEg5Z2/XjrqhIYQMgWF2iz8KhL1GaJI6iYw9g/Wasn7Vg83uooLCh6yFZf5
Mrd/75IJ5r2sBli06LE0XMxWq76pEkpWnlME0Tkb4+wJrmkp/sM5WLAEiIKRwG1629WgWLOIbcYN
AQZCmhr/yYLxfRdY1fPru3F3Mrl1gCWRQWzqCPRlAcQaRnSzJBEjNyd0D8lR3ZuU4ijJ3tv4yxak
lk3FYnPJtcOf9scUIQA0ZZ4JYfZHGqSyZzhiemdVFFBe/7Q/zkjr1UPgn8QIUjXbZXXSMBQzwXYi
A2QNofGNpoP6tQI5+ySDav1qlFn4aUwrHHoiqw575NgD9d8C7MRHG2KN7MmdJU0e+Q5GnVZf5VcE
CbrJtRtM8wZcUNtzF1v9j95o7JK2ZzXCdRqNKvNrtTDu9TnXj9z0djos1A74EESN+I91eZK7oteR
jYlveWf3NLql7FfJu/dnYcV17+mzblP/qdXRn+kQfdYGu5kPLqW9WIIW0FJ2Wuij6/PQGPZo1ZUF
vX82iq+aCbKsSMR4gKXZO3Wgnuhts3KLDPTLUwdJqO2NBdkh1VMOUDFqLmOUfXacsboDLFx7Dp7J
d69vlr1zQNF1wYnTwdo8tGdenk2gA77oLeknlCPloUzi8E5N2+6gYLJ3DOyFVEwKRvFp/T6YBQUK
Ei7QMbMsfbclXfmhNWkiEDebi3dDkx8Jju1ddQ5wnD+AQ2iCq+kMHUw7TGOx7Q7r8pEjMXlOhOFU
Kdm6K5dD+0VrpOmUpuzd1yd1u5AaxSzYlkD+d0BRjQZRpSiI1K0zpCdsmAdA0/Z4svGX9cYOU8sq
M8KD3bP9XAblHQ8nEjm3DUBvrshg4hjjTilo8ztV0n8OZqJ76SxU3I5S47EJCsNX8b88qAvtoCUY
mZO5KFbTs1ifDnsytDoa8BXRizL5RsM1NdwhmmeoiHgLnOAlQ3qO6wQFgtaRBuKO4XwJmqZ4X2Hs
pLoNKazqNX0aHoXerUoPfS/oCAsTQtuBZCGCrqo8CnnPGLH1BSxHDo4JLfXAN5Q+/43LWGHALpDi
x2Zq85+ZmEmI9FbV/kkAjc4uncMsPbjktsGE34TIDXwfXpVU1F4ec6UYCyntSKblrGvvtB6NU7OG
k/j6HtwebMoKoLfQKNhTaLTymNZ3QbrlBJlx66XEDr0yjSTV7XQnO7KW2dt8POFA5FGMWKS3Xn5T
p2SR3UmE6CSMpPssNWTXkdPxxGNSvmSyNp07Uej3Oho/B6nK7nfymAKfjHrpxkEH2gnMxw6oFZgU
6AA9yOm64hqTFISXXp/SvY9cRLWhPILu29RbKq2JM5iU5HoizK4hBJDIywNH0n07lXIs4abA/lIF
TXkfz+i2Hmybbfyk9UK6grTfgsdZ588iFmass4K3Spsab0qj5MkSVujOxRBfdDUJD+48ay+K0VWl
uo1CyiLP83JNgTxNUVUsRtW9Fj9EajsUEIHLvIVoUaMBjzdjVrO4MCu8ubAhp6Z0LH9YidPYJ8vu
xuIKRWOqn1F4gzEyazbs2XCIhve9Nrf21z4apPZEzSzOHmZLLYiKHSgbn/edId3VZjIGF+yHo8Rt
gklx/FDHA+88Vk6jnbIejCt6rkHeuJQqOg1SQV89DGYftxhGBSbSX6oS3GdJD9WgsGfzK91oW7hy
WOULXabQH4KyC2UPXGxfwuxvi+fUipAWHUZJK06IMGXRqZ7hR7hWWlMzE9yL2Froab+AkDTExnoa
fxIfHRWQbgDR47vVTdqIeJPZ/zRA3ar+YIwWHc66TznkkT1ZXt7M+MmqRlvDc2ukfPBnuWlhZYx9
YrrlbPSqnzaBaZ/VLgoVNy3lbOT8hnp5k2Is4c8divjVHXmc9jnLS7l7yKB7lH419vIHmQ5/5HaB
2Yf+3A6K9vz6EdjZhDwLkPBcygDsiWXP/PUwGEuMUtSSOzXB18zN6LV4UzXo72N+9y9TWP2n18fb
2YM4IRhLidNR0WRYgaMypZhbqYriW1p0quTpzrsMWcvUDWSh/epzuXnOers8uEn3QsqiT7qoutGp
Xm/8DhULrmcwBVMsNJ/aFf6L5MCXamjbg0xhd6jFoIWgibjT+lC3dOSryEzBFDhzdiZK1x7KMsF9
g0v66zO5s3IoyPAIQZ1huRmWW+mvlTOg6c9Z1NO8Rc5Cc7vajJ95aZmXdrTbn0YlH6H4lz/48hWC
5AjlYAqZlHI2mWVrzT3AqAqmc2blhisFosK7UiJeHITlvS+De04hfCFxbpSxZLMz6ZXgID7Lce0N
9Jz9Tqlal7JjzwtmOpJM21sz+m9wWShyk1us4uIY6Cim2/gFafJcXjCOqvwi6Zvnjgbu6fVF2x0K
2S+ejphjUBp6uWiC27SX8zC+mXLX3wuE0G9KqTWnaTL1/7ATeQXwyNEgwypr24h8AkqZxiOzmOf6
SWoS3a1EWJ9CHcrC279qqXTRfzWXEsPqq1rTHLWwRDJ6ykYEB6VhjO8QTAsCHplIur8+2E4EgXOL
zh41oD/SWy+nMNKVCWmNxd5PsxNPmx27c4Etdy4yFOWlRSr7PXWMI/DH9slKzxAmkgZ4llfrOm6V
aYG2qkw+lI169JO2VHVKdKWy3doYMRGnexHQjzGhWkFzdczPQuqcw+R3S8oFk8U/jlQyXQtEKl9+
uiXX3DvcnzdYZhYlqbyS3kvOgN5qGVbpOxRn7OxZQFiuUfgHne/h5VN+zmQ5I7+IUKY5WIqdgwoq
fnGKWgq8NLFf/p5RydTejAqkwscCyT9kJt06LlTXCOvkZLbBER9jp0G2eENAK2eTUXuRVxPgcDOB
wyNlCtVYddvJGe+qbrbduAwtPzGq5M60ivKsi1mcknmOKTZ3wW22cUV9fRPuxELs6yl+AtZfiHCr
H6L0hhxlNtdmnKbdnRUY0ZOT6cH59VF2v5cyMs0j2uZIKq4OVk27E/lnXFJie8Fb2Jlzxr1ax+Yd
LZimt/Or5ZTw93kHebWBfopoAPLoFNgvr/+SnbgFAIuyGh0Qfsr6exHtKwoLrYbbOI3CR9OQYGIk
s4eV+FG1a/ejgawwvXRBlp7vy12VNVEQZdDsbnpQab0rF41twHRV61/kiOUjDMr4cxF1xp0RTu8G
5PF56uXqtQmbI63/nVCztAn5bGI1wPX1/lZNkpO55KuNRoJbG6b9Pd2t7oPZRd2Fx3j9harDeBS5
d4ZFwABuGdcRnM51eUy0LRU6KqpXJR9xJSxmO1Q8DSnTcw1dKfdgsqMh1JQ2Go6vL/POyPDn6BYu
tTH+1gqlUVqiMfs2ca660VpntczzqzNY40XSoejGaP3gMJMfiXPtnCUgs4v3ysIM2VQDNfRGrDBn
0AgzhzMYmfRk9tQ4Xv+0nR2M5RctGaoT1B7XLCsA6jZ9QuSjY6CrvlTFwq917dxAoX57bMCqjzI0
sYji2DqdEPMcAlUkIJagLtxRq9UPrYjVg1F2EDXoAvM1CxiRgdYvdHxYjRZnFYRecSwbvKGtpOdY
sRsypkFEkjt3pak/yCDnF0ZUWaE+GzaFeFdR2InfntawdEQoB7EINu1q3yAwG1iB3IpbwGPxXKBa
8HlILMMNrflIX3DnuxfWMahkLoAlEVge9X/lvWS9KZg3UN5mjsNq7gTzxD2nKD8bNZsrL1acqj2V
5Rx8jBZtCC+Pm/7RaWvt1+sbav+HkC1yIcEu2fQ17aoP+44IfUOjIcBRqog8rG+1yKVQFsBgbJRz
E5aTp0bq5GfRqLpqoJu/X/8V223NbKDU8YexuXVam6rCKHG/lq6dXCLyzO9BKMo2UR42soMTtPvB
bDQiBDcwW059OfNlkelhLwzpmixuZZ4mqlhzo0LDGjYFPXGHrIDaXopQlmLXCnojPGeGqG8IIcNr
fP2zdy4JwI58L4VRiH8Io778LQznJK1hCHpnTQhsuyjNjzFib+8zUfb/iyUtwsZp1p+ntJ6uXYHW
9QmHUF1z8zlEo+v1X7NNDl/+mPXEKDKP5xnGiJrL+XNoWCh6DcpkvavicvDSSbERHIJC5tjiQ4ku
2NtDAakQwFZOICKKiBu9nIyqKbWuR/7uhqw3Cgw6Gf4fZPRPHBxI/dKkdN5PfRGcEfRbVO4k58Zc
SPlBFNgG8gVqTjYErdBaDNde/oxYZzMKsxO3xLDau8wwJ8mb06jpDsbZpp38bZ7xC26R1sp67YvW
ckJpUGCT6CNkLisGl2kU3Xk2zNBFFE16en15987YYipCadnRuZVXNYsQpbRZd0aiW1ZKfjOW46We
+85FasQ54F3sDbXw8gDP8Hm8719OYW73IrcHYkpsSJEraOr5wp5R6csR5zjI3nfHApMJUnAxcdFX
y2XFRp7leSJubRw2kIEBRRqNPIItM47abbtDLfQAmxcpTZRl5/wVs/MEAMEYmojepnL4hJiM/jkz
h/49jl/Ot9cXa28TLnhoa8HrmJTjXw7VBBIW7GYMe0vvh5NeBtLZStLsIDO394ZZ2DFASUkmqIm8
HEbLhFEEwxRcnagbo7MV6XL7MEFKFx9aQ+m+RnWSKl5mzXSf+7Jqf0Qwd+ILinp54oWFUxgeF8QU
geFz4k/ZNDbxWfTUit2qneRf/8fZeSzHjWth+IlYxRy2JDspWHKSPdqwZHvMnECA6envR69GrS51
+c4sx2M0SQAn/WEWhM6wS+Z2QBxI5CXmL7KyD4LMYo3HdaFzOWRu+ju3C9GFxCKsaDIrn4uoFZU3
xnLQ4DiunpNnkUmz5XcD0Z7SwHHmRzyK5iSkQ1TND33Ssp11RDFlNAVmQ81YCM87pr7e29GYZW5D
SK2sPZobdY+0nXJFPMp5DnbU/OWIIQNYonvdXP2vhVHO9R1evhK1amQxd4td4LU4YJR1rLymBh/i
dVlxXEvXenYrHAHCpFFpsivnsV4PXjVpw86QLbKdnd5V/h3p/nJMUwQ7w0375YOltWCil0lTT8Kv
6uSUWUL8orwNsp2md+W92cselaWpRjgHOqRUOwmGHN2nJEcdUiBp0IaDPqSfKZjQn8hSjGfDwcTv
LWwaY0E8ahD0zXLNbl/o/efFlUBx4RyABtqGprrh0AE9y12SnHGwif7NqbCn6pa4jqVvlQL5WOk2
Z1fO99vpBrXw5g5DqEZ2I9h+zH8OXSJEa6WNyG8CN813zBPmENHwNa5XXe5QGIibukJL0MuuLfy2
igA5Qwdi66U5ECjPLhZltsoSnp/d2HpZPhXYL3ybjKlAjN305QlrYWKx7FL3yvNeiMJYsjk0aTZR
dqg6r5/Xt7JE9aVNlzdrhwefl3JEev5hsv31tgjsn4w1tYOYRxrxreqvXNwXZqa082gvQwwCVoAu
yOvVA2c17Fqq/AYZ0SZAX2vsDpgz0ZdSEg7iIOyxvUEd0hxCBEnqZ3BG6lFZAcUkmq1lOBvCOuSZ
mo7v34cXthydim3Q5BO/3gCovTqt11zooKZarDQJndSPhZrjmaHYld196btjbcilSxVAWDnbcDny
a+ZaiAwlotyFUrqqqArqf3UrbcNCBcGOmfG1yfylx+MKtg0YKRu86SxgZsVSV5MPURHmvrnnAjFO
CaJkd4VmXFP9vrQUcqIUkVTnm2bC6y9cSuBnJFhsa4Nxq8PsJx6FMeKL3SyH9z/ahQyHephJ8iZf
uvm/vF4qmQIfcIpNECuWxArbKkjvJtWOkrF7IQ851DD9yum5sCTjyG0euZlT0jB+vWSKVQu2e36K
1ViX7TAacL4wf0r3QYYoWunM2pUDc2GzbENehhcQst62ttrCmuhgoJOdByYhWs2fG1G1z+Cy3Wjl
mgydaVn+j5sJcDJvdiNLQTM9u5kq4OCeOwfUjnmvIjGa7oO2NBTP81BFiC/LaO66v3Zw5CsaLr1q
NKyQi3fPFnWRMPRHl5xudlqEElNakl6UcCC8/+MTbtkIOSo1KTC415/QSIcWpbdVO1k4U4cMNLLI
Klo/3nTkDm1eabv3d+mFHIimOJSeDUlMH/hsvaRM6sKTs3YSpeiePb9RkV861zbK9re8HjttTGQ6
70zT6IqdHzstH9fCK33tVA2NeZgW1UTt2vjR0Arn748dE0L4OS6bkpL+7IQv8xKoKmAp20zb+0mD
8FFbwfei6P0dBp/XVJ0uHbn/LHdOKC3AMLvMh6ndsyAPs8wxDovVyNjJKnMHOu1au/7SmwSMRnB0
aP575zpj0sqGxUvm4LTY6xQiTNfeoFtqR2rU5BWs7qWlNvYxZOdNDP+8ObV00DgMhC9Pw1Juz9J2
R7ubeYsKNvn7u/DPIOtsg7BDNgAa8923fZhBcLZKL8MYrjGbo4vUuAJUUEwnn+H9/awn5HVTKYJy
h5d18UvYSkzhROsZoJJaOJG2tfjrUTYWat4VxbP7Wc+DVX5Bt9eWOxszGT1Cnz7p47pddecR5zTz
4Del862wZTtFDtic26xq3M9euzrfUEMld3fdtbI+0JTzkj1hvv3VVVaNqOboy/uEWij94ZN4LiG8
D+y98hlgWTSbRpbHHhh2PZy0xA/CzgYiH6L1L/0fwzpKfQeLNX3OcSxZwsqZdPvki0afoiTXx++l
WUzqgBCO80Q/jiBFhYJUvpUhXmdrRlqGozcsYA8Wr/hd0zpncvT+x7iQc9KG4N+tfiWQbPviPznn
6rqFm3coOmdm6d5WU5nEi4HS+jYgovigaNYAifxbQfG9cnYv7DiarjCHINgjNXN+TQwGCZSOHS+m
GE67n/gTcZUN9HsWZ/70/kNeaoRtMAJSXJQ0WW+Lbf95StlpEpyZpZ00HPyOC7UtFDGtXMiv2YFa
tWghwWuKRObaD3ZjvaB90398/0e8fV4cXcCnM56wGcqcDwlq7BCV0wBJrGUXRC4w3igR3vrFkuV6
JVS/vec38Z5tyIe4MmSps2uxru3GS11G1RODoSPZrXasyl79fv+BLq3iI87ks8SFLouzguHpGtJ3
nB2Nu3aZ7BMqtuY1zJfx9tZFbgllHsAn7gaQPUt05NyjRQTOCrSerz4aQFxeynFe3QgZuWqMgFjT
QkcZQz5QzcqvuAushyWHFpuvhvsCeTX/WUwiAKysZ18WbASOE9v56/sv4w964/WlRpuVkRMqfCS3
b/qbtGsq02+m7AYB6+GmpVezhLrK6t+j5qdHygqEBk2ogXdLk47UvfX6pV7LadcVmhc7o6fvR0+5
D2Pmrqf3f9qFjce0BmkOxjXMOJyz3ZCpNZ8xh0FI3R/GAzaD4ugkeNw0rlHFf78UrAEgvyb1MkJl
r8+Zr/mMwSpkVaSm9FivFJ4LTZ/sKqu8KiN3YfsBR4eJQRgBy3k+4G9IC0DEkY+mkL5fRlqoddjS
ZiwPiaWmFxf9xS5SFK9p2DuJegD+Mo4haB/54tLWkHcyRfpitofRBhJGtyee18D80QHxwoLZhywT
IsO6zvss1SWtPa3ty7AfreELFo75N1/UUxZajHmPizkXVVykibG1Xtr5OXAA48a6o9Rjt2GxY8td
EVUfNANV1Lqe0SkzUqdzIE/p1otkBkP7t2odEY7EkN/z1GZ+KBHWdxlILEUfmRiIJHSj2/xzn63B
NfzOhR2yQSqpsOlGMxLa/vt/rkeNiVc5ZOiq1H4+Rua8NjsT2PbH2WqvQXe2zXZ2TLYhPK4ITByw
BjnbjCqoHCsJKP/Wpng2lJUdVs2RkV9bIjb9QX8MYEPEWNLrYd7I5cr+fFvDwAek4cC4DzEeBpiv
H9QAceCrisawsEo9rkUgY2jIfZQGAe7C8EKANfbXpHkuPbJFhr9ZuCJ8eH4o0smrSw158JtZL/yd
YP5yku6wYenUlHxqkmQBlJLUySHrWvoKvRJAhN8/l5fu0I20tOXJzBvogb5+cKRypiVIzATVa1my
74KqPjEGSoLfC84Nxs+ARpMKRwYfJwlqMj/i8ERQXBmjazvR2ObjVBb+k7k2zm97aifkFL2R5v06
adeQC5deF8MIoPv0hi70ZXobFJcnklONbU0PcgI8GSLVOTlgR/PKDWWemx7cnXUWx85NM/2rkQ+2
f+WVXbhewFKzU4HLgKvWz1KGJtepjEpBemIFSzSZbvVoN7L7a0oGBRLbEcbAxlQ9r8hkWXoDeu3a
aelyfYodLcg+zSmKoFG7tMLco6/dfXl/L1wIp2x+D3ISZJq3XZG0IscsB5mcrBLrz1honXsY6nEJ
duB0gs8+w/2v76944XoBrsr+39A30KLONt9gJEDPhzQ5CS7EnqR6Jy36BXNV1ld6Z3/6sWfXC7k8
imLImG7DprMA5JR9UuaL1E7T7Gr3dhZUXkgxuupR3s3zDzbcinEAWCQQyF1TL6eyMPIfE72bJtaa
Tryg0W/1IWy74N/ERT86tDXXuHfKyXnEH2SewsHoCyNaDX1G+LLW9GEvRq1xbhazo2vmDXTQ/zUG
9FwiM51mcoCkSwPcDGbxSU05hqbmMifA3kqz++rkA01ViqSsxkyFUnI3jv0IBCFR8gfjFqSSzFmz
v4zGynBJdEHzqDEpPQX0syhYpGYHn8hK9FsczAwjtkfbbe+5vmf5kUkVKGtfFfUaJ0YF7nu0+/Wj
TcqtRX4TlNBw60YTx7xs0LH3m97IYs0UNh5rWCseAuio1UdSfwA9ZrugFSH8YHYiPAI8GeXK1BUW
2J166HUparqnHsPTrNK/KrgknxWyTiLUMm28z6u+SxGd4UqO1hl0Y1sH/mfLoqACuD16HyywYE++
MbQ+wBlEp+O89Xp7nzE1Bee+FvMaN+s692EtRoZdOFymIpK8lzFcUxyZwr5JMj/2M9fnPqqTSsXY
0RQqhg2hVwiyrAEEk7mt4J2YqaaHXtk1/8CUwJcJSdXi6f3N/jbEYPwJxd2H6YZ86nnNPgrp+Mz+
nJNOM3knNTP/XqHOvNfrEUXJ2Zn32BNcy7suFDib3Si7njoOTvF5jMkkxYzjCPe0oC6GSpLd2+hc
2e3iMJME4B+6lkj/rYSF4RndSZ9PYmZiqW4hLJXDlVfw9ry//jHb1fqfdAIZIj6O5sHuL+s0bvAk
3LVub+5m/aqt3oW3DcYZujZ9LUbM50RLz605WJNpnwxuzgh4v36jnDarsbBcg/3KQbmXFupi73/j
Cw8IrpQkhktmG5hsV+x/HhBmnsxVPVqnkWvzkLh6HyNtADdjuqY0f2ElCnOgAvzDU57Lv+bSRaW8
wEJGgd2Oe+kUn6Se6be9crLv7z/Um7jwR1UPoI6zwdiID2cPNWl5N5ppcOpM7dPKa70xpuFLMORo
CK5Wei0oXFrOZLBGQOAJ34x9jcZugSUV+JziUbNbM2lHJBNGFBSJFdn1es2D882b3CZrW2VC3gki
8lzkFaeQzEn0FYxe4tVfk1Em4Ks0fE67ZtWuyU+8yWG2xWjYIYlANHrTaMUlMHUqZAVPTpnnybEB
R+REVWPWu950BxWtS4/f3og7R8otmVUPg1qbK2Jxl14w+d4fFqRD4D37nqvJOAJvU+/kM7a+Txfb
qw4jaNOe3L5qbjuu0CuZxR9tn1fRl8cmnbHQ2KfifFOS2dzeNcCe4JSVvjsce2Oo1thihgYxGJrC
CKgKz5DGyB04cIFqrNiQY/JraCbzJD0FeTnzy/Rrl2cT+IZuKAeo9ZW81vN6k9rxM2nAMNYFIUuv
/+z4av5K+NFwg+2BMX4xUW3+1xutv1Yg31ZB+hCqGNBPsu7X5ykwYavhs4Hpa9PPz129uGCsFmb8
KQpJX98/u5eeaKOJAemj/fDmMLVWMCUr84wTaifzjpxY3eZdbsbvr3LpCCF0EsC32WSGzo8Q2V1d
U6ywq4upjEq8cA70V7swCeipvr/UpQNEUQ8uBNoKkfQsj3OnAcdFAOynwWj0NPSc0freEbc/KlUn
3ypQCRl2R6kgdU1mEHwuY5PlSgVw6QAB1EN5bKPx89CvP6CBqRVGWYt/WsAHbp6gtA0ggw1jQSO3
0fQTjqTXnvvCh6SVxqmlJLA3xe/Xay6ImpOam+6JksaPm6bujxai/6f33+4fyOXZQaXCIk/hcuJC
PB+r2cLwtULH7C2FYNUNcbsOk9iRXxSfawQF5K6gkPVjY+gHiXWUi4QnnluVeETBFAjNmjttH+GA
ojnPAmOkR5VghBICEU/TSDdWuXwIkMXJPiRe1n6XrSO121UhjBUtgZf+Gm27JsfWmnWP3G4wRLqD
PZidaJhsKfwrMLsaDKs6dVObPMnGK375qiw/Y4Vt+THKPot/NG18gqJJ9OOz7i1gTGZ7mn5O0m6v
odsvbPpNABnoxyboQM/g9RfRp9H3ygnjMs8X4mDo6bBvRkvbt7Js9u9/ljfJDP0QRnNEeVQNCYxn
SzXVkglXw4l7IdeOAIME4WBnRQwpZD04Zk3JhIzY7v1F3zYut1XpWDLrZB7/BoVBC7fsHGQTT0j0
aHvq8oZygPnN59YwjJucVDKNGmZ69/PYOw/rUNb3Gg2NB+mWxckdAzgk0jbd5wA53uxKPXfhODi8
dfRqoPHz686uAQKXsxYdvQBTc9ufieasH5d07v+f9045AUfFpCA+T54La/Bk3vvBSWvRqCsQCGqj
pMpscedBaFCnQhvan31RIij+/ru/cMuRimwBgoJgI0+/3lvCrEQnijE5AUxm1BPIIF7nIIkWt2h2
U9HqN3Kugp000vkTRr1/jYLly9N+ILlkg9tv9hu+vEuJsn5AcumoUyeDPNKKqj5WQnWoWRnVnQhq
tRvUZO67yjGvTCkuPT2APOYxASkZhMjXT78YblEZfU4G6PviaZNzeHCsVufVe6j1GUMT90Y1hBSQ
UzR7+lV09IX7HUtIwtkmCsMv2E7+f7J4nnfxk6ZKTvbG3kUub2geC78qjFiq1XycV1NrqBBF/2+x
Thkbr/T+6Z3MvgXRMRmIJq/WfJQMMp+TxCZJaew8fZxhR3dXtsmlKyiAc77x+v+IAr3+oYsocbke
SV2bXPTPs1l4gAWKhTp8stLpSpC/cOTAukFuZ+q41bBnR85L51kTKWWACaqVSal0fruzrv55f+df
ePfUTwAEgOnSrDl/901mVLqmtQSgcnWPKG8ZX7NFyr2e2Joeyf6v6V8Qe5mHbYgOFHffZP+lJUU3
iSw4TWWTHAaExIudVytRX6kM38pdsBAYU8sEvMVo4o9N53821WoixZEUJC6NIXHNqIzF9elBKOsZ
Ty2t/Rwky/hjMG3EcQkE8sWschsHl8Cm9+w1eXdTeF0+/v0GevWjzNcbCF9PD6fL3scsUyx7tOKT
jyaGwbteT9YridvbTsT2AkArEMlAQ5FcvF6rtxpPtJ3un2Y7UYcpA/eUQ84NvTbojjW3TQTRwgo5
MjnOpDNNKtVU5ZVNfOHEcLHZdPm3rgiB7fWP6Ip+LbVuIMMn3N7brgYfTbTJDaq919z8Li21sc2Y
UKJD/CbNb9QqFqdmZ7W2TH8PclQ7rMrlk+e2X94/MxdOJhsXrP5GIOfGPksPDIdOWg527jQ4g72r
k7T9tA6Zd0VL5sLJZI0NEAl2+W17ePUZXDqCrBcpqvVJz2RxnPBresx51WlUBsr98f5jXQgDGwVp
4/kTCmlJv/5Wsqill+qNf2oHYMqhN/X5czV7xfw9M2ogV3YbZC+rqNSnuYKiG41oqF47IJd27UaK
xdEHIQB0+c5+BKLN3tA3k3dC+XN6ZjaXHATmxEPoj1ZThAklQBZC5mtWBhJC3IIRWG8WH6uTK+fn
DR6DQmNrLRGPtynV+fW7rAnaV0p3TkFG+zNVvhUazlTuCgOV47qr5MdFrVrkICV0JRz/ibdnRQFs
Cc7spm+CQuDZofGw3PGmtHdPvtd5686eB3vf45Hqh+ZoWuMdIpedCC3EII5tYCVfMuklX4rAWz8s
Q5lcO8IXkmG8ajZEMpfIRm58vS0SSqysqhLnZNZiwOiI7xNOEB9iF1mUvdGJbufXYn15fzNeOGNI
JHooCQIMfkuQ5kIHJN/X7qlW7nO/9s0tXITsSmfmwpWBojSYZzjRWA6dz0ApKysI3jyazLG4r/W5
Rzd8UcsP/Orcfvf+E11cDJAG0xcA3hitnL3HIt0cthf60UXdnhqkW242g9g4GCb777N1OtDgNBlp
b/Oes08m9NpNKnd2TnRxQGfUndwvulNeOSEX9ylJK2xywiIihWdZ86zX1pQshXNa7bkvd77e1Cj/
1FXxKemNQkb9ahR3Km+LMsIRMvugOqBNYTNPOCI3eo0i89+/Yejem98o0/M3I+3Aa4ehWkp2qtlm
tyONpTac4N2VsT76troS2i7tUNgrwCsAvL1tLdKrtOfVH9yTxngvksySInyAqysl0aVdA+kWwC3E
YkLp2ae0cRkam5ZVGOND1rOcKSrtftmDvlH/x+uDoE4823BRSF2+3qBIGXZO17AUfIAyrIJpPgXF
HMRJKowrS116d2xNbtA/oOnzrDPLhbZ2EERPuqfVNyPrgXScr1m2XQgm6K1szT/mAzg0nrcMAlol
PnxwjlxeB78kVtpJlKxSTuHqLkgdG0BTf5EjuWgc1WuFWXfblLFlTzS13t+ab4M5v2QD920ysmTb
Z+92SJmY+7nhnDxAVPdjWY4gK6WbjphEe/WduUjzWv1wackN/rSdhK2/dLZzXBCreUqKeDJhqh3h
LW2KMFCu9ikWYDezpa51c99uVdoDwNL5qH9sGc5CN030sbb83DtBIBjjohbpnn6Ss2sEiML3X+fF
pWhIIBy3NY/Pp8vWrFsgJB33VGluDWtax7MNydJ9PxT6FYro9ppeB2OeipkP2bRHDnsuJEEGxqAZ
Q7WT1QlvpyfzuF/k+GLks70rC4+WaOYnSGf1GDQsxXXQ3UaHe7M+9d/G73dd0NyvT6VeWFoG/Mc7
zTgTgYFIxWccs4xbfUzwAu6N6bBaolVhifNSHlpNNn1AtuYaVuHSC+euoxsGZOVtmThClSscO/VO
+mDUexNyRWRbS3U0TOb173/bC32wDVzI1yW2bBzV7bf8t3JrQRjD+XZPgK4RUEUAzPxZFdlC0eJr
XyoQDAfNqYPPQszuaZ4b7O4VNM27tdKnW+Fb/UHlY/HJU+X8+/2fZnvm26/B9kZABjlBhIfPz7Fd
+Dw6mM9TUqbB+EL61dkfJ6cytMjSLK/f26uLgpmHaJl5B6tHgpRetGUJN4U1Yz9nGHh2YeP0yHXl
JWhA92PXac3Q3Tml7ZSPZPxDvutr/vpwFHObh6NX9r/Bsvntv0vjynTfGyBY76TeFOZdHzDd/eLk
VAShwtjdvzHbMQUutOjt+k9WBUMTuYONbpzmBAt2Oq6VFi+AfvopHq1FWQfNs2rjKH1DWlHQJa4d
oe+tkt8eNls1iIMZMbaISXZa3A/jJJAohZ4+xyOa8YQju1UvlZsV5R5EPhiurEaYLko19EWixle1
jMlvmUkMyOsuD1lhjjTutWCowkEU/Y1a8ikJczgJc4iMPwJ2yCGZj37eMkERQ4/4TFkuRh2ZVj6Q
ewKP9kEazeMP4bSjG+VmprJY7xX/p8iT7BHpvF7dlHlvJMc06XVzh4sduO0hDabhqVRWbbqxR3Pc
e1knYaT7xh68ZNdZALt3s58vWEOAoV2rb8Az/O5uLnKjuZ0KZ2n3oqIk+DG19axHwNvdMWpm0253
eaMQiGqR/RQf9arTKnRG1+VZ9E5jxzA9qs8SFXrtB77d7Ye0LS09hlXfONNpWAejk6FyU92+rxa8
aqLetua7jRsFmmKUzg9PmU7yaLgD3W4U7vpvjtuPZYy8MOAxQ2agsGBWm3qIUhqqv+iO6COGV4n5
BK0/+9ewVEDGZc7zXd1D1jy4HdvnEwTc+oURh9eHdOvLLEQexvi+JKY2PEDWmo1QGLh03zHnsT44
o7tOqEXZxS+FfGn3lKVVtRzoN0936Ea19eNKSMh2eeqYRViM5TKE0nHnG0xyxmQ/re34hBSMGcSL
qU2fjMRxbnW91J6ChX/RLF4WYnDu1ZFasuSflrLOCXWRlGM8yWVFESEwGi8IVe5lawTNpH2pmeWm
kW131qOgyTHeusjvIWi48IyhVStriTqrx3or43756k2NfJGDr8w4qAsmFzp4HXVbJqK2DqWWW+qY
j6r5F6pVN8UNZuE/6kCVfVgGjrDCjnJ0v0o3f8mRDXmuPXxsQ1evkNBKtSn4mg+ZbjD3Kg0VpqOa
P2qdRi5YFF0+hIHDcC5UvZsbextgZ7BH5hDPF40yPJ6ThBlrNnoGNV5eNyeJR/lyLK26S/iRdn5f
4Pj6S06+0ceG0c1fVbq4WYxDj//ooh/XjLErZsv7OBtJbUdWnihnz3QduoKwu0xSnSlD/2YNCOud
qspN21sBIyLRIuFKb4ktaNMA+zIHpFXTbXhEYXvU19OQBQmSGJND5qcsS/vk2V3t3dJvk19ryZzv
xV/KCkPPQSXZvSEKw32ai6U8kqwCp8/bbACp21fzJG/nMrWSB8/Mc3FfOJ3XRihMBrdMymWxS7Vg
ue8Cff4xFis9MIgDmA4URm9/7LJS6o8rMk0BVyHaMNyklf3TYARSRvBVg/nG8gd7PDCIHO5mGgFu
WOGklYYtui+oSALllo95MYOkTMYeR8QVkkiYWMYI8kwUzbcJr0YID7ZaJ+jl9OYeVTdUHzR03ZPj
mHTluFN0lFI2Xb04yL/l7aeubQxwxwtvrHfW/vPQl+30ZGQqqXYp18vDqmThQXfR9Ge38/sHBHWl
jbzloBtwu1sJq5W21BKibr16oS+l9+ghjGbD90GZ7M7oUNn4CINPfl+FxvmwUl/cC5e9vc+IB4BF
RelHugtPJ0INvF8i18J9K26QNVy+YX9VLvvUAs52265Gjg9MOuftt0wbpHGwYah/ztTSeHu+rR98
INgvKsLtbHzokjadIzCB03TfLR5QNFRhPBlbuVhLpCJQAAyrfBnq0O71rIq8thr7fVWabrrvGtJp
Qpyhqp1lIohPQmK0e6fG3SzK0xH011iazk9lz9IIG2VWCMBTxYU08ti8C7ZhobdU7acZ5MsPQ1P5
v54nrMeqRjsGOmNT/MoHMf3SS88t4m5MBy+cYBbo8aQW+zOd8gJkqrHqkGTYf98IyEMdB6pd/gmM
Pvk8uvNw287N8nv23ZmpcbWoryN1N/dEM0sZ4n7Yf5vMtcI0t9JWsa9qo/nqWUP3T5cY+Wd6yRmG
N2XV7VC+NDDEyEf/2SnpGWNw2+Rl3CDd89v1mQvcJHo2tidDNW0WT2OmP7S+VvYn9J3zD6vyJzcq
QZQnoRzxmYsQlMq+IrzdeRQl7Oqo0L26O0ngn0XM3Ntd7mTrOt8yIEEJ5hDK00NEvOffk8/EBiUt
jKN8yIT3AgFkO3SEg8pw5TrpnV01XRnCasnQaV+kiJNx4D5zSm+lFSzlwCcDHvixZt7ClFOm8xpp
TZH/XLtktXcUFXgJ2dIense0Nbpv8+zXT8wWJw0qUosoT+Nk3LQ4K2neSS1ddvJxmmi5N6zgeRqX
7qeNi4294yqq9X+Wce6dfSISA6+GbNHtney75oPp1eIfC/U9gvxkynulCfM7/QS5Ro41qDm0RuqX
sDX5+w5du+Ru3A8zsJdQVmvn33hwpS24YcMowlJUObIQyL4hau62zcdpTWeH1nddqSgZ9OREKul9
dyn2yogWW/LFbxCyjfylH8QjKaRJfKnyDtZuUARtvGja+rPxRt0JW4XJSiyAKFA7eu5i3czS9IsY
rv5i7GatmvWDOTriOBjSc2KtLcbsrjK99ZMY294+4CHJHgf2ND+JCjxlpKTpqSjzg7Lii/QU3KUA
mgsUycEsj3yh+4CR27ocHdRDqfnTZP0q04ynDMDVfqrbfDIi253QTpwXq9YyOLnJ6v5q5NCLb++n
vW9boWBNtv4YMp+bPutZ8TqOnAY7K41T7dX2qdQKNcVSLwEzWgslUJjqSXo7IAl9VyjP6K8UYBdK
D2SiEMgiywShdl7EwxbXKyKacQqqYEvS0vwRNnAddm5xTZvkwlKAF+n1opDONOy81uNCritNchcj
XD3FKXlU5CXJcFxk99eKPzwQgvg0dWyD7vJ5BdtaetpmU++cmsFydgna6vt0qtOP73+5Cz2ATVCN
xq1Jl+rNZLeVtdJVOzknMMTaGkKE6Z5m7qTPVjKJvYt08M/3F7z0BgG2Ur5BFIdQfVatjrZo66kK
AGSSV+6MUZp3U+Oh5FWV13RFL+zKTdAdPgfWBbhYnfVT5xGiILaDNldPa/S7FU3pXdItSXOUiTYc
UOPz8TmSU0Ns7IzsmhPH21e7jSe2HUlnAO2GsyetyyFv0rYFECpTe+/peXJrVmBr7WDUY8T0lis9
XcrfC7UnJsh0A1FCATR3dgxr0vx19E0TicFMe+kQOEzwbuBXhO4qrCoSQullJJtxHCO39vU1LIdh
uOsTSweX1eACuFtSaLe4mGAOze8u/BdzwAMpLJhxFKGd6mMfC52YSqiwWqyIej14WSyxos+2SVTF
lVemGNrapvxmp6M2f5ua3iyjzm6c76Ne2lxUWl4CbF47F+HmhKRNR1W8wIG9hlGzCtmRN42IylAM
dLm2K81AJjf8Lcl629nbTU9mb4g465jMlIjgTv5DAu5k+TT0np/vtLHu/MPcV9mj6PTFfhaGNVsY
WZnopJNQGmnU0fBDESYjwKVx1QVaHeoQ1JKDm4qJ4igxhk9BMLSbvvTmlvWhqA01H4FamAh85M3M
mKWvNTfSdZmo2M4tBDX9QteMA23kuYxHLXXcfR7MRhOTBDUKoRa3b4/97JFyp6ZZdB9G10DIAzZD
X3z10JnTQh+N1fwW3nLf7bzO7hAdwiYcay4L+sdXmxL+YZ3B2EeFKy0VdapY1yi1UJAP3QF8Az2f
RX+ca3+s7oFzO59XJyjaKAtgre7GLDXqnRGkLXbfCL8DKmc4YB+7sV1f5nk1nhKUfQjFddeld5rh
DU3IfIvYY9dtja5KXufiAI6vf1TBBt1CkaQOyJPMefuDKDHuTKxw4HjS7M7CJdFWnylg2mk7OYpc
Rh6SUfQqlFMMUdMFw0fN8msiA3FM7jXZ8w6isl2sL03nVioN68CdZChLVfUf6iTvxe9iFc03V89d
ygfHXvzb3PDTO2REsY2klipVBHInuelFic1r0Gg+CpR61Q539WQOznHRXAoXqNr1U9BUvQuNw3Q4
B4AAvo2Tcm+6bjaDw7AYBeTqOl1uZOWINuxyJxkP/6PuTHvjRrJ0/VcK9Z0e7svFVAOXzEWpXZZd
lv2FkDeSEcF956+/D1XuaSulcU4NMMCdavRSrbKYSTIiznnPu4y5MJZN5/rqoc9Q/WFEONhpqCZp
3fdOFXykzRH3U1CbFwmDSC3qUydXl5UPSzZsykILzlDI91fKnpFbjnLxxBl2+W0ctZJBwa5TgsIh
h4xcbsjc7KuQparjt1Sb/rVM8TSClFzgJdbWSVFF7pCXj7ZNWh5LUAVf7CRPR9bNUtlbii2deWSS
IE/Bl8BYIhMhjINrYjm87fXClpe6wqIBHeMcf7DzfMlx4fezB2pET0WucpZ3AbD492Gp9WVbJ2p6
J5ep6vcacvMOW3Jr/Z1iyuRONoP7Nlm6VbGhex1AUOEU19Wg6pLBp2N9pQVYtKt5DPr7scDZNRyQ
OOtb5We1RMYze94+9vsMuCcnmmJXwtX4pim3mlG4QBQMByu3ckIFnPktlnd1EaVgjGZoEWOQH4Kq
aPZZmwdB1OHIXUb6HCR6RAmfFxdTBlEN3y0942H1HcLjJeitMkw1K95msoqDUNfcWu7o6Cy6O9Kk
eaias7PGtGe6YcTTRW8OvYgYPEw5iuCKkbZXduO7IWt8RpyB2b4TTemZG2gFrhsZDt0XkydFcjOh
UQ9Jm9jm3qmTaROLocJ+jClOGnVJqx9kY03DNm8arY/kDLvpMJkJaQTGEItbem73U272aXPiiHg5
VcHUD209SDVULk6J58CpMlCZY8xiHZYVQmEU3G7MIQlO4bPrr3mOSHMZCFscemDvL6xgDK+gKamF
fYAZ24twdNr2JihE0bCex+IbU/XiZm4LZy9TzEXDwBWVu2pITawTLfHx1wXHyyoA8ixmpjqWf5Sm
x9/ZXwiY9sBADkQclZdBTH+qmWZ/Du7n3QHxCXwUgz707Vzuf33l1woAKHNPjJNXJnOdqlvTa1vr
0Damfzf1k0GPMec7u/eL69GItRMzs1e/6ZoBDU0LF9Hj0spOcTccq9o6rKVeWAZdufFrK9upuPwU
B7n7QIuUg1U2w+7XX/RlTYd1OgXdSjRHanNcgGtiQJRouebBVcmCBZbTbyZT+qBa+nziUi9LHC4F
fIUBGroN4gqfv8FAG1IIJ7EO0B2Wjcrb5KpjM7vBnFvspMXIc3A9N/r193tl2axRk1Sr4PpQ9tcb
/9O8YXDntuwXoR86u64PQR9/cWb9VHzBK28LMhRuHzGMpC8dz3GrIS0zDPb1w2R0bh35/Zh/Jma3
u8LrPai3rZ85JxStrzw23hakO/wbDtExpzVzewzQE2s5zJIdVHfSDBulItv1mp+fYKy8nJGtwc0w
NQLqYMDeo8dG9KI5lE5vHMgGWbZL45qfV2uxPZo2+7zBkSGiv2swH+jp8rFPPbEjvXJvsYlycb/A
9QF+xdHls1QqTzGuOQy4wG2bAQqvdEVMWbqIqB/t/8aCgJeyluFPhhvH/JxcMgnLO305DGajR9Ui
S2wgs+HgOIM6QQJ7aY4HeYCXc6XecIPZ1p+/nI3jjoXTu/ohj0tWtq557eNqX1+Hxpg2XwJFVg7G
WFZRhUIEmoho+aYOpWhjXPddLZE6evpATPIUFH+7ueSj0VViHLiO2I9vg113rdtTe2FNmjlvG8ua
PxvDJORm9Cv7S2UAnJxYqa9sD+z08KIwPiPh5HgyWCtUfq4nEWXAtjgMejtt5sUikNGp+vM1/DDq
ka3+end4uYxANlcR2drnOTjlPX8AZVBMhrMs1sGJy25rjAUzpZExQ4Ap4N+/FFeCWQzaQpLx8Q4P
j9LNYsWJYhROzHRt7NUetxh33soeo4ATN/PltseWh/SNbp2NCV3a8y+GrzpBcJpvHpYBPj3YoXu1
dLZzYmt4+chgscFBRYMG0Qoy2/OrCEI5a1UnOrZGenbVONS4mZm7l86MnHjQ9SqaLWU8/vqZvfbV
EPzBISS0C6/Zo4viIxl7dqbrBwIC84vWruWhDPpTpnGvfTVWJxxFEJaV2PX8q/nIaEyb1MgDIiL/
xoTmwJCta2+lTOx3dR3ocTinMFVP1AGvXZZNDoIOb4hHpMfzy3ZsPdmS9frBsCr9TssEhjXKyXYD
QzA7MiTyBKoDMdQnrvsKmwZRCjeUxYA5GS/N8wvzIpn2gI7pAHztrRKYhsmsavzlA476cGrqsXHi
TUsJuquyCVswo8vzjSxa71Scy8s1ySdBnMN8fs2iPz5vtA79iZHXVKDzIncxgPbB1Ftna9TtKQ7R
K5fCqASUbq0MXh5thdd1Wb6OZ+y6uo4zv7uWRodjSaGZ27/70j4dKS4MLMIDOVqe317kZm3ZEmRy
MJkL1BstdpiHOWVunFiRLxcHots1QnYltbDZHL225pSqLCfY5eBMoryE619s5sHUT+xlr1SrFAMI
IRG1wWA9/jZgmYXmVLZ+cCcOAtQ0yGt20yyEufNFXQ2R0/Xi8wyCxii5LeSpxflEpzzqUojWWdFB
k33gxTuCOMPuE3c2qOqAIcMWu2TUK7Kg52fyqCo62nnUQyjp5lsMLBiToxO1v+ARFzwEbmV90eU0
PsTEohPNw6z1uq+B7KMpXe3ER6aXn6Q1msOjafTgSQ3j+1DvodEeLAwObiwaokeZ+s7HyszSekPQ
utZGXuv1nxpHLBdWKzsN7zo0HptqBrE5sVhfKYkg7a4H1mpk/CL+xhF+2UrIfgeLYAOwtglzci1h
7kurHaEz689+/fIeLxMkYf46INB56Cv9a/35TzV0m1tm4buI8/ohbRicMam3NVVFWp5WhxOXOr7W
k74WajAEQljqbDrPr4WhWO4DSk7sQ4KJXwugd600bzKvFwmRPgqaqbvAcYGwAi3J0o8cuVoZOkNg
31Ct+JfTAuclREuGu17HCNyMxFg25YOw49m7rqEERw3c5McpJhz+a+Oo4FIfu1afQr9OXRfgaHQw
NBwcQ24wsnDSmzadHKbmTdWX0bRmbEWJcuMEubmnf1zmYCHNEBfRbjcpHadUs6qbaaO1rmojbVVf
heSNIbHWl6ZOzvpJnz44mpnCms1dvmCX+36yScVYFbfjOLY7Z+qG+dqOc4CMFqvX4Mweg8y6rc1E
cLwmg8TzhCK1OgDxZcm+BB9xz+DpzKT3+cC+73/9RI5PJB4I54LBbIa02pdySSxWlMa66A+ZX/kY
QOC2trfiuFcXA9P34QzU0XwIynRKTimDX5xJXHplpq9SdyomyGLP3wXCU0xb09zhYPlNIiM/rUhV
Sscy+aSX0huilAQR7dztcJg+GJ1m/MlqxeE8Vwts+b99FyjcWGo6ox2oreuS/GkJeL2AFQ/6fmjb
eNiUWCqEwhDul8CG0eBWeRXZXpuc2MyfvuDP2xw3gPEOTDk4c3C9j5m0BAcA/FVlfxjhyQ206G5w
Y+Tgcpi+jZicCXsCDU7nuNSv8ilBSFEndeduNFG1cHaMRJyyCXy5PNFvcL4w36Io4j+f34e0yESG
e+V8sIsyuEl6TRx8fbQ2S93KE7vc8VHmoWrCr4kXgI7AfMHvVahIaX7HhRFQL87sLlfnFfS7/a8f
7GtXwT8Gmjt+XdiBH+EDuQyWWDMH/bCoPt+ki0R93KhTepNXXmULHOspm4eb94K072D6NPqSLTsj
EH11GtfxCfTbrVf3xsaUa1Q9cpsyqy8CrXavjaIYT2ziL9cxnwAMDfQQvwwmvs+fXDm28HbsWT/0
o4rPYNxlZzWC3F3mxd5BWs0clW6ynCgUXnS460MEd2EF435KO3lU91gDhndqxGyRWEv4OWbsEVOr
oXFOd30x6YehkrXNzAK41zDnFms+W68v4NulHa5/zGZSL9E8eJL4ppz4bC/k+U+fDacFRA6cNS+O
NZUEeHek3XJQhjIvSjG66zDJrz97C6k1kFqGfMItjsHNpl2HFnCCgqU46ENjpxGU66SIYIViETVX
Y5GFaJty86zpqDYirSM6M3Qx/Woiq6NPieJ0dD9YVutOYVNhRbPpzbq9dWmyp0iHxPGRjOG2wme7
HhiggOw/jqz+mylPRRPGazkTNl2dF6Ge6ON3Yi0ysNDOE1nodIwLQgXP/tbG1f6j3nfVqSCr44Jv
vVXoBnCQ4TG9NAe13SrOgq5dDo1jxNe6U3iXuUhI1bAXGXwtYOV9J9O4b3Ze2bjvfr1CX9kFgaHB
ZLAHAIp9UTujKDNb1s9ygLyblVtvNp3vMsGrIrRl7k0r2Sq+qUUvVNSyORabtYj4oLqJLAfD7kDL
f/2B1t75+a5smThWgNWuBRG92vOVRLoSjnV1px/YsEeNIcssBuyxyGczLIykwy6VzIYMGF/5Zrat
jIpS16wTXfArGzF+9BTgbF7g9MdHw2RrRRLPzXioykZAadDnra7J+J5CsDqxRb6yc+AASj0GuE+x
fCzztNs4pthfpsPCjOam7iSj5ryuojGp9POCnX+TS6H+usn/9mX6P8m38vav+9n+49/5+y9lNTcZ
K+3ob/9xM3xrur759tvVY9X+xobw9bHLyuLf11/yH3/o+a/4x1X2BSpN+b07/qee/SGu9OOTbB67
x2d/sy26rJvv+m/N/PZb26vu6QJ85vWf/K/+8LdvT7/l3Vx9++P3L2VfdOtvS/jwv//40eHrH79z
Fv3bz7/9x4+uH3P+1P9dncIy3oq/ftWPf/7bY9v98bthvIHAAurCnopsCPTq99/Gb+tPNP/NipUi
a1xtiR28fPlRUTZd+sfvlvcGE3yeJOgJuNCTbR/g9/ojw38DMEUEAOgbwBF2Pb//84M9e1T/enS/
FX1+WzLYaf/4nVLg2RKBNQEkTZZAQGATDijOcaogDxv+LcG35ajViXzX6K1tX+Er50jomdNsjlOG
2SRsMXZcKy5qsScXWk5Rsn5dDX9viKyddc1AXf+Yz2NiwazM3apvN97QWkn+UCbdFHjbwM5mvQ7R
USR58yhSCLF3HjpXjpp85Z+bnxzmukPxMW0UtIhwYjI5kveSYjDw3kPmixu2gWzm3mKklW9GvKMH
DGpHZ9j6CwZr8MWL+gImdjxS76kh3c2lvtzj7CjJbw/S5NolsiWLDHYiMywt212Ijh/Sr4nlq3pf
CqGnB5sAturScDPdjQbbLJlptuRYbYwJv8Ez8gGgedUBfezVXGgwFCObSWwtPtodkVpplKQN4n3P
7F3xp12aiAu2ivPQuNeqefL3BBhbyVXd5+M7BZu2PbM1kipv64zx6TbtCsafPHVX341d7xZnuV/p
kcyGTu7MYuKzqNRweixyKxjVNUVWDoHdIsfUTufqbMIMkc5I5QtZumVTG3u2NfqVyrOKYW9znHHW
Td2q0/H9ye2HXdfIFl5xW7Oy+m0O1pss5zVpBXg/iA7M4Bw4azr4iMVV2JhG81lKIx2jOuf43EJV
SHs9CDvyU9N6Z8FqnhVUPcNo2vPEtIVqIjuxi+l+rpAt3BJopBm7ONFsJM2BXHXugEcFL9dQ1Pk1
1JAyCbuqMcddDhmZEwOLmyoPLaPXtbMcY0T0GkzA/CjH+6TAXd730c8bFsW16epMmKU7odINoPzJ
KGvrALRjbuvxPFnc9rp2/Fbb6/1ky/3A75nOkH05/h2K6mXeKqWMAYEd9OQIVN/ESafOHbzXzLl4
77qzewdjQHysZND5Uer65nt30ScaVulVt4ummFPnSdldakQWkaFl+X7oZbHlhQF1nEASUrn9ZkHZ
G4SGksWfnT+k9oFwqOS7l+Jtsp8ND75LEye2fhkLzIcjgq+ncqOnrXLPXH/m3qYxI/hNW7raDY10
7YSjGDMj0hoRFOdOpdKHSVSjuQUoa/QtaXA+ASF2iSzHKehKMFyc2i9ycRLcOgethDaf5tqtUTld
ESVmwghZFXrQ7iahGSaj/sr9ZGB3QqfiJoEewRQpClyf4RpGvh/XWEcLh2fmJYCgoZ+nkGhLkdh8
rtTTmnABsX1suebDMOXadwlO64YWzKBsA8FQjWGajyQGJF03NmHTEqSyg3Qh3sIK7fuNRHxiXZbT
lH5UBEkwvq6XbqSWy7Jka1V98KhNnlcDa6ZWvdMadsywZDSzd/QipvIYevWnQ+tpRACfBT4umlou
CretH5EOmclqgwn+V3FhXtxxq6eLPSBYgYuxlbCRkjqcF9utdy5W1v1+6QPyxoip7/zH1Edhxwh9
yQcVlnpp8F82a23cjo1q3Xf9UAodstTYqjsCm5xuYPQTF/Cgg6HLyy25X338iJfpMMVREmMMDtnK
StL061SzS7CwlnqJ0rYqnGQTuFqwODd+mklCeh2MM62zpE9M+aFVqV+cBZpZ26EmIV7cT9rcwI7H
xDi78Ja+lJ9SLIoZy1RT1dX3MrU8TEsHPGbYcu2hzpMD65Pdm/3CX2Z/OwVmiY9xa+D8f55zEVVu
PHRQfQpixv69jQtb886rwI2rP+FauPbehxESXCPO6fLNYHYOCQIZrs3zQz46VnHnxyoY0McEzFBC
4iCAQibT6LwPXmZ25tm69ebxtvdBz1E0DZ6ffIXxtegNPqczipM5HzQXQ0CYT7u0wZd1m/k2qIog
ExaB6JjbbqiPZHMcuqLwHzuRmR+H0dS0+2FwlonttLfv7Njtx9t5yo3HdNGkv1lGkt63/TANxtaS
hpk+GLmBb+08xr2Js/GowC5W9GST9s6orv1Km8d971q9/Y6s9sbfYtVIdzDaY3Lvmr3xTunGPIXC
n1s/goGQqpAreCLy/HqCD21aIC6rO8Cliif4WUpo+IDaRpVznFTmSER04VS4bqcl8YxQ/ORdZeOB
u4fyN75npJs2u2Cy6wx3XpUGmEwjqg57v87iLfyVqd3YpkSgBvXQo5I1HFyaDrEqA5sXqdFxWsfc
0fgYN6rwz8SgkSKW1KyeSOEl1EDGSlAGTB0aqVD1RbyE8DyhDI4Vw85dH2uBGaaF8rkrtIhvwa3h
OTl21ux0e5yS/ag4OqK6wCXnrEjX4b0nS+MdUIlhb4xas9wro7V7G9pN5Vt7y1LLd5ILajd04sb4
xHuMQsdvMxNv1DxJk5t+AEwIkSLF4pyc+upqNNT8HnJ3KXeK+yjJAgX52MaMZeg+9Sw12m2a2txr
Xc9UcL7kjb9L6ros9maGeIcdUKW0bIlFgXRfoIGALyZSvblBymfr0DTtlMeiD8O9cEWHj1BtG997
H/OnMNMUqAkjtXbewhib7FA0iXerxOAjUsPGV+7wrhzekVOKZb5dZMU9Mk33U1obTUwj6qZThGve
JEEXC56RN1VGvE1wPDPX6oZIM0kN+BaSlexCZeY5+5vfTJ8XMy4IetNi686AFmad91Xhl3B5W8vd
DvRZ7QV11dTcBMQmtJjFMz+0z+ugnrJHFdRtK7edb8TY5Avh5uP7SYyN2EujjL8speZA48Js+V1n
BLNxkXhLVlx3Q1X3X8rJG7/bMcZuhCfi8h0pJbV0o3rXGcKeaTMZgxQyCCSc2jnLms6psMtuwLIq
xt9NlCa5oe5ie5bamcSs1dv5Q0nlR6alW94YiHOGXavGyYNPWdQ7rPBoS8hLNzes4UZG1gjagMps
zrwwL1WlQpmPfR2Vvps8Gvmgl5tCNk1zljQlgocusCXg/jJ3N4aqvOqtmaOxuMdquQUfssrme6Da
pd7aeI6icYRUq59LNBtqV+Vm4YFMNqO7pR9wZ8z4WiXOM6ykgkcIqEEOs282yttFgO5tM01rnIfC
kq26ZYQk+ntHUD0jdYDTidxO22r4kYBN71O/qcqJfPWSr9GydjWrzwxWoZ6KDP8HEjGs9jJuUvEd
jaY+QxzQvXRvQopUnM2NuYRaXXbXVaMvFvKtRJWhJjwaVsOfZvhdAb5s4ag4Es8JkDQtKnSRqbOm
JS+bExbUn8pHxaG2uOkHMG15R3UVd5zVVm+EcRL7TCR4s8izBLjGMAGA/6MvsR2LiPgy40jqLpqV
KaB6jtq+8h+reLVf8UsMBYlqKDVBcYWuMOSAG6+8YWhuEH8ykYljY3ikapmnXYaPqxMts11/8mgr
33l4EGFm1tfJnVQjKskSqSmu3Ua+tJtGIJRlR6w7bN9SPd/CJot3MRxfSiuEeGpnZan3kJFU0rMx
2TZyxHZEAdhbuvhuTTZhhdWQQzsrhd38OZGbTRQa8hgYyCqXTLuSJvueBlQKu762OJVQtPv+GRyh
KtksSM4/G3A8CCLt47mOmqSY75ESyYLNure+emhIaICSkUG551ZNFqkyqRkVeBnne0LuWx6lJJWc
JZBLm8gt7AHOAFzljDNENg9zaeIiqJul24ZaUxQK5mpt00NP+jcRx2oFFL2+2QolKFNtbej7UJXu
4IZQbLUfIXJ/q2P/T7vvZx37TfWtuO+ab986Gvv/BX16ANr/nzfq+/7x66Pqq28/t+rrH/mrV8e4
/s0azI6pHDYD67zO/I9mnR/RbDNZAcJCK60H9NE/mnXDfYNpBFM+m07eWf/Y77/9s1l33vhroheQ
Ku42QKPW32nWnw8TGROvISHw6gATVmem49x4t8KFYbYGaH+58SFedwmE7dmG6L8pTM1TPMcj0PWv
ywGA42AD3Qlqyooc/DRIaWwKaVZOt2kIfadnc/xuC/iPG1Q+9+fLSG8VslcawHqEEX0tkZ4VZ1Vj
GQddLh0O60amp5zivfkRY0d1lhWx9hYV1szRS718ZyJAtDaF5SgZCb7y3mGauPcSR4dLWftmiCz0
nEzy4hz+u/kOpnfFEd4FURZQaoZTrh/meZlayOVx18MORvbPpDkFlF3mKoAdP8g7LER8xHfBIO5+
enN+ICk/Iyf2c0OIv27PKhgymG7jPGPxrvx8e7Q4RniwrLcnUPWnguHae3cE59m6mm5FZu1DBUMi
75UhWMEn/ped7ExbsQtrRYeaQFJ/IMUQ3AJv0gtc+GkEcSEqk/eiyv0IfVnWRp3KKF+WgpQGF+VC
jURy6PNw4LDfGhiGf22HQYhdj778fMQT4aAgoeMlW7hnsMgdSN2u8C846quzcSZVtBxyYsa9hd/k
jaYqCAgwkjvaD/kgClJ8SWFrNr++U08Mpn+hsE93iikxpEAdx0Zg0BW1/OlFWvAqq8iybTc6Rj0h
MjY6Uj8hnUhLfJ8jxBDYLtTse8ZImInROzDJSQpImd+amWFeFMY03Xej7uxxcECa1/YpJYj+p4ab
/j5vJ7U98YFZsD/Bxk8fmDEm2JsP2wRk7oiSpRKPDsFUHX7Dq65v8ZEhT8FD1sRgFzazO8cY8PiY
9HRTZEu3y0lU2CvZDCeoo8+xuR+fA9rUStriTQuOXjGUEUsmnaTb4JVjbR0O7Ag75FMmLuuu9vLr
+i6PgDXsYWL7/PkQDln7Sopug6gIiYDDUNyfGgOyhN1GbYfoJbAcd8vn9UNrSeJz2QoTSoybRAas
51N3/+U2B4kVZjXTC1KsbP3o4zh5XOAfUbYbVBz1pUkJeEis0hyj1BnHkOlMfgcS6ZhbJMbVozDx
nWOwdcExWyBv7/bW4C/FTvDb4QIMRXw19k19yir2OdK+Phoy4IHzGYbZHrju0Ts9IaUxm1hvaSZd
c6OC7Aow67xzR/IW/Jtu6X7Qkv4nzuz/Ghb//yHKjuPwTyt1RfGf4ezvyqT8+eR++sd/wOxvVhyb
KQvKX7ToT55jP2B2/Q19Ji/U+tcPqP1fR7fxhtVNzhBH80ohXN1Jfxzd7hsYSxYssJW3rcNadv/O
0Y2649kiWzkZSCOZ6fLaMYvCWfr5Iqv0hQNKfPcyabv7YlTaJRE79nzV99SEUeMFWPdhyjBfW0Ue
GJdpS4QaPlFBeq2ZRg5MaNJBgrLGt0k+xX8KRu6f0lFW70H+U32L1sLCecPBbjQkn80sti5w02MJ
PmSF2qi5BO+YKcU0QnxOZekM/U3VaVDbWlpo2iDfQzgS23Z5aym76c/MGuBgixjI+miMoJhfCmZY
xgejF3G6b1qKdJKcs3S6cn2ZHYKlzhFc4T9Rvy+MqgwSOD+G+97STCm3laH5OxrCsd4MqpTTdvA6
F9+EoqwMa8tmOwfYoaLDO0AUo5AXNRFcu8ktDPG2xWMRW7eEQj7uNdu91JMkv0oqIdGvoxOyN3KY
fTec0rb5rCHcq3e+2wk8QGQpb0pKsv0I8zG7pTsWeEjMjDLUNugmK192Y9YM803Tt+Q0O6TIkKNT
LwOm032a+eFc4+ZyOWdVEUd27fXvlEF8BaBw4ROlUs866j0QswHvsjjX2Aw1t3rvtJNzTfOYYQHS
pplL42sBrt6xyRtfgySLhwjUpPiOQXJyMTAUbcETAA/pq32F7wzW6rtqMDi5/Tz5asfxmrDqOXTz
AQP3DB2nMnxmG0yLQgwZmnsf7aazhy43zBtiagnbHjLcJyN805f0EMTOou/h+9WX3ZJDSU2Y43do
pCQGOc4cJ9+xwUjQwUkcMCICcGK6F0dD1OaKABZTiecjNYbfpvuRGZIIW0A2OyQ5EhHIoreiYIDQ
Bu+B+6lK8AVAYSlyLNAXkWCwklR1/NCqasiQHgv7EYbiBYrNotqzIu0hLOJe3tfgAwzlpS1rDJzV
UvJ6euo6cDT9gwmBrryQCnZCNDitmkLTGr33YHEkLoyzRxh93HnYHBHnk391a7cdQELMedm0Abm0
kQkfSW07t3KvsfnNvi1UrF4EIlzi+Jtn1rZsl/Kz8pPxAgiWhN040NJ8Y+VO127nWhUPk2N2n0Ui
wdLI0fG+mQN12WFeAvEZWkJ6O0uyzKPMw34hqqXVK4KENALrhsqlVQeIJthEVMhXQ0nE02GQSWYq
AD8hLsYsS3XsTBsMTFNZaJCXHfwRA6CaeSOsbjyIxRx2KmnSMsz1FKyLDKeJ3LdstqLK6nQt7PqW
pwqVSH2yAk1+1LquXDtfCvfQSuzmMx4pOTOi3O82AoqYGc5e7sVnPlYO+TZIpsKN/MwMtM1iCD4q
AU3uvQUHD1RsqbrPzeKji0FXKgzig+JmH0xD6mD5pDxn7496YwKb6EYbxXFH6Y2Lh/a+I2lYi8Yh
i8nJ9YJ6N1siaS6XBV9GgHcLCIlhVX639Fp6ZePVVGzEosS3KbXle9yyUi1EOLgCHVWev03mFuVY
Cz1zv+BcpSLim9RjTwP9iTcG8qAupV+eFewouA4lcXXOfMpGvTgl7nszELQpS8nIC+FqQWIyjiLa
hT3EzrcxG602NJLBvSyNPsOESamKtqNNi2RbqaJpz7zF68qwBODo2VAbe18EqRo2TiydfYqZoXbm
lhamSE/H2v/EWf+/rD/naP7VCY8jXPHt8ecz/ukP/GjPvTdIC20ipgzboRV/Emb8OOQN5w10P1Sf
HjagPmbB0GL+2Z6bb9gfsZ7kTdOROayl2o8z3ntDWcD/y1+MwPnJ32rPj+toRvlrsaCT08iHo3RY
iSA/9Tmim5LeytMrrRmbxwl6S4KbC9rz0E1kMW4wv7RvHaM1yw0SlqLfYrTSLwcXcs43B5O2+cAY
Zzxl4/ecD4RWhQ8FtwD/3pV84Lprtf3Th8rzAvu1SV3hSlTdY6sBE3qcVYA1Qiw/BRhZvye3O3hw
nN4wop+e3Sst8lEh/9elKZS5GYiFnGOhAhifxthWXBVE+u6SoHAuRzTm6EIz/babjfTz378cXhDI
g1avYqxDnn9TK59oQpW48m2FGUqaNvkXUWfFp9gvqTvY9L7++nrr4/yprX36ej9fb22rfrqz1hrp
13M9w1zSLYzB6uDWrY7Yjr/99ZWO+sC/roQRBUnCaHjgWj6/EhA1I7VFXmmq6K4Ebe8B557hhMTt
tRcFq9eVOIxXP/TZ5xfRWoGVeZtdlX5f7me2++9NnTWXs2jVwYy7+jMDm3HTKPeU4OI5SeuvN3RF
UHSHq7J6j+4jyny9KJL0KjGhEWIEZVs7S47JW39x/LfF1A8XE1PEKJeu9jYWJZlD/427S0IXryi6
Gohzz7944DV4FetcX5b6Fmh33CeEo/39tWBg9UCoicdVfHe9+z+9LBLwTHRlepUhMP3S6zNgh76I
u0nK9Mqsmu7219/piIn3dFPxQqaRdrkcLdHR9czJlzh7JldiajCbmyrtoczM7Lakc77zTW36GDCv
2s8ufiN6Lxl+4uasvEgfi1Na4leWCctx/RfLEubD0eOFbMEOFSMg7pURdZXCjLGncO6D8lRP/sqV
LB8OOu0V+Ch7zvN7TEwwpVjsXYIOJg/WlIlDA+V/Bywmzv7+7V1jOgC0yDLDHf7o9uY1O5knrMtM
z4x3HbeSEYf0P8MD0IpDnrvqAvoDYakefhWEbqe5fHS0cqo2FOLL219/mPVaR/sQ1Ea+M+I35m7H
QOTkZA5uHsYlawiwcVGV/QktbLXN9WW5mo0k/3OZSTfOld2e8G1/ZYOHjE1/vLI9OVzXB/LTS50v
qSAnDppGIkmgmoNuhze8txFybnZkfyeHX3/Rpy3o+JsaEFfo8tcm/1jphyVKytFrXsIsqX3iT6WD
WaWHs3Qoac8exgHTzib1+w+Z5htnWlxYHxoBH+3XH+OV/Qqm/78+xdFrxk4fe5jUXDqMG9ckhLT+
3s4ZbrdYcYS6usSqQO1n0j32HbyzE2/eK0cBulvdWYcA7CLm0S7tFjLNxsW4hDK7nMvOdM6MIcFw
+Ndf8ZWVRIAHOjtyBjhQ7aOjFEZOrFeVAZ9pdSJxBnP/hMaSPdedcBV70gofP1MLXapL1MUqVjjC
RbwELpIzGJdBQZ4cE+fZo2mi08HxLiPvi/MmuaLTHg8oSMwNPrHyErksAQE9Tcafc9rMV45dW9eT
GgWsdac5GXv32l5KLuITco3tMkbmz19zv2hTzXYmPCGb+XJsyBoxioAZcDa6+zlJp7epyINdmy3x
4f+xdx7LkSNJGn6Vtb1jDFpckYJMJgUoiqIusKIoaBXQePr9wOmZJlEk05rnvUzbVFcDyBAeHu6/
AJjUbgsxVDu/sA4xrj5IMLEhogUEtZ50Cm7C+w+hUCN1lWTuU6yxT31cdddBpLebVpTOZWiNOuK9
RYq78QDyKNXDY4vu7hFVjdx3S9nuDyQMH2zHuanFlGk6VFTsbd5/jja0fWHbxr4TRbr1x6Q9k1q9
fLR6ONI+8ldHoFHaYwUF8o1SonpFSaS7/XqhfjA3sP8pxVqktgCeyeDfhaA4rCanyK29hDLxWYHY
yCnyjP65UQuANIaVXznREB3Da3ROIjMPLsdaTdZYEI0H9uUH6/h1JF5NYqiGv7aL3sTCuIUVAtpo
72d1/OybRrkOjAHDX2TP2m6EgjdmQ3MUNAIDw0qOfjuK6O5tRG3XSog4RAjSF3yjLs7tftQPbbJ5
FN5vMqx5oQTPZzAZ5HKTKVC9GUBtb6gR5EMH1aR1O476Tm2H9qzKfiGImAKjNfK1PnT+Jmt9dU1S
3+65qIQVaNlu5Nb238brB3eDj9YysOaZ4cJnzToj7ycOAbQBi2Z535QAFd1h0FNvioCxlA1pSFCW
6RVoDLFq2/oXpc/CtW1YjT4VpstQBKG2PfA58+v+GCHiEJclBS+EV9G3N9NX9jXFTEvbzw5wrFvf
RHt5AFPYDqLZTEVT3uj6iDAqwKs1Runnksap8/U3/HmOM0nQqQFjz8FwvsK+PU3bhhp13asoyjfW
NoKm6NpgX5N1U2nJQzuaYtcr9UNC4+rQ2v1wefBOZBBR7OS69v7NUY7BDh5z+zivqxmUHCHUVFhb
y0jly1Q4yk9lsMWLk4XE5gSFPZTr0p0V2zq65KJZZ5nTHIgtf44FPC/GwTEMjQx2GVrSXBp8McX7
qEA4DYI7S5VOMJRhOP01PB3avDRM8+zY9MU/MxSZU+e5ITBHE4aCbtiitSOFvZ5oTry3lTK+avpw
PMpTNXn8erIX6vp/vQX6vkIMZdyXuZMRNaVaTeF+ssbifKRsuROZBDRIUCrVGkvfpiyHozhFos8H
++lmRqmtRivUBqBY2vRA5RsMTG5XhxRyPhj62ewOYy3ADFRHFosh9cvUFHwYo6MeD4WSnWeQebY+
ylkrm1a1OxZ+juG9fyCULzpqDDuKQySxKA/BX0Fp9P0iTBrNDvNMOrHNxE7XQ2GLZlXSv8s3YYsu
+TrtQUe7KjrKhy6Arze895ufa++c7JDOc7Yuf3IDTx/STLgXllGcapUku1mPmJ4RK7foE3arxkTY
MpuGSwDi5r5HX2FrSGO9lbhZuKUkEk9U1IBTcAjXll5dIJQ+XU7Udc+yChFIeGJPQm5v2j7WTsbY
jzcoyKP0K2ppgz5OfCBN/jMrtzCP0TkPSRTI3Rb5qSWiFAk460St5v2RCgHiNfS1I2HQVkEXejqk
bvpnTjq/kN4agZML2JJlxXLJVMDSJ4PlBBscuqptkqAh9/WG+eBXsStlFQIonQEa4u+XhxzFJRr0
xkkmKb7XWXoGtjIP4tWogA0FLhxK11+/8M8c2CLlg0jFBp3j8eJykyc9IuyWOGnGKgKWgY4c/Atz
Kxm5euCncVni498uQMpVZL+UDpk3fqC22HNVnra0+8yNCnO+AQZvqMWqxgPuTkbRG/fZqDMAk/jZ
dKeCpNDciUWn0jjTunxnQjg+U3uF7NdA2O1YRvZQPa5HVYSraahQYkK5Jr6giRdl6xh1gKPUAs2+
y+qxeG6LKXuRBrmurkcwxKgFtCWi+YAHtVvg7MlppzXOEx2eMVxbSlj+UgbdQjBSNZt+o9t05De9
b6dPUO7BxwESbHukHJT4vGS6Wi6+Te1s1Rar3pUYMgMW0ESjrKjT9KkJ1Ok0U6q+Xuc2QGdcEZGG
5sDF9xOEX5p4ljyB3UEDon1i84vfVToN+2QuxvN3+wQEdNqmvwHKDzheaKP5UlhxfMVdVf5d4wlx
qYEWhHNdCquH4KAoj3mjpMFaSqYJd1NuFr/iwlQ7t5Nk/6eezRDuIk9Tbe33crzP6Uddtmlaw+Ww
dOmGeoAaHvm0CKDHRHk97KdYx1NDgP2ie6UOWe8GPp2KQfJjBq9I0cBGiWAXt06OkGMlvQjuQT+a
Qg99NxxMhxVc0u/E5jJFFB7qXWwCbxZ3atviKOAoTV8h0Q2MeVPpfjjR+YrBLY7o2tNNMyHewpzy
jd8aOOYTuUvNe5EnTb/WOCht1Apy/hO6W44O0nccZ5uKALs6BDv7fSHpU7SGXozXdCNjpbpKO79a
WzQwIRhhNAc7Ix+dELkOjsJ1rdn9cY24BIDYKgyldaFFGdKTleFfAH3VQte0zQgyhhSpHnoIEh3i
uOtPmlh0kwudAMdkU43I85ISSYdVJdeYbfompJqV40SKv+/Q3y42tLLyoxCI/pMRq5G+yvOGVVVr
eJ+4Tpp3t2wDJCQG2YBU4xiibjaa0MedVmvZAwmVWrpEHv+xNcJ5SvJAgosWjWjsqpa4JSgO8NbG
QbvJciW8D2vA+ZukHrRnE9db6LlAMq9ECqBv7TdF1K7BkeEQwLKc5qJVbiSsztG47mVderBDjde3
SUgfGy3Vfg/yNzWOEK30Zfi/XZUcB51wopModLCPgYpBsUCqW3D1NCwhSstWMj6VJkwlt8pS6FDA
apUjKPsp3S9rygI3FUHkrANEfGV6y2GOliSLp93rcVREdN8tUnMoG1V+1BdYE7nQPyDUQOcjUcp6
J85WJaAsANyIfrbramxmMSt68/TggqR7NCFcyC4meeFPazJA9ypIQMlbR3Ro1vfydNTJEZAwSY/j
WxZya7pBHqQXJclgiLVEpvAHdqifaliUVWvk0YJqpxSGdjyI0SxmJjRK0NA4MoCzQy72RZlMwLjn
fiU0Dtl/1M0gLmFgyHayDkSNrjGsK6k5RkihefBtCEMXVhP0V8agqrTGfahwLhZlcbBF1da/RVU/
go2WoOvuNgBzbQBDEYHGBy2e0ArXSJ3SyYZXFZW2nK0b3EUSsiy5oEVemxb+siJynspRVvQNpjI2
JMXSyuzTZCwlje5/0Y8ubBmS/Skm5uh+aT8GlQ5dfKQ+/jRZiYpZYWXf0C5NYHaxImW3SBIpO1L8
SRUbUZldvUKHCsEaBU+La9OMLLFOUTMt3UaxY42CWU6ETrHOIaEt5wQ7itT2R9Qm4MSVvshjCt8x
GUmr5OP5lEnTD9w2CDtBp2bHqEZMIAXbXgJYoiMp0yNdNiMFB+ky9ofWd82RFHsFoF1Hhlqtu7N2
lNScwFMUl6ZWi8i1Bqe/k5WufzBUoZ4xUoaKA5sd/2ACuqvAt+RrzHElbWVjdDKusiCXiw3YaD3e
2IAEKqw8htoBLK6E+VbFvuMaALeJjQJaX+YKqVH11NSM6cFpSb3Arqd+i5uAo2S0+fGKcAHLy8Ea
IX0IIR3YrZmKzZmy6ntfezbsPjrT4jw2ViO/sDw2pCm8Bidb3lFwUR+hAwxPA87F5sYMpeyHxdXV
02Ph3Eqm3p9jeYJhaIAIkrnJa9lsXYQEpogqKUSytaz4PpZJUS9fyiEMOrwMZk4YrArDXIlSd5iN
oEZ4iIRc8gpbbTj6kJ05jhwtvkOFS3mhHut7KR01UBryYF4VyEXFOC7il7Imy5VPgY+jT62j3W0d
kdaXACD7iVMSKQ0f4LksV79posvtMVEXfcAeHaN4AxQEwmDU4C0PHB5Y0LpsRVKc1KDt77FQMo1N
h69KupPh4tzT98akh33VNrsRIJPYj3Yo3Yx4Um2kqtXCo1lpGXIJmAUH/mie/kiUDlPGsPLNC1mq
8IFsszJAjAfMqAIbxoI6mNkZZHm9HZVTkhZq97E0lFjXjTN3xICSZIAVQCnU1RFqfhno3uRgAjlx
VzDnRLuyhOF0uxKpp5MpJpFAQSS5wJwp6l8Ms6MuxFnTurks5y0mDhry5WGkFdVKVwr7YuYtApLQ
AkK6lpTaT4TLk2pNMoT+cJXDQVwnsdk9JMKMdr1a50AgNA2IPZwu6SpPsypwR1VNnm1aZiNqUQN1
OWpimKcIHV7OahZCuOK2PcVrXg6Tt8Ri5qk2u6Hf6pbo6rN+BI+8C1LHPM6rtFZcmqy6RkBLjadw
8oPzZjLLJxBEQGkRH08u9cySHgvNCWZGcq5n61oqBRiG1qH6o+gpHmrUiisCjhNfa2YznKMJjThS
Rr7OodA2qKXDAK2xDUP86ETmNjKd+D56GndZYQzJkeyHTrvz0R/CJigXfo3+lS/pZwrxh5xw5ELh
6bqC3KMmAbMCDuaAllwPrKhuBVIn1TZJ2WDZAQ3BYcOmcaG4YUsFfRM6U3trYriDB1UVlRTR6Ext
sC8R9zUeopgQwdWOt8KCTwJC2Hw2/T7KV3lH2kPxJlKf9dbqLw06hjZY9FQJXNTfzcvOt4CGgNNN
oFqOmQyANGcEV75NHg0BuOc4h3tYym5nBQoJka0Z96EUhadjYNrX0xSM1yPF1xtNCfGPlNA05xRl
wcMNwqM+2tjN0BkQ57py38ixiNbQnbU7sGbjiyH6plw3nWbcDChDQd0LtMiljEn8g1xlYcEtl/5F
SAun30J0bfyryhBBT1gymjnDgkYHHmmqIzeobaTScit2lO2cWJ/hrIaswhDn89mDIOil1Y/hz0yq
mnXjTPoZFOIa2FvahEfk8sSUvq+hi0EiUM8lp++mLaJWsGEgUsk/AbsCuQ0H2R42MeH3zGi77mZC
i6TaxbIOdLvqx+wyNQrriCAT5UfxiMrDJsAmjgaEGuo5ptC6/+KHcnZVpla4wQmgQrEqsBNwB/3E
OakRPjGAi6QMIEw8VhPKW1YJji1rpHCrp72ibFSQNBMpbuv8VuqqhMuIjnOyzoqO6RudrFHOnERX
MRpy9MBc5Xajm2u5nbALwKfZuM7TLsVIi/9qm3Dk66sOu6OHLoxhK2LwVmV72w/GCVRENCoryqLG
czwW8UyDyaK1ibwNRlqKXT+S6M6M47oP8m0zYn2z6kA7ccMe7QJ8VKNb94UUUQ6ALJrdyHC1SdM6
cvWN0VGI3sioft2VWLOc0UOefg7YBdwCuNNO4N6GYgXlcrxy4Ah2qwI0+ZE5JFbvYvlUkf6M3Xhk
UjD1j5HEuYHM6xxpksiUVZSQbEHJVKVNTuqlnQ0MzmWLsEt8jHw9gmatr4PFimTYdGuct1pyIUSb
QS7S4cCyahLdTY67A6QeU4bzZPdJ85jpRfeAB9x4lbGo0nXuNGDqpKEtIANUSHwfE159Ur9RwVVi
itNZ5CBD1dqh0Dy3n0o4/PGgD88ibVgOoV4PZ1PAj9mUdd09aMFsRAgpTH0exmBG2A1auS2rEYCX
ozX+tTQaBTTsekzOaUunvy0kmPs1Ltb6faEaXbiRIgW4d6AUuXGCjdfQr2c5g/5YWAkCSYFa1SEw
QeGIFeXspHPhaVaUEZ0BSqBWDqA3pdZAsCcM5fEUrZaWFQX8CsFIqKYBR7GfrRFRCF4oZiEVxtlr
Nuu0kYZ7U8StfmT1sv8bfr66M7QRPD6oUP9hbkech804Rjtmod8Q3wFthao63DqCrV3jPHVhB3gc
rMSkh/2pZkvptR9w96UtYg/hGk4ISqsJMkIrcr+6X3XViOti0gaPoahhP+plgUuhE4LqcKG2GfXK
UTAwskFdtq6pwp1v0R0FSxlwn1lzvel/o0kltVsxKoArQYWgX1HljvWQ8yeo81f1VQ35wYME3Mxu
gAm4vMr0nfu6JUigkN/Ac++GIoM+bMLNX02odt2DWkLTMETHVNv2mpz9TqxcuqliG8r01KKMQbrk
ODzJSKM5CVUwxHOMIMZEDCwlBmExudoGrj2SD1JmIBUg6NJuBR40NlsbgiJ3JEvMOZ9Oml3nodGd
YfUe9xuzGCZE/9vQ+amrIq83VF2gBcqOVFwEInCKlajsqHdjWZTnEzFecgc8PwFKwkV/aIRWaSvE
fWzM3YrYvkH6RIitEqrBj9dSzf/j5f6XXs2bqtUfiPjrXxhQvIXLvf79v+By6If9i0Y1sHeE+QzL
nlsw/4HLWSp0Nnr3YOZgrs3IrL/QcpKi/UvHGpnaO5HWpCBBte8vuJyk6P+SaRKYVKspks+AnX+C
iX+15nlb9bKBVANmosrMR6AZtWh4BFXL3dCelBs155LuilwAebf8qXwuMRFFEcUwoAgp2OGhuZgW
K5zlqDyPkZpYu7yTq34bFWUurTLLqTdB32dYE6am6eHLM+G7ISPuuQqSket8rI7FdTxJP0ns0APM
1b54lLUJtYK80Op+4094K8LBwbpkDuHYUCBxXW5a1NqfEbOx0bTIc1RQYgRe7G2GbKkXaXq2rZq+
I6Kq3dBuyqiqpAcpNJyLaKDP52bYHe5ALlvzxTkpXNQdpgMwn2Xl1aY1MuMNdeYR6voSsyWY2Yhk
cRYgiPA4UVuxypB2WL9ZUx/06pal1/ktijIjPRz6va+si7eNqZSDpa1KgC4Z7fdNHhZiO+AJt0Ub
M9xoXSZtv37fBwuDnzIDKXWAnDR1WbhvX0i5MMdM2RhvTLkc90HOCQm2TyL++Q6XxBKqDyhrhZMZ
ReuQxaBY/VwnKqsV4VNHH6ThnIj1XH/Kcrl58WWEmF3DoXa4aqwe5lkwFvq1DhacOF3q44/WGg1/
NWjaiJFsmWcuLoGi3rT447Tgho2kWE+TMppu0vZTswpLKzfBVOvxRa3UTrXmPjqqrkznGb0OdAJN
vSz35JjVFb45w0+sWmH+U/3RfhmRKX7jghFXaEJSbnCBIkPo+3oE/5gx0Faz1RiMFlrzjOL7AYQR
qjTtYA43TZD/9qdiH0iMzaQ6xwiPRf+erv+Pvv+LlN6bcf8j+q4K8fLrf55f0v85R7br5W0cfv0v
/6ImafK/kHe2iMJ0LzTE2f4ThpmcfymALUFcwidGPZN/81cY1jWYyJCNUaBn6zkgm/8bhdEGo1uA
E+AMVZQRxFb/URB+13mAOqTDSKLvvVwhkBhKWmkBUS+Lj6sgUFAtmOQDWqzv49PfT1/0Mywc7eQa
DsAldZuHrCFBHNPp38sO+vnH0mWfPXsRHGqltWVVy4IrP4/RviCJqUHOfvPhDPvbyAMzAeVGtfMv
8zT+WYKm2GEu123erJIP4ulnX76APHCdQFDL58txU1Nd9PL30tzM+frhHN1vWkn/HfKljYBjTDp8
rjS4wnsLSR0u1r9mOad10GXqgQbjJ9+/xJT2vEGaJl6BWe2wpwOztVLZ/0ec17+/f9Hfs0s0wYLY
9i8nEF9riGi3QyOT+3wFOvlsbNhnb2cVHeB4GqPIubRgGmHwycXbUCI8X0P5wLp53zz/++vnN7+B
jzQIVaFvotuXgVVOZ2lflsfCwIIdcGZzgX+lzq2lfZQogR19/ZM+m4v5z9+8MAWoNjQIcF/GbUvq
nWISh+TKgbX02cMX2xfpgZx0x7Qu5cD8KXGpJxIad19/+IIV/vdQLfZvQrm3teq2u6SwtFGraIMz
uYszl9rc2tOPgkYglZU4uUiqeCNxymrBcdo++f7Oarb8b+E8+bQJv/6YBQLg749Z7PeqQJgIebju
svWxGisxGA/2UnbVx2dwNtaG9giOmobe5HL77Ox7q0/cnC2bVrO98GnmJOu//lF1xvx3MoUbeGch
YTdupOK3hv3Z118K7fTj/b0IHrItfCoJXXepSeFO0x5HHMNNRkQb9iLfKrQqsixBW4RmP3poLcw3
Hb2XFMna3DmhK3agZ80p8+F3yAu8Zop1O71nylFyNtJ2cdyekbOz5kgxGSE0FdVdb9/75aUfbJVi
wGv3tBhXFuo3sRArX/dnihjF311CAUDV3FY+MEKvtJK/rxX/ncs/9KFHRNZbqYwuqwwdf1VYu36Q
7+1KXyVaTL8llVd0ZZGyKstrLugIrNRdfukb8W1ni9OaQnxUOqdRmd07WnSFXvlZ60T3Qx38IHF7
EWhOj8pw0tfqSoQj6CDpzGoFjLewxthc+2H2CCTOJFgfITwkC35W8OvCFL/zMNy30riKfP9Y2PFJ
OE3nVH+vyQtOQMYfUYDdSzBTkRw7mUeMfuh6DMfzukN4TlcuUcj/GeUVNBoFp1+1OnY6AfksvYxM
us0V1Fpu/usxTW97qd/ilbjB2gADPLrHajqcGBGEOApXdVft7bQ715T8iib2Fnl6LlOt742V+b0o
uJSQVugyVEaTVJ6KhiIt7gEW6YgIfYus1RlsWf0inDQIm0gNfr0rPglUc2r1NgrWw8TRD6LGG0W5
VREki6vse4f1H2Sunga0k6mlp/csiImCjVqWD9/77EXw1pFVsYE1VF5V0d8ITf/ctqOrr5/9yVkn
L2I3FdcsLi2j8oC11LU74ohwCTk3vogrE0Grr1/y2bir78edEvto6fAyvbF3Lls9PYnl5B9dbf/e
xYuIbIlacerKqjypons/pcVVGzv6+uvv/mxwFkFUMgZbQoC29jrH7leSkUiuUifyUUJX5Fvrhsrb
+6EZDNspK1MRXiON3iRJEJZNmPVff//H44508PuHt45p5F0wCa+3OG+o8onjXiTht3IKfQmxokoe
17CAai8d0gdq2K5pBi/f+/DFRs2ccEQMqBWe4lAe9MfJ02WtPHAmfTYq82y/yYUsKrtN1xN2Ul/R
V1Suo1WeWd/aqygyv394rEl5oTtN5SWD8zTNJdYikg/kQp99+GKvpqoYgRBFjZfV9lEu+nJdK9Uh
M/XPHv7HHkUCDhXVxlMdn9qyOq16fDHX35vPxS71jUG0iWYTZSoRHnf099cx8pIHJnTeK3+e5DBY
34951mHt10d14zmt3tIlLHDWSq6rJN4rSEf2enSSN2nnGXEeHMAdfzJY9mLXIo48TnIyD1aZ/GY9
rbSc9uq3xspebFqnsIKk1xvhqQLoWAjlBt2uQxjuT/IxjBvejxXyy3YQlVLpgRrPf+WZIT0g71Tj
MuCDvoEev01YZtgaV+o5OORZkhITkhXQiytShuoi7wwfQaix/TFMpnaOMY7igqyx1qiloa6Xjv2p
GNvnxKx11+wU83sLyF4EBJTpLTyX5MYrbfslGGTFbbvmwLM/vowh0fN+SCin+cJpMibTQoMyM4SF
SqB1K+vdxuxTcdqiXL1JS7nefW+C50X1Jv6gS5yh0lc1HrZCriJQ9VKa8C/Nvn9Y7qBW8/7hqNb4
uWgljtrR9BF7Bn1Z28Tmrz99HpIPdtqSnKloUoWbyth4BhLD62Aysr1OfXRdwwb/1oGOE837H9DG
Ro0mTiK8UCq4MQymvrHMfDoQKj7buItQgdBtSffYrj2roQBLk+7ZHINDl50Fy+g/yYi+dP20aWNl
USQqD0Yiet1NoeybPnpC7YdMvKLFGkMI2dl2mJxBLHIAWWgVMGHL+d6vsxahA0MnoqwphDdl9VVR
in2bO7+/nvlPBs5axA0UPHUhsqbxCguTUFl/luvu+etHm/MR88GqWlow9f6gtb4dCS9GBXWnVNTN
kYZ1uK/C/UctM+jQikXPGkzknRmGOrg/pYLDOcgnUgNs2AzT/Ai3nwSIM5bmFvCtsyyy/W3vzALa
xiitkN8D3pg1HMc+RkATQrWg6mXnKA2Nm6qjpaxMoBKlzFY3nTTRQAWsDPjER9VWabLjJq1rhFZ6
bYsULLBnuapmte5yF6YjODCzjajkg6vQTNy7gbfb9wldT25+frgFfaReF+PQ3PtJP54oFWSvPuvH
zWjLT+1Yx9CorXiN9UCJVDM4t5n8ftSbzr0FGmDTq3bjggUo8Z3rHodIqlawB7552ix5VWiipuM4
FJXXZANMtzFBS7bJDkS6Tw5mc3FMmmFp65jtlN4QRBmdOGA4kZy/QO+i5mDnoK1jMOCuEnPzmIow
OJCYfhKllkISnQDUAGyi9Ajl4a72c+RwHcAxg9odeMNnu2H+8zchXAXnnSD2WHq+8E+lTLHdQgVX
cWA/fLIdFiE8odvod7JeepTi21XoCLAGjkWvPJTGHYzx5MDsfPYj5u345kcMeLCXMEdrry6ri1b4
P+W8uPn6J3w2A4sgjpwQXn9VX3l9mGkPttCyq1yeik1tJoccKz/5+qVCwjhVSW5FY+nJoXyKJNhz
nNh33/r6JUFF0JuLe1pgnkgjdd+0iPyMrSmfGVyOD8zxJwM0t3Lejn0LftGSx8aEFSw7p2Utdcea
JcpVOdrDtyrk+iuJ5M30thJNSjGqpmeWQK8Hupax0x/wsfts8Oc/f/PsyTKrqCt5tpSK1m1jcVbW
36vso2v+/tnJ2GMASvfLo9kqkE365mX49fR5882gj4Au6YnppV2zy5z+V6A538tZzMVyV4fBrMAA
mZ4VORKQhCBx4/4f2ub9N6swFzmLcKTJH23H8KpQkddOMeiwmMIDnN9PZnKpM6j1QwcSKDM99CZi
5Fqac38EZPn1RpqTgw8OdmORj8Brb9S2Lk2vkrvyvPdppASOiI5b2MwrzdExHwauuv76ZZ9sqSUl
F6qZsGrQm549VMPKiWFRIFAunYPRzbdfv+KzwVrsWslxsAJAF8brcQbqzeoW0byX7z16/lVvVmcQ
9SO6LiOTXEk4w8s1goaGUh0Ym88+fP7zN09H4RAeRNfy4agcu4qN50CofO8YMZb7NXTkSgOl4OV4
UkKPRUG91O+/HpVXnYqPVtDijMIzyg5j9HG8IT6F3XME92OVDhgc3fghptXl2RAZ4PKPhuxF1R5T
7U7Wcek1d1aNPQ3/rzqJsJqe/ANx77V3+dH3LHY6ZI5iTOLM8mx8o0z4QfaQ4lkBoNVRd7KPF9RO
by+sKt4l3Tmg61UBe6Gt9KMBblY1NzEqzIi+HpzPJnURF/oYNodppoVHcrAtUgMOCgDI7z1cX6Ru
OXIaJVfJwvNt48wqqhPUuQ5F4k/aaPqSuh76CcK3kZ15dtv0T0YYtzv4BL8ozkfbctKogVbGuBui
8hF7mhtdKW/LXLavhnFC8MlAzjkLEMaHKBNtcJVpwPIinK8B071AtTO4hMWmrerGto6LonyIarlz
s0H9SbPhTKuqv/zs/ulNe+lmPtD8N1pf5J4kh79VdSZX2dDXvp7bOaJ8sM70RaSZssKskB7IvAot
tmJsQERwsXNRYfqlBv33dq6+iDk9HaSow1TJs4IBgcTg0exvv/78T5amvog3k1UX8KK7zPMHZ5M5
sRdDEz8wNK+M2o/GZhFwoiacqnAa0hlP2+zCYVKuS62Iz1QJdG2ZRsEOrDPa7xh+inUTSMN5rjXp
1dRqYlWDDNyCo8ZHrI/NxzAqulNby+VtgDIKbEXULNoeLxp1ULd+078MQmsgqxVok2azYHwWfa8j
r+vq+5AcwCBr4G0y+A3aEVBFuVGsvzf6iyAVTVOuQQZMPHbRkWnlt0aTHgjIn03sIuZYtsHNNW0S
L7HzF6d07hXzQGj95MlLEXW5x3BebovYC4QRbPTaFBs8Wb53X1tCRw1L2Lo19ZGXtQjLYNelrMcW
TsOB8Z4H9oMVudQi0HLJKCdl4PHWthth8Fs9xbHLHIFi1N4NMCRxt5GLX9p8tEcvqFIeIZLAzX43
t00SZVpjfbJuoNFq5q2th1sjG9wAPq3fY5KGH6AcrabwJvGpDZR3ABvIkd1EU6/9rtrA48JoaNfY
92C28Yzd/vu1SmCtDvy8T37dIhZhcarG8JFSb5jkx6QgtMrSoc382awvQhDdaAWznAJFhK6gVz5s
kZ375pzPr3yT80ROEpgovCWeXwWnhVpflO334uaSfq8FSEclUzbHTUo+NlzBYEh/fG+wF2EhJcCE
I/QHzzB3vu7ByvnecxcxAZJAjl3CkHhal6prB1gZ4lPC2n7v6YuwgH50nnHh5OlFdRb47T11uQOX
8U9WiLpMRIoqSzKhZ548JTC32qQ8kvBEXH/rw5fCMaGBTdTQqYk3OaLALDE5133V+ebD52vRmxU4
80Eks2pjb0yDO8UMcUcYcO/73pcvdqU/9TDzpyH3sFFJtoFwbc0qvjedSy2LREd9PiKr9cBM15uu
t8m4HF89/t6XLzbmRNUpwOwl8/RKv8vi/BHB10OtQOW1/vNBLF66oftBmSTYoUaerEpHBOJTtr1h
3hJrjcqGAAtHN9vVw26O0cPUQBu4M6nFoha3GnFJH3Wu2JmEdMu00VpUUKCj9/WzltzwhJTCsJYa
pypPMZuOaN0eU/t19QxRAeU0CrJ1orFIi7uC26dJbIetDgUYw8rJI4Dj0XhctLsOy1ZCdQ2JrJTj
I/5kYllIvbzj/Ki0cJebPzFwRV+9OeNfqolOgqC5jT0+2v6zbP9QfMXV9Qsuu6ccBtpkP4thB9dy
TfSXmCy7MFdVHM7HQtFWLlzII95eWc01pHt34IdE5VWc7SDY45b4AimM+X2CVvT6Hh6pUAuWYJF1
8Rl/DWrIhu8wsO6xM0q42b+HsYZxK7SjRp+1r3awx1ZZd85vi/2Xtiu3DAinWSeXJz4inm0kr9ER
d3NRnTTQ5iAz82PnM26ExYQ35gWa2iiPVne+A9KyvFONHaqup5DiXCWLNoFq3vENAfWVIM2OVeVe
1HCQcuMh0rO9nzebDA0ZUw43kNkQPjhTzVPsETA3CFyTCmpbQ1qTlc0wqaDeoBMzhMogr7iUtfK2
FeaaL2+ahxjZBLkf9zkcrTQEPliuE+wi+Y1qe28n5hlFAFee5HX1zaLCa6f2TZQIe9q9+CnFXh0H
kav4xs+gNg8c3XOk+WgzLKJ+ENZdJpdcI6ymv7EatacD1aKCUTCVkQibVTRCh/3etl6cATb+8KID
E+IlYXDaGcUPOJ8HBEQ/OQOWYGV8jMokb+vEM1t8cO3Ct2CRo9LyrQ9f4pRLJGTMYL7q0rHBiHQ4
S5rsQA32VWrxgwlYioNVNK3h4GuRl7P2QzyfFdGfsMFwCt2w/ueMp8Z1iqXXhcfhpJwrze3Xv+qT
qX8Fhr5ZVunQ5OmAWpRna+lvel6S5zt1eZPhv/Fbiwzn3G7HQ/iuT3/mIo0TI5Zf5WRGHi7l1R7n
B+Myr7GWyP2I8gcmBGe5HUerIK6gx/itg42fUJxdqWGAmrPxdxF07gPHy2c/fHG8oFuYQkHKck+O
i/IMPkR63tR2eh/J2Cmjyhds2jitv7l2tPdHvJ1gMTKNce4ZQ/+rSu37bAx+fT2B9sd791UR8f84
O4/dyJG00T4RAXqzpUmvlJdK2hCqKokMehNB9/T3ZK8Gg5k7wL+aQaO6WsokIz57zr9+gdJCS8oQ
y4ORlQ7ns5eFcBvwaEpLoEwbWM4JqjXGodX+31Kwf9ra//Jf9BZjTVl9BlXaQABgwIVuY/V/bDT+
++4ZnGuzdmiWPmAs+Wia7qvWzc///yf1X46Hf58xtti/1XxbVQ99ub4Z7vRJvfN/PEz/7a++fTn/
8pGsCldyYZvFg/T0t3Qs3vvB+V9lsP/2d/9beNgW4yDxQVcPwaS/p2Wwq3r5PwK4f6Kd/3Du/Puk
Kx7XVlU4mB8Gz6xPy6pjYXVq+wV9p5fk0JIytHI+3eVW680EIMmjxzjDjZJUFygoBXypNjf/MQ/H
2tpPyby0IhEZu2sUFYwD0CAkIVPm7kp+iRgMSVNiHO/T//EL/IMO/k+/wL+fKOM6zUYX5A9qgULE
9nfDSVLQK29K8J/NI/HMykAF/6Mj8Swn+gmEWrP77nhWUjgPt4hqY5GIW33cHszypatPxaLxGyF0
13ck1dKtkxKqD9FaPtjJLXSY/DS6RVvC+qzLJ4UbxrLpyY/2QU5/dfVrUv/jXvhvX/3tn//LYwUx
RWdjmt+OwFese+N/vWSm988I2n/64P7tRBqCdpipjhYPldHlz6vo1I7i6fZqu7N/mATUOD8I4FgZ
tZ4Y4Ff2jWbCWMvBfO4hSc8YVwvc5dvQsBYuUzNizKJ+K82ceoV2U7Y2o1HHYpyHK3AWit64raFx
FNPeUhDEaKxN16V1yotl+Aa7GY48gP1oob250tjJbi7Ps2xQWGW1CbQEPFQIa2Ta5cwc8g3Z2ivk
1ie90mNnMe5zCXLIWkCGVQ4DGfIGA/EquGRe3m0F2GAQ5k0zdYj1hHXR8sAikl/bna5q69We7Q3+
RlMmEFvEjwZQ8csPZvd7aqfuO++K8X6zWnTqJSKfYOOHYITbCXtlKHyZiON5Q7ywX7yG4rJvRtAM
9EvKEP/O7ZbqiNHBB21mPYJo/V1AlEtSQ9MiB4bioZD5cmLODml2YxYXlomyfdn3X8IfphBMJcgP
u/62UT295Vv+EbRd9d7XtnO2zTHdz7Y97hy9qyMdqE4XNtY83Td6JfezXNRhdZUbVwyoRJshvJM9
jlbMbAWR6owZiB39NyyQ3bXQuiLWcGO+kRN5DeXpzv2ye8O+L+TwyHUdgfKwD2tvZwl/dxMaulx3
5aoM/gBd6bmFclB0LWAXaC73aTmKe9FNFkm41DAuF5/z0tXJWnKMrHWwHaYa5PagGVOEIWB8RkHM
e9rZPwwOoX43s+aev5ZJj0F7VRUD1WW2MCU4ZYqPahIrkiQBDE0Vrva7kIEZW/iz42wU8mAZvRZm
m6V2ovbMeATgckCSYhwLNtqbGGlBFppyzY56UwE9we3xoWOUh4hhB8cCQfReQggJb24jrFMiSGDS
OA+ar5rfyHssg11ot9q1qitOqQsogfluojJvXV+qpmLLW9dy6vtWgJw4rFx/DMHSMZnkdG6kZMAE
0ijJWpThQT2DVQpWzamK7RJwhz4O0s6+pYv4cEor67eNZKkmL0zb3+WkCmTPDrxrpev7NjX9eA20
/op+yIpIMqz32hktlMpaKr+KymJ1ee6yZAQfFaEDdcDTqGn8AY3LE9rq5cln3+4Lps4U2SvZpUIz
Ta9YK/eqX83dBEAtEsB+Eiq4bug7HWy3SS3ysFVjdxyaVn2lzuCcutlrshCT4sIbIe3T7LVHSLMk
vIqUyuoNiI6/cMfhNsuPwzDncb2486EX3saqTBA8rlXenJpgsz5GXVh3xqb8OjRW8HaKF5PQs8qO
q7bKx3zsgiTjNtnrsz/2SQHB782YGuviaPawb8Vk0zGrVg/KVmV9O6UPj6YANb1jwGQ8D4pyDYVT
YVxvNi68mwYETLLqpTxvQMQ0qqSFcfSV2dz7SMyCBEots6OOU79BoCv2NRs1r3Kc7JHtrb4NwiCH
qgNsrLxBSgQbNMjP8+MGhEKE/VBvzyuOiGjp5+3v6GxsrPgVpqlYOou+7tqiZQnB92uD4Vdf4/ox
7XZ8tNwuU8yBL/IPEB3IgQQR6k0FJUWtcph/ukHj8CiUsTBtZlrq0d/Gm7PdrLekQkceo1GfUXcB
sgqXtC6iOd9YHUxVd+3NetpvskX32Sm2q0BC1/GWmc2pEOZGz4LfpsmNKhxYdw+N2WfbZ82tCw5t
ee5HQ0vqFnNv2PqQ+ze71cDqLFkSNLN61CkQxkvh6skomWorpxmXbmOl1LAHpjJKr/0upNy+YKeg
OIXoA0VQRKrvoxTgIxLaSzfDKgK2ylBZwwO/hHOpeYdiVCbsyGwGrA4TJBXObIcpTvEmNuml/fan
nk2mWXcerMxwt5Cjwo7ZLWCXrpPmzkJuF3nZVCWLaQ2JcpSdaK7pJJWByBy9AfErpK6oy2UV+hgR
IXAXo3SvxtiiIeX/fspZqvdZbfMlYxT3gAxi6RKZ+uXz1AfpYy7FRNVk0PUQypsfK/OmGKvxCa6h
3ehLWBf0bDqthzcRwN02hGt8Wasjf6+1R/GiMfqr9PuUUD2rT/ayNEcrX6ggGAjk+5b3aHR6uHGj
5d67q0DHXLrwI8OVvnyTmtkpH6ZmX5qTnehB3bxq/dAc4FmJK/zP+qfIXdb0luXeH1PiFjFa9/xW
VpTXy/ydpuv6ONk+HJYumH7XeE132zpp77Y0tOOsOutD1UbF06WyeEGSHrJXDnGi0D8NUfzRa+8+
L2o7KkbDeqxaMID2CrPCMRT4jCp9Bl5hRbWNgdwfmy2eAqeIXd/vePIWFSvlfG32Cne55gfyzaXa
VQ09DD/XMOz1Rn3HmJy8H+sZRs5GWDlNlsc7uhFzGXWdANPUOBuXIOzy3EkGi9iuL7Hj1TfqTy5T
J1KeF2lEreFa888z66uDeaipOkL2VUczV8Yj8cwfSLh6WCCd5c8F2h2b88OxZjo2rjrHJ2hdmHUx
d0FfHXFCiH093H6jTGa7ITeMvY/28AOjSLP3beldB8RUu6Ds9KfZrYyExl2ZlHZqMdWrlxYQTtXw
3x9KntBG716gjlnWrh2NijhLaeLgwazI415N+jHFXsQgJ8YTCJkznNfARXfnfwyT+tMqLduvq5km
4Ni4xojdE6sWWlxZPui7bqlP8Id4I3hH0wR2kdx5pcrZkEPsnUBfCnZIxL4hAK5RBunHDoOhgQ8u
aq2q2ZwUw4u7+jDOyATi3AjSSO/ccj8G7brnMKKGZyOkAtzD13/bzRSGtp0sY/J8yNpsjXYwfI5T
1VsXZteebFH5oS0cjJW2loYAOEYmHfrvW2R7ZVFXYbMxZz3MgXI6oQ+RL25N5MRjPsBk00sVCafD
0Wyl9rEDIRt5ILlwCYCzqrlJTnVrQgVtXO1cacGvHN3HsRG2dqm7+TXTJzPSmfY9Tr1hfbhBkcVA
NX+GdfIOpWzfvA69qU0gR+m0ZD5k2Bzt1dYK7YsKqA6s0Wl2DeHce72KYucMQYwia5fjVfsY+QGj
0YbjKTTHQHzYp6+umvERcn3Gt/3OoFmfOUzmGOjU9Npvev7HF2UJTHHZjiZ8p53lc2rzxgKf9fyF
l2MMxN6qxmDfiLEGxgnzFmiXZV6aeWp3feNlyWJNbAoHYMwDywBlpwgUA3Zju9FDOFh72bkr3JL6
I1yygtikCeXQ+LDChgXWfgUzdAa7fPvIgAaAYV1SltXYJO+AtXlENAE5lOavkZqd6tqP5nhx+4Xo
NzMm9bDBPX1ph0EhQjWF9Sc3dWPnTgPO0a27J2Y0X2Cavk1jkUYzY//xumV6DBu0firKlkiDeZGk
mK3gfoCw/63jJT1lgfhxg06HryLM181ttSlktb09zJlpHHJ0kUz2F95d1RqMNKc6lfdW5esl7Ukp
oqbK+9ud3Yct5DdoLawzBGxXwafrdQ2litd8lI3cpsgtyzLWbVFyFpbsUxeBv1NivIIR9s7b2opP
222LPUvOLvryuoo9ka+Hxa9/qOGT30DCPJecu2fFhsluka4ep2nzXTmejBjDWGI+sPy6WiZvvkHE
15nTwNSpse6GwtmiHvcOCxDwpW3DrQ6GZXEs2rlN13bG7qnU9idP0elFrQ9ka9VEIJLSgTNIzmUO
8HN1SI+5vYiNhrcM67z7BavQvxSAy3aYtDdWc8s/bQ8EsFvbPjHLrOWJ0jcmuSZ7Y7O80YkuhsA8
z/kNyunXHXgjdntbb13AsZXftj67j5Y1rImiQLtbGq9HDTpq9UvQ2WhQ15rKOj/3X9XV01GkNwKc
WXi7ZejcPaSI+tgDQiPeVc0ODwBj7nLuPnpclp83kl1keZsOo5GYckjFcmC3boy1aVb7ukvHyyyM
DLDd1typxWgPwI5B1aZwxCZm4qPCVcFVTZb9OqDNuDhyAD7JKEAYSB6pjIWK0M853nTZVyQDIITa
luum0NaBU6rNrqWybvd86kMI7Lyja3XNmz93t7jB1S86P0JSjcJl/JyIGMdqHi1NNVyNPJNksPTO
ehsys7202NkHO2ckEcdssd5Yx53hHVmhyQXfnRa8j1Ijj12m5qMeJWxPv838t156Eun7arDj7ejy
bkjn7b4i+IiqzrN/NuoKoLjzoVnIY1MIgatuRj7s179ZWhqHFtR0VLq6zSQZIEYDP9BOOO6vVs1+
BK1WD+1A+7Eh9+8Awlg7c0ltztTAg9DM1vRLkHHr5VVWnzNbuee11Y0YZjOy2MpqDvx6WIuz+tYk
ku5JbwzGWrrG/N0uxTueHz8ZyBhIbwrjft7GQAsdu5EHR4w/jBh8OXif4UTPVZ7gzfk7p7lIarDu
YQV29kb4rhPZAePU1ahfyYQBiEOQicqhd3YgNemNo0q+nxSn29otbTQX2fpEKhU8raYmorzIl0Rp
s4gbnS+IrQc3hm2+0YXazN2Qemxg2H5719xyEsdUQTIsjX7UAPAnliaGU+t7G4ZqGNuVT0rPKUSS
t2oTCHyevqdubPMkZcGBiZ/J401wrefG6ic9JOWEejq0bKwB5ot8hvJ2EqbVDhzkEMEe698gFzK3
wUEeTrn4ybJVRpOEZpfPvhGzpVTtcIuD1mzUtG8n10jmgs3gxlwKnMlLd53MQYwcyd1PDif1V1WK
DMmb5r22vSyPmmPe0nVwoAZYgf2GhCiytYHscQMBn5v+egW8nUYg+ew9SvL1mvK37hd92g7EBn1s
+IxBphuw2k4hjmPVaH6kR8uHjxj7ME7m9nftLTfWdFpsdRdsD2Kl/TM19Z+6EtqjW00a9sLWfYWg
nB46wu9zT/UXvCrJxFKna+gvG1GH5YudXbAjxbKs81J3VXa3VXb6OMFfiyeH/Yea8IQov8rFnWoN
68kwZQohFL1V1m8D64DO9MpOM1kFmcZxsqchcfv5F+xp1upGZFOga30ald54kFxQoQaX4ZzSUgjF
6nlXd6bDqvrGvxt11WAyc2YWboIV8jw43MNqMHLQ1PbIc9E0e2C9ZuRmk/iFw6iPG8/xHqh+2LAN
1GcqbHb7Orf+6Fxn3DVD/TRM9r05rcF+WaFp+lIUV2BYwLXb2Xxw8x6Mcw2B09EW+6S3uRpjGGIe
TVQPDKrsfSi4nhFtnviFBzMy9ULGuty+ycB+VXn6UY5V/YOZW0SD8mLhLXqMQ8mE/ty3eVS5y6ee
ts7RZw08KfsVl4tZ+5HknnuhG50BIYdUMIquTNp8mVgKmsRldUCb+RqvcubKPuFl/1rNHM6iyYAE
t9936qFtlls1J4Ykj1XWKE4Uuh5LpvColWxNIkrI4a0p3SWsiIoSlYOywI7gvAzmYJ7ahtPKbubD
uvTqydgWbVeJ351OPuozUrkv7fWB9Mg7kHhPkXfDE6mqfUc+cG/D6ozsAUjeYrrLuxx17285UgPj
nev8p5LO89ksNPMptwX7lZaq34Yhsx9SOeihZ/VLOHVDkeQZHNC1NNwThRPjKkB5Jq3uAa3Tb/zL
7WrluLNs+vh+WrVxuUCZLVt3Pad5KeIZTMtrTbnhDvR++rdQBXUkDXDVJFeQ4vl4V7bFK58ZxHe7
+4tOoaecFKhkrl0a0q18W6X/TED2AEuAtNkwv0RQveBIKI4M83pRrc0gpFPHJ81NuWqWmSrEal3J
VWTIy3JXc76kc9Ek27xVxwEQvwE+GLmtEtp40djpod7QLA+y8tdPb8HSMzsDvstCrFG6DHHfOjsx
BpdAFdgKG807FXDf+Hcg127InXaET3qSgcBO8LDmb0aQx3rhX2RlWomU7i/XcV5t21neLB7XgzDa
4eLWuftCqV/stCaXe1cKMxzq1OfrdPAVqH07+vVflSlkCDgwWh5DvT3lboUTs5H6wW4tjHue34PD
c1F/zw3jJ6FTM5I9d9ajZmloyn0/sRox7DUAKScNYvxhJp+P21pkOwpYXazngX2ohw4uyVA7O9tv
ugjUb55UxEGxq2le3Eh7jYx+qd/7PHBPCjBeeHOQUScurps5rqHnFSQNenbSuzFuhzHnHoXK3LCN
d1FFqT1uZl+8WjdgNd90cIbh3CcqkEQBmnnv+QaZouPwevk1PLCGDJJo4I8jWyrbLfhgIvx7zi03
7rk87/rNPqu0vXiGMC5d1jNc0UxDSC6u3afW+jWtZR7VHUGK4+kwgpe62ms2IqCq2/64tyoU037P
3qCCqMPGEXr+YMX0lQS4jeGPMfS/kEgxlqiL67Qw6ke7Y6NKajwuVX028RJE1CjfttoD29IFYW96
l35mWcgc1WUYhiIaeEzCcTQvI5T9sAymMSkn44/F1dYjtSffgyWtTxq5gfqcqKZYxKDGkj7aTkDS
vtXrQa8H8e561K+LvsnvOxKK47y25hmonAMF0XcjIOBsonX5ydvMkws2uDGNfW85e4Oqp2f0r3lv
+g/oDzGgg6E89YHMIs0kz1s0Mj5Tm7iWfT0uXVftcDodRd4uSZ6bNzcXT7PuzOMjA6bFH0PJ0O70
V54IrkBNiCh1pBcapn6YAc4vMGuI9Q7uVF02PfsarfTUV+21r90irLXlLLbHcXNjT1/2IkfUPnkz
0x6OlsW+4w47hnEPvbnVkacFwNObW9z3i/HgZ0s0QTzh09PX+mna0pPva+XBy4OOKoSiHlJuSW8F
Z8kFJ6W/W5kNzpptSjae+TCvh/uisy6D1pgnFAOvNE8fYOucjXR5HEe+/cZO2RYoHTuqq20+TNP8
kDEKFbYF9pDVEc1DWQbQb5dtevYzl4q42H5ljdnthPY1dMUXmMvuakM7iFyHxkhfzuyNrp7Y+d7g
/nZwfLbrNB3yHJ6lAN6Pzucw9i02lO5NqeKlouc1SO+1spu4HzPiVq358Mr+O8PanC9cFmlTwYfu
0ovgotc8YdxpTfZEiyXa6u3RHPT6aJoDdgyTZtrWrxkjQfnboqmfYrIOlsv0axcsJEDDE+WCcl+4
sx/Dt8/DbJku5HSXatZl3GzGYWEOFttFmkfeGJR3AM21q5fz4xvzltiFfu6ZZObowdGB7CB43qSe
M0fEZ2bQf1hSuB2btDF99E4C2ujZUbiPlEjBRgV1HAxUkua8O4gyYzrWrEEol/hJcCfJ994f1wSv
DnSDMb+UvX5AHvSLrSo9mQ3CJGI8dViyMYimKqX6tC53XcfwrrH8Hmx5IJDUQpNEfquKP+4QTKdN
5oo62HDwl2bfdOIDlfiF/PzsrNz9qcy7l9Swzr3313HM9xYDj4XEYljuCQ3iUlAMcYNSnItCMhVM
aZ68ZgbEHrnNKN4bt/kzzhwXgVHuBkv8mlHCnO3Fn07w7OdvM4MuXpvtE7VcJ2Rk/aWkwh4O83Ya
5YAXUGMNWjNmLTK9+QMeLsw0S97d+MuVIx8QFZ7GNvug9tmGIvgKmpYCWBfljM334WDUF70npR6E
YRzzwZRA7u/KdMjiSbDcMinz3tQYt88GY7idTcWxV+xqBNt7HehjaM/dfmWwpYFrFSl6aZFnd0hA
GtM+wevfZdkzUJOzoT2gL+nCxf/kuL9Lre95rLqQsWqiPbXJu8XDmWFXy3dmB2qftxwRq639lJZ2
MEy3P7KjciTlaY5MehW0WlT1e07bSjtNxuo7e9ZjCgrZW4ZQhbmwio525ZQE8pYKSdNfOy1YuVd8
K+PIxHHCLJs3fI7m/HfUaE3R5bQec3N6TW+vqhtULU0Ej/TN6GyCFW1isqcLKNBOqfguWWBHpHFd
B1L0uieCIN0vX6jvf2uV1h3QHp17Nzfjquwe9YX01wQWXArWNHNQyzBy3Q9K426MvetnrIInBHsP
RgMcLssrPHMUJRIrbes97iIxLWQ8qo21ZRgpP5bvqyH8yK7quya4MD+uR/o0oS3indWmMQsh1z5p
tLimqvtWxH+6CePMS42eSLZhRm7V6fzo9k5jZF2TqAgmB4Os0qM2I7na5rxiRac+T3xE04q2Qxfn
Uulnb+aPst07HYpKf75dZ2a/nJU+NPeAZZ9YlUlyS+49W717gfDCxpPBX0ife93lwktJhOiJ/8lq
w4vnef0uyjFEbUBB2m9xgY0srK2g0LTqwR+yJ70n5e6sxqMpuZwLN91Nflsk0N4Pdadh60BmdecI
s9gHpnybx8GLVre5o8dZcQzRJrEmwCYpATXVmd9txTCc4m7d6FqoDCMFBPsPSl3Uxty8hIxHo02p
Ph7R/Ljt1CSum6+cPfWztpQvumPx+YxXy2FAIu0+Jc9nNPbyxR8LJ8kbtbFtun32RvC7EuWnGYy/
6TFuiYZ/KjKapYm5YNxIK9pntZmXQv9r2INHmdQpDjZT1ReF4yncMulEWhPYrwvBemKN+cmAjocL
jaZGoVn909o7DjrU9lALSeqUCwwUJnXxtKBtpBl99VcsgxN1lf7eTZqMNVwRUb/WdeRsDKf1FheU
Zzbdk8pJnDKZeuSS6/BOFviUQpHa41VhxNNbSk6l1T74qTZEwpu6CKlgeXDV9Oa02njVU5Emm28w
iuo0cieWcnmu7L58y6eCwrCdj8++Rykuz7P5js6fm2iL7z57avIeu1Z99Lm9En+g0+SXaLeHpZXp
HamN/VxrQn/hJrCevKwlSPOWx5RmAcSfwd+ZJvYgvhjvl75N/d6rx4bPmrM81Wfrqe+aOfknVA36
MrNiNn3UpeMKvBiiYZoQud0LMGc7cZziqfUV6BSAtKi3hibeDBU8zu7mn82+4SSBRBUKW3yxytrs
a4LkyN1mUAYGbSwmEMw9nYWV1rOTHba+fsEHKDm5rQk3qoPQakF/ESh4fXlL8TvDmCW18W4iNDi7
Hao2jb2FQ6ulKGsMlbKF1C2HbW53m8HTuyLHSNzByn5xYmf0Y8fPeYO9GbaSlkrA6m7sOK2J0SLr
z0bZ2UcNG1YiVL1GgBjOVW2OUVOYwbXKApNKYIpbyGJ17iU37OZimpuATwKV0ivXRxPVy2UudRbu
LKOA0ugUXJQpzLyqsO4ZTFge8167Td/oP5bk+yobx3qxraaKHU3SeBzUFi+19t4v9AZmWQ1kEzTp
5yB99hBXU1rh4OwiXg+r5xUs1pj6gvYKNYPC0sKOMw8QnkJvdKqDMlV/MCZqBlQXXScWvr+dl5wP
ES/IcMzSmSeZMZnMjG2u+HgcbfHSlON6ah2ti6vZmR9m71ZysGcvGtOqIZDSxNuMgDLa1jF4NOf5
heoCOjba6DbneaoO2ySC67L52cWUssZqWjFPMM/DfhL99uibs9kTuMHJ6iyR3i1yKY7uIqyvXthb
vKXI50VhMpyPk4QJGPt2KTh5vpeCVKSkx7an62vxnXW1fRZ2KijDpn7Yz279Nx1t0EAT3jQjZI7E
ZEJ8w4I292l5RIRrHmU/bsiMlH0BJ705gAGL+s/Ma3XPH+5wU/T69uZOEnpTJds7pLH6k9fK6tMu
Teu0gKhnfCrt3m1/tn7TJHOZgUnrXUEnD2sXCI2Qiqkdi23N76h8ZtGSZea18YcgdBBLUEF2KaYK
NmAvZrMse7pgmGSEx/pcOY7HQVWU89bJ39OFtt6HWjceJr6UoykbeR6Ibl5KIvmnoC+Gv+jJVo/N
eWHFeq3LW7ONeXyDERchGZ0x5l6LN03lDwtFsx9by3GmYbyRKGfaeYqmFPMV8tugiduirMDF9BqV
fKlS8jmOGcari12hGEsIDdV6p20qi+uCNu+vtTWSd2SA5jl16mvQe/KLtgkO5apzMpai3WdZan/z
1KvLlAHxZ37Rf9omOUa+xQNPl6nOEb8x5/uRQbi/Q6Da7MppI8U3WnC7IR1amzWtVi75HiMvP8Oc
u2O8jmK4zNaSP8gmMy7emGkxZo02KXB6FnpBy45iqL/v+T2ZzbE85t/6xf9StlsfDEyLO6HUDTdQ
b4ZGgdo0P1136Qj3mnb9Rjy5xnQLaZai4fuaNG8+6rrlvXh9VYwgZuw5Ns1xoV/DwUtDmhof1QBX
n3gAAsqArd//FDy5Bpbna+HxZTIWZ/tfDr3WR5qizdc/CpM2mPywKFIKbKbvPMjB46Dvl+xnce3y
Scjaiz1l0fZL0/kU5Lx66Ozo5CCh2uGyya6IGNZLZY9s4KxYEV1rOFauzejEUrr9+9Zy+QTV7zzz
svFWuakOmtnP0dwP4FkDOz2UXpnMTLkn6YJwO7c19gba2WfT3c+v9MXecFg5ER4inhI9fa6Convd
hjVjTYOqBqaTsXb/2NlMaUnjb8/mpToFJudwUcphZxqlcWkcqUfmTDvIqxjjSal2f+lakF07b6LN
VIohou3r3SvLBnHSDx8a2vYhLMhQOBPzzfm262pivY06S1FMOZNYwnucDWK0bM5kiQhVLA8tY3k7
NZr58zh2jAgIjWGBgD9NssZRfxvc3o1Lve2siR9HU1l77NhXjXPfMROt7EnVvdY6N36afxUlTUg9
r96zttHChpNAi4CCOSLujab/9DK3fZ/5TBLPWbgd2C8GrMYI0DoxVhMKrSn3fT5+IU3NaIUOn8L3
lj270+NDiYA1IgQ3Dybkymtlu9abV8rxYIu1pgtnUZpaOiL90VnJbwZjp7epTLwJIUfqVHNUbx3T
allOPxzfFeMQ66fprO5+1ed0RxfHJ3VGregVqxU3hVEyjU+/eAvmZRdgAdtrcyDvxq10aZjQG8pw
Ap2N2cKrQ+Pmb5cyXzdX6JIVgz8hqjSHf9fP91a6UOjSs/Iu8xyMHdKysr1p2TyUonFidwzeHOHz
JnA/Vx+5NQz37eL/caU+XMw541AYG52bxaxeOfOnJHepecoXHQjUs712lAqG1jqmyqtCO/fK80qN
7NJgwdnJZtIiCj0/de3WgKhkfZnnoie8LWByzrN8npnPpK/uzG/OkhY0OHX6GyDCWUguKdRYTTve
bWa5xkZqkgmmvPou8mgeTlnfO/bwwePvHTcsSzEZW31Y6lH/KP10Oq35TDvZY3ZplJn+Wgwak5xl
90Q41kXrbGK2SHPtfnbGJTY9H5FpxTBc3lQlbUaGYUUqBc4Tm7w6G/n1C0Y6B3v7f5SdyW7jyprn
X6VQe15wCg5AVS0karYkW07b6dwQaTsdnINjcHi02vaL9U/nXnT1rd50AQc4cGZK1kBGxPcffw1y
XBAEeQ63RVtt/ESpTR+0zGt1HV4Q/Wfb3uc0bcBur2Ov+EqCOtjpENCKWqdy75gaVYQ3dCePbUjB
tFFkr9WYPdSTa99Se3YPk5piqrTin3Hc27spyY2HKRns33HT8mPTzw+5r8Uhwaa9c800OeStane1
0vKWT+ACFCcK45I2ely72tGffUl5GO/NfQ4nuyFvWC/oa5K03tEhA43f6s/AGRARM+0/yoLONJjl
wHoQ0qc2WsBINTSrHF3EPnVUdkP7O1fxxFc4MEcUYfiZ09x4KjrXeySnE2F+bvwc5Fw89A20pO3a
5aaJAZwMX/dHykzGHagfHZ2ZMUQ0TlbrfumXn45M/CgpfWftuHP3XNKT9aMZy3Y7to57IJLTjmgb
Lt7TsdqieFvpVmmgk2TtpqgsDHO4AaQDg3eOuxqMtrnGk5VvUtuz5QpCm+emPW7dlwnLoWVfIYC+
JHzdxqUgclsnNO8m5QEiPBqDOVm5S1cd64UApGQ09Q9dzM3G0HP6I10QjfnSHj4DMCpAt6U9NnMt
Nv4c8yOtnqAm0lUrMbmvPLQ7CvbcPcnOnwkqSj7PXu+8OC1+L+TivYxu3m9ZGOKHdtDJqUL+SeCE
E268BdvDbOX9bwtdxS/D7QKPO6eL6QQzXwfe1Y5P173FUrXPoRc0yapuh3TTqKWJ4qmL5GQ0m7kq
45OliRqze3t+xig5kyHnOpFPk9pTa9VIofIaTbzdBNlVhoHYE4fG2bu1hiPChem2iEZF2TT3kbab
8NxBSr0xKjNhJq5TfhpTguUurpmD6swH2h7s/iGz9Hxlgn7xnXLeEaYqiA+WQ/MgrfGlXphr7YaG
W+0Ev3Uq7FNLHjYqGIBliMccKhJVJG7DGxk6v0SmPinDy4ACUvBVwhqALbx6/DbpDctXeTnMLKpV
HzGrViz4zBik9Zkftk+TO3WQ2cGtwxprG5RhvLKldJp1Sgl1Sww8f1wUytjPQub7wPH8C+XBv4xx
RgO6kFG398JUPVCMjC4qwOno110Gs1xX8K/iycm99NGKFQyXn7ZPc7dMP1KfkLoatg7LHYx5QuPa
jlbaX8UUZGuUWGIvaqiT/J4duSM1UdKGLJIIUtSJHMniQOiobi7ol1/u9aG71q2LQ0Vu5lpXC0bu
RbwLpCuntNTOTxEgR8kSnWzDKX71iukjJbwvymk22iCIwAyouKTa2IlvKg/2prj8VcnjpfUvwyvT
SxO01U20Hhtl0EaIV6wlNfANJgsZ9ajeJdzFyiuM61LUKUi+81GzIK/Z3b+zwNv2YiebJ9Pp+ovd
q+7i4U5cBo++ah91YiCT8GwW80dnUetq1Rqwt8sC9q6hYrcFtytKnxGnKp3gM2xIYlv1PmqqZHG9
zeyY3XZKaSeewSk2vUAE2oWo8XBa/dQdNXyc/gndMWPfiBD9es8eS+DV7vLksUEB8U7x8/JNl1X1
wzYRYvj9YN0QduQsREMF3m74FGbp7E0YnYOiPqMRy0LkGCG6R6Vp2Pt4MOqjETIBbiphF099MaEl
ArNtoP2oK/oIbfyxyHXqTY0Ia29BwaLTpj/SUK5EHkwPLDpYto9RubsZbyoUl1E/JkBzB5rb0/2s
Yi7nxOoeyAXnSEkhQdyN5akoRnuC6oqh3aUcnweEdzvEXuxYYxFTDD/rH42piohT/byv40yuLbD2
hySlig/ZBIiPZsDx4FNWf4XUxgawhAzzEIjW+Qj6GKDNtwxgxHwxwus4cRAfJR1RFI8NXw0cK+P4
vVzY1vmm02n12niuQn9I3/WyHswwi4TX2DtcBGZwSoIc+q5gtjjnc0cBBIbLFLWNJ55Sv2evJOOh
Z5r47oDxL4NLCWQkPR18+1WARG1AtxPDiO7icvEu9B4D/aRp9TyWtk3+fQgq2WfzR4gy9agM7IR1
DnyoBXacONPZi0Y4BSClx1Pf1ggh4lB5W7slYMuiHIg3ggLYmMP23KFcBYrPkBvQMXXzzRJJiaFt
KiFR83FSMXe13fwEfKS7XhU8KY1oZE/oLzJFyo/QnPoLM3j8UoJr7cJmUUe15BP7WcpQUnOBtqk3
75mI7LXllO2RnkWa4xmMXpd0ob6ho5Qb4JQwzcSTR0/l3VG3I2YAP0PLMdEguQvof71UcRX+1tRp
blqvizd+ObX7JOc0o7SaKK+A4Tguo7b3WDY0h1eP8wylrA/JjIZyyuWSAQ8HzXsraD6dWAtXXpZO
D36KUZETkZfsBccHChNgNx0rRWmUiP5PbxtTunY7pX4CV5e3qUP2oVIjPjXEH218B653sWT63FfD
SIEnYkpCRfHMlMwkTq9DOLDCu/lW8pyYTbwzKzo389J6R0gzZOuczTBw2niPYlbtqjG2Dn3to+By
pZOtlPTcZ0cGzcOMYo5rv83XDfcR2I4IudVhtJLYA8k3Jm81EiH8xk2eXWIX8SlDcvnahyQOrOzR
o+7eD7pkEw7OeLWbWP6S/P06CzRTccbmqeqYGI85HY5WGWSbjojgTR3KOiJ7Uq4LAaohSWYj0Yo1
F7z+WSBtj8jPhEeUafPRUZnBPJCNe4lwe20Z83DS1oJ7nUL6QxUG3TZdwunbp3AYhQ476I7tp14r
tnLI1ZE2DaPTeFK6bJEb7Disy11aANXI+a0LsL6DD38u5jBstIOykmbnOVmT227sXa/5ldgNtCUC
ow3CHZtTZyFHPCL0b4CTYvHwm+lrFEu9kjn05+DrJMrGNNk13IEXM1twGw1m/xPKuNioHEfowrB6
MOfAOxZ1kKEkiKtfeV68a8sE6ExYQ1wfU0es5nfDUAvWGFegDe/ogUbPe8txMGChL7iVZ+GLHPUI
ZTUedZyclpvg717T/1GB2g9V8t+/3R/zqeoZM1LS/8e//dNPuz/q8rv80/33f/RPj+n+46+/pkLr
Xlf2Tz9sKlCo+Ymqkvn2pxuKvz//P/7l/+9f/sufv57lx1z/+fd/RcBc9fdnk6mq/u/6M4oh/6uY
6f/pTbv9qf/Xf4KNf/7+lzVP16rf3y0/VPho//7sh69//9f7U/y9QM32/+Z6nk1FmmV5tsX//0+B
mkvBJd2RoR1YjmWZDo/5R4GaZf3NNE2bakl6mrE63rtI/lFjaf/NtgGKw1C4gvI1xGX/kwI1zvX3
CJf/cuZR4OaGju1DrQvT43Dy39Mih44TYt8Wu1SVCJhWPdMXJFZfU5hq0EK/d1vzl4ddY2fW4fDL
XUgiABDsr3UQqjfL12A2ss6AXQ2/2srYCl9zN/3AvdLG0VLrLkIk5O18z7ei8q/a7bQ1xR/fyeaj
AE2M/nrGqUmnyIAkI5yYMKSOrlVEHwFeyKns08PsVvXBHOrpFZNT/9AIJ7+5YysePIv8O9Chmkdn
RrZeGrpCFGaylzhJ5tdJZ3QmDt2XC3jXAithEOpE5u/rXjvn0UscVOU81pynahMCwp6LqotAY/tr
kpYUvovhCxLUv/hFOUUefoBDVpvmHu30Vylj4y2tyv6qgJXWmeWrN4qP/UsiZLUbEkMfUHP7l6Gv
u+/USD/uKuvD/ZHGyDOi1Bc/8AB+NW08nzTepwcZ8JIJQKNzC5/+d2OkSGXQRu2DJfvwJR/g4jv5
9Y4Hs1ze30ZS+d6+Tvic/nqVwTzmV9Nu/Ms4119jyqNymppl7VhYJBGLqUnQB2+GFvqjXnzDaqu3
cHDbZZ3YY38dcGHuRZfkV0H3+sG2kinqieOPJl98861OdxsKb8I0jI4g9wZrQjG7+Ytj8jFnJX1k
SJgxZoAbXuT9hfc2r3cmlXiD4yu/orGr7PuJ078sns07MXj5wq/N0wCIlcOKFTmhH0lh7nVSgNhb
PGBl3bNRnDixv3BM+Mh5Haz8njDAK/768pq5ByRXlJPdP9wsCbz9AszvrOo5Ft+ZX3w02PAuizN+
lW32gTvbZtQR6nD/WCGV/X3o8pYrkj8ipyk/kJJXdH/zS/1aet9BMLffgn3m4Ci+kGJO8Aw5ZLBM
sXdxRT5fZqN1qUGnoyIJ9CXnYPxYgR+tdTdSuup0r2ZsPlpgdQy5jSJlK0gNuRrGpnhu0etuMnDI
q8HB+mT1cbrzcTYlaFWt4NXMrTaC3Davop+DTd05AbVdJlIrrEp6hbVPbS3fMyKD2xbBiTlszHqK
T54wIcUrdAc+rarvaT4h0UDTfQgdtEFCODrCBzGB4Xe+/MLYL/YI2Kc4osk53vtD4HwhtkJ93M+K
absd7shk3ApsfUt37iV7J4hs/ydDi772dYh0Q0Kxo7QjissPgu46csGzcXLsCSeomBL7G2xr7j01
8F9v9RCMN5B94tA5i2FidObkt0TteloWr6XoCaeDNOfxNoN2XLjqh7c2MaxNNbkc9fOh0ZFqTHnp
AD/Q/xBYYZU0OXudYnKQFoS0ggu5YBWPbzRYwJrOffiI5SSPmgxZomc2NifjcLlIKr4pAWPSQyHV
r9vUNEHHNA1ULRlga9mH6FdMRP5IBGSwS50lI9Y98y69NzhXs4rHZxDFZNsEcNL0OUm27LJAXxRM
3nnE4fNR8mu381SIw1Cqz8H3upvFUjmuZj2JY1EKgb8tvHipY0SVpNfcarofVsV3uxnzqt04ZuzA
r9fUtPIjcCu3hGOGIrJTGz7NTuI1fp/xqA33VaGZeExoP7hkWLhecjNuj3ZluB9guHilc9vsKZ3H
LIAOoM+PZWczKoUycA5Wbb0QGZy+hYUv3obaOzqLcFe0QyQ//LRSG8/oAy44o4GARKCVLiPHuhHl
3tElW+NV2AbkS97P+7hX/ePgIfVpy8DBAFKKZTU6OUKNrM5PvZUZZ6/145uZU89txjUTZGvijBHe
SI5+lxk4C4YFlRVDefFV1/Gftse3lxjT3kkg5GeSjJ6HLg33jIOzuQbq9BmbjCzeMg90d3W794Y4
zz5YPWfRsZ3yfTsl/qaD/7/w+aPfddExrIsyu9LsU22DJmhe5EgCnzdZ4pgoU6KEmow1aF4QcWaf
aPD101Oy4PjSSKc2XS5x402NCS9gFzS3N5hOWo3qVdkUdkAP/F4Gm/fUJuUqtRtkuIvxM1+oal5N
rTK4VUAMjgtq5/MiChmhc7UPQzV5UQtLQZt0RWDzaOlw05SEVpIyupduze0d9/pTu8O5zVBHq573
Cwx9KiYKCcKu0AfTm0MGUAJXuEWFgmItnU07zO05bxRfh5XSV7LCN22dkilsT2h1y3vvh80FZYnm
lph1sudQAjRuTth1w3g8tKb23lptlhuD2ejTmGXAGaD+0ekqPbSqLl86JN2vphMGp3mS5v2WcBBP
SWKiane2jz0wv1h5CITBLkaDKTTt5j1SRHGYYLwf4lkte0f4emPbaNK8wKuiwYj9jb1YxSWuSnRd
Sdfgj9Xw8/f2K7wI3BABG3Kr/SPmPefo6Ti84jrrN1MjDYA3dir2u+xgJ272ZEh5KwaIbinG8JT2
S/41jBbawBgNawEmEUOK3EHIcV2jev4jrbk6eyXcUzfXXMWogrYQyOqxLMBBJe0BAA0xXYl5PP5x
iA8IUajPGUiM03V7Eu3sU4BbjKJBjwADrlT/iG3LWslON9ewzs0v4Br/RLtI8oo0+d2YO/dkkn+U
U+J9N7aItHwqOk89zJJFzVNNs2qIWeNyTNXNMW0AjdYSFcVuaXztVfM0uTjL7Do5m57bMOerigdQ
/rdqe3sveP6tMMrHwUDikepKP1cj5lxwsHEXJ+W1TsRrPvvTo2HGOsIVU6xIKtS4gtAjsOG6i1Oe
uVfx8jVcxFRt4cNuUWDUdXn1KRnpHDaAtIS6z6rIK5cPTrAzoGeabFUofoWxxWXaBw4yf+ifoE0F
ZoMZDapfoHT0rW3bhnKjcC4fS2C2FecbY22GffeKbMg/sdJUJEQ41lYNmN0p+dEfC33Zv/JsJN0s
prDjughrOhhl7F67ynCYFKfwltZhuMMdN+CET5ZvAOxjCwL8bIkuhplOjYuoAr1xGyTbWjpw/tih
I2SCzi5rArURadPubcW4rY3C2SSjM2+zGetLPQ7up5MG1b0yBSB6dkDfi77DnReM5zKbGoAP3O4H
1x5mQhOUYY/cNbZYYxqHpp8r8wXOyPukl7HYVhx818JnSu5Cr45mWL0dzTbN9s51baFf+i1qVX9N
JmkZaSCOhDgM7Fzc0kdH9OdkGZ21hhbddChkj1lWlWSmlOfCBZVvWq/fIcOtLgzrbhSknffi9OVb
1iJIWSy72fS+axy8sq93AgoOpctcbgKIzzU2f1rZaVlaecb4NDUq26LWZbBlUVwT6kkwW8MSJ5XA
CVIZ8xZ7loUUq8dBVLXcaIlOTwCLGJnccdijwwl29ZylKJIb82tOcm+XdeG8Mjsk9bynOJLpsJxA
95DacCioiKn4lB5iCvyivzq6Le+hSdnTwnll54STSz+ny2lYB5daJFc0CdXamoguzSDInmfTuvZ0
tKwqRIlrNczBjo2BALzZt/VGh0b3GU6L+16wu33GyRweqlpzdSlzsQ5Vhe5yaxJHxzqeG865z0Ht
EO6KgDAIPYynkJSxg+8WziN3bH2wFlecg7p1CJK3+vSn6Xf5gzATdYl1jHR4xpH5Q/cGuRv1YkS1
rZJ9uLCkDMCxa0sRb1cW43IC1sa93tapF9VpR7/soK3mBrNW4akxjHeLiCF0dMIjmsPpNBTw4lDQ
7trV/KhlY9wGblFwbuXEH0IRQ8CZsHsVsZkTPtct88FAAvDCUCyuaXhvYc1Es6MwN6M6Jiv6CcFt
AGMd1shrDLMY2Y365kknIdIkfI9YirpKkxJY+vWHQ3jMFxvFchCp1tgOPJk8evh9dr3iykusYNgV
zei/jlOG5ClJRgBirayzDIvygIgwe0ydqi5Xtu7MCfmGk52TXJwto00w/3fLMSkbpJqd8MGEM3zL
E6PSzbD6yOo5WHmDG5DwXv7OM2iTsuv0Cc1rCgfYt+vJC0fsT2m8gmCnCxU3w2hYL6XnkPPl66+W
P9rI0uTMqGYWafbphyGGh54MphOo4W7T+MHvvkYfByE37GWb6AdXmgXai/53PpREygBRbycwo5U0
OKxD+ydfunfztSz1zV9q8MOGGaY3X1FGY+Ya86McPKxPQxliREcYAk6IMVeLM1hYSkLYMn7kXptf
imR2v62wtp5GKdOH0M6ALiufQ9lMGMyE5mXP8efJr+Zfs5W1KyfV8jxxv0ZLNoybmSrXo28Jeaya
3tjkjmtHKXQPdCzEC0NphNFF7WojWS6QVPl+9rX1Ggty1T1/JtbCADwXEEekdnyxdhJgVCXBvsS8
pNokv2cBbLFCv8ZtiXJmfi7R9W97jzQEXCM/KoU1lhIKQNzxZSrxbHdp5r7XZEWcVJn5j84cVy/G
1ED/+LgJBv0O2Fw9ImNNmAMtko+4FZA5Z+zmw1daC7UBufyYSlWspiHU0RDAKhGcMqzHMiu2mbO0
LyaOyIeM93ZQnHe3zZI9AzEc/IT4JTzA+c8izdY6m5YrCIITTWn7MafmR3U/S6WG86Od2CXDu9aN
k+0xKykenkT+i9zebN1b4jkeje+p4hpc1FWZ07sald560/hYCkWohN9hF4494+j11D1RSIdVHnZ2
iRPefoWHbbCMN0uPLDAGqN0QgMbqHJLfpC067HL7TNWvxtzoqmNOwy026VocjTwAsIBzQgadXTiW
oog34TuzDNs9dTPzpvZkfVjsAg9jPzw4QqvPCbctRNwAeZUJ0P6QTS7qw2n6YUg/OAWLDn+FYdhF
OiDfWhfy2Jg2037ofJrsXMcR/N0W5jYo1DkXpbiGmEx2GWdhBPXD99z7A4YMdHK9kc04/uGjY2B+
vpoKBWz4S7n6eUGcvvJC+0ze0AlC93sUw6dDSFfV5Ecb3QMyovKcAic/qCo+pYp9EyTnkoTxDktn
ZDjZCY0RK5uJtXMCiN0CEb5WhXEywuwFH9p4duvZuMG3BGuC5769PCM80/4SxkI25512s+5dwiK/
DEM9kiRWt+u5S/QGd+VbY4ZvKefbdW83e12JU52zzQVDiOI46I4FavKuQMiVjob3DM+6oWmBvVQa
iBkw0bcIVnbId3+OZhWVBqVLmrFQemO7QtDMaD2oXez6V2UImFzikVZOVg5RQe95FNjjtG6ot2Sk
X765wKm5ujP8ljLhXKbXWoryiUaSYYe//hgg8QQAKF5MS+7KAoNcmboR2/ar0YcEylKTbJu43Gus
0Hwe70XldlCGnfPDNuK30jGWpzoz31XXslyN3U/LaJ6UsP6ULpamMPwYZ/lNMMeDJl5KIkAvnPBb
FuTU1Jy77QLOR5Z9sZ7c5LYM/e9ENeNpXPA7JDURSF7RHWTvtT9rA7eZb1k5uUqOw1mRAgq/hDKB
vPKjQiY5B82uiPICsQpagHDPjnfPHYGOdoskgulamc2AT0kYO01A2tQReKvcY1khtrINb9/I5QuX
F3pACtBWebOcsrh558OEAMFzVSrkgHh4k0JvcWGzrZLkKFtvXSaw7ipviz3pSQ0ZIMq7VoOxLpjT
qMaxnkPbk+BMemumdbVaTLMm+TsktaK+5ZzNJcoSME/GpsLHIxfvVFgeITgPbargYhHVhWOJjspr
j1NC3BVQvzEThFEO8reXOWwiJvEj5bgDbIpf4OKKtSvENr4rXrT26z3n+CdjMc7cDzue5eYt2RXy
sdssiyACOjv0E6Gxc1C8ZbK7oXRFCqNOwuQgHcI9qGyBwZczelziOSR6yqhzk6eSfYs0sfnVnpKj
WcRXF1ouhtAm3B/BBeTjIZF5vA7SYQ9nKn/QctevTW94pzbuxDyMVQkr69pTVrKvWcp2+BrjVd35
XL1JAiSsasrssWz7v1ucGDCxGUEvvhF0yIbt+oZw7AWQ0Np1hWEdE0mHeU967y6vuqbYxFXWvS5G
1cLDJQoAAw6J4SfAKFT7rIrEDyxnhITBYVBoMHU6+AAOjQ8rlN7t60BDm9AW1tHL+/BPQWv3AY82
h4Ckmz56RJOrPi3V0Q07feakWn3NuVu8LaFsDx2k+hGn/NCBEUwe5pSprLDEJcln3MGPAbG5+6Ia
7EebeK2XtstQO7Y45+w+I9YPmO5YIEk+SkWUcNj99ZLUKycTRKOK8cdCBXLsOKhGuDf/IIgsSA3J
xBaOiQ8YMdY2DrzpMRjgnFgnultnJHfQiFyua59Y7TZANb6x/Ha55ksdn2fbdTd2QUJfgpRk79ZW
+DMfUJinpqdDLOHNK6xS9aNLivy3nPNmNwWKWNeCXckZ+3uy3Wg86RSRPR/rkO5s626rdGCL3zP0
zZHXTwEaDTtQHKXtYhu6jGHmgJapaH39wLQO4ABZzETZvFcoA0j+1wixU/iWSKQCBbVdh1FIFSIK
0KnZEylUbHXii31Dfg/lhMufGZ73zFuKD5nq9BbHCCcNUzLwWtJMSVMZ+yM7SneqiqDZKX9AY+y3
jvXTy0Z9ZuioNgmb73a+29ZGwwYmcWR+Q8AzPyMjkgcfMenXMPT+LRHdTwdrU4fak/JFhkES+TjG
xxyMjwQOPHktPq8Kq3rkWZKbuwHRaHlBv+M0mJ9r0ZnbukdLANQ17TjGDO8LuMHJU8GMjaFs927T
omHEsMnxxSL5SxrFC4JE5mGLFbuuvOQhUYX5MLD/PXSe4UY0VjtH6OtDFmYgN4PoDphNB3RibbAW
oWtcE5MMOxcryOylz4vD2FLWzbUvTPlQI+jk3ql+pG5v33SY2WDNlcJN3ZcSTSYDwxavDrpW1IEr
1LPVoSjDNKrzJX9o4bVZ5vpi75dUTQSuQLdQJpU+8LTqcyH47RQrRTq1GozNIO9fbFtl7VEif4JX
4XPgytzI2LPOJAgsa6qynmXp9ETXmg27Odku2VyKQ+UT15nSdbWRhMLBs7eExAZYptJyqCJ30vKY
ZoX1e7KYEXsbY7W8ryoYv2lOwkjCCweotgLpkxJmZlv8of0uDe32GDhsN3IS4lqgtBjqeb6RO0so
mjSng5orzWlZZXdB7FM/k6gkZtjqkvrIY4PZOcpCVW6ydGQKVTNH8ju4moG2kcpVIirIkvTGldt/
4TYkxdtrJMGccCYQNrjkbVSjVJk+E3Cmn3vl5Rty9Jx1kYzVWx5mA/6byT+ifCG8ah5xf/ttHRHT
UUTasZsdWAu0iWeIC6YXvW7jrHkycsM7o9aLt7yes+qIakJf7JzxxpQPdpD/ckmx2/azWxwGSjV2
tekDoDBzkVmLPhfe8Mj9az9qaxyumubBtV1jjkvEmO9RVBRbIYf3watJfMi94CGu3Arj4ZDv0nn6
0K0J5T4XLclPNnJVYoPMS69z/SWzDsNuiYL7SN5phZgMZyDuwOYMFZURDW1vwbg2WpMMaxNnxHmb
0C2bLofIKjGgGtIQGzIB1dqLY3M3gUKcAC1J9kRMss1E/kenpXPCRDEdnKkeN9LMrA9zqgj+EJjO
E0nWUyVoY2s98NnaTIJtQAv0UVMqsPbGJYhwqDfbqV6qVWs0rOvJEJzBYPwXIlsKuh5qBIlJ121q
uKA1waO3ti7QLZRt9wN3ar8J+8ZYV8To4HIN2uM8O8TMFuVQHMjQ+A3ZWOyawhzPmn+9dszC2GSG
b++73BSoDOtg1RdFvFWeeEhKl6P9IoZlLXMqt1DjT6vYI8vK9Y2ON0kX1Cpscd6zP3lPNlK2dlXU
neQE3c/ps86LbqdK4iMIs0l3iVda99rRunrycxcmynG8FyR7+dXqCLM0lrD/NCl/vDRiGf8YA0ym
ZWhicKYCUiyGMTyTQNvsOlza2x5M5XFJcQFbvm+A/KbcA1blHDy1OD+t5Q6vdkX5GqA9Bnd1i1eP
yScqTPBnXmb4OKewXCQOFMfShy1cQq1fdKO/0hQxDH3v5QiuTz8T1q3pUqfZQj5k9xUmf7G4PAmV
B0aEYcdMI+Vp7Mzc4o/m7Mcsd1b706WJ/tEx3NJeI3waML+xynA0d3ITFQmemanx9Hs5ziPCPYU3
fj24o+SCyMhEtHGE7WUSfE8cisBbU155UFZT1Fl1f0RmNb1mbd9FGQfCXxMOJQxmPbGv5KkdBy/Q
73gcyyerx4Wxkq7rXUhT/SZ+MdeIYV3/Ha9Xd/ZDkjj82jKPVj4gWK5bPkyKk1nffGCOFhby3Mpe
vWmTTw9y7huHrz608xwzbkJwuhOfgKQcCgrMgNVZaBT6cgW/LvMmJHZCZh8N8a9PjVONh2qegb8M
19w19gyjjNQuCj0zfCSQkeAS7HOcJtN2+EZ40WVROWvCAKaQ4xUeuWJVVCRRFQuIRsKlYwew7gKP
RLyuLQbrduYP7gK0KZqSGUV32fFo6uf3edI3j4kI7avGvHCwfPDUgTX54Jit+7Ox23zDnccnuzj1
xOjD+w01PPdiDe3PCp0QTkSCVjrCOTsjmoIJhngEEEYfjucxQqZcInxuiw/dYw2HE4pRriRUHxf6
S5BAGeGI4OXnWtUHaPb6qEaDEgR3kHvpl86VRTV8JG/HBUuLS72221Z90HPs9F+DVza18cSv6U+2
IM9oLVMzeLUcrj4FaT3gI1v8fnf/VCre62PcsXahj+LvU0SuKMSLeXl0xwBOzvlolhyBgCKMeNjN
5MWK9Wil7h6sz1mVlGUn0TIF1kbduXLTKT5IFLBI1mqcafyKgXaRERXVDJYTWtU7NHsrbqlZy+nc
FpVfc1x3v+dS42mErcZ1nvd9OiJvT/ilsTWP7SWc6uwP7p9y2hKfWBfXQrR32TN5LqcMUbO7WZgk
k5td+Pa1jlF4ErZGJ1uEUEHpTVcVRMhwOCyYl1kXiBoms216jUFR4ud2zPQQGYG8ZWlg04kIe+qp
qKRumQ91br9sC7XcDQcYX/M0lEt7GSgVIiOy69qfZimZfkG+/zd7Z9IbN7J26b/SuOtmNSM4L+4m
M5VSUrNsedoQHmTO88xf30+6qvFZ8fmWu2LViwYKKBRcDlFkjG+c85zi3caph9W034z3ZbzNHmZw
O8OEhC4BfmY95dcFnDzyB8vGpSMGAwiExsuCD7OTy+6Wa5rnUfIn22xEMNdjoI139iQc/3LB5hj6
aX32n6CGFO/SpTYE0JXKbE8yEDEa6SLr9g6f5XmrmXYRh26IJpsx+2A6vfN5cqbhDom/YeE5jXGz
bk6OkVdGcUFKyFQn1CHa6tGPY2BLiP4irmBjJtIrPMjNNf5D/yA4n0Jl8Ln2PJxrekd4mhALjOvN
dCOMHHCo0WpxLuIKEildEtfp5VqU/gPFbeYIZ8VWN2Jy4L6ZfYYf2jZk5vdzHy35pY11sdwHfZJl
GPo7vCCXlD4qLkTrob2RbdtRrMzcosWAvMi+4+aOmKsDNlVcaD6qhXlXlwni3w7G023CYwzsf+0q
uqFW4uPDTlz3JZoKckjSueYgV1D7RXzq4VcqnAqGSS1l+y1xPNe6l3kdk08ik+a7Q0LJvdGadoTm
dsqeghXO0BGG2sZNWJW1TwinF/M6KwkOv+b2tHGp9DTpfWPDDr4YZwPeQMVTc9yK2hzr0cDG9Ww2
AhVWJ4/2JFH523T3nVV7sY+X74z8xViUGeau7wJzP3mbh7wHJe18KtugNLgtySGm7yts8AEuI646
vi+AhfZVx32154DoYvztA+ii5MKI8mRtKyY9w3TvqYj0l0Y9VDeiPts+EOPsKQ4QONMMb9kl48yx
huyF40nV75Y+Gi8CD1L22BBXw9L+jj3a7UbdoLNyysaIR0+2AIBjQETak28JTqUF987bxOvTrx+M
evUPXgSvvp7MfVpQQmcLMuCHsr5yH8n2twbvwEp8Y3MhnqyJfcxc49NYY5DcBvE4UMD41o1MFg1T
5xDYGAnnHuEC+kaX6vX1QhHkMM1udNOACyu7rtyntn+yY0DDucMJyYHxuWswzefeuk82qh4J0sja
80ltZUfVDvuVUlqXc8gGV4cEscXZMAYfVw/STSHMYL/ZnK75ftbbzWGRxdn1dottnAAtFXWYclRG
mca4n7rwlgnyXVz5730LtsG+FZwIwVaKfTbGPMQqL/ouX+GuAUPdVylVoK7eIFem0FwarkAoJzV9
gdO5at86k1PeJmv8DJIgPXpr8y6gQovxLXBmvGZ2zvvdNdnqlHd+5Pn4FKXjkhvQRviBua/Gy9YH
8X7La+fCJkHmgaIB5Iuaq0i2P+nlMGB3jyP82KK49sb50SlLnJjOg701V1SMAXSZ9UVrZzYUJ+OB
4li3n2v2F2XZPUaRxTxAKHYJ+A9UXDquM1bB4KkquM3t/flIHkay48L0xvQDXNKJuB9N6rlB5TbH
3N7ifbVJym12/mXLeu+II7V6Y055u2uaRe7naJWXXPfBMTA2SI9mfok2twSLw8F/5w5sHXGDYypD
eQ87JZDmAckpHq84zh7agJJn0g2Xsdlkj2XhXsetSPaxXE8xLF2D6uCpTrP3tl0e5qGNrygDUtEi
8xIvYeZT4cN1+o670hmFe00RbYBgL/30vdEk+XVl5Z8sXyZPSyE/4j3FntM7xkUw11ybzWYPCDa+
sALsOe0mT8As0PjiVMcM/NSJebkwwcBc9fa0XTbQLEgXjL6JPKEiVZXroS25GCys5l3OBfJp7h3/
DlUiRbgtKW6KKof3w58erD4+FYa1HG2TWwvpcMMYCBhyzEwphWDUFW5bi5vS6cxjQfmlo8izi9vU
vXCT5UPEQjVigbmxjYJKR/yZc9SHqB8ykOjIUBx7fnYIM6ZYXpwtJYCIetPz7218IvvBXj9Dmstv
rMrlAJDZL5YsMStZdXXvC3j2vp9ASEXJdBH1CEumBZLy5mefvdLMztex3HnJEYWOsw68UxBFnm+/
4droW2GAO0DX71NkBMvmrdttIiv/1Kzes4HJmQUfGSEaHK4iTBC8dS69S9viFmN1rqh+YKpd7E/Z
BKQi7QyOD9/zSt50VfDVxyDFXL5tiGdKtitx1b3F6XuOP06vAqDagowAFMZUvY1wJVxbBnz1XvrQ
hmtL3q1J9FjK6UuWvand7D432By1gX2gzHZtmtmdjZT8sGbGg4wb46ocYN2NqO+9rgAAFd/2fR19
aKb6PUFFF2vasVGcuW5vTagRXRR9nTI4+Xi13naO5D5yfep8n7KW74Wi6+4SudUkgxV7w8s/cRA+
+E3y3RwyAWKdso0dBBfzOUfYzw38mHO4FkSaAZ0NLi3bYYfu1vfZ4mRH1Ckr8vG4ppwZRxe4Wj4s
dvMh6wSxUlZu2zszs8udaS83Swc0u52Cozujkuk9id1hkA6IjoBEzgWNupveu07x7Mf+Kcns9GA0
5WmjIMUxZOKsNX3Btku9t8SPUxvZHXR9CtRe91wPSTh0+SHKm88Wm7+8NbAJ97gkHewiMXDuAu4Q
9z0wrbAR7guZvYu99tKKG1SEw2Ng1te9qO69dL7a/OBAteTKSoe7rG7c697sCQNBYsLOZ6pGDnQQ
SKs0tEuEenXF9T9i2YPXUcKo6vo58YdLC8TTY1eAP6lX47j1dggr+iWb5F1et9cccQCS+VV2yAx3
gpZGry8S6v++iS4mW76Qu8augXL2RWTVzicrRzk0JfBHIzQNOxRIxZ7UZ3zBpXTP93VQMo0Fkwdi
/adgjK0ToSnUxuEjnavrsM3aySMboJX2jTsO4q63WbckPQD7hwP6Acza4DhJepi7FbwBRtF840Kn
FXV9LUsGWpDYaGHMNbAv/LQ6iSS67xDZ3M9FzokHgUiQ82DFzL1WwxKzTc4TWB1MDtQ1E7S6V6A0
SJqxWco5zrnMnhBrb7rW3iOp4hk7WRh7kRCD4lURNdRkPHF/Od3buB3BynrGwwjJyOqrmZs9PKve
6LQ3Ven7N0XW9nscIY9gEy43rsI5S+TdAa60fUkJxw9HLPKXc79cD1Z3lwrnHUvbtVk53k527JVS
eHOIWIV7ldcDnWC2y8fBmq2HdiqdPa8fWlke3WSxuGjH9IrDCVeTVIbyqLlM2m7eLc0XitPcNWCp
wXEEc2fzjUMKi2Lw5hss4FSB4ltzs04wF96xEqFXw6Bb1s9NMaPwxRJFoZ999m6NIv8bZhUHn5Q7
yPECqYzzMttWepsFVXbD7WRwG3MdGgIzwygysSc8RJNjf3Mt9nFpW37PMc/vUZ6Uh7JK2bl7vf8o
2B3v5zWPDuhyAVwPjX83c2V2U/p1uf+f/erGGO4ICLPrSUBxwfDOv7Y//9WPRst//dDt/yPnwm36
tav7+vug+hJemRfum5fqzdC9vAy3nxv1//x/0MEgbFT+/+uHA+Mvh8Rf3oSzBePf/7pJv7x06SvD
wo+/8adjwfD+wFXpOYFn2mxrffucTzy/9MO//2UI8Qd+Bcs3+f85EwYCN8NfngX/D4fJ2OdvmZbw
2CHwt/7yLNh/UGw3XVNQgnYcWwTBP/EsWD+yzP/LssABhUML7SEgswWP+uPPf8or8teC4uOwAWLC
O3v0DDfogYr4rrGP8BEMTObIpHYSKCaOQrDv8a7NZP4QOAHmUps9sXvE8NwdS8qUUFTGjVtyqBes
3RyWMZZz54Ly3dty86bCAJ2jvvPGpwRoGyfbqk/iI7MbewGsb6BXMJsmxx61TrQrjLwG2edPnctd
g2+8LFHkUcjEUHddJ7ghKZdsc2jO7Ph2FgmYjMJCcN7x+omr6VIawfXMKHhfWAMn7KFNBJc9cfYW
rGj54la1d/KNyht3pWFelNitqNEVVGSDyvb3LukXYKO4DH/TmU31dk5xBO184c8fh7yQ4YSnGBlX
NpJ9Tmbh9CkmZDxGiLrm42WUujbQirWiKtz0dfAdy/b0vHhwRK6577WPI3MyG3u8ntw6kV+MP+MM
k0Oi0PtvvL7GrpygIJcHo7S6J0oo1ueqD5oTcrbMDJ11rT9zrEX4WuaFAWd+bUYQMYF8vxRjWl2m
PcxkoNjCR8hCkDGIzcya2Nh2fnsYoO18BFwzX+dkTwCnEomPgZGb04eNBHXyQsptHsHejtll1gCA
3Tc9FdTMmZ8wGPvXMYWgj5D5m/acJID5sPdTaKORP/iIKlPKoVyFOfLWyWNx18IDs/bOGiDas6mS
37vs9J3DnFnDtZWL/AMVN3Y+TjF4dTjxy70Z7BIPYDtY3AEj9WM3QQkePYC0G0AGE5P+PffO7JN9
p7df3CX4XK1nHEScZwP8OZdT1y6rCvd+boIyPUSCYvXiB9u3CV/KYzT66AAwTQfldRo3SPQkzuwL
10fRZjVdSvZqmRbWU4TV+qXq1/obF6cUDSf41ZdNNCXQEbHg3RtuHY/ErUgoOX1mL/KqyAvrCsLi
D6ZR5N5aHAyxATdGJy+IxHEt9vvO+j5IJ6fhvi+FZ2iKsnq/+rEELtxyBXdk9Y6fz3ad7hgL6b0t
uUisj40D9m/fLMb6UcBMoWQWn/F+uQkv0pI1tQBqs3xvCOD1vVNGgKzjqi17BGKb/2k1e46l9PN8
Bk3vuNPtKiar4EDpdRyBcrECa2/H1j8gkyqSIwYA4n3Yc05H/1z0vfDaYCtQJ7gQ7ikd+fk+lcjX
2DttEfvAkTCKQ5uj4d6ZhMC+PUupvgszkxZlD2uFhYFV7sMwUIlgw15TwuQSySNlaMQecVxBfnyo
ZV7au2StRvz/Yhb0w7Z/qrtV3LIj9z5GcpiWXRXgKdoTqmOM55rJ8r2LWwq75VZs2E5lyamzNUmm
iEQxcvKInZ6KS8Xlam2wEzgMm+Acye7J+EyeFzcjrcTcaYLR8altFe4tuvUlAWVjOUi+89yo9lCj
wZS3NqioZMYu3JE10ByNeavfUtexnIvV7ps+tDqRfXfZnd9nvo/Ks2wppeyDYCnMp0DGyWc/ksw+
oMwc7P0Jt9EeF6UCmkgz5SkKhCEf0+MA+X58GBJp37Ur8/Sj757hMwH15vUsvsWxMtk9bFJ2DCid
EAlT8OGem8KBT1kRu1kXuv0M6LCtq/l+HVvzLu2qDp+6kaBshpSSfqE0M3wE70dZK0Las+OrEXWB
KsNhsLmz+dWfVsMjEHAN2qdUSjZdZFFt74piMj9wzGdyhb4Y1G9awTUIOOQqb7L7eR6s9b40qAEf
C4w46SGWMFIP8HDFduyLDez1MhTn/AjDy5y9VceIAXGAVOmjBXwKhinAJIrCParJPcz0bL3ZnAjJ
1cIt+W3TV64Pl2aRnwAt5ZReB8JfQtSUzbtmTaoWEbXTTEcLJDFvpm59lBnWNJx3XxuIy71Eqg1/
qae0tBP94pknL0ZvjPKOJI/eW4f81AR5/bELEvMxKhCxXVfpwj1c0qfUZPwIFv/KDVR5lTFv3a5r
H28P1eaDCsM4lKNbooqDzpPDPmMArs6xq/PlyV2oN+0qc5IAlRMcwf61wNW43HswZs2T6S1pMO3Z
yqJH2rZuRmFQkZMx+nn/YPAhiz2AL3phA4KJwnQPxdlA1/pn+uX/37f9C7XK3+3b3qUvQ/W5/Nlo
+uNv/Llvo1aH1TQQjk31OhCmcP/Ptk2Y8g/BTZbtuORhCC/ATvrXrk1afxA2ZAr+kdz7C4+N41+7
Nh97qmRLZ0uP7ZZNI/9k1/arbEnXs6yz/fSnvZprWXg7inohF8Q9rN5nY7X+7A5swNm7Pvy57/sf
1Vg+1KhJ+n//6z+1zKv7ueUF8k1XcHgJk2H+ii37q9HGGhGu54dWwqMbojm51KmWkPkACVUrnnKL
66efvt3//XPL4PVzB4EbFEuRzaFHXYtSbXlf5JH1u6RSGvmvLbJBroVn8+TnTfjPLyUAC+zPMplD
xxtvAsHd91YE007vyZWIWN/ti7obeXIS3aOjxYID7h/InV7rdN+fH32pBgtbXj8BjebCJvNJAzRX
6Wk+u5LgyhVqhvmknELAPZD+my66DvJ11nz2cx/9qZev0cr2f3PHMPcbMN04wgLvN1/0/OV+9UWV
BNU5T6clytcpLGRtSoSqad9fbmBT2s/DtG3Lflwj8gzIBDOu7cqWmh9bKD+Xa2gkfV00hAt1u90k
rWlXgPXR+tZqmrRbsOUhUmPAtJWmD2VZtrdIizXy2RkDQpkYmnz0oe1W41m7cIt5FjE12Z53ek+u
TA2+U5ijSzE1NPDlPWXUy94aRqk3pf3w6v/UjRYcyUu1LmOIGO6FLdBB1P03reeWykuREpZpX1pj
iB2XUEFnq4rTWf4z32u1fy4M/DwC/HHqsjJIxtBqTcxGGNIuBVdRmqNXeesBHdGjYsSLGYzbXuBy
Wqa3eg+uTMcIITFVCG8MWw/bw64kSYYromHSfC/KhNwbjulxYzyGI5QEgoR9Im4Fe3S9h1dm5Liw
hwTTAw/P9TG2HDc+FNH2qNe4MiE3SIrdLebRu8AC7bNGovkSWCL//PfNn5v5xcQmlBk58WacbvhZ
QxkbuPWNYo5C7hXKJ8KdkPRwnjVPf/+Tzn3wFz9JTWRfqHp6vdMz22QJ+Qd+ZR7LFZ62XuvKF079
gSi+2RrCCnBmetlmaXq/kD2ruS6ayjeGHBrNvcmMU/Xng3nmUaxqx696D698Yww8ZDaa5RA2lhtA
kxHrh2Yjy0evdeUTY55HnZXziZtkxKdDzgyRre3D3zd+/v1/9VWVGUcWEP7m2OtDXCnz9xZM0HXV
bN4Drn+Z7cuR09iRiyJH603JM8fl5wnOTGS3lt0AWNAIblEXAhzuiue//1V+3UFloKy1dhzDd/PW
LuQa4YjD7rCS86fXtHz92FyFS8DSSxduVf/e8oILY+hDvaaVJaVukOZZKU+NZP32rJzMOltrIURX
9/qpnaTJgXeIIbQa+W3O1xtpzFpPbZnKuwZT2HL3zFJiTjEhI8n3ZcNxoPNGLE5Mr/pIl5IqPsxs
awgJvsYN/9aWzRu9ppWXPY9z1jWNP4TBlEDln04rPEa9ppWXTYYrYm8yoUNyf6FljsZHp1tnrVcC
t+j1K0k86g2Nyew4jGZ+u4l8uaxn2bzXeXQZKHPvKM6gAzwxYdBdrmd5CRhLvZaVWdeR2ZKbaNRD
4xx51SPWSz3NIanMuRW3JzKpjA7ZlHc/Lulz7QutTykDZcJdKA4YWQP9FIp/vStN922ytHonAsQL
rz8lRfQcRBNBh2QG7UGA4ZrVfCW+8h3TABKoIJUvjL36MxfGT5Tk9PZI0le+ZNOtCxW75uzNsikU
1rhjRgyhF1r9xFc+ZiMlohSMpKFFmoItSjJcpN4k6CsfkzxNvyurvAudpqL+6hnfAm/7rvfYymqG
27sYLJfuTUDsp2StH7O601r00bW/7iY1ME1IxdR2eTfcgqEAMvXmEl+ZXhuLCxT//K4TMH619ZVi
geZXVGZXH0lRxd1KF3pV/C0ZE8yac/9F71Ur0+s6L+hXrBoSz7LgsC/Hl4hUUq22PWVI+jbB2meC
fuihJ+OO4iIvJr2pxFOGJJf60LdsQjLq2XzgQvNDVKbjbx77PDj++9aN+uLrLtIQF0ncAcv7MqJE
3o1tgVIVIED7UpYSfq6NN0PrvI5P7vWPgt45elnsgP704oFgZtDYqEKjxf3Nr3Ju51e/ijL+14rL
P1PQPvHBt04vP3nSedL7uMr4DzCLAW7g46K5XXdBU8c7w0Cyo9e68mLiHlPlMgiWiqA64XK8X6de
q3yKf//1O5+3wM64PGPPufqQzMo53/Xl+Jd84x/WfeW5Yv3zRhxh0gYN22jDVaxwUhH6R4XeNOAp
00AZOAJcMMtQ45lgBgIbL3ct3+m9cGUeYCM09i6eOOqD4ACWN2yyDlotu8osgD/IyIOOlrsGLyMa
B7i/ei0rk0BsToDMRMS7dom9HVzvLXKw+Dc98NyPfzF0XGUWMCfLjIEn9CFxXznW8cZqEdi6lVO/
i+BAPGv9CrbaGWscNGDB2hCqCuLelPndnezf/Ar/YfS7yugPzvw+l1ySMFtw07gESPiR5kdVRr8k
PLSMvaANMwJLp6W6Aieo2fT5t/mpzJj3TLqD9NvQ7L/1JtEgmV4Xd5V3bW5ub9Ybz0y+0A0i2au0
AR2s9R1dZdjbYzY5CGB41VWCEXyKwNJnmvtPFYJa2fNcw5Ng/Z+27KpdPQJx6kzqLaWuMvIBAROF
HfC+MSpC5bZgfOd6n9JRhr4hp2VOat44LHuUkij+luik9cIdZezzcgfTI18rHIgZGwrrRnDO0mta
Gfl5byG9bVxeCG6srH8TELWu17IyIMUcj14Czi/syUAGY3SsMkNvpXfUAemdswBS3odFelm9BDsK
u5pNKwMSsDQUVA4Q4VjkcK2ZC4l40XshypBsbdJTiJnmqVkbRlncrFOi2UGUEZlmc1tlrkWw8pbJ
J9sa111nZVKzdWUtFlzOneHFzCUWVivReW/74Hc1oHM/+8XK4ygD0lv6ZItHqp4EAbnt0R65KFoX
BGI7e/GCb9O2rst+Me2y15u8bGWYAj1IciidjCXMb7Pdf4kE9DatL2yr4zRqV1zkcxfmHXDSLfJJ
Ee4yzYqCqrVsQRa5nZ+2IQqbsPRJNe00F09bGatrJkzPsmm6HpdHs5JvgtS90XsnylglPToQCMV4
31sbuigEo9I46jWt9vrOJqkiyNtQbFiHghTlOVZVR2/+spVe3wmvjSywDwTUkHgJdxk0XqZX6JO2
0u3tEXYO9lteeO+HTkB3dxfgDlrvxVK6OIf9XE4bS2hA3qE8bGbXiUuSaetF8wco/ZzMSInXlI0c
R5d9m4IWrS3NppX1yIh6D+QOPdGb0Aqu+QOBnHrTmKV0cuRrWbwGWctraa+zH1ZC80LvjSudvDdl
ANKAntgbJm5xwour8lGvaWVBgjHWydgkMAMaPCm8TQECtSmI+9JrXlmUMsQYTlSsSCXKVDwtibNc
9ZvvvOi1roxQXxK4nWQte6JMvoC3+WD4vmYN1FLG5wrIQI6iaMO8jz67RnfXp6Nu28rwTJPCgHVA
L8Ro+IJacd/IsdHr4aroyJxGtyapkWoOfFd5ESxBs4JSdPxJr8eowqN28OdKBkxcOW5FDErl5dRn
et1FKsMTMl+xEl7JTN7Pd1sZnezW1dKKUKx9fRSqrRYwmYjZZRjyfefg05l+tzU/T3y/2GRIZXgm
RFFhcu84lRdr7zyKdmgzfAcG/aUcxUREIFmM77JpgGPlE2tgHxLQwZPmL6aMYNQGVgG8rw1TEkpz
r9rwL7V6YioplfFrZAA2pv58OTJgfq0aktg3W/Mspopg/ACBteyGNizb9V1l+e/Ynn3QmhlUEUxm
yaWcGkpHGCDN71M6e4etq3Gn6TWvDOBp61erR5geUnLcD2A2diVcHb3GhbK+Rn2DvR4QawjA8GGK
mo+JSbaM1oMLZWklwS9JqobOghr8agTMuQ1Sr4IklLHrIuvDb5MwGVvVxZKAG/L7J72nVsbuYBBo
mm8Vr9vCwhDFIKuh8uptxFR1SjXhqTC68+6RuNuGTUyJ5UXvuZWh2TfEOeYep73UdD7IyTvmxag3
6lXRHvFWxWaImd16bF9NDnFJK4AUzeeWr+fKgko3IiyP7aOMH7oyuu1zX69Kr0r2CNztawB/bbiV
EzSgsSXeV5hf9N63MizZx9jVdj4CB0H9qQjactwLRFPrXqt5VV2Ez8Hx5oqSw7BEj2mE82sWeptH
UxmXaSsFTg12BPjgsIf2ZJR7tp5YQaq6IltErj3hiQp7a45IX3BeSnfTrGiYythsjXgYLeKr4bzm
T5G13AJs1+srprKujnAzqtij6aVLwyZis97HT3qfUhmZhd9NLhXcJgyG6J1csic5WZpNq0smsNx5
iBj0/pjdQHd/V/mkw+g9tnw9MBcwtZNFnkzoTN035oCbtqz09tKmst/tZZ6LoGPMD0t66RKNWfrN
Ue+plWFZpz1o+4EioLvlFwQs3WFBfqPT9Nlv+qrAvWzAHghrbkIzG74tHWlEYOm1XrZQJSeDv8AJ
2HhsG/DNFht3qMo1m1bWSmMYEkqWjEhRTY9ekzwFgXGl90aU8eg3qyU3iwnWGs1nuH43m6s3HoWq
OSFy3bS2qSSIpzWfifYedsCX9HY9QlXdDYucs/y8oOFeOa4djQ+z1LtSEKrsznHqtszyjjNL7QO+
3ETwgdinXmuzKQJlVIrIwaOBfTV0QAIsc3CfcCOq9zWVUQmQDIFyDKabsNqPk2++qYxCS6+ML+j1
0JmcZSLIgyVHOn2KW85YIOividaYF6qECBwWCWGk5YRgowpyi0ZYv72r18dVERH7B2GlmdMQtFK9
8Yfg7ZAsH7VeuKohSpiasLNx7J+hHZBcWZFCBKhVr3FlbMIVyfx4phs223SmZuXjjiiOC73GldXS
g/BWV+f6LaHQxBbJA3hDzY+prJZg3guizyjIOZg48WtPJEyZqKD0HlxZMGeC1IfcWYkjBZRJ1lLw
AF9Xr9QiVCVR1YPfjWKmw3GEUeWQIZimpp4oR/jK6HRTSQznyPdc+uUY29lzF/d6C5uvjs48r6Yg
ZRfh2kkDcsZ9I+JJS7WBS/D1yMe+7bpg9bhwniHRAY3ZLiCDtXqdXJUTpYWRRFPdN2HKuJnN5Ksz
QyHW6iqqnGg2owyDPbowVjiw1qQRx5jegcH+rpRz7tH/vZRDot7rVxMs0o4SIhjCKGovPQjEmci0
bipwfrxuGm78QLoNg+hHjs6QjPGBVAxLbxB5yhBNCsfbIpaLMGkdomisE/A/zaaV8YnyAY5fgd1t
qYHAQMj8lk5lojdrqRqfaLF7d/AW9hQdrEBjeljjQG/WUjU+lZ219mCj8Zk6SUqCWUDrWx2taofw
lPG5ecT7kIzIxrPIbnwwmkWSaZ0FhSryoaBtOFUbnGs02TmxrL+G56hX0BOuctCM3XVEXc5kOw5j
dvCK9mFzAj2JnFB1Pp0JrGA14YkXENDLtn6SpvFZa+Sr+htrHQ2rdZnHbZsSjWekYt9zbazXxV1l
bBZBtU05kKPQsOxjlw/P4Kue9R5cGZgcubFKu8TZA158MzXeqZ3bd3pNqwOT/GDCsdAkRVa1A7Cx
zydfb1iqGpzM53pys7lxKuDi3/qzKY7VDMJW78GVdTMwmmAmbqoJR2lcIr5/GQzvvV7TyrhcutKF
Scl8Ah0LmxzAxmzReyeqAqcYWqyUQ0xdFiDMnvwPwC5Dq9dNVA2OMKEygOBqw8ksPlrlSPiUrbfc
O8phs1tNP1oNar6BVR6CpnyatkjveOIoy6Vss5Y4Lw5t3DYXX6ykdC6AvuSarTuvV0wR9XOAvZej
rL+JY+m1d2s3OHqrg6OMSyzo0i4nNvqxfAxkcklQqGbLyrD07DEQ2cT8nbfNfNX0A3m1tSMPWh3c
ka9fSkBcZd41dJTAHS+rabteRHup17QyLCFIt1lHhHy4gVl0pPlIcIzeEVnV4WzV6iJxRqZBZsT3
ZcmPVaBXyhOq4gZekk/MMROslzUNCJp+u8y78i8UyT/UIJPi/vp1Q6pr6qDiVqNbnBvRGGFTxG+1
XrcquEmDBIVgi0jDISbJtQFME8Ku17QyLiNzyjyQ2zx1Yu+KgKpbUugtlbYyKFmDK7ktdJLYda+o
rl9Hpt4UqAr48QPEcKD5kGs6fASv3hyKlOxTvTeiDErYUDVJ9wz3LQHFaxU3tvk7+eR5Hv3FmcFW
RiRVQqj8Hde/Wxu49qcSZemn1AGcdgS+SFpm4Pfmw2ra5Gv+/e9y7nu/+IHqpWw/k4lJiSIPa34J
wpjTOL5ZYjI4t1kC5gbBWj/hsYhSuGt1oTcZq5e1EvSngPnKPqYesg+2u61wm/I20+yx6txDyLof
pXx8P7Af2lje1qLWe3JVDJUELurCKGjCqvZLOJPyU+E0vd50rIqhIrsYiC7mIsFzowsiDu4sb9W6
/hBnOOPP4m2WvzGqIeuFoPkPZu+1u4AATb0tmKVsCrwhHc+5Aw1uzfR7NVnPQ0vKzt/3z/NU8Iv+
qSqh4iQJ5jkh2pBcl31Rud3TZGXu+2id9RYqS5mDMLOUMlhIkTCsisDiof6cTdnvKkb/YThbysaA
2ki6roKyfwn/b7dZxfDSwEGs9jEYQeDboH4fCFHSnPUsZWJKo67L6gmFlJX178Uqb71x0KvwqkSm
gajaOBgpk25Bg6Oo7IpdlU56tiKhCqRqUO9RT68EyOda3xPTHJEzzaNmyV4lMwmr4zqHmn24OuP6
bBJG+9HqykRv2KoqKatoSaYXFa9mduuTFEYGqDCbH/5+AJy7yi8GgCqRWgzCILaJi0uHKGYu04Jy
P8l+1qsPqCKpLceJNticnpJpwdPlPBjWpDflqCKpgGLG7BIOH3KznVW7wW4notuS7Tcr/A9F1K9e
jDJwK8eKsyoN6nCGCg1tNcnXuwG9RXpYlmkia84b67fUl9unLhHmc5UNi8HWiORh3y7z62SwSKeq
SAG87uzYeCacgHwnh33DYzoAycv9ouvgfJrLt8FwDLIdwTdEN4Lt+PVktLQ1NVN0lpcvetJmMGqv
J2kYjg052FtFRbK97trmliAbvRKTqmFKl3my52IKTuwLX5Kg2de18VWvgyqn5CKA9h/kNG3LW3Tq
3aa31KrSJZBVw5R2tBsvBZEG9CCiarUeWVUuTZFI3Z4D4cnMEv/xvFq94XhVftJrXVkOKxLDg9il
9a7NDssak8f9Ta9lZSsuYtJIp7jhVRMxsUTXfqlndxeqcCnKoMi6UU2UeX9BejeMcj37tVARTzJx
iQiGDXxyrOZi7f0bwiU0e4iy3M1W5bQj4RsnERAw328HCst6y52KGksaKMejQ+erHGjHccztsb+V
84Xed1Q2qDDNiRqSbXDK400czKl6mCpfs8QulPGYQaauXGC2J5tQbs85ugT8aj22qlmKk8LqScgI
Tl5lHRwoyHP2Vq9lZXvqbJ10ClHxJXPyeoRHNK7eHayqVyLuevanvibO23aK/UYO2l5UkabQQBUs
2UNkFMRXemiLQfTCY012W7IUeouzqllCIx7FRtC5pAw66bVHyMFFtbXpbxbQ/7CxMJXVZnFAoBdE
YZyCwcpvZV1Eb9t20eziKjAngPNs94vrnPyZuGJHHIGp640elZeTdcW8bNPknIQ5HWT9Ke02vYOj
qltKA9+fezG4pwEcbh19I4NJc+gog9KORvj3UUHLQ9AcYls8ZaLxtYqEpipcgvJV5F1kO6eM1Ilo
W277We/qGEb06y3Jam1ZK2LHOZltEkMQi8rdXLt6237zTJj9+VQaV25qE0zpkFBqvVmH7KHrnSed
GQUa0eumhY8zxMxpmr3JqRNx2Nla+1pTVS6RPtH4qCMcJu81vRLgiq+I5NNT5ZmqdKmTHpGbY+Cc
mFeAlBvmcBhIcNNS+pqqdqlfM6ufSobORIAp18qhM+gJukxVuDT/b86+rMdOnYvyFyHZYKZX4JwD
NSeVyvRiJTcJBgNm8gC/vld1v3T4rnQlHiJFkeJyGe/Be6+9lgVWMRx0WI02LbiXQnHslKMCFfHf
nxKqYi2Ut7ew2mjSX5IW0rCQmDiHTyZH6NIYeymXGqsnNhwvnWqCnCDLOmX3UPX6e+8eiqeLb3EN
Ma70AG25L2pnp6IDOQKXViaYWHpY/aKhJIXnVWxzu7Tecs6rHDEGm4C4gXG7q1JFSrH4+dr1pxI3
cgQY7NyTUKx2roIg157ZLf2EkcJTPhyzoH+f+AAm9KSm2lUuHMVllPV0XXmsTlWLyBHSJVcw9jtI
T1ZuHMUNKkuynFd67qIfWaF2kUQNEV5YNeCyajlU39kAmflTDvHIC5V00F8OfCyuauhbUqDccstM
dHL1QzKRTpFqKU3CytYt2FvYxD3IYzV1e25Khhz5oTCEGqMvOLOq38fC7HPu++mp1yA5wro6RZOJ
QHa9WjjPKeVVYP1zF/0I6toAOLeYNyEVlETzybW58NNTWRA5grpGcOJ1w1KTavKm19HvPk29dwpd
BNmcv00I6ridHIXZK4jYfQbrByjnpD13UY6IrigwI3R2k60CS7fJ9ib9YmP34dQVPyK6ZD+bferF
XnHMifooADXm0yL7c9wC5IjnGmTr/KCN4bV09BgN/WVJybdzO/f/PnGMQaZgJ2tdpQk0bNYOSvb8
pBs/RE/IgdIFgRNq0SOKYug8ymze2Ndz+z6ktSpCu4g0qa0wBw0UUPio9LmJeeg2/X0k3B8hg714
ukJRG1JgopIxO+fEj7glSBnppTHCVA3EQhnzMy98OXUeR9CSAtecg0awriDXfWkTfjX897mVD/ls
y7ZRKM00boi1H6MwDstkDM5N9UA88+/D7lTQu0AQXRk6QXgXJAWXwJ4jECDRITZgsD/wG0hJV50N
iz6kj/XJUSdypA6KoEjUJKo21Rjop0WrAki0c07wiFoywVSzcFKmgsIQ1PukrLwu+XPuYx5scrJu
6jYQwlfQVa4sFLvrOTrnA4+sQUlqEhBK4wY6BqIDqIsPV0FW71zOeYQtha6l60yoBvAsMBfoLIdZ
na60OHUsR9xSP7VgBiZOV83gfdxbe21k9PPc0oeXZgyyAxeSVlfUkxX3Iei9d5/PLX2wTGgj+bIJ
V4g+iviF++lnfzgHw4cM3t9mCQZPo/GE0NUou1tntzI+yXVCjpClpRWbsx523fmkzobYv4fg+T/n
TuSQglOoHWMAbNSVH32tib3QoTmX9BwBS8ParWESpVgZk/B7r29T+F/sPu+f63/bSSQ82KQ/dAxS
HFZXsRq39BL3c9xcDJ/9bzWawhHE9lh7rs5Ejggmt1qoSKcazjxo7n2wZa7QOTt19kcEU6tZKkB2
sFYplEYhNnwls39y6UMtiO/BuPmKrdXWWv62kLF54H18jqiFHBFMUTTFCELeWkEQj2SgDI7vA6e2
cyH/yBr0rlGv27CBxx3eeRPSQtbNOY97BDEFhCU2AH13ZdfoFqTLAwgbr+c+5iFyKvQpQcLuLdW+
pFk8c+i1xecePUeCw12iCRZYsVbR98RcAnVy2UMiG0euTceuWStqvDyM28pp/nbuMA4GmsYtvB/K
G5X2YpC0tCWoff4LZfJ+oP9i/EdYT8CcIaLDaTTxyu8trKj0onY5FzWPuJ7eRaOFOtFSzW34FmxJ
D42/RZ+zyiOyB1pWEwFSfq1qD/gsPTdvI1Tez71fj8ge4AyCFIxbS5Wk/bWN4xKq2edKkUdgjxBx
25i6X6uddq+tP0MbE/Jxp67KEdPjuQAKD5Buqnrj/6Et/a6g/Hpy7YNNRmsyJ223LpWvfodOFjJt
zqU/R/RO2OnJ5ysOm6s9B5wBCowniwVH9A5E9vxxfr/Qdb/YMtJyvoTJuvyHc31Pov7Feo7ondQb
qI5BxoDQ2QZ3FojlH9PYhzUwfc3ELqu31BTCtWA9PvcNjqBFaKPadgR5bdV73lxAIZcUUXeO1Zsc
wUJkg9KAgd5lJWqyZ2OipxzCU6dwGODa+jujgzwm8xLTLdXg7eMVWqNjEQ/9cO7NcsQKSW91fTTj
bkJEiTx0NEYKMJ8kDCZHrJDAkLkAEnWuUgpVPtH3X8O1O0dLRo5ooXDwQdLuT3Ol0vhpaD80dfR6
yhkcGZVqN60Mwz5zFUiT2TT4JYU6V/44AnZW0bh5aLH0rDD/BE+cRVafm08kR5Cs7ahq9pHNFaXg
v+nIw7qocwHpiAYKIG1vjVZzlWxJQWKeDf25jjjxDxUhmxJQJbF+rhrFr/v42yf8XO5/xAMRl4AG
m4BLkvpBAcKAPFlPvrOOeKBob3zhgYKpmuWQ6dRBt3g4lxAdmYy2XkmMJ+1T1au6/ppY17zspPZ/
nrrb7+Kd/38DNVUi4dDDmqoaHCxhx7PenUyJjoigZIXirJZY2iZiLeSm2zweR3fuBh5RQUorDzyw
WH2i7U0qXQJGfa4BdGQzAnVfXad11yPW+WsBkaShFBqQ23Mn7v994uP7vFmwD3VFgQZCKvchGU82
9I50Ro3tw4YT1wKqQoGshca2/dwvO/Skz239YJpwJ5wvAuub1dJi2uV37XUnK4hHbBATSQAKfC8s
zZLerVuQxSAMPLXvI5+RaPp9NqyJS+XpwvpQTU87cBqdW/xQGNrAQaK9kUUlW4JsB/Ioouds84gN
ImvDpqlpTDk1hl0TUe+3dUvMuWTxiA0COHKO67A2pfSiB0+IS2rGc0XsIzBIJQsNVxSxSyg92ozM
6aPPm5ONwiMuqLN28QHtNGUzb59mqJBko5eezPuPyKDU61GVWN4PRddQjouTCqTeZ3d+eH8GULti
1qW6TGsQsia+jXLs/1wRgRxss+fCeJ2LsTjnr6Cu+cLtmZwwSo/goLkfh2UbAlN63ZjTVhSxic8Y
JpY+FISomDZPWF/jVSgK4yfAB/04YZVY+WCVGmrmhkWbKUnYfuu8/mrlfPI8DiETQXKbhbKmDCd3
P5rmmu6n2P+w6/AQG9DG84WYTGnanl/T2qOZYco/82DG6oeHJ2RFaIsWhylnFxcTad/4fmpgGEsH
f2/c9BJ1lUmbcl3po1/XIO/16an2OhY/REykx6YbtMEFDKcnfGqFavN8xlVh7YNNxgNp1CSkKe2y
5/hBtyA2J+/JwSKXmciwkfiYe0+8LPbVxQv3U6XUKP0fWJBp+TiRzpRqQZtjk3t0AZH8r1PGcwQG
Qd3BhBrzyKVy023vowyHdCbqYN8HuyTJqlAnx9JxKPNuafKxPqVcgqUPdslnuk2xxNLO7dfUvJNs
pOc+5RH6MuuJgFgclgMh1zVTQ/uWkLk9k0Bg3weznDAWFc5uMOXQkjwM9GWITuVUWPpglm1IakPx
p0wt/4PmVS6m6Pe5O3Iwyoal7T6sMJxgZ1dFlMkSVNtPHsnBKod+W+a2FabsVfvqy5/Ki8/A8nEi
B6OcBpX6i8JhB8QhJoS3elrPZMdRegS9ENDBqtbisJsFhDeduGGu58xjB0sf4qRiIAGjaCVDhn3I
IihqRODXOPUdj5CXmcJSZN+asm72QsbVOqpzwf2Idul8o3zjebp0AoriWmQQKj7T1sB5HOIkmeZt
IgO8X/2uWNskmHbez0mXYPGDPaZ1G0laY99pOv/s9vDVdFt78rQPBhl3xANOHmuL4EHTJCf7fnLl
gz12VOwRwUOh1OOWbfz3mHw5d0EOtrjWIgpXhwsCPE0BJHdmu+lcMDjSFpExEvMyJLqcXBiBDASA
vFUu3rnVj/gfkcio1u/p9kKpLgBO+cJM584d9xEB9P7Aju2MrS/BdhvddrPqFANdlB4hQDT2fRdD
96xEh3fK1Dt1TFqfNMojc9HSxBzFjUCXM5Nprvt9+uBSu/xHNvV/qy//U8jH3g+Gma47nkuKLCVB
0ZSUZBOz9yTGVPM8pKbjr11L2wRdyNmKGzgbZujdhNbMtzl1qr11pG9YRrbUySexu8k2EMTs2KnS
YpQeuWfCDvHK2G4pR8pBNUfpH8iR/TxlJkfyGSO9kPcQHyz3sf/GwrpFpfiUuhT2fThVowImYl8u
ZbI0ZdMlTUanU7AwrH3wdvveTzIBDrx0ZvSzaTJbBjLL5JyZhAd/p0jduJ027ycuZRbHwfuA7H6K
/QN7P/g8bSa1rBPOXMMWs5pyla9J+OfcBz34Pd1yA4JqbJ2H4itZbRXM3u3c0ockxPjNLgzj2Ldf
F8wFZRqfmviK0iN6Y+3X3kYLropPFcuh6UPzHSKHp/Z9xOFxE0ZIQNxS0i64D1tXgBnuXLJwxOEl
hiRzmy5YOrV+ZkOvkqBqOBkJDvek6evQNJ5dSkn0xbX4ASBqPkUzB5d3uCdRHWjR83kp62Hoi9Bs
/cWmc3AuXz2i8TiPSQ/M3PsjMp7w9OiZrTFTvvJzL5sjHq9teyEpGbB7fNmqaSfxkK42Ovm2OQLy
dGpraO3CiCbzBh60R6nbc8WMIxUSsWMXNrgiJV/VN+XqF3yD/3Dl7271X4LYEUhkbOTXSdKhKpWy
4R7sQsOdToONYK50ib+fMqUjnIhiEI6sJIRLH+Iks8PyDzfjqZI0nMAhXgQN9F670cd9D9ubv3xz
Q3LOko6sSIjuHgZIsTJJtzpvA5ITKJucCxZHRFG9jnQcdiwu4umRTx1aL9OZrjlO5OABIieVCjE1
XUZs9Io+ks9ezU8WHo7iaX3E/JnYYCm7dwwB5r6/9408mcUegUVrYPe5GdlSbm3zyOY+n9funAkd
UUV8ArdMHFDcwbppUCgVPAeV2yntwSg9worEHKhdUZxKMq7lIIICb/ozDTosfSgiRcprew+gojJt
uhuPhjzpozN4JSx9KCIR5ZpoA20bhME8zFGYTDSnegtY+mCVoVuSDuQcuCaOZkBsJNGPU77kfzmC
5knOHhY2UH569Oq0yZY2OkVvhG0fUrg21QkJfL2UMe9tXazjNNTZKEbM3Z3b/sE2fbB7JuAlfP+a
Yz6G+i0ITs3wYu+H2JyG47Q1ExKWzvV+4QtXWp2Kc+7qCPOZ5niE9DJSlr5jN7ummUjJuQt+BPl4
tMOIU4elgy6+QwmlEOMpicooPSJ8OMhFdhMYXHAvFY+S9zjzDq3RU9/yiPB5h22D3pMMJQtqeic8
La59sibnjPMI8dl7ls50mrB6IxqSqW5Rfe76ejrFT4HDOZqotw1t2I1DyYe+yya8J8atPhfxj1Cf
fvXnictpKfW8Z8Bu3ctGvJ079YOJinZJl4n2UwnxS321Itxzj0Aw4NzqB/vcUB9c5y51ZZOiAB6q
l6hdz4XlI4xoD7xwluPuSuO8pgAz1XxxipxM+49IImB9FxHNmytVl3yuUfbNhtCdi51HLBGX0DOg
/rSVEPJbQAJl/NuSylMMLBHoIP9up80+m9Fx5a7s423tM2A6gj5Pp83+PvVJj5giMSjQMjp8Ug9b
1ra9RNN/YUTeY/C/JM9HQJGSVDfO4JOi8Wr+pPi87FIPdv5HTawDsxYIxdvP3h73y+Xc73Kw2d2R
cYtT4spo/egtHoiezn6FY2lk6GsGKKcrQ0hjrLrL1vCULAE+8MFivY2BnTzBKQm7PLcxvdFzujhY
+mCu8bZ7/dpQV+KJAcJDtXdZM58sihwRRjXjYH9fZldy1sg31I48nW2zH/xXhYH+P/aBf7tAh+JI
208Y7JfpWA6Y82WfIE0s7kxkvPBBrJjL/whqMzp+WmrZQIt32+WifrjIBhuoR/nYmT5r0PUapgyV
RLXfQa0GlDpur8X8SvsonO7p3OnmbjbTtj4tW92kF0kw7lutoPKai6HzQ11ta2STRwaVMnoZeABZ
BxPWYHnIeJjWX5kX+kne7XABRccnNRdLGGmTBanX2XJtUIx6Yb72wqtcCatvkQNu6sWOCcv3cHPu
gk7lnel99hlJlP7JiFofw8/jh+EiPqLcJJY6uS5AO/+j8dO2PIRYSFSCAw/sRkFCkj8e+pGgxGEs
qjHf38T1NdgUU6+09c2f3YFODVSr/RRAFgXyEZVyQdj/osOOrlfodb0qRRu3++d2FJ27rknkbdcY
Y6dzhRGmLrn3ltRMj2EfDsF30KJvugwgtdDkSbS2b0u9hXXOQ0ASc03V2FV9bev5qQfD5vYpguJo
U0iFAb9c1ukQ5VAmCPl1pTtf7t7VyEVBBrmxZ3SYG5ul3PfSnxsOfa7AUashidmlQfulaR0nlWfD
JC5cJNb+mkS9X+dpgP7AJYqd92zDXbALqAi2JGdM8+h5a5rho/XbVl1qoQf2QYFdAbtZh+Gdjkwl
JJ/qpUsyt7aDvBIw3gTPUvhzl0/glUd/ajdgNBVDj/GbWFoA/i3TtZenQ6zWYndAoefErhRM6xOP
QNlEmVK3JAXALptYun+2C+BaWRsko5dbImuW7ZuO5RWE0yS99Iuu2zxxs/6iu46CA1MQq29BGHnx
7x0MVkEZ8JHWt4BC+jzTYwC9Hw/0TTrnk2fvYsJjkHcDMlPn+zT6P/BjFhDsxp25w0N/jDJwJY7L
V90mi8xQ1o3TsgkXYkBE5KOS7hisKFuHINIvOmUbF9ni12bP2l4FWxE67g1XLZOtyZcaPMIQv9l3
nqtBYW7aBnGyXObRB2yWdYQ3uZ8IWV87vjBXUIDpf9i2dibziFLQ5RhazYuEyNR8mjSLv6BwwEUx
2jCds55bbm8L/rkrdRKse9Z0E0ue0TqIlgy0yFbdeJ/g75NwcSgyL5o66NZLEPy4YtZabF/plgrg
+MB936rfcZPOaUGaXgcPHWgjf/t748jNSzz3zwwJle9bLf1PNBlkhJpF480feS13AoKZyO73obDg
KM5bNo/0snI/Yi+230Jy1XXfDdWmua9uwsZyypZQm+fJ6G64wrYCnatwHn/ZhqHyx0GhrUvoB3nt
zdtM/SWNMMI9asIm0D3OffxmQ+XdSYN/yRqwusRf1jHpu/ECXslOyYtdDOs+NBHvhj/o5tHoAloZ
P9HAEvMgunNrAFblbDB1KIZcoi00BllEgmbL8ctu89MYEWZuk8f85GG04/sd8OIabqkea3wuvAv5
K8bYGvoqtdcMEC1dOJ2ycapRRYvafnwbKCHNr2QK+vrXAhWKqSAzR4rdNF3U3zeg73bVENG9e97n
NvrcOekFuSTGhtdZCb08wZt6LmeNVtEVndPYz0C/KPs3jI8E6VutKL9LRvT1MRLNl/pujFz0p9N+
D/Quiwf7OAwD0gW/N8uXKEw1VNeEbv+snVlflHA8zvoRFuXly+7L/rXVu8cLuiPHyMDQZoOiQb40
3ciIO0G8SCRPLuU1uUlPT/WlRarm5VMS18ElxpRZXSxJ46lMxEvoXVrPsz+iIRmmSsm9CHb4jsyi
3/l+vB/91CDWJEggBWeZ4BuoeOfnvV4uY7N8kN6c7he4hBg7rCWHdx4Szsh17TihlceSWNEiwITL
52kLUS+j0ZL+mGkQ3yeBso/R7LXqLo2bPriF0LjwrwxGsD4iAN7125hPoILUrnlMbdRgqqRl+2MS
DdMDylqI7gFwI36+xQNvr0rGVmQbQ8U4g4Gm38HYuT2lgnVxDhrkb347pb/CdKp/+iMZhw9j3Oy4
CQ0VNI9IkxRuohIBEWSZoF7bODgLfahgya75yUxyNUzqu2Eg0wUFdFGAx2a4qJXfGudKRlpVhAKt
oyUObnNASZbS7Zn3bs4CvvdZCnK4TIDiCfey/YA0QmcdJnFz7Tyb7eAkkGm8FzyOdMZVrB5a3390
VBZhPH/l1jNXn7RNoSGIVECl/GGP5w2lPJl4xQpVt4L3Js2F8kyaUfDo3VwN/it45y5+TJPuk95m
DX/ufsacr1fwlbMiMtJ+ik2tiqkFvTWYBeYpT6H9p3FtkxruJ3TuDox2fgYRpk+S4QXhwcMjtA1v
W+LBH9ZTmjF83BwYCpoxuj3Sjd9o6x5TM5MLaO8d9FN7ka+xbPJtIU9dpL/hGKPLBObGEoWsn4Lx
/RIEtgCslRf91v6BHklz8TQ6ygmEzpAAuO4qnLhtPZ/yOiVrTkaNsKLpC+mTZ73Fd8EIrGATAuIT
xsmQxbW+9WxKH0bWPdbC2SKKtg/dMI/y2jjvG3MICLKW96vZH2nNVcbp8qasTO6WKJkvtY3+yMY8
cYl2cT7gDMNOrbAE5fKJJA94cu7vEQAU5s4ouKDBWyGB5fMZ2VYQBstVBJHMEidM7nfCy9k4faxj
Hpf+ysEfrsgHhiESsCt1eSD8MZN6ztqR4P/EA6YQTBjQSxcyWaFYEdUZtZgxkSg6Z/PQhS/Qq48R
aeoCvxAfih2aniIb43158TmN/tioXusiNY3/qVGB3orJdGg6Ur+V7QMNaYjagdF0e4LaUFxYMnBx
40knZI7fj/p56PU1vcaoTLk7ogL6GBFPqIxxzKJmblbJP2oLh2JsAy+pkq6Ovox9H7os2Fb3FTqR
Ebmm81R/sV1nF+R8mAu9S32WONzMGRzGfGz2N5Ttw/2SgBg077fB/wJ5GDVnc9vMX+Jx4n9mjs7P
fd9rnI6WsCmY0xRDcLppdwQQFMqeIs9128d5SPlwF3PwEl1nnxMgrntvZZeRzj0rkm7gQDsNtn5a
wnrRty5g8nu/r/IdsS7YACCywLXyx2Wz6C9tqS742mGvDOMy3Ycgbeg/SwxxuTehSKczf0SxFTVS
O30lXT9pJFVJ05VNPQ6f1bqx8ZtaY/tnjYBayuYoAJJ/RkaM3pUdKCtAoO0nL0b0Sl183YGnTg5b
J8sYCk2vhLJaXkYlcCEnnWCckzcrJFSFjufn1Vq+IzWZVwkdKqeHl3EaeZv3eggoHEtL1gwV1nC5
psuw02yWfJtyDD3T5wm0+PJ1At3E8jwvhEzXkehFXFtaIzdEgTkCl5XzMQ2M32JYr2YM2oIpQkok
zX66FXgKPoDmbQH+mdI70Hos8T3YzH3kY+G+z5cOfuYL8YPd/Qq3GnBPZSZvvc0jOKwLzAW3/IOE
OmlQTUHCahxFGwWZMVSInMR+D78ScZdZfM+uDMFJDa5iJzF8F/K2HT94gxvaZ0qjoSlCpLw0WxUY
kF7wboFKOFt2llyQW7+Aa7HBVBNJEEp3s217oWMR3beOheIuoXwFviaKtQAMcEnqzLT79Op0Mv9g
E0jxbh1w9F4etZBNz5kU9o/yEuFnArPBb8PmgYZzmKKOl+C7R1YSOQxRFGZF7p55Kpnv11Z5F4lA
/oPpIPy0TJ68i+IUD4p2cHdwhVQ8hcHKTCalcewuFbxleAIY0Gezff8jTbh8xqsuibNunOsgn31S
+jUXF0/afi2Ml0zsFjDPuVwZRt2HlbbrlgeqMwV8XfJ117IGqzZUiQfY2Dh89UicuEvfIRd4mOB5
92eJdDXTEF281tGgyE+yLsGe47HTDrfV26S67CnlH1nC0uaye56hd7FjLL3no94+QXlS/AHOw/B8
mdTQ3CakWy36SXaixc66h9X01n/u5HtiNOgaijvgSlS/Ur9l0UvM2X4Zt2GJc3T/SgdKT5ct0NxU
We2xx3DeU7wQIRwzQMqk3hYU2ljACh0xTnLRSIl8LA7CD1Mzeh/lbAQi0SrjD4mNhX7ew2WcXyzd
+p+DHZyPuWIlvGwTPsLTsgQzGHfH3X8KB2FemkWO0H+3zVfRbm76WtNImTyoMWYWpInnFTAAMAXw
bnn38Ns0p/D2yTrnbrdzc7Ny9+9MsjYtiNp25vJF4S1MwN3UfUVS10XZwPwWYurYyOuepu3vUAj7
AeXy4K2JQ6suYl9FtUAAF0nSGm0dDDLyyF0D5E/ROmoudbyKUqBTlwm3++2VDNrV99Isjj81M+Fv
kwmfoZXNMuVjeNcXq7jE0KAPctsAwneJAtfI+2UMLEjCumAFpRzfMOXCx1RcVsd4+6TbYPdukEUh
D34y2y+1DbzHwYvZWgRRp1BCwEhSXO4z3hUXOgXB/Fgvvvjp2kHIjCCTtZc5pDq5j2gfl1sqO6Cp
fDMBc0EjMV7GcPI+b5KyDEWEOB+SsLvpoJ/eYTb/jIY8MT1C88JLoh05RRd7xRDTgN94PS1tZvie
fkhtt/9QoeJ31HLzJAVeglnqeto+Jojh20+oz27msm+Igbd1MGPp6F5/Hwe9qctk4wHRRrjRXIea
kvEZNTk8yo2P9BDqo/wX3tDdq1xWIG2bPSqnxJjXGc6y8regju6JWxv5gjJ+/5snfTrlo9jWwp9c
fxeENfIbOc9Pa8rB6wgyYLixMWXB1wm4LZb5IAjcL5Pb1dM6tiu/1KGNnylUVdey5iuepf1Gwn9g
2e/FGhJv3sd5cp3GgzYdH4bOjWXoa/Z1AR6zR36VGnvpqZpxqxAU20wuTVpFoFFl2dbGystdOhn/
nsuQp8UUD+8hoWteaaOepGFBIeV+1+7blLXhSD5CjnF/GIkz+tEPEvdpR6yYLh23GDGfQYRwmaiK
o2rUzvl3A9fxJ7FAtgyHLnqZQ1mHfsepseCuCeSwE0D7J39Y4HWWzRW1ncxLxGL40YZ6ywchkhqK
w6JP71VnfwP0Ge0/Fsy3/x58AzZfxojMpNi23Hkggr1Zvm0k2wimD4d4vSe7u4Sso82l74V7rP22
dHX/svULsyhO+HGF4A/IGcjwyBDmHuahfm08oaXZ9uW1ob6WOSaOILhBO7pMFesT8MonC9s/evug
aaY75v8Adl5+M74OWEl6xKTcBKGbru2GQSjZQR+Bb759XLSZkX5J5d10iHpHbme7izsCbml9vy1o
yuZs9v3xwZMkweFbQT7JmpjlCdCzNL76LE2mV8Ck1ZL3duv1p7VRzR80GVZVIAQblGFUPWKVHdM7
YDvUYfvgOZy/H7joJVS96q5q2qH3y/S8hWUIBKmf8RSs5ZltKHtuE1+FuYFjfySK2x+i6fr4FssR
ADR4oRYs2+AmpEVbN2q8grdo+caEQ5cXonfwNit4NmSuGEXkg74bbHnUwo/KMR6MrJoNNl5hFmV8
jWVKw/txbjpcaqaawgxsaLMeAU1kSOXH9G4LtK8y9Hk0ElzSa/EleVejLRAzIIESbpAfuzLZs6WY
5z7trnEwLM2TqhXHq8c30XjRqzA/V9BxkZwaH31GIxKd5HRqkleQobU8n7wobB5IgIrGJzwC0q0K
dLDRT34N3eL/w9mZNceNK9v6r5zo58t9wBmIOL0fSFaxBk2WLLnbLwzZlgmCIDgAHH/9XeXd90Sb
rXLdqIh+aIUssooEEkDmWl9+CzlU+ncjLU1/8CHGcdJ2yGX3QKuqcd+WXJU8BeAv+z4YtLA92jit
L5i5Zeff2wUSBAnvisJ6yJ0FiJDI5ihEYKZr2mERtWHvTfq5wnF64miv8IJmRiFIMMbx71xkN50q
shB1vAfHV+RAlAiHZAzbyo16godxFDDHuKlwWFtuvQpP8GWsSu1spnyavWQI0ZsjLkdTqT96MyO6
ocTVTvc28oGvqIS0c5TRkuQx4OkmSwA8HZ4qF52ukjpTARQ7I47TERYR/inoBdpf9ZmFzEFv+gab
3UDbzV2Jtm9Oko1hWDxNilhNbGZKxrjplsk8hL1oN5XqcWzEEaQqtxktbPYdWSR/3KhQ+i2qVtho
Rxr5qOYR6tahATESf7CXlAROGeV1z4dtFiKP+Udr59yzI6QvYO7AJHOt+7a2EGgrzSkYOpZixRyF
XqWHmxKbLD5FweA42WvuMsYjRryyiwz6Rr3yEv+PHZLwx6iqFnwPYPW7VyS9A7SqRy3UxLno8IIq
FS7dbsQNZFJPBKY9gb108Epq9IHZycbX/iMbqzHbBDnGeOTMYf1AJDHlV9pZgD41UuQiETPhIRQF
DiwfOqk8NXmftb9Y7Ks71A0SD0Pbiw2UvxaOT1VpvDisNWHRhK34fJ0Kbu0NNi4vRZHVzU6jn+ZO
sY7eI1fmXVmNWfuDO7uxa1J1zY4aMiVSlXW0KP5XZ4z//qlrn/73/+DnryB8dUXOzerHf3+sK/z3
P6e/+d9/8/Nf/Dt9q+9eqze9/kc//Q2u+9d9k1fz+tMPG2UKM3/o37r58U330vy4fv5Wn/7l/+8v
/+vtx1U+zs3b7799rXtlTldDRFS//fWr/bfff/vRU/e//379v355+gK//3b7Kl91ARHLfy72v3/x
9qoN/thm/3KwnfFCrE0UtieU18a3028Y+1fgkSAkYRi4QWif/Geq7gz//bfwX26IAzoh2G26zLZP
hTNdIwr+/hv5F/V9x2YM7UBsB38MOfD/+2gP/yks/edt4FH89fN/qb56qAtl9O+//ajH/6P+RJ21
I1AN6E64lJm7x4pU7GY1h22UWVb1GM79eDRsRmYcu1vrUwDFdFJ1+Swi6EyQqcip/WFarPrghqa7
sVAHALCy9XFCBZcsi7gxzi0S/PS16dF+iZMKkExsq1Q82523RN6IlOMee/npgljvh6bjva+yKqWx
SmPR9Xpv30gUZrBNos2bBl10QB3L8rCpcBy3iIMigMKkdLV/k3dN68TYOvASldq+eatxHHuBA7Dt
ox70YRoJ7ORA+2OOvM0q3/lztCi9Y9NMP+Ndy5QXLvaXbjNVr3TBlhQpwqr9cx4N3fYhsT71A/Vu
Fl6GFxQhJ+rNO99wbYMcR6NRSBVIInAk+pCyWMxXB9l4EgvhWF8EzoafcECHZbTLGZ1RemhQQ/l1
4flUYH7v3qsi/eQr0460XvYujhEPzCP2ny3T2R/DhFPhhXucZGfv3WOldMvQu8sP0GIRg8udvobu
rL4UnUWewtnnR1YXaGz06y/zQ3Lx3p1Wwjeszi4Qq54LdGZFvocup49d1pFn0zlUI8iH864ROLwk
ARmtDxAPhPclm5Cn8bucPFPWkmd76OmXEVjcHW2xxYqogUkwRs0IRBuL6Hnj4ZT4zbaK8SabJILs
rz/6qRz/3idfCQBqwrmXF4NJl8JPFVsOnk2uUXlQNGbELb++PhYqR8Sw/0/fjUiozYtJ5zGMco5z
edlcGLnnPvVKAQBJjfJGNB5LM6e9twl/JP1VQkN86pUCgPHWFdxt8al1iXxym7j1NUpDXHmlpwu9
OYekBldGQWDLlyWaVXeNjAOXXseqQHqeV9UmdSyycdwglqS/EAfPPOq1MbN0JmcJ6WhSvyTbcga+
UcwXps25S69iQKWqooLSU6esdT9wR7yhi8p1D2RtzNQNNYuquUlryr7USCPmwSU19JnItXZmKnQ0
8pD7wACxZhYFagm9qHKk/jhB23mNfYY6a4vm1DvEzpBmTnGCWXjkI0H36mK7eeU7Pb2Qv81MKQYb
DdIwEpGwDgAl70DmwpH9yte6mpwKBSMPhiWTNgK1djpuTHdVW2s8l9Xk1DC/66FpTKoncmILldHi
tU9XRcJwNT11MHa2nIRJcah9qho/EWTYXnfp1fSkqlbjqaFe6oIdAVtXrK1LDYTfVYxRZ+3TXKxi
cDWMS2lZjvOnrCrtXdaV7EUOw4K0sS8ec1ZfBWXAzVYTthNzXfIFs2qsOmTp8qSYvesGzdq36fU2
ztd5jkd04iGPXmrzq8CO+NSrxXnABHUa1umUAy9G4c6pmuvm0dqwWTWZ5xSd1ilxwxck5f4IAufC
oe304d5Zl9dusRl1zZCaRqdIQvhb10PfAIOz+b5gBcoyYWntrhqaa+sYRE/FQOsMMXieZRxkfhX1
IWQI1119NV85+slCdoy36rT8Y5C9jcp6uO7Kq9masZwus8N02jodkhnZ9Kka5qugrhgxq/naKGS9
WoOHIp0gbkSToi5zXShYW8Y4KxS3m1annU86FCI9lhTDclVrdOqsHWPgBLgzCwOdBgs9ls10qkpd
t1Fc23+n2sUghGAphTPYxEFQH7raXDoNnNkJrP2/fOzlXNcgohI2QCrXJ8ibXrcLXdt/dc7zcUAy
LvXt6oW13pcmK68b3Wv3b6t9Ry3TpFPHR6KSUtTcrmIZ4UW6P6/Qp76aHjJxGuoba9M4f9L5Kqg1
rryakrVECYtrxCyq3H1A6EbPjxem5GkZeCdmrRnuFio+k6oxtgc3dJMaIp4I7WCWeBy5/EAgYrrR
qI6iNdnQhjlS9sK7R0Zd7EKTkybS8wClsIJo6A8Ur+mfKF+RSFYBig/MDh/qEJSuuCya8BUKIuux
KFmws6ZAPBMNcQUrdCR9FPkmMDn2i2vQ1cF3Ia1qwe6H15nvGl6MJCqIXX2DRLza6nKed6MTzslk
LaiRuL5HYZhHr0pbi/6tkD6kICPVqJaIxgk/Tih5bjImyaM1B7VBCcsyj47pwbRBg8urDEN4PavQ
g3ra3EH9gnJU7qOCqBLdXeW1pagV/DymdGVXnZthJjSMPmY1eSSZc91MWPtJ3WW0gvE0XLNiXzoy
CWp53RK7tpMGEtUuVDd1ujRLEwEh/4WHJL0wYN8fr/+wkTY1KqSh1KlAMjuyYfxGQb1/uu7iq4N1
aNS0aHhUU7fOjlBzHGonu27N/oePtOkzXSmFMdKPqB57VCSlXebXHZ3WRlK+QMbXQ+OQhouzEcF8
XHR25TBZxR6NVYkh74eX2YPCY9mxk0/XratrGyl3S7hUpaPTPqebaQqSUV5anH607n0nrq1dpBDF
Da1LiE4nNvPXbIGOBwpgL+FLxj5KxAIvArpjuEPnDX2oBE5TLoEo6KpxtPaZTmA5LT0Erynl9ngk
7kI31uxe5WKlKNb+HBOEbhSExDNGKWEQMd/AGH7dxF3bTLHm8rkGTj3ttdzVi4pZ7l73rtc206IH
ekpVGEa2V3wkyoZHoxiv2y6sfaZZRcpelljTbc+6LwqSVvoqehue9Wnz87dTdzkD2CKyWqfK6R5k
jQY+HdaW60aJ+/O1Kz11tn/62NMAgUR+sNu36y68mrI0tJfFoFad2mxKDKqSy8UU8JlN39pf2oCZ
AOEoLq3FbZt3sdtecjWdOTytzaW2DTkyBjaamWSoqZoAKlfY16stB0LlvnFlfg3/gTprp2lA7MXn
wKhgbmoYRrLhAxXLpVf6w3P0TthZm00dSzW9hOkidSF52JQhBCHIrWTI76E2SxpTQXY4k0OnOjTk
GCYUaaFziGY/IN89dIS8brFZm1KbyfWq2a1+TIhbDm4YVIUXv+OZIbD2pBZu04w1ABrpIoOHqTIP
jc0vHKB/gNrfe3yrBTiHKJZ5NtYxM5YVh99VyLt64k5sBWW2LVA9I9ECePemCU6Vo3EoobdprD0t
NHtqg6H7cy5QCm8bFG4ZGuQ9hNbsYy+LR9GCah8TV0Lv5uXOTW3547GCVvKqyWyvmycvyhoFkJ1d
ajcVOfiLnSU+0+FVgdleY1K7GYSbEiaoNLCwwxzKGHakC4H59Gj/+cjtNSPVHnvIPRsKEwE0jU/e
pM2Bq8B9bfPhKqIDptwqiM5UOC3Urqdzv0yw1Y/6qwfjKobKWsgehTDMN0M3M/uMMsBVL9RZ9xKY
C16awMeCVRkwnIZZQC9grrIB44msMiGA7eExhCWOijq4JYt6gvT4ykP/2gQMaZV0YZZAtmIGKpoa
lQY6+HbVyrI2Acu8ha4TMqwUS8BhyEYTQ591FT6fOmsPMCS7PvwHzbDv2rr+aKbBiSEsHy/ExB+X
+edAd9YW4HZmlUA9Do34WO9tqCxnGIKsPyGAYVvtwCFpT8ihZaIkx75y9H3h+nUMIh2JgcKfj6gv
9XsjCrqzJ2IfgcpyEpUFApgS175u37i2EuOcPNLWn2HHbDo3JRiC8YwF68KIPpN2XrcnyLoxCwII
YtN5CafD0PnVXlimuUd/OFjRcwd8C2abSwj6c3dbTfoK4m/0TicOQHe6vxuZE9ywqfBu0VhV3/LA
PZVI0cf2mg7zGDurODBzKIQ7gfoFvCn04PQDS/oMb+jXw/79GAmxxc87tQwF12DwbXcvmWzSFhyj
fT7AtT8PfPzy61ucHst7o3MVEThBzzI1UDvtoPSLTFV+KwZ1DXQAD2eVn/DHoJcWx7HW5/P3vGj+
yOryuqLuWqdkNVBzFmhEk1pyS8mbM1/3ONYCJZ/B31vVFGNVVZ+xAyzvaNHQ654HOQ3Zv23qzWIm
NeveTWGjiI1RYxRyWEGuepHrHgZFNULmCFtwWtXNESlvkGnodbmPdQMDCBu7ZvA5hDrKwLlBkPR/
Ggr/ykLduokBc6YsMBDQpn7u3I04VCVtM18iOr4PyqTOuotBJ03WWES4qSsZ+nUEOGxT+G02fe3Y
B5goIInmpvgqsCt+agFqSlVHrSNTjbWdxtHaaBiiDlgqs0t79TMzbt35wNVE5SMcHakpIBUKBgjQ
oW+7wC8+EzHIajqjjwpWDgfdwzhabfGI50P/IewX8kK9Qj7/eqSdibDrBggw6degiKCll3KITFu/
lY+n/e2j587jBn3qc8hPnO7p1zd7/2lBdPbznPFt4DmYyd107vJnsYxpZsoLl37/5GeveyKoCeai
AAi6FDOcpWjwBSk9EXf2UuQbRRHJr/sGq1nvOovfSe05Jz/Yd+JXO5QWr4qC9roZQOYYyOwN71JG
h3oPEuyyGe3wEsT1B3jqn2uDvW4HUHqwRDjl0qYAGwT+jQD16hmqcAnyhwU9EhdO98Kywn3Aka+4
sYYFVicBBEe05J770C2hVJEvl/l2mGb9HW1K1HbOgDAAxpHcYw2GCZ631Z5iNyQ4OwGMmgxCZHjJ
pDA83/ae4luo00FwFuF8C1o7VNzVVH/SPiAUAsqHTwRMxW3IyuAqhSq116LExq+sdhZ5l7ZQiKcO
K48Zd65TmthstSCqzgePlAP1D7kJsLUcrVqcLLxU3v+xo3znfa01ej0609MZHTOAFtfBoYQidCO8
tjzOHRjpcpYICIwDTxH5+ZItcBxnzgcrV8tGq1Yfszq3lsTB1lLdQA6aRQ4Hsi5mi1JbEShynZLH
XjMThVcU4GQQk8IzNtwwftIu6nm5sFa9HwDtdb7bGxc9WqQc09a27LTvBrWRyqm39dBdkgqeCUnr
pg3LKJ1ZLEWbtrjVRkt3jE6OsKvWcXvdtwFOrwa9XrmTuq0oHrnF+iMaYV/KQr0fu+116wZObW3g
uXVSkBym7QLX1gPXCOVBm7EP0FOGz+6k1adfR74z72LdzMFDHhxeIrbsJQbVp4G541ECI/9AoLG8
8LpPuef3hvzpHf1tS0XqgjeFtJe9KC3vaMbQe6ngVfuoiSf3zTjhcD44XcxtAEF+/aXOPcHVjj8U
FRpaFzbZ624pwd8oR52jl1vjbk6a1AO6yC0f3RAahkvj4RQc3vuKzs9fUfTQ+PdDsOx9f6ghX1Cd
F1H41tHYfWAiQTkx29jSyWGQQgmwH0gIIw18k01IKazpi3cMS1NvCpjHknqUCg9DvI0/aD2yGKoN
KavqzxyW4ai2FnM3wBM9bgl6hN5MBZ9evGwM7tFlMxxjXcHQwrosvzc19LBdJukWm6vydjY5LFlL
l2VxPgdjHBiLxOCWThteFJ9Nb9WJO/b+rZAZu5A+OnOsttcKydrisGJBuAQPCGZfvLAy/w42Ixzn
XsWtz5hF+V51NknGonfePLcsbsEgMU9gpJcv1hg0Dxz5pijIPANH8jgDJ5ozK85Kzr+bvpouvb4z
b28V8kVT43gV4GgdnA6/KH7eqsrOL+z2zuxg1npLTlAZoBAD70HdmG/dibq3ueuZz42nkPp1Sv+6
Lcy6K0Y3D8QS8OTvx6mTSdhmUzIj33PhVZ6Jp2v9pQ87swZ4od/ntjfDRQkiiITYeRbXxYi1CHN0
SofVve73tW05czRpj8Ao2ZUf+LxM4Ha59WZa2IyUkgPT4q+jxGl7+s6kXYsym9G4ba7QNh4u1/KL
CwdXEzk1PXEPcpZUlWRfSw1yUWwB0HKcVZM3F+587mmuImIGeWlWY7XeN4R9ntrgFkiW+cK1f9DH
3vtaq+DHqqqdJjCf9lxXWR8zIoajAUD4q9f01Tav0AYi6QnLEkJReS+BAbtdTDO+GgNaz5WD0fk5
HjJsSz0K/2WKmfrHgBAF0BUIUr9+b2cKKfZa2ckyOrh5G5r92LpI7LrlUYR55yQNtVFJ6bQnd0FX
dMdsEOiDPWqV+G4N0ZdSdRkNrRkvLDPnNnPrlh3Y8XLeS1ulVWWsDfwH9o527YxtN7QkyQwfzE7V
otkQ1MhvJtByYJ6b663mtZPCHiATMGQr2N3xMVH0NwncaejEEM75heLnmcV9LSZ1ITpUDWznaU67
PMrBC0uUNetohHnywpv+kUV7Z7itNaRGm8aZ0YFwP2bY69NMw6crlY+HAB6+j4LKQA/uDJ2HmOk8
bcZB4IjBB75sas3xUvrBfeomKIQuOSDOTYC19FSWAGuB5WH2Q1ssb13A+At8VLaI+g7oFy+vHzky
R0kpMTuUczKfuiNoN5GVFeC4/XqMntnzrDWqCkSBwe/4vO/MH/aot6BvgPoyJzT84pgwHY26ULI8
s9VZS1b1kOlpdj17V57c+0vfb2VTkr3NgcOrF15swrrILwTpc8NpFbbyBfyMhmp75wA+tm3pMh7k
YmH1Bhr6wnA6s1qu5atowIH8m9eBB+F4dpxn9hKhK8kLiBT6gArpVc2PqR2s4hNoSXDYLXWVitmN
w6lH47VL8ff0MN6bD6vsTii7KbAGXBpNFhJm7yd65aFsrWKlPahNy+jJ1KPoNd1qwCEGtlzie54Z
SGshK5TCbTUUs0yp7TRjVAYnC1nRdd4dEvLzLgdKDtS+sPn26wlyLm6spa0cgDm3AoUsRfU5SHU5
hN+yaexeArBfkkmUWcqIlnEBGzuoXlDh7OXkijSofZ0AmFOAgMTaSzHjzMhei2EXr6O5H3RjagHT
E5oFUUIm08WWu2cUR/ZaDzvquVp4pmVKiGtt+XjadrugH8EYXOUd+v5NRZOSXmUPFk7x5bYx3fCd
t/54qXp0xshpr2WzcoaIAgnTMZVjnShHgnMwD5EOCXbX84YF9zKXm65V9+447yGS3KB0tYX/HUKL
LHHC/DvSoXEnrKMB6AL8OKlg/8z0begFCeAmB78tL2Tgzw3EVZQBATKX6Ogm0wFoqqT07RpezcJX
qGsXTbSQZb6jQX6xOH9uuVhLcwviDqAudzJlnqQ66f2efHVGt/5qLbnBCRJmgxiwIP8r8FjLN3u0
7Qz0CjHpgz3oS21Uf8gv3gkbaxmvRNehShB/SOcAGt/Ip7k4SKlEgj4z4guOPSCnlsLeQ2+XLKBS
wc6ejgzVZ67afBeWfaMSIwFYA/FQgHWCFkBBX8x55OWi3Sq3cZ9Dn50ccDiKlkB38ahlTftirCl7
gqsduUAy2W9+bab2Qiw/swauhYcdxjOdMo40T66reyAVw63bt9D16mVZboa+9w/Ey6pYBuN4odR3
Zh6vO1tYlnYbE4A1NS60gW4qsHU0wJl6zFXRPv46cp25x1oV3YBIYcHx3qeth6NJiA3fBq0OgeGb
wXL59S3OrIJr0XBrOV7QGdKnQTsUCQf5ZQ9uWnkTTpzcWbQpLgTh05R6Z9CtFcRyADGrzHiflrn/
ClpZ/mcxtfT5qi+x1hCXixGN24VDSkCiOOQGBM3ID+s+hXFKPngaxOFf3+jctzgFkr/llybQM12O
6mvKQr0NqJ/oUmyuu/TpBf3t0kxV3ZKJvEoLEiRo75lL/8IG8cwrXutbEYUVgKGZSeUSZrtFSv+2
AM2MRGTyrV1ZhcGl0v65xWctd9UgGgJ1B0twBy6oE7tWv2yMKqajh3PJZs66MOlVvUON4kCbT3xp
r0xJrKWuwEPbGQu7CmqFiYAWg8ZKytfLde9mLXXNPAB3kK9ReO3t3dLKV0Hm16te+1rrqiy/CAI1
qHTMtYsVcyKHXnSXXsiZ8bqWuwLCXQc1s3A49u0m7mThQdzMP/36o5+JTmu9ay1INhYcR74iH8Lb
xStInGvPf2pL1/7861sEP85278SNtfIVDBdsxQOce4VdoT6yuAIYvbqw522DdqF7zuz8JQP3bUNG
T92hkZE4lnnfRj30X1Vij2b8BHJEHxXP7kGESEoCAFOXfQE2M68/EwB6gJxmlRMpIN0iMIrpVo7E
vImFL3cAJmNXHfbFK1j3bNuC+ltG2mbLG8wWKHkVAgNiA2I4yN8e7PUkcmVvJa1vDd/ELKat5/rD
p5K70wcntyykUR2RaKCQdqbL0Ns0r9s24hZ307x3yqdeoyFLpOWy08jc6fZTNmckmoaR35/o1cj1
qnmOSuMXu9ZrBztC2nK5U4tnY0B+HJaZABVUOShNE8q6TwXriz6ys7k89uDKNBG4RYTgkJNbO470
7x2ODirO+qB8lnWd3VmLnJ4UURYoyZ6nQAuavQ2HcBeIpnEgT46eqoRC0/iMkjVPWQ10b9JWJXkI
HCcYNzX3xH3FcwGGuWa7TOvMjQA1V/HpSExRiwTuAlQP7RyXDvioCFhmFx2Sl2yPQ3mYMFUWu1wA
Lx2DAzC/STDCDwWavNQxAwrNj4ChHWmMRm8s+OC3rIrGyVQouSyqfZDz7H3NelscK3LaS1ZL099O
o1fnMVqB82ffraTYIthNgLTnToAllTh+EkjLEgCCV6yJQR3NIqFb9ocVyuDYC4/HagK7yPH9ESAp
GP7RwK4KzYb5pZv0I693SDWVCcDN40dht6XaTn6D9HsFf5RfoNbRwqan2qPXSbdJgZSbBtQQAUiM
CpUtLtivRoA41fdFtRW8rsePvbG9MbKohxCg7QmaaQpMPVCtev54KhA+ohvlGB5HDfrchxBf5C1r
Bvpa5QYbVhVa/h5nwuFOhoTjrmCLpBYfpL3xoS8B2S7ESRfY3xw0W+53dgz2mG0nFMmszxIgPIlO
kbJ5tlrLv6X24u3UHDQfl0kToOt8FttgzsYNegYC+loD1g4pPeSxaJlqACrHgfHVdjLdgm85GyA/
ujFI6sWgSYzswgAo+EURP/YL6kW6000RDZgTFUoGlb+jU6tB9rfsowHgeXBBO839KS5MV92M8EnF
dTPhlNA1yHwlxYT+5t8bp1IceYjmhMQsJ0ALl7lMgEXvd41xszEWueq2zLLRYS/yh0kUQJsWw3aW
RMVo3t5sm4BOd6KXxS5gLSDpZc+2VTCNBwOSF917qGDTRLaWHUR0EFYDjBst7tHmAGRjr3WjhgGV
juYDwNPPdXHyGLFB7iafyWMPBl+zzUobnda7riy+FgT83TvAyerhfhLW8KXIp0WlodDKbMAJ+wpW
qX+QbeAUt/U8qO7oBHZLXrRh30kleJUorBLg4gzZxBNNiuB+qmexs8bZeQPbq7rvvEDc+44j4tEP
qi6q5xzw58GxZjsSfdGiLAkn+YsAZOwe6bD2Az5+923IqRlSCyX7pxE054/+LAHzCOiIlp5AIm/Q
QQAcWACl7X0tAnmqMrUHgJG7NsLJpQU5y8OVlwLUIQyvid+A4Vfs0KDF/ojyPb2vm0FvcmD+HwcP
xx1kJcvwAySWXZwXuWMlkqE1QV0H7N7vOSq0um0S3U7dAdi9Lg6LvsX+DW3pYJWWiZqm4anobB6P
3gKSMRXhpkDuK/IaS/WRNVhBAgQ8crIQ5O7gPWjvwUXnb6SV1pbSLniTnh9+hWYE26ycV1/AGkQM
IIUnIvh1VTxwF+dNuwJsXtXeNgvyukoKmSP2hyWFUzNfho2ymu7Q2TUQ3MUyHdnYlB+IN6oNAM7N
tiMhE5DSg5MalVV35yLdE/rtSdUIFt7NCFlJINWmK8WeChy94FhX7kYtC3GAGx6ym86jwzc2oCdG
X0sE7dbPkzHPCGDZXlhFxhX5uJloDTy/9oM4B0vxXpOu3zl1o55q4TrY/CLyGwA8PXcLTn81xQ0s
NSkJjHQRCpbyEwXb6SPaWaLCwcKagOVKwd3KF66eeWMUSoaIiFEBCOyDAW4eHXwCV6CfTDcnAMp0
m0Uvxd00TS2YukUePgMx2X0fBqQzUOWFVNRaMm9vgsaPHL/AIgdBvfXktRJnjMyX4avTa7BiZ22V
oL6rJV4Ci90CJeve1KYpXgwFghnVequN+2Csn0mXNQc6U79JiLNohMW+Av20rp1WRn0P5RGipSz8
qM85f/CdMqiTvhDWGPvcmh48PqJEtfiTjGDdrLZhXnqxGh191y15eEs6fGI+YemMc+mp26VssKAL
XwNitbjwT2Q2e5hsa9hzQKKaiPhUYAdQuBuLNd2tRh4h8mC1AnJ8AMY4Vi0pUysQ9DPUK1CMhH73
daZeeQtOwfRHkYv+YIGY+8qyzE0BabU/tgtYoqOfjxQ2QgEvA3qOAiuJjqlvpAvzw+xw5w1dAOqd
h33FIxqFFglQ9V7CJECHMhzcdArCBnx1WqtnlNC6NMiMu8tKq916tU1TpQQ9dgy5eRqi03c7FW5s
sHlDfkGSyHZkPd6h4WZLPzC2+OD61h7GRsBLJnc08AFRD0o6Wt8CCOiSieWTScVJ9xV5fkeTAnux
D1POymeXZs0rWksHx5wP5qlFDuUZIdUxWOxsNSUNY+CwIi4i/MoT47R+K323Ba4Xq89AtImYccSN
MC5gsFYuVBKyPLgpp2l04VzJpqegRIvD2NMI7rLz2kPRyvHD7ADV7gieZxuVT/Stt0t305Mgo4dR
jNVR1diTRQhSbR53BfiAWJPQZiZmIHZ8MMUMzGZbBuS+FKT+YjXa+sPoNnw0Oqy39uQE+05bMAgr
yzn2GXzyQF7OKNdB+ti9eOB7UeTYGLZYrj3Nn0FiQk1iYROAlp2vhs9gLeabKeSlxDZTtEGE9o8N
kPc1RmyhvPYhB+o524CN7gNdzWa4oLv2SIAj3RVdWd5PyJiqbe55Vro4VjdGI8rZDaD72ZT2YQDc
cze8oNGKm5yqpQNyfMD4Kz8UblQY5X8hNrR4cBbW3jeTtyA8A7vv2+gIXfdbYuMkWNhou2NhN/8M
KKa47YmjnlvPqvpt5+UWiMUtgFJ5Bhxh0c/gArQcluZoAk8dvUwa6DeihjawW2sNxlg8eUXtJLzP
BD2gm4ErvvXYbW+xv0KSqZa1dRwDq/IjcAzEHNUwdssIvRVSx7VqlmrMrjp2XLTIBRnaZXHgeXa1
6ZktFijBCn4bsm5KBcouGKCCqyFi7uAfIOBTXy30BYmzoLG+FO5k8SSXIK1HlpUNt8A+WYnFw3KI
sfFEvxjXstsY3WuRqfKp1BsJyZqOikziIANDXDtidfN1gNo2Hzbw+kKZabi0n/PF87/lDaBszFBz
kmu240NgB+xZtLNTJWaqsbeZsFVfag9sdI3s6sGbEcsX40ESOUH0F8oQSVAzBOrGsWz3E5lNn4SI
dVCjG3Lb4s3SiBjOQH4rXdnEKHPCHKqgXYr7oSzDbf5/yTuz5rhxdE3/Ip4gQJAgb8lcJaV2WbJu
GLZsc99X8NfPk90nZrorek7FXE/UnUuWM7kAH95VGvR1jl8lp6BaxENNjP5x2vxDQgvN77JfuuNi
yGxm/uRN6vNp7xbmN6l/a/CMANtTJ6cdqL5pk8H7YeKpnSLTEsJ/HHNl03baWp0fbVsuuHx2Vtzn
WdviToWkXnglXW0fUuL7o4aj9ylYsZClhI6iMMnaYQ45B26E4hP3at2v01gl90kpopoc/HRPw4te
9kHQuaj5cDePh2EabyU1y/0Rz9325bre1h3+5wOkoOvgPyNPf+3R9NdRdrwk6cl0Fl/MbE15W8Pe
kmadTYdMaEPaqySmVab+J51sgxN1zTSfoSLGg5NmnHkGXnutaTyLyHZtj9ZwdfYLd4IjKAnUD7tc
MCcYvc6cNkyS87QWRvcHsVnlhQuykKduxaQpkxYLB1iMYr7DoDdaoS5LCg8dhzAFGRNjcUAgnz9m
RdP+JMo8vgTtoixi3hsGhXRQVnHtFEJnRHnP9CqbuviWxmtS7ErL73cNO8BnO6zBhAJtW8510VUo
JH31EVfKfuLFm+7qgbNBmPlIgEaxLryEM7U10+oVG3GIwESRyypKhpzxTH6TLpvF4i7IMb5WhuyK
3CmfEBAEb2XvLa8WK8zr4sXpSVt6W/adr5CDauJV8p2IXR4u7XXnSvbpBcL/OoG2VedFBBdzjYvr
zzaA+R+d1zp11KzV+qcv3eAPSY9LTHi4590Rfqr1JcZTcdssYvjEICMphgkadTauNM9EBLP4JB0D
bRgEVCntna2Zfzj5Jk9lk9nfezidj8BFUd0vWqaHNivqt7UfxKecJWfWTGcHx427B8VCR5ZwgQXq
ujIsBeLILgsRNd30nU/IczdseQ9ZNS7far8JnkbXMd84In+LF3zKu4QY5y+SsN1z55O2XvmTus8H
U1KS4RhuYUlrJjO58qDsKc94XYxHoZfPenxZy5x+dOPGAgsANYwMu4s6d0nglJFEu1GGzdaCxlb2
eOs3Yn2xPaffrXjZLiVnlCFMXZG70dhxzN81yrmiG7O9ZmFVJFRiLMFc3yIRg2BhKPjujmn+bvwq
F6FNdc5nTEi7ExmQkF+AAnRIWRlg3RkwHyUM6cjWN22NhBBz0zSK3da+HvnI6c9vpZqLI+ns5GBM
E8nw1iiZkQjum+5nyLMlNF2gGLTIDOG43NjCsBbm1YQgzFk/YpKNidQvBNncVX+zFvxYuAZu92Dh
0rmdfMHZXWaDrva6mtRnp+nqQzWjWxnqxEru05EWxTChsuzW3br6HFuuenTUWrhRX8wLYjxyPR8Q
8fQvY2mJUy/kepdQ/vNAXlf2hkrYn9hQGl4wSlzMecktfRiUzp76jNmQXGmUcASzlfdU46hzwewH
cDH4P/WSU5mRL3EkZ1N+6tq5lqjYc/2K5aLdk67a70Yvc6izQflGaBTcQIaLYcjjsFoaleyElbRP
PirEL+w88S1EdJbv+rge7gKm55vZdBWjaVue+kGbCA7c/wriIH51u3YEDWi3YE/4sXMuMl+IqGgr
8bpOanqgC2b7xpLah5oQ0A9CB/QHu/PwDUs5rVJXPuExqK14gKtZ5L0VkKjPBGi3Q8hcTdWDDtTJ
4jQn97QfqADra53+rOypOxjhdgdWcrHsRKWkFVZJLf84yTB/Q2PoOruuE/63VSFgioYWw7HSav7p
5qVrhT1kOzVsuanCRnfmfdUWXWpVCkRjpSp4D7Zu/e13ggM+LV1etJlE3I9ylL9Wex5CM6Y4x0vP
n+vDCLvosGFz1NdrHLxlKnO/aKwqb4ls8TLCXLr6tZGFeqOApmRmWvt73U7Bi2rnhU9CScFPApgb
kr992gi3UR8w9zEC574C6KLlJv7t2kW3EVC2jIcGRXl5nq/NbrQK1HRYwEZ6z/gwGRWIwlv/rKlF
SLkYJs4KhdqTN00VdNGXb/ma6X4nzZh9UyDt+Z5l0FBmYmh3AiIFHInzEsv96GQdZwprGmiza+TK
Lmi3Kx14XWXjDC/g1w7o3f1LntpZdmw5eg37GaTgrQ9WecqJsSaUv3ecyJc1Ry03Nk7GGJHldzIR
2++xU+63YuhcgB7CrsOgyIcXNVSscOkmDD8q4vUtrazkMnTjdlmpaEhDTcPNeXYq4kThTwymU2aP
HZeofQCwye7k4rk5XVW5bulz8kpvTwaK81pRH5CES5Wt7FTuWBH3vjQJoRewrPwmJGAX6c3bIaNq
5gZ7Uv1TT5TDCbu2+1sWQ5MysXqO2MXAF0dT1E0TFUPinHyKjl7qjjr5EIWGf1q8YN1QozfOY0GL
yQFFjXqoa12dy3YAn2qa1PZC6tnERyPRwJDKXYNnFYEJDTa0CF9CfNKY5M9O6sjnmZT6O4qABvL1
7Opc0AwEv5Nmd5tZvJNJ4/bg1QUJ+LNdnM2s7Nt+otahn21xSse2JeK+oYCl7KC9eQdKswcFMAgO
RoS0o99xuF+3cmN+aBqWG6LyD5S1VbskC/TNRnNctFiq3/VLDRrS1duL8OiFo1KCTbNw/Tg0XpZ+
5t4kqQeceJCnSSbNA7nRwAvpVNmYyj2RXesr/exMUEp9z6aGuVEw3wDAwczmezddiTSP+1L+8IKx
uulsX92QpzTd6Akf1Kq2pIyA0J2P2ucXNLG1cYxhkt25nXZVxE1bqwMJCczRFb1ZdBhW93XF5KCF
lm8Z0SUApK0ULd1GlGZ2PJsfFfH3LuuIP9xbBa0t4dyQO18gsf1dxr33nI2cjexNbE9DSqMChzLK
TQphVu6Ru5kzatD1qque0WYUi9II3rD3cWzr7vuWGrRp2ZJDZw3i10z9xWNu+cuN8egd37VjMj8U
vKPfeyDjaEsQ9mjkV4fNmWrKGMrJsFLhdVztjaCnnuqlHmfx2a5KovJTxz6NBCxz2LXH/diNLhPu
jFHPcZfDZLrsSGRC8D7xmV5ophpeAlnHoZa2/KjhXU6EvnR7b2Xd8Iv+h58X/lvZUYxArU/b7VBD
qDjK7dR+HvrOvm+CTURp6/c37NjsakMgGT66Uk3NTrVy+bG5wnrss9ZkdB7Nzb4JEjrLYo9WNEoU
gu+zRs0SbXaifEZcRbY8IGC10/PSyWcamcfp1cz9xPEjtje9N0brc+zmxuys1qVyIbXHRIUavSMj
Y6O6/EgzqdC0gk3reeprScpR1QjnRi1j/4NmSosmhlVnx3Tqq6/qH7e+WurE261lR5EY2CyllETv
c0iZaZl4mRKaISJox0a9BZbjTPt1gnLeO6XiuGWP2Wlwx2lPW5J6aVLQL7Gl3Rba9AHdFX5QH2Yf
PiP0lkL4zB8uWMKGLCwEi2++O40g8F/O1oVJQFAq4LuRAWLbD3637hnPpp0PFnCpdGrfmTZTFH6k
wcekEx0KPt4pq8CtdZ9TpwcYCUSQVV+YrHWU1nX1XE6d/1D6Y3cUW1W8G86JA/Na374ZGsIeC5LO
37UE77HIgzhW0uvf/cB9sZjjD3JI3XMrMrQlgr3kRq3d/KPrmKN1l9+naSA/5ciSA1plRbmY089p
bWB1usUcLMqkPnoPYltRLHktNkjjB535mwzHwYdimWZ5Vr1M3uBmgjcxtvVhwCB1xGCG+Uu3Rl1g
DZAx0TVRZaGaK/NUuL36lYyq+3B9r6cBa0w3dm+CkfeVzLO3bcHBl69J8xvgnb1qNZPb7J0JoiDr
J/fBq6/PRQ8IYoWeybpmNxIt8lDDfFwG0WfuvhmD9sn0o++D/lndjU6lDYKD6ORaCEy322ZJecOx
errHGZjeBQPCGORJaw3EE1g9mShL8Sgy23+GJohvK6xMnJoS4T83K5WMiirHHc0o6Tt1S+t3ylKH
PW1SPfCcmA5zLintJjNufcO/OYSgDum3xuq7m8mi34gtCIV/O6ibCojnF3820O1FXn3pVcHF69Jh
p/q0ozxsy38liRsDjnj5Tic+RvspSc4pz+1xdApsJJCrRehRCXfjzFN629kVDThtrMuwXLPt0lYs
IFFqgvaeutRyC9nmCrBVbsm+hVKr9iuZCNj8N6qwLOqzosFuqx9ZnNo3bT+up7oPvLvatOIup+5k
1/T+fPaJxX7J3Iw0FZ1CIrBf9sX3tk00HGQRt+dp8PD8QTcskBMMFE9wbSRz1jojPLZfVNhW1HKE
QM3rAShB/3B7a9pvS6MfV2R/AZKtIkcW1Hb9QphiXv/KBkvDB7Gsp2lcf18gSU8WwttdCnK2hZvo
iBkxuqTbdMln+hC3RAaf4C/eJdFbuxvnFTo+XmFq8qVr0IENtjkCjRTvDSUbfG6/66ko8XLSYemM
sYrC+SBJj4diKykDyXmExYFnMUOtVgGDKISb1Aoy+n/rkiuHmCabRa+ZzfCkFjM8+Vy9h7a1sn1n
GXNc1JT+4NCdv000Wnz465R9CTdmaQIoX3Y1HcoRIPdaX1QuOx6ecpt3gYndiyfrfL/VmSQkd4xf
zLxiC24Zu8MEBPI4GmpTlTG8YGgddmxI2SkoLO8Pj2B9rrYa5dQUYBzkebil23fZLw6NvNFS1DKi
F8u8doEc74ZUUHEZ93AGUbYF/ZEx9JNT53wN69lSJkdt32wy05zYgLMSvzEMe1YeDYCRl4pK2l02
ipiCaVHRtlN4wr/vx0V09ApO4sKRqzxuYxUcEDeKG1JqzKcZVPCp5TryJnlVRhp1l7aCNgKzfneC
LfD2Fl/uIdPkB3FwqvdO5iz3/SIxYjqDLM8F+4W/r5JqfPIThhBbTNM+TdzgOccieV6Uw15BD8JF
EY1yS3Jmf1nWYb2BqaveOnflbFHgKoTj9Q5SXHcMUopCaixFZK8p8fVF1rCGdxD9cjNHaZbkKP3S
/paw7cLnuwKbAaE8QTgK4PwQamH5DEBffhWEZZC7SEtYlOs6OflGrOcKVLsLa4uhbPJzcQCKF49z
Wmchw1O9E2xPN1iL09PKl3kMyrplUJyL7EgNsXObc35ExVZyRKrWMrhxe9YyyPjkbADAHi3kb5KK
0q39rIvCfkrGWNyQdyzOpS3GS+y48sF18/5XWdNAeDe0ZkaV4I3qNDq9962YqvG7EkL+XPp8OIxu
gofWH817nUPh3k6CKshDZQY7CRE6zRcWd5ATRSkwTWpFuHI/vq+SbIXjELuC+8Gn7Q8uYvnfsxkI
l5uyGjVfx5tD7+M1trsMlteqCqrdUK9BfbKI2gTmqebnLdW+oH+V/TdVM4mMnuvfjsUkzr2iZTAm
9fsGFmr57uiY7jgLCy797VT9Bco6xCNKxZgcuC9qEiDPexH0e+iwZue1Mv6zUhC2J14i+02JIiCy
yq0GlO1ab9sUtH+uwzwdjDOrL+XM9ckZy+miqF1mtm4b57PJXbmvoVkfxeLVGLT6Xt7XADUnW0vr
Lp3m9Z5TQUtolwLtTvtgfEA6SWuGb6zu20SKDk859bGnPrO84ySS5c5O5rykbbh2oi1rigcsb8m0
z3zP4bGiPKUFSocgpu+nadpwtcd5Cseshxqjxql5Z/nDucwWdq68cusjWsiGkCxBKuFjI3buJlt6
HDKLI3PnOxH7vPeGbEJ5YUJ8JIiWgY4wfPqXOFDVswsee99Vrb0vts2lATTP4R1K+prlkt1AyaV7
7l7x5hEhOB6EK5+NKqibpvHHPLP4DWfm0AB4UhS/tmlsQ4XOIprgHrE5baV4tnAaPRduk/1K6krd
dpgWvorpinpTOe6+jDX5tg0Q5cFXxg+B9CiqG9efie7HfWfPzL3VBIHHGLEf0yEGXa+c68s7HW08
xVBw8Pt9NhcHnmoQwLwa6Idq5YEzMue2PK8No1ydfMOGG/jR6o9w+XG+vJKZvD4SXIv1uHSRvPRT
aZ9I4JI76ZPoYfESodqAvT9SszzuaLYu73vLS+5y7RfPlPJVoPCeyuEN1/l2TkfxkhEIHkdppdyo
E+D3We5nrxTYLfel7V2lty14/Mry8ezJFcymTrZ9uhaVf+ptAFyqY1oWTrK0fwvP12cKl61+b23k
Md3SNxiHDev/hum8HXZ1Aey1WwrwFyEMITZkb40nFruULjnProjwjK35UtUeAbYDHbk2Ni+p3zzY
wjekJfE95wI5R11qvcfWuBycuLZOgH0LvfSpQ1/p1uU3OXAkG0cTrN/WYCneU4QJ54au2UtJdMWd
6LV779cYy6JSjuU+8ZLYCuHYURTWVPYVYetlxSeLqjc8yymust3i5cHRlmzGFGk6tfOz7pN+V9oN
BGlNLu64yQFAbCbFKaIufbF3/dj89PNuVmEB3XB0nS1+9RakUQ+jhTlDzEs2vDrkAgSHlPEtjzB/
0e85t8bl7whHeskL/8b6R4P7U/U91jOyBr7dbvSpBQ8oU3yXrMLJgVF5/BIIch6E5YG6NLyeBD7o
hSZW+Oky/TaSmXchQDMPe2XNUY3vMcSsqul4ZcZCRN2dV9Satx4sGXdauA4Uv1ouVu9eW6EHz913
ZOJXp42uZfqYfX8tloi0DB0n5+sNK62QtkRvB0vGCZozDWEEBX2tIRaY5NK5Oq6fhZM1b3HXlulO
92lQU9rlYL9Jm5zSv4A4g1/MWpPNhNGb/iwngAL4ygKIedYxh1en0g4/3i8MQSb1jBVtzPQTTUC4
uGRexW9LbbIFnY7nLkfPXuvlJumKhOJS0uSszwZ85tRLKG324fkXOh6lv9c57ECYBq3F2FfRTc2O
l0xjxHVS9LjGif7qjO3be/JxC+AF2ZTbUUhk7lufTmqXbb28Vqx7oChFapvQaxO1H5Xqb1e38H5I
d4AUqi2f/j9no8giRlH0VJjYex2qBoVJiqjJccW608tkbiofg7EKrtqPBvQw8lnCmPbV4KbcOtT2
HCxJBysTWxxt3yshmdK8pnvYjeeDnSdYFLDgobOpqVH3Av/QT71zU129Rh2y65+LGfGzOUBm97Fe
VEwzYbXa+0rN3XfQ0/E3OG/9PUs898W1nV6GObqqWygdZHHFwKrdWu626+lc3sAYF7e8L6lV/9Op
NTg1gDJg4+Rd/MzsjWF/kEl67AdpX/A+DbsBkI5NmZbJY86D/RmQeNlFc2CpXU5x7SeWteIhRdL1
wqOc3g9lYX+Xc+OHjbOuFxm75kFQr0i9wGL6HZ1UnEU6473QcW5F7Bzen3JMtoPKm469t7Fft2ab
Drz/a+R4ubxTjLe/1XhFlrRvV++tbyYeKlhrLi3oqk5q/4ZSr/nLKjLI6CEdYZmBCPRYwCjHTduc
EM10P+gfTG+tIR9vlZ/+gYOK7wzJDxTnoVH5wJ+jUtQsuV9GFJPShWDn2v3Ruo+qOFGSfNikS9MI
5GkfpotX8SVEewtGENz0VBZXh2peGF5Sv8lRCblJcov1Y/u1+KmBhRTYVIDUXwZKu+4qJOi/3Mmq
viuoRoK5s7afoxkZfEhHtXXb84gcGKKz/WxZwRMvYPDctGX80E1qiCYGvMNqRL0rewN8TS53GaD5
SDh9k8mgX4O8zR9bq6l/LFYJArrFDfxPPDZPJecTFS34y5x/Suv/f+6fu+ag/N/75x6ZcOq/9M9d
/8Y/++ek+i+heNN8z1ba8ZxrOOk/++cE/0cqEB2CKLTtuVcbx3/3z7nqv3x+Uvzvbjqc1f/dP6eC
/+IJdnwfYZHy/1GO9P9QPyf+PVdB20K7CDmFrxzfdjx+37/r8G29CSaAmT2a2PANOpF688O1rzwO
68TSmnPKwOLe4lp73LrU2zucVtejnCQ6mH+5alwkkzT1v1bh/buw+h8fxbG5Uq6yXXWlL/79o8wo
67oBPVU08TTv6SmO91PfP8P7y7/xN//dv/QXX4NuOmmmVtpRtVbuvk8CGkCLPn/wMmn/jYb+P11g
R8jA8Ulj8WHyrp/lX4wOqNTKwaqFHdUbysNtHpZoFardBdlS7unIRiOsupHkINQr6KXkgbgL8zd6
8v/0ff/1M/zlym5qGnISDWn3BkN5cJwu2MV1Zj2vOPP/5tL+u+vinzdRKNBW4ZBKATn171/XNTST
x3ROR7DiE2NagL5gjUtv3dW8CIxo1UqO8f/84Fxv1/8Ry//z39QOkDzKXZ/Kxr98PdeCiXJTvl7O
XUQnSHf1XlpWSl34YAHDw0bEabb9jYXoH5Gef/1niakEumYf5kX6SzgXHaimRlovIjJRmncfQOCO
cADKFocZkcCBPS+mXF7XkqORD9Ck4JvtM5ORP3+aza68k5soV+wr2+shK5kMVbi1ufUyUHL6WHs2
5BNBDQWUlUmb+VHnZav/xiTzn56MQEjtO1DY6MH+4qktYZxmKjBFpFVBOkSPiu0YlFWGtN+Zmu//
833y/3FJ/nLJUC9xuQKumK3+atAAqQ8Aq/0g4uS5YZJESR+wwmTZU8MwT6nElLbxjs5Vq4yALPQd
UlI5h2PrQrNlG/w9nn7aljmnDnSjC7ioO2EpTwOnjRrdpVs742mmVKPedf3IoTznRPdq0l6IkOve
vM2rXqu3DR41JWedeTHK3bH2odiJUznFcdv9kW3tQTvRwPtY08K97lyBFtnd6Sw3O+P4KKN16/ry
ZM1x3+yuJwR0moAO2WMPU7Cc2s5f0NL3nSgjqy62z7pZ2/JAEKp0L70/9SkDSWK99BwTfk6VmyKd
durtaq+KM2ot8RjubMRmeRhslv+FYq0GNOwEGU4A/P6zWP352OvpGlkpkFtdJVfoqTwrhVGQcrFo
1UQR+DHaXfA4OVWMypD56M2V7DcX8uabJ/o/3Opomqlhhcco9RaMbbKiVi/lg+6H7juXCRGIv8iJ
MdvRhjiyJOvxGcRgVwN1Wb8XRQQwYMLMKRo14/AFDqHfs2ryPhxYKBE2WFZuWvS3X4OkET0sReN8
uMhf73uKuX8Ler6f5qbXMty6mLOa4zf+rkca7IdDYsansVhluiPQ0f1mhgD/ydx45iXv6wZX+dbY
Lxu0erL342Z+oWvbf940QekgY4BnISWilA2A3G2n1oXWD2VZTVR32/4WhMYfRj8kDbwLQivQnC+4
KPoLqD/Oj1thZX9QhYlsl6NAulNxV9FhohygU0rYl/kBXZe8IZ8Kl0TFQvXMnqnLPVJ2qScY/0Bt
39aYMvKjZ63Ku0nRVqubzJ9xC4RbRU7D0XP8/K2Oe6kjn5M1ZS75wimhaXT/NkhPOyEuHdWe0CQo
96ymymsOer4eUZhX+zGc5thdOSlXQvBnuRoysiPrasOUKoYkDlXves6+J6/kKbFtwNeBnaZDwa9t
JxKxw3JMklz5BTycrfutx2YJFmnnMNdmRlRFalB3gPjc7GictWtOZthcXhWlmWjzUY9vDjuZiQLy
J8CSxnmEOc22Qu8ZdQZ44TgRdxDxCulmQdX9jLa35KAgrfukSmP3JBER1mHvJd5yKba294DhgX2O
ap629eBXeE13nRPzKIy+QSPC/qiD+tZdwBXfmo5xKhytmdNb7W1dAHNOGMAl1maxLrKfDJoLen3R
rrcdMo62Htf1d4wYZz0nS8p/GD8WDwWghPf/KXnJVIRdZbhv6HSdvg1IvOYH9BhF+mD3i7tSWzM1
twq6HoQnTib7qe0s5x0aL/ZJRjcNIoYFlt1GiVyj1ieQPmeJqg2KHjvox3segeAdU1XrnfNu0QE8
o1vkkcTFt51RE45ZhLiMJxiLfrlzdKpeaiFTIhmXzEkjqw3syywHi0NFYeMwAYlDntl0gTWdMHW7
Zj9DtmyErieNK95dy0kfdZssP1HtbTN6uDbTIyhGHHefjeehA4maZSpq+5LKuZNDKAXBxLexE3f6
1NDUO+sIeTs9PmHbd7IVISkzWj1UhTUZl5B3YDpM7UnmSIEQqbLnXZZk3muJxxt96rppdsHaVSiE
U08uFzkRswUv0fIQTpBkDWKQhIL5Razo8hXSgxNQPVrz0vbnMZr4ZU6o9Ar56NpbHArT+k1kjZPn
HWZnSo4IRovqooa2kCf8rkPzMrmEj/Ee1VeA2ZtfPUC3O4Dh9BJob5vCtRAxhjhXJbdNP62HtPDS
nZc46HdtMszSDXRqaJz4RcHkAjggbdstm/AmyK2q/hGnZXxYl06EBoziGQHe8JZOprmbAzPuvMWf
v8WWmXidIapjDYsgB5wu1nop0w7bTV7+ABdD9N3FXr+vl3bbDWNPBsdQZvshDeaDkosmKYWqeJRe
CICSvipfh2yebWgbqmbpRN2DpWD9a7twW/LvSe4lO+XQAg99P7onyI/sYPVB8FFMgUX9RPLUz1f3
HIzdXRUE8QX/RrynOvngzimyldX2bi3yGUIY2PnAAoSyeoppojTbS2w0+hm9DlGNMgjVlO3t86Aq
9o6a97MejhCiRAIpApqx3yVliGp4OGRFmYKQt6dYd+/dBhaFV2X1fwzV4B80wrcTFeDTuSA87Ttq
nvW0NGo+ViML17q6/jFISlYVmjTMvlXrVx0070URowtrENLC7uHvaYuo8OO5PWh3zS/5SrRUpp3h
thhax97lIv4kIUmQAwx2GOKzi3+KAG2oY8UnWKgvf2ldcqcq8dmR6xKNBiOZHnK0xFV/1dHkuBrb
uHknMcN7j4etfXVY9SJmTP/JMpuzr+YGolFPf/K0hTUK0tth6L5WHfe7uSufmto9B0mTHy2Zv6MT
eVyCnHK5il26uF6roizHPQSO3G29mYIotvs+FGU9n+O0tw+Zm94MmXiVxKVGdYOLNUDkdECmq0+5
it0bU8g0xHLvRJk1JxhAbLAjWyn7gyjSEVCFovCjqKVzn/u1QqtrNqR2cqEwDOkrnoOi+1R1l77U
ckZf4NsjpuQe+bXc66SFFaY+bezm+Mwk++q4WtwvmcuOIwmw8D1x02fBqWoJbvCH5me6yPs8iG9k
v1lwNWI4I7TdbppEP2SqWaJgGu5SrG1RrAmXc+vrsrKkNJnvGH/vqDVJ/zApojDc0N1CWYFgo3OK
bEttt/nmDR6/Af2rPQNDIoxNIlUD8plmQS7GdnqXYg8LTYn8Aw773Gbb9uIuzgPpUb9taK9wrI08
uUMezY39h9atA0Pa+NBa9hjNtX+cpTMAh1VfsX/Nidr8Luwd9ZAuyfyxuoN1Vlv6RAIsk2aXU5ss
JcEzNnDKE+6lLBT9Wu+8rYQgRPxc1Zi9fehKjRBm8lY3rKct4rAjw8wa90yD8TlzCUdHGwQ+X5un
RvUJUFD1iajQf3FqApn9doksezpW6PaxxvgX3EPhqNsfKpg5xFjDizXnZ8rhI9r6PrD9vZoJcnTu
+tu2scnpSpMfuOeWEDwCIVYX31eltYey7/b10MFLQutZMVPPNIovTN5z2C0N8FgnbEA5xmUHAfCu
zRub86lCkjRIfnhOVHxM8ty5XvvM+2iMHne2MX/sMiNEoTa7AVI/yvqfbeVggYolZWyIE5u2pXBI
m09lp5ClHrS7FYx3jk94BpVHsM+seSGLvR+WW7K8+WuWefvRIImoe2cm2oz8CjgAKkYYV3oLj24S
jEypwYjldWR2/EggD/llKjU/5QQhGa6jYdnr8GJECJGyUzVZ21PmxcmLydb6HbhOIlvCpMVVg80N
QumkPtlli7R/6zElFSn3cA9GgmeOJF4664sw3kBs/yGAP4PFL+6O+cSrSYIapB+6wKnTR9ChQMWN
j0/33G56vM9nE6sD6p7msbARQEdEjDqwHEN6I9mBOenFXpmFkHrr2S7KgII+DDM4EKacJ2eoC1rm
g9T5mQgP3bhrl0O2zxEf/+EylpotoraxVpvgV2/IQAz7eMJIW6Buy675w0t6GJZRfwbTqtCo1RAS
51YG4h5SFXvoZNnxa25Xc7IrUy2ffZOV6Gwtkd//L/bOZDlyI83Wr9JWe6QBDjgcMLt9F4GYg/NM
bmDMTBLzDDiGp+8vUtItKUvVai2vWZs2knIgGRHw4fznfMfsz23erbK9dwsqJhsBWhQO5E4S7XSw
JENAR2MPN3UrGm9t4xYbcSaFnHyFRK5dUfSKxUT7tfnE1fe+LurIg4bp8Y2ZWG2wNJdxqldcbvl3
7Wgf0VUb8WcdWiJbDZ0TkZrqDJqLo6oxibwMRnKwbF29RbY9kxoLxRPjjl5s08HonkdftZjD5/Ls
xBctstXoZ2ohtkuMKsHrba4XoRH7mTm0fNLZuhR3u6F4ctWcPCVMJpOAgb96sLyJbczrMy9ZwfjS
WNnDsH3r8DHzWoEZIitjDE1Qz6q8ic9e700E7IW9IcrggSrV441OG8+Fi2LVezJmcC974TQfoVDJ
G24xfetjvn3z8Jsd8qEGkAWrAtCeYkz93Lchp8C8bJZd1lnMo4gIKZKMI5LZSqQ+Np5kGayvOk78
Zyf0WY9yGaWsu5kRkUOcW/exq4nhrQiMkknJ7Xy8c1RTfc90UbAsRU2Yk4Zu5osBW5oZMC1lhlQN
jmyIp3ROuTMqq/povdl5M4tQPth4MvHwCwe7SKLxO9Hc6bfn3I4xsnBNRHx4FMvxuzuUNi3HZRd3
q97V1p2Tq/42oiE3OXZ8kbt85HCAF5wx086RfcZ2OZKQZqg6jKvE9pavYSGr2xmbeBEQAM2fQqKO
33RuLtcZ8yeId4YkXOkOUfNQpIIkVO/Gclw3PXnCtTTGXKyjgcQCRxlMiMzysIGv/VA6b24Zwgkb
JpF8MzpTuey4xENW/EBdjSzUJ58AO+zbwa65AzlMyro1R4TlxVuqBp6fp0ru172ey10n6vyRCTt2
MKssyu/GMDh4UqK2udP5xP0UTj66vcdKS6o2L83vTVg7SxDO5qgCRimusxmTirEvYSlOpMsyzn2w
yHm+SGzN1LyWk/Gaa48wPFGauoJgEUKq1h62yi1ME0B+RYazdNX3M5cqGbZGtqERdmqDPvfsLTdf
tot4TCMV2CKXd3axpAy2OeE/5rNy+Gs7b+Cm1pNUWvmmzdw2ds2y2RiirQ8a4THaQrMll5H2rnXA
dh5ZW9pHe0YeLmOnXaapLbqU+dAD03ZF+kSCrcA1CTuAeH6PF4qCp7bayGXsaizyXosvGm9QhABx
vhkZbbZ8eHY3nHkKIf43RBfjzmOYT/yrUwzVBdCUbCvrdnx0jdatAuXzY3LALpvbM5s+WyXjnHV7
DykD/EmEsRDzk+8E59h+SM441gkfLIGCrLOecakaO5bzkC2c65reLoU/RRjiXO85BAujAyh+qBtR
Hoph21lh9hegk58obIiTPmkmn9upRJw8a8B/FETdynHr0C5i0I2TebfIOj0UiEIFj041bgx7mNWq
t2kt4KZrpjirVFdd1YwYtxa5vgfRZc1lR1LZ2v73Yty/CLV8X74n4Big+kn7Z4Jl4kvKrbIoXgt7
ftVJOnA+J8hXDRFkQ+LZN3/7yzlSIAoDIrFQGn+SwbOoaV1iV8nal0UGZx2/iEZ82Lue/elJ/+8R
sX+86ojQFgqkcJRl/lx+5YgyEokpk3V/psO9EzBsYR1G9NI6cWzMb2o0rOy90RPFZLJ3/0Lo/BNV
FWGG0zEqC7mPn4l/pVlUqIzMF2bW8JXHNkKowzV3Rln+Ve3xv7yNSkoT3ohpm7bwvZ/5etpNM8Lh
fKmpnZctZARm0elgr63eHfdNmf9V1+mf/GjnH0qQuSLY4/6M9lWYi0151veFatnRQ0JCPPesxIYx
/YWs/y9fyuPJsWzb4tOvhG/+9JGx7RGTAXHtQESeGyiTQ00puR7YiyV/wbj+rZnlZfKtrbrqs/8/
5z/2DdBYCxSh/zFc++d/Xdcf5X3ffnz0l+/1z7/zD3+w+78/fjn6qNbv/fsf/mNT9rAGboePdr77
6Eg+/jbBO//O/+kv/sfHj7/lYa4//vMf3youzue/LSIDwejxxy8dvv/nP8QZ9PnvZ5dv78XXP44u
f/yBX0aXtv1FmZ4nPQZXvs/QEc7SL6NLIRhC8pHj/zPV9OS5M+vX0aXhfRHKYXH58Rsk80VWvF9n
l4blfWGLpQvJFBZZc8ZE//jtR/91QMirxqvPi/YnA0MLC9ofRj+S1UGeZ4WuYlUxbealf1xd+3o2
BsMZslWbQRJcx5x0kqMvyNzTcHs2DVuxJ1EXLKTGz661pmfa6nHvrYBfRgSkk1GN36FfzuT7sWo1
R78wzYnYg068D1kODhCmlntCfEXyNWNK6rJKPkGT98hAZpE/HZY0dUlX+lOW3xTS6InBphYAeA+z
3C1mGzs6QKRC3GUrj8vLKDEIM9JLsQwbjN4vDgSFebsgq3lbZJSCDMBckMcJWpFaOBiRLm13HSEA
gkih49tZ11BvIeUUETa/27DgqsBoBK0Wln3jUulLIfrg7lWsyoxye1NiRGqitwo/LWc5179Meh0/
gJ7Rp1ia3f3Uej0A3WR6abq8Ps5+ic0VXvh9i/ixTcLq1cHftSqG8nuucpbumXJd8oLJCqxdvx4M
1bwrOg24VJnLIfSLfA98pd3JqUovTXO4NhIuxbkY4IIURR1YftxtMlgd+1KPA+JJVq4hRb4SHNM4
Ck3vVGLouBEFuznR7K+lS5ohNJthX05KbubYfoYWqU/Mj/UxdszyM55kf8SVZO8yAkpB7Y/4+7u6
WlWOT9IDnPWLLMgU1f0sVynTo4aLndPX+K0l+lN/3eduJsog7eumpx/Nw2X6OLm1nreZ6nijVm1t
Vu2t0S2L/zpyXexOPkZEgSuoTAVjknZQPg5ffvgWrUj0dpkOgd2Sx0k1+pKRRhDh0EH3bVY0+ZWc
qxugGSGzC3cAoFS6uOt1NWDrleQ7xIq+SLlwUcKx9ShqgJIdMmlGjdzKI3eJ3tYaJDoc0mOqXTZp
waUsBJZY+iC4Vym3deYEpaONjdcSI7lLEpG7W2xqw2WX4t0DvzreLg7xsWDW0JzuyZ9wkz1rt69c
lbxzVr5PwuNCr2PK4aOpkiNveKYurFx9jUnxOAfS2kN2lLVJEnm0uSblfGQqFwrDNponzMs5CQJ0
QMBU+9wrb8XSoq4AW/lgv5WHTLrOU+ZgxUzr2bopJd7oYS73vu3WZ83LKk6FZ3jI5606Bxbsslnn
QCi2A6YEfCz2VHbfOjYQuAYkadOAA/jOGhXMBEOrpVmNOYGY9TzhWzh44VyLG5e8UU+6gXkiz8Fy
4ejozhb1VTMQh3LS/sMmyxVo04PGVDX2M6FoVb103tJUpxrwoVoblpkdMdiH5deIsFe7GnKCKms1
Ozk5oKyUzSlXbteuE5UbE3Y6OaZcYrLMD2gNu8IUamBKGrUEYjIMY4mcpeMmwBnyNqcyTtYIK99g
SRwy3dUXLFDcNIqFlCJWosb1QSk3SXewpCmfnanAmEwMGNl2ML9yPbFRqkfdJlwIyYJ8Zy3AHHhu
IfLWHjsH3US5g5eI+TuybaTFWODvtHV3TMiQpnwmumUNICVuv+pchyTB7dJoNlqHqVj7TNi5feHb
qNbsGCFqRaPjdNO2BvirenBWkU9FEuE/65aHd9qctfhL5aphV0dJuiNUvLzOTjsnO44lBrdwTJim
HX130twPBnsYgq5xzAPYM/xlelweYbtdGxXQNIpvu53IrGVLjvGjrNV8Yuc2tiI01Amyu33qi9g5
Ok1ifPOGRLJwRhxjO+k2sLodkmvb1loAAwFik3QlDR9ZlPlrK0vmt6YvnztDy21SqBkYVVVtm85X
J6vkvLbA9PAz2QelLb+Pk5Fcai5ZCO/n65I1Os+jiSyKXXE5klVsN2NBsTAjyikqsUzq7ILDExH0
cOj2XAU/fNKEd6y34YXvLTVq0MStNpqBJLSeKXfKLdyDLKqeWbe7vKV9VOEDVsub4yqiMGkYAonJ
y5wwEOgZr3XKYzoV15iiPyeYdP1KebBfXGahF0XfLMdxGkjzhnims8UbXhq3GiFBl94hyXR09HQd
UnXD4VCyDFKDHTvjAcrqeI01mfFEPVqIE6WQ72jW/qs9l/7GF8l4o5s0vcWvsnO8ENus1dj7iRzM
nqGUcUEXCrbbuPTBZri8iDowO74T5V5Muj8lSa6uuIw9lGFhyDUelI4sySI/vXi6k2SND2nNyLTF
ioesS4+k5rWoqn1Vi/faGgLL7W4gtLgryX5ZNCWAvrbchGV6W0xQaPGbK9VxT/Xn8SQSe9kSiaiC
GDtASoXvVnKvXZX51AfIV9teVGjnvG3b1pnvxPk2PmfuGr7OEMQmsUyL0DGvv/Pk06m0Tce+DubR
8XdxoqLLKfRMSqHw8GumQkeXOuYgcozoq4MH5AiCV+wIbGfrWKvq0qK6QFWFDAp/TJBs5m+RjsZb
b1wObRI/tN3sYC4lMFFH+7muYOIlZ50ez/44g61bdqE9fFaM7LMavaIzceTbbx2aV5QyKkBvyGJI
TOnkraclfo6acU2m/DpprSMRPTZp19vaSRLRPmOTdGjTu1g1F346HmMPq4rZRhaui+pJjBItoAqQ
vR0qsnBgE6s6pY0/H6ashgSYoCLuaCt9hIxirYjkFFuoKDdMvvhZpq1fMX2RFBc2fG+vrg20ilJB
7MT9PEKGmWW8ScArsS455l2chf4DkHEZLIDRX3KjiZ68BkdSYJO+XrZWTaJqVWoG22vgPi287Drp
4wOwHwN4Th5Dimg7N38X9nJdE8XbuHExrW23tdee7pBDhoXHkDxJDHA6AuPWW5XZX0JJGlbNgPVr
pW0Ew7iYs23iY7xehRTQxktYPHujNzPgZOgIE75ApaFEOYGf6Fb11poLm0QaxgIjHYrrbhlQvCqc
p0c6VpZXYqPmVhIVzNctIAeCpb5xa5SsLmQFmCUiL6WFu/NMb3rXM0wKY8WomIMk2BnRBOkMcHq1
ZIlNj43Q6llHWOg3Vq/TcpPoLrox6UK+XjAI7HsGpNdDC7wEFvNsMcybATqt4prxwOg7/G80uOrQ
2dZyQzLbuaqZQoL7sLPNMmV4diMGQtPAmy4KUHZR6SLihzm+5zExr+sIKA/jZzzk4OHXI1P5p4rT
9C3Sy21bC+M6i0wAKjaf3YXTPpOUej5JehkugY/eJcb02kiPDwZH8MAhaMIRcLpwiJXmgR1RzDPl
fUmdQnEfdSkf6J45FyOYJ9OdWiRl/0KYS0ywPC42HUyhdTmqCCoU2DOYHFdjZ47XEQ80QDRzbyY2
r364fESu8Z4rKz7GSkebWAEPbI1D56bjO4ilZo3e4W/AgvSHqWrmdSjYOJmBjuUDb6t+LWKGVUbk
fyMX3mw1qbd91cnn2ujaK65A9mEkF7oCIn9vmXxQ1azmeJPBFKLvkdWVGX2Png8Wttjw1MYXHhC8
KkA2TfdwMO2bljjV/SiX7EgC317PwrvMrVnupDtFkAfYS2RCQK6Y4vLZCutwN7qqCJzUqte6Tvzt
lM5y42uDzdXvv4+DfZvgKnqhMBTtuTDf7N7yAnc0i9swNOqNVUzRNz8V/kXlLeaLjPtdHFWc/dym
emFQBrwWftHdMpX3ZlIWL30yfDdgCedeijGqTedXs9PblIjDPo8K52uVddVRGvVw1w8WA2x6sL7W
vVJfK1sO123sEHPO2s4DwKrwPiD+3pcjj1hEZuF+IHF+MqYJRxOC//ApZ2PeSqPQOwoMYXb2ij0N
e8POFY16m0UyXOdnf0iEXM4xPmkMxs75wyz5tr28ggijx0NOs9XOrB3r29k0EOByNV6dfCrfUMzi
TcVY5ExjT691bZJDEU5BpHk2XwnFiK3p5rAqvPJZ2xOBeFtrjv3VrhpjtdJJNG/S3G0PAzb+oFaC
roSQ2WSFLHbMTVXtls5KdqS5Yc6YgzjnX+kFO02hpXc17Vm3/tCvPYxegchb0JRuZS43MPqI2Dk0
XhuJkT0uCJXB2aW/40G9i3HXH2dTAv+oQ5qZTHtdEeuhrYEg0ahieZo4yK8rvWwov2gOpso26ZDW
L0lrWrd9Wz3YZtGcJju6ZKDBIMgF+cbIxdjbvXfOedmSgU09BYYd+e90uPC8ecOr50zxDYVc7qle
LHFvdXZ84bB1gN+yxdpNonZThfNjWPnHbMzHfVrF9l3KEWkbGSZGIAuziks9LpEs1N0VachkPZfh
/KA1vLINOToGEUM5MwhzuPDNbDTfU6qCNhxtk5uqaOI7runcLpkPd1du1nxL8XwFxPzIzkovjk5N
ZfgXZWiY5EgIm3GFgc654CsZZzhtOfL6TUKg/YTsnFwMFkq8bYqALCh3n0giAwBeu8qaPLqEsraQ
KB+o9hggaoYObgLIIf6+mTtejbGN1onou22a1fKuPJ9/khHB3RH1N1OFPKENqdPMtzFwwJdbhTye
h3FkTxV1Y5IA655SZisgBGn3y/qx5u5N2oDhNDFhJgx+ICfng1asFygI4nGJARyXjTP8YD985f2S
R6P/cVFOXmCkTi98nA+UUiZwZPFUpIXj7gytsX74i1scnDrNNwVCQbtOz1VzXAfDlBSAbyaBbZKu
BX6Rb/xwIpWaMVFMbIasppteRNg9d6EML5H47qCnRlAZjIRSUu+xSvTaokD3UPvepT2Ty5kaRidj
Bg+TE+At4xSYuFjPNkuTvKOTFOz6eb9z58w5WTrG25EyPm2Wgxnlb7pwzkyivuuutek/GXkigsWK
1fXMMZaK5rCeA2vx8jH/FqPW7mPZD5dep9y9QCx4CwFsBUmOU2gqlp0x+6d6aOt75lvJV33enXsb
0oFRZ/d4BS9yV9UXIU2REHBU8QC9FO+C7J66wR+vSXkb63nQ9nfuB+9ebVxVVvmNaRWpiImeiXwm
w7iycX7sq6j+QWeRMPTIu9Be6x1VXW8M1zeeY7NNdsoT7ntqufJlGh0UXdFc5DpmTmdScrESix1x
trfb/dhra88l/A1Ww7AanP6FXNd3PiJ0RAx2dV13wthN4WheJGV1oRxArFSxpVvZ586nEzrjg4uo
s/JT7QWDr8l5zVELBxQLYZRk0x5U4Ddd5M20IkWTrEVjyjWhsOJxYuzBuh23N2lX9weubO6ajddY
14DWV3UtJGPcyDvmqCjYV2Zo0zLvt24hSSJXprGWTiPZx+Z0VftW89hopBFjwpsMCmi5ZRqYH3Fd
cQM2Pxdm1lvfMqNtZfI8YBzAoVATdUlD0ZJDPaOPId1c4tpgr/SagvEc2erWwFKnbGjNlUkS3iNm
fhKLb+6iZrmyXO9ixEjK8YhDuVN0V3VVF4cegOUFQ64qqMocf6fqQ/WGD6bkaBh/Am0wV7mnII2c
GYM9QcWNgpB/UfHDBV49b8xYPuVxeEazLriZGIwRWANsKRO7YOBaTu85gLirrqnyvaysAtL38jIs
zbK150FdUKVT8KWF82EQNAzMwnBuwWRMPD12uLaivrisYuCJ5zDSEXFW3CelSR+ZOFtNGAf0RMfG
KcCPtIBMwODQwIXmXs0ar7hnbBxP3QLTgYbT4lZXwiv2c7g0h6YojYPV+xZBU/GJAoVVQqb3HcXE
K5wIzspszn6GuJxuddZaDETDT6FT/1Rq290XQvV7YRHeblpmkoXf3jC0UygtDAyAqkr2wK44jpyf
rnyvx4yBrVAA8ELuOIwIjWsHRTMwR1JePD8y6KZyuDVcOB95Aeg8rFsfeTTv1vnkcToKR8rvFhvr
mO4mRmsyf2SDxriHc2pThj2eBjLDgU8TT9DGxhs7nrGhE8k8eZhwD5EYbVzS8noui0Mde+nJiqZ6
h/lrRj1VnB1ZH7jb915KaAICscesfp+e4cwOk4Sd3XTTOsOtuKGVr9sUsnusoulpjlAWkRfFW5S3
X/OKQk8wmFiZ5fjU9353/mx1B2ElA8VI4npaWspxXOfDZJcN+irONmPrEsszFMbbfJ6C1h2bo2Bc
f4GTlo21TNVNlqcor5HeddE0HpYIqrvuZxREJ36fNOTbI3f2PjyJOQZioRua6naZW2T6QvQukIW4
lHKbDdmw3GABtJ1VkYYE9ZU+A/86YRGdg/mRMikGgBy4oU0jMWzVLkQ3g5781CgbjlAY4uubCVKX
L8yMXW7Q5kSTTe0W3su4dBXuBUTc59wa64dE83lbNVS9E6yniLlZt1FdwaxgQMoFjzzFRKGM3Wk2
y9yIuFd646y3qqhZ8joz55Yyzul9jXvS+jB65LpbhV/HOKZthQF2VdqMn0nrT7247bXJhTtt7GFZ
Wz70zUt7bIGiNFbjc230ewtv0ixtvZFWm9GXWlnWcjRSV5A0juhuhsPDswSUzy2mi8I1B2q2jVBc
96DCPrXrUgUAs78pKVPuUT+B0Q83KP/+XnXJvHfL6KHAWbPVs8sxrbgMB/WYW+ESdLgzg2jM27sy
ksfGsb5iXqJ0ILf6jS4I5JmT+q6hgj/xQRgf0W8xb5vTLDjU5fOzBfFwlaVIHYVBo3A3LbRliwzY
aw1T6tJP8duAekyW8nws90CTGrlOcYcTTrgV3VDyeWgnBdIUITkwQ13eJQhIoKd1mRf3ZTvWJxNB
CCgYsmXXRsVzRrp1xEtRD5eYSBlLxLTGndGuBCI0YejFYHw7Vk+T1s95VTwUjQrfWy9z7obEkHe1
NZeBiOeLSXBEdBu3fO2dlLNFL++nqOZawCJJvNcQxa4Z6vKm6OP6kPmGQu5EMn9aulAd7NqTWxzw
7YtY4vmTBHezU4J8xMrGGQVwNnyhxJwQVz/FK1tHFvhKuECjFaafWEgMQsCsGKQuZNVZl97UYjSR
02h9nwT+rPWy1HJ+L9y5EPsi0Tl4Pge1YG8PTkwMtgv99ClJOioRkr6CA5DEhdUSn6qb1j5NIpUJ
PCgLxpeTNCB/oO5YE1dkMOmKGJLg211RHrzxExaEVTlR3rLNKkWqHpv3UD5kQJ4nNLUsYVedN3NW
DICxeqyUS7OHo152HIsiNY4XXjO+MwoKi5Xgvdn2ix/j0gmXzTIsz1NcUS+dHqOZULEAJ7lSOMX3
1oJSW5ipdzinS7iy42DFCWKSHAbqtooTwOvwnsg/l67c2hEytmS1wwoOeWyIvEtfm+kV847VyHXl
NWrb61yBK2OYXezE6ETbLO/cvVlNxnUrAWrViJKBTj3srazulgxcSzeHsKZwcFV3hTiVtAq8LXgO
XyIdqovGcpKNtdjjW9x48XFCIsVHChv1UTKXuOiLpdpGg+/tvWaKjpDD4CaPdd/WvD9Jt2DwZrfH
iZiBu+cjE2Sgp4FaxiasfviegJjD7E55/ttCC+E9g4ELYgyHcY7rYSunePxcWoDHVsux3KTrJOAI
Xm60gPeVd32nggL6SMD+WV+TrR0hdXoGlB+UKiISPZw25cy4xwWSz/MCkaUmMoSMC6VYv7pN99FV
aMx527sXtY2ZmE8TJSUlZ5i0FtVlPy39V1171/3IhYsigX6bWbN/SM1pAiUT42iMCnEbV/aV67fG
ru3nnaeTqwZPSlu7/slyQ/CYjpkC4/d0dOkwHQjGzh9BvPg4e/KotoJKd4x9MB+vDLZowLLhFdMO
NkUu07eN4lNpIgLe2U4KoinZ6kUeE8Z5LaNyGHdx+doYFXiXGZpRjU7tOEyZYj+N7ixi9XtUgPg2
V2m18bUjdu4kUG9jvmnfrzaz8LOv9ZIeOl+/07x73i9QKEmu0mswsUlHtyA5pm+st8WzbhXuPuI5
UCPna8foJODX3isw8pCFasmCQo81rXE/1K28x2SCxwh7VXoQo2Xv7ZRW0HnJxAOq7AckiMcCI+MV
t8ToQtKRsFfRuKxnbyGfVPhXbqiim6jmPcRpx1khl0N7oJDQOzQTs6a2Y9POQTauQrheq6q3javB
kpDTrLo4TUYzbmKIizQMTJ5xDxm+udc6u0sKDrEhNvOtx2xzFYNaWBswdg7EJnBeq6I6lIOCPWPT
EDV7dWCAGrgsDMElMGx3QBS6r1Hbc2cdoit1flFbq1UbLnDpmv6teZ1wmqsLA3CZsPeaqlbsUNVT
nBUdRnW6UVNrfB9Tawk8g5P7eo6xZLksIafSLovLqK9dOhHdbyUxG4aotvlQeuwFdqYvXXptN4tV
LAc7Crf8gMjRbvpDKruiyxDtGC4MtHnjTWGMXtUsWsdJS3qAhqUgAEdF8IN22MVO2ah1ezV3HJOA
QHWhe4KvM4ZvbUuQaNP60BlOWd9QmaIth30XX3Q4jtG0MyYbMHvN1cOvOe02zugeXVqWk0cGH2CL
Mp+L8D6bxwpUkGnGzdeQbM5J9FhmH34YE/7Xo/EPl9D1v7dovCZfhz75vafj/Pt/cWg49hfHUpaF
wd/GU8W58DeHhmN9UcrCoeH5pI4lGKP/59CwxBcsUbbtS8cVhL7PlrVfDRqW+QUzmLJ8nES+izHM
+Tv+DL7473O5OHdcHxImLigG1j6Cwh/NGX5lRHTZkO9rrDHC6eX261QV/l/YhP70qzDpdXGVAWI2
z+ng3wWsOYUsPhdGseKMM19EMNefcgvuxe9e8z/zmvzU76lsh5+HOKrD6yMIzPs/2ZG45ZN2Gl0O
h/T/QCSEcWKta0pfbuiP9QjEZMrhmTtbHjFdqyCq+xSsmqP7m3NzDnZ8zdminEc87oUprepSn0/6
xyYzHSAgcGLUFtu3PRIOOEsxtIb7EMIAUnbrSVJUiBYcJvtlmYadpRYnBsLdW+TYAZJUim+FoXFJ
DjWUdwmuKWZifm2HuLrTJVnV8L5vaUaX5d4cNPZ9lZSutSFuZn9z/KXz9s7UWzuFdEHgyaP4ZEVn
R3rNwsnBqnLH6TQqW95JcIzJNWcL82kWAlelhwHtUevCh68yldUVjv4+34L5povaSIup250NN8Vm
RAM+k+xGqCItXkk0Svo3vXW6mJVCgvDMmnFybDl0SE2m4+4BiIRPJTKKF0jIId6uppGm3iQ5jSGE
ddz2LG8l5Vn6SzJ6YgT5wAAvTXQg7bL0F6MsHOfdqSTYL7frAbWUZGBPbbo4DXkiNd9QSo04a7Uj
RpCcFFfCvXtOQMRHZfOe1qH/3tX+9Fh6bf2pC9zQ/Aoeb2bn+VtiDvKbTrT9SURTlq/s4Mv5cjVp
a2OVpvCA9IHeWckUWBpHPmscNz3Zo3TP9IQhHHZu1FgpuA0QNfM66i+4x3qrghBctsZnP4i3vjWc
cg0imcQPdGgn2jhWPqF5+ygFtLPTP4/Xf/AF8YCJaGPrhjrZOtIysf9GaW+CxsPL++INXk/hC8nb
et/U59akJdK/lGT/7+L8D0vwoP/71fn4Xv7H5fv88QfT3Y8/88sKbagvvvCk8JXt28o/Azt+W6IN
SB6s0edDkWfbDt5/3G2/uuiU9cVy+ZhwoiaTSyqX5fvXNVqZXzyhXDxv2Fvl31mf1RnG8M84PpwN
0yZbaQFFliY7ws9LZ+JEdYdxk/o4dyldcAk8PSkngG3H8HfPbFsBftRJpZHs2uGqieBHnswFgBaZ
oDTK9wbFIvMqCm11ThvJcxSnH7n1G05M5EIpP3nW0sDqj8l6fMstxufbuA8hH06pmeSryTJzdAFB
pHZFdyD6SrWQvxO1feOayfRpnc5+uMmiSwB/Pood+g+dMJbL4Rfn3Dvp/kVxS0iH+15yRVOzAcoj
6czH0ZGgwHTiF6fRMBfGith+t93SCGYCZTYS5AMPdBzBen9jvTh40u2KIBXcaOrJQWKhCm54ctl8
i3UcNc2uYxywlcK08t1EPFeRLAQ4wfP3EFE/tm5lWL7lMyteMLl0lC+xYb1z7wTAXQwEjGZ6AN+n
Ou3fStwX+2pkoQMYXvwCpfhbz+H/dxZVm4PBv3/CHir6W96H3x+AxPlP/Pp88Q58wVjv2b876Pxi
UjU4e3zhHcEl6jkKr+n5Sf6nS1XaggsJpx8Xi/aPZ+83l6r/xZaeOj+XLnwP0xN/5yHz/ng+kQqb
Kw+ayeHM9DGrno9ovz+fnK3N8+LW+FWsW7u5LqN1uE3L21mcKnEao4Nt3tXRBQYu9vGgcK9qht7p
djnCc2qffSJh8QUIzqHcVTW07G4TTqvos1pzvZAP7ZbO8cbidn+jpqsIIhSHAmLacTBRLeje6OHS
H3fMMyf7ovGJkzsHFx+Cx8H9vMGv0vAxbl+ZGWHMbHbIBGy3D4YLw7YhFZUeZXmTJG+G9eqW15N5
6VPV2VyDiKDjYmVm2BFdPBVPIEpXFWeVmRFfdJFH95rybP5prjvK8yz5l0exPy5bv7yiAraMB1YH
y+rZFPy7E9+IDYL+tsK87xL5InWUrCfGPid7UW9qYqKGEbhqjO34bEy9vAQ5p8Hyc0763afwz06E
//rGKge71fmU7OHe/NkKX3KHq+3OWe6Buj79F3dnlhw3smbprfQGkIbBHcNrABHBCA4iKc4vMJEi
ATjmwTHtphbQG+jXu7H+oJtZpWqzumbZb1UvaZaSSAYjAMc/nPMdS1v+vUzM7LJ2LmWmXia//uE2
4rE0Qbvbfne0TeSF0ikWQuuMaB2tx3/9ejYjyW+Huec5pACBccIFsL0esTkFfntX6tq3E+gk0/fO
xkisN81Av4qXwVmOJSAO27GME65Qa//rx/6PPnEA3fz23m6i+z8V8zc/SsT0Yd3zJz8/ebB3X1nx
+8nz6yv/PHnsP2hqcJhwhrDx9QKHb/rnyeP/AU5JcGUGDv4aurD/0MfTYnnCtDkRaAJIG98e+n8e
POIPhxmBB85CWIEJ5cP/OwePDP4zF0kitJfAvQRIrUCikJfb4/+3KwLFF+QljK66jJPhASRJgMNQ
r7WrH/rBMyGkA6QwUGuZqsreSGXN7fs+wXHdnQqlSXePVEMonf9zbg1WC4e0aWQNapXQ0f7a1KXx
uBJVlBBXy0qLPebcfW+HzmuAXwfV7WiP/jvW5uLdJDnr2U9B6IbjBsk6QaFmbi4VyUjsFnCs7xpr
nb+CAWkpEUQsQ3Y9fW8TiRxP8FUuyok9Z2XpB/Agqt2VraVltE7lLHYBHcWd6aTdCaOp87nCXVn2
aWcJJ+JNsfJvi9ko56G2MPy82ADb9U1SbxMvKco3mRLQxC55QLkdUrosXyncjTunWDebnK/TN5CD
WO0Ettkr34BstXMDYjuQi+UIy9DeuXK8mlYl24iHSW6yf8jkeof8lUZi6JPcBvXja+vJ1lmGprdx
VM0MsMF1vCeNs/QP8FgdHYoimZ51pkR+ueSpaPbm4IinovVcOOgAnwFJNfWKcS2RDeulMp/Sk/SE
MVzDI2qH9xJ+uPfiOJnFTBeyKiTfpUuR35H9N+wwUMOtdC2x4RKdSq4Hl7FyH1qNw3NAWZRK4VKa
fhWNjtX+ZA4HSUI7RXNVSkKvQ/QuyQ09LAJ1B19pEJLhxtRysksyvla3zcNmMKH4G0ItD55gwxLF
M13ch0c9JUIn3RiQQWFBQkyDtHNDWdprHulOZS1NFxD6o9IYGVg7V+wQvEEr3nNJxDBIlVR/40NH
rlzn2FLDfF6nbteaeiBdUFQWWApLV6+dX7CnBr+O/9br7QaGkJkHTxUDTZz6VhyfpgSaErNgSE87
PWkfSzaFpA8dehD50ba4KIjP3Bgrrmf4Pyeg0cTfBIT5hlkF6gN1qGb7WFC/epdC5FVyQIEdsK6b
1h8NRv8+XMwYO/PEJnhAtZRBq1obMb/5hj3fW53p0VDOxsBTMyGPb8ztODnQF4MEXRyHGKeR8Tva
gmBFMqTT4ClrB6eFfD5X7OwTvkdLj/+ijLK6G72CyW1Qk32nWrsAH1ZO2XsyZ+L7MvnTtEnB54ti
RM2563oQFDufZwdFrJesF7w7zdcEqobfTDrBo5Gq8ol/6d02Ztale2/UAw+1zIEaoirMoJaT2qGt
Kpt0v7YgRXtmnKBZ9wfjq3Jc1rNQBJuZt5WBP07rxv6yWru+rxxu7rDrN5u/CUiBJMh8Gp6RPaPT
l/0g1YFcg4LPY8EWYcwdaicmRv1Hvnrmt6JP0BQsrbA3wNTq3kwzWbCHjoGJeYIoUolQG90Q4hiN
f5TrrIw9uX9MLlp0lpe2BcQX4QKqxt1CwhWfhWkGZFglakHbWiFwm/rh3ZnZEJJjqcXNKoaRdRCC
/y40c+zFGLlNWGGWatAxyKrwTwmT4Ksc+O97EbBhR0HpsTc1zbq844fiBkYHZSC+qS3vm00k2bMd
+wRCJdbQXvaN577XS6vw37d8HcbtdNkUKoBSMQp/b2GStsg8vOoxGc3h3osFy6y6LUCtI4A/1F42
aDw0qX7Jyslf4TMiGD03iCD6Q9n38pWVm6dOcWtQSCZGXN5B3TFmfuOSfE6Sclo8MFjqrz1iu+qo
MgvjpnU81q1JUOrvpZMxrrfrrPuuq4ZZBIocwLGSipoZd7r6IT8K4lcHxk8h12y78lp6Zf5KlEz1
1BplBwkP9B3oiAnd3n5M0PCxz1XZVcM4OCdRlbNoEwQ6qG1qs6SEdOzk3XAI3dqJPvW8yIuN7iPv
SrVcedoziDvpVPE5Q0mddy52/BuSfzhL12xBPIeF4tZBsAPTHudqt7PZ79FYpimiX2+GMQDRhmiw
tFkqMtg0jNZtXOJC2Q4az9s7GMOPNkuFAaSPQg1Wdnb+ZTeufnWUAQogJlWQJMCEeUtYu9J5oLb3
4E6liQbU04z2dV86LTtXxNBgdikFHqE0O/dcKfgnsEY6JMzVU7e3zSp9SZKCvKjZRAUCFKJ/KrIl
P+EvigEn5DM+FpW38XtJfk2zs3unfJ3QintHSxB7jTUH6shuzlz91PExjTu1esyjhgVSFB917n8M
yJmOOsiLeu/DzydFxBAS377Vl8leodMgz8jqJbwKHzAUgeDdyBXUl9O5JuE0PSojs2+l72YtwHPw
UTtUQKScOBmyF8ghqRF1/LblLjfM6WKocieIAofDHOSyyT7acKpNstfwHJxlB/hk4Pzsw8kHLQHo
15kuG3eo0QSt/rzxLVZeT09oDgCkGUklmg5mjBTFhfsCb5Q4bMaYX5aLQn5XkZbA2AxT07pzRAwa
2LeGqT2UJpYLhBrDOh/9CvXOcfA9ChNdixR4KcPPR0u1xmdfrephch04imtQ8JsN9lxOFBgoPrZv
WE2hhWPLubSKX6EiAbsy8oN7g8iAkdtgXkrMWBWACQcyQLpwzIHPeGNBzkq+cjBJxPDrQcENfAMs
PJs2CvbuFGKYYLjBe27foTa0vipPqXtryLzPrqlm9iV9nH+l8LtJ06s9JKhNQb42Xofuy2sc/eGb
K4MDrOrqdpwD2+K5ZCF8I6QUbhQZCmMfpSTQXiWogT58sZIxNzq9ZFFlc7fFquyCQ5BMQKnYAaib
gQzsiXfT58IZY584Cc9g2KxtdwCXOQvULb6VNj/6fiJyfXKG4GOSOr8a2sJBOsXRcsmVHwOmKtfh
OmW83RyLbbx6GcC90ccuR4TE0nT9GbC7fRibAOg6onH3m4PEh+Dsin1VmAAXVCiDevHZACXEXemk
8zdLNEh3JOcewLelSUqSbiuCF1NrwT2gXWV+HzQKI7bNVhMca2PAUGKaiWQ1XrD/7roFDBTXkMMp
k1g3KDLsa3hApPZqALZUjK614mEYfWK1lnRzAKZQWl5B1RATXavxMWu8yQfCVuFWKtdJhySAA37u
R6+57TB6rhEHHjMy/n+67LWtXw3OyJbzMsFvQk3hUWVVAU/uKQBVZmU8Lo+JG9jP5bRwa+hAG1dq
to01JECl/kHUjTLPHaQQ/BWm88MbQN0mAAjtaBxExnVj9v73lp0gNJLaJsGG4MbU5b7C571DFiUO
k2dISZJsPj1anQi+gqXqql2QMY7YO/OS66MQmojWKvbGN6k0q+t1MDIeAvFgn5kuTq/JgjaSYqqp
HlrOme9yGNYM7hfI7Mkp5mVfbCPrwjD3nlGBeFlcwz2Zg118Ok2iHnSOMvcidwbjmQ2F8xy3dnDp
9mOzASksOJk8y/Hmmok7mbuhWKG5a4G5CshAeWnNyqOSTHzjUzUutUHTFlUQsUAhhMhLEbYg5sy6
Y+rmC3ZH9JrJIZgsuWXPefq+TDZGUmXg5NvEu5gbyEUyo1SNYGQCveKTLNwYl1Jfth3Btu3gHiR+
GaQ5ys5vOwjG2IKBsqABRHDOcLHNZjQfmC6MsGx9nhl/v1H+n+kx38DV//X87v6z+cf/eS+yj62l
Lv4X+syk/r2l3r76nx017nBXcBbRG5PeZzqSPeefqGxmfAC+YGn4TO0C5nX/Psn75VGni/bZMbKf
c1hZ/tVPG/IPk1Ybp7nvoMsN4DD8P+7yf+U2936Zyf9jwoItZ4P9or1k/Re4ruswTvy9n7YNl2is
jmhEd8FslDAtvw5sSverucWJeTV2BisXf+3zYj8FazqfZ3vuXlI0/30IGBz1HYcAqElCFkGgTbHW
KkpWSRpnBdq0jsgfWwJW6nX5nWeODHj0UJfs8x5QkV3oKQixYnBTkvCYlrBI0/gLjKTZHRbK1wcy
9oC56tTT14NTxzXpeM7qXGg2mc7Ro4wY9+z42JMqD9hWNBNq/9RmXlCe9Nhby7Pvde1ytpbBgGRn
1ETbtZklkI/WBQ8WCbsjRN9LcjyKHSB7A9E00ZTqbX7flHgA1rVDRm0SXEHcgSxTIg0qmV0HxkKD
49ooROgSFlqwURv5e8ne+M10x41c4UhOb9X5wdOaqeyl7bAMHJI5GG6ITwE75NM6ftXsQ4Evet3G
lcNyc8K6g6WvzuriNq0tn8w29Dt+yMFkZ/tVGDXys8kaSH+uMwpiufpoHlmydfxK2SKIsGoNH0tW
ji2HXg1AdyXjwzrJukbwyS+DsKQwAJ7PmfYxmujumEEXfusRpGFCcCvv1oXleFNRUhJ326+g6Wa9
heUUPabcUCB9NXaZWygOew73mq6PRGDyPjewzzQukbd6zlXljCuBMutIo6ytjNRRkAUaygUPE+tA
09ii6mpdwq1AS1FAzB1czvu1JP3xIhvNsT8tePCbExndzGxLmqUULhWCG7Jolhq6NNYU0HXA9qyw
x8fchS76a/zmI0EwuI8ysexlMqzGkUWqSXdD3NRwlbm0mYfUdZuZwUZnYiK28WCfcb0bL23hGerd
X5Td71NeRxtpI2jUbtvLWPvWyvECEKeMq5gBTeKHMK7Wel8MrTWEpeOY+mpRKWvLPsMFumuJXm32
LeqV7sIgL3iTcancwlc8ZmQfkjCRGA91zabmkFgNbqdlIbnh3OWT8ZyVLWwitkooocngSbJtwmJ5
9+Bre/0oC1ul0Yzvf3otyXtqUB2OQ/ZAdNSkrqGh9ud58sYSb+pgjzcJUVfTt24IhunU4gzwD81a
IZIcNcldLwO6KQH0MTDqY7BkvhX1XEDy0C8LpGCvtuvmTk4AiMPExMF0SNtlziA9UUNFiOEGIGbK
b9gh15AVWbhtHS/RHR5JixWBwdwss+GcnZXhVGTE7OuOabDIL09WANYEmYuAP2VpFrSmqoftm5UF
duXRTbE5yakkycshmupIiHZaA1+Hl3edxKNZhQVy2/KGQQwnF1heUoZrVc3Uq2ash9vAyiTE/ZnU
wINsyR9BO73Q5bQmoQdhCu1lOFFuuSj6qu1vbaeG2uMIgo+v7WLq1cVkdhCLbIuT5wJTc5GeqCAL
XP9DlUmmBkYZn7t0HP1jtWIsDlUvWxF62uriKM+sEseBg4g1qnuBgZrccGYYQgGn3RFcOQPFnhf/
SQQ5L4dPny+qvN4/x3M1klpIxMZrDormqyW+7gsMMHa5ql/qZ5PoHDy3GCCbyEhHpgKzGQM/1haM
htBHhx5zvpn87Ujo3cI1RHRJUQkMly3FcXEQLA++2XIArhesjXeTjqv5s6Gnai9wjTa4IskNppSZ
vOwT96Z3ky+8rxvoon7GSNt9DSxK44teiO6LdFf5hfQSa3TeEuxFFd4Lbta02Ljxvc9eADLNT6Bn
XD6FbLhJq2qTX2sU9iTwwF6mbFmX12AyK2JGa9R4Ifcv40+SKxWxUnJtFtpp7fsnW5ukHhZQO7NT
5/uAnVbCCJ8mU6TtlVVm+QOh2ml+nGQ3GSeIAXNNymttNJHDxOFFmjJ3jIvEriWK1S7bmv2y0vWV
XnKsCUM1090JxcWGU7ocH0tWc5/ZJJh9uoFe7gHstR2rLLrCMIm1+ZCmUp7c2AbEnNQG7ABh9fH1
aAvnJ8FX6DcXy6XF7ayhB2wcK6S2MTmwyHadYrgCligroCFLWR3S3q9vGN3RCkm5MNNFvpvR89gD
ZmGMKWQMViVq0iYmSw/u+XLXMR4XxyELdLDzgIxzFpFu40XWzBj0EiQjaM9iNu2Hlh9PtmVZyfSw
Yo+4jJN5pFtyA7CHOsmxdppGuT6QeNgTODe7z1vDjLY56LxzEmebh80Z05e8shwOs25O3mzOcj7v
uStw0kytC9c2aFc6G5LeHlazy69ck3wliL2qex0cP7meKG+rg1PE+U27tNVzM5TTc1UY9othklu3
oRXLW42GNQldppU8blode3tkRGO7t7OufGTOpBymWTk+mc6n84mo0NNTp0jUMY5iMUCrhmJUyOVt
rwUdPjb2kuybFfcPrbSyXYaijvfTjqvaBHfsjkwaq/6hURKVMgUQrBk3bRTmbn/yv1EEDN0FTMvR
xk7a8nhrfIyNUJwtluOWDfRCz7TjO6AT3f1gx/U78nXY/Kk7Qy3OHIcJL9ASxTtU1rHiuvLmeTcQ
H/uMv6P7KKrtoxTkJt2y8DLyYzLUrOnHOpvvPQc6DCuv7LEAYZFFlb9RcZs5a0ZGIKvtHJ3Aqm/q
AlPkxAgDKznK/H4Xt7J78zMzeF+1LB5siNmXVjo7T3VQ4A4Uc1H/RAJWmoDxszTYNfUMIsHmG7cH
NyhqA/GwFM8t53BLq5RsH7JrWRc4d8CyaHysZWRvD44t3rb/yMASpKE914SMmBWCol2hfFdckMfQ
LnvC+4p655nDTHwua4HQwXE9RgzSx9vWZluy53pKPqXUCYSKZUxfq2TCA2l4JhFqDZUUhSBW8iyS
g8sgU5t++tGPrB9IBDTE7QDkmUufZBZmaUab5wfQKZBxrRHiSYhPr1f7mfEF2w4eRue6MXBuzBgL
/M0KiOi1bWJxEReBuq0bDEIH0o4hubM74howcd7PIU329JrJwr3UykZE3AVGhkdmXZR/7KZWMIQl
DnY+5AAy4h15XK2HSb6wt9Csprg2gLLlB8Zc0CqDCo4+5IT4tiw2TFBQwTKFNeD223olE4qzIkte
wP47X9CaCb02kU0hvjcUL2dODKa1wpi+VZQF2CXyYbkO2IMIZgoMsmALOgRgLmnrQJkc16o4bHm7
cgcGINnks1P1I8PUhbtSO1MbjUWPTK0NfO+tiWfxBCRfw/8lrasAslNXOgIy7+9JdK2LqEwK8tTQ
pwdsFKx5+SSCeropldbI1t1sua8lEQnsTirGjfU8vnh1z+MDkFZph0uQ0ctSNFOnZiyE2t2MWw/W
Su+Wt11vZIx3Svlq+Qiqdz01g4gYGW51dmKqZj/H7C12XP4CTQG15l2CM3TdTSUY3J0m+EeEhdO6
d0gjvVd7GUeKLtNNf5qp8EjwVeP6aJlp/bj2ySQgSG9UATPtQUeZcdf8zDOC4/cUUTyEArIrke0A
93F2atEo5zI/X95U6RGxkP4iTlcWuN09RI/yPtE81naJaRKHR3uS38zwfTCFohMmDM0lcxiTIKTu
ME4S8dHMbKswEdfjy0AQEAAGZTUfE2DUbjdBN4CzBLdj3Xc84AjdNfS0rSN8PyWxrGEpEXcLJ5ov
TeMZqlPs3sOsTd+7oByJW5mSWyJG8/Vu0/kwt1unCVxCXPOJajMAQCOIAblbgiGuI4gmaPSxewZb
VLeIrzqgazgKtGueGeeN+TFm10koPSHMJG1LO7lzXFPKHfT9QoVo/dRH1szmZ2ovKJeCYAbUDuF4
vhoA3JhcmNPMCnFxpuvBd+3iwKip/65Il/7IKoumZImL6cltOv08M8J8t8cZK6ji6fxUa7C7Icsv
fK91gYEpqHhUMNwf82e1VjREhuLSwUKdBneiCuybhTXza5lvVFQ4e5Y82oM/viKKIAtv2y4kEYND
1nAjgZTPbQsdImT6mL4HNT3Dzsi0dMJkCSTacCmGH5hNs3cDLtR73wfDS5J3qEsJYPXzUHtSkfiT
0BHyx9V9SSjHG+1NQVyhP+lvshP9C960woboEHBrvGi89iCZcHv5TNvLrkM4VuaP+Ry4j2ZVG+9m
MDro3Tedx2r7iUEDbHPZLzPsEqZDqb7v6hysSkW5c71MZfmFy3J+nsdkfYddX8R7Ovr+U6eynQ5c
WOXZqxi9Em84KsadKu5wrfcCYgFQifGlaIP6DXad9JhQDmj3MyvVcNmskulsJwsyNEvMfMl+zSv3
cbCdbroJlOc2oWqKwD8zlM36aJkoRSH/p8keUoT1kz6sKUKcwULdpWtmQAirR7kdYOV4SJlOyx2E
Ef6gmvyE1tMurBsoEEtJwTDUz0JqqvWGqIhk3wNN+ujz0SL4Gb/XN4pi277RQ8x7HGswavs4h8D+
XUx0U7sgYXbL6TNgkHTspWfzwbFdYSUF/ATjuMFM3CAd1pc8VN193K4+1jkiYZrIbykU92xp6xjV
T9Vje88H4d+jxOq3fzSnJhm8g6KWMnoNTC5EGkss39T5dUyKGJHYz5mcM/wc/mKjqZX5UP5/aE7/
u2ndkHT8i1EZ5mMwev/437+Px7av+Od4zEH4KRD3cMmaEDGpb/4aj9koSU1EJgE6TtIs5GYQ+Evo
Zv+B7oyvMBmO/RKS8nd/Cd3EH2hUHAsMLHMy6F2293cGZORC/WcJEsmwvDBL2DgO+GnWNor7fUAG
aCkzTKd5WpCe3vWtZPjADo88HRMXmX+RQkM4p4CEdxPwq3Z6dXxyGobQsYlmx2Hjyu+j8312kCT4
eTQsCA3sbAnXgC+gwvSN+2HFXj4fzK1UKS9Rll/VetQ7ECrWs5OcHfveAgIzwBAYuAo7DAdaj8ZT
bf1sRgsW7GVrX1Sew+753YCZj00mPyELLyLP6ljyKbLvsHiydhj2HiK52I0jQvM+Y+bqRC/vfE03
kGNCV/CplBF27L/a5BtCm2Aven0qqFACUE+uupn97l6u95kDkK0hBzaFR5SM07kdjTMZPvAFIEKM
Lay/nIqyHIao1dxlJqyyXadMbIDjEabfhTGwWbFLSoHimErzsiUAOR7fRm+EADWRyWsEBuV08rMu
/aga1PUkrmsQGFV3Ik0XxTo9GyIGQj0cfe5HXn+v9yqVoYUQMUUo0CgvTA3UcpkfAXcNTRvI+vBl
1Gnkl1+4+4B0QUbpHv3gZ+q4u03usZvW4H4U1s1gtTzOoEETxQ2xPNfXgP0e19l1L5wtpXg2fYb2
PDuCakvMZN+m08+0n3bCcqNSIuTIPfWk2Oa1Wb/RFC+ABhB9uTT55oxrr01UM7tMJWejvLLFj3yW
L66LLZckode1fMerHBkejVN9GqfcYQSIl3tn2e+xXslYNTN9Ccy2v0H0tEP38qTp5mNX4kDfAleR
kcgyJMTdfGgnN/KS+MmqioiJiL1P5bObrce6p4jTI7WH8CC0SGhKEIWPGe6t2iK0JzgVCQOMIoHQ
ImYWiizLrp1R7BfiowXV1GzN+3RtLzcKRKL0JxB2rui6O89utTfr5uRwkbZp92Up1hZ+eRRBuR3l
Bwvq4q4RVhdCS0DyueK0IxCCceJ5QrRDXc62PMdbmONCNDzN6I/HWGAmR2tcQmNpo6HyLzxtQggn
GX5DAhVMfTukmdQ8Exb6Nb/TQUkVhEZ5XkuIMMvRaPy9LbJvQHz2Xj6SZGqBfHBC0/8uMkQc3USn
R5ad0V/7wjkxZaHPBCKVtAh5jHM2ilA5UWFkh43PWDOU3qfmE5RgpKfzibpmTwpOcGsFfXWSFt5Q
B4zUYlw2voXyIwgr/TY3Gf64O1beJxu9AG6K/TK5zTen7MpdRYQqO/R7PcujtdbfBIWaNDv2uAgA
jEozLDbvJ+JbMuNsUXuqQkYk05BmUfYHkxweBAG+yaaaW6knyN2bvoz1OTNfMCwiy4rbuwk8dQN8
B7LPdCBovZpPg7zPydsIy1Low6DvLKV3G/3EHs6zmL7rVp3WnjgP6oWxIwxIVWz6yotswxagA4FG
RUUcsm8KW8QkaGDeBy+G0+7y0MaXbGdYX1Jud+VirIbRkRu3df7qpvZXDP+loH/WI/K97CWW3A3+
isvdeq/YMHuUPo1TR90wUxO9D9DzyTTfA0T8lV8X0vTuYvuxpFBuuc0bvLdLS/7k+hkbXxVYl7GQ
IbgbRmDHQd0pFXNE3IwyCy5Xx3ohDY5LuwpHK3m32Ccy2H5kHIPi2DP3kmi0Ug67VZ1TWpi5ZeDf
LenZF9Nt17F/5nIpB/BNRlrhfE7VBd3sAXTHGGHmYmgbcwCyztZzjjOKtya/G9bnwP9BphXOZt7h
tDrUlrnnugv2qPqOLRRvXjx4cQLF8xjq1fgF//SM//dqhQmVnoBcmVr4d8JpUDgSTZJ0r43wIF8Z
F8Q/Af4klfxU1C1nfMJO98pncRrZIr3pZDbcDBJwaNpmxTthzbeGzd6Ckc0tlrW3kbs2q4Y7pJvJ
jmL/tedZ01X5/NZNmQqNKrCukpyApjFhBAvrwBUYDZizfStLeWd37g6+g1j4xTIsSPlNF5fLW6DM
ED3LCYjv9bS6USM79wB5dbypa2pvq57UOQdL366DeQGbQO+BsCGSS/r7tkytcMGWuhvInmNcjQaU
yeoor5wmnZ9d+HPHBO3aI7EyIand9Pqu0X+OEwtpkFv5RTe7/W50e8Ho0c5fuorQb1E2ZybPc0T6
a0RNKfZj38fHfoLEwi8Iz268EK3/UTZWQnpyl5zQz1P7TgFLZTrdczF6+hGv1ka/Wslg9zmJEEIS
DsbyZpeO/nPqVLssRYxF5upTP6Fht3j4B950J4uAOzK9bmfrMTYo3CXB9OTOexWyhKdg4b3rxH2f
uQmY3/V2XH0QYKsdKVM8V6mJpb9loXGYh8skab7Elijg1Wb1zgSDCV0fm/SarmYHAjxgDbmw1l1e
k0KykS4ebRmf81FfLoI5erA+s4yP4nX+YCjsR/wG4mAz01ikewpYtVgD85a+4gP2NKCYKtsLHkqh
s7FSXChwB2JAUdCnz2Y1vdTSfm7shswneOk1OU9ITm/LpjsYdf+MTOSYYnuLaPoBklmmf2COBobo
2zyUUcGzv98gonRUzYZYdmlj0lAYBlQEgh4UqTQZ4UIXK2nTbJEuh9n1v0pCOi6Lpuojsx6qpyY2
/APM2jlqJXsDi9AUHQb43TbBROYMR4E77g6cUBOVohewBLCyHfIsBZ5Pvp1+IEUq3QuVJW+uaFPI
SFWH0qtJBaKy3gULW1M1NGBKSAleOLSJmpsiSUoKmqvGvq1iQUGUqf66mnLv2OGHh1+aM45p5lQ/
xY0r0pM7iOYulg6ItN5RPPyX0ckucpZlYT5VR6SDiGRs9DkFR6ifovzMYobtMfETZw/yHjEPrEeL
ne7z8pwz4HN3ZQoglru6/5YzwXll9gk6C9bYlcBjpznCevlWMfXwosJfs3ccsd3BbQ39UnMx7FFA
khyTtrGVHHQA7x7MjfAApw4FHEMgz7XKhxNnotzDEQbzsoJBQFlEniPzkGNp5Ovl4CTJHSrhNMSm
WV0bSCt2ufjoQF960yWbt/VJV/lyGsTUHJYciGOdus4Vou3pu9Gn86vg1d9AtsyjScXEmZCBuPf7
3r2r1wUMRD/Xd7wUYqUU09AiJiRJSU4p1T3liwWyIIBXK0tNUDkvYP3Qk50dC8s7NaRKRQG4iVse
xuahT50+UjMcoxQST47kG199Xb1XmVk9pfDOr+TEyrHPlI1Q0+fnVeuC0qlvNPLfdA+lIH3EmDWx
fGuPASuVInD2uVGUB/pDA2OX356JMO0iQ+aPzOyfF8uIj0GcuNySqJZUt++lst48Uj3PScH6tqvk
8gB0uP5RstZ/ygS4hJpO/6I3qZTxkfVRrJf4YC++++hVQXowptq+CNzYCtuWAFQ+LmqrxTfgU+XJ
XYDGedNzgz3rWtpdZ1T3QJuBLbObqobnCeNk5t+tbf+aJkhh1mkPjCW/zmGfTCqrKeEs7yKW0ylO
4vQbztx8L6bxIfPZrbZdr7lHg/QKyN0D0qSJ1Xt7bcQTDVDsY6RB0FKNWfbZTjQN5Olhdsu9K7ud
v3d4bnBz/KoNLzyC7U4N4qmrLKFgR1IBuYjWX7kvlvae1GjKsJuHw6jkLYSw/uyO4krlXwWfZbQU
2X2s+uHWVDyJY5VVUQdocK+SlTxI+7mSwPoslajLYUPe2MiikzG4L/wk5Bi8XOjyyQya7lxpPlfj
cDs4fX9GvkN3AHI1IVLuGLT94zKK13rrW2yalMTLz+y+ul2GQsd1p/x6ZLDPcOeXEEnMc5R6XChu
cPYJd/nOYUpRDI75UBsQHMpZy0Nn2E9JxrKyzIR9GgYoFrfAAJto5br9hIrd4txDvd0ZhrcH6+dD
310qcg5ZxJ14yEoytOJgOnDT99d5ofVNnkGc1mOpUHS2dc6dUQZRNsMGSjriK8hfg8datAkUEJe1
ZNgGeHYZ3BBBl/qlfbWsQ23znvTdzxHu8xQWDXFohBRPEdE26Xs/kHu1OOkZDHXfXw3jhv2s0EOz
C+wuGoMorkOTmzJDCTXvxHohnWZlg7Pm+5b8I3exPpUJ1Uq3XpSnkMEay32lKVY7Y51/MEEcwwkO
6envq4/+uw1LrIBZxX8tLLr9Uf0o//Fvvw9Lfn3FP6clhuf9YXmOzS4Fb46P7xYL7V/2HAdhEEMR
qnyWmBZovn+flwRIkLzNGRvgzcFcZmGq+XNcwvcjs4LICzRKVB8uTr+/ISey+fG/+7XkxkbAFMx/
UAHCCeN3/X1YAik/6InDFvt2QOoWSGF9twmwxeDvIiv0Z/sGQOpwGtfFdsKYXeJ90LjuNQQVdeWg
NIpsTfWGzXvcA6qWxwHTPSFb/5ezM2uOE2u39F/p6HtOABvYm4jum8wkRyk1WJJl3xDyxDzP/Pp+
cH3dx0r5k87pm4qoqLIhYbOH913rWWOrbVxKgTsn5O8JHJvQMznm/wynfxu9sVShLu9ekRtOUxXb
/3L/r+8eZYxNoijzPBIZdUumb3Ry3QzCD7kUpO7k9pcibvTVNNEnJcw4D49TzO5alAZ18sKKbPI2
2OD3erSdYx7CuIR4EL+QHJu8xL7gdF9BpN3bplM9S2pXRN7m7lc/lTqTGKzGjTlyXKzGadxV+Evw
lej0jWdWh8xtHK/Nw+Ks91m0B7oP1FNqPXQ1ZW4rYilOdZaN+z+G3l/cgG+fB9IzHQ83LRMM35fP
w66B/HUpJQhVZ+NDWkYN6OiuCiBd0uYBSJQ8V/psIh6u+2/vX9p4O5IQnuFAtG1UaRLD6ut3kad5
FlCaMrxu4B9z7LqPiC2nTaGicQuhYpvKmhJXB+2ACe9JG5PkONFaef82LtxmjGeGM7ZZJSyeALk9
r++iCMs26UdF6G0PFRX4AYFoQ/pLk+qJvvV84DlEq/cvuQju/lOQx89F2WdbRNAsSTK6vXyrf35C
fRkiYSHfw1OD7qxNRz2j9bxvFF2+9y/09u1yISyeyrGpSkBUeX2hvOwDXFNOyz44xbk2k3S48wu7
3RLRQY1HwvxoamUeY5bmf6KJ/u2XZiyUlMsf6TIZmMLmd1LMfX1tnzcblGXXeiTcFDvoeyWxIXmy
UU0gvVSvH0pinWnJNZsGTF3ux+n/x49fHjQAAx7Cm6eMI8qB1VG3XmH7z7pfvIyV8xwLZIvV0K6H
1tjmufPw/gNfKsUXP3pJHFIG5TlJVftiSEdAmPQc+JZXDo19iCKszQ7pqB9YZt+OH1SjTOaGCWjB
YA5+/WgJx2yaXLo1pa4o3Ewu/N1pailEJqhz3v9Bf3mNXMuxWFkcivjMFa+vJUEjJlVj17xG68Ta
/1gZ9k9qI/EaITvqSTbBlT6l+9lIN3CIP39w+bdfJ7JVUCQsh0hhyXR6fXlsykoywmqvFeYPEItX
+lh/RXfwVQTd3kAmXcDspq/jbOJQftI19+sAWJgKDXaUiGJbxYEdcUNC/Vt+ef/e/vIWXt3axQBv
myykp8atSds9mrl761rtN17N/v3L/GWa5BGgi9BNwfTEfPn6EThapsYY8aoXW+Mn2TY7VWBsEHQd
Afh4jRZviba5VgMWETPB4zkshML37+HtsOYWmKBpk7EtMeUyk//hyI1iEgkL8hoXGG7hSat0N0Mp
qg9+6bL2vv54lquwrdANw6Tzc7E260WcZoPec5VYPgaTfGjT9ilnta3Hxnv/B/1tWPEBYTJmerTl
5aQfW6mrV3ZX0/Ir6/0cyOeomIiT70Jr19st4GllTh88xL/9PLHs7AwbdoOhX7xHZLGGM8YLeL/s
HgLXRbcV1t9ajuc9lqv3f9/fPlsETzhrpM2VrMuAsQp/AWGFde3B9kDloQFBs1WR0RLn5IYSatgt
BbvV0KpnnCCU80rzg7f513GLSINfiyaI+KGL76MjNlWv2qr2ascC59AYp6jq423rz+Tedj8nXsuV
gc1uM0bFjn3rPVVo7YNn/tebAC7A/E8lkUXoYnVPyDSvzDCvPXssntHw3k+GeT0ZLYq48omt3S1r
10w/5ZeFZEqMxcsH72GZny7HNN5wJin2WPQrL6ZPjnNZFzQA6fsGf3fca1duooPQRYTptXa+bayG
wM8ooYbjaiu04762CoUdbjRT81rM1Kt8Wrj2MkYApiV7Opn6pi5IUX7/Rt8OTleB1WFfCnkELMDF
4MRDLcMZ9S4Ll/UYIb45xq6CGg6yeu45TL5/tbdTJ0uJsxwjJEFAhnXxVJrBdLo2Tg2qpU3/I0mi
T9TQxK9e+2h7u1CKLp7/0nmmMk/ko0lR9mJOoTVgJGOCs8iozIOWls+zSKz1lDe3Y8C+MvIRcgb1
lG8hVh9HRHFQffVhX2bpptMpt9N1pRsTLtWBRH5tHdXvW1ilcHJhvLaLB8IIw7u65/1YaUbdaimI
otzGkd6hFgZIGbT58f2nd/mu6IpjJuG38Gkzqi5n46HL0UCE1ex1HKBQLGXqbkQNSIfF8jfRQCH2
/etdzv7/XE/BitARECK7ej37hxlAOL0ksa1md36i22zfNYHvfDACL6fk5SqWYSjcKoxC9qyvr0Lg
ACJfPZs905+JlinDb/MYfaXAetVkukf7MvvggpdDgwui9zbhVeDZ4QCy3NAfi9oIRpqEyGTyzEAG
z2WV0D3tqhezNr4bKXXbjNIXDkdYZu8/TuMv72/ZE4MZ5Pous+PrC9uxIpNYqdFLK0xlGDQ8sxAP
oEMBnw0NsTB96cV2/KjmX6GjPuV6dOOoHGi3+WMuMmAQhO72blh8MFdefpQ8Dw4KzFFwPmwq/xeL
/JgHKJn5FjzqZQoQQmBRcQ3cNVLE8vDBI1iGzJ/TItdC0Pb7AASGRsiL6QZnHBwE9JbMgQGZSHMe
rAMq+ZY0MQlySvBmidoK5s+LPfjbqZmAFBilRiiPtWV4QJMHG/D+Pf1lOCB5k8vtKPZZxsVb6SoL
67yfjF7cOO22YS+yBsxeeracX0wxPcckDK+DiFCL96/7Zqkm9ZdFkpOgzRS8HBpeDwdqNsznYwwa
r6Em6sxolV1JRMbGHWnRmCqerwaE7CcnFRQe4qTGsolQ9Mf7t+G8fSVsFAxlQePBlfbmlXRpBfC6
03BbpYP4QWz6l6SPbgbd7Ha+bH8mQ+c89OxtsHgabnBfx+W0Rzq1odId3mmqPiSpVFddnxT7sZaL
8CBYsqxIwztVOCQwJszFndTq8KacNZIUrdk4IJQdvEJP8y9kntj7Qsz617aczR1Wc3fXhR0G1DpH
ZSHBRjUj0uappL+EUPhc0F+pqlyszanK1uRsm4fRir/l1NeOWO7ES9Ma432bFdxkR2RBbBZbRGdP
1SDG+ymlaqzw2e9Np7HPVYHUA3tUcZM17YyBJaP9XxmAcnuizNGrDON1mlTWGYI/VRFHr9UJ6jeK
PxTC9q6UrZg/+BjfzhEsjLD1FHIpE6TXxeZprmJl4Rrpyefr7B8qrfxH0/DzfTbrT3btjh/sh/8y
CHnx7NY4YlFhfDMnobsgypHUES/IxYMdWI+8w28o6r7SmlqyywOOVM2+ksIjv/X7+0PPfDvz8GNh
PxkQYYGUXp5wMjjzKnTS3isXLUtnlGQ54I2ieK3734mVI347heVDLJE23juDP3xONRE/hDBOToEs
nF89WmC6SKN2ajNooitSW4DT1EhRoC4vs1miT+O9PmHeQnhK0LrkL9LtRt8hQzDOaKCi3fu/6e1s
gkTNNi00bBQEAPm//qhhIExuPQx8TWA5UabW0W3tRupGlSNjxwn9g+pHTEukMH2MfP0dgv56emVd
Uaxe3AH8hsvpNTTAYfs+ZQgf1Xe0hfSfrAxbZQezUC0xIqVTfimipHHgIY7yUJeRjcEj07Ib5Kz5
j1FF0Wey1VrOklF0yBt7vJ0J36GClHTWKS6L6Vk5oTggtf2VdiPG9VA1J2gf6VkNBienys+xtvWh
cvcES439VosIjx0r+wtZm2da/8D/zcJCPwOlIxzQv7vZi8hzAtCqtjjQwzFpMmeEahUuTKCiSK9z
IhkOKdCUfWmb1W2b0rRkx4Kga7LK82CZjVr7VQeztcyQ+GioCPYhSOqHguirAmuo8HC71vvc7sov
YYtRLfZh/qewUNBYlRWScJaZ5xBd9yN1G9dLrMSsPX8qMJBWNKDWbkF9wSsFdPdVltXFVUR67M2o
IQ9a+UQdnnzIUD0Yn35+0ZJOe2GfbTw0g7BfbCwvFbIrGicrozEzLyY77gvGPeRMePbukrhLt0r4
ZBBhdb9JfTXdGT1m2L7U/JXWmJI6eRwbmxCB5Utodqj6NNHrbrAiJ3rJ8mgLsWmqvDrXAdVk+kq5
vw6neLy2QXBs7FAPKkjxYRqtfU0znd3kY4HJnaF5QMSHWWsI9PILIIty21SLDcMQmnvG0FJeNx3+
B1QA+VclqvBkh2G7TRE4bNzAgV68hK72jmyJVS2SBEcMZd0v7GVsMozh16xC5NX7dA6ll6ug8yZR
VMcpieO9GVXkKgZ9d4sRxFlPCYz42RiIrM7G+DhZdH1lHCGyR2q8Vnos1o2eMdQmEXthaVyHvo7k
RiuScNP2roNSrlGop9LQ/jkCYyBwyNGDkAxHsk091VLm2pGzio/ZMetq1/Z+JQ4Tul9qSE5PrwKF
aMLeXaToN0Klqr1OOLIXJ6G2DuI+IvbEFweVVREpotC49MmJjmEcqD0xLPO9rplhvY56t6dBSYrv
cZZTQLIIm5bZLt2rRNALnuPoE4I546qyy3zXlrX+VLs4uiKntL1ioDPcEIxGInaUd8exTipUGo77
lAAs2oLZlV+jzqn2dO1GMiJwLK3HZMo+R10+s7zm07Wv9XBzTK0lNCtzzeNgEyYRzdIzJtVt0Ddq
fGRGdA8vtDxahXSfFleFV/v2eF9r7C9Wc6Gq63pK/W3RI4/oycQpRYtikpDx9Uw97Np3wDJWDQCW
xJAofmq1HgNspQDGIkBNWdeuYH6Bs7IQlhyxX1RnG/v5Jz6TL50k6dJRZbrROFPs2tqUB7dN3KOu
yHybbbRPs63JhyhppTcGvvuMkWC8H0Nz/l6mvEwiSLG3MmneJ9SXrzu9bDd5mqjzlKXONRKQ/hqK
i/xmsgp8d3ONVwfW/7kknXr3+50OTeJ46dhYZx8DIee4dipORumGUP1bsk8b1HrpZor69ppWNd2q
SFjGA9ZgNg25aveGY7rrKAJTrcpgusHH5LmiGW+7DM4Vjqvo5I9xse0p7G9N6U+eZioNHIXrrEfd
VqeK0/AR2v/L4IwuEZKLHFfXWrFPHfvOyRoWo7J2ccVBTyFSJbvNgwS5O7VGvcfBrs036OTF9QDW
hFxYo2CzGCe2W0BJW7QpdieuyUfqm5WTDo9LErJTzPOnCJD/WSLGOHAJojx82vMAsInrq+ta4D5b
VsG2zWl39QSlcSCJzGLwfNbaLwQyGOeFGfnFBHx2ImvP+TGMGD7baihOQpbRLlNI3bI8Q0ca1YkO
7o0H8VzoFvdojH1+xiCzr1u/P1ZpsyQkBTf9olvJS7s6WpQTz1GSqjstxpuUT111jx90/jrXTfTZ
mazpDqEEqYyF9tOZJVo8hE0kv3fGWUx6tk7jngx0onBvpd+ExkELjG66hvmEh6hsYmM15nEpb8o4
ro393OfqnmJKeURCbW6dSfGH6dPJR5TJi+9Zdwdzk3dBP+5RfgR3UWqN7la2brfhCaOMCDsjNzZU
aeMRQWBJFGo1Of2ucwIQwckY0A2kvTuuE5xaB+IJMS+XeX5XJk4PE4041jW+yUfMm8MaBZVzUwx+
8TM2tPFzikebS4Oi2vbG6H8W0IjR9aFo3g5NXzzHVMcRJ/Wag65jtKECuzWmxSFs3VMrdQCHhfS6
vt22CeAf0VeYFBPfJjt9jD+7ep7uIuSxDlZfpdasMsMtxfH+q0y05CXBGfdQlGOwzciNxtw4Dma7
NUcTb15Ya/MXzeqJMreSlqQJ/vpsbwcz842eEtsq0jv6o8WvORcJohGZA1V2u+HRQRJ/W2o9VZEA
fFSOCRkzG2zGoxHGi6s27069Q08mKXdzJgdv5HjygtSvRcspxkffd8t5OxpaeIbnLgi2ir6Vspc3
QWvXP7QS3yHBVr39OA7MKXRnp/G2NEZ2NUmp5OM8m3QPC1s/l2WcHNy4Myk8tuMD5yC5ajBln1hS
0y8wV1ywAlhqWsBSTGZkWxfBJz3pT5x3sB+NmrF2m+CU1jEykx5WTV+5VyDajHMf6KiJ2YsJmPQc
cHZGq9HmLgkBRf6c35MHDvjcGFoUJY76OsZzFj3JhlTxyAr1LYt0TqBzvWwurJ4X1BR8nWHoHqfR
PAbsw/cY4hGqOJx5dvVs36aDloOZsVsOMKFZscqJRjAFW6JmaZc5fQSeiRpvh8EPS4In2QW5XRDu
+rC0D+S3YLAjSb3aG2N0VNzjNduV5paJNIVfKJ8ye9nH1IgaIXmDxYj7u8EIoi1Ld3wacSLoRJ1v
WqdSDzG7aZz9zU52bKkJiDK25ErvuwEJ4BTB/eKYhxXcJKTEB6SPuHcN8QEH3IRAmDG1x2s3IxDM
bE+V0su0DhVpCN1T+TnYxWJ4djAu7lPSqRZrJxe0k/CJJwSFY0FtJrkut4mSwblC7VrT/Twkdj96
iGGaG0w/zqFbikZ1tQhLnSw6NmnADFT705Oup+2pkHwqRQY1I0WebAw6JBOC4oAUQfaXo0oOhFHs
qi7u16IZCo9YTNxx08aCIMTHjII9mM8JgVmo18vEayZx2zqDzpdvIBX0jZFa4qgXh3GKkF9HYX6T
DOV0a86EF23rugzPk8EMatMwvKtjctVm4DJn/Kc3rG0d6Wd6xg52Yr8B8psIYDzdXgQ+bU3sSXNn
ky2zUWlmX8VNVN0PBKQiC86+k8U1ndKUAtbG6Rx1Rbaqe6XXLbxTa0GXG0VgeKFmLYlNjfKaMan3
zP4Q+vpqPIbDaFMPC5DD9vmp5+s69nTblqq90b4E2cskiSHX22Qg8S+Ijx2KvXOMY2NXWanFPpm8
d7OzHWaskncY+JUX+dl5tHMDyiZjM2aPoXVmvvcbHzF1s9jDCa/gjw/fhaPl3miH0zn0BfJRNoMo
9RPxqEFPu0rhBt6D1ogOok30W5Be1Q4MC4ccwlE1Z2OAqMtwNZJn1hsGIL55iQJDt/noDGUL565A
Oxc7yDoqBKNr2ZtFvNKJlrgWAVw43LRy4UFDfSfWamAb78rqRI8EgT4q3t9MAYuPp0MKTwIoOTZb
N+xhlghoqevBde1NrIn5pxM75QAnA6QdimcfM74Gwul2AqvH0FF18TWGgfmp15Ly0MbjSCaVj39u
Q8miv2tIYiBQW5+HMyah4dyTorCtTOJCV8HkM00VZHs/dGmsXaXCwprSzVg8QLNC/3SpYaKv2XTW
TLQGcPErPbPG+wYPPEl+2S8trhY9sJgEL11HtRvpUkupgpQNqhSsfrvBstUVpSjtGMwi3hpJHt9H
qdOtjMpwv4SZk3/Oejig9ISjXbGs+UQ6sX1JIx7qXE9MvK0s1KZHpLeDg8shrCmDG93JW7bYc7Rv
AEVQySX3fEy16jxmGCd6eEFTq8NJbAjLiDV0hz29oKmdJy+bKsLLXQ3maQOi0BsiIfc9UBLPmdLy
+8Tw2uiBtLe+0jBns2ukt99O2Bwqf9Ju7SxodpwRyqvfYpoWCZ+XzNmERN0v9JdiJGLUqZVx9OO2
pDMWgoqkzr3igKNgUEMOiCOUSmBjNg14nW0vAMzpsT+86ElQb1OTlwPf5Vi505nWnvE0l9oPSGzB
Uz+I6Fvf6jpQhiD73gGZvG/0pCAUrM3voY0GGHKL8GrSIHc6kJA30B4FTqMBuNeAZv2Ta6EuXJez
vSIwmFtqHCovfXql2hoepC3qfIlX9de11ldXvTJ3pIGUq7YttX1VJpWXm7I76lSvd6Pt+kdi0dJd
oLXlxsh9fROoko8Vx/vKDPLh1DFZYd2uOb9ojXtNgX42Ac3V6EQouu7t1gXdyI5B0g8p/Jb1tQra
B3Oa8S07Bb7hVZKFlUfWMp4vS792dSq0tbCPhjO0u1nUbG8D0fEURWEBQOrqVSAmBwiS6D9D/hkO
ZalV5toH27Lp8tr2qLDlJy1zWe9qyHLhw2xb4VHTjUKHlMmG0U8V7ZuS9XTVq5rdXS44CMQPwRD5
B9/Qg01OSYIKxERWe+Qcpz4AB6rcYFpqyN3BF0a/zUUGzUTL0VjpTElAEha4pz6Xax5asaMyQMos
e3cvjofE11dkJ4ArQT5MX6Ax5FWdtIAiOC6y7Kx7V/TfAzr1RI76X1yzGc9T6lCMQrB3G8BrXFMZ
sVaFk0Lj8/0rVyI4c9pm2M5+7HpCKw6gqFiyLe15rMk5c8KfOTDY9WAth7iBvLQ2nh1vnHFAsFtw
d3VbYvkH2DBggX3ol0BrEWISaImnOJBU7cU6zSvOKuumT/pNMQTAAYg05YslRbAMpUb+7UwQLQFe
Ia0KlPlRuavGhIDAmIqfSQrN2ldLQDPZ2FMNAINoUXg+miOvjYX8i6/nSuRJ5CURQ8EGe+iRVU7r
JBqv8xhX9xyk9+BLlpD4DC5Y2bLfHXemoz/yEl7aIH7iQeG7TPaDVe+m0TlBiaiuK1ZkXBwEe1ab
aAkqRDEn3AUEiKN71UmyIBWgm1uRxg1KXjZB0CVXkpkS8AHZrwpzdjrdqrke78hSHBEj97l2b9kJ
OKogNs+KE/3PyMVSpxv555keJeGFSQMJIaB44jbE1U9WG+AG8rtdPLoWaFZYLPEy7S88mZNjg29Z
Qf+AFsPZMs+hfum9c+unZHzURi8+94Z4ULNprbF3l2cbUR+63hr0E9Qt6U4Jei9jPuV1lXolb3Mf
FaaxjlyxoLr7hp2QQMJLkCxeUuF+NZv5EbAwR0lO7ayiC3pkin9QnCAK0I0ezVHrEGMSzi7T9gcu
z0WwzJCzOFxT3oSRavamF8Wufh1KrEZCdeochQa0MHz3e7Rx2TnQjEPCKfm8VL0BmA5dyvqQRk8+
5EeW78Q+t2FrXqdlkJ71qkYvWQVbfRDPKjACyF/sHXzDtK+dsc74uEhYI6bEepbGOO6Nrln3NMrP
PVsD1H3t+M0dtPIexAZdA4ejiz+TnUqNm/6BI6iW2aOEWQcRa2+ZZnbWqti/bsPU/SaL2oDoExWu
DskcoCkH+qmr10GVa6wUoe5Ejy1FHiyCCjDld3uWLFCp4ZSEyHVCnHuYQrs+CIJNqXfhi6Qmcqr4
Ju4k7+AUDFV+ynUxqY2aZfPTdaZwyc2KaUtMbbsH9R3cSFkOZ5s1+ccYx9qnkkzBX36ZkU9KUOIX
kLPJPU6M3oCRQkVLVjTsQWrBevVlR8MfTzuEm94TQcjgKQCCirpSfIpm/RyYzfRg5CAkRzfpHwlD
KO54u4CL2i4K977PxieI9fhKwizwaNWXmDpjLIqcd8YVWx/n5Mso4Hzegmazx6HG7VDMG7Jyu2s4
SBEdtLo7xADMqDvGSLcaC6sNHDJkgX17dhOHTNJ+Cm87X8s+ZXVf7+vIZlejkoB2aUXuDT0Bzkfj
fWSA/txW0LiwJRm1/RLMEYUKFJWu12cjr6ljywDVumV6MZVMv7k169Qs4XMCDrHdB2g+9hqySYlx
ILOe8kkEn0EAY4KaXIKSq8JcUZzTcPZXRYlbkGUimzEhl60UT1EjKKPJMSBSw7mnorfWLY7EtPzZ
mnxKqD6yUSPx1al2o6hjBMewsCHZrZSqV9IIgf0YDJPOTb+2wKI2TTFKmhDaL5GgKtNxUZhlRmQv
on6PsvYeVwl1nCjPN5paSMuKbw7AwFOkqgOfbve9XoLOa/hiGzwx3Rqfzn1ZVFQEfbwdVRjZRzw0
JYGqtn1VGyDZQkm25TymuEMIQD+EVLE3oKv9n7rPEt0CnN9as23/JEwI32E3ik3HRs/p4SfjX+tP
ZK6VV4sA9EC9XgNLatqbeu6LZmX1UO5DN0/XIX/uKCokFjw6Kn2UYJtPne7oK8pX/XWJSWJt6r7x
kHSd6+mdcLypt/Nw8VpzMGpU6rM70wGHtJXDYBrVXUVZ6+r3gXsK8+ExCHPjSoig31gNgAp9KsK9
wsPKsjuoU9QQ42GpFOyUuZ1US82qQtu+Mwuz+2RYBnlHFgnNFKtTDadsEe+Ab8DbGroRbltbfiGZ
Wb7kcYTfz2ibJ+pqDl7uaAriTWyGxQlCT/PDp0twyulyHUaNMvHEjueqIsDm1g0S4LhTcDupPN6I
fAqf3u/1/A4EfN1uWSRk/ARHOogKLkVGA82oJNTNyjOsGJNnU7HeGe7j4lQljOAm943yk81dPdJz
+cnyxKYFTpNEqidS+wUDSrQbAuXsZMVRP9XTR2OIi2NDcAJZvnlIfc12P7jn30yDy3vGoWMKARCU
xu+FMMqiwuQPIkG9WcTW4xSN7hqYVMghgHDZFNbWtllmHLBw2Of5kBqaBqc4a6zrUuXNajYRfbI5
qj9QBrztm9kSJbZBRg7HQWMJPPlTlCH0vApmGcAFo+QNyueOftSdvyAB8iq0Npaf+Kuq0dKPBEmL
4ODicSBwwSOxdCEdZBCvryvtmRHdRpU3F0Z6dAu/Aho89vHGDyUYMfGCPP1xQk+8VjWI9jBko27T
MFjhqslv07lMUS3a2L6a5JpGpDoPkVUcZDUJODV027LZLJDPAkeG92PQTMBgv6HZ8QugMinAdHXY
qZVMA3pgfgegcPZzcFkGmfB5OLg7sosR8NGev8LvlH3XiGbeyDQxj44LM7uFE8Cx23EeKMeEB72f
+y91Yswb7LrdTosbsUFPlLKbyb4orAe4LmPD+T7z7az49IqTNQfTz/c/ijfKO2mjusON4qJtcN4q
d92pQDE6IBctNSLOhnraubrrnqnEJ/C3HapBlSPDh05pEdNNAm4GlqmI7SH5oJX+RtiAsMI0XROR
Dy0cqS5ebc9/KaNOL0BBCefO8QNFr0IMt79/738rT+i/hkne/SyWvJ7mfy1/9/cCkFcUhO1vS85/
/tsDEedFdvm/vPoTQID/dXcbkoBe/YuXQ7Cb7rqf9XT/s+nSf/724Gex/J//1f/4r2yhh6kkW+g7
AeLt8rcFMKP+tC4tOq1/73XaRlN0+X//y+dkSPUfpiASU0n0AP/iJUvrPxzyoKSiOrBYn/hM/y8Q
xjChvsB8WeYFGMfEF/0/h5NmkhqLhGvRFC0db2a1/47FabnKn5MBHDKUkAJZkgUOhpFzMWIq9ryt
bTbW0yRACwfa0Dyz4Grf8qa2b7CCzzeJk2Hbkao7a1EvDskYjuuBQJPbqR3Cj1wcl5/Scj9I4qj+
0czHqSMulGpaHISBPmgSQ0os8N1ivmvSePlsOQvQSWnBshQ5hiRTeWmUgl4nKXrtt0l288fLu/1n
PvwfTCy3GPLb5n//z4tPabkRHGn2YpgRKBsuQTk+dEI/dzvjyc/JMQ0D/KzJhC7k/auA77l8/gY/
GCQ2rxKN3KUiimOzBuq99580HwKMZQsqnZk+EykH4RU7idqNTnuyTHdecy4aflK6CDe+b8sDTa2Y
DOo63RKf3e3GLMg3DjS+gxp8f58zF+zaBjyEz5YBQZUG3q+srK0BNu4xg0MBOT/jMA7svaKyZwYf
qELMC6ULDxAvPKoMHVOPaZGA/HqZsafWzOBJyCctz09gEDd2VJ8hslxVgGZqme8NvBzOZIPyKMBg
ROslBM7qJrwM1T6kfW7puIcXrmMuj1lWbOMYem3Rf2qxpyEV2GnmtHa06/dfyNvXvty1cgQ+Ipw8
iyPxz0WZvJ9CDG2rnkJsbXtNJZTsyqr54OH89Sr4FC2HAYYMcXl2f+gxs9EvHBXlinJAZ68llofV
1Mhx+/5vMf7yCiBKCfY9uAywlVxcJhBVEZqpGX6GjRHddUYKmaEuRxy1CVjJu7qxKn0rVBw9TXXZ
FRvXHOrrUOnkKTmJlVceXeth9iqsuB1wW4cGQkZSYvzBff7laSzqIcu1kIqyf78QEKH9ShshM/8p
pjbmudizV6DQPsok/NunxjjEq4SsFwXi5Rc9IEFgcdL8J6hZxh5AaQlrCjgGjMwWEKgNMaGJGwpg
ZbObSahfT21lfuLQg2QPyNVGy8EwD3UYbaci/xFR0N/THJ5v45YtOj7ldj11wAHcstG23YxKi8wE
Yzt15LwXlGvvsmkejybivH8ga//efvbX54cECub94rW4fH55FpkmnCz/CbXOcKwnfolTT98MSWgW
PjTKpziWtyDqAEJCabjOZVGt0BlZ9xp7o2OnQ+2jovzRXL4sHX/sM4lX5eu3HZMNEYBhDguvB7mN
qlZ1VMY+B6YVnEZAfWtiKsRJ+VVxosQGNdZ0axJ68Oa/P/BZHt9emWg/icoay5h1cWUkip0ToVf5
nKnsKsfz9Qka+s869zX6EE7zwYb6zRTO73SUazisoKzllxY1m3Q7IXq+MpdOFMopcCAdPaq1T4l1
U1aEbiH/ER8sHMvh4OLhOoQLCymtZe9waWYNCjYbbuGqJ99w7HNINso6FxaHWysvnmUIhmKy8s+i
m+ed3Q/9B1/sm4lFLgcH1JqLt3jJrn/9amNjToD3lMxfQW+v6Z5+DWkvrVOIlR88XOsvT5etNdJ1
QnhcAhsvLlUtm+4U3NET/YMOBnvVOLsA0tu3vurCfSWGKzkouTeG6htI4enO75A+1EDJ3UD+6vWs
IkXAKW5FZH5F3DXvtcr6wr5KbjkFkZZiUi2e0lzbplbyK7Hc6Ex9sKIcQMk3xkACWsavT5TSPs/6
pHuly5l/mkxqJDR4Oe4X7OhJHz/Nhu57JjVrS3a3FNjqQ5FpnHqLiEYiETzrVrfBtNdDsB2bEv93
HRPuZ80Crh2wiffH/1+embRZvKzf4EB5eeBtpD2KvhzlU45+dmv2aeVlGUnwyIdhMTmKoxD42Q8u
+pcRuRibF2sNaw4GoIsxQbJqKUokXEIUztXYO2JjyBwODnPpoZgmex3MFU0ZZcsbvxq6Dz6IvwxJ
xVTDFgoHEqaei7WutfUJanfCOAmFTinObG9LEdwZWVF8sDO8FBAvExtRCmwQEBHzz0v5fB0lseNO
ofsEHya/VZ3ebUQk9E3jgDMzkdZvE1kP60FN0NOW+pTTDtMHxpi3G2VugkhyxVaZSgzWt9ePe8ya
YYCwoT3RybE2Nd1IqOpGBXkpG2Gaifpozqm4Mqdo2gdj6267kEpVo1fh+f3B9pfJlpdu2+xmXIP8
l4v3HiU9EQBFKZ8QiaQ7i63pyo2LAvGiDQwSm9X7l/vL2CYrGv02O0tO8upisxBPA/KcXKinGifs
qiQibhurQr/S6LLt0ngyzwjQfrx/zTcLLD8Lxzw7QnMxV13uowY6c7NlDOqp0UMKhlH+Uo9Qp96/
yO+v8vWUbuosIyZr5v+h7kx2G1eybv0ud84Cm2A3uBNKlGTZmW7SljJzQmTLvg32T/9/9CmgUpLL
Qv7AHdxJAXVQdWixidix91rf0lReq/Ndy+5pcLRDfAT0Dwdtrnu/TY3pBgyy9RTYjdzR1Rn3YV6z
nyEY20aaruwJEW4/5jVdW7xr1bVXfXmLzv4mQeVDY2Y5p3JIPH3LMphAAJ0lpUVXFL6lTf1d0g/z
WkuDDE/YpG4jw5j8IK7JV4mdYS8HbdiCy5iuPPY33ncdXzsfNxY3arfzkrmkV5WHhAge7cLACE7a
2c4FwXbPsTX4iiGu9+PRJoEbzf+OzNh0X/SMJOoC4Nz7z+myrMHiT+cOeAZ/ywVoAAqTqo9BHYPs
IfpnPbWp9lxrIUdhmUVj6S0FH7pQwq+OxMqWxpUNUb9cZwUH0sVoaWJV5+x4+kgEROgQ6W1/DNIa
SlqlG/5QliFTQlmvqE6H3aAE/RFGHv23FMYmGQr1J0crnCN86vGuG3v5lXZWdZ8KPfzUTWrvOTA5
90Qp9useXdgDahm5LqyINrgV2F4/kftCyOW8Sgkh2CZuh9klVd11gmtjPWqpdWUruVxSMKuxolCr
Y57C9n/6E5eEEnJx1PwITnBcV5Dot6jbLSLD3X4rR328ck8vv28O1hSqBrgUDuEXR1XMfrKyIx4p
RjivKWa5NZRIXNmhLo9jOEBpKZD0vORNs1ae/iyL8LRsBj14nBBjemFt7nWUy9QI8+gbaL3XoL07
n/G8cg94NdwCXP05xLr6IyHc4sZp82xTANo+6KYRXPnbLndPTugYd1nEOf1cVFllniltrhfpUY9D
1AVhmSJ6Ko1HtSKn+G+/H4EN0V4OBFwNaMbpXWiMrhoZhzCKnoriAV5T9b0jRMtz8grSnnTiR01v
u03szva1FfZyNQMcRGOCAb+6bJtnteSAqlTOusyO5P7qn0KTBcKwR8VXW2vSEd6V3/HQGisqx/Jn
G2D7tB2FWavUtL9+wZfDGmIvm7XExRx4eg/qwYxEL8ziqGgMtXE/YEkhXQxMWuVJov6u3PLLXszi
CLZo9emL448S7fR6pp5nRAPnxTE25vEIRDPZylxt4d9JFB2O3T/WGsTHPm9g0eoJvZUxr1FE1vqd
PWbzTg2Io3IjTsdFlMOQrUYqm2RAxpPF4Qfp6N0qtixziz93Wic5+hF36sZbA0D+Y0X81JXfc1kD
sIpz67BVQj1xzk/yALgY4eUyOspxyJ6J1W42KilW675uXIRyskFanzjXKq7lJp3uhXQNaPATWkID
lsd2ehPz0nHiKMiSI5tlivpBs/cl8U3bxPzqWN8bFed9riTTLUKdnnhLu77y0lyuUiYgLDpTbICs
+68npT+aRrLV1cFN8uzI/tiuxYQglhzn/sq9vVwJuMrCsqEbg0fz/OxMxrgN3cpOj0IFGomgtL9N
EZVvkfY0V/b0Ny+1QBtcOBu0Lc5Xgsiyx0V4ccxK1NLSRuJmJMZLQij8lSu9UVsxEAGFZaLJwHr6
ikX/4965sWIxmknz4xAiXkeTHW6URW5hDwbMcDSV2052nwlpQx3QTu1DlxL/oHVD5EN0iEk5gV/3
/jJ4+TQtICesAsziKK7Op3BxOiqNSHL+okAy9KKHB0UdBNb7V7n8UixeFAuWCXwiNtWzW2xrAaBu
bciPvVPFdwj/rVXljLAYyijfuaIz18oohisv6sVzXSy1NhHV9M4FDc6ziza8VJignOmo2Mavzmyi
DVps3R9D2T69//Muj2JcipkuRbNjmBhSlmLtj+dKvqzTIjacjx1JQP6InMinm0r7G4EM0s4QyhWB
qqvIGLu7optDOjMiv3n/j7h4ks7rRsZHadGpuPgb9KUudQh+Og62nhB91o/otRPrynd58SQZSGB3
p2msMqphPHL6S2kDIawBAXvs9SZGbaqZ8IGmYY31ft6EiRPs2rpKrnw3p4UYFSaDJu4rVu2lf4xj
9vSiqSaGpnNc+RKa1p3WJY9ySGBGR9ohLvLf799G/fQ+/nMxGCqaA/aPjtYrS+CPZ4n7pc21Cj02
yo1mkeibKAStJt0ywrRXbelO28xpybxEm+CDmBH3IQnzfmpjsWaT6W9RC4aLaBWVS9EiXI56uU3z
tlnlDkkZTTf1T5pNYgFnp4Q86snZ1qZEkSPleGWveKV6/Gev4LfAgBE8KhAlPLcLFkvMJ6fMwdwd
pkrJ97BmFT/kHfkQZHXuOXWs++40ILZX6twvQ7okZKrKXR8zEhFmZh8IAY19VYgKJ2FCWBa6CYrv
Ij3gJyVEvB6aj7zSzj4bTcdHWJl+UihgfZRD9ho0BnHVdqzcMsP4DYMP/l4RGEc9sbHl4FT64bgR
JPR2rElBLgCECrJ4bp2wQcQYmZofZyqU5nqw15ZGX/H9x3zxlLkzQB2XV2upgsXZ4pC1gzbVjt0d
CCaM/MRqDa8auNT7VzmrtZcHQJXHS8t5WmWQY5xt1noQ5W4LOhfXH4rhupiI2BoLse56sovmKe29
fEbeXxO0uQtiB/FfO8WUPZBClzhVQBzo+poO8j96+OrKX3d5D+BTMnXlveC7pWd2+lk5gdJMOf6J
w+TiVkafQpRRiB7pyj24+Hq5B4ycoUwx/qHuPbvVRRJJjXAg9eAMYbew0+y16BEkd5nI7hlV81u1
IHJ8A+ERgW19/VXV0ZPOCnnkmakugWOdtQqqJZG7M9OPjBmGK3fi9DC7PCbaZ3TpYfaZtLEt4/RO
CDI01NhRNHyfJjEALA4r3Fo698Ts0YAV444suGjbKeFPR/KZvH+HTjeqf65OMcVgjMH3Mns6vXoV
lFjOrFA/4CLC4GGPJB2F9CjzaG6vPIzLZ7FM6+nUsaBCoLfPlu8A1EODXdg4cJjIN6LTYC2UgPsN
sNyAdfGAvP/Tzgb7r7+NIzRFnMF/0sA5u6DB1Hdkpzdo0Qfiy7T4xNXGqO5dTeKdpIuwTqZ8Xgb7
eBeUWaz0Jidbt0vThzQlguL9P+etn09PwbY0hFg2G+XpnY5UEma4OcgY8QWtaYCb3sgBCMhyKzAC
QpB//3pvPFneeNrfNjNFDgvLF/jHXqIj8AjTGtkkC3xwS13IO1Ri3he2eo2t89ruPV3rTTIqWWde
tVwXPCkz6JycwGTt0MnSvp9pDK/7QXm0htDyZzGQS6pW6lG1E5vgSGgAtdvoK06pE42a5lkveQrJ
d2MrS6f3FVNDyYhg6sqGtKwoF38j35gG+cI0kJ2c3g8ry6NqDoR2GHpdPAn0ywQuliT5VV24cZj1
boAx2+uyn5OH95/E5VrH3XEtJDD4gpjjnD0JhRNTSMqZxlqn65shJaCwQax+89dXoYGhUgzC7aOx
sLwPfzxvwDUYlmJFHGA+aGQT0UCVUZZe+aje+C28votYgzmyxYDt9Cr2GCVuFGbmQdKr9EVZPDei
v9YHfuPVFdTrDn0Yul90wU4voikNWWvDZB408MA3oaqEO7JWi1syS9THv79rjkBkYyE4o1o/ezZT
iiTImLkULN4AsAKjSnwi3ZUd/413j54tz4W3j2Hl+aSCoxf64IZ0xphCZwuA0CZSKjEfh2lIbyec
uHfYp9OtQZbfleelva4rZ++9ZQmHqpyGIsqOs/c+KaF29yAKD1o3uhHEeKz5fpK34TdsgxRbEZuK
sVK0KiFhuk9emlZxnuhc1XtclM4PSuL6Q5VZ7lGLQnxIc68F35RCKo+hYVb3bZVhvFEKe9MKlZl6
UttxsMKbM3/PpwjSv2qq6be5nQrNJzowd1Z6atEXYFpboW7Uw40BJpBNAMAODqzKab6BGKQFqcT4
54vewS5qYxtktec4OhE1DP9hrkZsek1r/sCxYX93674xPDljhyGYEd3fXRTFOg4FWpnrDABI6Wu2
tOrbJqOFvoqdRv2G/87+qYgWEsM4j8OOyDlyMVKNrMF1GKXyE4aQ+JMhukowwyuDh8CQH6IyLbNV
a0yFetO0wv4B0YcBTFzJAcZthbA3mUNaxokm0wrJPxBn10wH1wvcuJ9XVqGRXF7jEMeWEsUNjIDC
/kJskG3gCtYdYvZI4QNTb1ArE5YnZ19mI7EHNSHDH2sqsW3VDJQwNaDUFmOM2RwXWj2xd0zA8Y3X
A9upOQbFtzlHHdQyHgtvikFfbJc4AX/2Y0uzi7KOxVcWFk7aCSlHVmHCWnX5QMZNSfKhQSOrJMXI
nCM13ulqF3zquf2ZZ6VFfwhxpP92u0zZxUZS3i9HlBtWVS2/gT7c/DSC3CF7Jq9wv40Kjk3SN4Lu
Rc+SsVhzLmlfqnoe0m2rtd1nZySVCTqFSVSy0dj4W7KZZAlZM2UGs0RtVsIq9ua2SCnb4yn6WGso
cbxOMTHkVgKAiujninG0KKaHJm+39jQKfTclHLY90QWkXeConj73KNht8mBDbY81rcT+BhYZUUIS
YnXL9KD+ovM+ckbWCGmec82sV7CrIEHnKGF+D+VIP02LMzxA+MWMo1M16VMQzbNLClos7tpQhR3R
T4lNMq81Ovd6WwV4jezos5bnRuuNTm9tQAMmHSGTElYwmIby9/sr2enp+LXaYadHCsD0DLbEeW9M
AdzY08ZERsfe8jKWZFF7bj0ClBl5+b0UXZffFSLevH/ZM77dP9dlDKzR7BCAL89P5ZktiUgBF3Sw
nMH8UMdBfQTFoackcRJ43pgBKpAu8UMGeetq6JbEWhHswlwXj44ZFyDPKkQINWc/Pklnn5ZGfGVn
PL8zzBJZxW0ml8Ji9z0/a3RNQB58kbYHDOPxxzSUme/0JE2JmYxqNxXaE+XItYbzWxc12ZBpH9BH
pLt3uoep1GUkZuQ91S6JZwnI31UZ6rOvRv4EYqIvfr7/HM7Ly+VH0hVkRrk8BPNcatRXekeAe90f
grneNgTUbUecS+ietGaHFOjKhnZmgnCWmftycFtmkbQ9aSye/rxaFNZk9GZ/gIFEXIY1Y2lBzXof
lXG/S9gZVtKUuW+4cbNu8yTYRZzxEMMbOimkRFK3jK5XNv4unz8cAyujxpVS5rB+lhAeN7AnsjWm
6cpu+MZDQbSwVC+vQ7Vz2YLIpHSJDBoOqT5Zmz4XzoMW6RofewGiipxyYujwQv/1k4HOZcCFZuOH
SntWYtB5GbK2LoaDWxOVODkEI/Uo/DxUp8M6aXEK/vX1Fg0hFSeHX80+p5L3adaCbZHjIQyh7CYk
8QZpaK7Syt2HYmquXG356/8sL3gRnAXYTQObUzyShNMXISdocKBDNR5ko3R+FEXEvrvNtRPGG283
v4dmEtU7zb/XZtMfxW1vIMtOx3o8FHBoVr055ft2sJ7YDtpbjujXPt43L2fzrFx4/cjazt5uyjXV
DmN9PAA8z1foTEbfRAR9gzv7J42n8srX9MY9pEmGnoYqjcbfuXqRoG34HXMxHQZHRBskyuWmtEPt
5a/fC3YHQAbcSLCX54h+DGOgNnITHkYLoizrHly9/xVO4y8baI///rVe509nrwXSXoPliKkynouz
00gYOTbI1WY+5PbUrfU0wbltK7PfJ1JsJ7uKdgMVl6c4fXzT9ySzBYUxru0INKgE54c1HypyQY3w
/t91frKg4eayWtFKBG3LTnnWE3PjTCFETusOStj3m8pJjHWrqM5OLdny37/URfthuZbNKolWasHp
n3+HjOTMGDtzd+gowQkKnZTnOoKYMcDj8w1ZIlUAQb0SLrmCqqtN+1HIahtgLrppqcS3/5s/h3WB
Tj1jIGagpx9qppUIFEmZpB+g1DezztaLQIPg0EiQy4jrcA12yEB6j1JPJ0l+nXdzve60Qu5Ajg1X
JFMXre7Xu2Pim+aNX4qHszNe1Zd5aJM0fpjQV9/il57WmFcN0s8qmq46KWQiyostvjMH4zVpg2Mc
uNvaWQLVJrgrTQWKf27zrcsEd+UoqX4vQcX6ZmWSDCaLbD9neg62gX4awr9x3UUR/q2sHK4IhM7P
dssPYWGnpeDaJqOes/MV4aQ9NvuwP+gZ5LqydI2PqeCIBVcChkDkBvjrhuYWr+Dh/SdqvPUyY8tY
1in2FvqBp09U7Y2GHbrsDywd1Zpz3fyMKJXyeLTVT4SHuWvZCHMzmPW0lfqYbqfc/RIngf7YzVV1
BINq+wol4UqEarylF6x4bqqZfjMw6nYMRcGL4PLmmkKuuyYSUMthUJCtCbkPIPGLk3WOl/OxMXWC
m6JFTQdczaD8hy7uV5YYVpiMMjIqdbmt5TRdqesul02BIEtnoM/8yyAi6fT3p7jTXQ1j6MF0pmQz
G7jzl4j1K8/38i4LFgwapItRgRrr7CpTU6oDyefzIYRrtlKAfy+RZMVN3Q7KlSXjjR+kL1NtnTHe
UsKfrU6qhb7AhCNy6NBxbuXc1xvAF8H6/ffmrR9kUg0vYm2WZ3PZ/P7YS0OGspzEU+2A4AVYF64n
b67cBycnuvP9K11uo+ijHeagBCDYTNDOvvHUsBvmHzXd917bqalWrywtfyR/cQ8gVly5eZffIaNt
DUEYMkwafBdLO51drQmkcUit1PaUcFJX+WQ1H1SN/l7QJupuKtXymKnztR7LGz8TOR4aauSRDNbP
b+isNB1n+Mg4uENoP8tQfMNrrv5UYjByxBENV1byN54fRQlCYyatNO6ds+JECsiE0AiNg5qrsOma
2CbpGZSZrljdy/sPkDeCl+F0HxeUXXjsIJiznZ/P6AHdwAhPAvsAxu9W1vCv/LhpwzsApA0By4Ww
n8eklaBuUsX5VLaoRtaD1qfOah6sYu/qAZrycqII7VpB0csZyDToDziZCnauxHbuxGryhXZt+NLY
GDR2UmiNtjYE59dV4lYVvfGckO66cUAJADSIDLjcgHjoUhRD4guFsoJNVBDI7jSd2NsEeD4hf2Tv
0ivXk0waDy34iPU0hSXdXkpVJOnKrpJ2+WQHedthTojgOVV1/1QNmFVX4cCN93T6UhIqeaR/BnsD
jtYeJ+1zJOqnwYSjBfyfUAMEQ0r2JREgXbcOVoOWDGyT4MpSTmjoq5i/LRylckPeigHYJ4N5aVfE
Voed2j6aCVJ8ei5Tr+8EW9hzR6H+k3G08gDdau5Wjl0FLxOsVJfzu9pHqxrB1l7FxE0yOHk0lMIq
OYFm06DJbxD3Y+ump6Wx5WSt8GpwukwZYrOjlZLScl2lFvjZqVZpzJlzXC09nDC9xVKqIWckzhmY
ovKd1YEGHDawivU0s3ZaOrPu65U1SM8EwDp6rp7kX9EH0YtZ+p7mqpxmBdhvGD03tUgxtVmxviQ1
wn3082aWL7RvB5TvSKc+qeoY3rZKCD5oCttPUoX+qNnK0GwlYIGKmyTIO2buPltbB6lnssrQo4y+
JbFlvhRzXAf35uCSykz7JvqoJL2VXDnUvLGW4J1BT8Gclv39PB9Do/dc4aAhqCqWqxas665IU2fT
RoaymfjOPAZX2tpWkyuf9uUGYNK9X1S1uJhUTvKnS3Mdm2U2Rop7qEf0ppOaWtSIV70Rl+vVYnel
8bpMRJG2nS3LlZiBkZStcqA8a/dgyeVWh7e5csw68nNTXKuELxcsrkf9i81zOcCJsw1nKHHVx06v
HCoH3XJQxqPXS+OjxGS4ubZeXSxXXIpxF4YnsgjZs09voBZgDoVlrsAKsSPi9rTZ1+hoQjJqGe3U
kEXCBJx9gqEaaGBb/A6rEPS+ORjrBHjvNVvaqdpy6ZIsf87CBGdzWOyHp38Ok76OMkFXDs1sTWsi
TeMHCZFwjycArL8R1Bs+faDFIjT3jVXR5OTtXhHBe60n8NaLhfCTXZhT5mXag1YoaRxC+jsOipIu
0DgalQE59O/f/jceNHswhx4UQDghzm1gdKlBQNutddCjCH+PkUVwEnV9a8H/2b1/qTd+ECEeC79h
cV5cGP4g3k1KGXTuIYH3fwPXLF1XEaLz969yJq56fYDW0kYhPEplurl41/+slXJ3SJ0+xdEj9AhE
TBfL2zHP5YYleAJaweDCKiLdn8NB8yB4mGsrAkV35Y944y1aFCPkKlHtMhdb9ug/CrakbtLUCJvo
GEQ9Wn5pF8Edp5wp3xBHW4aIF5ZtUg9yhalIV73MGGmrPV+B86K7ChaR9/+eZRE6LQkWowu2Ewz6
OtXdWUFcp7VKvHCJqdFuIMfhrwI2DufSLNeREsSGX2Vdq+4lvNnwry/NkI69nDihxZB+bo0PCRwd
C9bNg6JZ3TpmZrVCqu6uZJp/SaXxayyF4r//a5eB5umvBTRAbAs2QwTLGInPbr4COmde3OmkeBq/
MqTAi7NB1odIZAoKhqDuDUYIbluuLDPW01VZoBK7Uttevu3Yl9EuonxFwIhg8vSPsMrOjeNWxx4M
y2otWjhoQsF98P5PfaNpc3qZs+HuDC6TrgyXqd2KSZVlwy5i6bi1a117sJU8u09Hp3kBvg0zum9n
wMguKcXEEn6sGgvjXzfV9xNhFleOYGfa1eUzZCVla2ToDDYK09fp7+9koM2kxSoHsDTlhv9Z9kGo
TF/yKKruCFEB348laR3HebMqwi6joTuPXxW9HvEiJ8laC4fwyuHzrZtF23tZ51B5qszET/+mpnaD
OezHxeJiDNsUSwrpAdS5ChlsKzn1jFwKDeq5M/xCQezeV2KwQCqDQmZGZayEIzOvdZ3hrxdGzm+v
UyD2XJfF6/TPKoNQt5gwMQbqjcGjXZqvK6x4V76K1/7+2WfByXEpVjgYIDI5WwQiUh6sEYTNMVby
5FmpZ+U3FPFq8uNay1Q08loC8ZqU37AzgBcnAG62hkqqjgfqLnHBJEoiFBn3PiqoRUBuEkrhQX9X
Y78NRvtKt+mtPxfQADcGfwvdavNsHdeiwCZnyEmOxgQ+fp4ZzylTGn5kdYekMCOQMWxFPkkSgvfm
RMEQTX2+FwAQvdQSclPWhGGrFh5mEyz6yp3jvvNgVTdXPvS33ip6zlA/mKYR3qye3dfJptUV6aNz
qKa5Idkkt+iH6jWceKl8D8eg/xmNDeHmIfAgqbXU7qYcEYDidlxYGZh1zZI+Dv2iv5OqL98gCy5C
KsZWtLuI4Tx9scQMnlkARzy0KVZKsxiIKhcQ+KrSja68w2dmjX+u9RrWSPOINNLzQiJWiJ5wuzk4
VKqT36R6EzLthdeIj8Ly667NV0mZB14TTfNWhma+7bIgvEc3MOBYtpytYRfDatQIGFR7XIKyiKJ9
Tjfiqe6IK8moYF762mm3pjuoKCKgs9ehk/iu3REhEObZ4f2F9XL5ZlS2pA4TAYII47zzXvVRqYJP
SY8p4ondYEfOXiuvhQ8ur/DpF7kIvag1bXTnSEvPXnEhwLoqZBgco1F3vSjMSdQJ0m7daM50rcy+
3BQR/zAW4TVgEUCEe/ou6ElcTEoYpMdKiyyv7lR9Dc6/uWvysiXOou92CjXVXQlkdq0Yo7q3gxGW
ltFpXsTy5Ydzbt1jtdR8J7fk2g6T0JeGG2xJ7FA+hep81UO/FP5nd4d+P/I0MtFhBpxDTWjdQmok
WuRI2QgHtA7i7HM+whf03KEHQoXcpL5HW1EdzY6t2FMhOt/0zUIIj8TUYe4RcCxHKL5DMAXP5mAv
kDIzyZ9YR0Y6oOacHvoocB+HvEo/KCPrkDcTONID562iJ3wVKtb9tIZNqXdGcJe4AUlWWtnCvAml
jL/R38wjxJcxrwlo+p3GPbbWLnBVQO96tXfSIm85bvf5p0Y4NWzvdtKaldWOXUbXXMc3xcerKSge
+va+0LLui1qHBVKbrO2vOdjeup2UYKz/iEaXQvz0BZCmqWRsi8kR1PcSC58TpUJX6vuQlpHPtf9W
hb+I5xDFL8A2NJTIyk+vpwQ68zChJBh/LGtt1FW8diAjrYRY4jOmcbxyEH+j8GekuQwAcVawAp1D
/spRsedKS1rIHVKncTM57jHq7Om5H3rgxwS/2h8w9GP8zbNMQfKjxrB7+iIj0fP9xeMVgnf66ro0
t4GaMNZnwuCefdj8G023rRXYySkjyEKo4nnBcW+qodpbmIf21B/mA7YB1Sud8Ecdod2OXfTratc0
NzMZbr468am5ozZQM5dyS1s08Ukv+sqpJ79CD7pYhhA4sj2gRljYeubC7frzsOIgLB+zpIWBkFM9
xrS3wKgP+b8r4v8HALb76lfxqW1+/Wo/fKv+P0CsLV3//45YW33Lv5fTtz8pa8v/4R/KGi6Vf1kI
XTAXMHNl/k/x92/Umqr/i2MgBn5eJUwZyxny36g1DQgbmghgiBQFjKCXYbcsuzb6v/9HU/+FQF9l
O8FYxOdMaOYruA603MM/byhUuv8K6Tkb+b26FBHf8FUZ6J9xc529yOT4JHPC4rRLmyS8WSoyopck
cH7cLrd11Q8PxWCGNzZkcYz1/DM7KZ1H2SbOp5HkHG/uhuyhBnrqI4CSP5QaEVptT7mXtjIcWOdk
4qMsNh97vU7X4dg/EyAjNl0jsivF/xlI6fWngLmBvoCZeVH1njXqut4FC15HEiVzH/80GmltJrb0
G2NA6gQsoYXMNqWEHU7mrcGv/kwqveWrmWU/msYcb8dJBVoKqPejkxs7ESIMqXRJUlnSYj4hW2Tb
GHG8Ew3oImGUzZdBqsMPZzRB8SdWeeOCoHtUuzK+1rFaqrj/LDb//DDOuTwmXiEQIrwnf36+XUOl
m3Cw3zV2kq+Ddsy/qXzRfjVq5W4ap/Im0NVmqwZQ0eNBRhu6r+keqKy1txayaZeE3TWvyGnDYfmb
6H3wvgjqT4yn5029TO3QCEYaVsXlCo1LjFoYVPLDQHrPZrao2V65qX98Vv9+e/+E371xUXq/nPyX
qS5JhWc7Tqt3XWsrVbvLedBfYlD7mRfPGiImra2th3QqKHIGuqtXlvu3rrsMWvBjsLsyfDl9AEEy
mmGBpnFXlxlvtjmX+0EpX5Kx4e1QS/k1VrLH938qRfVyrPjPY6fdjDJYo01Jm4MCnwLn9KpWlSFQ
n7NhZxfjvoSNzgA4DNX9FEfwxdvE+GE3gfaF9KJy0xZqsI16vXpuGhHdkZsmrHXeqpNnaIPotkMn
rReFRgbE/y6YPGLQ3GZb0fxd6Khz7LxQDyfwTePxU+yo9T5v5Q/49+MtScdMj6ImJQ3Egrcw2kG2
kVKVR9IPvHbo65uxyaZtnETFcyCcGWZAO3zNJpuMbSKZvmVM/poKjFeai3AJy9FDfGQFM3GR9+ad
XpAro7Z1xIpROSapM/YiXmYY7kvFNPZRPi//3QhRiBqlA7E/TGIkm705bkvWs1sOltk3vjrhG5Xb
ruum6dubdun57TLgx3QcUmmu6Zwhn61zu34C6V8wDVRg0nMDR7GKYUqEHrEb8b3bI0FlaNPeE9nT
PiuVYXgWAOBbxR1qImkrzZuAGXtBTn2Jo9zeM4jLbtUIYdwqB9AxruLW0n+WNgi7oCD6R0ZDD+pf
rxZseHNM1eazqBkEe2FVx+gm4ip/rJ2JRmKdds8Z9OnbEggZjHMDlrgj+XKNqLG8otOjx76LBrnK
y8mWK5W7gGtnWg11SoTW1Ba/pJ5VH4isyrbTYBurueP527nU94Uo2nsZF0Hr5Y4IMNmVSZsSi1cG
BNhp5j6MkuAnRk3xDHDcvHVzEFNyJGrHJnvKY41M7xJbhIPfhhmpXpGWPpdh0iUUuVaPNAXrngcB
5avWxvrdIGCr24uZ0Axtf26Uh95S2x3CkvkDiWrborfNB+h2yO1EPwGmrgeGN3KvjNH3KbXu5qz+
6VoKNWyY3RsGC++MiheQjNS8bujLJ5UYqw2q8h+0dwW/2naYKw6fCG2Hhl/hmrPZAjh7T2nxDL4r
/IT4MXrQDFnvyPDrPxQd8lg04hFhpHPrrHnM0cbOF6rnFC0t+Dqlv9CkwfQoEp2guqQbH0qjlRue
UfsMgcR2fJuH0XluXo7AxYFFbmbhljwNdwpuQnThvhLNDi7OitSIJiX8x9RrsTPHWflkz6rxHQek
slPI4XwIpTLcN7QfPrjV2DGLpEnUhdWE9wCnwNZVtOShCCp7o2uSIOqhEVszKn4GvRKh4sIikbJC
3JPBqXwt9F7Z9MwGV07Rx7umUlVJ5Nb0y5Z0wNou/Rq7deCJ4qEN2hshS3Wl2+JYq/W9rJUDTY5p
Pbp9tw4mK3rOs6beJ0XdfnIbUju46I+awecOfJma7BrShmkdTW70q8/C+r7rbLVGNB7pJIW6jbXS
7KbaGZ3N3LKApekkjlfIeD8VGEG7KkXkXjwkIDluNEcxiLjN5/GTVTkc3GrJ1yN7a41+xtzoepJ9
rns3BqzJtym9ysoz8sNGrUDsnTtqvNJD2lo014xs3egjM4dlb/JZ9QCuT0W0K8p0fIqCIuKg57ge
H1CzstWOiHlB4z6JHRfAinD30ONhJdIxmI/kHtLnEaTIjI360JucineMyFT+ra2J0jG6xaUygcmo
nYijKpU+Wif3Y88B5RHAKUkdDv2PomvJQAnH/ViYL4UekpgxK3c6JvuNFMpEujOZT8Iuvrf9Zzo3
zqrTxC2NUyXxHFHGv8NUeSbLwNhSGzB6TczZp+VgIp+q5BpT4D3y7cGbyU9+NqoxoN1b6Cu9mD86
CyhfA/kOaA2+u8au9QMgdH5PsgPWDVdESwYK51cv77IJtJxqFoS3dJa9CSj+dk5jhok/IeakIYdD
3W3CRtlWAFT2BDLCEaSp4sDHZoCXrsl+QIbvWsnTyE98UbEw3qlWme7IxHTJ0JCe7kT2LeuatQxs
Iq9kqtx4JJVU5JoOmdcYOUyD3CmPdaBaj4G76JRNouhnYnRaz1Hc5kk0qr02U7O7iXo+eoTBTkKI
5lBO8k7rBTEEcy4+zmWwKKu0fdnOx3zqnt22N3bYQ/ZtOrMLzXlXraYxR3wAL/DGCKtkk5g1US0y
VpkcDUxf8Rn4si2HL+wlytqqJ+XG7dk7W42ET6XAtW00+kPlVh8CmRziLnrMW8VufafJo4/0BMJt
jvN1F6GB7RJXe0qkiuBXabPNVLNvrTJ2z0LapLN0dD5WiDIpWUyll36oBNqPLM3obRixfHJUJX+i
YMUABDpQidNgCz3AfNRnN93gn2m9vm0czNiollViHW5K5BWgsOp8u3SDPdsJVN+MkDoG/DjbMOL9
mOqHMC9uBuIQkumLmwyjR/j7pjLq3/HgMC2bA1LDNVyQompv0aL+7oL4Mc2VD11tZ56wM0E+HAGG
pqF03/MFKdlm2GAmR0sfSEQN/Kn7PlRALS3AEX7HWMRtaeZlzne97MM1sYjDjaGQCBRZtXnLcjvA
4UXnVHe72vwd5Jb1UKJqe87ZTdFiM7Ai/y64C50aI3hRkB6mD6nvSDBAg2J9TgDk0OmyOJ9EkFDD
qk0+EhU+r+rU8XqFf5SOjIOMKYJmO4XKtgA6tYsj11kx1X+oHOUzQWpbK5q/OVmf3NaCPbwXaL0y
/J8uow8iKDvCEkfXXkWJ3q4tF+nJKrGj4Wv7P+ydSZLkSJaer0LpPUIUM7DgBoDNbuZT+BQbiA8R
inkGFMCdeApejJ9lZrGzsruru4QbUoTLlEiPcHcDVN/7x1EZmyammWM13ac0774P9RAZTffuGhMT
ybp+Nap7rFZP3tNXERIfgx+jrfvNZJMPXesNuQF1ey67zonIuZEhUD1/Qb6iRE11f48vbY+sgi7X
KTdCiQ9znzSDeygzK3kXRTxsYzH3Yex7RdQq59nU8zd+uWFNz+RzIcwxuM5InRdfG6IKPEYtsrwY
mv9sxem7ZLoK+7IhBDEVD7ljPxnlLKiQoVXZsbV6uwhyeRw6e2Ijue11RRdS53S71Gl+TVKnLaWz
wm6gFypuTkJkoRwnwhEYsgqPW9Q49GTQ9sI+Zl76KkR131mz2jSrR1WQqywq1WS5NZX/RlNKQMsk
WTklsviV0KG0WT4WiKXEIYDYFcycanjxpuWMvPJo8abvxipxb7BxOnujxBCf+sudOwz5jZ+bUx46
tf8j6/3H3u/b15kO+aZ23zqtecn6yt0nXe/fA8/tOkdqQWHrz9gaG4IP7LAj7uCpFrMRJdBpW1SV
ilcoYefLhYXNC1itNpbp4I+oGYoYig2EZ36O2+KUN5akfjP7vupxsE6dzoPtQsbpgxmoxv8aE2MK
lOjIVjA+oIHFSTP9/BJ7lbHz3fkgPLmeKUktorxosNZV2iyPXeFNe2fJb2vW8ROhZ9a9Pei3MYWC
u2RJH30meuxYrvXQ8OEfxlRrd8aw0jOr7tL4w6WDJeIN2CIlghrVEzdKRCwjz2MNsL2KR2xNl3ut
awj3o7olEgO1B7N0Q8XG7AvtWI3mcDBEteViPVPcu2BMNI+jl3o7vfm0CsP8LvFrb6Aps7t8sqaw
6es7MudCLhaE+lX63vKLgZngLWwX/3Fk4dhUU5fukbumP4iJ4f0FlW4QJVVh1enxrl1+YYw8dcnz
wM4g8UmTFD70Ye+11No402VNRrri8HxtpmaLjOknoV26Ws9AJunW1uzuOGZJEdbJkAVYzsG9Cf+s
c2enNAYwQ5t8Hkx9vORglf48y0BY5BAPmpYkO1FOekiVltzWdI+9W8jj+a4GDJmOq10Sp6S2ZdEP
zrxseuYVapoq/5GJQm2oNkad3aUPlY/zgs88r98qoy93TUnBt0GKEc65ul4PxMb1QSH1x5wOkmQ0
TcR0s/4M+hAiFN4aaig3di8+R2Ue3RlcXO/KU+rT55TixePX4AeVKMavzh8P7rJzqyfdS/Yy/rBH
Og7bVYTcvFYk9OXSyLm8DvRX2VKHpGyxDm3OCKftsrrAX5c1d+ZC9KrvoE9YT87UP81dvVMO+6A2
PS1+fNJX4zjZDnckdRFaRjdfQ6uFTcwgAmhvF0OAE1O2KlqxKIMiQg6nWU5PKkXBlacCA7cjWe6O
F9IAXLMntOUtPp8iXJLp0mcPMU1nrVSUzM0RZeKB4e8Xv/hE4xspWnDwST4qv31GTBwM3jErquys
ZHqbDA9U2Ubj/N5Y/CCkGtHUNct14+mPeDSZ1pYT0aMZwwahScgSYmZO4mCfOTu7UOlH8lL5OOz9
4JcHltnItp5at0TF50hGX+8uTp+mnEq3dbIOztg9mA0nT9lRbD/t9Ow7L5kRteXL2rn1AYPou7SS
i2Mda1oI6FP94cxC33vmG/WPdjBdA2Osu1nUe4On86sf+/5lKjF8xjI+WBmK+AEBkKey5lFTxSPH
n51SxbNaB5e+DCrffNyeRIIsLBsDDd9ydEu6342cgwHh9wU54O2Y5M2vFPHhmC3x2fV7Fp9ObNFQ
z1SXlUSw1DWyqywSs7q2uHkjUTZGuwYG4iDWJc28oarQvdc42oJJOIkfLtQ/RYNOxZFaZPLlWVVB
QoOuHZIYxSlReVG8OkTJTKDzYe9Ya5TM0ohcWoo3eDP7YC7nIaxxLZP9Iu7JnFO3wOXerWxpMCWt
/MtWlPvGko8CUlrtMteMo2GkdKt39jHCh8DqtPxksW28KSHplJ4WqoY9pU+vRWFqVGlr/mM5v7au
5b+JOlHfKZuSQTzqYFBWN9w3hA4zFyfDVmROTjnQUAQ5rLYXujnxE9gIxElV2hJmY3xrJoohkeAS
96FLSvtQ1j3lTqV1z6vfRaZB8L4htCxc7GQ4INCT5xZzyBZ1/Y/MKNdH1EnZYVnT9b702NiDxLaN
dzteCDdGOo7bwarUsrE7zfhMASBsZwAzo6xTW1qNphtfWoGFkJLA3qZShzJuK7SZo3M0tKXeSCdf
uDIoLO5dJfe8PjKkifZczouMOlPv7tzVIWGIpvtQN0xODE9kF5la/smIjXyPcvhAU6F+A6nR7EfY
lPtU45u0tEmlwSAc7L1uOk/vg9DtXVpZbDdOZrMgt1V+aNm/t3gZfuhzDoUA5XLCwSxvTJtEidRu
xp+L1/ufRkMVo1qmgplvuFbSJnpl3bSehHPQp2oMOm1Rd0Lq2RO+4NQJDZ3w3MAgXuA1rSm84vu3
87vMxE/O6tK8GPUqvi+lTvVn1iXFxTQ0skANp3z3qwq9SzrB6pmadZfmojjKmmHPLimiv+SVqZlb
n8JnbuNY9Xskxo9NlauT2xNwmXf17O/jpZkEWgI7JluSszlK64WdiaTmwxjHXlSU6YdLjnHE80h+
nmm8QOu77yV7fuCZufVTiJKAAicppguwaSzCUZuqA1OHTp9BWinuvQLvhhJW+V4ALPXpqrbuhMS5
MfPaoHt+UT+MUqPVvjZ1CaDJmlA26rGr1atNHaY+2BU26MqVgTd2Y7jqOWlNBBS8pF4lzxQlmKTG
Gd+TZDG3ddIVLzES0gJccsOv/1kiU9uUKM7c2KI1Ip7GE00e2b5o2N6Z1+0DCqG4OJTT0G5dS2U7
G5v7HrvPvTOTLAzEod+vWf88GpQHMdEu951OlTcVxvnDxP63nfCMXtbMxArkJ+65kMsJVswKJktV
h+s6HtnLat3ykC6bxEm1mUr1Vd75Se5fdO5nsbhL2CSW/cGnWIeTm/9gA0/0sO2KaULS4eYXrTPM
nU7hMU1+TKggnQvaFJW0BtEAZthOS35OhgHDMsaou24qtAdNK6wX7oH2UVVGHHJlAFIvvSnlblJG
TXGqILaQvuEs+Vp80XuB3lvqpvH9/JbdPad407N+zkqoR6sze4ya+pXr1Vz6pWNozrT19prWiRuB
ie8Bt6B7oyMK3BKeYbMox9QLccoOIeYOZ1tcW6nWVS8DMTOvVZ4LKMltU7S7vs+WQ2at89dq2QMi
LqDeQGaq/JHGTPpThUNeW5P8OZ/k8PQboj8t0/CEZ187qMTvXgaZENCJeieo9Xq82LMYMeq1WR2B
Cdgnap+1rViW6S2e85TYmWXdsi+dB7JN6V4f9IvTTPSwUuSOMWot7RevLrrIQpd6F89auRFyat4c
N/bOLNQN0q3OH250RFXdhg+afsAGy+lnh92AKwrPM0jI7J2Qadp3KPQmBJAY21q9AfuhxRo/uqxO
CaJK8KbM+tH7S3GekqzaiN4k9c+nEPezzLN4q5eD/uQUqnnLF+ndx5q37HO9MW7WueqTII6H6UIe
K3jC2pEyHqxGTHjUsNbDk0/1zo6A/r4PsJmoXVlZJRP9mPg/NY0VguGrYPJMmssyUnxNGlEdKGeh
Dt0b3YdEkro10hpGY51LNXalfcxpV8hAq037BP5qXlqI/i25BdIOjBXqdrUT95eeF/Mm0ymfj9pM
1HdlqefnZmEUZlbIP+aONzntS+++6XXjoHrH+NBRbh40hcVrsYx1+1tPt11xCS/+3LxpJbXdIpst
2J1hvCyDZ0WybIYniijjm762bzN3KJ7MohxuSE5d3DAWor7mYhXefZEY6SFux2pnuxW/JIC8+oBw
ttzQhVtu04ZG+KDAfRGurPpPY2YXXSDaNYZVGS15VqZVhl2pWY+4ba+yubFfA1lN185qjHU7OzXH
vd8Xazhlyv0cFs4FEjCG5q1ZcCrcpUM22IHmlu5WTJV7H7s+ngaEFM2bXBpvM3em9+4SldbSS9vX
uzipfMxPJbkMRN3Yl4q8vCcLRVsZEXZr0ss76IeRDOZQg5bfJJa+7LH6L0/c64zzpq+WwKGX83f2
/J+itf/9MjBo1n/tC/s/qx77v7BXDOT1T5zVtbfsjz6ya3faf/+Xy//8H/Jn92fS+7cv+IP1tr/B
axM8Scob6tDfqLrfWW/xjRAh3M4+xnQDOhNv9f+mvQ3z21WmgKQEPyxh5tcUvr/R3vo37OzIWwx4
OKSdyG3/QnP/I9obuvDvyLVrBBfBkR5RvfBrZJH91Quddu1Cplq9iWVhTKcyW0lE78SaA3CQj/Fl
cKuiGB1j4e61ZpnasO5bBNRmWcfaDmeUvoZJzqVzx/Q5FUdQY9v6Ilw0be8UNk3e2WTNd3GGvomD
tI1fuG5ZhWZnrj7teUg++jnzzv5Q6d71ZW2S0OlbtmrR1fJDGShHbuhcW4+eMdQ7ZB3xtqjiyT0t
gr1vS8wwIzxCpM5dbZb0PPMPS2c13XkZOi5vzr3hqas6hySVLob4MkDxAVP7JC8h+Vgrfi1rs7g3
zrToATtE1tAWinZo06D4kXhHM404/axILIEz3HO6oLXtSfys2sJvqy11rZPF4jvWwMzByv5r7cvF
HczNkMVz/MMbDFbKAh+jeUEobTLgT2PmkN3iJMSyA43AqxGQGX+NYz2+tPnCq0tiPsooKkLFdpym
qQ+V400PiytVHop2AUEQJN/e5WNvV5E5atdSeYsoi9m4lnY2HIgsDgzLDbhar0dd1hgPDYmG20FK
6xQ7Ik7DYSle2V5Ml2vfzy7DonlUHi5O+Vlz7eKNnavkEbuziWIr90WgOmOKSsvOfpRXpDhQBXdZ
pFOfgvMAJR3HK1mZYe4b1M8li3BATuvYuuRF0jdAUsh0Iysb32hoB72YvPW2N8CTcrxTu7Q2zG2X
GARCNBZAiuH3edAhp+SM1KvXZdCT/cr7VUXl7K7PlPPaX5Wd+3pIIaVTbxjuNTYPS+pjqGcxkCi5
GY+lOU5CcVHVK7JGQ/K7chRFdBGGXVl/L6bBbCKboNzxh2zpi7ghJlZ5N5U1eOwjIx4OMyYNy+nN
d5VVpa8HkNT9emmYQJZtN2BzBJlE0nLRjJXkJt6LvN6K3qq/E9mVnawWD6INi8dGeF794ddYk63k
0+PF7IlCLiEzXlL8FdIUDeeS2mMkWn/YzN54U/RKICAtqo/M7qg777rNlfGOxkaAAs+u96k6+shN
SAZidLKafWKy97lavW0HHSzBXbHgFYSdyHllotSeh0I851Zs7moL9o6Qo/x64RU70Y43c+NHWJXz
LTHr5n4pmp3Ru8+xMDd1le57z9XYi21cfoueBZrokPSu4gv1IUGdzkfrFKe0JkpvduTWUpb3cy2s
L61YiXmL7+CtjMcKwiLEMtcHaZ3z7sflJm4MIzIXnwUSeCoqlPuFz5sqliVGhmkoGYEaRLndtDgX
9du1nZFsx1ofEnfEtE4Nxwe463jCVbhzSnnDmsFDo2zjhQrrl6GWR9+XP6zWfVQAxKFKix+MoHHU
WiXYqjZe8DnKtyYp7/EhH9YMaiTTsy4sxu64uqAoaCpuZRLvYbVfEgkLVcq1inQfOW5PQ/FTrpfO
Q980T3ajmE6GW7XmYd4PJxQqxR439pkSufKJUx3j1DjUv5xMp+Re0QRhpDaHxYxj80jcwgNatzFg
vq9pMWQ76SQscFGMU9gVlkFnUTlnQVrZsGeC4IHGIawLwapByECRbj2nFkFljM0+K4YfZtpNkDjO
l5d1OQu5KC4AcHeMKirSJ1MjT9Txb/oOs6ZyjSJY7N67iIom5Wa0H7pefymU2GY1DT1E0Ob3gz/s
M5D+wKztQy/8TTbHb4ljfVT+NeMqIxGusADG5yufPnfxVq7C3jhmn5whhyAehnhjs13sCbQAYbGp
jO7a7mg3AIl0yZ9NxBcnULJruCc0jJsYzcbJp5NHxpk79neNlnGEwE9H7OifBD09XOOvjs5UdDvl
KnAPieC0NmGS1NxGShRthBXFAAsZ9oY+zRevK8xI0kEewABHqdneDLO1ofqwBqPUsrdUmbvOktA3
o4V80rotKAWrh7EGeOAxzVqohzJJvShBp7q3VffUz+NX6dTnnA2iovie43p8Lmvzrfc0L+Sw0S4z
8yel0AVxbFpzj+t/DshreRrEPBOEj0cWfLa+HvSq2LljbIQ6WPKKpSVIeKOCwo13qWXt8hFZk5P0
26GmEhClFe0pflSQ80KhOlqCcfqqRXlcZHsx9fbQr0JjSbLuOd/Ki7vyMw/0CAcZEEFg283XUs1P
tqh+Gf1ydCyintpGRnNd30zp4u86fSm2a6XdF2KSgUsBVqDN2qFsrWMz9cNHMkFYIPdAdQFMCa2X
hVZRwASt7WddL3cAhfWVdPp0CfKJvCStwKpSDYCqBa7sjW0u5MM6+jRq9UhyJv9Lm9fbYSise9IG
EYu651X3MowFkGpltedqz9Mr3wK7/kl1+tD+EmSJwyvxMJJRV5BKGGST4BPwGdC3Zr3ieK5dodWf
BHQOFleKC/7jJ8OqP5PXsWxjQj1YXenl4ZkiY31o509AjLVPg2Iw9K7asJc2a2BK10Ru4q8eNm6W
a6/w3O8e0avqZijbDL+0XkKQkABjp8694ZW1325hKM2x/mXoo1uXh5Yjg0CtsfATuoRhR0HS00Qq
asL5Zukv0Y1eGadUV3L9YYl2oO097mg11HezyH0aVcwKBVe2i80a4GDXD8Os7RLZV3u/sybjiQ8P
FvECjyeOApfK3by08z1abfHRCt6jqOGuMELmBzuZHzvXzmt772oo3IOynMwtcU8QqC+5qgonNGU+
6+xFFs/QfWHwHmqbWjOVQBqR1RKJEjevrW2cFWqjiTQ4Alm+4iiiVcur6yehl6rQblP8/j2biZeL
t7kq1DREaAZx23Px2XDxAz730bIwPmWZ8srQpJcosR5InIixR9kUY+W5Jtts1xS5Lelolwr3r58B
zoTX1ugxKmKzW86lIcbWABAqbJz0Rdm4ZDiEoKa49+OkcVHu1wQsBnYOdQpHULicC/nKRXNJ4q7r
7/pYdByyHdP1/VIubItIYsrdPMisCKVPiQt+8e7HwEWQPumS3NhHVBAD3a2G1dQfqcWDumGEuoPc
yLhP2LfpuICJkuek18w6Kv1uUjBHQFx0HQVZgv+TahyQpZWjoJADOibS58afkxJLegdCMA+vQ13O
5YHKijmOkpaxLJxnfumWlaY5fEAxr989ieJ9O6GTyW5XzyyWa+JB5xFwqRChVekUJ7scQTOmJnfK
5peKFvCHuER+FMje0buN0zaFEYAUttYlwSBG1Tfdo2pXzWREYvkiLuFoFhqIM/55d5fEIhO83pYe
kVBTlhut9LlAV90nwG+K/Tyk4oJmUt70Ei+XSXQYdgUHqVFPt1M/tIQj2LWeLLfY6cnhjEWJdUFv
KsN6TtSAwqgisQp7bLn2/mZ2E7pmVTp5eSDNtb3W8xWcr+swhB1R869UruFQIOY16L28QJtn9NuR
JttdNzfrixGbwDhFNjKrmQA3Po0DvW3sFBAK5IkmqXucS8rgknk4+BnR8mwH2g10dn1wKFS9yadR
7VeYWfL7oW7RONJ0vmijHfS9igZ+3UdnXV1QF8/Yu4WdHIXHscVPSS1q0nuR29FrGdRxn++dNuYe
WwkwIImmBJ0u+q1JduX3nmSTkFyBIvTqxjprU1O8D5k7HrNEy54zWK8bbZTdr2ppmRJBx6qfBVKQ
X12zkoEpXEP78EbqFGiyM5rL7GBn0EvDZtrCT1MjDtC3eu2NzD2psU3cMtu2mM4+idgncMKZY4nf
rbt3TOasQi8/uFY+GuovArq78Z3VrXdHYGf+wcqabJqOVIy2zrP9jLvEConskYcuFfPWTpYPrbbV
ocvLZY/NNktD8iRkqI1ztsEo4txrMicflyCZq9gDPY9RvXLrFKG1zM2rtUxy4+eaCssmTp4bUc6R
Vwwnf+yHyCygB4e8YTtxRzpa/ZHjJqgmc3rx+7iLuiWFvGWDCr3FsfZzO/yED5Xb3k7qe6Xau7Ka
yhuZ8tSvim6C3OMqz9ciC/XSzdnHqHWKDNVaT0CQT7GykgPeVe3q99la0qUPVk7ORjZCP+oSeDtr
0/STpAj2WLesz0BROeUjehblWV88thI20VAEVVF917zwkzChLv447epyWlgkMwfqSl8vquwbsPSO
doR8mncm1pCIn2TIf3dA/VM4zX8NhPl/zX5wFRz/x/aDHejpz/f/tvkc34e6S9+LP2My1y/9A5LR
v2HeIj6DdR3VClkTfzMi2N9w7BtAMtescOC2a9HYH0YE89tv/zd/5HK7e7+BNX8gMhp/H2ZIvgwl
tjChxP4pSOYvyVl8P6AwIOHgO2BD9ML8RWRtzjHHe7WEUxUzcWtd3Jo7z1wbJ0jKtHq1/SpDIjD7
JoDqNWBlHttqBtfVh+5cNNJVEfpbFzTWVqtgzQCP3cQI4V9RWvVpaCsxg4v62viZ1kJ7t1tbFCeL
2nEIXhOyJFoNm7TETrPQI1dL7IQsPdawzdKku40tVnwuc2+ERqnWcaMVepNsYyuZDwgHjOqGSZ7Q
JovIXnX406f576jer+7gf9WB84uxiDuxscmCV2FV/GuIkoQZIEDNYzaN1VGk9fiq62N5wPWe3BSZ
dm2+y2zQ8JIN8B//y3/vkfz9X77GZHi4yYDM/lp9kuijhXxTQ/IsnXAkMeKyzHrzn5iTvH8DxYnr
QwcIB1JIgoH9l4StRbULjRY5aFumy9B0W4VvZM3te6HpSw5Bi2JnOhFq3Ob32iSm+0yrEkCSRBvH
fNMTSdOl0YyglLYmCsNVDf0guxtL61OWd+oEkI+TMFxSMGEgFikXa3ADCkZGK0BNbQ0IW1v3Sfen
egyGbuD2WbUZWTj9oRMC0UENNhCSiTB3WqzHvKmtLyAExA8isX1TPeQszg+j0ue3rnWTS54kxi+o
RSeNsH8t65G0VvGO/Yb05QThEKymvrCR115VIUhrmw9/7YufTTU1ayjw9yG+N6WVRRrZsdmGEkCR
nWfMQgCJdalqbiMooU3L9PxG2ZnVAut53U8PKG9AzL2in81XJsygznr0eq5EJEYW0OiIvdUWPVXE
PO13SKuTJSyYpYlragz91eiRgyJSHBmIUznVP8vRWOf9pNr5ca0GYe3KxsdKT0kNOSJ2pqd+RLVu
nJ/y2MEPqdZioirOY58KGguBU7AKMJvYbj8sW4L3cLH2/eYfP6B/DSHg2r+G7BG/QZKrK/5NgYO2
1mle9F+1l9RHu+20+2km/DqAXJojVUwIYxuy9/iB31SSz0HhmZeyKkSEZr5hDkjk7y7p/38H/cvV
Avkf30FBPfTje/X+56vn+hW/Xz2G/83E34spi80IY9Y1l+EPD5wPT4C5/mpk0w2qpPiTP64eTXe/
EU9nUE+Cw1SQvYdt8W93j+F8wwPH28AXAe573Bb/BB0Ae/z3Rx0hzYQZu/QA2KaDQdIw/2K2UR55
4d2APdLu1nlCTNH1+YeW5IQNWIVOtqXlEFIduTFozK22iNrxAx8YabxTTZamkd0iCYtqnU0qkvwS
xDkttTGHzFQy3k7wERBWpVGMN3KUuX8UQ0+Ipkfp6fDkzr4jDubayZd01Ge49xWe9ExyXfEOZgK+
XE0J1FpJmPi7aV6T13DiQ8161ruL5GqTM3m/pm5tbx3lJLgXkvyNOmKgXzsuP3yflqZ1BszxcPtd
NOmnr4D0Ojkig4jswjdftMoufqR9UW2sdmS9K9IqdHV92FhiZo8jobgIzC5L7rxlAkVf+EjTYHE0
LeRT400S7kIpK1kE3425aW/hDOMy4oiU9+MsvVPpp/Zuddb54lb1FPZrhgQnG3t3QxmWedHBxjEs
tLPzJdr+zTck6c8CEX+sOv0OGyGwoYvNaVtba7VZ4gyUyhrbebdC8k6AQjHYkj0OEyhh7d3S2Jd+
6ETS0DddfLebKjlUiJK++7JpikBDibI3HeVtlgXbE0U/fB3hMdnG9uJfnde8lUT7hMuInI2Pdjz2
eJHRs6CmNhPfPmgOddKlbPInx1RbDe1xUlsKXxOtbttaKzQm9MrekoPUnoYmLXd8YBrq4L5/yodW
v00gwIGDn1LTJvqUknY/MuZUPuNLj0+lHJCZU99YfgFWppHG6b/XzRKLiUaN79lR2kw0nkPaMb0t
gOl8byWh9k5z2/fTfOxdPi0GgxV9TuMn16mb/FDL0B59B/DT7/VriFuWU6rh1Ds/SdZtm4DU0rZr
H+Nrln7mTcvWpBavmFKff6+/OGDpHKEUCc95tpNuox96c3EjbzLPVbeij8/95cZvnYvdViZWqHgK
MtC6MOk7YzcUFAnFhmq+V5lbXuJ6yJA5rCjSl54hhuy9aTebS7phlGqfHc7mh7Vqm7D1veSz78E5
6JDIdlVV2xEmt+zSOjoPoGacEJakd6np9Ye+pEgASUl7rJY83XZlebPmJflwUmci88ZMBFI1SZAZ
OULD3Gj4EDCCQWIjwszsZdw43UKmABfUd5Is9YdWU8YuyyRC2nR5MlLIB0hEJ3AypIRR4VXHsbT1
06olJCEa+g+grewwcGs/xNmVhL4qfqhAdnLuoGa+9QhI3JhErERCm+yw8MVuXUV5O2h2tZ3azDzH
uubf9ngML5XWkj1g2v1pTcWKSan0ra8a6Wy4iF4d+nZOT22aUBbp9ohCdbmprzp3FDTVmfFpQOTv
PEtiz+aTlD45BnRzotec+eiPlLaAI/jt0hwWaX2vYkKsALw78IlRzq/oJtBJpbjngdTIRUjj4oc3
G0UYZ3zZAJ3Is3MV862Sd4t+5SgW9q2XzGWQ5omKqs6QCPkqhDT0NGSHuHPayIFgfVHOaB5bdXW2
zNdi2T43j7Ueb4TbfRlT/pHS53YHnpxswRfTsEfbg8StqvvnGWZ2wV7K4egDFZfYOyuJPWFghR4/
ej1PpusLZgOxdbVbox7ArGdF5I/oe38S1XtuEbhP7qIftpnlnONp4vbPEMYjzUtb/QElGIlK2Foc
pMT55Oo3K6gRKLiJnibAKDEn9yy2M+Igif7DVHodVRO025XpmJI9Dqpmb3TNgeKWW20l9oF06Wxv
yEXf6aUZ5eny3Mjp2OpG6PBv3CBX26Cx/KBE7whFs21ca5sNwghbmpdEkVykUcbUnhWPg4kXcY4p
0wbGE4yl/Omu18W2VDH/Xe8LB4Ogu3xa6aNAs6F59lu76uEsxVbvWMMn4+wZ3bbK1tAr8NNgD64z
79RkfYD69jSV5imeQdcBVeK1261Je1iyhrLjCv7ACFxCdZrJJ5Ha3FbxersQrFCpMfT9hAMDJkaz
roEXfR00c9OEosfBZ9ttoJsNZk8tfjCzmePA2OdcPSM2K3I8I81a7gYy0WYmSjAh0gADjaJhtDdo
UTJF6ifJGvlshyAgy72JvQQlZ2NujDK5bxVl75NX3bameYP98DEv820HJ9IhH4/aUhh7djrrUgBR
fSERWddjmiv9Xu+4XlGrUR7uxc5Ta0hE37meP2GuT/ZFpzj2WH+qAPHkEE4cn9tOpeXW9guNrnv0
MZ107Y09+L8MtMu7qfRFuFY6pKn8bBwOEadWa0DSiBVOyzriBFcf8ZwN5zgRfTiPnXnIiRm/dQhX
jVqg97Ay6+Ps+VU4J8O4IdDF3vqZdeQgRJamSEC59tdg6SGes0bX3fi3tYsFbxwQdhHqWkctdPSm
jt12o3AfvA7D9BWv9VlP54MLIvaxViZvhH9bmquxj5WPVsmqH20RP9pa+b/YO5PluJFs2/7Lm6MM
vQPTCETHTmxEStQEppRE9I2jh3/9W2BesySDvBGW9aavBmlZJSt5AHA43M/Ze+12zXaF6psbETwz
4NnD37kGU7Bm1dzGudyOqXZjTLq6zgXSvDQf7wa+hL5TWusJrvUhn6Jv6YCZZxrERT+jjQvbOz2y
riTFfaUN+d6DpwL7lbD0sagAg+DE3XcyK69lOYufo+07F4uSYBd2YQshz5+SrSVzJPNdbzwvMZC1
y7LdWknUb0QBa7UYau+lXcRfbkFBFsdW9j3ude15FOrV85qgZ8YPGFa+/SfhJ7mlbh461E8bVj0o
1A7aSqDIP8LB9DaR3hsbSgI5TktBdOUYe8/GhPVEE+EDTX5zlcLOCRbOTraa6eKRO055a+QEduua
9LL1nsqAxacooQIb+sW49htQbEqt6sHRfnSqZdWz8Dk21tUwqvQib5sD+WvPRkL3kvbzOvbabTzR
T0xxMjmqMG+K1LoqevAchWloOy1VrBSm9tLWo30dqfFe6dl978CUGWuD+Vtf4rtC+VkFU+xnL5Ty
cCgozQ2Qf1JITtQuHfxqnw0DVUM2pit/oMtmNcTpdBLVVJvQoeL0hF9j1kbMbdazZxQvTpiaWwrY
3n6u60t4c/56LOQ3N01wCQ1VTbyOGFZ9WDRbt86sJBhsXXJNcVNf1+G0MN4nOKxq/GqabJrcwv4Z
chxbJbJVh4wqP+doiGyDcU/p+EuaOqg3Q2nMV/StaFEIOgoZaWkb9sBYmkIykDMvq36T09Lka0OP
50dD7/xx7TZh9NNpy2Y1eLlFfyEqWgvLzHxVTVN3V3HHVn5iS32tTfoT9Hwfu8vCFFWmIjRi4L/3
I4w0ULqYeIFT29k+bB0N8Xkl6k3CM9VXOcJS/SLHAriWRYFLfI6lW63SkhD6srXyHzZQ66vKVN6X
MM2a686xa/qbU3gTuZO6JYlLWfsC7c24Jq+rvAa9KX8g3UFuzy73kOFB5Ws0DQdJFuFqNkNnxV7A
u9I0KlmNqZjbdIitXeHVkqZ3Ji4mkX4nKQwYMPIgg96KbVy2RmR/b2c89Cls4FVCqWQ7JUW7oR15
q2KjWjnT9Nc09sYe4ftU3kZdp6MCiTFDPxmTp9F66kLBoq2544WiVTTt9CGtbpq5ny9hL2mgl41p
pkO6bqtStLt0qpTxG8BSu9f8JJ6ujc7QaW9W3n1oJ8W4J9VhLgK7n5rHmMwdfgFSp5/0X+Kn3Arx
J2tkxF4RDquNAm9bh0JTRBFZVVrmuqsxwywZzIYZ5xsMK6l1ocP2cK+rqirLS9ZqrKgs44mGJ5IQ
IWQkMJuQDtldThhap9P+1WcUk9i77BQ7jWilA/nAlf63cpJee5/HDY8EbNuk3U9tik/ZNvxFdzuV
ZkI/oXFduSRDa+ICyGFtfs+m2rD3tesl2poOlnCCPi7bH9NUQyfANIIOKRvSKD4IPjvm7UAYGIsr
1E8E7/bMiWwllYtoWlGKrXlho5j2aOY4f9lgO75KDMEDzRhWmgc5FKF5w9GSz7SQLs3Xcu4xNPhi
zuTAZ7YZfiK8KjVKfr2d3JEoW9QXGG+c6qBQVDbk9eZoYechmS6yIav7S/BYycYiAAayABwt1cwI
yK2owzRQahxd0ir5M5dDdLA6I/srR4YZxPA1Edx2zsGbS/c2xmW9rnqVbHk+Gt7H1kPSBR8CoZHv
B96kxbeTOeRfE/Luc4G32DYOnqOpIIuVu0q1FlWL0B5L2qVWMWzNzHAPxLeJvcwE8ept9YXPRr3y
QTFAkGy+pzkGEreXclMVzJ7M77eiNeR9D3MT7XXl32TjUHyvKu9n2Lbe3naHp3Ky5LrQRIOruzJu
iRCLH2ghPZAyCdShLh5VH1ebgnJYFsoLv4h8LB/jbZfYwVjXBjGY2qWRNTCsNetraxrr1K5xOLf5
0+jW9XZOpmyjfGmsyey4m5E+NIV/wbkgXHuU+FZajVIv6/50qIKI+noaR/9mnNNvYT/bcL+BSlAx
SJ941Ngd49u4cjjgafJnDtinyw5O2f1CM7wv3PlKIcLeE8vyjPvi4E3+Gn11YMdiPbhAbSFHHFJZ
swyhcDJL/X6xy8eD8aUnfnrVFeVF6I9/dJ/SeR351Y2ptQ92DvEx14vbyF4qlvLakNil2gFaoqoH
RDvtZSjMW7rtkDD07sU3KYXI7CILp/nKsmJ2oQPb92ra4BhhYyyHO1WhpfO9H5zHx72VhQdQjPNa
uJyJeA1d4IzLRxApVSFf0rBYuW54m3t8yixrk3f9lsV3wBbh/sg7dRn30C6gNmAnau2tFqY7bA5B
hGm4m7kfzkwP2nqGNUA/bEye57gluWpMsNqEz7mX/iL10rw09PIHFQ+kkBIBfdEFxYwdzKyKJzxJ
+qa3h12vi59aiPRKU1gb6FuOW+Ry9moGudHwFayj7kbUNhaWwVQ/O5vpmJQpv3so1mMJ1rifMMxI
famHKwukPD/Z5G8y2/LZ0HGoYYmqSEbMfyMC2VZdrK8sFvS1aaSX9JqvPKFBtV8EZar2SpI6EJ3o
1v0o0seSkjeCiR1Ky+YuGUzO+B532aON5icYMM29B35e8b/jMxU7r8sfaq3dd8jHalHuotR80Nm6
Q3K/SQHqk5QdPtKDhXoUBsJUN1hNHy19CGpMdPGgH6pa2yWq2eMZ2jcNGYtNCz9T5BvkB4S8mOPl
0IX7BY2NkIvTfPaYmzjkvXxj0A4t/fLB9OqWIk1+geURoZWdXPn0Drva2OmJfbBa7ZGYuRKRVfJn
slt7gyvb2ul2dxHO5SYy/XtrDtt9PPOC852XCKFsbAKZs+LFX+MuuPWU5n0ZXPmFysmBIs13TPq/
QzaGik904HVZeAOMoL/Sx8FYUBzP0CetS782y71uiqCJWTHSoTSCNCaTPm3we49jWa9IEViUUS34
J1k9TRN2btsybehJE0LJsCvQzlPB9sz6Mmn4/DZdPq9wFyGT0h8Q6kIeAC/nttdeAncwc1AW+v59
D0VlB9V7WM21vp4MSWXD36E6WQvqOheqti8MAQdkyDZ21gH/aHPwcDliN9t5AF5wmG1sjJhcAkSl
l0p69hYSRLGj0EHRvr+gnMW5m5rkXkEsnEJtk6TD3imJ5JE6dJARUWpXOX8pO/7eav6FyGrUGh4v
SiIM7MvljUWQZKP7yHRYrlDtrSJXXIgcy2Ths6mpD6mHU9PL9/aka9dacwN66qqgWL4aZ850XUYh
xPACsg/WpR3+Luky6BhgcZl47CY6wiTn4amJ0BDJ6FtbWczYFtJneYlFcS0c+5b1GhtCEyDxwSPI
Pr4QlnZtOkQ3hj4SZ3czd/d5LQ6N9B51U6ExKe5NbrjtNwf8dPu8ZI9usCU1s60r+n6lKxLBRWX5
6DIcQpsH3FUcwXFzZPKnR+YNHvOvzchRPMlTd2tE+HIdLSMLT5f7oTL/lIW2V4Z68RocMD3mv7Rx
c97pcBlgaQnBLEvEcB2h1IZaxA46d+/jmtA2L/U2belQBYRftEqE/D3I8mLMxh9ZGl/nY7jtaEO4
ufqGZvHZQDXihDWbldqlFAMRpdfGWy+yCNrrLudSXo/sOQTmazpMT5NCW5gZybe0yL4MMCXtvr0s
Ua8kqSaunYK1wwkpYjQZUi0coht3dp6RgH/JnOamnM1pZZgLB1rP0ZBgm2Aj8VRX3lav2Ir31TMV
tMPkFruwR2qShZF1CMMRblSrr6VLcZdABcJCe/MRYwxhgegQPP4a4kan61T1YuWVyYOnF8+ENPtB
MunY81tctomOGNoCjwKDcmuYkbVLJbY3o4hWztCu+qnvvYMRpxRTDfvZnthQosYbt7lNUZtgh4bD
Vt1c1OSCwysmiYSC3l89jwAt9SgwJbd79oNwxTV9TbbRxs1lGLAlJSi+9e+KNH8sw94fv6PSttnK
JvYM4Ger8nzMJX9rUoVuMCFy4WHuvSLSch1vS1zkxkbzcNyDLRMJ2vR1P8RltlVegaLMrLNGbXGp
hvctCn9rm3hVUhEehT5rl4ep/Qg5lXYANDlHbCBKG1+LOo+LNX5Pwht8s6qfG/bq+TZhhW0XZ3QI
ICoc8eRnnfOSlJ24r4hsvJe6h0A5hg/Pe87uCcaNV7NGRDl95StVa6rduFFTPwPdMLI14nYNLwwV
Eb50xZjhwRu1ezk69XdIfWJESVtJuTbneP7ug9PhnN1CDNhmEbX4NQYFFMKJ7SWP5hQunAaCetBC
WaMgbWUqkY9nUvIY/YmIZxS4ttPIHdYB0R5Sv3KNFY/dmjZ91vaU8EtPg6BXFT/M1O7uRq9RX/CJ
RvG6NNjzrl+bS/+/zfZ/XJpc/3ubbdF4/K7emW6W/8PfXTaOhP/hkEKoOcjhJf1sAUr+3WbTfPM/
S7NM6A42eNN9/aP/6bNhrCFxii6cDaPdBq33T5fN+Q9wZIe0GCQIHjkL/6bF9l7F4KAdIW2KPh3f
UeSFfxty3gQmaFOFO91U2kZhF+hF9tUCCtMUL6Vj7/PJP1Tlrs9/luVTLtgkDRsDz0k3VbiO+90k
zV1sNht9OhdXxs16o61YfhX6BkwYS7oLdiMkLO/Qink1hZ70NX/T6x5ryJSV67Ht/E0bW/0mAWCz
evO4PtNyfLgNHlqZReHCnXB5FAv0781tCJWNdtcyMEyrvNVWkl5RcdO5yg2pHyL9QgBoN80KPzqI
NxfKYryKslJ7aI2UjCyDt7gEziHzm17N5LsVETV4ilEOGdKjTgC4IeMOP80UNpsyQxu3wlNFfo/E
av29nlQaEZQWq2/oU50f2PyhsYX+TFLdgDspfShbXxkbZHXIkTkUynC7XIlL5HUPey3SQIDt3FGn
G1j7TeJdWHJ5mnlasudxlNndhyTrGqgNcrWFTjlgIod8s9PcOXWCXOtzm/C/uN/GRaS7tKgs9wKk
Iq7/RKLHQdJTpt8iB9wVLHp6W0GZUrzGJDD2z9J2OZqkraRkHqbsmivDzNsA2esCi8lsTE6lM/np
yvVDdJN+FIGUiY0CFEY6VGW3tWMbyLQdzuqXF0r4byyJ0r/Iotqp10ATBDsgEiCzoIzG+UtreT0H
UJPG2Mq2UrpHSiOGilqTKLoNBeQRDSdnbkrh2lId0fXceSSckSLtVHnuE7G/hPhBHTW6PTKJ9MbQ
zEGdmU2LJOofZRCzF+w7qizLQxWC9kHwvr+dTIhwk3wqZmtjJ1Z7cHXwY3wQEbRWGmDmdZhP9aHT
Ur9YjBUmJfoh6eYzv+HjhDYMz7DB1/JS6yjE3v+G1owA7hmusakaQZUsT2hsU4PxMDcoKvnMFG0s
qGpNuqSbAQe33Z5+pY40IMQ7mjYxWTyfhbALcOToF6h21ppeZYDZktEirku2t2lM9Xzui+aqH3rM
+HlU4plLaCFB0LjSxmlkz0SWmWKbv2B+xN/fp/8Vq3ukJgAJbbCa8IsIYkYYd0xHFTiHk1lPUQ8b
YX7t203/BTx883j6yj8dhdzYJXWOUOtj4nvEoTZN+8QITGsqLwnbyDd5qKxzGpvl/r2ZZVwMmgim
GcQIVEa6QKLxdpZhZO7CKuRiyI/3bv3Bc+77prP/cAoMeuXZN/7sf2dptgMoP0RzUez6Vwo4nvDR
LzgSZ3hGBbBgyoxgnIwXYZdU49tuWKeJWlWuRG8ewTJK5VyeyTg5er8+jLso194u1nOKwTApDMg0
PXXR2tUuUmn/YFtHZkZXS+jzaTRjMEH+vC503CCnH/DR1+l1fOK8MdiR6gF59ujOa6WW1hGhMgGT
OkJsSGMwjp3+VkxtfiFmy/3r9HjG8vU5ftRIDIEnmwZT6jjrLKk0ao/K1QPTpx2qwewLWr02H+Mc
N4cppvTg5Jl/N9QaBCbDmf7gnBQPYPypbZ3+KR/ntkXNbMkyYFPC5S+35s2tr3QW59l2jCAEZbPw
WMx7W87Z3elR3oN9XycWb6iJJInba+ClfD/K6AFyq+qB+oCtp187f1YHmo/iqxMrUBkVM3wVxXl4
RvH48dpsNlQoagUpVjpbr/ej9po/w/diOjt1x3c2RsWohmQ4swYtk/P9s7R1hzu0CHr5p320takg
E8w8Tj2wBUhoMDySjjArYmGk+fPp2/hxnqLQAm6+fIh0ky/8+wtSXsweC3p1oHBLXZf+WD1pE4Xv
rNbsTVVH6Rki9meXJkwdtdbyBUSS/3481JlOWQ6eHnAOkzsHIAG7SjxG/VTEZ4Z61bi+uY1Lagcz
EZc4+Eo21vbR1yUWblPrGYSbTrYD1QSjdCkgEKz1F8Ur6vGVa2bk7HpyGAI8l+Pe1DmPBrjT6vmq
ELXewcyV0+0YdWG/yWr63tdTImYwWaPGN/n0kzi6M/xadtYupSqPMG1fWEc7ApjFtmiq1NwkeTgF
VjdXQdal2O8WaNDpoV51x+/vzKK8QyWskzjEInU0wUh/Un2Zzeamd3v9x6imlM5k6LQYzylEr9u5
9BCBZnFu7ZJpAhOZ4YqgApaOMwVzW29WbZcRAu0myv9ZpHxctnYWet26mCy0ARTHyKysWtMOlCDp
ncbYnBuH0xfxyf1i22S7unC4XZwF3s+kLCOAwSnJRzNmy7syc8u7UGYzX4oh6+9PD3W01iyPhtVs
Eco7SwCvvvz5mxWthEyfNdSMNzbdTarbtqLrG4IxIc++3aBXo5Io0/7MCmcuT/zoKQnU48uHmxYW
G7H3w1a9pzMVC2tTUF65T6UMy3XWNBoSkbBSm64xEIYJYU+HDjMcDniaz3KdhjHiEzhSpbvvVGOI
FU079yJxASXsepowOweZVb9UXZLywhjN3LmcIoCZO8ItZUpplqYs9avUG4PTt/Fo8Xy9ja4hfB6Z
KWBBHM1wcnbHdtQ5pRBA1F1jkfEDMan4zCjLCnJ811wTAZjnIk6HX/H+roV1MUJ18gwaFWUOJaF3
f1cueolN0nnxhRUWcpvhM7iiI+B/7fkwnflEfDL+K+PeIuOafLlXzfybyVLw0W2xh7J6RuVV01iX
tWlfxEIif0tQZtuvBKEn26p/nb67Ryv5cnfhdti81B45pJD23183oBsy6EfMzEVtDejIm/ag15C8
3AFCLoxb8a/vs8diRZ6UzxIC7P5odha2dP1Iq5Cso5K58isrf7CLuDxkHKOLlZ3E1sbXTG1n+/NI
aW5px5y+4OMtD1fM0Z93w+b04HliESC/fS3DJLETU0iuOB7DByEKr1lDo8CpCE2eondliIEqhAv7
lNgU10rp/iU9ljJrKB9l4jpnY5E+TL0lyospRxWAm2MdfdyamF241lj2hj911p4sXyyFa+70Zb9e
1j8THB8Jph0qMdB1ADvzn6PLxtXatWXtk7SFSxAAYOQ6v+o2pl7thSWStILF/TYpDYezY4dKO2gz
28NTqJfxiztRzhaGX+Eu6CeFw71A4E3bULTEu6oExx9hVCYlnMoo1nas8m9tlqliH5H2BvMBjWRJ
b7Cb/5y+qKOgtteLcqlUEeplLfse+2g2+dSq6zKBHjDkxbal5ReYqTviWSvcX2pSE30jI9d+JPMk
yHEbZL+Dg48OxFDJtGlVbQL1Kp27Jfb58fRPe/+d4ZeRSkJgEcgZfhzhTEfrCQh315uzBtWsSGQw
EE84gY2aE6DAhvP0L8eiBaO7BrFjS83NPi4x9ahaWmHS/kJCR9SYR5hu38ETxmI5nXl7PlzWclZw
l8xi1mJenqPF2I/tblZz74FpdqyrbBoFvSwkmY7IxZmz0NExn1u4jEUB0+XROiz8RyeC3Io8XdWM
pZf1jeJXsR5Bi+gLQ/zyLepdnrWIPAbVE7Lkm9ClU9StMqMB26c15P7IPnM8/Hj17N75pvNhXQ5N
S7LP26XDRBJrGS3hAymqxm0Lp4963ugevAbm2b99pu+HOloUBOxzs4QIADGzajYzRY21QK5/yDq8
p6eHer9PWe4z9UmDZYGTPi5V6/iqvLTww95zA1Xqw+2gN/NTJSLtXk2zdze0kQGcuLTOfO8+vrrL
qHxwmbm6YfP1eX8v0V9j5h9SwcZ5FA+ZTn/Vn1BV440y91iYgP2KCqkK9K+Nm7REnAgbyLCbNL/p
juEDHnxnuCc5wvz3D5lTjevaS5XYJpHl/Q9T5ZBmSIxEMKLD2NYSIcbU9OO2SUCrn77zn8wnKvGL
mVJ3kJ4eH/dhpOAkKFwRFKrS91bUutdESmU3eiXyx9NDvd9FvT5khlrK/ctnhtrR0VUZNTn0mHKC
onXF2slRMOjRfG55WKbKu4+MTagftaNlv2syztEoLqDb2rZC5IfICtKtmRrOs4XMnbxmggxWg+n3
X9yqVJfeELZnpvHRh/3vSzRfb6YNa8XxjgZv4Y3acdQD7nTpnVNI77dRJu0vLtEJwBNifxcRHfNE
VSPf4gbID2z8IaKLUcozL+/7zdz//BK8tRaHMkpZryyyN5s5vSQZyZ9KQZka0mGrwuxX68rpppg8
eJWlPm8F3P5HMer917rty8vTz/qTFxptDO8Ua/7rF//9s84SDITo5cktdLTpstB062my+3Cb9t1X
Nv791sn6+PvpMT+9ZMfAzouniuiio7fGLYkC96ZCwFkBD4h3lpIdZ99DHXv4+DUwtso2iqexnadd
WrjT19PDf/YmUTnC58xpa5l+7y+5R9yd+pMUAcpTuY09q7/FxxRed6bZ/z49lLF8444n+duxjpZm
va7GxsuVCAYSF8ltIRwE56W1Q2ggL0lRQWCTEcYT5mq4c7Ax3ejRlD0jAHev+2yO/4s1hLII7zat
AUFb4P2Vz9gd+mRkrukzmRCdZB3Vo+qFzdD0/zjS0SNWWlSWmcZIZe7PBBCYNiGT2HLzQZfBmXu8
/F0f7/E/V3W0z8h1IxzyvBWBUbvjF4DTIOrmwvwS2wsZSqYkb1T+GnJHmGNQtYbrZkRTkLvnjoWf
zqvlwEBpkrK+ufz5mze5p06Je4prtoa5CYgoVmtQ7dZ2MrA4nL7mz4ayyBdlI7dUgMXRtIrDdiaF
geULbIe9yxtMyKacrCCnurM/PdT7Q9/f6xPzBQctTnPC44+G8kETau7E5nQs6S7a+Nd++HrTXxL6
XmwVpIaL0+PZnzxNvj0siDbBca9Mgbd3MZp7zgeIrANDGgKpRYKnCK34mQ/AZ0uQRVOXaNIlMfS4
8AGzuzClwShQd1vcR0q7sWJKdZDcrFVTYgXzO1hcKE3QRY04+E5f5Ger7tvhj6bshLZVYNRm0Xco
2+coR7Z5huAmHpdEEvbLBEWY6e70oJ/eWYciLEUDSq7H9WxniHQsiKx7Y4mBnPy4/EAGVnZmlE+n
pmNzhrTY+FPwff8WaAnoISKLxOKj8na425ydHgFGwBx75iZ+urjyTlEfoFhObfNoqAzNH/ZCTyA5
y5khmqQM4ibdtM+hvpQhZjVUx0v01r7L+vq7dIT6SS9dhz9COffMjPr0PRFYU7horvr47a/tRnRN
y91NCQPa6GMjr+2C1K42tWTQ41w5/BdP8814RycerA4lyRSMl8U+jsgONrzJeGfu8WdzhsqgS80Y
lzUf/PdPMywGDfAdayuEnuLeIAY00MZY/y+u5e0oRytnV46Fkaiad95V8a6PKrFta2JATt+xz955
NuoQKyhNcww+upZ2onhZarzzSQ5vD3QoILZMpuPzMNM9W1VWIinecWbG3CYNYwcQoj/zEz55Oei1
2EK4PDmW7qOtR+6nFvbd0gumMeoviYhTW3To2ZrUIfvp9NV+ssT47LGonhHBSbPu6FsP0LTRJ61i
KDMqn4EDkuS0gL/aqv7R8AkjfiPUt6fH/GS2MCYWft3hmMaZ//1saacZrPrMmFEiyXpI08V6bZ7r
XX06isl0pEFGQMLxF0kM8KbwnGMbRDwaeGb1YkkrPzPxP719KAb4D/oJvrHvLyVvrX52DZ5UYhUi
5LtAygaQVPGsRG9+obyc3Y0p2On/4gZSefO4eZbJQe/9qOzELTceGFVSm7im3IqqPj7byDX5W442
TAQE6xym2aVwsj5aOlpTJX0BYSHIUDRDVBRA4qekwqVVqKta67qvqbIUYHO9WWs6buesNucD+ZGI
rzUpz5WkPr3VhIQjPtOXNeboVg8GaQSO4BBNbRew1JiU09YaTbnL67lj6S7G69m20PecvtefLAfc
hX+GXe7Sm+1ajE+aeJOJ1Lh5bDcEU4R/lFaLTdb5Migg7hGPaTX+avSced1NXnJm/M/OoHwtFgnI
0h/lTX3/A5J2irocOFngWCNb1WrqkLSOFu30lWpdhVOcpI2vlVnaPyHHxuSpFgpEZ40HmRyJQtCD
OX1HFgbHx4lBQYPKjsHO6Pgb1rldbE0GB3+2rchFoMKQt9Pl2g2HZO8myTXj+9Tbu5SQlHVqhmoj
HXj+8Hnmr2q0CdtswmchFmRaisRf+lG61RMv/ZLgpEjgroTDmcrQZ0sBjTm6EaxYizDh/S2cnVzz
ADB7ARoXa02gbHzQQ+BMp+/LZxOU3GgAJUwYKERHD0rGpaTPCdOwyYkPqRM4CxiuwnFrWNG08xFU
48qvNOWcGffj18LmhVjqwlRr2bIdfbDKMkpT3B2gOSB+rwHhRpuGNA0c4TBKT1/i8uF5vyQwlEU7
CTkSB4vjJ0+wkNb7yNwCfSyL2xYzIIDGcZgmREqeBSjO0tOrvtNF8UNkw3ROJ2Yt7/jx+EiI2MVx
oahLlpn55mUc634uCi8Kg6zHt0Y0isz+ZFrP1gmNoX2T5tATyR3Q3SsnLSe1cbvxQdNRZ69aq8VR
biM9dmGd94AY7QapMxr1Qkyr1kWLvw6dLo3AOg/2z0RN9bBGQE84Hh9G88Z7jew1UXaPm0jozT07
cvNuqUf+bKNBU2tD5eS3FmVLaElVyOlL2eFIO7Mx+DiRF7wNBbGFOA8B/+hr7dNbNkGYsSQ7CUlh
BPTdg2D99+VKRlnUGLwrfKuOtx81aFYn8vHUxU1PL6dU/tZRw5+MXL8zyojP5hPALpY1eoZM4GVq
v3meHuJCv+0ZCaVqfYBDYz7qvbK2Vt04CoZuL1/MuduM4I/PtQI+vZUelTQA/szo12Lym6HNLrOL
wqFYzFkOc+tIegQh8zLZWfosvhMnJnfY0OpVRMrKFhtktmvoUF+yqBmENiMV07LwzqnD8e70K/bJ
cWU51XI4WPRa/MvR5q9rHT5tOX7rcG4di25Taz64iEC/0v6xb8C44aNQmZGTN2JpYGc6D8mk8ngJ
YZ6CgCVCGsPt6R/1cWnjN9kcWZazvWMcK6mSkBgv1wfYwqysbvK0CyH1DOq3sYSBTVIpUKNFdE43
89nCRv7DqxASyv2xsLqBh18PxEwFicIbH5mQTjg+/TYmgs5OX9+RQofyhcOOwnSZCuyF0YIerd1k
oLc+cS9agH0iv/BQKa9qa4ruWW76q8RL0n6lxaOJzbAttoSc9DtS6WxKwDK9BzNe//KkHf+uJ1O/
dbUJT3xO6u+ZxffDZ3f5jUwMRFC8K8ZxWS6MIlgxyOYC6eTTbU/+16+wCcOfBAaqDtRJEuu7Gjvt
S89P+z6b2KZO36UPr8zRDzjagTX4M2LHLrWg73NE5rH/qIb4XPHxw5KwDMK5i/00NEhUGu+XhLQT
TtrxnQlST7uig3eR5RaIC2LlGme47Gzn3mmbM/uD5em++6wsY6J95ahFOYl/ez/mKO06djWc4J7L
5nI1RgXZlqDdOcRKIswi7fvpG/kq/fgwoOctm2sOX7Z3tI47eC10ASYiEHpPoGYfOUHa+rAlZ2IF
X6ahkH+VFbQvNRQYASXqQRdz3ekf8eHtWi6aDcOi0jAFE+r9RU/MszhyKi1I0MZCMYwkjU/duenr
vn44PdSnE+fNUEf7L1qbETIZJk5ZTvYFAZD3qjDy/elBPnuIkB/BiTqvsr6jQWaB4RZyuBaYZk6A
cKlqBRxNevouLFr924S+/eX0iB9WRQ6x3CWfxQORJCaG93dQa2esp7H0KSJhfSYne74W4BLvIJsk
hET3ab4tlVOcWQbOjXq0VGVkJhJ9AfJr8P1q6yArejFlFG3lYiMWrlNfaXMbnvlcfnyCfF2QAi62
IAdpxNHNlUBJ3Ck2Q4JIEgHxtHSvDGBGh9M39OO7zygoUtjiLCHG4ujSRpYXD2ZAGOQ+BEg/Bh+2
jm0atQmATgjbc0EqdjbPIwyiPDkzfz6KA5xl9IUaS8lcZ4v5/nESaQDJu3LCYPbN9Aa0XotXvuzk
V9civ1EWZKbkEuxVG4uHusiL35lQAJlo4V80BkGzTivPHfQ/uyFs9bBW4QFYJJLvf1KdOAnILOyJ
aeN76PtIQ58WOFfYGF24ts2KIOjSHQsIYio9tz5YH2cabiufQg0sXbC3xw99NLC+1x6w6djqvMto
0bJh6qsg16ai1mGi6Ox+MFETIBaBHFw1TjdhEElG7IaeNEnjjDwoXqvMka6zK/s6sbDH6Pk3VC7x
N/qut1Vo+WQY0vOxN3EbN84qzqyyXPthBYiEOvQCdUsqG0pP78dYoStYin7VNrdSDy0bUosx3tmE
Cn3prWax3eoF4YYZVYsKn6KWZ4FsvcFd0S1DJd2DtMcZq/P0F2aR9RuPxfRSorm/8lUGRD0DV/UN
+Cc8mJLmLuX1SdkPVj1XTw3KF66nnuWTA3EFCJiYyhVJRuCCpOXwT/BW9LDmUpBdUSJz/6W6xebv
uB0gcNw/RN9WTWVPF0Ifhm7Vhc0cr41qrAkox/Gy94tcgqzCL8oZ2K17wpscEx4kvH35l+8SYhO4
xJIcUKj03wCw9GD0ayuxArf2qvgO3Fy7Lrw0875m1txkw0aSQlWuKSF5RGA4nrbXZeQjvSh7nKRB
rQh+Mh8NWkQcjATXByfPQyUgx7UDWPwxgbFwTeaqXn2FceqRrtATE1fQDwQ7vyotfKk4oYoRKz8h
jNZaD0XmBo7bGw1m05gGiYaj/GeH2fxHM9DzWqf6En1iEXuisM54DrvuPgOcVTgT535lJBmRoyKZ
/gyOpd/V9KH/kKQqupXuFnq+zrUIeqaHb0E9tRhvx61byjDbt64tobQqvatX2PAlJhNDc5N103ts
2+TcDg9GW1LBIQUBrkfdOpxazUwKc5VDMlIbgTNNXbB39joaEHYOMc+bydjxYyvCH0/KKJRFNWkv
s2QOQPQ1KK/YUXNLpaWhVpqRnwp8rIi1bQool6luDe6N54BQxA2uN+YaTke+ampaN1XutviZYm3+
TReAGN3ZEtG9tFh7VkYcitsBESN5g9VUSk4AFnIrzSmy73MZsT0YGjP/wvbSu+uA/j6gRYDgoWRV
U+U0S+N2rmWKJPr/Mncmy5Eba5Z+lWu1hwyDYzLr6gUQI4NkckqSyQ2MTDIxjw7A4Xi03vaL9ReS
bpUypausWpRZb1ImS1HBwOh+/nO+Yy9UNHBVqvmSlknp7ZRvENm28BDMVKm31P1w5jxyxdQ8frG5
2T6j9FBS4tooOjHNTcMxH0wTCKPbCrBoolvemDPPrw4MwLOqIUgWGnW5OgTw5vXeTVLznnmn/QK/
ER9IMZetjuBfDg9NJd1li3Y6C7zAVJ1v7CmH6jt1GjQhckn+MTrwIQqSzuSHqzy7SYS9jBeOVdcX
pdHBkZC89YOopY1jAJhsKNyCiqqLFEz+AgvNtNLLQIrlzhgM/2WdS/fGlf6YHTzKI7hHYeRs6oSa
4yhjl3IloGKB8W18/6uawpSaLg6UeYRbZNMuG1pFDWqMiFJcM8ZckcMz0UaT6chpoxtHfPQjPPyb
2XDSPIbWYKgD/YEE+yv2dDSS2UubH7OhbL709O9+scjFP0oj0zA6+mGmqUe64UtQpDCmYTVRRRV2
aUU1DEQ+tLu8bMYYgTHlHTe6rMkGJ9urwlEP3lLaBzD9BuFNWIZRt15MZZW/LRoPWURrZPGcuWZO
FThZcx7Arju81XPaPaQY5K14DLzx2YL2ZR2ImFPbwYNh8uJyKrPPZup5n+2CFPZOBMUiNxp03fIF
1cxZNvMi3HILVM6+XfLkDN9PjYTfOndMMOgwP+y41vioo7rIpX/KU22Mx0RYnrOrBpQp4DdnACHt
AyNIRJ34RtzRJwGlIa0gbRKLaqvYHBfzwmOVWkUeqrmB3FyaL50o1+mgAaZZEW2sIww4i10O1Ay6
aza+FLo6Q7tbmAK5TXaCqhua4YJu9F9mgIuPQKPxe9FYB5W6myeCZRomhaR7wKtgl2QiTeMO3DD9
X7Wv9rQNFEFMCKScDlblOWB25inZd6031EfpzxOQWlxOIbAVM+FPlab+boK9lJ9s71wxk0nzm03X
gbmFfVHSRebW6ox4YEUdT/TCUn01GrK5cWzGH2BNV7CxPrZZ/pZkKby6mXkdbNBSPU++C56B/u4y
jC2nl9ah6QjFfXaIvtbvI9ButemCJQf/4snuZAEs2Kde7n02+3B9FqxAnS1PUAHTjKqYJzBy5HgL
RSDiuhwJLG1L0TTFW2Lw1oksmxA1RoSQeag5gSkZHEubUYlVMozhGxqvsyGp/FQG0sSmKothgXSf
5S/Y/JbrtS5UecelfebYpp1FG1hufB2EmKajMyXtq8mIpIzJF4MPGoF58uwIx3B1LvKp4iUAhgoq
BHsVJXYKX4+7xXuJiYCEwVhuXe3pp7werUfDSZIuTuGE0pPCOuQ1AKp6KfJysKOmrHm1g4URD6mX
GM+9FDNbdmdhP2DI2YHwi0o6xnR7ZU/UIAOJb0vZfK5xD1HA3s7WN6Ofxw/lrPoLKWnFjdeL4uRT
OcGSAd4gDbSr8Lm7DLM7wchaGoCWrU73lZ9XR9eVngb81YgbhJTq5dwDdE1Tq01NhW7pkoV8nF+N
zeoMm7Bd+2vJf5WAaeg6+DF2Vr5ljpWBUqAuz42p2WU55wXF/GFbipd1aibeZdGZ3cvUDpMRLaZV
jltg7cSOg3ZxT2MTyvGY52s/7kUH3TG2qsbGXjJhU47FnPH8DNfVHXbEbcStyJrlPmkCPez9Lg+6
63kVKth46owkGdwJ6gdRIxYiBD/anjcpZvaIXVCTAVRzrST2jFm/0sIKB8cparrlZo7LleHThg1I
haQ4AfMKTHNfLBeJPSgGFvWHM2dLHne9MK4qJyvKDf6fyFW0skU5lxBvGzSkeZ+NbXkC3dVDGqEJ
/UvL/QhSczKqHD5sN61nFqvxHEiLm9AdM/k6aA3tc2YHT4Oa0QUXoPVaICmGSabSwjX3SjvU3nQq
YDUzv29U1zZw3nYw5RvtTKm5zevKzmMR1AlziyU851DZILhx3UsaBkcYehdOoVqwr6uhTlQXZddY
xppyY46+uKvyMkJmXNvYcwXfmuJhlseCcrZ6o+yuIgdIkyHef/CaI9ZXA75vsnRNv6X7dznBgDGT
fWHgF9jSyW7Bi3FZsW4sklPbvm77MfYAzb6Lepm+BWbPiqhJvfoqJGDjRukwY76vdOHBuhwDA2YI
1XAweoAdJiyIiF3TcoxQF1m9m04xAU3INax8eZyFzOxJtbtuI7e64NCcN1n2z1TrX8cC38sdxF8Y
wPDnWUT80ZRaD5g4Kw3ynyRKRjCIfUwXJUPbnTQqUpTQnXjBxbwejJ7ixcAf1Y27Bv1mATt1T/GP
cS4VWg/hlPp39Rq6CNN5cmqG2YUIM1PMOFUjrGVhg9eCMgJpAM/6qoKoKOUKWrb//Pf71L/Qb0iV
EmUmVQNBHuXw+30Z0LGVPkwz2Zzt+nvLg+kloLPEXSfcKy+ciriykuKaBTbNPwuBrWs5edlPLFB/
FnCIzLOhZ392Prg/CsUQ39UwL1W4ETaAHmUW0x3PGpbj1B/99zfm333UD/tQwxj7vi1QOiTIwENW
WvLeSCsLeaMe9pUmH7F2/QOczOLp74/0X+gOxHpIULmBExIpOm9R/6DSA/4cFONu2kC9AZ54WfZb
A8DG9u8/5S+PJC5mdtiYHoMfldXVbMqgKopwQy6sfqodHx5jQG5tj+r202zOX38Y22nc2T7Egx9E
jpA3OpVf6DcCACZ8XYakrDzvQrrAf7KD//P+nQsEMeOfn/TDwWvrIcN0zlljILYcMj9pD4FeVjyH
PobdtFMxOJXs4e+P5fnX/+FeR9bENEBylJv91/HGH86YOylq5Kop3Oh1sDba9stNbl5n3aWVJD8L
Xp0vuz99FsEjxjjUd/BNv786hialUgKy7ybpbfGhQumqjeOO4p4hOfWac948ZI1TPdsTlNOlde3H
v/+uf3F1Ip2654GBJRiI/iDjKi9h2W2jGzu28h/7ijCj7+Tzb+mB/wlQ0fwxjNPw8Y+r107+g1f5
++uYt83/On/U15Z3d55m4//+/l+pvP79Nzm3c3/3L9tmhOVxO30M+u6DDjN+9Dd6xfm//K/+5e99
3w+6o+/7K6i+8fx/S/m1/tjzITi1/xpZFFMWPvzf//Onn/i9lMr7BYrJmTSATwJt0uMy+A1ZFPxy
fnh4Z18a0yOPcdp/NINYzi+8hxyyD3hJmPec89+yncbs3/8NmBGzVcKBFmENLmVb/HegRd/f7sxr
8KsQnfXxkOOpBC3y/TXKKtOiW6/azObUHLxErqfeUfO2MFa9+8Mxufntuv9HM9U3LTQv+e//9v2d
989P4oM4GhRtiR/uhtFStAY3FAKTmc7irHdZ6AiTbuLaN98Y9rL//fsP/F6d/O0DybQwoSNHi53r
B8F0nRKVibA41xvm4A0Xi/X1uOhvOkDOqWQO4sebyXIRdgmNn9x6f3VYmdahNPCE4/D+cFgTZeUt
yR32K7lZbSS+Sr0XlhybjdmWafWTQ/tXn4azkQtI2OdY4A/v+yVLxob2SoSloLGfDNpG802qArCF
WBL6+Sdi+18dV+YyfLXzRJLJ6/eXTG7pTLVw7ge/qPcC3tVmLP1nUcJxTVq/joOucG5Kmz/+/nye
L5D/fJz+ej6JFfos9zziPPz79587ey6cerjws8f2aIX65pajFxeew5yxYu9MR+FPrqC/+kQ29Yz/
scyAFPvhuNpNIIcApjAoQ8XGfWSkGtbefHI7O7u3zHXd2Kmafjbt+5W38N0XxXfMYpRgLH/ioPvh
4iHrjg5b2rv5vBuP9IITJOLMk86deJK8K99OrrLWSMKDn9hwsK0x845ZMpkPYMBTNjOwoM9t9p6+
g4FIGUSD++XDGtf5s1s4oxl3lEmv8ahLE40R0PKlI8kSxaU1NW9qgCGCiG2LGyP0hmW/2NKqP4uq
hPwaNOpsVsHz1W4JwbtNTO0kXgA9NfqTUMV8x+5oxJQRFM3txBVhRtNQucm2opjmwrBb9OASEdKK
zNx36GkVYG+3yyATe7OW/kThQt52bNdwtbengM30WuyWQY/1zh5dl7oYXqeUlYPfKsDI6k54zSZz
ahMzzIKqR+NO4yFazAoRArPoMzzU3NvnaLd37iqkdzuHnbtTYuibDUPVUmwyxZSk6qm93jhO3+Tb
CUiwjIAIzsOhY+nKTRw01WNg9GWxMyp/fZnBGgMUOHfaRXiOnC/tLIt2R4l55cKQbMsXBCueMQNQ
BmRaAIOfVWeJZh9K6QUgyOmA2RVB1Ttbac8uF7MJktfVi40gKwNxNCmP+cjolNXbMQiLd6e1dB/1
dA2D+kW6uvDcYqbAvBWzeHSytCkiSojK5liH8leMF7LBF+BmGglbz671zEBD2nCTW5Yj1y4tT2go
0B4JGiKnNdljWVPykUa8KpJks2DM6m7XujSNk+6Lyl3ibJIF5NVyFmX/bJTkF3dj5mbZNXRRI0Hv
bKa+VNcN3cz9p9KeM7BtohXFLhvrHCxaHsAosyiMUzwGm8lk+WWOQXlnunmeXdSm0uIqy+Z2xQgV
hJTc5W5p+BClTfbclzQ3u8ZzVnM8mgg78NjTZFN7ICpRQi1XfwGTXmmQesjPl6p3pNqPVDf07z18
N4qhsoWC6jUavHF2Gk4Q5+XaEkmefjUno7XuRbAkzi6oyMlT7NYDIdy48LTV82ra8NCIkA/9xnYH
kXzh/jpPjCbTTjcaq3wZ1WPrf4P6ZvcROwHkMG2tBGSzMJhSdEN8ZnHqqfmB/N24ElSijjii8mHM
otIT+jmbQ/Wgob0UsezqBAJAt2ZBlCcA8dJAqWdmKP3dJHhJ4+EivR4N4dyx/q/IelX+4H0hRJns
69VyyxgIve4iTbU6tXS06lybZO0g/LfnXl2xnitf6Tf3sss0WFruvkJb95lnrZ9rCnC/osFbr0CR
qi8OT5GvvR1SxNTzO43btjAruuYz822QQfhe6qR7VZD8YbVXAzURC2wYSKyTTqisrz3j1qMLBPGd
qODXFD+FTeV6I+6bKev6CImS41m3fv+QW+MkaSBYHTui4Kv8hn6IZlRBi3hlmkPwN3WNVqIQmbp+
6SmU0pCGoZCazXEWTfHFmhRlwmyBKSyEv4KcDr6DtrA2yZmPCBIwJYrVF5DmbRb3iMm0bLhFYsTr
YnaPHQ5wHXsj/4iY7yXNRuVd/VimLcBpRY6eHDsqeRpljdcEUZqujOkMkayghZ0Oei2iPScuxJKP
QEGf94UKWRtFRPbyB5qP1mBD5xNE6yGf3ecuKJnshZmfepshMVBFgPP5d2MOiZSqjD7heheifpFQ
0UOgBRb9LOeO7iny0DjHreusOdqQbOr2BDKqr6+CcAU6royMtuXBSvVVIkGrR3Ch0zuJRL3CmZfZ
MfC7LvuUB/hXt7UMMwCA/ByyT243Wt90wzTkR8eaoNIu50rEiKJkX12cdW1vL20VeruFuy3ZtHMX
luhWRDEju6/yK1o4kuQhVKGx7gBCMX4rC6ZL93UuqhwKsofSPxgaYQsl00nZUyrogUbvLdU2x6yD
dw4VH0izNAmyfoTdnIaf046ahMvM1KXarVCqqr1P79t0Gotq7SK7W6oMZxes18uhD3Qd+Xkg9NHq
ezgpi0PX5g0xzE6ceOb6jDrC8/jJTjGGHuggl93XUHflpcFzzdgmLAWRwEPDNKHLgcIXV3yvdX2W
U7CY0ZgmKTl3liT5eAdEAs/87LsppRO5tAaEFX+YT560TX2RgW+rdj1NEZOMU+X06ZvX2LO15UEg
ZBfJSVOpPKuZCvFpljXNmbiJ71sC/86h49FXohWBIp5y+Y1K8exOqTw/jf6QU9/SGgbjuEkerKCm
b0RTmFOgA2bCjy3tne88QbMd47eUKhsbf50LusUF9R4G6XBqA7c24YvVraA2FKZLPAOHlHuQdy19
V7nwv85B30FPSEO5t3I6u7YLfVNfpKrEY+41SRYbBEC/gjtiljHksn9TGa/ybRmePQUitVLAF2Yw
IpAvTfLoVTqBhNymQKrp2UmWZ3gf4NMszyhPTjExx5SU/lXHzsw6+Umv1XrB2z+nSz7xkgBcUjFM
l+HUyvVKFY1l3TtLFjzKdIGNH3R+sAIvRQSJm1XN9lashTduFJbT9n52TREcV1AGPvGNBdG2Ly2/
vpix39RXbWNJN5p6d6yf8gFEMMXsPg2GpdFOeWR1CWAURWn4O+xk97lfx/DVHT3jOlVWw5kcPeva
aUT1nPSlpyliyrs2RmsH6Z25XutQodoyL168ZezxQIJZwXpj5Hnc8mJaY8cYsxrEuuVSxcFTvkLE
LhO0KaYtHFbCxPQGeqiy2LDn9AVnob4ChY15kYG860YOw7UXu/PsK1lRWc8CLxML7/SybUAXeeu7
WGt52ZZZbWO7mCgEKulTMHYevoeacWgaDE/KmEZjJ3MJWG9hjNjsfUMn1YF2Gs/Yj9MKFM7wZD9e
UMO+lEydGd7HLDDgpGallunOGAU9eTLRvXvqB0ntee5mwXQ5lHSFncx84TETCS+h0Kqe0oYlWcZS
Ik5Fyo0xtga7oshmhsWV1+fiGcRkmkT1MhZh7JRCUoli+si9jIKSjIWaTC+ggBAuHsOse/OtldFg
6tuaBWmor2gACYbtkJxLZZSuy3BnKa2zTT2WPIaLJc9RrZbJ0caG9pfJe1debmF/LBkb2zF2xjT5
VjjtPOyZkHFPIsjnxVMdOh1tJiGHL/gaAoQiRcAl9shgsn0zKLjg69i/ttz+2nh7pvy9tqlJD24j
Rz+HxE89LtJnfj0qKnNl39R3a4avR93ltKi0G9sI6zDGEsnWaVTEXpcm0/uVeKBx8AuZXTd5Wbxg
emme4OgMPghrZ/I2Uz7z1sbxkr/omUBUnGAGEFFqOrTFE9P65tFXcQuIpSt3YTsMTHgx7DFJUqYR
eQyfAGzbhf6UDTMLQJ6/Kb3HukzLTdkt3O5SVDxfrbnX23zS5bifh7aREUtjYbCIkPbrmhfrUwUK
oYkN7efvcLBmgaLb25xD01VXWd9jS2rLPnidsrC/D0VvMAOYpHkYrbZotyP4zpu8bmDj0oplHkDb
owMwKVNjLOkFeiM82h/nrgnxC9OcQd8TW/uUmVNZvU5yCm+Esl1DxE6t597Y8y7PqGEoA7mxLbYo
LLloG4TSPtCF0uSqx06/GP4WkL5dM97rJaFYYdc3ibmETVQABH9ux1o9YZ1pnhh6ldesyKxmx0KU
VsehGL5ofwqLnZNb5aXrjNWDF/YrnSlCkagplqEqeCcRuqBZwUhfeFw5HX6COXtWiVWPEZhJ/yI3
crw20k68J6uY5C2NzuvDmDIfZ7BIlQ8s32VWOBK0fXLrxgUAjIUKQ0CROQ9dEjJS7ATbrVNBUtrf
ePhKAlLgIZCmnimq2Ce8yG+rDjNSLARvxhpN0I4nx6YJq0kruP+CpdPDqCa2ASEL6msTu1qzs1qP
TRwi5HgJYoBaD5kUi978unH/n1AIu4/mfhw+PkYkwu+FwP8vdcFz+vJf64K74bX5mr/+UUg8/8Bv
smD4i4s2BPcTayZ+aRwm/5QFDRjnaPi8ovCKcs//URd0LXRBgomkhRDS0BKRJH7XBYX1C2kBn6HP
2ZkvfOhB/xREf1fn0FL/Jd73e7UOGyVuY5/UDslL3KN/ClmUvYt5u2vMyMv6BVsfbO5HUbrhRUNe
+bJkB2T+xOT+p08kbm1buCvPbl8OzQ/6oFkbHUWLckaRwBfmZDxso1Upi1KmZRi6nWvn68/CDN8r
5GezKIkAC0WJxPM59PyDlNX2LnUJWCF4ZzMqwhek2eXiB+EJQoWaz4qIKB2+j6SgYqZKnyldwnpP
s+i3xRmqN9WRzKbK1FmeQkoFgp/Iet/LT+ffDkgRk7MzIJYxSfCDBdppJw83rcN+s9WrjOaGIf65
PMj75Fot9ShrxVC8cSk+/+2G/Zcn3zp/7/9UoPhkJGmuIcAmZ1n4T47zfPL8IhsMLEA0/bVxi1a9
T2mgGyjuoJHwmLcm+7YcL8ynKeVRRV/rFNJnI6Rh0SRJEwe2cGo37vCyjT8DzP+qSf/w24GWZ6QB
ji3k7vhBlhMLOxPlMTHuknax2YpZ3s0g5BK1Q3mGr/V17h8wWwWUQ3uD9vbYHdpvLS3rYAlwA7xM
7pjf1lgNjKtM5qmxoeeZzsE/3Ot/oXejoH8/ADrnUYi/YpX3UP/xBP6Yh6oD8PqLy8Eo3MQ95ikE
L75NcSrLyjyQ0npvKxQdpmTDY5Yq8dY3RTpQxu2PnwY0p0tdpO4X4ozkKq1mlrcG7tq40FVpR1Mw
9N6xn1P32cmNPmM7kVl6I1F7XqchpOST4FsVI5bR4IGxskLmDoxxvVE6rJZbEebW25q0HoVvdjJR
rdpNACNu1sKGompAKXRugaqv9hYLonO28bRBwS4eNlfYsy8alnlXWdZawKdS+UJnMnadKElZwW1G
Hm4ptKrR88d7f3A7ixO1BG++MaGFD3lvyOOEXWo3a951+3HuWFAlI7ILbyafsZ9bnDs/1rEdjsPU
kR/Tc5Po4wp9NInMFlU0qgZ3KWLPp9yLSZBagBplHsEjorfTxsssepp07q6Kzuqy3PLA4f+4dohO
0WzO9BdCv7RvB6nTTTWWbn1ue8uvxAqE7AqGaGtGtrnwp7HQ7RzTB4eqmrYlzSXmwJprM7Zr0u/7
cKEBr6WuCrlrzotlr9lIvqWeiykjtCGvb1KXoVtVscXGSZLSz5KkltiNa5NVD7Mc5SmQyjEo8slY
l2Hic4vIavvqEfa6DDZhGgbvlV59FbkY7eLamohR1eHqv5l6YMfnd8iI5y7m5Yb1Hc/pla6EkzGz
4I8qI4MZZgaSRxq1OObXgHlruSvCMLkKwNTuPN3h+quxnIgtYkVAyUy4xiuUhxn0TDodBQYYrkF7
MmM10pYSJcWU0dblBO95qxSLx9yLhhWAaiRry7oFU4TZnJJINkFW4YbLwyTmNsWu1Wbhrs7O/uyw
6W9wj2Bh7u2xeSKR7swHWn68ezoK2uXo0vVSn5026pbeHeyCpCZKK7IG+tW3WCrgVLpdtzdwiV04
VfBa10a9RJ7Rlq8rthv7a+clw06CfHynkMHt2c2UPKoGRy+0oU54Wlh8Tie9eugDIxExHLAU141y
7+DR++q2dnFlDoX54I9mzZ4tRCKJ5nUhwq0G53pM3PqYepN8cofJ2ThjkkZVblE7uNA0k8mRyMM4
8/0Rc2kKqIJ0m5LBYNtntPMuZG9GB5AruHZFN1ogq0emzvQg8hxX0vq6skfDz5Mn9pPVZGxqrLJR
TtzOxXAYXHea6Ht3gp1l+h8ejrEHlL7wG01a52w3P8+eQlb1Q9tBRIsAG+S0li0GBUPQRUTDupQy
y+6+ECgyUT9SRFG2JvNvKjLTrepJj0YWp9uOOjYFYDPT0EVugk7Ce5jNja8n957NtvuWL3DohwVa
iQdsl+V94x97Sgsv29bzjAhZrT11rs1Tpe09zG10/xXjzisaDF7VJOgZ7C3jow3C4aqHbLudrK5b
4qZNsgsldOZEQTuV39j+57QZOGURY86Zw6hURnmzDGkQ7hcUoQ0jvPXOLLs8BsILYyCVRbwUmFmv
NNzE8FT15ybuubLoch0XL0aoGbadyiXVXiZvLtNcP5UhZYpRxzYMpdXnYk281Lmy0Rd2kkrKmwDz
/74oSzLkRjLK7eyO9i3tQtQRSekcKIkU9Fa17mMfdi1VuToP8ccTo96FA/IPEptNF0xP1WyRpT42
Q0LyF5RdaoK8lTvS8VxRIwcgbV9kENKIDMwyzhjK3PPmr97YTDuUng/zrq6XJLkdEZezDSTOAWVj
tfu7Gvj6cKCVe7oFlk/jpkka8uTOYVDSbddkuPAoaTWapcAgp2gTCCgExhcs+5ireH1BPRaQdlvh
7dbQP799IPQFt+XU1sZtzZXeHXMVruGBF7KRHGduBUxjcsl2PVcs93YprqVv062sPLWdbZMOOi8z
YrssJqyNrrxYKvdmDtQRkN5Di835spy1pmtq3Nulve9962tdrXedGX5Iq7uz2nDrlfabTtNPeKR2
Ys1vcjSHowuW5pNwBitjdhtMkTMhjLqZdV913tVomTmqBg0tS6UQMTHcu6VTx73foE8xjd1a3M2f
KYledj3h8R1c2OIwa2ltiMw7R950JG3TvPhIOivb0njb77kGwSh4anybRb+cZj7C5+1D8+UQcBzx
6fSPbTFAnx9Ng4a/dZE7cwi8KmKX2OQXg8t2jn6qsDtNhcVsajCrLh5amwJ1UU6vRb/uMP+ZOeG5
clIby8jMnY8cWVGKatNX9mq4yzTFQRIY911OhIrnc5YecyaeLLWcunIPCcb24EoFpRtgls/kA72W
zZNddBZHuMQRu/ZTckfwn2rN1EFr4iIkAhPi+r4gC26z1h3dy7lP1p0/5miCLDXONc8LpS80Si80
kEKyjYJwUsOlozuqMWcIpTGl0cXMZGvu5da0xIwwObiAm3uW79oRHRJAi4EfP7OPUdcc1/WuSDjm
PAbxysDLRZPvJz8Lz6XnGcNcaNcU+6b2vGPu633mnu0vC21CRG6MgAQ8mClvU+i6u1l5AFFLbVCv
CKmzeg/S0TkfI3+rBxKbG+IwLkJ6mxcPPmt7iqBVLUWsndqz94EyxK1v5NCqCvqkO6ryPvcEf6DW
V3lzlFmapttVlENc+mcbcFranxfPCZ4zW9QTRT5h12AiyEV7BKzFsIPuZLXPzLY/CMBimwX9ekNl
4PCpresmO/A2qT4FRrh8QX3o7kThguypTSCj/PUVo/ynmQ5cWgyFfQUYOn20taqjKbNH6wUbk3uC
2hke0qSyvsHb85GH4agPbTJ95ci6X0YrMU+cOK4Yvl4ybOrBNsY4r9zhyetbciQ0NDtbTSsR2YDh
bbEpN13Zy1FgN3UHCdZf02BQY5c+26W2lTAcdZiwzr10JQXDwVCGF+hlfofqxO9ZKtJPu1KQDxpQ
HeO1pXVWO8ty4dWS4tFeldTMtvM2UR21fj4rv7XzgguzTnuLydbCmZxCR++E4WJ/Xiyaf2fPwZRf
zBd1MqAJrVQjJ6by3zTFUFgJuN1gKdCjC/pABKt2tzy71DWlFielq/YOi7ZaY50681FBktr2+Gtv
lDtaD2WGXoIxu7/WfqfJntRiZMvUhDuc4M02Ad0creZyNPRcvrA1zWIZquU25K2xJ5VqJJSyi/VT
5jQkfDpYDL3rsCNiz9i/N7ZIaJmYrdMwGPKzw179UGjRX9ThmF3ZYE5JgJWntJCf/DVpLjvNxHDD
BuAi9Y0jiITy2Uta9eomU/t5YrGzh+R3a+JTYRHHACdr5Z5SlD4K/Lm6HCZXxh2ciCjDZ7YjQjRd
rYAhNvRRFbzQKrVrq9olzxCO28I02DD2dffgKPbobeBUe8izXWwHNHLneWntle4u/YqC9TAdp2tI
CjSCEQ862X41xGOPF9tyFvnJKSm8Vd6U8axV+qRlN150szIeWHJZG9zjxmlWGSmZkNPNee+HYtNn
GW4AyEyPtENU+8Dp1pNqGkWqy31jrkFfNqPirQrreVuX+bwvE+ejF6ANd4yr6m2eiOTUGxgeSCsg
XWXa/mTU+pzxks3VWTZceEPl/nbJHFbTGobJSkhrF/gZBZMUZRHF1vpQ+oa7AQaiT7Vo5EO2lt9C
Fcj3WoU07tKLTqLYTgNGR7YCyKFIUaRFta/M0WC5fy6H9pr2ss7qd00v0I61d3MSqKs8mFHlRqd3
XggL6RhXQ8pzR8prf3ENik7PeQ6TcFfmEHTyGlYeybnIdPYKTnFe7iWRkVsGIPaDL7LisPRzs6tU
z7wcu3V4NRVyjQjArbEseq4DbPn0WmhmVqwMP/yhWqNptnjPJIl9rGViXInAK/daiuBzKBL2TuNY
qZNRddM2mzEtrCnPXJfsQVI1eTyH9vBk4fE2xqS4GNswmCPleGyt6OgdmMOaeOpDRbTv7F1mVYzz
vF/Wy6TzrJ0a03vOyRJl51RfAr1xR6rjMUgQEDG4V0fK028kPuOtY/CSttpG76ra3+OkaLZOPtbw
3Toukdlr9QYvOY8XJNxdo3IeRxhc0Wxn8yHPc+dAzXR+PHtN2NA1zleaeWpo7erOGTsX58IcZk9m
btxUab7uDDv4gI1rX3C2rW3Aq+UY0t0QwmLZDv14ratFgZ9y2bopo75nvbYeynOJembbvEuX/NKe
XK0ZW2Ovh/HpT1tigHoPMq6KzJDXe8rtfUD6SnYsjr+QxMn20CacpxqszVWvZ1ZWeL0ixr0UeKuJ
50gZvskwuLfnDs91UgwYr60ptqyq3Xm2PhjcQFGjhHO5QIt/b6jufFI1hcqkEpblGKghcvTa3FRF
VVPJ7Jf+faJp555Hv2YYXJssatwsOZDge2b4su4k4wE2Yy4YI15g9bafO2JycGommrU90g71NJFu
KseZU9ivWRsJn12T6NkiREHK4sOsmjcCUE/VsgTvvR6LEz9Yf/LlhLUo6Sf3SqRdge0C88RzOrX/
j7rzSJIby9L1Vmr4nlkjDVpM3QEHXIaWE1gEBbS60NhTr+Jt7H1gVnWTUUyyq0fdgzTLJCMSEfAr
zvnPL7AoHKrhAuEFnYWkiOtRqac1KHluAtkw3vRaNpEF2KI+D6apv+W6XF+bqZwemCXoZ6GW2rXe
FjpJA7QXsOXkGxpK4xDaWenXaHHR1zGOJY8vVvalyPuDVNrjuUvEdFPFubg0hKWewe2RvvWSdtcV
kwS0oY+4wg3KezF2hStLkFF9oxwza5O12Rw4+ERqmxbEa2+YRHwaJp1AqzWj11DWPdTWIn8OJX3x
nN6eP2uscH807GknrGpUNnAv8mMRlu3WkPran3KaIM8JM8ZJgKlK56LZZj5Jcg+RwaIttAeSGMbe
CyuDopNZ4lO15EqytRiUfEGwhGikD5vmpq3z9FFbeBKp2UN/gwJtPmBVChCaZeITo1onyBSFMUU1
VoeoND7jTlkeiH1F44gu+p6y/S4fjOTUpHS0pDYsNyMk8ieYHbEX11MfwCKN3wk3yL7UNdqKWDUp
s0SH2lNuDwOShRMaPWqkLqvv7aGxb2RLlF7KogmcVJYJ/SEVearTYVv2neojK5Ju1bG8meY6xnOl
v+krVfmUQwtjLFON52wYSQrHDogLS+4IgJ6k+h326SD7nEiC+VAVdS5dkoHEMpnCoOil+nkSRuOO
VSYdI3ztmRHHpDr2cnQuFKwbzVwqSSBOU/OgldOoQXApAHKoYnXCkBE1L90E48bRdDvoZjGHt3U+
Z1kwaA4Tz0VMk1+rs/nFGk0cvyCjnuuouiu0cKo+EQSjD4xZVSJ9b6LCGmZQnba8GrKVu8ZAalS2
kyD3W+lFQ3XeL6rtCQ4WnbCkbIofG9AnQhjMWn5XyKSfd2E+9q8OhVe2G0Tj+GHXS6xCFPlHokr1
myETwEuwF8DOZl3HcAPxtqqb0caa0ywJNGFFjD+HnOq4mJm4HY1mgB2kimy2A6cMnW6PeYOjnmo1
AkqDDTioq4JGTV2hKNiTdDZdFokekc/Nt4Z8jE5/zXFaZm9NNybA3JmZpGiXoS0/jzGt0CXOhtz8
CgKX1YKfA7oV/SukphjDPOJ5w51WUHLDWxK1cqWbOQyfAi5DipXXlH0eFK24V2kIcDDI+1vSFKfw
aOlj/tgVIn+ke2pySrtCf11IdO4xLkGCfJFhkCV+YtSxZxijfunZZbTnqWrELgmWSeEh9lzOUTVP
7b4AS5xBLsL2WqhhWB4stWfUXpVq4kp6WZzKvJZwZrDjtdys8qn08YRJKDWH6CY2QivfcCRkKUsr
wQoAeVj+FTVMxCxaIZThQXEgHfkV7EjqD7I3yYlXa5BDPKK6xmvHkUTMTtK16qLIU0n4D/wrYHiA
ySzQGpMJglBVvr5cSNvw28JhfrK0JGMNy8D2NiNThyGZqJ16NbUtXw4HNF6zitr8PqxZnjsFohPa
2bEdBdE0HZTlJYr1YYvQDxgvHqAzbkqYrpuBuA15V0UrOpKq0nQ2UzRI20ix+icGHmMwkEpl3JqV
5Gzy0JCarQZtSnBvsK3ujFKzz1Tl8TmKGEBstTVWjKgxRk/blgUhbxOqT2ubRtmYba2eIGjyvzK0
rTl+kTKFRFGGSOLRv7r51CU1+l0rRjqYjNbNokEpgWcXJuZeGxINUKPWxuuIcTNvpmxWEtpCCq2Z
dnLLscIwYsPdMt2nEFqokhcT+po5zFwgg55M5n4pUTO5oVpwZkxV/TnWBaErPQ33yyjC+LrVtPJz
h0z+0YSsBAYOqURvZaXdqBgGJBtjmUKi34tp9HuNBPXAQBnR7rEonOw9c3Jw2ljojNaH0WhPbUME
fUxZdY3EajYwb4b9qVG/PxE5vlycynIKVIK1o3GhVsaDIc+o/4UzWdzNfWy9Lc3o7CSQcm7pqbRX
xa81QDjpypCCvmit5OvgICd3lRjySdCOOiU/+HNZ7IBhWucUcd/6jiFQhyd2OE87fnLtbSD+AacG
iTTfTYXy1kM7yerTMnU8iGlJntWlEveErXcXRWSRD87AkpFXszoXOWsUBV1nLNlxgfY7bomsw5Kv
0qIidxNSF7G+WApN9QsUyNe5JCnqtdFYhXac8zInptg01Hy/Jif1W2loLC7uMJowCAKNn7dk0DrH
qWyB6m3yuiFOZSSk5ug/D33SacVBNqkSPXo1FveYUu+7pkGgWoKbs9gQqD7ekRiG92Fc9ewKWBUh
ew53T9xMBo76MbcoKeaQV1klUPhqWnASe2OzpVwNJ1EEiyiyS2t3jnqFZZmsAkgolFY14Y3olzBN
YGuyK4etSV4fQ/lv6122o/jLlKWq6em0eZeVAa659cCUE/VmFREOL6pXVDtau2lGE9OOEM/IO/Bc
+y1BZv86q02MuX+t5Y8qRWfNZs20x0UGC9j0JQSyIrIKRveEu1/ZbD9Es1hvPClz1o5u6wCu7LEj
KWmsMQPhNCjUDCpRlSObTKMQXoSqRfJFF6XxHmK9vy+6hg2K/z4fHTlGcuxbo1Hnm2Sg7OaJToHW
Rw/hKjHsr3eQ5ale00YqTswwSUB2dF2/6HAho22PHYA/djgSeAiSEfnChdHcpKkl4n4HJez2sqpC
pC2VSpt82ViQA7ciZroylIOee9WYzxh6DPVYoXvjaNxwcOWW1+NIflU6Dmcel3BPaHs5hTsanKI8
9ajCT62+2PSJVmctz6ZeVJ9m+KGtyzWuznjU6Nl008ZlRHlajGqzndtlHkn4wQNi7Cz4VghOmXPA
cbWH229TrLnAiQHKNByZDSZjynvVjs5lSG1BYM2kIlOXuSOZ2mJkcJelg6oG6+HpmWw2C9u03nnM
dMgs9KN2d+sk4CbE24xl5cFK+dI6CG+RwVLTVYnu7GNk9hz5nd09GkjSJxfyJG4HFQJvcO6Gqw7a
oz6ekHw5ZKe2peMbkg3I34Hyl8HQqtwMsZlH1YZwgVOoqGV4zGxkBZ97Qizn69TpmugCV5nNaxTT
0p3kaYDO3wGUqEfMPNIlqAbsWdb+WUPa7XTh4jYCJwo+oEJ8FZUUdYzPpOyx1hp5Po5oCcIXMk+X
xtmoU5jDl1FE94Y0JVse1XCtDmxltGzPyAbH8mwwiuZOh2IacwtmXq10Tr81KzvW8drV4MObLbgP
JELuDIYoSbzHdBSa24DaJCPb0OKmeNeXOFmWzTSKgmSKtE3bm6JJ1AciFSvLg/mqEdlYtdGa/2X0
xhUZ0znVXASne5CPWamotyt9bCeABp+sPFs+RYkcnlExK7S/hnFETbY86UaFBU/VtrdWtFRBPdto
biOTaU5n2kFGuXTVqIlw1VqRa9h4i3WimONJai33LlNZ6w4FUfcJg4WI5eMkli/HcXPNHDv/otRi
+Nou0ZSwq+bQXfKhuU3SOnWOIxadR7OG4OpKGVTNrYTx6reQ3iciqJKgTWuvU3Hfx9h8sV4n3Qlf
WtlyHiRKX9fqWApWFjduKkXGlyIpbH2DflA9D3Pa7a2hlMl9wPsyiOEuqIcxJCgBBlYt3KRKu4DD
wAhoqwTM+yWt3uu4NjnAeyxddzM5mNxDTfymEcQeSATPbzJ7dI6mhrkPkYZkriuSc5jjgsnhlFkX
VP6qZ85dZ2+nguQWV58MCF9QMRW/yOPlLk4koqiitpQhmwkALhuCMPb0XfKmdi0SdsvJrthBuOJh
7EpRacVt/2nUSF1g3KApDL2H9NSRkadCSWQZMpZOsCSC3y52g9M4mYduKL5awFvxR61bRqtGBNdf
VyAEwzQOi7vFyOOvzLI57JSBji0u8LLdAinXSMmLGA+bIe5gUOkZqXLYFBxG3Idat8mSGIuVvuJj
xeQhHZJwPzsoaVLb7l9MstLcviGWT12WaK9UOcMxJXxC0Vly9xihlG4tlCg43UFcfppH5aud6Oml
7ocHbCFhMsPb9WYQrRPz0/lqquMMB3/0s7dVNxquJey+2oB6plsRtsahmyBJEH3X38ezbr/N+Vid
FCgW14CpLPxlbMqdbAjZnYyGteFEibqB3Jhg31rlTkR9pYb7nEA0slYGadzhAEoyvFPITfxeaK2E
T3m1tQdR43idJsKPlxFutcQDXd0eU3Mz0h1vs8m4kycbMiDsTTzBZdv6phkIyPmomVbT6F/r/Wpj
VhtjdV5I9tnTIOePTBzwV8pQ6UxSGTOnD+1E2+qj4xxTVESvU4JBOzzMuELvYluXZEnnF6duVA8O
dL9JAeifSkUaQXQ7rtQEr4iZ+gXS5a4fAbI2osiPBr49l7lUzWgXyVhEjFL9VbLUITDKusvdlSK0
/bd4VGY+6jAlst4BF+31Dh6wSKA/Y0lGzUZM3iFNAKVaNY22uT3+TpP9IzcHage6LGKfVm07+klU
nTBovtMRC85LQtpiztwUiQRybM04LmE/fBoNlXmbXFhX6YjT32+YOT+SpL49Fl9EXBlXMbhpGR8e
C6t3MpYZbqsoJcveFPmsY0cH5s2RWtg0Bxahwb95piL/SJPiqchNIXWu6tVVjvpRXwjL1+kKXAu4
hPQVzUwRC+0TAsyiDQyiTuwQy/T3U9gxxFWoqSFD2GnA0J+Ob1jtP714NuX3OccDkAYqkWlerXaq
nzB0MqS9KYGY5wAzaWW8M26mhq4NPf1aZNhGMPy2YakYckl9MKdK98lyiA3d9ZiiK9zMTlkERl6V
NymwhrSFva9dBqXuH2y63HFbdJS1N5UwkTKocl93AQY1JCJ0RPTOXjaGVuMqncF4Dt6tgpPZrK8M
EqnO1mTeHKAYgwrlHlo/E9Qm7SSsuedMYqo0NvXWwhxkb0AAv520NGdr0Su8j9PIXRdPNhgspdVO
kygut02ka7qbRhLiEfA/LLlgYckoQWII4Xs7kQfMS9py3uP9Q882GQboBySf+qBkJGmtuK/2hCJ6
Fa5hi/mF/IWEWmOaLMtnYpW8mDiqGH6SDnbn6aEyf8rx38EFT2BTjHJramUvHSaIAQ0m0y4CCeQh
VG8TRwDomLSVU61v9nnR1RndTAZw7FhCHLGe45qxlzHFzMgWEF4iq5ozt64dQT8mJaUfFS2EuQoF
euHBk+4HwIaYMLRUyRyOb2gzxmbOe3HQMcl3ds1EBnntzPLkf2Nc/Us80/sKfkPxkTr6g8D8nHwS
VVt97X75Vf6X6oKuu/34RT+I1f9nqNPVlQX61zRU8I+3RHz5nob67Tv+5KFKpv0HaZNrjiZXFrGT
qyXCn/r09a90Nj+KbeZfeN2uVvtlxQ2PCl39g69ULNiJNiYRNEb/QUTlr2SVdBCHNEFOjDWi5APx
9FdE1G9hjN+x/RD7rik/toO0FRE4dNgfT9pqVlN5tpk41QzzADXzajt1OmAzodILowO0Z0BOOHiJ
vHkkY0e+E7oe7ttkBc2cpkZkvmCYraPCajK734ILhJ8q4IGYQesyMiTPFURUhhbvWi5V7GlwkCQY
svuk04499BAccy7OyXkhFNI+R4VufpGYWAJmNXaznyY15Y7PbPM8zqa5m23Qw7kv4h0vRm02YzUS
J9Aqy913n+FP6IU/qrBXDbSm2Zxx3ECcf/bqUPDDBZRHi2KEqgLc0YReYqEryssBig+AtjtFZbUn
hY8mQTKK/8Y2+6/toav/tYYP6ppg+Ndbapsg6BWf38of2d3fvuvPbaUZf0AnxkLFZOXiwssm+Puu
0vQ/UM/LBkGgNsEZ6nebSlP/oJxXuOFXd3WcZv/T9UGD3c3XYq1tywoet5CB/4VNRY7yDwxfahZZ
+0Y8h0W71osfzYHNbNDqOLGHreJkhyHUHzvN7K/rZNLdvs6iwGyWFQ+zFIZbOemVy3St5qLalYUM
LZp4bYzjBhg4FA6nHlKkL0t2hGRGW64hlU7BlKRYpOpImn3obhDlaETxmJB3SWEC7efQxlriWjy1
XQ0xs6zy+pJkO8cEJocofhSIBl1NbSpjp8WddBkX6xFOl+1JQyLtaIbTryGyqSuYEuVTJs3KddVr
0g1drrjux0Q+WOZYnIyB4BXOx3nQts4g4icFQeSrVbvxcJkXLxU+VKIzIwAoot0hdYYvjcY3xL11
G8kS3tPK8llTcTQzi6HYaEiMNrp4VcHa+uTOjK1TbIi9mhe+Mbd7Pd5nbzT0Z0Oarg0O5dBsXsul
eReiPED78XKLxjGsT5U17ZKxvkYIeq1E5XWBwxykoSVAMXI/wUmVzNo3GTxY16Wd3sWivistARpU
WheV8V5EBGHDsLMV0TGD+jnaz9geuxq0FsBMnxDXk9lOp2FknMIojTpGem06s0eAUtx0bXTnzIiY
MTJ/7abmdhXDmfZyijPrOA/hS1YtT6iv9qHS+XPVPhhI7KLe2ml1eTNHgqYDPWCJtyBOai8tx+da
UxhSeDUMmGoWUroZ5RctB8X8wkXvVk16YkZ2q6L+2dRFdLSY9cN7TLZ2hNhFMfhJEvsMhPi1oc5G
lAyb07nUQgRNa1+pDU/E9GFhLhJEdrqH/rOlXHO79AqmnWwrMNANrxHhW5GVn0trcaXuRlLTqzSm
NVuOK4AdKYGhXvdl60pitywvQ7m34+kxVhaDYb5wh1m6K2T1ra7UINOudGWGeKgL30F72kpyuZGs
7lnKpZ2A19dG1YMR3lear+v5rVAwMesnvyfoTpK2abzS1aK95Oi+gJzhjOpF64xLN9gX7CR2TfW4
tE9hCblWiNcFi/W6MFAD0gFH5hlfvQOkk1e0iddxmPmTnF/NQLEbveJJK9jQdKhLQX2kDJmwcghr
+iLqNUuet9PM6lRIjx9sv1HVs6Pb0cWelENRx6+G+sYKwhiwXUcML5n6ktq3Sszn1ATYgzfwl8ev
iZTDQRnvykFzMbv28W9Fbq/trfK5JJZuU5rGkeBwDwfLkzY6OKXXD0kPD7Ort5N1btcs96zfCeXW
6QeETtZOH8+2du4NDCjh14/W7DvzdMLW6ShMHBXSg4wXipa1HpmetC6aryadhxfFq5NDdTDK8IYe
+c5aN19sO/fKEDT9rd58KXDA09KdoCooDRwiOhyEK+5ae2+KZmfL7Umr0p1ZO+cKBv4mCxCybccU
hQDGDQ3OyAIMqsvhR2nFlSGJZwDmALvTB6uUvLbGozyD/AtMcjPU8KmxjYgaXgOjTyfaqyNs2cUv
C1KqywHP09Yz4tdZN64hdLdu1Ob+OMmPYTNcqGiebFn/BBaNlSfy66XEnHjovKk5oxhd27XI79p6
hMkd6NEhznb6ID22nb7pVZVSO53sjdCdB7x7riF6YjIMe1BiVoCknC7QVPLdpLzP9uyjYHEjx2LS
6TcsXyGbHt4Dj6qMiagQ4dd4NTmVlxANZnZ00mxPQqW1qaPwWJflZxjDjCOHEPeW3ggo7w5iGXZm
PN6ZNM94firDSvRLthl2gU92uToQYPeIxZ84QWSpz6LLG0ZH8pHp35UmLadmpoPQRyk9zlC6r/qQ
3YrgMvb1JP0c98NVqOQnc4Vi7LZPj2ER3xhmQrq5AqnKtIKCb93USAg2naK+ZOVy1xkoACEdtHke
H0GUJa/rSjkwMmU4dbVqbM1ZLy46Nw/pN60KHUBTLqr8jHjHaMPcBV9jki1j0fkQR3jz1NAHWbuN
4tuJtWud8+gkbzkkqpUStxywtsw2URuE1nzTFW3tp3P1IBULVMHaz7OiO5a+lNm4i5fZngEosFcU
oYwVoeGq4Xh06HUCZ5KRYjaV10TJE2d+zjT3Dp/6pTcT6EbVUU3t5yYeHio9lGBXWA/oI0J35MPK
rGxewalTUSKYxKBZhRzFFE9BJVxMh0GtPo/D8GnptfsYGXqZjs0WAUZgAx7qEjYtiiI/12YdvtXC
6rd0ahDL2R3ToRxctvmmjZg9Vrm6YO9BFFNONvkG4irpXb14gt3ebLErnyBnMB2Q0yfmud1egoe3
t5XpnC5vuAc+w/fYYiIzidQn+YjpVra4ZSp9ljPVK6BsJ9LiQ/kf3SyC9oeHYrRRjPxS1jOFR8OY
L8cYc1ie5V77Ks3A3IviYC/NCJwLEWEwma093ib6SZG1U5aH98oSvtK13zg15iOl8zzq49voMKwy
uKH07nM87Rv1NqpG2Y0d6dRxKd2PDd4r8BgYjhiDfBhjyWYyKCf+WJlQWvC9xg5AgoAK69mVmLVx
fOd30DEnrvwGXDtvLxjmNL7e4rYTrm8sB8vdqk4ewryDjdfFNN04HT+C/Wsu8xHYgUg3IYZY0SmJ
s3Nicn8PdlQ/G2HOBa83wxdd6qwdhk04rvTCdPPawBvGSbqD1cWfsc0PKacWJjcGfqYLFp6pUgz7
MjSyUwxIcsHpQfYTXel2tkDDLmOuST4HiUC9CNSCnr1XeMs2AvBuAXYx7WlLmiOUFrP0c03CEb1/
rqcXRNinyKilbeGE15o1FltmTgfKi1XBY99LnXPV5mI/cYxo8hgIAEXs62Ao6fIlyt6dykH9QQi5
pxrzxR6bu2bGynf8xp7KpJusDCNPq4t7OSsPs5K6dhwK/H0GJK5aeceI/7SUqcLB1uWgsqLG26a3
j6RTQYLrJM261HY7nTt7yq9twgYqBP2IgtPO0Xe44pQ3BVxs/N0PiA5u7Gi292NcP3eSFKHYDVow
qlsEK84DgQ7MHjWnTuEjg1a5CNJDbwIZdkemNn5T5LCfGyCW2rK8oZW+/ltR0eFKgzZtE826Q1Sz
n2XGUqio4MZJ/b4hbzxDe8MIez6rQn1P2sJVB/VzT6Gp14wwwUb+dYTjv9h6/S9T0pLh+KuGa9/m
b+3fHv/fv4voS/ml/dv/8by/PTz83x8wjfX/8A9MQ//DQFir0dqAvNJ8/Uf3JZkGCloUjhCaGZjZ
yuqu9Q9MA7iDLAts9XRaM2Dd/2y/FOsPk14NLMSBg2AapvqvtF8/4qmrISRubQ6xnzqNGT/NCi5/
Bx5LxNiPpLbhz5oNOzWZ/dkOve9ez0/gAX6L7xWc//SID+Z3JjFZjoZFj4tLyBnPFJ/pjGcOzm9Q
iB/x6H/8JqYDmwcsQlU/gDOdNGTkO+I0C+FpV2EwUEHuhCv5iKPG/te/0YcQrD+fpQDq4qu1gtAf
EQ/HqAQ6AeZw9jAcY6XD2AQXbkV2m3D2mzJjmw7H1fJaj7NDUsyXbtYDmOHB+nYdnKdkyfzNr/8R
hFk/SAWYVkGpTTyLs3bZ332QCtOivIJd4laxdAsNICCnyMNG7RitH6ywH7DOv/z6Nfzukeva+u6R
uhoBpctj6BZy9AQV6JYB7Ja4Dah5KVMfHKtp/379yJ8t1+9/y3WtffdIjLpMQzT8ljAVScmIDxgr
Bb9+xIcY0T8/XFA+8D0Zyzvz40JKoZtVSDn4cMPqGsfbV0LCAolngTwikNGhkfbHtsNsqauuZV3/
3fM5K/5pv1irqB5yiInO8sOWFLAYAapF6JoDvv7iaoFAOrd5kJXOCSbTYY6SQ2o4t6OTB01hPyD1
+9NH9S9F1yti+s8/AuJ927EURMMrqPv9a3bCGfLOUBDwU0Q7c0lfsL0/4YW0UWT7oaxppRNCGvrR
g6kBlI5Jna0mBztmhKkQKNX0mGXx+bDxWAqn3OmPGQ4XgwwHkgbD6Kvf+DFyGv7k5+UzM0wbpbr+
Ye83oi5NPcYWyp5RYKG9IwHF09V+S294J7XtkWSqcym3779eKj872cDANDBnyJym+cEGsggtNtxY
shrL8d0RxfUqOBFmfPvrx3zLJf0ed173NjoPlbZAh1770Y9Ai2wlFF1KmKd8jyH4danb7aZATlMj
8pRTg0gQ/bAmW8mZdFqPmLSKPSifJ3V2TmOZ39Tl4uNpv5GSxcXF/cbMsN+idkCbiKRi5jyaJ5/G
cEetFDAmvaqjxSUx1/1GXp60g0zTxcNnI/6zjPjrpfbN2OCffjnAexucHoX6x+2GxZydUX4iVlKc
+9gqrtVpOEaGczZb5omh6VoyvGxVG3ZL0u0nEw+0LsN/JfKcIj2k+H9JVfIyTZjI6aFXGxh8T1dY
ujIZ1rc1tH49XB3vYZCE6egBPQSlhWJcaJyQZoCG65YMoAB/GXySJBrVftsqMzr9PJhU1Mfo1aI2
osWGzWEP3vomZWQCocrJCgNVacd3qx3poo1A8EYj/jx2xgtT86sQnzhrusRau0+n4jSr0q6f4tt5
1NuN4SxuWMGhzwYGB1Fxciy0Sq2xdZr0ZUKruz4QTtI1u/zUz9HWavULwTZuZ+YvsOKPUFs+o9fe
4YDpN4mJLjU9LBPagxDrKuxAcdsNyhn3alm8qQg9ISJcD0mE+1IsMG1QEV6jLDBj3xiLYwVQgPnR
HeZ0b1KtadtaTBd1ZNvq9iNR8rdW1l0lqEQJQ8ruh5ksHVHmEIR0xJiRJ0WxBxXsyralfZ/hxQMh
lcvIh6vk5fXASEB9SlI+UdN+TNd7wYBjMjteZ21NwpkM39DOmbA3kL289SCpzK8x73Y9d9d3Xc/1
Tis9vXm1TRJAkpI/0ozPU6QHxBoBqi5TAP/gljyak6C7RkF5J43jMQeeZThNj4I0flj8aGmv0D0f
LELvYM+dkMgdoOdDmjdmv5f0e0yhvSGKD20zbrIw2RYSQk0Nn3qDhSctexyrzx3BAJKen2pn8kvV
OaWlGTSgM+upwzjZjxTtbOexD2vAa1IjWHkkeo+JWjlUG612gEvG6X0uSECyh/WfTS2hh5nafp/m
zh3Tloc2jz36GnhNMgtkVIpT2hBY2SOBtti38EXbxoT1iEVnGh+kbtyVWUqzAhZkDUeNWAWlnV1M
Afdw8XHXXIAWeLGWie9DfxuSL2UjC7T54Cp9djWiYaKGYLSR74lYhBb+R4x6PuHul20qGVWSKvaE
shzWjzrO+W+8PzJbelz7EJpeT2myQI4GrEsjv62knR5NhNXACWgd1vHQ77sxuqU4PmSAsPgEflsD
nclNpkcQaQhGV7FljReXhBegbESvObcLF6up3ttKv62U9GAopAnzWsX60WAQq4jkpYXaqxfjBspS
MBTM3pXwoVD/Psr9yxPqZ4c8vtgMuGQkDDiz/HgXLoCduQ2BytVscWXZHRZkYKyG+ptrX10vi4/n
oGPjloPPCsR780Npk+KgRZCH47gIw4DIAAah4BMNcg1V1W0V/ZDMRYCnbLKZq95rpPI6K6Pn9U6V
jfApHlhJ7VTcmnb3ZE35KZQNLKH+7p/0ly/jox3Lt2Iep3CH0oh5CnbdP76NTkvjkoQox8Wy1dhA
ZSOJ01mgmuhBqmoH6FqB5KBOMPv3RVPPujH5FqjUJqrS7a9vxQ/xv3/WaXjzMKSiUFJM/UORohr5
mGu5iYHrGN8mAAR6ubz32ex3ReGC1nmqBjA2Nm+J1SG/5rDQJe/XP8NP18Z3P8KHtzEN0Cdaix/B
0KaL1URw9av6Dfr7/a+f87PFYQFqag5qoNVR6cMiHPImkdROcyBm5S+1rJ9NS8LaywgAVL7tkXJA
JGqB0nEMNVr8PIsr3ZF2GqeQE4q9JA874TinSiSHomfbxv1vgo9/VjZzfyvkU0NG4l8+vAszmgUm
sAoZClgXoGT1YsHBI0keJhyAa8NOEaHXS/AOIy0mV8bY/Pod/aT/wyWKDEZuDxnuwIdXJKUgus2E
n2+hvE5t7Nmh+gnncw8Dg9+0fz/pe7Bw1xBiKKSa2B/DFKRat6osJy1CTfdFr3lmqrppaLuoJnyt
1jmRX3/9q6lru//xcOCRRLNb9P3MXD+83Bz3a+ZUPLLWKcS4OHqDCYeIdmuhi9g83liN5K1/uXad
yRLtes3GW2bMgnVFwAskZMc4zNrozToODosaGHMOcTM/kRJzaBexb7voGa3Irq5kH16S16ze+2aB
jyl3zjR4FlWQiKKzDUZZJNJjXUh3UxZ7adNe4dWxHWznlGRcfjHsQjFsk8iATJ4c2kKCD5fekH21
sQYjwBb3daarQjb+KOfNCR6gt34/zHRUjbEHWTLouG3sCp9JiEujzh03xc9rNYZrrle2PQqk2Kvz
bj+U0XlK063Sd1fQYr2BKnBe9AOG6AjsZ3/dJTjmcR+KK5kT08n1YC2WxrHf9ln0HOmEXlV0LF16
iOLs62CjnqFX1vvplnQw5nQT4V4p44eaEjFp9wp18FppYb3qAehyu2FYGUteLEu3NkoHQ2GIMmIU
OU9wNrojjN3Len6jQybd6RVA/Xapc4+K9wjpnju6nhg+c1oP9mnFs3PUM3H5qvSRj13ntqnCRxko
jwvjBAyxhaC5XavRcMGisGYVOMlNRPXZUPXiGEJV45xmzKpzgX2J1pF4tUKnzRX6mlvGXVtFdfz1
++CV7NYbVZ6MACLWWXL4Z5TugJi/EuR5qNL+WNj3Ypjp9AzA2n7XyViKcOGrjAJg5t5kVe6iPb1d
LMcTHfVTnrsj3iFrIaOnzqOtF+rGDLVzK024B1kPIf0IWrErq5wvQzIcIX25VspnylqLQIXljCG5
OV2M4mqx0ttUUHS3r6ZibJuxuF4xI7jrvmqMvlJrhxEAup7jA7KYTacvbpxkNwvDJuD2Y0lzWhnZ
TUnDmjrCZtTKa+Ob4yGlSK7juxULWdeIOc1+xDGFGe5uXYPrFYtx+X62shN0f1+XC9br6Dl6tzc5
XbHI8bDe3xBd54vY+P/MnUeS3ViapVeEMogLNYV6yrUg3TmBuZNOaHmht1VL6I31B4Z1F8nISlZY
TzrMcpKZwceHB1z84pzv+PtvQ8RVaFWWDxj5EQ/KSVdoO7PyaOIN0HoqufmJR/r5358If3/5YSRG
doMSG1GHi3Di1/ewqxFixHd3ubQKc+7hoovxslFV7rdBnYtjViSPtr0xll8PMqYMNNw/tKV/O3D5
KzC0tJgaGjoH4W/jn0bt1F41FlxOZRIS/+uXuvBiszyu1fCHdz2d7u8H4D6MsTChqQ69MMfgr99X
q12lrskdxeOZnxXyY72UNEcvk+mDrW6BAaLLw7Fxj48zhDV6yDvtE46YL12XPsDTxA9l6Oyolasp
nSMaGcyx87vFFtFZEssniuwC/eao5byaVhY1sJqUK1Y/52kr0ZpCqvH2kt2mScNnfxgz86itNAUZ
QQT6zCJj9Pdh12ZRhS3bcrDa9TDPIvaaqgCNMl6I5jg3tnHdFMbZNJgf2dkD/ceD5NGp+vnGtbij
VhYtu3ScRC+Kf0D0TZnUQYajW1Y46sY0+Zw7UA4sa7uptfVmRkHhaSVnFHTNhVA9TsGtuhI9ArAh
famN7B6R/92A48UDLB/2Jk1Fy3k5VjZnLPdqTeOoxw9IBx7VwsIJziZzmX58+wHVdQn6XeFl68NG
eRj1RPcwmB2FGN6VPv1Y4ZEg6DeOVt3e7Q7vicdXYRQhMeUWORm3yhQ/gvXccxlHL+mUq6pIPg8G
HSGdI5SSNmQ1HXISnJOsOmC/x3Vd3w0mTZ3J6yqlWdNremCAVUk3Lb5MkoduUCNOZIPc3mZwrnA7
PBZ8JiOze7xCkbqVV51qnHVXvXbop0vFDffnQhpKCDEZfOQacJudUc6GhsUjSp8xmlM0tOkZtEZU
9MnDfszarf2szbVnD6M/9YhUBJ6CH384uB7k3IVXjjioEaGaXXkcdF6KW3+0JP/DKAu/c4ZHHY4Y
r+DcZ7z/DVVPEoyOeQIfgWaX/c4RwbID7whRiAO2H7KJBMUMIyg9l0pxLORyYzhrYA4E56r1G2CC
x6wfb4yyvCfh9GgDudob75xDeaORatXhPe1Lx8PTD3aD1BygFOX9MNifTD19kLrzAGobpMBYcWA5
1R2w/ue9xU7zskA0gXGkHyNtXxxhnoZVFkKIC62SN2WDjH2eEVvQWzdKyF7qpNIne+74xcpo46m3
S42lusWZ6bHYv8BEOTPyP5e29YQVD9/DBsDHXtip2yA+8s4oebfnr27N8o2YwWBkRXLZ3/QkVf2h
dv4XJwcJMdTMrMionn6f1Q+Mt6oVw0vguDPVEReTF6+1P4KiviqYTvz7k/nvH4c3mhE1DzSDTzql
Xw8qNbPSBegSDVI5Xvb6hOzU0KmRYHGnt8v8h4/7Fy8CwfSRUGm6MsF/fht9ruj9sN/MdtBw6APo
g2qIX7/Y1AMzGx9S8Bd1TR9np2D5Wx0zOfqLm9//+M7/SO38P9sF/r9oov8/lDtrOk3nf6/NPL+1
/+s/f8ni+vEv/LUZ1EzjP1gH/ghk+kvkzP/4H8yRdbKvENqzF/u/60CBhPOvCB7GJPgekFz+H9au
riKM1u0fgmQXIJX1zyTO+q9vdRYe7ChtSgoDgScd/u9tVI3NdQRDRK2savrFoTpGjBALcoPVJWoW
bfPtZai9cZifeaBugJyy8upfRYbo12TChI9oVN8ssnJVe/wA+QD6H6uUtM5FlUURgP2bxai/SJhO
cXbv6vFxXu050NUCbsKiVGhhgEAlzDT8MrMZ2lb7IWzmbyKH52eDsAnnBAWDECowT9pIX24lr3Ei
yP0S1UlWvmwrsyR8+98SHn0fkj5m3eRWJsMly5uvw9arUbVivNsIFA+T9lFXO8nLFT/S0LtGgFDu
s9Os1O8V483CTmGLpGUom6n8LPFuX+NZHI850IriLr9DdHscSNflvZtgJnYK9eRuF3aRD0q5OQcb
b4ZX95i71GJRQrzPL52KQ3ZokVNVX92Gzm0GH3mw9dMqXKARUU7wJ+x7ZxVfx6JuoVUyLlXlvDCM
XmvfrBnwxmGSnOYaXahi5wDnqUOW2ULhqPiW/hWAPYAMdpf47zbsIB7xA6gVZEM2slYCaLEH43ur
9P1tso0EgyiGeAFS+1bh2MUziW9t96z7VbLlB9eovuVSopFNYj0cAGjibNvwdKtEZYt46n2k3kpE
XuvXaVycYEvA5nUZiC65dvg0wDIiGyNusHUQBKo7ZI4AjjmcG1EHrgb7Pp5k90REUn47OhIHyYJI
t1Cm9CqbqN21oXhJulkGtlK+T6UKvzIHXjNMSD/1KR+jLZ7KF45GjS5Oq24ayW07tt2XclpjAAV1
Dt1/WFEJLnZYxc072yPNH1f7tS6Jz0gSp/HNztXDHJYH7/MxjfTSfOTHy/yaeuM8CCb0dkcuJIv8
+9WUtV+2ZRx2ooE+YK7NY1zYyWEp3GfTUFHNEcPjxzlwc2CUIiA4R543KBd36hA7Eb5acanFnLwa
s4nwr8a3SyoTdIV+Xwkw8M3eRiuxw3Xab/KxEBe7g2qqAvD0jFrNGbSvGMoknEtwqiXXQFrEmDjQ
ZIhs5z29iiv82g6xuRR7qa7i3G8JZZGgNLxGGZnNJFSxaKJrmoK+m74jh5uuK8sgJmrYbH13IjWh
RiwGyK8o06JomucJ/OcWB7q+pLcKP2RIlnQaOGhbvCJzUr/YmjzQAVhGUmEqaxOK4vHyrwHpYz+g
vDaO0PYdfxBrAUG16F7KVOuA7G6uP6ogT3fg10WTS880xUFhlq2jHmD/AA8AShkilyDOx9rKcEoX
gMJYMAMnK8cT6CTpq0pG9TtSrhB7YZwWF2q3MkE8ArUX70Q2sa9ZMLsm03O9wJ3JJuOTXZofa10a
B7iVb4S5Q2terM/FoO8BmBpBB8ARbJEAEZ6YFjDglB5cp9u6R6AElTELWfiJm5QcCE/UyRwkyVz6
3ebmISRtaCWYPhAtK07Aaqm7LpvSOPVuTj2327cybalCfYrBRLn66KVxmRHFDFWmR/bkMWbZwrVC
9Dd2PMJ1AURyTdClWlX2BpsIWWBhA+DhG1PoYS531L4+AjmdmEdtr45wqLEELk112lJkZH3Bj9on
ATL/JuxbaR8nvbSiLqcy++n9dvfXuPrnZMVfR2N/vT1czbKw6JgWpOnfqh+lbotuNvr6jmrsUrn4
mnkYVFJvXKV6hmc6MMyP/zCO47X402yMzzQtRDTg02mFTRUbyq8V16iLod8sOd5NKx+myMS5adS4
8Q1bs/+gePi1uOOj9pbXYlNCt4iex9q//k/yg1WxXX5/27iD3PKlgyo2bBOtSxxkE4E/g3H491fz
b+/i3z7ut6upbWOSIrs17pQsfxH5+qKkcWAWy5mY9egff5TjWhqYdZSvbDr2v8pP34wQcEjgS+dy
EUlcv87lTS7uG+UPQ+K//VQMC37+lN9+qlgjCL6z+ZR8/LzU57i+V9M/aBf+xU+Ey4VbkFJf15wf
9c1PX6RpWLbFqXCg8zr+Ks47L2YR9yqc/OH131+zf/FtUK7vKQdsrtkN/TaTgC9MOlmmuYwJD3pD
rR2k2x+Sq3/Vu+w3HBZYey8TEXztcq9ffxY97nDJg824QxNabwGFwL//Cv/iz0dHxhAJY7yzPzy/
/vk5dzo32ZTf91l+T3nxGTPsH8ZEf79KWPn+6yN+v0qAY4Hmsua913Lt85i7MPHW122s//BNfv/d
OQEQkrEG+rEQwlX06zcBKbs1JHqVd2l7XZa3EwA8gKCxL5U/hGL+/n34IM6aXRhjw6ux9g7g5ydl
NRX0AeRB3tll5evlm5I9FuIPR5r26zLQRgthsnOEeMXUn9v4R+7AT3fxJPok5q5I7uqcySh2Z4CG
uXuflVe1Cp/UhsW7C2ziT//sdsDnu/cXHDvcz0IXv13EtJ7bpbBEftcBhPsgwfwPP9Jv3er+vYjB
VbmlDbHH0Tq/PTI5EKZUI6/irt6tN+5G2EASuRqA/5zhyJ4qepqpnt27tDcCdZZ/OOV+rCf/a8n6
1+fT1thc3D3s+Mff76frihd8Xbc0z++WZCWwiknfdW8Ade8XGyypGo9htdbCk1OjhnPrgn1CofVF
H2EGDErzoqsz7uIJtIHObv++qplCr6r1sSQmZpsGGpPtDvahNlQ71CbiAzGWsLxNd6QwL8bEwyhN
iWwR1tgyOAula8a3zqSRBSDkFllVbALqNec/vLb+fsvuowGhGzrOVd6Tv22PCkbvTtvZ2V2jHt3u
7AINK+7+8Z3DR3BcOLpm6/h0f30qysbtjdlK6IfQw1NyBP/0j+dl7QiVrCDL2nHDv/7xsiJizp27
kVEg3HBwyn9K8vj9IGSl+ssH/HbQEu+hlNr+AQxTIRG3wx++AGfefjD8eu9xfqumzj+scB19/yv8
dO/Bys7VROnsW7tAmVbWteaT+Z4xO8yXY7O0Miipjl903P/+wNvgMEsAZ56eujG31Wx7tZYU1zSo
CZr1kIxZsGeTm0XEbXzFamvdubE7nnG7x3FkzforTonMHxfMnUFHnuipb6b4yqbro0nHC4ayhoHq
WAEGRyuPyMl0LkmX2wMYS9noJxM6e1hzUUhWHaqn1M3awzovZQJRNvm+dEt12Gompmcb+yaj5Ylm
Od8RlTMhDctsQLdV+udt6SdiBSqZoP+jJLZ8t9nmc7EJ3FayaimC0yGwnPa1XVzzMLU6RDMsRv6i
L+5NpoLpLRIyowhsTaHQcvh6ZDrEn42dGZO7a3cwbJESQ9cxojCm5tZZlA65ktqEdS2dL3vkwsow
N06vcBZ2z6LD75SKyjrbVtKHI1SkgGCDMiIVS7xnnBlniCtgF+apOJilY3+T8TAjz7HhV7WzGi4M
H/zV0bASoNk7OQ51PRvtOeqd9WtFWJon6+mVlBcRgFYfQrfULfhjaXfosxGzR5I+qHr7guGl8Ay5
WFHeomeanXzZ9WSksHVTgWvHYBtK+gZXKhbttSqVOhysiWBEByg/XY7lDVWKp4zYYgCkoHsHsyN6
t4LYkvSQTzt4wKwpUEFkOWxKRiYjrCbWpyzPZj+tkTHhHAA05w6qfd2Jojx1pU5H7pTOPXNUPiDH
Tn7c6uGTNqi93yl5wRAd+JS+06ATBtwnrYI/RGwFnph+Vq96azY9OJXbORMEI5hxmkXWBGmehFOH
LtdVSC2WrSM+ciiuNGmrt1Vq7pVq0TxYhHZyy4zig3AHXYQpVpIPWW0vtVPGJ3AP83k1DXG1xTLz
y8ndHhrD7S5jVc/fk9F5nyqt99Wit7BPcQ4b0EYjLrRyOwzrdl/MZNI6iZUe2SQVodMsxq1jLRq/
qW3cMqiwTuSuGFHaWIT1oeTwrKQzcPTxr7lV8sldErbT0toDJAgcYNJcfUfMAy3QZL5fjeiy0nix
LguPGwjjvjwXair8pFrbU01EJo6/jXXoIMxI5gLvDLfvA2bNCj6zkMZ9P00oukZnd/qRAWPFUwxe
LGnDcjOHiHguUu8KaXtyNaH3JvpbL7Q6rA0E14No5XEkhIX/XiHjWSEKnZlZ8gGvG29Mw0bLBG/M
kYZPtsckc6pN9b6xNiKJYJ+eMMw0N8oydSdCBqcQWSCIYSAIJxq59arfNBrFVjNOmlUn/J8tNQDb
vAXbzpu01nHe43yRkNUGeeu8hHCbdTiyV23MIy0hdLUh3H5uWqYAbUO6jVXBwxzW7NxJQY5gvJ5j
hWHdW2U9M3e4Ucig9WPC464siqyrAr+OV4i6iRJ+Pc/JpZ/XTw5AIzBlYbLke4s8Z+FkFN8omR4H
CFoKp2UjvujJ0ge2nJ5na228uo41bNFNGaXQz263DGhxVuHoQionzyaU7tCa8/TUM/08Vk2Mr27t
hutxbXFYzRAN5hJBlKfoCWOAoZzu+xbyPdJIDHKDc8cchVGP6EXQGoMdZNIyriGC5ydjgEEIEzk/
kjPkAniAtqbGduo7JMgEpWXC6V0ggIbOjGfP7wcOLm1Q1DfcI/KyOYsMCdZZ2DYPHXbbGBBmiv2Y
gz89NVZXhWVZtZFeJQiBGU0BeGThp2FDCyuQbEfCgq3raTK3iDjEb1veuldurihnI1PpyzMidBti
Ls5jE7+MpvtlLdXXud4a38pa0OvEUEfmpKHEXOqvOp55f9PFRgKPw9lYlMX7slbyuJACfK8hF/nY
VDZ2EDzJ+1OtcXqa2i5nzw/LxYiFeeFOsy4juxi29HQyMwlZh9XNHrTRbsN2KxefQuXRnPHW7qbu
qBnN7MSoBRDoPvgc09yFIzUuoVI3GQKXNb/Z+ozIIoXrOSLCfM2IFiAhOqkga63YWK0ledWWAbAg
yZMemt38brYUJ8zaGAopOTzeZibjzTpPlb+0e8ZPp5MYAnaqI/6ktZ/m1oLZ1MTyKPX91Rdzxvmm
MzOcVqrhRVsLU4eMCauj3N8J3josXw2Ly1aqvXVUR6N4BBFEYWuWa8YwLVbPGyKlm6G8a5ji5MxC
7fkr2131qdgYl/QQKQ+MTB86tdkig2jPSEsFxNN0/qgbYuoh2LvnPq8gj9A6Xotxwj/Wdq7P8pz5
dZ5+ECfCrW1tjmfGeFJByOsBMjXysU0luyO2651I6eSbDj4/MGQsbx0bbhu0dwKfUksBX6sv7Y2d
GzpHtlkeKmNCEJHqmq+AKr4sjsqlG6kdxib/Oi6iMsJeEqYXVJYs7qGVrly7mYyEYlqBhvH27gJ1
GLNDBf/qbnUnMXm1VLeooa64aSgPQuzWpS8HaKKd29uHUuKYVqv0K2Ow1RNLp59zRXye+0a7bprk
XeVLBBVBnhUuQ3hLRGdC9vNcQum8gejrR6AreKsz0mWWum066GDWgBoErTsSbfWGXOHy4qjsTpE2
rMhUt8pFbzq2GtzLAf0WudiBXGzlroktWAeTKu+x5/VeEnftDSH1JLI4hQxSoSZE86jSN4y4Cu1m
yl5mKv5TtQ9Cmz7ljzZ19m9DclGtxvE7BvbkCoAN1OhDyNJN56Cbxh6TX/49F3H/lprax7z/ZzZ7
NnrOcMbdAfKQBDn32kzmt9xiobLTWr3S0ZGo9135savxqCWcPSxB/Sry9K1BGf420TFHo0BCpRSq
/rSSZ+yPJprwPW19uGlZEYMhnLBUu0ZynAR5UPbgzH7mkt0zw77zMxCqvuz0JpTqVAaYHikx5LTe
jaX6ljQNiq406d81Y/sQO6auHYE5ekJZVl9N7OyyQPpHG8OOYLamd6O0+c7qzAkypAq98zDymlSm
+QYGpYmmhqzdmn4pD4DuOwd3sm7nZL0x2MIMqgh78alPXpzEDTMNlYXCeenNk1gQfqVWEI+w2art
o1eUgcEouojdt+HrLJMu06TUUQXOhE7aQsLQ4LmUhTr5eLpxrliI1QSoy1CWc3twWsQHE/PmYO7t
6tjIuiAPZa1v2EjVHsZaYk3NUo3AYUFXxs68T+Wh2PLL9YexJz9jckl8pxFIgiqPVzRaenIyMEv7
ZqF+qbUCgUw+Er+UWd3ZIP3koLSVe4aKofLWTLh0uqN7RrY6UQlh7SBQW3kEjaPaKq2vRo4ewVBr
OJk5p2kTz+ZBQw73rLBL91qDwr2Ai3cqyMaGo5V2nrWh+0wV+6Z3SX5u6k35lMBqC0cWIZ8yrWRT
V7MRBMwlGD3nNZLy0UHYoRXEFSrtspyTSuv8rhPOw+owBdcNGM9liUigEcNXwgDjq3ncxHVWijdL
o+zKKg1varVRIICPaI6Zg4aGEgl0RivaYBjtIsQmhjYeAMv7Sk73DXDU7ipdSY3Qq1Z76AXFrMb5
zws3xTzR3HPXiUCVrnOLZL64KyX1q7U0z0vaIxOUvQ7MV+nh8xufW2cQYZxWC2nM9beVIim03Ixb
1eUQ2mMcAfDKdAyaSqy3JXJE3ybsGTRrNuFkgDLuVWDJVz9e6i6yO3VA6MAqiklSE19SvQA4qhmj
jApjggk49fEd6tb5mvzD5JqDbj1OXakcYzPvI7zVhEn07Ks0kn24f0sI4KS3D9dyBkjX5g1V19qR
2KsCHLQ9cpDlA2Fe5tcKSX9YtQISW2FPTwKy723SdNNBtEn5XLRAYuGRiP1mbKGpwJQ/0wxN6DbS
9TyQ2XrAGLL6nSYG1JAOMTGJFZL+bPpNoqcHSTpKoOZLEi36TJrdQmRIjIHVFyJDUI08NN760s+y
RoSM8NtrnnPEH3QHLMu6LFq69R01f+rlebsekyb5YLcxX8s8np+qTcAPyMz0Zl3IuqA5qTzo5Gpg
AJSI0or0vqUgy1BvpU6GqJOSdJbr2yMR2Xhm4om9ENHU9SGT0j2yy214xIyhPZAWwfaTEAtkDtr0
ntXGdm2pyN30Qh2PXVmvd46Rrp/yOtPP3YZ2UezpLW6ydtdKrJinnlicC44g96W0uvwZsvQECGJY
ZthxSnHQabAOLKlt1EnGg5mu4FEXC0XphtH9wdDaY08Z3jItMunzPVqt5kC9hi/QMapPudpRysk6
fpnYGkWclzW2FuDKtYwN36hBMuvzToTfYOAN6RpHrbo90nKhuup3EWOTIl+MqeuOa8xeb8u0+a2W
BLqPBKPdbnUDcRuN4inT6IlVLfmadCif8lLxAGjueReFdSyN3Lye7C5/sLh3TlaMI0NI3lcUpPmN
MMVy022miDRjea10tuutC/EyHRHMuVbfhhs5ruGk7aT/mb0ozTNB1WZpnedslEFmUY2qKyq2ftC+
W3lbncjvmQ+WsjnBnGlV1HM8ArcQ95mWzKcU4L1Hokh/sdSF9AFA1gHnmH5lszzfdazpTVNb/X2t
l8ZZq2szXK2x9vXG0oJSlvWxb/n9uhzGGvfTRByNNW7exiCLGMDGfYUa9QHiW3pNa5rHCrYx2zD3
y0Dmml9q4rPFkv/YrbWGttSVF93ISMGEsUxLxTZ8onKahj33S07YkTbgT/FUk80ZEz+lb1TnlpjM
E0T71sdKKEF3Gjz5GdelFsz6G0za6Aow/aapxSJ/eyJZmzrM5JWApnS+huHEAFCC8J4q03omzmw6
mIkBGNHddOTYzXyMR/xMeSFJEXR1Qks3hUZgVMznZah00ru2BKmyRhKIUfgtEc6gHMr3NYb0NBXr
5BtbvNzCaIaKXcwfoz26N2urgGsljYHzkAzLpCKgJe052FMlry+NYbvHSu/x0qyUSJI4qoMT5/RN
bEzO02iLF1AldrBkuvmqkz1yWou4euDCJVzypfjaLWQKWEX1RQAj4HwybnhOrCvQHUWkKiqei8E0
vdKAtD9CYQz6hh40bRvhj7WOzKuRQzQ6NGwEPwr0eCSPoN7o/cSWHUrlIvaTacfKjOnE40LLvMBP
8IW9SX8BaQqLf/iIm56hUEsKvVS5MwiS0IO0oLWP5zE5ulo9BCOxHecmmYvIyfJAdGCTGmxTalfr
Rx4RP5vFid26uQdLVU+Ks1l+O7SfCheLgqhxGLakf6FbyfKo0+udX1Eyhjcb/IOKFKc2115ECqR8
rmLE17YkW6HFZr2SDYveHJpFQRhXqOaVZDVrzAdG/HrE8JiBut3gUGLmBZGmqQlT32iLT7OKVmuN
lfpgaMUeEYnUYtrzGLRyL00xORNJN1eBDebb02bVvMnkwInd6HzyVFPqE71xspvxuyFN6a1QOALc
GDIE9oeA3anAQ0yieGhyiia7k/UhBZdyUuZV4tiaa1JPmh20NjnRRARwWLnTcM1XqMNuEeW1AHJ7
tcTL8Jbn2iuLdZTly4BxT9RrkMwVgkwxUiKktkB4W9Kjx8l6ZFRFm56lbLu33eAo0/apSfLmVtW0
77B1kK52uC2tCXnQMCP/cAUsav6erl8V4Apr5qThNDf9jd6yLjJtV95lvSzQCY7vNv9wvjEmKfWs
uKVxWRGigJnK1q2g+uH2OnWw3KJamQmtaWVzSQbG7vOA8AigFWpl2aHj1yv7xYXu+zZsBilNyzJ6
m4RCLjvDPrY5T2aetjYnNv6KqziJYSctJqMzTmZPtNOzo+W6X3dEEMp+0I+JXKuTzVW6ZVPAg+DA
dVPRIt+3g4OwZJMqxWQM7sXKm1DRVCtK4tElTglDL0sTvk0nwPts43i0EjwzXea8dhgJDjXDrzto
SksIFt7grc0tuyBWuc1NosuaeNFwHu7vKpq5yM56LUR64NLeWrgBOusFCWtz1JGreBXNil/Va3qf
CK05Gcg5rhGkyCA25u6EhdRCWTGVkTMsqHxSJAJxmxWnuCyYPeROEcgcahUi3vclLSof0JB1TPA7
IHUe25Cbk/NxqLSI8MMtqp22/zbHXfpItmkdkDRHNMye1xFn+8iYRnFGdmpEG86+lPhCpcWL6Ga+
JL42GCvyFuQojuQR7lmdYJ1qW6P9BxVFDQe0/lKZqh4lo/YCwZyxAi4c0r6H0ctmEtLI70FPnRLF
k+rYzy1EEle6qi8YQI0Kf8VGBKvdtFe6M0gPa0h9aGRXeKAyQE2XxIcOtoWS1yq0uxSZ0HFOeMNv
Sv1BtgKY/2Ieo6ZmPLdV43rOiQvgFiNu2U5IbuEXjY9TsneJpsS2s5nKi1ECRK5shVLUsJYzwqDm
nElFf+oInOAPThAPOSRvzpV8Z1SuMoDZFBi3M41B1cIrImPPjBymYf6oEJ43ChJXhpngrF4vW8bA
PYYa9E7r2pG0uOQxRG1hnxI4Iw/z2nuYCLHHKDjwC2opTxNAeSrHXYFx6QNTPRp3vCrOZ9xBy1Vr
KE+WzUBQ2rHqt8ms8qZAk5OodkXFIZlLbd1XUTI1mBRph7PaaV6db/3dPtH3Xenwwtbt9WOWExu0
SR8fF1euRNyBdCwqYiA70SmfY9qEK+wUyNyLktqBrt4zFlVEPcO5h7y4U+tLkQvl3akWcm+FxG2S
FVxarbVumFymDLD4bQUpnID7CJWG8JUfpDvap6WyxyczjVH0Zep4gUAsDtJIhojCHj5y3/V88XLf
NAywv52MUAqDmIdJ2twc1phd5sZWgqkycJEIq3/JCqRbfan1j2NXkww9SjhGbVmM142pKwECdMNX
lEb/xM5l8jKbihB1d5ewS6hN5qMV8QAVqh1AzgWEobtFkZ/7aR/5k43qF2kz8QMTbmq7TEyIGOu/
Fa27w8ny7lZv0vlCKMdMalX2Kd/i4YIArifmr7ZazrMF5Bytix3YTG3DWqfmESN0QCFq/buIVWyr
w+ySnBXjTpkd5m2D2ag39eK+rdpmHbp81phIYYvp1F4G5rI6F23GRq5z8B1yHcH9TEfvM2dVPams
RURnJ844b9tggURH5WsawGanFDdPtu28KstN2tt+rJPXsWiUGzT2YzCQAYpxuSelojZhPNEoRmVS
6Y9mrI0u4icmZYwPkiBJJ/Dx0P8vxKvgprdIGoSkvH2W3Lq3g9pWxJtBNUXW134muRBtk9a3T4LV
ndDGr0TnWmwneOsYZla+Obmqn7Q4nW8tSi/PiAuCvtNNCUyZaV9IvFC/0xy+mkU8E0EQq1/cZcs/
5VYzKt7EtOzzRHr2qWMAd1Bm9UloGIw6g0ahtZ0IShiYb4fgNNnAp9PIY3iC7g3sN21hNo7bhkO9
3apD2UFTD5q1bJ1wa9uVKof7pMobZti9bd7SWn7jLBxvYyPT/HoZHlgWpseStwFjXUqHSWc1PTXM
xCxjMLzVzK3AHXqF26noOWpFfo8x5Z1s5fKi1jQWeRdPt72a0YN2LdM9ydgQbQwh7N38jqaKhBez
Sg+joU2t15Ya8AgWDIGDODWQ3CB3+czIYJLmRN9Mv6+JjEoq742rSl2nN/RJUG9EYr4D4lRXhmfT
cpv1FkZEI9XPmgEDXy0VhKQKg2rJILT3Kxb7WK1c9ftWEWWWunr5oBdl/ph1afcMSGm4Bnu6HSgq
pkCT7vA6sCfXaXfLL4q2bEclH6ZTqnYGoOQF9HKWxykvp2x8HzTyq5kpz3clps3Vc2bDPXMOlfDr
wGC5WUGU3zYOl5nXo9/lWxPkqaNcNytbX6kNRx22WeCw0wppxtAfkOyyByrWKxFFunFpp1YeWicf
oA+oJfV/YR+qusdNk+grHrdyXp9H8Irkp3UMZHs7bU8IrdH6OoNGlBdlGmDYISAbyfnAIEsMeRPv
r2h6rt3MHNZZoxzcrOH7GuzG2qL9EhuDdtT0/JuSZhpxwSrj6DF1jJEdIJ5eJoF6/+SM7mPTLOpw
4M4sYX+i3Z2XQS7401TxqVM08S3HFJUFQ6I7V3GRGlQMzKeazKp4zxfJlSwbA8DlVrG36uwzAQjr
PF5njt4e1HZTrvl7bF635AiV9aorfIj/6cEoEBSDdp7pg7hH0DjkiUGwbYGrDlpJCjg2mV7T3Miv
1q7tbgrJ+qXW9uy8ygKCyO6P9Nxka8m2npI6dNguBoXbVOziXOVzA4DXZ6gsfJMhla8nTR9lrIaj
SavZD6bYvkQ8YPRV0vQSo8w7q6hJjilGi8M4OqCnM1LOyUtUCHMpuAtZfNyTBTMd226leRFV8UAT
hiy0wxK7uNYMQYDCWcS6G+ZC2FE1xEnUVBMIENAZ3lhubSBUh53b2mzHajIAzsw6hT7oNX9KHOin
hWF4YwG1ZJqNLVoMR/r2t7i6z5XXqcMUNoqU2ZrR5bTYbv+/STuzHceVLMt+EQGacX6VqNkn+Rz+
Qnj4wHme+fW9GNmNGy4PhBDoKqBQmXnTKVFG47Fz9l4bzqkzFSQs6ZIutlSZxc8lmpb5+M2S6VUv
K/WdRrba8PfG6q6rMnvVtv6wxH7ZrIMYs1jbpOqCAKbqsvEShktjL12FlIm1VVvGwRosYHtmIyn5
6IQPdfjO+Rr65BQhCp3LsdpJyXLxaVdozGGWasF4SW3GV1sEHK3TCWfQvJeHEAERdi5pcP3sBcSf
Cq4nzR3/jlec/ujNUnt6rPETd128OWVKG60qUSLEWnjABBUzqKTJxCb+lhBSd6MxTsJXnJjL2BHJ
7dg6xnNMduYjSe1N6XYDDD7HTyRQ8ZpsxaIj+KqhTWzF5rNR5wANM07MjukHbkl1cZgyBUtWSEwK
gHkGjZyBOpo7FoV5VBA+oDK0eVXGvAzWUU6Kh9uAAXSHeHiBg2yT3hHh3XRqs5vzUMnmHKg3rlqN
0JeYGqGQpN6owqzW0u6brYIBlw/QdlsCk/094nN9SZ6WfB4TkNpEm+vUJY7VX7dlYbiaOQYH09fU
F7ILqY1AgOZrIxskjOlew2At253FkeXe4sS0DHzyfMbWQElgi/wJ/+p8oB/xEJs6KnEPwhnnBoJG
gj7apyqBOT3pcTTKWiJ3oRSuG52cG6XPYSYnYtiQ/GivTdVTn6qspAUON2RPQHRxB0lVv/cJPaf9
1jYMvJk/hn3z08Mlhl8jSyGsklSEihfGWVFnhCg0KfrzED/2pPN7RJL6yGIinVPVVUbjWhjO7pUx
id4ZAdo/gxk1onpD91kUYb7myN4T6ibiu2j0nK1Qy/DnEINHUSuOMDTZes6NabMi5SW+t9KxvWWa
yLi0U5DaL5xcyBgZt3rdSjr0vdqhV9emcDzy9mMMq9atXLReGHJ27zkAdBX2kNZKKQhHe2MYRbl2
Wk1d2fQ72pVQNCI89BLrb2AxmGv1cW1oyZUWZd01EaEGVhDtPbUylaKQ/nRP9PZBm9IZ+uw1jJry
WVSjGG9qm9LOLCyVVqDxE1OhurKCfiJEOVU/Aip8QmgIctaI/1tbKYwhEM5BN6P9DXPRpTLggDrQ
iGsUGj45SWt3AQvnNibc8J1uXItPu5jCGwaHCNl5XDa2JacFRzsoqSzxYOkISUSoVgVXCYM72uyT
uoMcqxGunDi4HeP6mJWdTBd2K29CVWMIWZjXHQXO0eCIVqKsSbqN1/KoThIBCPWuupKqVu5gHFQr
AcFTMQ4+2XAIb0YelCAtRvxzar2akialIWoJ8OpAe7OLMJPs2GWQ7rXWy991i1b5MCrawcyl+SPo
CB8afRLii2Su0yhM1jT6GcpZvrpiCOzsG9EAfR/tVxKnBiqoFqZrUbGdEK5EI9CH9o0uMfR51PVc
k9fMHuSPlAOW4VYTdXo90DNhjoEsIDFCvSL2tx8fi6Kpt1Lo9BlMNfQ2aaDRlq+EchWHLQIrK6hW
SoNXtDdxopCxxL3wtLHZGKCEPzuhe89eLadjFIXmoxN79KcIT6HXWDBZSKzbXov0ekmRWZ+TS36X
gc6uRRXKvNAZTJwK90pV99XG8MsbCEqXFpPfFk690aYAEMZrXcseGt97UVEY5Gd9jN8FcbPoWMzu
cmz8iO6+qtXIwiLHjs3tJljCcXb6M7ib738euKWwf1E0mMSdEtuoZpjXG513Ldh+Whq//yicRjSN
zE61bb4AWk/jRKlP3qrat4n0rtUhuYydzm2U7oyY9NtXsMEWQ+hUnRnNwaW+3qGKMrVs8366oZ1F
yiSvjTM//y/02e+KwVmFi9uAgEjUifNk6usVYpKvSJCryispfEGvSoEIBNYJslXVYH0xCVBDSDeR
h0ZHvM2U7tJTVagSGUdvJaqTj7azJ46/XaDuSUgwVnSZs13SjHIBjLu9ydG5vFBxMFqwckqkM59/
Fo9/+/iOhdZrdsNqp9CaRKpVMVhpecUcctFl12Q4hlZOOfyoshPkQMXroHb/TSg63zIbRyxMPoCm
WLm+3jIvUdELjGV55dHsG4o7PTsj//7fXf/6tWZxNk0TEw+5pRnzuvhNx6kqvm/QlW6ufLOu8DBZ
dHljQUWIEGTqf7JkAlB0OqG+EYoRGQXzT4AsbkHZRK9w4twxQQ+7p0tmbEMGCnMF0D96+FWWbYGd
qZVzzztJeRfQ7FmXXpxtgdtw4tHtJN8hfzDWIpTTxRgSI2o0VKBMcFt3SgVTMfAVCUd6N5OKs2Q+
/kjrJYMgIgoMWkJBI1JZ21wZabWmtGxI/XP2WZU9ePxZqkxVLHI/kPpSFzPvOvbYwvH/bcwWrrTd
RXKbtEFzsELQgyGRolcNoJy7sW2rK6vnObPKEUZh1l+FQq0PmYYUzN6JwkvWDbY2TImy3BTFoLhD
X7xRDzlovsv60eoVVHH+0LgVAhM3UmN7J+1qT5nPySMI834Pde2Dh8E+wrpCZUDe1aVlp+XOEk7/
HDJFoXHemdZ6HEXBcucMO+qcOMgIw0CGd+hzTIxkiXFEcXupJes6o+tVGnV9l4d4WyH3R1cJepQj
hIfYIBginnZjxck4w7u10gYz3TvO6BcLrRLhPSZIY6W3yrCkhn2TZkk48KzHGnHr7lNPmA08Bgsn
pzcASeCfuQySkTcE5zDKmBArfBsnpCcoY3Rb50Xr9hZsGS0v0FCmtfdhm1Dg+upalPrKDkn88IPD
GErGRSE5uYPa5zcj3dAPaWY00QcGgsUiNulcexNS2Lo2rR2CovHCl7JcE5ybLQoFar9DHMSSkoN+
kc0x4+CY7XtIS/joEKGwI7eZw4lQoisx5ckOgpflpo2TbmgzUE8RFovN0FOVZS/r5BjV+bhSgeUt
md6PKHg6w9PX8CeJJRVG2h4aeqyuaDy8e6U5mMj7bTiTnTm9dQr/Xsb6ixdBHzPFsWShr8njpKYP
irBgoBG0zyjKef9bU7xp4jE/GFnzUoO8efDzjqZUjBQLN4h/BRFicKOoCi9Li2zfUulUOFkNkBho
XPnCiDQCBSDcHwvlx1g/4YqXEj4Q9e9mqILgwdaKG6XKL0IOcEBP08twahEuQjNFZ5g/ZkGtvVTk
T9/5JXmQE92uXSHSft+KNrhy+sK+oPqhE2kLFP+REcwS8twyD+HYFCudqf1TjmLygVDhMZ3qbSX6
ipllRDZuiAuBwZY1HFWLIaSfeT8qyEFerRUQNmxvGYl5BEpb1b4i1MZB4GpozCp94ZZMuJcYDZId
fe1+r1rByLitpVlRZy2MSoxswPJaTyxk7UZylRB0HHXyye5QvaqNjXx6mART6coJmcg7isFo1fG0
NbMoeRl0o7/3TeW9IAxrg9v0w0cGNZNenBUfwftE7lOsB8XvUN9V7VKOeLBHq/wcOw7PxNHQjPdn
tSx0+m1CQJvbGbLfE0lu8lOTmKyQqnpvS1oJvTm8mtSf76Ly5d6PrRBbcKZfKoFTkXcxZqtJ08sL
L4dHVdQ9DLM6oT3hlDVJWVgkwWrGTCxwbKZ6QW+7mSL/DHV4fpP/tuMj5ZfkWqmqdCBxY5I6MQdM
Ve9VvtmIGxkE1rBCATZdq14W3vl6Yf1sbLN+qGy0lBlK+vDMS/Srd4M3P+9905CWzoxQd769RFXF
i0k8QgtfooiA2MQ+Gq/+/s6cP/5/X2++BORvOZtjgLcJ+cs089sLLWvZrsamc65wnQ/v4JC8etWe
q5bOXeTkrTmlCbkSGhfRR4ZcxBkRErQ0ojOv/3NXOala6eYkUZwSusxBZOqvPLmUSBDPse7mz/rl
hsHbkNwuKmRul1RPioxIQ/Gsd0HIiyNs1/7Ql1fR2Pn/5P60AXoIUCI4pTBNUmqclk91LOpCVUtS
rCjW3HYa402MLmatIlDYKxLQzL8sAwv7Hz49yJPG/H8N/Ixf65q4mQKiTDPJ4BeGEgEcqquGLo/X
GZjT17v3/TondXOPpZKDeS4v9Yk0lnCyx5WSx94ZZt7XlfD9KifORsxkhE+rfBsyZbDBL+o3Bfl2
O/7bTeN0ZGkCszP/Oy+EX6af354dzCGeFqiJd8dQmJ4mbb3Rovl55gk9MTdyBtRg5OM2NFFwcn9O
lrUs8XUx5ClvPV6VoVa4MIKqYRvx//WGdeYrnfw+88V0KCCYgbGMkUIgv64DUE2JbhctOVkvTGer
h7+vsj/8dVYzvkbKMtXST41iClg6ELBqepuqO+pWdfuvfx7bpApVBQsGFsY56+734twwBmJhUbPd
dj2RL0dk/2fuznyr/3v2f0GEJM+ISV6CCQbVOHlKyrBPOjJNjdv1GD+qgYZ2IztjYf52CV4385bs
8Cjy6nFOTJIBbXkNyEp1tLoRecSqww5Fbfj3G3XyfDDKxA2IX3Y+G2s87idP4UBUcKjKvjiqRr9q
wlXZqUi9H1MEz3+/kJjXy5c7Jmd5i8M8ScUfSGrF158kKzJZx1OsHc2k1qi9xL4ycJkZDeLAvE2v
Z80X/d1DXWO2ghM1Of0jVpR/awjwfUEEQCblHW5aBrykr58iLnSSmMqhu/W3nrLJlH9dd/Ofhz/P
gp4d26edGqGUgNtQNNxKdXo1CuMZiMvf7+O3B0eC4zF4PwvaDdzKk1URtSqyZ8Rwt2PqOlSY/vr/
7++f3KCujWzAsfz9kmMPcyDUu3+/wLyivqyDX48krxn6Jvpc13z9BYZ+QJzKznIH59hVmvjA2MTF
MbIESrKriV30yTI9c83Tm6bTKGS7JEMFZRuP1fyo/bY9izo32iyKKf1R/FkQJP/xRzn9+/NT9tvf
12WR1wwW8yNQNofhanGmBji9Z3PlSfMH3gRbAdXGyY8SOl7tRTTRbgyoak0AYFRv90lnzQIZCNGJ
h4J/OHPPvrZt5rqDNw0eXu3XVendfP1OovcJDM2D9JgTUqntpv7ZqZkI3sj62QszjBdnXeFf25zf
rni6tBHxRkEvsxQcVIVjX48uKqKcyjF4j/saDSBxuwskZHslrw9p0R7/vi5PyMX/7/LYwm22QlJ5
TxbJqIUNmkSfIV1Z7XnLPrfTnByhbrowDN2u80waC3jIxsLcAzK4V5j7nPkIf7rnvA4p9XlzObi1
v97zMK400TBjOkpFuxqU5rJL4OSj8vq08+mZemlpOsHrMFSX+WC4BrQGoiktdCnRa6SY2yqadaNi
OaQ2jNfqgEb3zOvijx+QsBteG9S96ikWrO187JoI+Y8JGebmNCCAcBzIq0ibMnxEJlk7ldm8RVZ8
BhlygkL4368zR3rwSoTyzavq662pi1rEepSkxxgHVT3SuM84ptAHT40H9lmte7HrC2U487o4eWt9
v+zJkz0yeiHtlEXh6UTJK9sSvVv/MvpHI3DccHj2PIyr9TWaGeyfwZltxfn63H+/+kmVoeZhjsss
TWd+JwLe3DwkVmkwe8HMZKY/OxOvbONnHIEDrAvIBd6YvX4knXlnJNaS4mJdTtZFgY+Kd9FOV5nh
DqLAslC+9cQVoiFQbwxaT2vRZqui5xrVlN7wAkhpMDNkcoIlW5O9Hrv2M0/xKhmZv5zF3T19RpHh
zlHMVZRh/EZFdxUMEMOm6RnPyQEKMuaPvsBOWUOLDNZjk7maxoIBsEzfaNi2XkEbVEseEs+/NzP1
xouLJQZxkKcIC2toyaLI9nYpVvpY3vWmQ2whQo8hs6dFn85cyi4A4cToTMe9u/SMlM4UcW5lLjeV
KT+6Un/FboXrtG9WVaotK3pHIUpRtCjooH3/vpwxiFEtn0RNCKz9ETODpxP5aOr0EEXbbYqJx71H
Crn0e4HyqbsYc/1+UPqLLCqBSNIe7bBWE9t4e2Yj+FqW/d8fnnELhwoKft71X1c7+wCNN1plR9W0
b5jwwuRyhgJVkbIffLkJxnJlpNiLwMVq0XQQg/cQhP1SoBpgFvaatcoRk8m5HXJ+Nf/36p4/FeJT
hkG/ql7gGSfbk5YzLw71vDjG5bvBm4DfSUdeooiHMlo7qB2U8bXp7jXC/8bqzCtQfH8WUCIx+zI4
bs9w+ZNbAmIn6swxplLFx3WYUGWtNUVWqxDuM4rRQf2sUCf9nJwGP4ZVFddNMv1E+xDsJ6GqKyXR
zH3bQ56uyhHfWOg3e53G+lrt4/b97z+f9v1Nxmcls02HC8Ph5pTGaWORQCpp5MfK2YXde5g/2RPM
BidCDnCjIySJ2ktffUFEusjLK81Sf1bg+4wpu6iGaw9ACP4XgiZesxitXfY5MARNoLkOAgdzwugP
ooOvXQywuAc1vnGifwKF/O93ZmBM4hy/Nd2gk702jPyCgdRYHCe9OXhjfBOHZQg8QInPbHB/2NWp
lgVVIFNAmBin5TjAQlFJxHvHLEE2zSQieEdYA0hXsd6HbEivIQQT7Wkypkckjt6fOPAzBe8f1hXp
djOPyoLcR1399VEzrTDtvbYujmH5OPbGbUbOboo4CeG3k7zpgI7/vji+v0L5yrw/6eQYTI3sk4dI
Uf1cNWJurp855pveTwmSGIh2vtUEWyMf5EMaVxnqV4H1gDhZ9++X/+PX1Tj9MK5k0HQKSFLUFiFf
mRVHlDeYqZkMEsqREZyR4ncc1Z0Oarp1zDNP79cC/NeKsqUO4NyanwhNnnzpWg08hgDzTQ6gc9YJ
vMrh3ysEbux/1/j1UP5WhIcWXO+pa4qjLjcOSgfC9paF8YigGE/b4HbOKhPhbmyzMwtofhpOdkXa
piTEOXMwB72Arwuo0ATGZ8/mjpJc1dkCMVj3MCGR+/sPJ75fhzMT3CTOMGREfmsBl6T25ASuV8da
GNe1lz0oRPwMuH/9gNkVEil4R/dgLnaNXq0ZSFNBVyukZ93CSYvbPhZnVtK84X793l8/z7zSfrvf
uGTTcbLtiors2qjZnVg5CJ8Jg67WfXz/92///YU4X8xiPkfDBevYyU0egAFNYW3gEgvDnUpWdk98
yWSnW4TvZw4+f7iUgKtD63NuhKqnffBwZP8bEZqhoo3uTCN3jrEonLUfyU/fG60zd/EPvypXsxz+
R9NmWu3Xuwj0thWwu+erUWwV9Vq1slV6Llbo+1NPQ4LmJHg30gRp5329CtCksG2CoT4WRrWq0/bV
wsNvaDa7QLyKmvoC08iZx+L7Iz9fEhL1/NDTvD555JWxspJBcMl46uUOq6ByUEulf/r7uvjjVUD8
cWhS537IybrQHFjBOHbro1Zkx6zT7zQtOLNh/+FgSBCaLjV0JGCzcO59vXlIvHWMWVN9tNPPCsJf
2Y9oe98HsojbgiH+4OrZccLEFTnBmdXxp6/3+6VPnjENz4xv2/PvVhfbUjSIAQlYObPg/7AE534Y
bz/IOSQrnCyOrMDZhODcuLG6roR7pJmXmMXTwxRCaf77z/X92aJyAysnLNai+e3nUqIO84cZhcfW
sCYWHkrrQANWRHZT7hYlIWB/v97JHoVATUeSo6FdUqX8vm3EPk17EtrHYyeAoSpZWmymVgVum4zF
ykH8wqGi1s7MCb9dFPEvczTHIM1XsvZPVr6XyATzUWsdba9u155wOPAEY3zojN5aD9zffdxD9v/7
NxXzX/1tOwZESoDvPLchtNRh0nz6JJS0TsiAUI4SKfZOrUS8Jo2eJL5c4C6vfXGtWGH/xIESXBGl
8t72a4xbVRfHz5MV44+UwUSaadsnxxBK0IH8aXkz+SGVypAH+5w5+d8/8snilgjaaANSJsNAh+vk
nNynIQqdyjdS/j50HyIIO3n39wucrLaTC1Dlf31wdfzAdkcqxdE3i4Ukxg48+dLTKwBZ5wiaJ8/Q
/y6FOIvWL/1NfoOvl+JVixylFPkxn/AUvEXJIh3OdU7/+HX+u4Z18px2dQwhBTHwEfeMrj9BQkAU
4mname0AcumZb3Nao1rqYI5equVHVaQ5cmjHvkqitHWHknFKjbtn17PcrmK86oeoQxMKXgqfhoWc
xSiryC1gXdGV4r8Bts7eVaVAApzWs2I3UZJwq2sEZugFgAAMpDq8HD+zP0NBhmLeWz8Cdj03LKaP
WFGsY4T2zY3QchluG1jMBkLNaEB+SGebpQkowMqP6RmnBN9rhKGzh8yi+UAsxCCshW/0zaLCqYX5
7yFBojCC03MxwRYbhMRvdlMFWDlFvvTL8AXZyXuP9n8VDWUDOakGP1XrmLim3vxA4MX3lDE0AGYc
mzQGKGdwpoGeEwXHaRj32ZRu+7pRlzbQAAWLAH5+k8CNZR5klKK9tO96hHYtFr3pwi8tqHHrUVYU
qZaiXcINCIFKVShi8JHASgj1hsxF/NEyNp2FI8rMtQzQCeziDpwW8DGxHLytaUTFjcyTNy319RW6
feuHhXF0o4GA2mRl0F5jEUG+K1EhMbHCyqY2vVvbqVzVIXuRGsdgS0IzWilmY9zWWlcf1AJ/Ja7s
+gKETbGLYbsvZFiSjCO8/AdpJ/XG6NtyZUlMjU6O1t0ONGuf4d5ypyRRVhWGUddCDOh6VfdS64Tr
ZEYrPgF2j8ugZZ8f1V6HuGZKXMvjQGiRDeBp1CteqNOsBq8KD8uLrcWrsGtDdyp9AcB37MsFYitj
45dghxwnax7yxtTdOM088HYgtC6SPpAX0k8/S6H6SMNze9e1RPmgkzbX1QTXo81wnuM6kSAe2Rj6
0B5eIDcD9sG1vFJtz1yNWahtCx3DHpLx6jKMbXuf9lWzNZyROTKjXn5kU8CyKn+yYqx1Ikfthz+Z
mFgk/KGu9a1diVh04Tdjsoqq8V32hx5Qd5eN96XlwXgK6KcVQdBdeV7hbYzII5DTmYzt0I7viL8V
XK42P4qdla4JVSFxgwT2WYGMb2MJEa3sOmt2tYm4qC8Q0IYXHSHj5QLiOfYPon0WOFblBgG0v83q
Xt96eQttCwQF2vhEwy3V6/FSi9vPqldeytHgNFhZ3sazKnlV6ykNwboghyYcrWcoLyPpQ0mKdzdk
kB4PJF/VSWUh+K7hHUPPcrswUG6yPrcPTEOadWNEwyKTOA/aNhwOPeiZtVmArSPzxr+sLf1DcVSE
6ja5NqLETdUlOKX12HoZRET7mjJ4maHbXieKpy68Rgw7EaYDb1ItvKzioNvVnvBuPX8Kd3WRA7Uf
yvzaGbG7OhO8SqyFIBIzSOmKxAuv6/BRYjyFqzQJBR5Yzb4KmwAqPn6YDWF1byYsS8x0iL/i0v4J
zRDgHfafpR1L3Cepx9EjL6oD3nDeh6p/2QOk2GWeTSsWuybdkeDGVrvBDQiBf/RT01po/Mu1preG
O4CSW3fRZGHzyic6l5BRgaTggFJ6SdQemWNGkRVu2ZIwFTrYpkM5+woHjD1pMtPlUnpWqEv9C5N/
uQxriEVBm4eA0KrizVewy4LlAnioWwp9i7Ycl41hfQSmmS38egbr2zaZeY2fLLWGkPomigeE+ybg
R9smC6DzczdoVBPXTFMfTC/UF2jfumXvl+2dT+9s3cz22LaY8n1gowTvMtAMZj6VWOQnmv5x6S34
J7wbMcHYUYPiR9SG2jIefXAPdajzkYlWVjRQV5AlGhBvKL6DAOhL5BBjARvfWeUh2rUJ/tc6VeKS
Dmym/0y9QV2WOJ+WYWm9VBg1l3oYv/dZ/VFgzWHsEL13hvKkFS1ExEF7yzzeBLBScGIxX17w+7wZ
Bu0cS3oFAYEtEFUtitypZaaTkvZ0x4EzXngWDJisUe6reOBjlmaC5i5AXpeqEzJNwFp+k/LcpBWG
SzvTNiakh0VfUlMEfkDSkRcMl1k3ov6COVA/8A/yJCbhgAE3rDgysGM8hFaN64ecqEcrTR9MVIpP
baukhx6z3X6ccv/gowYosa4CfWpnfac1QxEwlClvum8TaZlhOMQYiODRIXG9dxSMSHQCXBE45j7z
rQ/dRrc14bS9qC1y4YeekCnqY5X2eD3gA+f051cd43eziDay1/VVF6UwLXhO1mANzNuoFf0GMVJ9
CZoMOlihR/sqZe+da90LiujYjYegx39qfLIJFW6HnJftjsSWzmzKBTK1aF10zrgBxDKsA2ZILO2e
MEAfjxeWL8yXujYueQtPe9m1vTuRDHVXRIHZIdFtWxjXwCQ3IYLkRa860aNOHHazkLmRveXR0M1s
gwwPuNr7x2iYGbmyw2bnMPpycvvVibJmAagSRIcz6VdY4WLYQ2RQLCQGSDidenwB/P7Zqo0fRts+
jgb4lkpLwltgkzEGBCpDowMzaJqjswCGUx2SVvFvjBAkgIMJd9nUGgf1Icaw0ntDssggweIfCoWu
bb0k4v6PvlHts0JnImMbBq4t37+W/GBMIJxgbcUZES4UvusmwS+UzZidLOG55/TlLRJmTUvLagGU
BHN8Nskg+8HSh7WstGhXY6i76mKdAaSvg4f19I+0ZAZW4yTcq03TrHqR2M+e6MigCNN8mxjMSNDe
a2sbIILLhFk+11DOMGojOcMoMxn302jjTW71CNOLL7rbFJAQy13NLoWOGaBXks9iYm8MIlSNtWpW
wE+V8HrKURmnRhdvmZdM1wUaDv5jrfYvdLNHAItv8zDOzVSE+L7Ly867I+JS3/hGrW8aFS5XgoF8
juAqHrOSNlablja2IU2sFfRwmybD9rjMlYa45bhzrrGKs4TH0nmzK+wDdqUIF3iacwPU1l7pao9G
eGh4UBOKJwjKAe7U4lFmSvNqYhnEUBWP5Ml5E5Gzgzqxz8u4hTCg9+pRlKV377U+TJC2HDZxJjzX
d7JxZfqM2pxsYkMm7RhunpK2m6kZ/XsV3sitHvD2Q94LR8Aeujk321txvizu9dlSCdrbXjUK+w7w
JMaEgxatEd/am9BWIzcqO/y5Dg3vqLXvzKyGDOVRUwa93ZNFPpUfGq4fyJhJj6YAR3wizA9VZyZW
ZpS4NZw89lnW1iLp4vwnxFRjzWhLXaAV1ddhNJGhNE4EnjYdatvI4buiZc7TQxSK5r50xlezVmsK
n/Z9HGCWjYNWXXaVVN1YFe+DMf9oAw03syDfduptUluAT4DaGIPtMDD6YUKFb8BmRy/KQFwFTGgW
SsY+ajfhtC4qg5EBvta1PorhzhvGgsx5HsYgSR56FN8ube5PW0YWHvch3IOMvW5T4Ur0ren6rVCD
exVxLfhhDu44MQhSLIm46cFFLNShbzdokMPtEI0x8x1TrMvKH1a6NiXI471kZemsU7P2AcjY1MCH
0RCcKaKk2YdhUt4aZRpty8HUloCj+kt40s0rN37cyC7GitaDh19F1q8jdFlzC4bkQDhQhEM59u6x
guNMx164yTjfwji0AcZSfQi09EF1kJFon5rchr2KJsR1isy+RMXtr42JqkkrzOYGohUHBBUU/Esd
cRghbnDsjwWMiYo6tSt/EINzMQzGC9qsAo+pHWRYo4yyCTXXKxj/zCUcoGPcsfN6jDsAArVGhk1m
kNhrNt3CUDsnXYSNJ8RK8pSOPPGQiy7NnrdyZ+rWIsWHvzMa3J4S5giAKSbI4WTiKc50c+XYRb6N
p9BcGEL5kdQNVrqqzHd2YZZPcSk42thpALa40ieGFUhUU445FNdeAtx+mTRavKOLMK66NApuREHu
DmSjyroLQgfabqXfdT32DT9gJsZWb9+YIb4TzwLgWVYljiZQ3lbzA6UlWk2mIPa+oPDbaZ0Srkvg
D7soYSCvUFG7CVcneaV/BxhiLMeA8EGnjqFv6ZBBaXcBp0kpeVQzdrCmFtouKqwnslR5XIhOBnFW
YYxlR1tkgfcj8Zpsqce6hOQqIzfu570QI+iiMKOAU5NtLDjqBZdlPfKHoWdl9ykYqch1oMNR1NsK
n1QklDBARdgyjWi8hNJClJGIjOnSFsVNXCY/Whi+297ERLloNeyRSuJUwA4A5FiDWrkB0IAV+sx0
TYQNrwcwuDgZWZr4X4NHqgBaSlBD383AH94s1etuRqb4W/7AANCmCa6AJiIa9CdDQGO2Oo+dQeTP
TYrFVGa2trOiwdrKKdAWigeai4qj28mwta5jr+Jpz2YSYkc+AfStkmzbeoSRY3vONR0tQGdG/cO3
rA8loRUpOYDsBzLInhxpK5tqVPJXZ/QgMjDfchFOFcugAVOhpEGDd9FTGIhqOD7ZGZaGUipbjGd0
xRgDLlTo8G7p+dWF2eMIUDVbI/6M15Q+KlQHvWZwkipGZaP3PYlTJvy1G7Ue7AVYHbkSHugfwyfn
JY1BE5IhRgNMm/NSU51gblX7cHxYHwWRwEuR+foi03XfDXUDRkngCYoropFqB5eWOuowBFVtWKec
KwriMJWyPChTOtw1khZHGTbdtjKYruhG4V9UtYFpPjVsYH1hex2nRktcmmxfAJjbB3OIlCtcSbBU
e6Nep+D3nwO2mgN4gdiNhhiQK6tK3lDaQszIA1h1Tt7eQWf76Hoo/UHTOQtGZtOFDO7aZE2QXbTk
AMQvImPxgxK2Y4+h/CkU4p/7tmaI3BTWKkCZ7kpfGgvRFBz8MLrGhMgGMd/Pdp713MRabsBG+Dl5
1iueov7BJ2V11xgKkH41HfNwx8wDopBRCijydtCYn0FsDLu4GtiGhihZJSoj6KLwEFQIHKqkZtT5
Vd3Id1PTlD1ovGGRTJ1EpoafjccrhDXQ8fhPBCvAhzBfMtNqtlqS00CxdEEBWGEQzzVGkIQXQ9Vp
0kdHHZ8srDiUWCOAvrqg0FMSZWO1pNTF6QDiLqNmRagFvCjO82VFgsDaxN+9sKqmBnEwHelidOgM
0ZIwizavtQ6/WWgxCYxKWP5hqgbbUPf8rV1m1W0gbeuOL6UtTIvVGRIuO9T9CxQx3Go6NmuVWmpB
kxe4R9ORTB6n+lMbFuFqbBLtpQmkvHKiWIaLkhCqz6lJCA9jKz10OqKcpKmh/KjeE9Yp5BOBQo6c
BBjT6GDSsqSS29rpfBd+wM+pItwWSA1ubFtj+0QRu44cy8MPVvwcQHk90HqCPEMkGIDSCsCazk88
jqN+m1nBwxT1JCgqKjglzc5xlaMYpSnJ42S2Hz1Ja8tCxMU2aCud/YdfTw3IXSEatb41ukw5VEZu
HWAdB1eWnkzrNLbj1QShmIZuwdcQ87lf+eHkWn4dWwMFa5NVNP10mhf/h6PzWI4UiaLoFxGBSRLY
Fqa8pJKXNoRaBu89Xz+H2U5090hFkfnMvfdEIW+n+c3l8gvahJwqVBKuAPeOwX3GbjVBrJablihK
EosLdEt8l/Zwn+BAvFglN15J/gc/n4zhWuiNH6nOF5vlJlCGktdSMbuvdWQ8iaiYMqubAl1UxR3F
4QhQiowrow2hzWL2In/QbPdhMWRbvAi9wVrL7GPFRB6U5Ui5sZiFT0MDTEBdsKTXfZ4e+oow9MjS
/4jqQH5Xr6tbNybZc8L+q2u1IRs5z04cueYVcVHpiX5CMRVFRvvYFMNMB5/3+NfgHe4MrCiBjesW
IlnYBTWevh2k238oe2Ne2/YnnkmIIaIAVK4s+fYPq/a92fJ3sVozpiPsmaoaLsNvFsKbqTpTu4dU
1/jEXDOTE6PhDf0WAJraF2sltNdASntybA4F5loDdKLMJl+CYArW4+POUGLlNSd7/TYaWnxrO6O8
OpltvWMSZD5FX7rjw60BQhJUQOSLeRBWt3g4Rg2/B+LnC0kGo6qnvadEg06EVdUVH30vwzMBgu0h
Bud3CLUufiBWsfNKwH77mcfiDumkn42RRxPJSN8RimX61UQGVhGm675KHf2sE1/gt7OGs9Igpt1x
tGr/P+OjjbpgLdcvJR4sBrL1LI89kOAAcSo5UVRtgdaRsNDVynRgTUcElh3zOPIJokgi5HGaxcGu
k+cGszAiOuDHuejpy9Q4PbI3b6Bud9lJZ3R7Xgkr5WZpNfE3gmL+kHb/HtZ5fNYI7tpnHSlGc5L+
RB0E32piICzWDc0X9gNO0aQLyYCRs8dWlEFVQ1sgrEy9Jxye99skrWCJHNUvKqM/8HIaARASgQVO
r09KO5dPepha7/Nq/6PB5fuict7goeyDyiK6aVZK+yjMpuIsacrnTrE7D3ITcSQlfCItU5KPUbf6
C8hNwnkTZfTjYW5cZYUsmdY5brxCqV/WpAeHwFyCgHfZh+ETD0Oj+ctrB8wl6QqWVhOYLNEGap00
P5bVHE8mBwYxg7NOXnOrTi9cdWIb7upH1BjqfVwzmtCtcDwso7UlL0IQJ/uZdaggwaWo6QNMZvE/
WJVih3iypviOI9JTyiEv/pi7IhizWw7kZZjl1QZ+9BjDn7mphSDgUKClT0kh8cyyK6hBsO9jhSO3
QfDFvm9nJfcia64YXvSta4fLTEnaj+Z1kIziVp3sQUig75hCUQ3MzS9Ow+kAfoeQlHnqkU+oKK4D
9hak90x1GRiaEV/1tprI17RWFFukobfYbt7kIt5ZrqmUa/WnmcUdiQIN3T8RNP1RNAhBFcisOoz3
H6NwtIhR7kIbkvZ1f7IdsqRKvCR4qfr2XS90gm3aovNGjMh6+b5l703dk14Jboa+NP9szvyLVUwf
KDrrE4idXdllOwaAykdSIEqeI6g7DA96d25HGksILj4xxhy/VL8fqUW4lV5g7R16K30atQogOVMn
rsPSCsK0jA9TremU62hF4KYUp06ygOWNM2PEkYOsdro+OOfa0eoPc63bkHD0Tg8WkbwMTkyHYkwf
cb2FdAs+P5cLQDzZzAuIPR7yxMO0sY77oihEHxiFEe7UNHys42m6xsA5U59hdNO9JCithyDt2/7F
0MXgql3iEIjUAShoYkM9kTpqH2cyW9/CVu083lo2lLILj9HCxFh34teQXbZb2hGcEg2Xa4hd/kB7
Ex5xkmiemUagiSugPesAb1KJunyfDhPjO2estqRa02vs+l+hlv+yqtBcQkNxo5sW47XzSC/Z+nk4
POQ2sZGDTUw1eJWUninW/YbUJma72b9B41Qc6yLfMMSsU9TBCt8adakopWenOUCg8J30k+FZFV7K
Erj5ldjpDaI69kmyb1kR361YWxFEiWSP5A5+Mak5gD5bklQKjYR+qcifNSO3t8QwhfW9+g7zaBtJ
vrZvRXqWTaA9bb8AimivqgIpz4LEM+L5CckSc3FcuUR26Wo+NQ0BEVUIoUUzGm0vNUJse9ZJJEg5
E7VvHXIockos9dCfLKTuazQquyXNXnBxsKvD9x2kuW0+QpP6t+jaecmy55X3fQ/qfIZGwkA+J/0d
+NlVTIsGMYiSt1OTX7KVMfZYZ2t8KDArmiRRMunUC0nhXuTh+0oxdtULljyutSjxXy2m4TmVdvep
kSHnOQvJAliftZXr3U6Fnxb9eLNUYz3ZevJpG91rVKvEuOfkLfTayBzMUghon6uWB1wmriNqTpiK
6IWdIGLufqjV6SwqgtaYC0+7KlGAaSpMo8uE6cRQVhGj376Fv0xrSpISOxKD0E1jJK6eRIRpl5dg
fnKNsT4To5z1BofwwqfliomIqLHWR8gFQxKQr4WGuSvgpixlTOAqAxvgIFxqwhqeu5llSpPE1hkM
wwfHub632He4BniAe7OwUy9EPOOWaJQlLz7O6J2KPANdIDOgnTB4nxXyPpkDcffs8mLsfguLXsnI
7MqvOmo1wgdgRE3R72zNsQ8pay19lhzvDQeQy3qFRKpw/sJNlO4MJkWsYlRKEsKcA10RdIZJPas/
mtJ157onDiKFjrOLmOXs2hGwLYOoibq0rm7GUvWPaRIjBx/JeHm09KKkNF7rxl3K6dPgnPJyUsJd
so2+IImzj9VlszCuHQRh2an40iNbu7K1qa4mZwk/iPmvoiM+p5FcyIQ1SXc2mWYwbIsxumhsbIsw
o0HPP9Qoag7YoZwTg+d/fTxM/LMp08G0bDbbfBcuXt6P/VPjqExsw6wlp4zcySQHkmxaUQycJhru
y6L9KuxV90XjoE1Muaqp4/JdRv7sSNSu1S6sYIY3UWCHIjezuCpDW9TnQs+Kq8oeyUJ63s8k845p
kI08IAWvvl9GanFnzLl+XzPJJ4yvpFZUh/5lwpHkGakykzFfb5QH/bUi1AMTO+72wTTT02o52Umq
W7nd8izYqdJC61ETNFEWe63T90E7Wu2BdQ2Uq6aMA2oOciQqR+foK9Wdw3DdC1PzXSvzV/RfNm91
F/trEuoH6FvmwZl16rewn+2AReXyOBpIwHprMo7ER8z+1HXFpZpbgjo7e8Vqhj+XhHY+EyNygJhJ
vopCzldldeyzFfE3wAB/Vh1ZiXOmsQ1QdajqXQvCBTa5S9/LocmQ6RZrbdx6aihbkj7VLLq2xKKz
mbH0HWv2Mci78IHTRECvCrWT1PLsMPYiOWxpvTQ3MBS11KFBgBbiZzOh04jla3daGGQRBoXO00SA
gJS/ZfsIuYMgPYV1B0L+mWFu0EeMxlXMYp86pRBbjShzZ63pzjOml7NqJvpXBptqR7A6A5mWHDJS
U6uDLcb8plGR7aN0uGWgUvepbOBRiFy79umm4xbG6MUyX88oqsVJSrM+CgXzQ2WHoMXapP2Mk6T2
I2A6rqD2BO5e6NwoHP3AKTKQNer4ZIwsYghQ6c6wCFqidvvON8uV4yPWUHprJkA2BoLtzlnAOjnZ
uh4cJ5L+OIp4P+UTq+X1bW3G9gA5pPKtUQyPnM8LayKsoyme3oOhhcml1tv6TEAKCZDG2NwYKdps
s5aBsm5lC9tE6X3XTk+CUvOgzAbTsF4RgP62rbRQv0yn7a6LwG1RWr08dou+PNXjwJiJmsK1qGNK
csywERb3bSxtX3Gmn4SgjvdoKsG/L1ucg8w4Ceop+inGRQaZnYT0y1PGMlvlL4xbfGE5iRstRPTV
m0a5BzUHC2mLWBJRk7pZao13yImJ4FcblSssbJB1Rc4J2pRz4hbWj1GW1qgrCnJp6gxkATfx2mXL
nqFq61HVNwCc6+laakV2sGx72CpDxYXfQ3E8KMtBU+oSPYOkIl4qYq8npqgyNV/yenD27HfaUy27
jfHWqPS7I74M2ZPuGTokqFShqyTTfFfPUUU69xYPbjgVACHnD8Tkd0sXwl7620RucZS2kr9Nhshu
47JMrtpGg48JUNyDfRV+NrLS1c2oPKVOZp6IiEv2aZG9pMLKaT019dyZ+swH0JO9UmaEqLCuYdeE
zE1OqOxYXS1H3Qyjtyxafsq++cBlE7sal75bVF0SsDpVA0ulfBIKGJUNLIDGxVLvoxAVs2NlXVCZ
q74DUKN7CWfPtcy7eJctC4txOb+MVd7tFSfOCWFmETDJsCApW1Neycw9Is68WyotCdgF3MG5tIN1
ND9HvY89c+FytTW+4oTUxReHp7qnM9PuHLIHb8hZM1fMzOMsh2z0cMjtH2o0jSRSq2JZlBEZpNjt
celIlzEW87OlnjsgOUVG4oQkQA+zsSvphoMYTimvgvFpp2z3UMA2BM5u3Vijvq9iSi5OGQ4n2hhM
DizBEy5aZUKUxjwgQYbvaqLk61Knxg14W3bVaqI/1xjP0BrHjU94CvTGqtXu9W1h4JT0gwLB3M6U
MA9xiRc3GUmbvIbpbWJGGvAliz0mXYQXaZ15WEOHtbtUxF+IcXp7Efj7dBlu6KTEgVvKjylViyTM
+sOZiXSJp2G4ZhzWh1Th14kMZj51J14REMSbT2k9rPBsXbkWN3ta+zfJj+Yxj+KJq3p4VuAxelkf
f6DfIalZmM/6mFieFsXTs11ZFr8FGcNmxjiJ9KX+WPfWGnRk9dj9+FqFbBLTCWqT1g7JbkR46bHt
CF27HQvfibX+qA95/zCoYb/vsqR8JnTM8IDe6K4WmQAQSfor3bCZ5Kepq91htBfjPSJ25EWp7Yh0
zgq6IcsSG4tYzhQPeZDb0U75dsx4cGmogkgWJji+lsOtNcr1cRxHPEeMn8AjDLsY2ePVkE33BbSs
vDCJEuz2rfCZkCTe3WYi6TIqGcUmJOLAKulpOFv1O+tsuhzcVP/WPmzec81eD3OcWoERGwwU2TtW
inAr/NY6+SvU6L99Nb3FSvQMGQyUxibMmXMmgIT12MjS5PRqR/wfyFSs/KZjfUhLNHhbYNm9mU7t
P7VvxldNpdtJ6XBJ7l4Gn+YkY1bLxdrZinpHgxgR5j9Y7pBN5NmSZ+I51qD5kYPqYA7LiIQuqT9r
g/Grmk6K5B/m8KwbqatpTXhzcELtOrPSbin12K6XrC6gPcDa0Sl00KOSwsyi4qAZNVt8ZUzvjXAa
XeCApGQUbTrsRvLY39E/6UEyWi92J/VHQ9T6gW4LWY7MGk74mqvFNsNLmDZrsExFCtolfEoIGj2z
LSxeehM9RbnY+UWTJ+RQLUGqSvoGvMNy68qCNFrR8QgbKRmrCfXRyD5RzzLBuYX9PRWA2/K2qsyb
E+KIMlb+02taBBo6IlaI16b8HrX0LlwX8osfwGKTlqDqZyYz4JkpVaIfouK5K5n25mTPbRt9+zos
L4gbA1O2ByGfIe8qyXPastszn2rtbJoMIO+j+GTP91DteL/umyTEVvvbCKQBDeXdBdxFCHfEKUoa
HwGm6F1AaTIUPuTDmh9k8eNYNxquXaLSM3QXJpDaShOknntmnuXgJy13C9FGPLOv0rpV6otBN1Xe
x8m+sxjrmcelguWT/xbTIWf61Cmu3rGgqi4L46TkqM0P29J5YL2Yj72bovjKuOHa/o/sLEqF307x
yPZuh8tc/Ay4I/Xwbo2+taKFWQX9xskeyrgNouo5Eu9Kc9Hq9GiysZbiZjVOwOV3qcJNXFP5NZ8/
0c4epNCzOgRz97MwuTAz9I10VOr0ujCS6iJ/GpEY0BIZ1F2MtPPpoKUnsZztmEWryGHWH9T8VtbP
JS9QS4t9tXsm/CR7jn3u1QZEc9u1e9urxp/t2cn4j/YSJCie5xVahm/a91X7pnJsRnV2yvT9pJ1B
+ByLnIxT2mfOh0H9TmNAkMhTNQKXF4LvpqcwwtQ0kOw7/3AO7QoSFAeGcKI+tRPXDxH5GXkDavla
yaNkBgHbcpeE064xTjFCI743XCceP3UWB432oAC4FR9R9ZBrxz7+2TLgsR25k8kHeFV0KFBXp9i2
Xx9MVybr5hCh05mw2r+F9rzMr5ijduw3OnEN7X3NGgvhu4IWp9+nyGcK0++1n5w9asHlSip5sipg
x65VeJcIgFdItbKrzXUuAU6JTm2CikaXiHykX0WltOxtR/ESj2Z5ZKz7pWd6dkc4pm+ttFXZdQLg
bEPOowbr2xkllHiwTcUtDHDKOUxdjh6iz+Ul1JtzTHqklh9yq9xNENOIY4O2AHqH3CFUu2yVisyz
5qsBG0pw8DkvY8P567BXy5mghjsxvhAx7rEZdhuKwjTbJ2yTJ/xmKFkPS5RgcHyaWbQVVwkGZ6a1
N7v3lMBvQm3Y79rGNSNMycmIMuvvzflFdR6bcJ+iv1zrPwaTe6V9VddH3XmJ2v2a/01QIthcVY22
GdIP6pgiRttv+BHdJGJ++UialwQE46gewmg+ykl1M/KhmgovrUOYPtN6agZWB8cF5Y1A/eaAF2jL
p0577QyqTOVAiXus9I15Ad8j+RXACnK2KhU/ExOGXT2Wu0L+myWPL72sPK0hOdYRw5wldM0yZ5Kk
PCAs8sh5nE3yO5wfKHpcwg+W/EH750aoYzeTtsakfdX3AyFZKYfuwib+uIkgBbS6+OosGoUJxyLf
AbolT8lLP+mU1xH1Gfm7Ozu8ZeYDWJZDZnzqyN2XkvxgZA1R/VmNEfKsZxIFtwtx3np/YXi5ghKg
3jlAY9KcwrTQ0Kg8Q49VaREhTZTLVQB9NDBNzOGb6SDLiMNTSCqyFe765MdSYJ4YvpKeG1hfton5
bnzQCOYbWzbhbIqoXDn9Gw9u+7kFe7XALIxNLzJeywpCOZ/ITN+DIKCSxCYFbDt5YM8y6ph33JEu
LDD1RvZnr28q1PkuW3qvUMJ/3Vh7DJWhSl3lclSKt2H6NtXDUuw1aqeMREvnqzIfsAi7CWHAmUHs
qDy1NIiluS+BOU2gtTINX/CN2zUhYNB080lxZ+t75cydmu82e7bMC13Gzqw/ouEDOZlvohpAwYDi
8m5NEbcfJuVqzwc8573N+/AwANIq3pXqg3mVVwuaW+tL6Z6ijaKWBEWx19PXbvy2ynq/oLBFbIC8
jYhSGiDkhaUynEj95sgm2aP4EtGD1REiWh1ZzODzf+rqt8U+F3AY/vcxQ+KhC+QfRsQ4/qvNhw1v
6CgHUz7m8x9bj6r7QV57IGycxrnYqfpPscBydPZLc0kbrlBO8Z4sawuVopHu1+J5sJHFrvfSfOB2
CyirXVIPwr+GWckfScRQgX97snOi13S8qct7gTZE688KpVZkOT38LZEhz0g4kSQRyikKJh86VX/K
oSztefo9oaIVYHZDxufGyB8mfFM8+DiginHldBsnhIMD08HiTnOYPaa41F6TCVqn+W3Nvx2yk5RA
cHMmw3kFyMEj4cvgLumvwsLBBsLUI62eYuEhIF1MZc9YEZTIG7IyX4brHXig/TrL+xBsNgttX8tw
ryN3yuXwsWhG0EXHwn5nU0BHnQeF+RaHv/KuJ9hFLQ7dl31s+ntZ8x/OtMy7sdj3rOLWMTpO8VHC
P6hJYo7XyybmGZcXg1M1KzgztgNC/BTcUyDCie56sApcY7Dhqkcbxkad8ZA/OMQc8IDk4pVZ7kkA
y5wttoYvZ/2IzKduuKTOL3yEfDxF8wXO4E721+1NYxXNS3R0qLv1u6R+DHU28ablQ0njX/utcn+h
1mNIMnX/HEZhrE+4elq33SKsk680u9aIDghEWKU/2G+Keafr94t2bDs6WvUgZisYuTYM+6QpbCK6
QKR3ku3ItN7QpiJLv1vax2X6sjS+MR958qnEUOBt9PRAfWrlOjQea3+fAE1XHT8m67xWDwRLVmwE
6/gyJVAxvxj6KOV8IHK0aJ5VA+Xll2qdpXgMpxcoQ1V0XM2gjc8FsWHrnrQCVxR3DiPZarrP0weB
0DbpP/Ok50twNu2X0dzP3GJJhIXlxdSfo/RhGC9qBEIemVT/nsoTYRHDalOv+AnWVb6hpKc+Ojok
UrKCAjmavI/vq3bvDD79nGf239xHLLmJLZTccr+zzAKjvNjgi80cQoKa+y05qbT7or/FGdmeOrG/
qdhpaiAbzDPookIuZ3WDh10LeFlRdRysx1SdLqP+GQ3hPtcdhtQQxto7+hpXWi3dT7kb2V3M6h67
IVjF2qdYp2xmak0foEgVUDLNSXwHiGRncQHb5SNeaASoL/CxOe3S00zKfd59J4imi5IE9vJYaL/x
aO0a/S3lANDVFGdo6jKNLijjZ9aI0fQ7LLGnJAvm3uU+7QryQRjfalxz/Ppa90rEXVdPx8F5wE9B
SRAFK0y1hYpjtnyLANhaPukyD5Kpexwi0v5XwSkTeW34MZto9qeXsL7moekqDaAuJlar+Td2hbfG
WGW+wpjsEmSdKedBxeyyVbxEve8c82F1sktfR8EkuLGiYhcq6KT50CcowY6OQFFy4g36S5Pzba5y
guijb2Gwq0p/m7FkC4FiHx0NNyJw+OE0Yndjp82ZS0Y/k+aSf7JE1BIC6LWYIaXt0zi+g2ST/T2J
9qguOLHDoC1/DDbrRKey6/yrbF8OYq+FISHKKf14cwTQHIzaT9O0u9ABILgl+AxFe6yZfap4c3ZI
KztHeVfS+ViVwxGNyTbhj/7aELb0QUPdptjJbpm5yOLnRSdGt2p95n+XHmPy3lpN1PR/tQ13s33t
pfGqZ83XqspdDo1aGD9N8Reb1tkEcRERylHk71Ob0Kejd2P/x5J5HcH9PdQKF2/8mjgvsa75Q4uu
d/03IwgJn8vlz2kghWG20T4GEmIHfuL4INbjhtle6BVz+RlBYG29dFUPozVeBvk8NYFMqFUIpkmV
ncYumI5HbX9gTw7Nl2ncmmrzjLGlOTdVkGv3g0Ue8NG0NJgUHiYMH9mE21MjyjLZDwA0J1R9unrr
2/Mgzi37cBn/FIbpzsyOe+WosyOtmeem2otlXUdF26P63Kn0UmRPkJXMk8esgiTATbaOjPnN8Dob
0C4GcKr5bbZ/wIL9WwFjiEKQIHtXGc8oVndJNTP++eWMF+Fdq5w161ik+yED8MnPxr7cXB8d82+A
xsz4P2+DIn6brJDQUU4jXEgnhW8RqwJ4JRc2z4b5W0Y1MtFn9iQJOjf0ZUS4pPmfOl/V5tlEqFpe
tJQvJw7CSL2TNXqvQ7tRT+xz3dH7mJex+DOk9CLoJC1jq+RZDuyZAEPUzUMoX7LJdMflrm9C9vyU
ZW8akq+FxBCLCTtNH1+ALrxahCtX5VMxvirNk90+Tst+bG8wJF2GwAzPT2bOH6gf2u5Dp4MRzrlL
1GPFTCNbqIBwIBb5KzTd+zm5q5UzXkH46Y+5dS7ke0qs+7r0riVhtULbisklBnm3amzk8eUZzFgL
xJMxdZ2a/o2IT+vhENXXFMhlUtHmcnuX5Y8DHwO6+T7R9iAQDR2WO4HU0eI1KSDGqD4MyetYwc9S
W9bW38n05fT8hsgNFOO91P817biPjcUz1COoB8RcfI9Xe7gNCphgAltlhVKDdO2+Lf0YXcEKA0g2
2C8EdKts+idQ9C1qRvbScMHUdWLoEO7w+L3CCnFXTmpE1dkpdBjxK/YdTkJ3zcpLXi1syrE/MvWB
4pIsvj52p45QLz4Pq6XpyTZaVvtgEAMzaMpfKBq/CPH8N8LNIvXPbtEi6bNPNPaHE+EdYiRbwn4f
i3KPouJk9cuhByyjboImQGDo43uC2TNdRSG9fmuhft+SckQcOC2Ysze6HlL6hgAZvaYUh2bhZbeW
6WhX0fswV+9CKAdnHX1bqpeqApVary5DsZ1c8gfGmr4xzidG/R8mBaJ0xtNkpDcgh940LUFSQxbX
rYrIJ0mqnnrsbeVSZNE5NpSgZO+/Y6nx2yoyGIr5MVpUVvhsqibdXc3u2PHWJI7NJW58IHmhlgBR
w23c7pJMccnxeYoNw9Na9Voazeec2dLXK7IEnNw5aVy4iL1ddTB2jWL4K4nmLjnQuPv+luLWd09S
jJTIiJN1Z+vm8nf2Qg9TkgXajF3AWk7rGh2QwT3kDgsiw9mXrcaKEuaN1l3Lgr1eyXp+aA9zGD7o
yUgaC1lsw9rdDWtxhrLgZazzQhWIEjNmGMdnmwN6F63hA1LC60zETxmZb3rd70YuzT7TMfohyNGj
M+4k8Cbpi0Zg1qyvL93a+Q5/RkUWOSyR68wpZNxi14BcXJcVZQ6AnchBWbHuFVO7dFVxMDreU7SU
Uyzd1rZ8dpYfjWIfsmq6ttrsVub00oGwY50Jb3nZwjRV7SDb+ZGh5Ns0DieRhR4gNAiQUH1JTqHt
2fraqaK265jOw/OxlwoJr7hXh58hNElVUQ4J90msmr7JrhloHbMiNUDOflNMrmDJ29sv6znOqd4z
LHC91B4MdfTl/wAmwvxE5yErc+O4PTRdD3Cq3w/qDHAIoS2rPXi0R0uvPIn7z8i294efnYsZPfOv
A7Fu0qxTp60eGU53sqJiG/XpaWSI1Ft1ECnM5FQmP7M5ezmzeEZTv+riPCZkGbnmCOucGu63rXje
NmIikysKbW2jozYzKCHBLgPgFsB7iY9FVoPqY+rTYzblntPmR1UtMXem+2YuP1gn50DL44jfRgna
lo3MJjbUS5L2ge141jSTERgG7IuFP+DHj9OIpPsK3FnIbSDpS3WZnDN7giQU7cNxBlPuKMiJGj+f
63MVcZbb64tA8jr2FMQNqf1A6diCjRuS2GEaqKrtGWXRMVsI0MXJFzoxDQks+mo9ohkaaOtg5krj
Cewd8qn5HsZTvkvxIBRt9Nbw5QWRQCbOcCsNiwA/UdSBoqVPRv+ajXR5HWZ5TWIM5OPkyGjqJ7PP
PtJFIgIEKW+Wh7mIQEVQWQ01ZR1+UJSPJWqzwpvZLYVafmlZitU9RzLVD1+PlPujGer7BblkF/NS
aKVro39AuYqbGwn4yikfJlDKeBPqhgKDBsds41MZ9rs0rL2yYqmNvQGkHFpIUusrLiJCz9BbM6Kv
/bi1DzoDVoIc/XSc/ay3dnpm7CFEeLpZ3lFmnjD50mlRFPeKG5GoZeuY2luJXwijpYUHMimZhwlA
oKwJUBmklWvmmLL65uSk467aerYYbHGhdQdB1dsOxR/4CPByxvquTWzdxuU60hmujGVrC7mzTX4v
EmO7J7+75MSU+IfKIWOyp2PyI03+qjs2AtuG6Up17mgIuyp3NWUKOBmOBnq6pWs9HVGeM+Wv9ZCe
hjlVXYSy92scAmMTxWNlok9EPkFniHstFeV7hyONfo11i4EYNtXUazMyMrf5QWGy8Ed6trSUZBsH
O95jzfKnlAXwylNkMIpHyQvD2SWULDBCazdIGxkBEMVcYiODzzuhCbcYzGe1wcwEOyrPc0HclEzp
tEPixcPZuOtr6NcEd+XrVLhSMZlrpIUH/mNftyrXLu6h2PbQarnRvPXrjWuU5UW1MRlrnCxVVyJT
0mFwyx8Da4m7ZMKNBZt/1UYyzVWqgvTLJS7+rvutKMRrfl5lnXig9XmWrR+uqm8w3qs146qxAGjw
bOyikTzRqNXPpVifjdQ4IOvew1x5IunzxnL4WvPhjLPcD4o/OxUz0XQ6xLCko17ucUx5eMl89nM3
tadUZR1p4w4knuNmFcpHPSEOtVkAaupKw4ENQ8YskB0PWq4rqOHiQXl0DNq3qTz2VOzAKwFHmjOR
ruDmuxans27tnfnfZq0Za3413A8d4lxI32Ph9RKzA/9VI3ch6SmFRbQiehffC/FdKO2/+O5xwGId
FsiOe6t/z9E4Gnl6PzGg6+eY3XCJySs6J22zx8vPoqd35ZzdC1EdtQFLXDXudZk+Yv1mHsqSlv39
UZX6URPOXyMT2LwZ5pu4fKpIHd027YbqMJPhpZid/jiwNS9C8VBpvYd7np+yK6CLojM0OJBM631R
GMT3nXVH7fExISJ0Q6W55cM8sxziHyx11kvOW1aHl3XAojb16Cnj6Nkp52ufD7gHUf2bNdG3w7K5
j8Zqz4iZtUaCVRDGbJKyYuByEJgTUVxvCxWFGAFcjvNUgXxdPvQUjLU9ouYhe4FqW8WkkOQDJXSv
niB9sAoIa9IYTITcLXtWP+5nYGBI1kKaVN1ZD5toc7G6K0zpPbFGZ2tYhgOLth97NgIzSS8zU0ac
J34dyTc1GoMhbMXdNFWMD23SLSqHnsb2LFbLoQT5M5KVaTW2F22tY7HQy+NLVWknZNvdNXlIB65d
jDr5qwz717HXa0v2Zw3OToiOurA8TW3mgwQlESw+mVF+2GQw1LzeYiNF24ZAzJQkgxhNb5mZzOvO
MCMIowzgK4Ub22aQy4Ay2i5DRdfxxaMyaxdUR1CxmyymlIOnl0oiNIom8tE2BLMOoruGGMn2Phhz
1q8dXvJybqujiIWrE6bQzCZFt2C8QlrCajAT7/8j6cyWHEWyIPpFmBHsvGpBUkq5r1UvWG7FGmwB
EcDXz1HPy9jY2FhXdSYEN/y6H9eHsG5wV054zcvGk/sJNsyTtRDNL4nS3bVdAGcUWDPXJPsx5gXt
ajlQWBtd10TaeRRR20UJJaXjQRY5kU5qeb9LFX3Zgx3f2X7PDkIAJ3tbXdZYjn9RqgyH1xb7xzsU
nfpgiG7tjD/hiQ6wCbnwTo9pSA3Npm8ruu3d+r4N8H9hIIJDe0jzrLl4E5BAIgwWtx3/Y9Jef6Y0
5nut1HQgX1iQF28COpKGilLCPL0Hfk3GM1tznmk3d3DiIeQ5gCrs6K3rBudDLFn04HiLrLbTPDgH
D017a0XUpYoGxaHSaXmjHf+mi4FheANZ6tUx4r9qyyMBF3nbwwI5qJUVpUP+8sg+dtz3VYh1SeHW
mwNixSN5SDxEDTF4v1K30vmFxo+/tqQexo1C55O+UOxaGjN81o3s+sosvVEFl3pZTTN51Nhh9USQ
+glLWn6i8RfbkpMWPWpsX760EpkuIBOe74oY6ZjuArAuDhGdxxIARwS9JDMPpivC70D6QEqWCcUz
omK20hQdC99LKSFSFgZsszyz+0+yjJ7McAmBOyhaikZKShCktJHfkVjXBDa53Nk14A4SSZ/TbJkM
d5RC19FgBohP7srax/TONKU4OZf8MVzH9l+1jlxvi7bhAuo5QYz7OgQxQlzYWV4q3BJ7M9nPcjY/
nT2UN40vbqVfpwcv0uzIYY68g7jhUztGZIx92CoPcdGFB1+McbIORnywf45fsCXPb5BfQNpTY8H7
sOjzoAadZHQane04mF5H5bAFjuV64gpJlgdj1iOPiffQwB/Yt7bT/9iYJA/9Outjw9YUVmJQ8JqU
KZudIXOZzo1r/YRBU59ERRB3KrhSECX474lvIFFwolVlT2a5t/nzOvNd2VBQ4hl0sbu4z0XUOwff
YCFhbOkq6wa7io0urdCq/UxyPgn0YKTA+o3s7NXwuTZ+EheyuGCMcXY090w3HWFURrFmnE/akfg+
gml61bMmjRFHyH923L7SRshkqi2O54o4i72pS284eCWZd9yLysMT4o+H9rrh6UwcfsXFUO+voS8o
ALonjFgBRA0UE1nd+TMaRsYwXeTRVlCWilbLydOAsnrmj+Bkclh+t7ac7pzJzjg75+saOshI1qEp
HJQufiFSF3iaDYpQU8UEFHpWX3kv+W9rRwFk3fK3Ea6KgMLSdlrLha+tgvGw5DhtI5TQspyWe4t6
swLt/GYqzH0hKJfzCiDcZchQEcbdsWurbzddX2Q1k1251UXwEOWQ4UhjAuKI5wWvH96aYza0nOJO
91wyQlFWlHOK0qJu7v3Ubx6r2Y34FlGZwGXUS09UnV5pEsJ/teYJQZMC0sRP+UlXaUweRAXLwxhK
ertaHWHURV3YzQ5NwzG314nR96NaREvG0tEn8wo8INcJf/XhVKi1581HemUYnNqdpPyLWtk6+3Hj
7C+jyXor5qb9qNGEvOU1qzu07nSTg9NIwRmQLs+2pE0522Sa/hvsvn6ypyj9HZdAZOzD0+IUptF9
yufv2RhvOHsWxkJp0SEG9S3mKLmeF/Uq9rNfbFV6WFymWS8ifFoPSp98T7DUz6gW3zHwlP7Wzk0s
gDBPwbRXQw3GgJxrd3QJEW0B5KKuLtnCcqTs7YHwLSprOTu4HdGsaNzL8oRfa3ayKBmnKopvslsK
HsDVEv7ZQHPA98Ql4VIPH3L4SAiN7EzakPX18A87jGZrlLKb1dCYrYB2r2q0mJeDfv2wVjbdnrFc
ngn/7zLztIxOsdcQlHDDcl+B4IyHJLdwsg+oW52r/porkEQGrdr2g5celDV46D5ln0yLAhvSRynT
hhGSqRvj1VgIIiuyZqojOMF8TqYP5LgNxypPA2K4WH548+0qwRfLOzRJEkSsuTeDU/AdohEXNzSF
z5DnMWheWUuZFX6uxB12tT3RAV5Rw8EAFyNQpeRAprFutl2xQCe6GgPTGLwKbrt+q/Ihw7cQPGbE
RbJt3mGXmIYx3aBrlS3FVGk67PTa3XZm/LXh9eqngIEMB0JaPgzGrU9q8NgRkVDyENFpTivUDEbe
itPXzHLMP8mnHAyY63zRZviDjBXvOyO5XjHtV9s4ZfMXZ/pGh1+4ePEXyN7pYB44FiZbAMV80eV7
0/vOI+mG6QMIEMnbq2XeRM7fcWxLd1/URjD4jdDIMkhnJ5YG4ylacdx4oFsf+qv/sXQQqULuNvtw
rGRSZ3yFSWURUvZU/NDXDl5GJc51Nat7MgIdLsuiR7QJLBI2Xf0RrfV3ZkXdJzfXCXdSVnW8/0wm
eqBEdstygAx/VObVLaCCga1sF5GlV9V9twb/0qm4zrb+/I3N96dbsEHNfXgfB9Z8m+YpaV76SPtt
aPd63EO58zLYDIHiASFjhUyFsD/PwXVjHlv20W1L8ZnOKW2IQQZWeonlAwFK/yIn4A0bE5ucHSjB
5jeJHXZP3h/tgAZj69bJsUBGhtrs0Q9ZEZOV2JY2vIJLGwRl/FhkMftqj/LDJQsQ+S32JAFclmyO
//Qjzk1AFUHi+8V9hrLdT2KbOR/pyFUCoSVtc9YDVJH+Uor5NPjmqfcmBMJOP7jGujRD1b+lqV9i
e+gRBSbtvriYr9mCKP0jHWWzN/ZezUhxdRPKN7oH8lsvz6ZXnzsI9/gZsdYloE7J9OPStU8Eq17q
iPSUR2CS7zjH6Wbt+/exnIM7WTL9eYEFyagAqlN5rfnTuxhUvwnjvKzkA+W93dVvfXYNiS0hK63G
WIIqEQajKyVJbvtpZTkQ8cmIUCc2Uo//6kb+2l7ZIEhhEQp81tA9DCpemDKb9LZzLTgMNo9pehAF
9beUwHq4+el42piR7LRmJt32vdUcgmL662gJ2VxV0e0yZteihRgDg1cCbhtyxMOFG9IWUBfUNOU6
x8lt8e4XOm7Fbi6lK9izegKgfqn+UQ8u93XFdFOveK/rNfwuUOOSpi3+dF1DnGTh8tPV1ropYbRs
pyXsERBW9h0RyIt9s+Tyu5O2/ASRdvVzVyiTe29gaxZmIR78wOs4uJ2FDaQ7hd2TcErBzd7O+xW+
WvmCpMGtk88YlgRFm23R5ro/Wib2l2QaKo/mz2gWJ8oRDW9/KvAbDksKUCfDK/7G/SM4DV0HXGIU
uAcDU0WJD2EcccK2ITxShvsgMjN917za1d6KrHezBF+yYtsLN65JYG1Diwq1/6vdemq3jWPujVb6
jX8KBuhA4ZEq8itJAP4qV0T1wgr3xSYguatTKySO5IxJX7PKZ+zOSTjYb25OUckR84hH92f0qyO+
Elx2wr2W3J6THh7TyfVX4r91tMh7taC/9WGs+D/53J5cduOUu5S3eaUe14FwH8Ocw2RW9d6jhB/I
ynWx2ZUyPG2qZiL9TxqDFRS/E1oa5a5QY4iG0r8ugYkeLcpJEp1reU6Dydkz2fRonYDlIx+E/ib0
8phC2Xj4ra5cNqwnTIw6tB4mkFI/sLHmy+h5+uw6ajhlc5TukH6QKeMxPAbe6u0saY/cRezpwivW
bmuPZw0sljkGGJNudRz0pyIqolM9ULoaeSXRVTO2yGbCY9ExN/eD4WiRGoENqdK9isYEjgaQJMh5
FjbP68GR6kx/QLQJtlU4+Xdt4/R/Klupm36Iq0c1l+mt4+ry3Q7prnWMNW1NVSyJXir2TiCtbkL2
GUyHk5eTPxmWG8+3vylrxrjjRhu7ha0uy9g6acLmRy9zpr2POrYtQ7c7IpFgWHBsjvOIv1qau86N
aYrgc7J7sV38wuwcQAc72ypfq/9bu7AIEmIgukcfxrSfCwuNLRZpIrT4XafxI1iI3NulvfyNkG7O
7kx2m018ewP/vnpebTx1dj3PFwzdwbglmcLeWcmX1S8AwARolJ6FjcwKyq/OGxiTmLw2Kh69f+Ho
804yS29pNF+eiHA525lF1YacmdiwzEdjlTdFvFwZQla3navi6ljXNYf/avK9wv8P64f5bExJDqms
E0k0x/SD2qxWJ7V00BHQsHx8LdIf97z90D7SLjwPoXD+GYd4s5onLkdjYa1JwRD+UwFkelhiG8da
3nMHgN1zmWbxQDHzL7AytRnykQ0Vg27M5FAFoNZ0kyZzmHmsIXrruQsrf1cFM2mZ1G2oI8PO8FLF
Q/oRTF3+xsQRf6jWW5Ft9co7R6Y58RcR5vxgdPg2SK88tARsCP6RLEYY6tv3vB8Vm7uq2irQpcmk
RfAvsB98bI4r2dKnvgYgmciMbWEXZzA3oVHdtB1SrhUOhgwmEziEtfrDMz3YiJYsBXrjUrxT6LNw
KSEbSdvzREf9iqzjg3I9B1aDuJJjd2IG5+6NgHLTWM0fgHvVjvrcl1pZ7yKmfgWPtb4ArxpesUSr
OzbTLmnEDClLVOk5JtxHhrDPvtFyqKi3iaxEXTrQ49Jlt1La0UtfK2xutUFrWQf/wpPWwbdwf+t+
8AkTTPKYS291zr6TtePPHFpBsW/LSF2mMBMo7k5xHjBx3YAEMQepA4OvqQRvMxIpDWsaaodyQXOy
F0cz/JJoSrcxd2732EDZJe0tKxwdKC26TgbJebv3vTm6y1RpEKeFe+49ApCLTJfjijf+2WNrigVf
1QkzKZUuBBAuolpZbJZBu3NiS9CGEEM/rYt8X6+dtVvD0IRoTDb292Hp3E0YBWCaKtvHcrtE72OB
Gl85blbtGnd9c1eXJRIQKRfJNM3wfi5Ykrq0q46jEJ9Vzodq6Ra2D6pfVpafZTd8rFUxYax3WuwD
cs4pDu0mGE6hcB8iMWiEd8e7y6kSfkxtYEyzxiYzT+zjoHute5mr4VCa7PonxK/hWI9fjkBzU4qA
gIPvbMfSQG7HyYv3cq3qH6p2h0vVlSkcubQ2wVa57AKHMBD3q9dFRLsHP+nGMtrX3ONuZJePbP9Y
SqmgYVLIhX9Hn0782Nv+xGw/wsS30OwMhr2lgIM6r/X6CpK3Pa6tEQ/CtYJtHJXjA0ntJumcFYaR
ElRIcivddoGXftWa6QOtktlhde0DSVgMHIrTvigL8FsNnrkUmOGhjloBCR11nQQ5ni2q9qj08Rng
lPk0peruy0b631AEgLj5yPkSzuPKX5lt3zr31iFXvKsB48OOFL/eBbOQt2u3YF5wKx4nkIY0WWv4
MhVQ+6RZREGUPUt3Yxhkr27JRo7vh+W+2YMlibGP1oW2VsZ8vhIHZLv2MCtbJsXciAfegusGCmVT
5qiiUNBoK9Ayhh40/Z36NNpYhNAOSLr1XthF/j6Hi30j7Wl4kRNPCK4LicUyoGHbstiT1p5t4eDM
OxiosJAjGCeAZlmKVc3wV+RF/2MWYEHo8RPN7lTc9Zns7ho9f9tBkN0xVUieK1zN8UBFvQnW5hgH
nXlYuyY4kwsGnMcacheMPpwZN2sIEpKV0xEnfDew82h1T/1zxn4uLhC/ipEi6LpV5HR6QMDY+laD
JxmQMpBiipAbcj5wHZJM8bIJZPvrTp0Rs8quDzBn2LIgaozEbdaPKpu8V5UzuJmciEajxwDgYxQn
te/Jo42CtSmL5R2mG5o4N2TAHIGNgEGDyi70nO51nis+UowtLITAwBCnnw8e8MR/OVayTd2a9GhL
YqS+xIengXywCOB+Iwqg+l5QGQTwuEjYjrmHibPtykZq76/n1iYkfrlp+PLuG8oUSCG34Kqm4e9i
484t/PQuDQi1p0tT7gZgU7hX8n8Fo+smEPPHojEYD0PqHnNTvzI1jdvItp5rlwFuI43Xv09Bje1H
GHGZquHXo4cDYgJh+9vQIS0bLZa8c1zyoCO9ovchHPuPvqtRqj0Xo1wnWHflxa9cI5bEFMm9dWQi
dw4lGSdwUtYpSz1FbDlnE2R7UPTCUN4A78NIkq+Zc/3E8a3y58j+4iqLrORauFXm0XX2Fs/HNg8Y
4HpPBIeo5UJsXKHfsrJJ7yI1DZe2aPSeCxLOPiOLZ5Yb5MgHHMIF3OJ8s5KP2qxD8RXLoj3rdqjP
WDP4q8NRMmBrsEq30yguddWht0QjGCk3g2XIdODVz1DI3OO0NuKRbRAeb9XgSNOEFXDtXH8PmSgZ
RNbRV+iuvfvXN3ZzxzMHeCHPfyFpYF4r3PY+TF3sEUVLmV1RjO5OuWioKB/Q9kbJ17KznE3kNUzq
MKXTSLr7mTT2Qfc0TGX9wK41bBHYnabf8tulTGxSLnxGxzmvNi4bN8d/jIcTO9jYErvAorSZIWkd
nHV8qtFUkEjk8zx5D/WUdXu7zcwB2Kf9GV5N5e01Ysjbwwjp+QMmXd++DbT1JWozJIXy5n6jvW7Y
l6XQN3EVGjj55Sdp63TLtxc3rxMR6M16O4njfjnnq4fMoAEXwZvTST85Nrcv6LjhlH+CuJFJhsUC
4Fk1X9qm5aIxxpiaLK4Cu9zrmOtt3BRx4MhDsapwny31MCZY01hQr/G8dQOLS6SDhysaZtaZ83iO
Ccsul2hpoHqlXpxfj/7qIUf3/8r89RXliiCYMk5w7trWoUavHmGcs0LF4M/mTR2dcRx+hRrzxyKI
ooc0x008ULd0T2falU+VDpyTdVUil5dL22Jdx7dLAolkTX41l4/4PX7YHPt3aTPn9yIiG9ggLIM0
gcfldPWvnbNlRcUm3MdumzV5Rt5Srt5bT/XbMYdfciAjS8Q/yGzoI9Tdmg4kapBd5zuG9IPlkAhS
Ag0X/2yw89zs03BnP3q6M485rKRdOZCNsKa+2BpO5W01x8FZN3RGhXPznlE8m2Qxid9qaQ1poTza
j2JxX4aWyvPRMFcJa6wTZzFXOya/Vum1f8oswhgcWTzPmlfKFeqH2y2L1dUhV1OuJE3hlTw7eox5
t+1rMAEvPu8H0CKjNDkOxh7fQ0WuU6CncnRHwB6+ik8+4jrOURkCdspYkLy4BOT1Xq3F8kG2Q21j
ReK5aGK9SYMruFwsXGeGCF+F2zHkmLpibBxNeRO787L1mum56RGgptq2NqGx2AYDjTo6oY4uxiMX
sPHann1c3yoemjJzZpbcgx0sZ1k4oGP1XL6knfzhAAZo3gTX1VBbPk1LOj/7cmo5lUqCnFGISzzI
nY8F+trFm5eKGR+/T8zgrtHLi9emL4H1r/g50nDOk9xG1feC1MbnsbrtAT8CQ34U/2ah/By5bfJD
EcVhpT7h3M09lYYmZM7rhoXnAwQen74CgwDCo/2aQaXAvobN14adTdpmzXbuzBJqU7Js2GX9WiAu
W+6IqtpLsbVdfmTjGjrPRDzFkytLzB8u/5yy+It2EHOrlnpXm5SJYCYBhFKUHldiBfh+cdHNHQqe
lbL4KDVrXTvlwK4L6yinIf9bWwHrA9Syo2PNw01ch+0OzwVe6gaw400txchn1RpnfjWMtFQWVBdK
PXGpaOUn/JDyZPHjX+pwMYP3WXyu3YE7N+8MEPFu5QpeWCi5cU1FwJCCB89SIqtI2no517oHqV+0
2UFwB0uWRSNfztkVCAJvgpVy2YPnztTec1V7KKPSfzZuUD8vRQZZIezKK7DC3fiKyGVmWPlMTCih
E6okH5w/mt68+wW2LCRtQfY49fhuuV5ivFPq/EIK1TtbTwHovSATz9mcqzcRVbgyCfUgoqsRCUnx
b6UsbBD2OA03g2eVL17EjOyMboBiMk37ocFi1hb1+GcGK/nUjhn4Tr7fn1FBdLXS3BIBhgMkNTgE
Kk85sHUX8NYRVr9GB+6BpQCD8QBJEsTPzBKwnB+hR4sbK/DHz7T3/StfbB4etAAMYkWV2oq6+0Fl
cH/1JDjOWcPtA6fk+hzBcFitCgsH+QHSMF6wSXvuyWLK5WdQV+5+MvP40UxcKqCRMGOb6Fu4fDGm
PHUTRghcLpE/oNWreXrM+7A4txOqqcCuNrv6GmtxTc6pI6o/EUt97u74Fcaltx76PJL3dRT0jw6C
FooqirArPFI+wYoTc14CDPJVQQkD8HyiICZsksgtNAi7caLVwoS73HbWu9hnlCAxiN7DXgVb034G
OrPvy67YTRRN1OX8i8O8OUbWGCbEipcDFMLhqHvqBGwcWp+1Y8yK+dpTx5YTY+etivPUm6vLQjoZ
O6ygmLcETZ/2dHDVNVqmi8Pj1lkYxwtDCgc+FadfK34ZfRjS/Pr6GR6GG2UxUKxUze1hRtKmqShr
fEoj/Ldw1vIHQeAcLD/MttPkltFhCo0kyB70h7RfR0gc4fI5UAyREJfnvAAKyPFPnJVtwfhGqQQg
LU8GbAOu+RLGg6Ng3/Qyj9jHbWOvt3M/UhZKO+oB8CtMYJvPrxGOdedEnk64ejlHM4z5V9MJ6+Sm
ZbVd2/lL+5Twja0s/jVA9/A8zioRpekSQxlt4iN2QbPK3ESsGHbZFHNnpAsg8ejkwJmKLy1vhfIO
9YLcWBbOYYbMvVlccto689n+lOm4X10V4jGlNKMddfAxdAap7nrYLuT6Ttq1UqLIaOCbYh7+VpYX
/fWWgZViG3TtCQDwsAscn98HEIEs+yMn3Ic455o9a4j0GJbkblK6U/YN7cqAIkLrWOVZuS+yyeJw
zZq9u2BN7p3o34hwsq2uIDCEHtg9eQXQRADTGdcezRDwBv8VaYGVp7KeMrv1ztcu4KcZehXIBaAk
hE/wKky+OKUVizwTONGjO2r6dqLgD5OFc6EKwDoHcAUZUiBMbV3IyjvCwr+s6a4WqiAMt4UdQl5S
LcUdVTUBgKzi8lT7OLhrCGpBDIkZBQDUev0RNhYcxjbtqP4ifZPHqzhbVde9+xPMmYDQ2X7icbp3
GYFuSmgA2yHAlVKXZXYbspa6GB59PlKjwftAIqCp1p3ULdzA3P9iP+Q+ED//xvCHNEfZ8UGbYNz1
mRscYq5/NxRQiHPkLCrh+9sd6pXDrxyamMynNMCivCIpKhX/YSU3b7hH2pteYv2NAzormqVU22JA
MuEB3MIuQy+R+Ck70CEbVjDlF+IrQCSCALeMiDyPrk3yjO7r7dy2+C4tjbAfNd51kgtfQASQjgAa
BHgO/CHBlvwaTF/yQx4Ymh3Lpt2WgfXNR77wgItxMJly9ZIyDbMLTle8gCsyqUWb7G4QrZc4tnxH
68r2PZridtGOxcBpFWdEvHy/WCEDk+zsf2sevw7EXl6D2uKVShs/fgyn2b4lXzwkcV0wUxF3I1Dv
0tELuBiiBZ4+qsii3bBirMnl7B8zB3tJBlJhAPIRsoi9YwsZvYsMdjS3En12bJ6OtV27XV6uML1y
EoONnT2BJDmudOiR2urZ19EYygy21IhfZBgdq6kPlSRdzWiAhqcse69qiMB5aJttazf2Ca0XPEVd
dGc75Bzaxte+Hdcs4b1l4woaUYTAgBHiqdrwILtuvVdrkD6JWtkX2NvrthDIA3FQtMeYTcYRqy2E
A8E4k0gHWMBcNG+qYV/OgZufXBiKISb/haG5g2q5maMx3BnaafZu0xfvXrPQAYJOiGcTKf8msnz3
HYuTn6jrVKG17g6jg/6MEuadV6LkxxIYVyJnfLRFoQFvGMzDYAvat6oImyfLJ3PLlXnBs4X+XdXd
S7zMTsIpAQiOBcxxrOzwsc6tNsHOEb5h6oToUUcspHAosPFsBdFV9jRzPUGWb6cpsSuQHpuZdeku
ui6HgjV2V0CuFfblRvRYPVSM7ByNfBswk15LDW3r1ask1Io6H14tOYPHYlV4ByuaH/HYyUcw7tA5
PBCSau3ULvVNBwvcRoGvhvqS1t360jKAXSilfjBQK3ZlM/1yqHBFjrOJeRA8fEqnCWQRplwfu88m
YFCkKwOhGQAbmgSdGWOtTx2YwEsqUW2GHk2SHyam49kVOIlH+wBd+yOP+CxsmikHdowHLK11Z+9C
v/oH9LPlcQVRQFC0x6GEgRc+h3icM/NJsOSvgnNxMmu+vI3I5TvWsjpZMuh1RTPGTAR5cMtirT2o
VHM1ISkNVIGmnIz+o/9MWSSkgbLFaBZb6DLxpqrYLcouaLeuCno4w3yCBrrdv+nWlpc+KlghauZZ
217zW+50PbcTfG9PXVTJQ6Rjb5cuyENXTw5hX03NVi3re+x+Zms425iYsf7oNprhc6JlqqbAEt6m
4WV2OgKz1WXtH5UN/ASUv/3H7yb/q3CuIK2QbFAAfWVbwjy9FakJt8FULUmzpkES2fHwXhqFnhBy
Paay2UadyecLjnPxzQlA6LSsQ+pnKmo4uBvcgnDkY+pkiqgOq+i6ieUF/6hksmqZPvrO+h6uzuG2
B6PTYPI70N4dnln2VXtndtV3mk/5j9XCoiyrtEhEX2gKGq/Iy0rjiMb8BtbaRc7S3fRW4PF6txna
8OESNg01itUmTukiKrspf2UvnDKW19WToVnkMQZJj9N+GUFXGSrG/J6VgYf1hv8o30zoekcfh8Sp
n9ArtxViDU74usYOW8DLv/RV0yOZ9PLEabW+Om5n3Tis8A91P3HEMKyIickJcwy3wzIkd5fanwBr
3pWdPU6g3EH6oy/V8WtnXtsQXU8g4tz3cxidM/zm+DQw1LGAzXlc2va7FHO9r7KqpTM5vAbIaQB8
itfWPjlyokcBrfbgOlXx4lwTYXYo8gt6WfUrXfbRNkayO7vFazqIad7H41yfuWu0D+ssvcSiBS2B
0kI3QVC9FZbbt1t1LFtqXeDFxci0Eeo6xSg7P4OgfJTR3sXv6J1yeUt8FS7JlLIQ6UaHiEeJDhGB
/bkSUsa3Ql8pGxGM08FI3CVYPdkCYOeb3WLdOuHQ7jlNiv1IUwR/BEUXhnvrbqF+k+fBHbDat+n6
nba1xxNw9XY0RX+TqazE6WpBaLf53yAke4/+urrsZ+d2F3tjfIhcfl3BAJDATgF8Aft5Q162P+k0
8o9B2T7ZveoT5N7/e+jIatM7vhFzTMVRNf+JTNTdEnPKv/m6zbe4QjDuQAUlPOqTqJooCgD0NMkH
NOHlXbecByxi26Opw9e+n4fNEPIP0SL9dlfh9PTdcL2DO42PwFveF67hG1euxQFmX3SFt5Ghc53r
jmfkkeFlO5cTPwvY8DSvEEaZuJR4EA2vVStIUd05w1O/KQLmrHjM9xN44ob8rHGu7TAjxN84zs12
DB90lfevrQeY59pmlJ3jufJucPV1u2BZ2IDa7nLblzLiAz5Gd6JBK6Pcrz5kU8xTo8MYaxB7eNaC
FG8s8XDpUZ4fWGoUwGGbL7w92R5wdPYQ5L04zhqUXMkiEX+RI2+iLCODK532oF1Ac+k0ZPdzH3yD
p29uRKsJ+LomgrKfrpuFq9sdDVOcz3jKOTO4sYu5TZ+CAK9kFnYoKw1kx4qNJlrIwPaIe8/DHJIx
KAT6g2vAEY1lF90NWvEdjb3rnEb2o5ztCuWQX91iE2KqKuoUeOKtPf2RxbGIsFhxfXOuvOfmOPFO
ArvlwDJjTINpQRoFfoZ68peI8im+mrdWRv0SpkaLOA7ITC6uBZ/UqPvKrhN00/f6N3L09C2DKUtq
Gr/gzEFkya1UHxAwm2dbLxnVMN7IggvybFli1Qlde0GyhkKYYjY5jyG5a+pF6ZZwAAx4C/+SzjCe
VUhewI+95U2FvYPAmHo32HLIhwfiTwRToiyRnGAfjj4kN1rHQWrGBx/rxB0wr4JgFp4O6u3Mjh6v
CRdGh5xW4ye2SFSLlJBZVHeUKzTpDAEKks8Y1zadicK76XDlJ4Gr41Mv1+5gCcw002oNR94+pmqF
2D6WYbHLHBmda5yxO8Y7jqRx+uiwFx4VBpqnPloVzxZFipAUygQ92pwAfvLOhoq5fbGj11TYT2Ht
m13ZLt5lDf0PR/vg5Gs+r2PDkgLnZfQ0Eaq7VCMfvXbk+eh9HNq1NeVHtisl4AbaMpaYsuyhx47F
cpWXBNWU4ctyAdiyd7r9z9xsKpcEDsBt7jakstWiFg591Z5FTFrAnciM8oZObKib5ghdy8b9PZWs
Rf3+k8GVcQdXKkyYqp44Bz17PEHb4sGFEWRhXeIOK788b7AhB+b90S+t4pbnyj3R0bYCk1pDwoS5
op6vbX6YhUjJhmP3h1Ik0sPamsKN4IaKddEhbjJgBUHX45YeuoIDE8vRXA1kkirCMxYe9CeXl4tz
UHi7YCW5or2BqFWRqvdhGNSjreh2zPqoOmTLTJV57vk7nLqfmABYCwLdvLR8fPbBmEFd71g4e6S0
t/h7wmNdAhNwp5gTf3H+TnPYXxRbfIJGrICUwMJcY+3eaJqLdkaYz1lX9oHEfZRE0pt+aS0KbkRc
sj2K7W9wfTIZ4K4+xSb+zMMIc9uAgsAC7Qejr9izveGiWtQUZlvQ3qLOYAvxJqq0dID2Z7cH32NU
E2TBgdX4aRIupAI9Grx2XmaRnY9p5Wpnp+WN71x5nCw3e3D8UT553Btxj48zwj0S9Q0P1Xc/sqfo
ZMsFIsr5GqXa3pv/kXZmu3FjSbd+lYO+PgQ4Dxf/jXKSZFlWimXZrhuiXLY5zzOf/nysxl/O3OIh
YbnQaKChLkbuKXbsiBVrqTLQ0lqRbyxLyvYDjbwolWRQFRLH7YaJxkyQgfmh9bn+Go+KEwJ9AS1y
4XAapEClEYiEDNmcsUEyCz5Ex7Ca+wjNiz1LwVM8kMeDnWQ/VBQU9/A8JV+bkUS3YbXSXyVCXyQb
tIYuRP25JMJ8pMAGD5XsDX8S9n0BbWaSdKUtBhnUYV+1JI76DphCFOXfGBxHOh9o9ZgFR/KIapRd
BPX9kOj6TV2V1TnA7dwGBXyZ4P6oUFBXVTPa2EHjoKxCIUOlJS42okcDmei9ktJEq4e8oKzBaWnV
90bvTkXdhCDLGoEXc7HJE/QzLbIfgKZANtVWNd07TgfbcWDHnxqPzLWtUnSoY64GQ+6ZQzJhuyaX
JHJvVQVTflUD0em/IDdJajlOLAhGZHj86SQZhvyWMo20i2NaIDtFGw9gqrk1ZZop5B7NoSmje9JB
8mnfdI12UuOaDvVqRB2BWuM7+k8+RHFsfwQRFO3KrLROwFygd4LZY0e6P6B/oOX+B3BP04wM8NiS
6gejMUuKDmBtKBPoPDTasfAPdmf98J2286mQDsP83JegsqJjii4aY5/3o07y1wOyDCduRz3VHNt7
E8C6TxQY+TEQ/jKu0JlFEYOwrqmVTyCPPpUPKEe2FP0R8qkhBwe24BgdpVYDNkZpzviFTh1/6Vsw
WqopwXYOlSHYNd+4rwufjAqAjW9mP7Q/fBP+Qh2iXykpvtskZk/AcBDGHu1x/nXpj1pJ9X2nUcwP
VE43RBFwCs4UpjIOeBfaUHinAbw/8h8lHJo3eUWF0k70fl+acnyqgOXe6URWCCQSut3UXLf0vVnx
bYXcE+ymkJyFNn0rraPCDhyb1QNFrOnFRBjB5f+LckETSIe0DaWD3gYjrXxgkUAkyt+kFiQmCbny
W2xqIS+FWOWNWjI12sx/oHd08puazT2facY7ywTCV9PDcsertKPPIKrvwHDAY0Xjyr1KyQ7OEM2C
ICQy7lUlDlEEHY5aSStyQXUUwvquk9QXSti0RuoqSUnTMu91j4iSG4K+JkXzD0U6Vu+hDzcO1ZSW
EESgD2BVIW1tuLl00GAGMviIVxFIFvnM/0GCGgRaGO70qoW6xjSAcvqGdLKVLjyBnqGIQKs7xR6t
+1LrevuHCk0X3Kpkls6lBr4MnWNjNxUelMsa268K4XJBZfLFphB+tLwPDg0NhHWzJIk8gXItJRA0
Bu/PB5KDMBDTHQbwc66UZq3+p0948LnMKIhNXSI/9EFmPAUpyVgJ3P2zXBQ0qQ2OQ4c9qFbwkBX5
eIOaLnVvWq8AfluGorwzezomYSn/MrUzYlKFlVYO6Sbn/dgemib8onMT3iQdiQrS6vqJ/U4yTu91
iGiAq4XwgJ/gswMgIUPJNrOzShJhRyQ7lFoV2o4I35z3BhIkwGGG6oUXsHLqaA2nGdr2vPtSUTgq
UUcgrETDrcqdBRhWGh4tMtvy7VACQ0ZpLLaKcz7QxeuBoMIFkR9T1cq+sZOE81bYLFuKcE/oGDDg
G1n6CUj5i9WYeJkuRdE4REjYdMAHQNkL2IlHbw2XrBnvp3SEUQwZ4hunpDF2DHDg0gBNWcMP3UWl
ZDxPYKKA5IXVJ6Rh1JNdJL0bB4bJRcK2q1VqqBTPJsrIMMnYoaq/U1UA7VzXCkAVraWaShZL160S
trcsP02NZiOJ2SCwaVMa8D3AUuv66YsC7Zpt6/Sb6hb//Of/FH//9RwS2f7Pf5T/C9IN0eQQ1mLI
0aApND/96ucNTdUc1dAo/BiqLOiZt7qv89Ae8zNd0H/4U7HLlfHPdROvJNP56bLt6LqtkjoGNnU9
gkJOVEpDuQTR1l/xuEfam2pQPL77PSvqtRW9NKZ4brE6947tcmJy1wzItwJpkx6IqrXjurmlZWFB
oBNWbUfTde3aXCzz9tZCqzxzB3Cbjt6GAPzW9+e/Xyw7jfypUspOeS7/pGiC0M7v/fxZfP7i8wWp
Q9qk+fn6eLCSU+7t17+vzOPP4b7Ms7tv//MfW5UNlvtifuZNcWGAZl+LLjCvhAL3yX5xlLPfQTAG
nI+O0h0cY7BW1KBpP03S87rlrYkTzksD4BEPr5dnyYCidV+0GyPb+r59PbCiSPvAlA0WBtgjfd/B
by68c/39Ea4RSZ5YmWyiNfuZpMdvzY8hX3/fcohN8obv+xR+FZ1W2tO6gXnrvF55C/EseC0UMo3X
BmqqwEVr0ktu224JAhA2rvrvdRPzGq6YUIQxkP1GGCr34UrShwNwiJu2JbqxP0lgDzMeE+vWNgak
CP7LBiUENJ6jSN8KIPW+vqv0jU21ZUK9nrNcSxxtnE872IaMrm3wb9OGieV9+++y/HNgLw4kfFa+
AmavPANgzLsbCgXrs7T1/fnvF9/3oBbPQBmV554Yk4Zyd/3zWzM0//3i84rE6yWeWHL4hsKWAiGI
td8cgeCykBBMzDCxy3NFtId32liA+V9/tWlt3bAcAi/b0IXPF1zCVB7r6jykMPUTJEfRruMZ4Y3n
9alaXIkLQ4IHtGspBU5XVWeHChra81AsrRtYXAsb1XDQ8zpxv3D3pRZ1U6WOoPme6YeJ5c3yQ2q9
/z0jwn5COnIwTXS9z2YIW+5k0GVsUZfL7tfNLLoSR7dt0OOqZhrC4W7TqUMTUcNbnUAPAv5+0kYY
Lp/WrSyuvWNjQYGiQ1aEJTG6WrIRFuK6hVzPe6chSLk3P6/bWFp2TVU1S3d4/BqOYANBs6bxtK46
S5Dv2ceCLsTfMyDcfCblz2oyMeDUu7b8MyyrDQNLs6TLii6rmqowBHEEcPoyg1NxTv+qkfYbTiRt
i/xhfRRLm1dXbMNWFTpfbHGavKTxoIltirPZPkjJ56F6bJSNUHSeCPGk66qh0xqt2YqpCb7KdhLb
79IYQMSAsoNTPkiy/WjANR37/j2dFBMiWEO2MXlLy39pVHAvJIm7kpxaQWrq7xvV+bo+a4tLczEk
YWlG6lx92iXFmfy26d95IYmyfdN+eIMVnbCBYg5VO0twLJlvR0SmfnkmcRR+sIO/9fjzpG7cJIsT
ZVKjcRAG10xbOPGqTKK7ACt+NuN7eunNjcVf3F8Xn1evL6rJrruRXkQWn6J4pJ65rOBQWp+nxQ1m
mua8i3mz60KINaVFHqn6UJx9yn3DhEaRAhHiXEOOyandGtqbpuxfe2LMCArUTMYYewlhSTq5I/CH
9RH9E7K9OjMOq26Z+uwjhTNjNSmc1K2XnysLxMcpAJlrHyFYo4pMn2X6FRqjdYuL63RhUDgvYZCn
ZlphEL5KdDcCeZfmt+smFg+NQ63SMbhfNPHhaxgVwtkZJpCsVAZYWstvpWHdWHfrZhZ3w4UZYcdx
7I3JSjEDTwL6bCeY+CEYGbVo31G08jG8bm8+6+JSGbIi64bBOlmqsPtK+BJotgyKc509xd631DvE
1kMJgX23MX9LJ/XCkCaE+VTQaI+xMWT/CPMHTX9cH8fSDjBk0hKKQSJUduZ5vQgpZaBeClKAfF5D
uA04MTojGyN4vQPIrhgOlUlNNQ1sXJsAXmS1UdnlZ2V6GO0X2IHMGHY2SJ/Wh/J6ScjfKESWpFo0
WdME9xwG1WSMqZOdi+gDSA298PfcN2iTfCkhV1q3Nf/m6+W/tiVMWwWvS0hDX3Yehy+Z/8NBMMcB
668ANkxSuuze0Q+3bnFpFm3NUhTV0fgvbd4nFwultyTuS5rIzjQuNyAQ8kdqgbSWrFuZf7cwLl0m
PUWI5jj0bAuXT6uAdTdCKTvr2r1BMQOK3s+jc5uot2X/bd3UQnaEzXBhSxiR3xgJuT5s5T1ck9Ae
tNMZDjE6N7/TG71rJTB2IDv7b47jDjHYsnpjsK+PFj/AthzNkVWF94jg/RD7Th06Jskq3ltU0bJf
3/dXnxf2owN+vtLGeBYHfwhLcCQnyb8vzI2o+vUBvh6EsBNtx1Zsu8dKmd77wX7S71r9r/WVWth6
hqqw+XRiOYDGwgFOBjBFtGtk569J/mfngxpwqBHt140o6uutB6mNSsgzP6kQirne4BHoM72Gducc
/2XdfKeCG1pPdnKP926le719pLEkcF7WjS64jEub4p1OM4uWQjWdnS2E7mjcjQvn4ANsSXLXc345
JjKubAkhV+Q56qQhQXu2gYP1MFrpsMUq4+c3jAisqE7Hm+6gH3k9i9lkgQkzOFSq8zLT1/d7qUOW
xKBbZvq6buqfcERwFgbeyDEN9oaDb7+2RU+21csNI6LQh3rsGQGCo/nDQGR190ep/2Fo3qFrPwbG
3UDjZwi3DizDYfLByd9T4wg9YBcfEsj8h7syPK7/tFcn21JlS2Yb8dY05v9c/7IhKRtJChz1mUfn
50r9SN/+j9+zIDiv5l8LWn7OnKff/Lows2DKHAjx+P2VQjtUvJcoe63/fpMZuFo7YYbmv19cJ5Vn
gqyTsWABj8wRQ6cT7F28daYXrdBgp5qze6XgeW2lUyBIQQZeewYIQmMWTL2qBwdzR6t+2/8tqbQ6
+vVZHZI/FbDNg1G6AMGe/Cg5mTY4hC6lvk19+rQ+9te7w4RhCjIOm4vOUcXXb5x7gyLLReC2zifT
/BhtZFO2Pi8MWkd4Iu4BrroVKi/psf3VW8tiMufrSpNVwipV8CNlHBb0IhlAzabbdjhFw8bOWPj5
fJ+cgO5YModauLbCDHSLJyneM6C/7Ma03/DzVdO0uFBQGaQ+cr0l6JpVCkuureeqfl+hvbThZZd+
va7oOgxFKikUWTg5sa7B/joOHiIf9+OxGn59bYn28XmkLnU8n3BJKUVuFJGU+K6JzoDKwfnlg89r
wlZtmqo0nJcmfF8LdLrmJEt6DhEjQBWvlDYyikvzc2FAF54TsPYpY1bZtM0AhvFPWb4Rps7ze+1X
TMB7sHcqimWar5J8NP6RY2xy33VaXl+wbNyMxhs2KL1RpkysgIe35yFeuK5CLiK0Ien8qf1vznsV
5r519/DaafEQ0kz2JuG2KovVYENqGmkE3OvigUb/SDehhrix+usb9cqKcA4UaayaStNCN4RYGhbz
X06FkUO4HIVwBVKlhIih4/tNddeEd2DU1mdpYSNdfV9YBX45oW2oh+74YqGkUG746IVF4LpwbNKT
ukMYLTjR0EBxmnaIxM2zvYqMzDteWFK4kXB5Ff6xRTUHMK+pk23F0PVOqssqoS8BI3Lb3HiAObMH
usIqUu3RxmwtHAtOhM7JsGSFhnHBLaUh2pe0wNVuaj/yTqRhQ3c28obzjxVO3pWJeUYvjkWZBxFe
vazdmHbb45ABS7bhoEQVfpKfnLh169pAogUqakBxKei69f2wZJ73gQx+QjF1WwwGQasHMIKoFbBg
yCSqCQksU/KNx0K1mg9RYbQneQojmpNk464m6t7IaC9sR8AVP80Lo88CeZJ1SancYzl8jqXP64Ob
d5s4tzr/8Px2ZNLvwmEyYI8eaReu3EF5qSa3RFlKoam4u3Ps9iD5d+vWljaLjsw3hLcqWROxtGTT
uUXHh125LfpZKojx0viuFVsV3YXNT8nH4I6fwyBT3PxJk0GVkxuVC/GP14X7If3e9+UN+mIA5NYH
tLQ4hkHbBcUfskAifIceiLK0+6Fy4VF5rkz/vje0jXttac4Mk2w5twLHTJyzKguHyY6qyqW3sntG
gUJ9ipUGHYsIBeP10SxtBktVGQ5tKWQAhQDMB8gpR1reuLTE5kDhP9OWf9ubED03tE0mlvIBTeTD
uk1laQrBEqjEff84RMFVwb3T0haL0ZSuBxCE5jEApJz8QKfi6GO/a7tPfdQ+9fA0dA60/OFt6ujH
srGe13/J0kRf/BARdtCUfRWA2WvcBup8szuP1NHz8tO6kSVncmlEmGKUOWq4qKrGbZv9JH2Ix3vD
AsMP/Z3sRgEt3Bvne3F2tfm8ObxVFH0e9IXvDGNIZ4uRQcn0/1TNOfK8jatmy4Lgn6zM6xQdcii3
KgHITgYkt4O3ccxe1w8sc+YDoFmIVLvDZXM9DMdy5F43xtqtpSeacnLaiULlySm/KFp2q3u3MKrf
KDRPv2GxLqzO5+Vi8jyrTrNsnGo3GWi17u4y/cVDaGtCrwaQcJvclPSnrJv8B24iOmTL0CwCA82g
uCg4ZI+ma5RngsbNEnR8lLu0/xJ4T4V3QhEgDe66kCY66Tut2xtjXVzGC7vz3y/G6oco1RR+iN1A
/wBy+5OXbaWWFw8Y4Clbtmy2pC2c9CBv6l4qvNrVeL+Y71MUUdTjxvTN0/Nq+ubJsy3Kv9DhXw/D
s2lXD/EoyMN2oKqRzHDOZv2ktg+KY+2U+kdufVX8D1L3MSge01/G3bFNAU7QvgpwAvC2cNp8eEin
UuMsIDYiw19TvmGRLr8vnDU7GnvIRfg+Pac00ejtxiNw6QK4/L5wzGh3iZMYsim3HclcQ9GQ70vd
R7TBUppdOndxBskYuNIE0Hh94Za236Vl4ajpAWoHic3IcpR2J6O7SfON2GOeG3FnsDC8e8iK21Tt
rneGMkKqk6YFO8OECu7FrglxkPn89qvjsGSZF5ylG0TflpgXAiwN1CvSa1c5ShqsN/B2rht4fYhm
A46hyP+9pIUtNsHeSd96h4GBho6TCgs7ce8bbMxJLZr7CNd0wRfofTLEauDXbo8YVnxIZiH4jVvj
9WowDB4pBJ1kfRzxXnL8weugqq/dHMRBs5d9bsNDHG/ETq931bUV4byktC5XrS5Vbqp/jrQPTnpY
n6jXtznfd9DxkP87U8JitING+FwYXBDlZ6p0RC8n2p3o5H9I69uxfLSVrXBpafnnyMwCeYKvEX0o
5RAq6apduyP9+5KGrAcY+25jcTaMOEIqRem0oR4Tq3aD4gMi8A6KScrz+sy99jQ8F9kACikt2Sbz
dH0avSgqabngvMPyKzUI9uw6kPsRQn8I92x4teXh/LQl+BZ5sANIklMilOZkqRSSjpG9cSrnn3vt
XK6HIziXKJKHCdoTbk8kZiJ03luLQpKh3qgNDD3V1pN0IUq4smcKKzRAfOfDeta4gf/s4S1D6V4u
/Jta2Tf2rcVOlJJ35XA/KBsHaunYXiybiHmIvHLgH8JJTXno4g+qv9edU7MFwt6yol5vjs5oK/pN
sUK0N0Rf/OghqJ65i9a34Ma2MIVQoUA+onXg6XUDNFpmUYad/cuY0zkp8nOXm4IjHcwSdpCRbWHD
9oJkm7oxhPnfX9l2Ymqiaodm8uqSIQyfBg+Wio0S7OL3Z+CBCmZHewVxyXM9lyF4b1xkT3dB/jjV
39bXYNGAqlskwihMyGLBQorg9etLjexR9Ck4RsXLGz6v4Sm5MC1eD8ISV4MctV2v1C5M/1q5Uzec
2OKvv/j8/PeLmFmn7GlPA5+XVcTP7qQ2Pa7//sWDQFcxlW5uy1cPclqetRHugsq14DDPppeK3BPZ
hkMLe9m6pUUHNmfoHRIA6qt3YmvLpQRZEGFFTzeX6R8VE5rbSkX0uWlplU+m23WDC086zobDsGhe
U4nIBJcZN5BnR6aO7Hdi3I16v4vGDn25k2bdx9b7Pp3l5OBYlDbsLk4p5Q1yr/NT5BUSje5SpFrI
5vUxekyQGurdY5Z+sY279fEteZe5NEgS1qCWJe5sHzmaEQJpkpYxL33dO4SxehcP+oaZpS2oWkA3
efJQGRdrZpJttDS4a41rwlqKclZ/SsLJecPmuDQi+OMC1rJGSmaJHpKCLVSIcAzU5Ze8OxbVRujx
GjuDy7y0JR5Zq4SeIrKwlT0F3h8QIdKCfhxlBKNlV7YeSP80/O9ERtzC24fpxgW3PJ8OQKs5o/eq
Rgj7KZ1+1KZdg4bIqW7fw5j0ZX1nLJmA0pGmOQN0GsX8a68BWaQSa3XauqT1bp5QAtpYraUdfvn9
+e8XXinoQ4iQdb5vacEuMSfofR6t9pBpp/VxLO1wsGg8EgiA7VfJ3KS0bDrU89YF8nuLxC68hLxK
2/64bmZxOAaPkLno6fCAux6OPNYIwEgQr/KOuPHNI6KQqnpTk6Nbt7MQkeKHqMugPwt4XEy8dP2g
+T7U6W6uFzsTurpJuevLOyt8VKt9uRWTLmwCOhJ4H5KoVgnjBe8nRUMfFWkzuqb/rdlV2V/rg1mY
NAWojGqYXBykkcRTRMN7ZwTWgONGPvg4pXfNBEXbxpT9k3YT4g/MkPRQYUMD1S04BujbrQRtCOYM
hU/N/wi+Gy60Zyk+69aj6h+NPJiFPG6KyNrlCF3DLLXT6QJGe0HfazQFv2HUuj5ny4lYLLEEnOty
bpZNOLpteqKTP0aw2buP/lw3srhyF0bE/RjrndLL0YiDSm8+5tMbHt8KHaf/DkKYU6igo9jws9Gl
lb6HjT690ZKNk7u4Oy5MCLsDAoXGgPyDIUR/Q8VgP0gIFENe9nsTNU/khR+KBmmcULId3aC+HcjX
1uf172+NQvCjejMofgNy3Y3ae1qnve795Dw41uH3rMy/4mIUcKtpVhTGoxsa78xA2hkdbDLOvb5V
e1neVpxWQgaDdnthNLnaeaMc5CMkynvF2qm/DhwDnqD//L4wDjANSmj3bCtlOg7abZRsPBUWboOr
788B5sU8IRydAjqoRtefDp4CrQsMD8f1pVg0YYAfoTeCaoAlTJFm+2kStDBlo16rFQf6jU3lsG5i
cRUuTAizBPcD7XupP7pp9WhCR14+/973hVkKKi02gp4hOO3O6vacu/XvL00ROFaNHhtF40oWvi8P
1Aq7Rp1cw3yO5L/HooPWagPfMX9DdPoGmwkQA7ckQKrrlR4h+cmGsJBdQK3oGLs+fQlRdGtZ92E3
bCz50noYMzGCTsjOiARPpdRFkOZ9I/MseVfL0o7umw0vtfQO4YFoAXuiCGlpYr9DBets7vNGcX0d
xn1OeRYr8o3RwHRooWkUTXDi119hgbufoi1A3VLMwbhoIYBw13gFnmgMo/FL0A2uU88obTu6V2kh
048ODDi/TDlgWRxymciQxo65X+F62VLUPyYyrqrb6vK+BauITMv65psXXtwYlxaEjVFPTYdiFRZ6
JEYeo+Pww0/fsL+p6VMgY+exz4X90I9ZCj2grrhyure8XRbfRlvtr0tbzuZBSgmOItXrViXP0wdY
hic3h6M0RQoG0bf1eVq0wF6m3E0X4asOGymSimBK88ltkPkImujm2/r3l5wA1SeDxAFhEKO4XmnI
prUGCrTRNZrogOSPF0kH6Ze7d9hOl0bmQV74+xB6OF1pitGdkH/TblT1DZ748vvCdm2ScYpKh0Fo
/gmausHYr0/S0ma9/L6wWZNRRfgSpVjX4XmkFDTXqefGSA+FtuEul1abEgG5eh4VNnmu64nSVM8r
+7gb3TiCUkKtOdm/PhSSc+AGFYWy1qtMCjHWYMGc2JOGio9KLr/XkLBNBuMANGXjebz0PKdDB0IU
+mjm/kRhWdI00OAJL3sXPYFsLzuwceY5pFp6ZiNTpabhDv34emdJiKmUeuGc23oo/1BNxLEH8uGw
XMtDt+HCF5by6jcJSzkaMliYht9UZuGuSb910nOpPtryxptq6aa4siNcruEgpaWsVL2rwUE0xGc5
QisjvBmKp9I+d9Khbz7qqOit79PX3SOWRdc3qAfwoISGYmBoKOReoSrr3BgJcsuhpFghBbSHoqgY
Tpaf3EwRjF/ZHwhyVlqxYX3hrlcpA5KBhPOFHyG4EslJekeyrdZVnL8i5GdB3cH4luXvPGOjSLO4
iHR2UJolriC8uD4mNfzRdDtknTupPxJ4IGdMTAGXYVT8Mp7OAhApzxhSLiue/NeGoqSeoM9vkcuu
jlJ6E0wbjms+AcItCMCW68kGMfg6LWJppWTnw9C7bYUAqqafJqXaVdpWOXvJjMFuIHog/fIqdJC1
Mc1LvRzcMN2nIcR8z8pWX/CWCeFcVVUY0z2EicGBRHgnKffWVgZhy4RwpLQIZv9hwoQmHcfwHY1w
ytYWXvC/pEHwinPCV6PGcL3eqB/lcJfXgwsrkQyf+q9f5pef/8dpXNyDgWplhazx+f7F1h+b+Nef
VVefF24P3WzSwcOHcpcfIuldBoFM/+sZ8SsT6vUEIdPV0fDJGvhIfv5DIt3eZFsNMxurIB7vaWoy
B13zwW1h448QtIq+r/vJLQPz3y/WIVSCurPm86APf0pfofR8w+dn0DwpO/A94u8PmkK3a9g8XTRs
kpZWTpj6fs+CMABVL325zrAQFjv1TosPb/n8/M7giTMnHa/nJx1VPUNFrHeLqdzJYbrbqlUtXRUg
Yf/XgCWcs9JOOlv3uB1t6xEmYPR49v6U7qXhJrc3AOH/zLboY2eyOdqEIKICl309GOgFJ3iHx9ZN
KlcxDn53p0UfneLUqQ+QMh4a9eSHJT3Sh57m28h6WZ/KhVfbHADhfOF6AaQnjLTwtSyvEFNxVcQJ
nQ5S8aTdzW4ygMAWFa1pa+0WppaMJh4MQTWyxiL60YSDkT84haukcH16t3rwXqrQDEBAFZLOjX04
/3phbq+MzaO/OEilrXnQgdiFq/Ouz7P7rj1K9dlPvsXBRytGImbQNlzo0nxeDk+Yz4QQp4Xgu3C9
LPlcN7DYB+qxqcd7TTdh1hxv1Kl315dwwVuQP5rR/JDY8ZAUNlBYO6UzyErhZurN+C3f+PpCLHP1
deGsaVCaZq3F17sPyfAyWndKfHKyj+tDWMKAXFnRrheq7h24ezWsjONtj9yJHn6qfVSonB8VGGpk
I6Xh5NX3NZru65a3Jk/wVEY12ClasoU7U62S6nvDlXo1sDlouNiBUo2Yw0QznQvooIFhdavSM//7
4g636YsBBEjkBCvU9fe9IO0aquq5a9hfwvJBte+r+OuvTxFdgETO8twZI3JbJKjSh1qQFG7ygGSe
MWycmKUVuPy8sH1lK6JJaUwLF779rvvcoQf2ht9v0NJAUYfuE1MI/doeHidJ0nJ31B+d+smrzA0D
Sy4NZk2YSXnTwM8ljCAba60zeMq4YZ6/G0Io6KP6Zla39mv7oBb9xiN86UTOWAN4VHQAG6IHJTed
NU1An0ZnP0s5Emp5Am+Pa228LRZ2lgEUEIousA10uAg7C9nCwi/qrHTDH5AJ1H/T2rW+Lguukq5v
LgJTBzXBZXC9dcmwTVIzJaWbwKR9U0n6fd7HcCS2xx4C5woC9Fj6ZTIJEBqXNoXjHtuG4yAWW7pl
+t2TpP2sObw+qoXtfGVBmLZUQUdF7RlVAdGqnR5je6tncGG7XVkQ9nPao+kblYwhRhUwCI8tNPfV
iYYBy/y0PpalLUB2de4I4rqGhup6hWpbsobe80vXGFy7eV9C6W+c1k0sJSIgnvnXhkjugJZ32Uc6
F2ZV3zU18k/SxwT6dcd80r0PaYcY95Ohbt3Si4vEw5l0AKxar7JMct6ZMSKfxAU22sEnaPHXR7Xx
fRF0GiJakxYV30/s9zpSScP39e8vuACYbf79/Y7gcYIurBTT1ws3aOYClWrv4/iByfo9K+r18vtB
l/d+qGEl3dVwtKMT2uw8cyNZsjVXghuIValMWpuxdF3zudTyB6+IbtcHsmVi/vvFJUz1tvzvdBXB
oaY83GxcYVvLIZz5UDJrPdeYqKmmbnSQEBOSbqat07g1CuHce57XyKWMFcs/pQhYFvvfm6XZ71zM
UpsjO535cyjE05MOQ799GLjJXtatLHqvi60rhORVXUDMmDKKuNx18oNKE718jKKnaAvSoyx6rwtL
gvfKwZNoWsohdKgOhX506ieE5G3o2VQt1A+x7RWIiqknT47vbKmFibD+lITyLaKJCD0ijdoF1pf1
wa9vFFCi11OMzik8GRlTnKeHINs19UP8hfbHdSNLWdYL76CIWfqpTEM5iTlRXqsoe4Kf5MYr/HYf
12F/ExTJhIak8Ryz2AcYHqsbO4SPr3XQOfXpRd5w8Mu7lrKnDuMXvRHCrlIC0yn7kveeVx3j/Cht
4auX3s+M9qcBYUM5ECROxPCFG2nVswVvWagjjgAtRlkrB11Fl0l3jt1g3PeMUg2cIznMU1XK5/VZ
X17anz9D2G2THE9Uk7nH8vbB6lB2LVA9bKDnh0No3dLyCfrXkoiXzwKtN40KS0ihT8G7XH7Kgtvc
f7fZobV8gH4aEm4Zx/Kqtu2Y2U7dw68AxSGHYn0sy9f/z9UzhTsm9uI+8zJe6GWOCKPy0cwfy/Qx
lN/rBTpsp97/OgbjYd3o1riE68BX7aYgwcPt7zxo9WNq8zh/09X5c+rmn3DhS62mNNVqNiEhq6RU
7dmAinTM62PVW8f10fx/jvtPW/POvLA1+SNQidLgmg4eG/Vbqn+0rJdZoVxu4Lsr/u7Uj874Z2Kc
oJLZ2Iobm94UDjfyLl3SaeyQWjnVzVF2PmZQLLYbI1xcLwO8JARwZOVEkIaUaMWUNRPrZaGBe+aF
sNu4+ubDKbyiqcL/tCCMw/YMNUp9rgqjunPaWz3fGcUfsXQsg4OvvBvrjcrjok+8MCe4LJiPHbRh
eu5AhMIQ5fr1BsQZVPBzOIIvgk/ZL0KTCSvj06dmy6NvTJaYDwB8EcujwmQFyp6kVvUU+t+98MbK
H/zdW5Ael0PRBB+UIKGiaPNQDDWgF82/CTb89sbm0gQHVCaKXpvoMLlScmx9oNIfhu5u/YRuLLeI
YYiTbgig/udqQHryuYuGjVO4PASdDCLUIearPuFCTaMBYbrC1apbr4OF1j75SL+8ZRA/jQhO0xhy
R0uaOcatbsfoqTfeEqMbP78veMxOSes2y/n+aByN8A4VnPXfv+iqLr4veMmabkPuaCZJqc+xdG8F
X1T/ZKXTxjRtrYXgSSyHWoEdz9PkHyIkfkxiqg0Ti/e/YeEIAQ2BrVWv/T26dw0UIKTs7eEg9T/i
7GRE9ANZfyK1t2FqedJ+mhLeZh2V2bA3SAD40e2of2q6zy3N+rW18QRcnrSfZoS9laEr20MLzDXi
f0a+WDLfxfHGHbI1acL2UltkazOTMLRvkEI+AO1HD+Xeq+2d6bzJo/wcjbDTxjKDcuufrAl6cOgw
p7tNWqfFdTF1eHoV/nnVkJP2hTTwvMHBl/He1x7s7H1evjfbDQ6VJcdFwwPExiAMlFcNOYOVok8T
DThf5GCHk7y17ovR36UBYStbzuQkkcdF2FYPcfq1zU+J1UKk/dxYZ6P+2+qSfd5tDGpp7i5tCnu6
1DV1CFHAck3jiHCjFx9V65BWn9bdzdJ+u7QibGmqPEGstIxMlT6VI/q1YLqPIbKtWywRW8MRNnba
mFFVJzWvdsdz0wZZy7I6Jkqg38TZuBHVznGJGCZdDkrY2ZbVGmneMCjkYAPU0+P7aUBSe9/LT7b6
cX0Ct8Y1T/BFVKsMPmCKjnEp6n4MATDfTsP7eHhDkvtyREIklrVyrY0JO5zWLKvYayNJ1DdcPDrN
OCB0Zr0IsTdQKeXBiW1uhNY0H4yieFbs/hQSWcIt9Qb0mHFhS8w75q3nD8ocLVV3/q0Mojm62RIv
W/YJ/w5HTD1KcMigDU4Kw05PSvNo62+IAy6HILiE1g+TCc0WgiVIfuTyrxrhv/WdtTUCwQFMQ4NA
ZYAFy9WmG+XL731dOPgtKCmQD8STaX4y60P2liv5cn6E896mfuyb/ryd5FupfTHjp6r4GgYbqIT5
K69P+s9VFk66EZgtmuty4fr5Uxq/yOGz1B1+b6KEAx6OlgVklaM3jEdf221VxRfTf5cTJRxtQ/bi
zvFY5jaO92WEiHT8EgBxzIp3UvqkD+kR2PGNbX3Vh/tOfR843zXtmCJ68HvDFN5ieQ39hYVaoduC
qGj8o1y56waWHeX/LhWgsGtH6RdFq/nzA0ZVzoN+G6bHIfigRC/rVtYPDXj1ayse4dmUp1jReOlp
t9q4EQJufV849ooZ9klV8EZSSxoj7pItpOTihtZAFoNjtGxTBEnQqWSiQl7xzEs7wK7ajT1UX71i
S3BicRgXZoRh5KGijqbGrVVXT1X4yYOd/w3rcGFAcF7hqEYlDCDEsWjOWs13M//8ewYE/zXZTd90
AyNIh70yweq+4X0XtyvUZyiNULqWRdB1p0SAoSB8Af+ziyq0nU+KdEj6jRh8y8r894voQUV9Pezr
+SKkLWFQDr3xJSfkT6ytSuKWIcGLOV0WdoHHdPn+cFP7f+jZHx2snWP/8oZlIXxAyQS3pIk9tmPf
xNYU4fYnCRyxzv4FPrVuYvGI/GsCsMT1nOWxnITehM+XHVI7N5P3qdpK1i8ejwsTghdJrc6DeZFT
bvw9QcbwfX0AW18XDp9nSfYwjP+PtCvbcVtXtl8kQLPEV8l2u4d0p2V3OukXIcOOJmqgZunr72Jf
3LttSjChcx4SBDDCEqdiDatWwcVvowBQuUyiaGXDC1evVmqT6QW2QHHuCgMc6ZL1Xz1KF4sj3Lyw
NfQ6cXBmC/vOPZQ/Xg1ZZki2w/z3i1sRVX3ObJ6Wtqg/pc/I5pay12h9kcC46YCYmbdGuxahTi0g
RBYmgcx0NviZNGGwOgdcAHTpBSwduvxaAIMBmtOMIU6Upx5arXj28JjYz0OsHbSEeEbS77QycNpf
s/WQhU8V6vpS8gTso2S3ZN8hvOvG0DLa9BW+I/w6tQcbHVhkB2JtLV0QiXIGfF1fVNsUadgWVj/k
APpoR0KLndn8c/vGrE3iUoJwY8pwzkd0ns9Ps/E3Kp9Ndm+AnGKjDBdBPbB66A46GIF/R7g2Fg31
oZ+a8i2rlOQYl5H9iGiPc19NNpG8LRrf/Cuz9VOWRRAXA3p3AYUcM1Cc0XIu3/JG99MURT2jD96S
XZcfu+apo4ZXokV2M6F3dJsFaGuR0OqoJcWTmVVe6Oh+k2RAp6uSJVgEA/BZNqwOoIsMTjAhLEGN
XmSTUvXsLWocz7DbvZKeSwB7tfSf1pV4tAstIsgStAjta5c5+cjeXPc9JplHjdKPU93j3dW3b+zl
rPjhutAmk2pnjCG3+2ZH4X6KUw9HdT9Ii4ZWF89FBSD8YSAQxZoHqPTc6krG3lLzj1IxP9dekijy
0Ht4V5Sy/jaLK4fVQzk2jqmNfy3A2MwJ0wQ8RdUb6Lm/WW3y2Gex5JDKRAh3DpTFtqkg+fMWtuWv
THGPXRhK4jQrIkD6glZh+IMa2U/X6GJnzKlnlpIX1VubqX717haNZA4rh+xKAP/9QgASDrqmpGX1
pqehlw0P0BqHcSB7S/bmLpObIEu5nIpgX0VIOqByJ8OGzC+WFoP5tPXAN+LRutnN5T3aSBzStt0Z
NL7rSOpl9dZUHUhNXPSoQVs8zlAoVlgxq3T6Mh7KN2Mu7mNMtlMlns/K+eaAdxfkgcCPLjpJOnml
WVMdV2/jGN71qT564TB7PTrjeHljhV7ZZBKJK8eDF7trJmJSQHqIRN+u4kZxGkJioeh4oX+NMut7
TQAaPxhgreXFx2KZn9MblplaVvnWtR9TzPY9kTFSrRxAAsor0KK4CKnZokZts74tUdxcvllwd9VX
b6cl325rN/5+C08JJBCUmaP52ZKujFqg4B9LtXxL0J3OZINnJ78Lq3ls6ehraL6ruftR1hZqfVb/
yhRUQza2BkXhF57KEcWfZtCq50QrfGu8uz23VTmceQInzoEpxX+/uL55X3VgVuhwqAF9GtCVcx+l
gMYNldP7Ocgstz8UBNW1HK2Muk/UuVyLi5uOUjAHZm/zwJBuofsBiCSmbiYoBGkYbE7cVbAUqkiE
XotRuqxQSEhS3stq2pWyIsW1Q305vLA5ehTPHUj607eK1sVLbZnVg2NLw3sLiwx89QBdo7UMB/Mv
GKLqKdcVoP3jt3aID0pc7NEBZV9rMlbUpaGEclEbdbgmeP7BXCdsSW2MJZr/jO0b6r92qXGcsg8n
frCsR5UcCvrr9nFbrhyUgQWwLae+AC2FoMMbO+9mO4IFOE2R3wFzvblDiItWUSD5R1zEBZpchKr3
Ttl1w6xUwLmYB2v4VtKn1ATX0PzhDFvDu4Io4eqMQ1K1deVUb7ntkdxjsnqOlbXSgEtEaz1grkHd
JZiKkUHBpwY07Fuah4PnKjb1mrrY/Hzj1IBSBarZhYEg0oPhWKVTq7bdG3rnqNXBrlHP7rsy+ruV
qaBMgVu9qOyFVSN4SA2ghVoyzPFbGA76cz0W+d5yk0oSqV5KcRBKAhgaxg4IA0Q0nAUnbK5DFp6j
urV26KlQN+Zu6/m9FiEoFleNlUEDWc/ZioN8PDXH/254QbGESjaxFjyO5+rz1NJsc40T/EeUixCe
weUZY+Gym4WV92PL3HPYs/30HDXmfvMMrgQIl8I2wExaR7V7nl0cVxctBLfmbIUZCBqkRr9LE96G
ex7LZge0jveb5LCT5s00urD1dO5roIOMZqMk/foJSbJBnYrKzd+K6XEq4swzJsS79e1n9lqMcKCm
cSgn8B3lb/odi8edqcoIQZaXAig5lO0gwAqHE5GS63kYk67O9UCyNxT/eu6xV4fNTzoXwCORuOEw
9MQdt8IwMzole7PoC4q2Uu0j6U63DxUf4toAw3sBSm0wV/IiDfE5LxqtzDO3z7AXLcpf/dL023hf
kUyiDFfW6kqOcP1SLaQTutFkb6FFvOpnksoYR2UChM1wM6epmgkCqhF+8mj6WiKpCFtIAJWkiZgH
71xlwBwWdiOLmDFpvT2cwSQGV3nnzjIusYVZAgmWymvF+YOxaEOUu6QcXTqMZ7PbtdEucvZDLTFK
1yZxIUK8e/C00sJOIUJDYu6FyMgHFsfpegaWcOfSNnQid8DwofbQ/Q1TVAJUD+XmGgouBRoWlig4
jheN9aiV5TYaW4zn5EFR0UAW1fUbbwUEcDcUmU1oqkVV3qjOTZMYc3+eXnv7vg/fwum9k7VnXJbj
4qWAikJdKS/5XNRHFRAf2u6gg4AAL8ZgPeY989Gy9uvcoS84+I0VJTyYk/m3RKmWqsge3GXu9lO+
hXgZeEc4r9S1/irYHKUuy3WwdVCvsrSdYRzpNPlI4fmD+VDFX/rpKWkjdOa9C8HJOSZHuw06mZ5e
nhm+DFht67Mzgui4UBbDAUx7/eSUkd+C0rmJ6c5BvV0xbrUB+IQ1OJzo1IvlFiGiDDUJaswm/WS9
q/1RtbZGMYTh+d27cPjmQUMfjArDG8O4B6w+bmWdANePDM4L2KFUhHtFjmiLKY3rMgszGODgDaVX
oow7TPYmQW3CHlDhyj4Ug+NV0nqIpW7C2l1I5r7OxeTCecgMOpv6qVEf6vnLED26yevtW7fUTRAB
PxnT0zl1n3AeUWzJujLW9VPSeL3jZ/Pu9vgrB01XcaXx2oGEEH7s9RRAWhJGFUx2JDX2LTvSx4ah
84HkoVtZJ/A0I7aJKXDSPGESZqgYcWIU5kmph/tE6Z8SY/zC2Hy4PZdF4IQz7KPO2oVvgd5Iotmf
1bHaamptAiT2ozPvLeNvi3KYkLw0+oEyAJJUWSHxyu4AX6WhThnXFFVGwsRYOxcFKQzrVCaxX+uv
I5PEU1e2B7EsHaoAfiYyGMIJm2unHlkY26cmfh362Ss/akA6K+t8e+VW5gF9y5mOTbAoaqYwD8uY
HaekinXqyUFXfEMyC9nwwiwynTAEbTF8o75aiL5ksyT1sCYALcY5Xh880IuWrDUjSa2GoXWy69L7
42Qy7MPKAeYRPxUd03kyRdznjIR9XXTUPmXjW52E4GvQdsTZbEuhcYCGI4y+x6joXzTzyWfkqcrR
PqlA0pPSp9GfzbvswDrAgVLR+xhcndd3fdKLRBsH5pxM7dDFO1NGiLyyC4iBYPVVwlsDiPmSQlcH
I0Yo75SjFgdpxX263zoBMH2jVghKBEKwG9cTsDvC6AgG0JMR7prCZ3TzY3U1/sIQDPFQUYQTTqr2
2P5DS4l+Wl5m9MwC+ITfY/STNYT1L8jQOK2thachTzxG5mcyNs9O/+HIGtssj+u1IP77xbtk1m7c
g509PKXRvnxQxr2sXe3aTDi5uw6yV2PJuDrqTtxHjAJ0QgpfS3/Y5lvUe1qjSh6O5YlCKAoy4GKA
3GJB2dOieFpLzSo6z6ZfhI+xedp8oDA+Mm46urKAV1JYKFqNOmu6NjojMJj1x1RGCrb2/bCqEMRB
HAQXWziw7oBFKo0kOitDEVjt+JCBWFJil0tkiIe2AEdO1KCh3XlCPe2gHogjO7dLCUCmw593HQu3
Gmbx9XEieUqUgmjuqd0Be93KTivX/lfuNqIEl8Pzw3ZxWg09KWIERdzTlO0HffSNXPWN7rk1HD80
ND/a7u5BHqwR9FCHvbsg32yjpGK9nhBQLrsHuyUHiR5f3r7r8YX52GSmTVGFmM+Mdjm7sPuibn/v
rkWI7/VEc0PLIEK3D0rrVfr97XvB/7+4JZyWmhORGfbiPQ3nsYlmJ1NO+jyi5QDszvLoRschfCZh
tNnCRZzoQpYQBRmTjNbjBFluEyAqTAoZWmDl+ALBoiOND+cRaUfB/w6d3iGVYoUn91sKen413syN
yDtLc28NUM4Vek81MtHvxGnDU/NQmmQ/G8P+9nas3JArAXyGFzekBqiiqcMmPGlpdhd1zgN6xlj5
rtZ3tt4eQ8M93Ja3coKv5AkX3lZGSu0ME6KW+ifOumMS58eJ0n9ui1nbGBOYA4035gb/nHBRupEV
dZJjWil9BfuGLQndrg6PPiTwa3CSFwTRaW4mwApUITon/ChQfF9sTvth3wEuAvMSmpXCqhIO1pBo
DbPdIjzVPYBSB6ZvtmrRURyNNpHHAO3OIvSVmN3U2Q2xTka96zWf0t3t9V/bZnhKPOAMrvtFnLMv
gTuIKts80ah4zkz6pBvdXcTI1qQ/d8kuxIgXPK7LoYN7CJ6dnfpblRUl8lMi6Kqr4YUgpwWScTAc
EvNUgJKRJZk/O6kfWXioZASCq+sFxgBoKxcJUjHZ14ItKi3T1EJN4vxLzciXBoVBbZre3d6WtXOL
XB+cbniyQGUIyr2v2s4B17V90vrWb8rDQJ3/ZOMJIlw8McOBVNf6BLwVSQV6JRyseUZTHgYu0f0k
UyKr07gQIkzDVHNqDj2EgI8ZqZnXPNmaf+Pn6kKA4FVWaeFmUQQB3ZSjmiL1/gND4UqAYL2pTYni
Db5MYBLbkS8O2e7PcP4x8FLz7DSitoKeVUuamnHoGCejnO+HRNnPlcTzXjmyVxKEndbNvgt5A6VT
qLxPzb6mx+1HCcrVgJYCTZ8GGJFwlEpa6Wqb2KcoHO8VNBMoR+bp/WHzlUC3BRNFFMAxgmFAOEt6
k3BO79A+VfGT+YJec9uHRwQULR3AyIVsg5B8y+0mHHu9sE9D+s19UYz3/2B4QAgRx+HgYfGdiEut
LIYO5wjhYuMjmX7dHn5FAToaoJ2Ew4XIAuMZGSSnc6UoJ/vDtnpfo7ZfWZNfEllafVk0C5CYruG5
5hT8wG8J61RqDp1nq1NOajLv1WFfFI8qe07Gu0TLfMfYqQiIu6Xk+Vg5wp+s6QhSEzQQcQShs16r
Cstmchqid2Zbe7OqjjTa7AgCMAbb7f+ECE95ZKhovcaFFNZLeaCbobHgCsbCARHJOdkX53cyVCWe
wbZ7cjL0wuvqL1ms7ps+/wJCV4nLzK+C8BwC+wAoDyA2Dsq0hauSDXU2J11ITjPq5R3yy7aDkN4b
31JNBohf2Rh+nMGspFnIzompEtVO2hqPCwz3frqr4UdpNcrYGv3u9vFeviNgJ7Y5CSgYLlGxJihJ
kILHtRlO7Tm2Gy8YVFnPzrXxTQ3ds4F8ATJRjFqNimXNZZ+358L4k99Z1e/tn897j0K9o003WK+v
FWSHrjjjWLjNmYxf3djXyv9yfEEBh9VcGnWD8SPXd942t34lNhrF8HXH98N3Et6PgczjPIYkepvU
+9o6NJufcHDuY+nh/nMgqrj2JA+BaHKS+twfHTvfk1pGuLTc3E/zHFa6qSGqKqbyFX0KEe7O2RkI
exLv1XBzxPB6fMG2bdXIDk2LMlD2ZF9yLymYRMDykmHlQaiAcB2i27qYnnMzLZrdoq3OJal+tt3k
k57XCpgft0/p8g2BQucKCjlepFBEVGuMKgK16GlzboYfmWn4EzDAIQADOZMlnJY78vl02A7Y4QgQ
YPz3C1+W1HU8WFWL69zfMeIxGSOibHxBXSRNryRGi/GNaDc6XvLn9kLJhhcuxGi5aNY4NO1ZQQ7Y
+kAXL2+zAAAWTXh7FkL1i15d9tBULHTV9pyDOLy+19CZfrsAPN4o7Pm8EWI9bVn0ZjJPDT2n+fd2
X2zuywoLBLcNqVjUMPC2vdf7O9vuZOdVlZ47d9eg24LkNVi5D1fDC+ufRArklxh+R60Pdl90Pzav
ztX4wvNJ88YIlQHj6yCC+Vm58eH2+GvfbxEYGjZvioXg8/XyTJOmz7OSpWca783pTgv3oy6JPy6j
RcCsacA+cnQt/EjhRehI7kazmqaArJ3dpPTbOvbbFDzHrgMQUOENssLalTsB3Chg1tBS6Agj+sVm
X9J6duP0rA6qV8T3dX++vWhLAQRkM8gcw1VBclJEjQ5NiOpUxUKBa/Yaema72Um6Hp6Lv1BJU5Kl
CPRg+DkdD9Y4eaXWolWLLdl62SyEm4Eb35QILBRn5pXpDs2Hbi8SP/nXht/1LISbMYPPEI4Mhqfm
5FnmN2U/dd+B9d2sPhBFRYYdvhKsceRCrxcL2D9QWCR0PNdl5Tk08WrJU7SyTDzHhxJORASXOKOS
ostgp4/d2fbN7pXqmy193sEGKVB0toVHIfrcjYJu832uDmcteSpz4sdRsX2fuTMBxIbKGyKKdjGy
GfU0NWQ6J8lDdBeTzVFB7kz8O7xgUMbpGMVRj+F1+73Lz/b+9jFaKijYYSDYQI0GmurBIr7e37qa
mGLZpXoGeb3yUKpa7iHU5QKF1NZSnk9xr5HERc9jeJS2BWW46CpkUvhdOTPmM9Puv1LteHsq4o34
HB3mHRqEI2oH6+Z6KrY2DXNasfns5pP7AuL6KtAU2tzZTEUTZ5qFzL8tcDkdTMUFzwrPrwO2I6xd
5zoz6jSSIYi/l+4+YhJPeDmf6+GFtyMGcj5NawxvTGgl1X7XTRQcH2JZ8kc2C2HZMjWutciCmN70
K9ebieSEycbnv1+oWzgcEWkSjF8QpMGnx4ZKvArxCMOyBHQXdw8oZFTPiVlXLYR33Y9DH2jsrJGd
q+KSv27e6UsRYiQkMmIlqxHeDDTdq5kfS6yclSXiXSNQbkP4NRRrMVJidCwz8j7o1Du3eCKylOva
+MAxIGnBgQJAdV5vQafUWtkmcR8gwgmmuNTbvjxAaHzW+Bm4DZpgguigUnINNAkIeFFhglrg/Pft
9edm2OVjhy1GWgfOOh5+EwAs4Yy2Sd8kFuATgVXdKyGqQL3Qvcdblynn24JWVgpVhJyHDtYs71d0
vVIABlPc6LANEtsLo50mMT1kw/PfL+5C5rjoqlZh+IG+K8OHuZUU4XOdLj6fX5XL8aekL4YB46vq
D60O0uD26qxoJMAbEJNFBJxXLwvWsmJbjTtlRReAuOWDVc3BGRRP6ZwDehBI7I6VS30lSnj2ciM3
kEzIuyBhB63/Q+m+7CKJDNl0hGNbWn1p2yOmo8W7MN0pdE+YpySSyy3a55978u+iiboDXTqSGoXy
XTDWg5eUigfWHm+2Gj9N/mrsvk1k01q7LDD0+EahqmFR2TfZFZo1RnUaVJETfmjuiIaQcZWZ9zEN
p8cxZdMD1QYqo19YYKkxUU6XAVDe/zLQCcupVCnwF5WTBnWdmS/oam6HeE0KB8QZA/q6OOTv0Mbd
IaQ2e6qw9LFXKO3UeKNrDwel7tBHL0znAo1MmvxQW04keSeW240zC/Czw0seUbLCf7+8HL2RJC3D
uhB2bMZ923+xrXRXl7IuPcsNhxxEfVGywrWI6L7U7exaWZOmgd0+pWN8XyjVbgB1ZgIehjwA9ldy
jD/hiIJ2hB2uIkgPUxdYfcEOIZTlNI3zLGBtxe4c1MCiyXur2Q9VMRj7SQf3bOuaIGtkY3dkLsqM
qaZFBzSQ+QGMqPpPT2e02lIq5UuBUISXUpIBfZqzf25rj5UrffWZ+vX6ayh3ChlKbYJmip87s/hH
QaMPvXfub4tZ0bHoHYXXCNxb6PvmCmLStB3JpEP76a+Ott/cZwun3EGfGl76C1AOEQ3mOWkte6z1
OmgPSngmVbD965ENBkYK9RDLpHOsazkzG1YHtPcturMGf/v4yATDUoIxAH9OUOH50Dsq67MmMJPH
9Njl/8HiXw4vqO0wbazSaDD8ZJ2t/J1JYh0re8tZZHi+AwCMRaXnlCdKmyhqE9TGzk33kSMJv0rG
F5NPrFGKJA4x/pDtzNAbJHbSyg24/HxHuKhFm1TlAIqawGyae9qhByNp/Wl2jrf3eKnoNFjBqgN/
GrF2+zOvd6HoUlZPbaladVBYxzmxvLkOEqv2SfrrtpzP6JWgeFCEYZsgMbFRGSnmaQsjtFmktUWA
rzF8t3UNXyvszCcl1Q+xkhC/As3UnkJzPcakqHc2HXvoJnDx/gF6vz458fjDCKf87zwl6Qt6aAzn
ksXJndZH7gtLnfHQpHgp1WjMdW+sDUf2aK3sCLI0vJKf++/IjF/rpEHJTTVyCxr03XBvor/5kdFk
3tWh8f32Wq0JQq0nMs4ADhmLR8HMy9whSUODpir6r6gjUB8dsNu/zlolq4tY2X7sOvCbJpCuS0IJ
wx1pkldKEWTjscvuo+qpT16nSuKdrlwVDiZBGJAXeaCt6PXKIUuBrp25UwRV8qS5h0xWrLy2YJfj
C5qEoR2k7ZYYP2WvOvnC0mc3k1xH2RQEg8Vg3YiqW4hQtbvpxa53t7d8aYehCgbuECgiYIpZIuyG
5J0et7YxBonp6eYPZExVfR/Fv+Y/t+Usp8GrbVTeotYweNT0eifaOckdC1Q1QZkek31WS7TJyvDA
ivGe2QCHIjklbESjs8RtzGYOxu5vfKy3Vimg1wY3WfCQAvuNsySco7G3+kyNSB806LlgvBeb8aD/
KwD8RIC2Iu60sAd60CTaFh2CofmjO3/o5gcVyH5EF+H4wlZCqO569etpRr5RmRAEikI/uwOPvkTA
8iJAADflAURDrsIQTungZBEgrWwMrMzyojpw1VOYby0dxiKZoMsDOgnQdbyrAuqCoi4sdVhiBS36
ekL/tZIo71InoakfSG4Q9gM9CxJd16s0dzRGvVFuB9ZTo35zK7rPSLm3tPfbV2EBWeHzgGOK24Al
4xaOICc0wzZmiRPUcaD9BnO0Yh7qv/30B+xDx6iUeBQrVwPSOLURIgVLLMFQxAjOTpDWxeBIDcri
P9gWTAb5eCQI8ciKgZU5Im6pjkUbUM32vhC2lTMYy4Xxkc3hngoHE10vV49eJ3Uct20ALLWv79GI
SXJ4uXK4thB4chCHytVRWQ9U7rUA8Bo5Ccqh28COB6A1X9rkpSkf3TflW5XN+9ubv7IbV7KEM1bk
Sky6ELKUEkG6xFfYVuwpXy7wWgDWQbirK3bQNkfFtKdmbgNLfe4a4+hmvTc6GohTZJ2I1uaCoDyY
eYDM5mWUwrrVNIcLUyNi97O17yLnbvtSwT2C4iKo3UIC4Hr4CI64EqUZj3x4nbO3m812OsBIF+ML
W1FqMXBjYdoFxfyopD51JAi+tWMF8xaVQvAElgHTqjLQ7qrP+iA1/ymnH038p6p/UfUjH/9amqzJ
0YLskW87EP3AI8EgAfsP19AX9rTVK8MMvsUuICPxCnOvpsfmdQJ/Zau+29Qn9L6gD9Uvxvxq8odw
l+YnlAfDf0OV6O19WxQ/i58inIuyJKTTFaMLJqdCl+/nXvmYko9Uec4o7zFhtcEcv+jJ+bbYlScI
FxjsGECuwqwUqVBBAm/UeRZDDX1vPoCyABbitoC1/QQNIvI2ODQ8kXa9wmOlGooJer3Acdo9S441
qe/7ufZ185iT5FC6P27LW52QxaHwIILgZS/X8lSXJbTRSBOElvVSK+FurKa3fjPjB98tuBeIRoCp
gWvBazHDmBZMr+B+gbxAqe4UGaCY/39Ru6J0FJYZLEwEOwTTwJzBiKBEYR2o9VMT27th+tq5T3b1
0rL2sH3FAP4jNs8RclTj9VSKygy7SNfh2MfM2M9mqXvxNDD0tXRk5Kp8s4VZgQiR10Ej1AKDUxBl
hVZpJ+PQBQM4qr4X2djstfi9DAdjp7NIRkO+soYc7KYjgQc8A4yG64nZAH84OYjDAoUBppmAh/zB
1Y/xDJK6zR4T1g7H4bM4Bc+hYEjHqROb/cwDwdGetq3fu5Z3e5NWXg33M42O9Co8D5FGotHCJI8n
pw3CMsTDtItrWXEVP1Hi3gBXh3OAA73sQE5Smo6lUgxBG+UHMO15Tjo+q3167CfykjnlF9tgzFMj
VXL81mYGXCKCqp8cieLMKEpvol53uyBzxuMPxZbRYqwoBLjK4MODkwOEvircVF2NJrTrmPtgDA3P
6b6jHbEfTdr2/eE+DkKTwJ7zOqXrs1aPbdgbFWKHyTft1/xz6+Yj4ozyXKhp1L4tYOe8mtOtkGMN
+j57hNH1iECZ5NldrtK1CMFs6MrGDRsoZPBFDv5cukf07f6C1koSyIPO1e/1KYMceCO4lfBnFzDO
jo3mZNAmCWjYlOgHNvYgiQ9N35m7Z4eU96b2PWLNrtGjvVvb0RMLs+lnlKTFLxedFw4kswdvBBXJ
XW2bEad16b2yLMxdV7jRgVBThvJaPl/gGcV2ciQ2cmOigRDpdDCnOUqCJM3vIrP2Xe2umKf73h3v
bZjVQFfe3uuVXAskQgtzRjoe6BNOUtczSkDimQYZVTXf1DKv1J+8XVuRXapWw96h0eDpCjF2qWsD
4RQZv2tmjrARsn4/tEknecBXDBN8ECfPcgAERHm18BTNDUNOFaVYQZq+TRQJJ3XPsscyfHCHL3Fr
eFRT9239i9iyROFSf6NCGcrok13SXtRcx7M+zMzJssAChe1cje8g52y9eHBrL2uN18JodpK1X9lt
hNYQXEO/shVzUNerKkdv5TRA+z1vah7nKvNjcuxja2eO7517MJUv6Cm1M/QHCpLqQvtOCOhIrR1S
cMnk6/n32x+01I0cjY+2x/DfUOElRmGzHFQWc9hn6El8aKJjJHNCV2791fjCu8XA4UjUrMuClr1m
TeE1HfMyKXerbBbCAaoyi2QobM+CKLH2FfupScnRJfMwBaNvzCc7sqYmCybXr8v7Ub9zZKC81UmA
TY6blDAqxNKfyIA3mNdTFvR/UvdANIlbtTqDi+EF/dvAmCUULEQBfM4eyE7QyMkobhY82ODq5Ilj
ZElxpKDVhH0YLJtGtmJmQTI9DKTyWuuQ90/42zGPRZ7tssJ3uldz/j6GMoK8lasMQhFebQmlD/9R
UGqFpY9W7VZZoJMnKzskc+47MMXUF1QkSOyJVVH8CebuBmLlgihT75FsMBk2qtpF4a7LvDA8ZqFX
9ZszSga40/4VxI3dC9+x0y1WmBUEmdqrW31p7rfffRsPO4K/CN45YsJqHOqe6S39vPtddhgkB251
mWwD24FyHDgY/PeLr6+HFjWlVp0FiuGjr7PybPxEp7dC1rlu7VzDt0QQVUMIFfHyazF2YrKKmng8
pnHnEOSEPVS8316o1Zn8K2KREyu1XO9tOw2iYo/dLvVXN/H7cE+lJjLfUcF4AU/4/0/m86W8WLM0
nMIBvegBM9C8Nj3Q/jChqeXWjpn8ml5KEVRBXTXMLXo3DdrEGwavlCXGVmcBNwwOC4BpxBG2JFPd
QVHtOAvC2TcQ4Rq9Ir+3yuD2rqxuPKBECOMAWowyiOuNBzdxifylhV1Br2I7+uaM96AMuy1jTSeD
74yTggMiAVHXMmAbdcZkVUWAlkxacuhl+Ma1lbocX5hDUaOQbdaaIpjJmwUG0QRBwQio8ozIuup8
OtnC0QIZIwJRiHsByCIuV5XnYeK4URmkNG48ZzB/0NhF/w3dVyvgzLvyaANflBnxXVG1XstMrzHS
feNsLYPC4UP5HLoCQ+UgZiOGaxJqZq6dInGmh/vaObipxJpcORYEFg0MGli2cMuEJc2ysWPMyvNA
p9VzFYa/M9Le52MicWdWTgavunHgKfOMrOj663kD7GvaQEz8+6cly47LRue/X+iBZK5r1NLVeRDr
XzMnkAG3ZcMLx9oYAYWoEZYLyPxO9jZ9u31r1rbgEiwlfP2A/lDR1DZpYHUwNc6Kdd5aa8gP0aUE
YQIzim30hnEJ5j4398P77QmsWOlIBFmgaAEkDfWGwtPV9ODNH40kDVgee2AQfXCyd338qtj7sLrX
B5lHtrYduBHoPoROEYj2CWGkdMpya5xjgN/SQ+gh0Xt7Nmvbgewf7xSDhPtCUUaa2udjT/FC5tWu
cB+b4nXWT7dlrCgyZBiRNQMJCR5hEUbWNJVZx+AoCCqn9St0Qw37MyCffpYpu9uSlrPh5HrI0PEq
U46kur4avVkTmPtQ+3pW3+nFW6drIOv/e1vIckeuhQgHYLLrFu1R8eID4+lT42yWsnCObBqCYxSO
odKYIyTQfkAjvhdCfLusNuvC62kID7HdNIVdRLCNjPoYV/dz+ajKuIRX54HUOMquPwkVhaSpNkUz
uC+wHY5ymGfNG1DXT/TNXirmcSFEMFjGiFSI9kLIkL4n8Z86lASN1icB/4FfQWPBnjOnpsXUEeuk
6Jlf5wzMBEgDtjK7aCXQwefx/3JEOC/s+Q6c5zDv2u9p55nZrmB3Y3twD4PjN+9o+6rL8LwrSe1r
kcL+WHo/J6iqToOkaLx0igHhv+/zJyUlPjKDpXagYMHN2s3q4FqqsGHGOMztMEJqz0nNdtV0dKhn
bk90AiCDskUwzaFr26JF0FS3TtSWCpZzAJt/+KzFv7erAbQIJHDCOHBQTFwoZl12caJQuDCxp4Vf
w1iizNb0DMK5eGSQpwUeStidORzQcilleaBUDyFRdm7R3d2eAtdU12afCR0JU0UD7we0syBhdCZ9
RqNkGnTtjprUd9Onqn2Y08QnyfbJ8Nixy0OLMDRFHEieAxduV0MURFq5N+JHZ7Ylk1lZrisJwmRI
NE+0VSChfK6NfeUcbq/VyvDI4vDGJiZemEUKRElZOlW9GgdFc1/6VbbZmUASAiSYKKbBmQIu5/rl
Ksw50dSYVgEbflJw8f26/fUrSuxqeOFhRGfOKm4qDJ8lfojrndrDzt7aUw34BZB4gkoJThcnyBMe
RgSw+9Bt+vKkmruyqHboP7Gz0mOrbzavr+UIz6M5ZlWudJDj1KehwgP55/ZiLbcagSKkBwmSBcAU
idlVYucUELssObW/bfsRqIzbw/O1vr51iHpy3A0uA+fCEA5qlzqD2qPqCLA694etTof0qxLXd0hw
/bgtaLnpEAS/FKykOLHor319piKWuVOSd2HQKF+L7hDNB1vmUK0sFXo8wacC/A36VpyLXhpkrAD5
OEXjvvpVyioVZcMLT4VZmKzUCYZX2Lv7q2olMKul/kPyCgAr5Lh5gx8Rcl/UTaHXekNPaLllGKc4
/07oyU524XblAU4YeJwc7oi7YQrzsIBedwarzU+VknuWrXiOs7+91ysrBcYp1KDgwUC+xBIueG8a
id2ZbnF6Af+2N6JN1X83vnC3K9KbCq3C4mTOe3M4FoNkK2TfL9xpoPsHpEbw/fp4zMaDK1melasA
JAOeHQPF2uiuKhi7TGMqXtKSnlL3J1Nqz0oBJk9kXR9WJnEpRQyaNsVY1LlW0ZNCvPK3/b55C65G
F/RGZjZumdsFPYERYx73jbn5CQKtGKieOJcfgmMi8LpnA/aXJPSEPqss3U0yxpbVPbgYX9hiQwvb
jFoxPTnoB9fDIfgf0q5sSVJcyX4RZuzLKxBLrpFkrV0vWHUtgMQmBAL09XPInumOUGCBZU1fs74P
aY2HJJfkcj9+TlRtJfq3TCjLPEkNJUhgCT6Y9j7I48I/GFtKbSun9/ksqQgfIsqp8QA6/UB9T/yc
IWT+ajMIezi8TXcIseTx9qovs6LcFqDPBIEL+u2graGGmRMIKzSJxqkPzjRBG5rE2XRonF/coWFt
fe3ke0loAfmBCAHwgTCGsFm9NKiZVgRq8OWHTvte8HGbJeN6k1waWP5+lr4ahry0zJbBzbrEZXds
3N+esK3vLz5y9n3HmbJmnrDVU3mE4ukmxPHaxy5/v3LSNhlhcggwQVkVt1YsgufyvSLzWAOc4UuM
4FiIzU3lsK1TZ7RmdJe8IkEO8F1Tvfswx/eRfweqAK0jiDcvp8jLs6bKqsx9Nbvn9uhu9c1fX6sX
n1djfdm2nV1TzXltuvbZt7VfgUfuQUkVI6Vx8AWJby/49Y7EGww8H2CRxzsf5/vlaEpWDpMxpPNr
Ged/t/le1NEcbNhYcSp0Ii39PKjB4rmnXOAVyKUD7gj9lbYv07SztqBpW99XQjXWFZ5Zavh+br22
/Ytpbaz4MgeXp0iAh/BCX4HeP8Rpi/3zTUGWJ1npite6SSw96+6monsGJfAvdAv+ZlN3P9h9fh/k
H965NOhKApckMHBwNbC8KEuTG0KbZW4Or3pPwsYOnS4Pde9zJn7+gR3gIJGdWfQa1eF11jBpvo6G
6wKN1lzEFYtbuw2T21audj5GARpocwl2QbaqvtHSafBYRRpgxeoDyru5F1vtew8vmFj63xd2ogX2
otyR6NIccgMs3a+Q1ZZRMcRzHswbvnDla4sNlFnAXwNBBOSxL32BCL+EMpYN0G16qPrj59uTtPJ1
dJdCx3QBi12zZfscnF3aXM2vaAYX+4zt/l+ft5QfrwkheCnx+dF/NA4DeW8Yii7cs1+vtnmQOrXc
TuDzvbbPdo79/uXF51FeBZP40vuk/PqybNFH4Jrzq3g0mqPI7m5PzoqDXnxeiRBL001F6uHzUEDw
/SebPBXv5egCSh1Pe9AGAaqJnjBV6cLVCjRUNkx/LXgaVvdzsIVEXxkDDACDht2MjaDWO/pmMttx
znX0mKZhplnhVLFIjFu5ihU3hUwmLgtAM+2FUvVyEzgBEgjYz/pr5cbtFPtbDTBrwzj//mL/7MCd
hB60+YTvc/1UFS91s5fFRmT4xq5ycahjLVCrX9YBZcarPkBQiPtoKrbkK80Geafpbbs3uVnGKRdZ
jrOWJzn3D7Y/fMXdMv5kpiQIJkad0ZBS03gttKKObJsa9g7sojm6/H0aBpyTO5JnZQQ8af2c87z4
iVdrMIXU1kdtb4LLMx680b33pSf2IjfrA3J7kNuYm/IbGtjLU1GP7QQUt+yfvSngoaF5WUT90Xml
lsn7+8pp48BjcW/NzIlcffSr2Ktnvk+5Pu/InGkJ3srWfiiN/AAR9jJu9THPQwswoT20l7O/zSkf
k3RyvmlcTKEDUGJIdDHIXcs9AKzNLNKNqTzKoJMktExiPKKnVAv7TvZt1Gm29yVv8nJn50X+0FHS
R11e8qRtZvkzsy3x0OTo06aVHCK/MPLI17i+78AxGgGfyj5UPsmirmx46FeG2EMggIc92mp+6KMH
ypLGtV8nq5VjCPqjNJrnxj1BzMP4QX1/IlFbzizB2a9ngKQ4wgm1NA1eRjKRPfOyv3s79bfA1dfO
iEsfOxdZOTg8HhOXztjJ0u5bUdivlg1uDOgeFrvU/XH77LneUJc2VIcfB9Z1ANy8GkUcPOfs3Scn
Pr8kmZDkAH2s2k/tW63VNJNnvbqTds+jBhjQP/j9wKctDefQYlMPNs1uurrPsHQZAgfffB3Ixghc
TPLlbsUIzgwsfz87EQSavDJjcuxX6fwCq1HYkSxkFL0+W6mgVUPIXaJVG8/FK7SbsIFpL1Nmv1L/
wzgdrBSq5V99c0u7ac2poDAMeM1yjF6BHFxRmuOI9y+6E3mYd/cEYFzSfbq9KldPiYVmZtFbQSMk
wi4VuccoVEO6brJe5WTF0qvCZnpm9p0xfCL0121Taw4MeCWAt8C6ouKu3M280cdeH0bj1WIfJ+1F
HG5//q2Yoq4/VIIQ2SG/jweL8qgrzakwjFQYr0M5hcH8m7LxgBpSlNP7wP9p8nvCHkc9izTu7dr2
Yeo/oU0lZG63k/WrUT+P/XPNflgSgssbQc/aSv73y8Bff+mZkg++lQUYeUFemAxnoCPFRui8NrlL
MysadHHdggnr0kTpTqQiY2eiI/6ozw/y5fbkvr3x1MlFuIAN5rroCVVBGbo+6CauNPi8pUde44e1
WUYTaNvIsSx5ZM5lzLQnzwfLXRaLcV+2/t4ofqVgksiab019NLujthWOXQ8avc9g6wZH66LtrqZS
PFf6LsdjLNFJF4V0U57+eqNffl85cltDFIQTfH9mv0fL29lmv5vLO78X734xXBpSV4+llt2OMGTh
agJvNC1keHsBV4eCeQJUD/CNK1BNvtT3M/RKJrbdvIBI6kPftncj67910xbuYc3U0mqI0xFkSlfE
owMeX2kxNC6YiMZnt88OvEMBlwdlZJrZp9vDut5Z5kKR/K8tJW3QpNTxSAlbef/Vwm6Gsmu79cZe
8zJkbAFphDbOwlJ5ubVoMI52WqROwjzIPfZ9uCUMtzYIUHmjio4NhMqbEj3UOYEuBO6bJLenUMcp
36bjDpvn9lStDgOo0EUDCUGtCs3TtGmWFOy5SQCaYT3UIPZy28DqMJZrBApF0OZQs1IusXnq9BLD
GEpoJugxJfzjoE0be+UaxwHFHeS//rWjPMI8U/iAbupOUvhpVC1Q88rYWezDgO7TcifEEM16E/Lq
q+V/vj3ClSlcepfhbsgdoBNMWajAIDk6klw9YRleTmFg7G9/f2UGL76vnDd51k8um/B9bYisILZp
VHy5bWFlb15YWH7BWYzkFTQosh4Wxm5v+H8VALz+IFvNDmvTZIERE7cFVF6RZLk0IlKw0vrDqCee
dyrz01ZH4dosWaAmQMEVfc2IVi8/r2UuywdL6ElgQUdK7Ejqh2SrnnVVFUBS+NyIklhLx1br9RRj
KGSNB8Tf5dxEnvtisD0pjpxtLMv1kN7Y35Z+fhi9Op3RmJQxnaYSmPBdMd5lVsiqjXaGVRModOAK
AKeyr9bcc6fObYNJCSjSAc83QY/FsHEAXDsXShro/FsUepCTVGPJDKQIrUUdCVyoGxndnmrPjpnU
03vl3JYUybmd5XecOXEH/5KUuvLVAC/VT8k3hnHtvouYlwXGO5DQAR+uuG/RENANah1YQVgkyxiN
YLf34Nb3zcufzya/R+qCe6+02jkO2LFKe+uIXFkJxGmoVy98qAs08NLE1OdmTl2Svk6GzL5zmqZJ
5XvfSxAQfKkEtEGp1ZggPgGKM6wGTe6X9uYwIOZDmtd3wtQjwbRfnQNdydn/eHv41454sbPUa6Lr
PGHozYQjqGAnr3a/+yO797t8d9vMElNfBqyXZpRVnDvgZMcZG1iKBys9FPxVL57MIAe6cCvVtWoK
SDg0ogOBBT70y9mWpmZkVk/1xKW/5+qLNKt4nMShyF7rttzISV2vLIblAisJvC/6uNVbHK2KHCSM
tZ6AkyGu9e/pEoIjujK+356+dTuIrIGpQIdmoByyXgWWMN3t9aTMDoZXRA3Z5fYHi/y8bWbVGZYA
/n/NKMfsbM/mYPZcT4Ysjyqt4GHtaOFoZBvDWbOzQPHchfYbCLBlT54dGbiliJuxwkg8/5iZcSvD
4A/c+tzC8gvOLaDL2UAuz0h6Dxjc+shTAC83RrH8StWnz20oBx8k7GVdSdigdujNcbVF/rI6Szhd
F/j9ohKnvNCzGRlVIy2NRNrfoTKJiD0QG/67OgSQWC5HK/JMav2lysYmEHltJG0pQnH0kdm77VFb
BhSPMmudOlXPjWR0vgz7nm/QYV13uC+dM/8N4O3vZ+tsl27HzIFhnXn9wFA/7gdcp5Y3fvWYOLo+
+oVlfUin/ks1eDHRIJRrezsdhDKtS3fURtcXraFmQKY4h+hwz4u4pO0GpHp1EpAOWIhSMMdq/Rl0
+kXntIGRiHznZzH6KP5gkv/7vnqGZ1DwnFPqGklhHEhxx7ZO1NXfD4wM2j+Qer9ShEVVosxEauL3
u5/8/uOn279+7WyzfdyP+AcBl3o7ujIo567OzCWAvJNTEM3uYRjz3TiK+LaltSgS7eZvTE3or1c3
lDlwx8q4jtN6JndeUO2M2rmbbT8aDW0I5wnN0v4WZfzq6M5sKreRU/m8mClsokAWasGdrB9Mi4Ve
9+v22FYPizM7ShhDUreaSyb1ZK4/g6/Ccb5l2R9kLUAM9t/8KQ8uYfAejgYbyD49DeP8NBgoirWo
uaRb+Om3gtTV4Xpma/HJs41d0cFLZzHriT4V8aIuSB89titc6BLM7U5CRCUD0WTdfW2mz62ON8CH
2/O5tm5QtET8gDQMspfKjdvrtbTA0IP5dBCTncDFDwVesSXLtOaREIRBsIIiPv5PsWI33EFVCqMc
8ydKTl3/pImPPP8IcpidzjeeNdf81jgsz60phzFhVjpNI6yhw/PegUBFAbKZyWYRYpidobd3zBHH
pmhjv+si3ZffpqmMe5YddcuIh0r+lXV+1DO2cTxe92Vc/i71EJ/brM+tZa092oRB8MtK76iHLN8Q
6uUxp0GoG2SXbvVkr67wf3Ovxom5bxZFyrAzTXuO29z+7I5a3BZ8l5EtccktU8rm7AGIdUuKjdPP
+3p8ace4YUdrq6119TI8W1+VwHSsZ8mg0qMnKVT1iDHtU7cM26p5NLo0nDN0H2foQivmV6cu931Z
v/DJvZ8Z2C5ItSdZd+zQCkFyGltZGRIydRGrsuPtfbWWL4JmOV69YOcGQYLK5joWbcBJsLh8ed80
0C/U9oZ9N3SPc4eO+Cp9zBliz5qFE0qgt22v3WPnppeXw9mZ4tOhcOH+etLxHb0n2u7251c3M4jK
3rLyQM0oR72Leq2G5wCOrPJ3gCC9qoawIKjo99+s6Xueb2FDVuwtclKgrMWjANiExevOhkOpCLgW
ECRF0h1t9vrvdjrM1t4xPmZbIMPlZFBOYzymFr5GC6Ry4C67NJWXVA/cvMLMufPvzpchAf9M7Rev
fqqjU0tUMaCa+0mb97endOVWg10MDycE6riqDiU6aPIurXI9EdnBJbGTR9aWOvmKU1yYUPYmEqfC
GWwMTRvryGBfgKx7v9tdWFCuzUIXnUcrrJMHBiEwwIBDSfw/TSi3ZVlr42jOMJHSD5zfF+9GyULf
ctEFgldjA3kqTsjMsqysSIk3NTFjIXfAxMTvX2mwugEAujSSX9Wje+HkAw0smdTM/kbHMgY68Fe9
idBbcyjfwHMdVQrI36g5Y9LlpK+oJxMtuA/cA9OKUKLp7/ZYVo57MDH/Z0RZDa3GKYyiqEx8rw21
BnIcULA2HmmxceBsDWb5+9kBUNZjTQJqYzD2LudRUKGHccPESjJlkUBBzRsI6aXufWliQgGm6e1A
JplxN0/3CLnE59F5dzIUzNWAa6JOsQA2rpKhXe/mntBlMhuHrjt09QHQnttLshZPghobPd8eoIxg
hFXmiugWx3U0zwkxzWOqZ2FBh9MAtI4g3k40wJsb5qHiw+/e4g8esSPRVVFvbS3ZymmDnwGcAvJS
YKJWoSl6IDTfZtacuBEpaWTLJro90BXfuzCg+F5u2AKQY29ObGCQy11r/81LPay693Iwwr2BHURr
CRo2Ab1QpjPlWStQiQPvPvgXw4BunAZrUQKYuvHmBEUH2HXV7mAUknsQAGozQhkB2ltyZFYVNd4D
tbQ9Wl3D2Xh20zLsnBfd+/H+GUSPK1AxAGDgXlVcfkhNiqSFbiXc3ff+D6/Nkf7fWxsl/JWNhaoZ
6osgCUDJVGUEEkAuSkYNKyHlY9V3cTcXIIf5XTdBhKrpH4xooTSDNpqLLI8S95vgQLbmwbITfzzJ
9Ls7nEoD6DCyBZFZ8z2gPIH7AapkJU/QmXZelhPsEL6znXvehNYQopljw8fXNtGZHRUUy2ez9AQa
qJLRf/YKFg7vFjSAd58bUCI5FJuAj7JgQKf36LAttyD81+RgiwEQRCyoYRtYIiUSLcYcZHuNbieN
WeoH7gxd2BpDEaLiXT1aGfJEqeTswNzmu8lHI8TTsY04sARhkIutQtGyV5XgDtvYwDZetMiQkr08
4ysntZpcG52k6R8ZhDvqR6PfeOKtm8CduxTt0dqtnEpD32dAHbRO4vL2e2lnj37QgJzY2d129FXH
AJb2/8wop9JIs1z2OswUNrhu/TGe/iCfibn6z8KyBc6u3Krw+8J1GycpoRO8m8wPtwewEtKDDnHh
bUNh+/pxVBgyL+rWsBO3j530wS4QpOwJfYAW4yacZnVNzmwpPjjzCVcFLqmkHsywNCO/Bc51K2W0
uiJnRhTfGoZuJvzNSB/90t+PzsY2QqeHA+Y5BKdq4OASFLdFkePAwVpbjfZoevPd7RVZPdPOTCgD
8EZTrzVWYKfmjf+A3loeuRpoqDnUyMLWrqf9++15SPm7gDjj9tOV2wd4Le4Oeg17vR1DwC207CGC
VGDM34/9x4QZ0HBbCvcQrVAOOW9uJy1oWzvR2LElx+PtcawtPK423AR4+4AdXNmK1HLLqjIyHKFl
qH2vtuhD1pz3/PPKPqybwZ2LZVmEvXMotLoffXsDJrjy5kWw+N8IlP3hZ1UK8TaMIKsPwMs3NSoE
x1rboTG7CactsbutASl+Bk2PKgNXEDBnrY8M+PNoGAD2HW4vyvIR9aSH9ozlLeXKhdHp8vQCRZjd
1xaxk4J+EBrkRdEanDl/m9bn1n+hOAZum1vbOyjdAzGLF/wi8HFpDv3+XQBCNRvIExMQ/M+u0OJi
JBAq3N02tHzoelz/GVImLwW3e8lMGJrRi3fPyXQacrDG0bz8XCGbEfvM2op1Vv0bFABgETWW/yn7
tAn42NKJ2sk0vfj5rhg2Yrb179t4oyL5gSYvZXc2dFpIrKSdOPmhLcNg3JiyNX8DLSFOAHPxcXV/
onjO/LJtzcQa90O9R0mClhvPurXlPzeh7NEyH8cSLUBmkkPCQcaTed/k6IvYcLK1iQLjgwFOAwjy
osh26WSDzEBdbZpmQnvWhYVhySjo2RYoULGCDkiQ9QMm/SaCfo3Xcd1+IGi1DU5Icen2y+wntz34
LQI6c+E3A5gs4PERXeD0V/xJb422N3MenOoq6oxoBEWQfcfmiNofbCtmf+nNvrXCvohAiSa3iCHW
RndufPn7WVTj9/PctVYfnEgj2d8B68s9I/6WQLZy+lwNUVmpyvYbCyp0wcnJ7XCQXmgML4E81uWz
QVwEthuxlFpW+MceQikgh5CmAEr6clQjgF2MdaN/clMT2CEbaBNAvsCQ5oCvuKOdEfol5w8o4/OD
YTL/rtJp9/H2uion09VvUPdA4XK/EIN/coBSNonEW9IOInQRoRfCTEqHxbftKdv6f+0BLAW2T/Tc
qfktAZ0gCJCW/slmfFcTFhZpGnfZVkpzfW7RG4xtAVrAq8Rsj9SAKVLYmbL6GWzQoOrrmoc+AOhX
WPnL0Hjf0b/yrU+dyObVxqQu7ni1V86Mm5cLq/coIzdB4Z8s6T+RjtwFpNrIb6gvtLeJBKQHXoOq
93XiizJbq2nnuSdHfwnqJpbp/TglpjzRRoZjtTOHcZeaQWS42aE3tuhHlKPzH+suXgELQBw0TMrp
H/gA4bAJ1ivR7S1Z/faCbi+dNK5KtpGIWF1KPEb/taXMJnXBSt6IwD11eHKGSAMe+sz+aNbyY98D
y5RNzV3bDntv0g8SybH3Hd//jBRinsgaLGNVOWnyPE17k2juKZ8e+Cdr6+G55irB2eeVwelpiZa4
HJ8HR3W4d/Cv9+433J44XvAMwTKBdejSFRm+PqbT6J2a9mfdj9FUHR3t120b12NYbmiAXADjRj+2
mizoZqefPU+4JxoS5w5SPrc/f+1rl59Xgid3NpuMBvi8lWt/1Wb/nLHmUTP5A3PbjcfU6kggqIIF
WbpRVfokYkkTyjOze5JBD3nkPKQ/b4/l+rjFWMB6g1SG56JQoUScGnjvndoe0IAI/QjUDxlq2Lg2
Rftg+VtH7epgzmwp88YaWRAB9PbJrLN9U/HY2WJEvr4wL0ejOFfOu37KXYyGoLXVi2to3fDgaQBx
oTv88reoUdfGA7p6JOIRhCz0K5euLEuvz72JuCeB/lGWBgc5fry9Ov80fF+e3KBEBVUwrod/tFsu
bWTa7E+9PWcvwKQzDwrlVn2szHaIe9zWPJqcwQHc2pe7yhy7j6Mn8phMLLtruTWFApx3L5PGnDud
ldVLXYP8IvOp/YUUZPrQ1P18wAk2fhl8cHHU0Dw6CsDnjq3lQvZEBmnEdA6d8oLmbZiiFrGjusF2
1OvnD7zmWMM0twEVy9NH1jNxAO2NOJZorIp9F3J7Fs/9Xc09srcEHUOp0/yelhTdG940oJrsib/Q
EPrbg/UHbpT6S+92dF+ZNNgZZfCXZHp/6EoiICYEgJk22HIP5n/7YQBjqAhTJhDdiWY+lZObnZyK
00iCnChiULjeOzn5e4LiQug1uRFlrTXENku152Cux0f0ENBdhy6oB6OlEG0ZQUcni7GJXVQXgBG1
0VVX6k3UTEMamkWe74KUWPvZM9vXdMirKBfU+5xqbrNPURw7ZgMQAYzx8aFlBGUKOZl3zLO/ts6U
R2jktcO5kVni6amItMzsI4MXZeh3RvWgMf3vbDTyuObaByQq5a9gqxK5tsOXVgMUUNDei2P30oO8
Hj23NhCpL6lwIEFDHxzXCqlpf/JnfqgN8b7EJa6nhT4EkFigz0HvoNa/eo8bzmg42YuX5/tKq9Gz
nT2U3vQH18hbgc2FwhkadpS9l/WgiNelm73YoHZBqiF/xOKfxsHd396Ba3scrU1LPLzoeqrDISnJ
+Oxg/0FYZkqRVt7qOlq7TEDHtnA6oj8Rb/7L5QFLYQoucJ69kLQPG12GoFmPWg+0qs7h9lDUEtHb
0qDzCLkMVA/R5KDMWdCk0zxZffaCfvdjQKYDdu5Diywm3nChRvSYVyPwCvZ32ldPaalvpIeuI20c
ZWfmlchiyIahmIoJR9ns/yUd87OT94dRbOVQ1lYM2uCgyHwTjFNPZUHyyvKaND01fvPDBk9A2Bvp
RrC7ZgNJVFgBJgens7Knut6sdJRCtZM5a6GJVElXbmQzVoJM801K9n9NvP397IVpDJWNOGbQTsJt
3TADvx5onugx64NPJhsSt/Pigc937oTjTXM2rK85JfJdSzyAWjaKr5dOSYn0ncJr09PklXtSfm97
uivn70RuzOOqHSS8kL2FdtNVQ1rRT9agVzI9sRqyBfwTKIjCwXu166+3XX91vTxws1oLcR0SOJfj
aeey5S7aSE5pubPoE93isV75Pq7upXUCcg8LkePl97GvC3TVB+lpqF7RWly93v75azsX3weuEkAP
nK5qrqPQZODXaaGdcJib8AhhRbVmZfcSMOCnwaIi1nnlhxDU5UcgEIy4Hif/iJr6Fsp0daAgiMA7
FnN5Rec5SvSC1yaFV/LYe3K2eiPfYFFKuAOgGyr9yLKhKq86XmN3ozVZVnqa+7zdmYUro8YJkA2r
wdNBSqP8Oo91HZs18w9odARXh0jJoS10B3dsmv/sEWTsJ5q1kccZqDSMoTyAaeMvv8v8mBopIgNK
57BqNCghtsPvInAeCuH8GuhgP0luDrEgBToynXl8/4WFkTlLjgG9cldq3TYz6oLofnrSQGadFtYu
K71Er5vjbVdZXSBcJjgB0S0CtbBLT0SUakqvh6dYfhqCUj9iGwZUzORyiyxYxP+zoAINxqwtx1LL
tVOajnFNATu0TcRKlvdSSSfy+/ph4FrYmXVMpXGwveFFOP7DPAbHzK3vXGeIFjJbfxqfUBra0ao4
GtUWB+PKVQMyE4QFi+qKj39fzoLhMEYyw4ebtk+uHzcGmDTmjUBnJa5aOk30AJwpeI2rjG9l54xz
qxvaaR5eU/1TXZaxqbNQBpCtmjcOgJV3DdpaLNCXAT2Cl60SJLjUHp26KLOXosWqsh+a78Y5PQzF
YdbMyO3v3u9EsOdjhyPlB6zF5fSRoWYcXKnaaZqfCZAkP29/ftWF8DhfkBV42gL/cPl9JPgaLsxR
O42TYzxoqatHuWPxiLTgHyISrXxVH5iJbDrymHp+f7ClV8ZZn37FKzaL5WCluwrt8h+AaEl/TKVn
RG1li3D0tB6JeeE92B3LNrKjaz5lLOz7PmSCF1zU5Y9miC3NscSk9P6nzEXLjAk0TboFiV25EcG1
/q8VlSHWmTVK28LRTroBx4rIt2F8IGQjg7VqBOxZIONe8ufq+va+w9yprnFIcCeI8cSs4r6AfDQ0
Y4ydz7otOM3aVsHDHIc6cj4LKu5y6iQkIfEKarST5pKwRUp3DH6X9Lln0ADXN7bKui1kIK1F/Rgv
kEtblpVXAW8wNm15qA1ZaFRD3EgXdwFYlcVWmWNtZwK986+55e9nYVoJOeLWKTE0SZwwMw7B3Ide
8Lk3k6Izw66Obm+dVXOAkwK0viCT1CKXNRoB4e0SeNagecEJCrGn8GA7YE3cwpeuTCROemjSLtm6
JV13OTJnEHnHDMRmQz6C+qT4JlLrMGrFruMFCmxy4zhdubjOzamO341F1eT+hJtfhuAFG96pVblc
WxffV3yw9HjlzS6+LxvESWG1Vd5UGWb+MQCO8wBaPD7UEtQYsF8Ak/WAAXD7p+nFWRPKgyMQnOxw
TOc0LEZcfaO706vgg0nYN70SoWOUCDa8z9M4PrK2Bc6y2NjrKx6DgaOBAOcsCjveMu9nDurOk6kX
DSIqme4F9ElLdq8BEEXz/DhlFUAyW3X5Vb85M6jMgzETQS1fT0++Jp4cGtzXNcYdILKa51hqxsaO
eAsJlZARZJtIhIOsAdJ06lsMaJO0pnLEvAsHLeH18GTJeq/zb275oQkZaOdGUFyJYyvtAzWx7lm7
pYi1OseghoKeI/jHrpKos9bnYLFdnjFFGtra8zCB/nPv9tDl+VLWG/fQsu+uxrton+EdD45ONUTu
WoBk6fI2A+gltktn5xuP2fSzsYswxTlQ+VHqbjzT3oQZrmwuzfiQsQO49K1P6syJDOHr89B06Sl3
X5uJhq1rxAWIXqQNpF2feNNXfz5o4I7Df7sTQxAKqLW2cxFxo4m0mke0ysImxxtPPlFPjwNoBHeG
/QyJ4EMzHXt0T1XSivjCJpAetdGMiP3gsYdCn3FX5KHWg7W+CvX04DvPBG/ubHwuiu9OenQodI6/
a8GX2bmT7C6fxvj2ifvWUaaOHe6FIxf1FkyA4s88H/HYEEV6yqZvXOyq+YQW3dDLZWjIH+5ch4Nx
NF3xojnPNaAaDc2RR5l3JggR21EPXZ2Awc0/3v5VbwzPV78KPwl1fBAB4OF5ua1Tu5xdozKCk5s9
TWYfT8OXABE/NdCCxKzdLDUgfvetfGjab5aJO2mGZBD7S9Nl5Dhg6Cd/Z5xFdtFGckpE78c2tDX5
vJ/73yl5DBo7TtlWZuZN2/T6RyOGhdeCWFYNy/uUeQMhDvTa8Wtq0qIlHxWH7Hc9ytg07rXxc233
ePB96dunpvJ21NoJ5G/M/GDp+8omSF9aIMb55rg1VFMfDK08lN2z9D624iDsE28SHnwe7aOcvom+
vHPrnxWbkNr1j22+ESKvlDtNvPXRi7/gdsFUoVyPvi/rPuepjTo1JHHzZ43fV/Rh7hIHLk/azz37
ZRd3KHS8W7B4uWlsHOnAoKHFBNJsimnezWMnMsC33PRlaJ/a5LZvrQS6YGBDaA4CDqRmVIe3ORX5
0DLnBOawp2ACw6aLPJ18JwvKP6OwlgEsCcmrxhKPI1nYss45gXkw7tPH3mAbT+6VkAID+c+CcvVN
ID0VnA/OCbDhzIGAlfXl9kytGQAFMzp8YAUwFPVosN16mnrHOaGfKww9Xv7BAHx0vmAh8Ca4So9Z
NXhkOLLTpwr8ocfqxx/8+rOvK9PTdTywhh5fb9nH2nz2+VZNfuVaRGYbCbelcwNOq0xPMMyWyGrm
nlphP9nTcCKT/4lM7UdipvHsZcfJ4VvM9WvOi9SHA50KdAtcJZCAPh0NQeC8gnBcihwKQI2Ysl0N
AZSN1bkyhY2/qIfhxsfNj3rH5RFMXCRBCjaUiW7ddzWwens5bADCtkyYlyZMiKoKASmEJK9ncTeY
6OXrII9wakx/C1ZwFbZhNEhfLvkFsFKhJnxpSmZNTbIcpvQxi9nYH3RCvDBwmxx9D9bPAZjO2+53
9QhdDIIGCaot6JOD7s2lQWNkjpUGLU1o8SV37438e4cNVGzlq9bGBQAnyKhx5VzLvEHFwKyGIaAJ
UBvdvs+rfevzB78df+DZdnR67/ftYa0tmQXadGTNkXy6wlAxaY1ZGrg04bMLqr2cfuSZfWrNLbDt
qh1ojeFthg4B9BheTl9pVnhtS0kTdIuEHUfA+YP1G+fb1QbGEllnNhT3IxmQ4iTVaYIX4k/bzr5I
y70H8gG19f6HmTXPoMp1NnbVuk0bgnbwCVCsqH6IusfcTDbFPYr+nvyDO7bggf6GQogtHkAev2Fu
fRr/NacygWjlLNBlYVGQPYJnBG9DXTBoG/6BU4DxDQE7ziYs2eKkZ/EzkMMZHcquTEpIRNaTlzhz
kMhxK+25tqUAqUHvIa4j62oPj/6cGhZp24RysHXbmXS+EJYfxPCxSHHk3nb0VWMe1K0BIUVLgQqc
m506K5EeaJK56+LGRmmqKe6CsQpnbQu7vmZq6cYCzgI67ajiXE5fabdWMVS8TQaO02j8PENgk8sf
eCrcHtKa7y0d2wv1H9Crau6ocpqBWpbWJKzMjL1GF7Jd6UBl2vjpmuQDotZHvbf7jYm8iiKwyyA3
jXsSyGW0FSkHYa4RrnsEVnvz0dAeg40EwNbnl8k9872WFkNdsKxNWDiSGEDO23O2toHOf73i2v9D
2nktuY00bfqKEAFvTkHTRi0DtlruBKGZkeC9x9XvU/p+Q4JYYjkbMdKJYpCsqqysNG++acZFI6kF
v97+UVTEbf24MzcKx1srEMd2toLYqNPOFCuYo4PUbDYWbn1+YXGGWK+zml4CSFoepQ80td7eIPG/
XwQ9HC9dYiDSmSQATHmxQTLojt4y9dJrpfmhyJ7H4Vhm3+LilI+PhvpQTVsCV24LDx7RCfhrvHdH
rPdsuzrYsPMurnMvlyvAum0gvVhJTSN9oUr7YKIf/fYCV+WJxjweI0riS89hrOfCr7oRec4xfqX8
+Svfalf4E3MsNpF3CN+EEdS03iw30ZiUyJTg3fIyk656F5p8aTdwp3aAlOgZ/1SH0iEuhp2UOm9t
Jh1qI/qYJhP0B4CAhuqTalA1LCMldjHT3edinsd3nR0mAVQMQfnKESrwWtup9oSc0TVLGpbKPpNf
Ss2I9mVlyocyj2rX5H958nN9cM2mi94FYezvxnpIPjWVGbhtoPnWU+f38de8DjnmYmcG+j4lYWrO
8yEnddK79HsyWCAOnMdQlucXIjnpCcidv+d84o+wBuTKURs0EtdgT1zqEH7sqlX2Y7A75aNcKT/s
wv9eRhLjEOKsBXwYJfJhkCym/1oM14QQ0dJzV4vt34rW+180SVZdZwxM5UDE/9ksm+SUlnrsyUro
pPvYZHCwP4f1U6xokxsqgfJMo6f/00lUtXe7gFmgUhKpu1TPjecstcRYUKV2FUY+fMjGSdsPRTJ8
qLPMYl+GekO3Vu4muERqLiKHSbVtefWtfkw1AisezO7lV9YoG1nnFd2lmxQgEYV7eDqchRdltDYj
Iww98wK9cKP5h5K8j4bnng28fUdWrCQZSi4/VXM8gGUoFA9zV/ttlHvpBLd78lLWNvCNDdTGymbx
+BOK8EYSbWkLdy1UNAhfyzrzsvDJf7WmrSzgtSGjxxugvKC9IxxdvMLFZMyNUkmpZwVvQ+K7TFw4
3N6ltQXAz0I7NPmA68QGvXVyJIV57kXVzui+mFtl1I3vL0vXZRZNmd/zfd05OAdyj/9fP99YKFPg
JL4hT3zeegfqu93qgRYPxcIGQgFEKxpDdcj8LG1gM6VBHSZl6s1mt2vK7knTPuKbY+qe5E2W6rWt
Ohe2uHj2kBpZ4hQpDBPvbMyJupHFXrt4Ak5HfgD+H5Icl4+UnmSjaQMl8NrgUCSN28WFmyn74nj7
SFbuHcTwdAnhfMsQpSyOpA9bjbJPxpWYg72m5B/12nj0R/XHvxEDOIfuMxiGlkeDg1hJhh5lXqh1
HkUGdxjUx9LYIvdZcSUEcwQROkpwja0M6LvJxHA2b5IGV3W6gznEB115H84fzRjSlH5w/a2etBVF
EEeEj0++Fta1hXcU6zk6pxS1F36SsvxQF8X9l14MSBecKRBBMb3lUhMyK65tqygqTytJ1LnGVr1k
5doYGml7wcbEpVky8USFoyVJq5aeoe6z02n8Uo/7rSnHK9psAC2Dmpo2InB7izVUeqekceqXHsyM
r315YAQWWFTJduc7yZd4Q0gDCuZHtJq/l6GQlSt6FTMByxuzctfxx7utyWvHLaiARc8+E+yWpfqp
4YhyxlF4U5jupv04bW3VqgAG/jEhDI+YRN3lccsSFh5cdO1RCKr2KX/uXwDvOYEi5ot3fXHjU6Vw
rCGr2SBLfeza8KgpT7clrB32uYTFM9talVLbQU84AulbYKl7nKaD1P/FUJHbgta2ip52xyGaJ8uz
xB6H0TzVE2yDXvCzCh+dLYaf1c/jt1OLAZKBW3J5EpbUB/JkmpXXFF+maqdaW60+WwIWRx0PSdmF
GgL07EGRH/z7pryLq0C9lTwRLT6M5VkmIPSuynSzkkqvierfWoNXr+b3uzx4/syMEWUQ7MdCmej3
nYEpDaWndWCyQbptnPCKKl18f6FKjSJ3YZvy/SFsnhJpeCN5czT96JH03sZLuHIYF6IW3ps2NiSH
QkRNtSszeezttq6uPLQXnxfiz4LOopvVopa4FBZzcmzXpyy11YC9ugJ6uGXYSsjwL89biuosbAOn
8HSzoMwOpEdypjuHvwilIucJ/pTWZZu4Y/HcZVYnFaZfcCJ6dZib5kej68euzQ5+uTXRYHU9Aj+O
ZlFGXGablNEKQfPapRcnL/Njl2yENqsncvb5xe0z5SpUO9Pk803yZMmHRjkMdbJhC7fWsNguxcz6
kSR46eXZ0U6Pw+Ntrdr4/HKWNtHAUKWxVXpmvoPpVNoCbqzdP3IlGu1vFpmLZV5W9dsyCQtUqsr7
6MPYqL+kyI8+tUkgP+naMG88rmLLFx48/ocMXkyw1VxZrKKZ+lEj0oTJM1fez60V7tSkd9xs6qyd
wmO195PI/pFqkbqFU1t4QVTg4CsXvqNgpL5G9MtRqWECItWjnn2IZvPJSZ29NklQtoU0zFrV7q6T
+488Si4khBSQyMsa9eAHtEcpcFQboPC+9lt0Z4uD+6/PC3gvZPh0sizeLrWunXlSaAi3psD/YmWj
hmdaZ5FrTLq0c4zBuE8T/yNQRPAwLtpgC8VtO7NvwywViq41gFL1F6v8YGzBxxa39b++z4tGgkvA
tcRNOPt+zTTQvM1kOtyVbF+Fn/zwl+jxv30oq7tGZQrkIAmPq3ljtdWpUj6Y7FppuHRP7TVfPuoJ
MNAN27MmiGCBcBXThg+2WE3Tm85kR5x+1wNwS4zkTR3UxlUVRt1oidJuKNuacp+LWxwOFXgzzjoh
zvge2m9pdvTTY96/ac632xu4dkrUIQgnGAwGSdPCH1Dg5Eo0R4LXvftmDT/8+VhHG17N+tb9r4iF
S1CpjFOZe0RY9VPkHMr5SW+elOjh9kKEXT6zRH/U7XwhC29AyRs7zgp2jPl283gM3tHhOVgPwNe0
3/Af/AthKDWNl5DV47Fd6nZZSmqrSVzWrGqnJ9lMjddYbiz4ujLlCYoQqIurajD30IzGMsCe0dr4
Aat7SjYYUw9Q9wrCVdl24od2pnpK0L2v6uSvsfHpW4BE0+39LWVc1ZEzYeLHnN3koKI4N0kplq8+
1P/k8WOxlUwUt+fq8IjQIOKBk5XBvpcSMiOdC0fY1t44RdEHs9h41NdX8L/fX6wgJYFRZHKsegAu
3Ub9p84fp38xboSe1P+VsdCJbIrnxumR0fjzSBvz/BXNV92o6L/eVr6txYg3+ew4etoOY8XkPgEW
f4A1FXxmv4+kDQ3bOpKFH1SFI7gWHSnY94hyvPXo5/a/MaoAGWAH4y8aMy5XkvWTVvaMJ0Wx9sF7
Sd7V78duYx2ru3UmY7FbFiOMJYmmAQZX/AjHY6s8dv3vf3EghhjVCy5IvercTZ08SJSCrVLT59z/
LnCr8uBvvHSr6zgTsrCiMAOlSqv5rAP0V+248XjQI3Pj2Vk99DMhCyMad1WUaQZCVOmTBXns/WR9
1PCJd0iPUVq7yiox7LqPx8HQCNBpNfk5gCS9fRTXC9BwRpmDQkIfOstlpXCWVVj2JUXzxnczTaZ5
e2eyh2cGk8ukEmg48NNsZ3EtfGUaa4n6imfE8sEekx2ZyttLuDbtlG2I/mWR4IMfX768FNU4znA+
APDTyil4oZX+jcwZo1DS4uTU0YYTKG7YpeEl+CRJSRMz/jQtkJfCAn9IzASAile1+zn5Xs8Ykp0c
/NC0jWu4djDcZGSAgbkGEYHwDJ2obnXPf8/AAT/fMPDrn6cZkZw4+J5lJD22atMbMVRpcvIO5GLU
vN4+lNXvk5wEnsisSYghLvepznvfkCLGwTbTLu0faIa5/f3r282+gHIRUHRmli+TlKGVjnbshIZX
WZBCP0YmI4nuvxo03DGXl8QPFedl/GIUzLirIDfzlGxUPpeRM/yQxnCLSWbZvCAuCN4xRDhieCqO
yeKCODmVtradFE8aHSYxkZqRtZ/jaOGXfKkMnUJ39lBHz81IWwzE6+U/abdxgVbOClQNsyIJgQ2I
lRe/QOmlMjB0SfaOvi4/FNGdaIQ/Kzz7/rLmNsN80ckqM78mZToGTXMY89BVa+kAgPu2VqytBOpM
nflW0E+QKLrUOqOca6nIebv0Zjp86KrxcPf3VYB2PL/klWmMXLwpip7HRTQkmifZ33uv25qfs/Lz
AZLSS0rjJeMt1cVBdJacKTooRs9m1NbwRb/f46JL4H+/f8UBHaS5Zda2Rq7x91S8MDAHWMDD/VvE
g0KLJFEyjDWLI6hpUg0NZdDAdJpuRO5sK4K9vvmAP2CDJ5mBXeH6X56xDGFA25Zx70npMWMuRORG
wf7eNSACelyRmFPpmlq4WUHop32phwOExW9+GO+adsMBun6yEMAOwccGao6K1+UarA42v5Hsu6el
xZFHalcV+0Y6pvbGfdiSI/79zPMtGSOnJCNyAtz4WtprWnn0jcdss1a8eijMJIRPAATFVZ2iVdQs
HQu1Z6Zjvq9b+e++s1zNDP++fTBbYsQFOluPCnnoZMRK7+WtftRIZaZl8ZetpT9vi1nbNmbYUpRm
hqB8VTJWcmL/uew6L449S4uYPZLBIjbtm/r+6WoCpwluCpgWuZIl9QuzpluztbTWM8yH3PjUO49m
0Lp28nkIfk7x3akLIQycJj2/cNctKSoao01IDkqtV82PoeXB9aQ1G0/J2gFx56mCOxRzrxg5yXiq
KVRInRfGulvKJ8GZb5eH28ezLoSOCBK2oudvYYVBXRWJrOutR2JJH/c0oBn2hgVYEyG4QnC9CVHJ
YF0qmhyCNJN09DktP7cAwXL5o77FJb2mZTaVBgIgQ/T1L2TENRVjShED1jh5tkr9g1MYx7Kv96Vh
P93esWuvFQ+SLhgIxMgXXOVKI5oFSc2ko2fPnWtlT0N0MBx1rw2fqbxvuE1rW3cuaxE/+rXTDow9
Gj19eLPtL3UB8UL0+fZ61rdOKBmJX6Y4id9wZgfAwKgjnWSDR0OeEh3H+Lmcd/ZWwnxLivj3MymG
EuRK3CJFl8YHJYCFjGmXlvpBbu7D5+IgcTzoGdV2mqwJYy4FDUHnhLXWjB4kvO5MXiqdNl7l1UM5
k7A4FGMsnSR26tGrtb/H4tmPGVu31T6y4snqQLTB+3NvuJbmYr9yv63tdMoRMn4Npy+Z+jwn5kF3
UuaoxS7t3G32jR6TnaQ+1+pL3VUbi1xy5PzZR2AqdFzQwAJBycI1sAM7jHtLHbzGLL/1lvYc58pr
UlYfZ1s7aFQLp0p7Z4gMo8mgt9msv99Wy//LDwB5J0MQb18lh0uDWTWDisbY9SlXfyt9v6+zYyU9
yd1XOz505WOrvOja3Vkh9p1ht/8tdWEP86mdmsxE6mSUboVjVO2n6K/A2DAia9fhXMzCs6vitDPi
yRy8yv5m5t9LyJWZ9GEdb++heMIvA+zLxSyf+KkwQjAJg+dYsRuWkRtuALXWbCGDSkxeQrBAV6no
mg6PIJ4GlKSOy508NvtgTh8kxz5EcvBdsoKvtxckrtbVggjuxDtCyXppqzTs1BT68+D5EKmq1ZOS
FW43PimDuofn0E3vBFP95xIIajcTAiVKLwttcDJwv1oQjF75LfbfdHPDBROv0tVyzj6/0IKUNhK7
L/i8XH7Ku3APGUsIUz0lJbcFeOzAQyVttMBdK54YJkrAJczkddSl1WFE+jag6l+8OYPq6vEhCrRd
GX25fVLXqifSIXCekacSUN2F6kldn3dweOVe4ZpTsHP4c1vAterxcWphQJ/wLADpXtr5OVTzMZ6n
3AuPjnIwfzsT9bBDumEGr229kEJqhzQX/y39CgYPh3PUIwWeTdfVYFi5ExCIil1IWAb0RdKnhi0k
KPYxDXCNN/Zp5SCI7ECICeIm8lOLgwgbrelKBoXjRZ6ynRZ4/+IYeGd10WAGcdPyGDJjHkJt4PMW
PGCR4ib9d0naK84e/Mr+tqy1w9BozhfD2ph6sLz945DC5BImOZMSXy2iifzAWIzbIq4NDCTKlFEY
LEZZmqHkl1pV94aVhP1QeHKU7JXuuZm/GVZJENEdovwoQYJ/W96aFp/JW2YRYrMbyzGl076iOwCa
Vrcwolc9cxRXLmFCzelUvi1wbQ8Zb08yTlgBdZlSaM3YgaBYzr1Yjr6qY4ybFO+m1NlY15rWiQyY
GOgEuF1fGE49zu2siyyu/5y7T1O4lU9cXQbxhOhGB0O/jCmkfsrsbJByD9gRsymsX0oO19XoD5tE
88IGX9posokAaqFFBcTJrl1qhDaqmIAwhguhTt22fJKqp3yeXNkcD5r0aJpPsMvPncKPKFx1/Jjm
h9sHtqYh5/KX3qYedR1sfYVnJuXPWldeMkhyXcCmx6DOP+m5s4HRW9tZKssMn6Mqr4D6vFyvCkWr
3UwBhM/pLgd91irTYxX/C/U4F7LY1Bl+wAbq0oaeqr1Uuf7p9p6taB86AZCRHAoWb2nzmknrKERn
tWe4EZWqLTu0+nk+roqkFvA5sYVnsQx9PvXs51PJaKHAbfqvxYbru/p9wUtHKQGIkbO4PLXkx2Nc
832//JLROP52e3dWTlhQ7MGvA0sEPXSLn+/7ihV0WQy6uguPplwfEii3twzb2hoElTABjHikl2Ok
AGE2Fcky4HLBz7aP3HbccGS2BIh/PzsEuW+MHu+p9FTza6X/dpTX27sk9Hxx78WL9j8LWOxS3PTh
YLQC4Jn5bm88jHSUGe/k8tttMSvXG8QtKCVAmORfl6DkYsj6op2NwsvkmiGttV65ah7Sra199Xv7
mxS0G3dj9fRpEAFGBlkdjvTlvtGNVKStrRSeAdk3KWtKPVVgvZOc+k68svBsmPUEPo6SJVQIy7F+
UwF9dz6qlRd1++lzvsUAuqYAuoZqyTRP0WG8OCDHT9LMNrklAaNrnscpG09FF97ZIPBnEedSFuYw
D6feZ4BK6RWy9JwM+vuy28KHrCwE1gFKIXixDN5ZAsd1EyBxH6itJ/8Ym+cxvzshQu3g7POLB2Su
MDBhxOc7SC4/zfLDbQVe/fWCsgPIu8hWL+4h7LqkdSo+H/zQu++aFLq3v7+ir7zhuGKQwoC0WxrD
uLSlKpzSzpOZFSZTs0+LvbWF31pbBMNWaZ/AJFIBX5S9rUiW+mrIOi8zyl1y8KNmwwtfsSbUb0WD
FvGKYHu9vHVFEWVhZ/itN5nvxvI5Gt9NDI3T9/fvFbgbwW/DHAWqB5dSnLapglhiryY4P4P8FwBc
lSlrt4Ws7dWZEFs4TGeGtwfQUpg9e9UY36pdl288fivnzThAQm6GXIl7vdCnkVGgdScrjSf5D7G6
q7dAw1vfX5gNpZTtrDD4ftk+S87nQdvN5YaJXbHpBPUmZI9iVv3VMahQZiqjnbRewwnXyrTX1W9N
fhrzU9B9vfswHJhRbNCnzK6+ynbKTa3QKl7W3jfFoRl2I7i7PmrABvTKgJUBF3CVgusax2jVSNY9
IM3No99uuJorn8c94wkCwU2Dqr6wrcqsGmWYjxoWPHDrOna38OirAngaTPjQibKW3V2dLDFPxJgA
mAS/nvvwn3v3/j8zMoGwUGW+olZJ+6pVlLg3vOl92nzwyw0HZOXHC5wSDUuEusRQC0XVNZrDIXhT
aYJTj1o+f1GsLdKba6sE5TjR7h/E/jXsO86NJtJzBdRg7YbGrnagrH007mRdwhYR/wmWFvCJwEyW
3ZxTFLZy1g2KZ9OcmpqH2JKPuWnfbWGRwgPKVsmYpyV5WKVXo+1LlQqIZXAL60maDuXkyfpGxnNt
y+CKw4jDZ4Jnu7B+RWBaE2NgVK9Q8kfZIBKkbe0DOVZmnNv3D2sns0qnKFB4DDoteJem1raDMJX8
RvIsN6+/hv6X2wp8bQqhDoTUQuQCIML/k4E/s+QMgbYrpSptL+rbt44W9LzWXEeR3m6LWVHkCzHq
5Sqi1NCnzKpsL1MLSB7dftw4kxUBJlUScoCCa+uq+NeZLYNqFC6iXv+tflaTjd8vdvkyEuCGAOr7
k0UjlllcRF+LVTMvVMPL0r+D9lh+k4uXUT3K8zEaf9+9VZw3KGRVpnp8VVWGwb2JkkoDiXWQg+f4
zv4fcRMxhNRixcRiMvYLN2c2tHDuZcn0ctWNqZ9sZUvXDuL8+4tkoB3J8SQrkeUpr7WfuHawNSl8
5fbh1pC8AkMmiMMXR9E7jZNbRaB4Oe1LQ9HCuxu7VZlBVPJ490kA3sKnZT4EefI/nOtndyNOpKyZ
ykr2mue4/+Rvsd2v7NTF5xc71atVHElJI3tQn/puXG8Yw63PL64c/E61nI18PjL2cbiLtqgxxD4v
rgTMtYAGYJUAfLMsslZxZ8xxEM9e1p0685Oe/Bjj+40T7UhklfH8RZJ/cdSTVPaVVNRAjmPbbWio
goBDHzeqfavrIKbA24STm3D40jSFupzMZhorcEUFbjJ6Y6NBav75tiqtCqG3lvcPsAhFkUshpWZ3
Ulz7sldmH2fjF4wZsHHcjRWheYvCJU4zBWNAdZcyurghRWgACzTV5yBpXWP+OKhbFKMrt0/kKeDz
ohTCxVgsZMwqP/aTWGbOxu9CffGhRZFAXL3d3q4V3b2QIn7F2c2TJ0uviyqUPc34VcifEv94+/sr
5hymDEEzKqg/SPJffj9MY8DhaS4Doj7p8RepeXKyJw2a9Nao3Hyr/2htNTqOD1BHwsqrMvrAZEML
rjrZY1zYwRogVu62lHilUs50a9ELxGwJKuXLIpXfU96tslr2VHn6qx7UQ5fBXD375WNKETs0qkd7
1A9mYR5UutNqXrONkHBFw2liAN8HbBx/clmLq4YpliXdmb1aejOm91r4lPZPt09tbR+pJpDup1FM
nN3lqbWRX0p5oM6eGVsvWt9+8J1+I5ZaU29A0CKfhCd5BbNWfEap1qkQUf2lZppbOrk7TAYl0o3L
uiqI/DE4JeF5L61OyykYZTVg/GVmuZa5pbvyNO7NSIt2ZTl+ub1za4dDaZ5YWvSIWMvRbnYEx4UN
4xZtD9HO6EmgRK9+FO5vS7mOeXEozqQsXhy7iCSjZn6ol0nG+6zo3BaaeqP/KUXtgylvmIjrJf1x
vUF9wuZA84BQljMTAb95UEdjOHtxV1IpV3aKzkBc6dvtJa1KERQqwtmHbG7xOPihSRErtSZP8aWA
8dDzp3nImexWBBuv0HI4mcjWMH72fyRd1YDlaCrp1kOSorpZ9upbX53stxF9bhpY2jv6+cL/hzTF
tRrS5gENHCaDv6/0vUskWU8HdaJ92u2SQ9XBpOUyc+j+XRS9C8LUEmMsg3xfNUd630ZuFXxv6TQR
6H9y4r9vC7m2DizlTMjCOhhd1UDUNc2e1MlM8RpeDK3ZUPA1bfjzuJLQAay+1IZoiLvZbIzJs5yH
bGYM+8euf7h7FYJ9Qwy7ADBNvf5SreeELqsmborTR7vWXQKRDTO9sksWgQVZKfDeGNLFLjFgD7yx
ExYnw89dW2Ga78ZZrwkQo1RIdJJ/tJbtF2ptxBlRcH7q0v2UH8ONa7/x+WWWNvErrKnF50P1LZiP
Zvj5/v1nohioXsH2egVVjsYaRkNbyU5zCx8UNd1iA0K+tgAisD/9W6TTrIVFUYMsracgy06J2/jf
iuLuOBiAB+QzzLSjc4t0/EJ/5Ly07FGuTmqu7+gPl/OtfsZr3wkJFvl4UkbE2stXONdHpVUKpTox
diyU3cJ5FyuunL3kMTDYjVfyerOQBe5PlHZg81i+W1ofDWUhtzW455dyelfN9d3Xga4BqPGohenA
u5aOoBoC9QtnozqFU7KHCNMNtxDc14+ikADeSse6i+TX5YF0rZTPzGOsTvvG+eA4+67bma6yNbt1
baNIouIUAXq9Jj7JZCtqgsEpT3om7/3Z2fFo3HsxWMeZBKEWZ+/taKdUeUYkpF2+GyJ5P2zBTa/f
IiRQLvwz/YE5HGKNZxKczDKSwpHLU5U8ZwWQtMeme27vpLzhnSVFJFKE5JtJqckLAxtMYFlnrvmp
acsjw55yYyu4WDkLhDAeCOCLANotTKwVxuHoBHZ10qK3vPjU3O0FM0OCcR8OJEokzpcWXPKLWUmj
KDtN/qcx3uX3Gyi+Tw1SjOEj5Xgdqrat5aR+emrDau8bTISWHm+r0spBM7OMvAqQOnESi+hLMSBL
mVozPXX6sZTem/Wzk+zTLbqUFSkCu2Jw7wROzBGP+Zk6+aaSpvbQ5yfJTepfvxLn7y3jsSoBqm7S
E1AGYA0vJZhdWVRyOXIS2nNp/wyjz/T403K4sV0rBlfkPwQG0QZ/tESyJGShRwOi05NkJC/xYOyl
Qd9XrXMcZZqw3ar5dvt4VvT3Qt5i49Kw8vs6Rl4fTgdTbw/yViPAtR8Fgo+LTmZNTCpYMrP0cjyP
yWjlJ7862j4jjmy30u92pCgYg54RdOoA0P4Mmzk7/qBQYD31leLUTT9U9RezTm/v0toaQOY4mCtm
xpFzuTx8JbWsLrXV/GS9aq3r1O+idKPytioBHnMynbg0MA1dSkhhuB0bvcLVoffHjqKdYzD/LN6q
5a5pMbjt/xazpLitErqpagMxRXbQ809S/EoD0NZIsTWdonZPdZ06Poln9XIt8MCVdtYm+alyfmWv
3VYn1urnKY8Ro3HneaUuP1+nvQXGQUahHDySIT1AHblx3isBGgpFvz2qK8L2ZeZLVivJbmIlP9my
5Crdo2H7+6D8FcfxIZOgeab6M5SyW45b/GlreiB6ZLEBazxJdhrmdTMb2amcf2nOm1J9Uafft5V5
xUnB3uPMARsA5bjsXtfDqAuyAa/XzJydUmg/rCB5mI38H7uC6Tq4n8+FccfcS+YvM+0FR/vyuPSW
AKdp/OzU082qlbCQVcpBczYikbV9E+1gIl1ECnnpPBZx2KdThZSqf7Gth37cq1v90Wt3BxJUGr1B
6aEXC+duDFIptiremC57B7LjEFWZ2wwfmmELnLJyQOSJiNGZjsWjry92bFD1HLTjFJ7abPzW58oe
V9CVA8k12/4wDtbXu/WBNCLAT1wMovblpHSnajVI3vP05GSejL7Fb6WquRN/ZP/zbVErVxcMMoPw
sA1iEIX49zM7nYwZDnJv4AxYX023V+9/zGgVgQOMbh68gKUS+NPs1y3Hcko/R92O2aW3f/1K3pVM
IcoFbg+aN2PpLQXFzMnUuMWx+Vdg7bIxfrDbbJf0x1Z+CJyj38SHIv/gq1se/4rqXQgW/362b7Vp
NbOl+eVplIb3rTnsrVF7KTL/CYqWjYu0HMwmfGZkMR5RNHDj2i4cNrkIUyiY8Mw1eMaC+IOtvtf7
93H5Peucg2n/NJ3PWlTufbPddVtXbMX7IRUroxvYdUYbLa4YHZ2BUpt2eSr1f9r6naO90IZxsKYH
v3oMhnlrqSvqiL8gLAahuXE1orWunLEMxqE8BcWnaWx2pT2SmC13QZLtUuOXGTxCYtnQ56BC71VW
nxztUDjfN5Rq5baTR8Xgi2Q6YycWvkVUVlaiq0N9MuT2qa66xqVCtffD6KgG2mctU49do32jNEb/
KYOdNfnQM8QjICDIJob7tQxmUCKY+2qt+Hn7p139MkJk0fEsToOu5OWIpCCz+3D25ep1GD+CjHEZ
iFjXBz18kIO7M1UI4E1yBE2PQFEtDIM2lkNX1135qmXZ7qEMko2jXlsKMY4oY5HXxQRdXiBzkiY1
tFu+r7iFCi9zXu+bv5vqZ1j8dXvTrnRKbJVMvGaKZ5xFXUpKk7jVxlyvX83dPB6y8Hj781c3hHBN
J18lQGBUAJc5DCNXJ2Wuzf7V0H4n+Ws0Psg1U4VPvgH/kL7xMqysBYJIg3ZM6CKux6arnTTUmlnU
rzmktPKz8un2WtY+T+AMFz/ZHkCMi9veZInf62lYv9ba7+Cg5b/v/zylIzBV1KkYu7owmiJ3byem
Wr/SrP13u+VwrP34868LjTszyWWXmZ0VafVrlf3cmdpGZu/KnSGfcP71hY+rx23Q6za//Uc8naQf
Q/fl/r0hf4TB0WF8uarsSs2Q9hSqqtc0/94yX7ZT9LsVVbQxEwWQWKXzaFnzKqCTkZSIww2d9+OI
22y+DPo/mvVumh+l5u64Bi+JRxk8GFEmaZLFoyXpPIx2EdevQ0jCLWt3WX40rDd/q5vy+tSRwwwB
gBA6aZOl7wzWxSn6oKtflehQRIfh3nyxWMbZ54X4M6UaZTlt8pTPd81LVL6ldxNwie+b9MpDm+Fw
L5ZKqztxGPh8X2Zi7VgEH6sq2ylKtpNtCII1+/NtLbvWYkA7eBCkpxF6NeIsdZrWCuZxeAXX6CrD
r8D6Yg4bfJ8rJyJIMXH9GQ0HG95iScMcJLiV8fg6MFrHKOq9ercRpESMM86W8f2r/onAb1J4prsB
RWae3vtQuv/7lIUhoxRhC2QZiwWwddVky4nx2h4bpwQvdzeGimmKvOHitjPq+KrjZM6SdFKt0Hh1
kh9G/BplR6YBb/U0rBw1d4+LTkxOh9TScwPqPuHfRPprc4Ioed822SG8my+QhZzLWOQV+tZq0TZk
RJG6j4YvlbaV975+XZEAoJCqnMjpLkM8veg6WlqRUIb7TPvAw3JM81/y9CTph0Tegjis7BnRFg1H
YgSqSI5d3na56wtgKZr6as/yYyIzaJlB3cHD7TsoXrkL5BbRKsQlgk5GQEuXljEIyyxXE1t+VZRf
I9MTh5GJW31EGqPb8LFWJPGkiNhBxEZXPClDBOiEXMr02k6qI7nVUPfvVN9SfyRD5Oxxv/y7/Qd6
5cCG4LsT8dFzfrl/9uxPPHCt/ho2ByaLt1uts3+yYYu9w1dU8W0pD4q7cymg1ix/LIpce1Wc1jgE
kpHusii1iQrq5v3MSJyR4n0J4bQdlsFeGpXhSR90y21npXo3K3byVOZZdFLqqmXieh09EJ9aH3wo
J160bJKlh8k0u4+K3CYftPEHpGLgcs3HRDHaYyoHwyGvSQRGcmkxrtuIm4/ybAWH0ZClv5o0UU5x
bG4RkK2cITUlcmuQghMTLTsdHdgWZHOutVcbvgUn/TypTJSfH6Z2w2pfR5mieIUoYBb4s+jN5daO
CenWLtK1196IXG341IG40O2/psaG3yFwg/Gl6x7U7Mms9hkQltt3ggBm5dkQeEzRYgSJ4xWLalV3
sz/4pvYKGuSLWjrl+zyQ08cxYrIcCE315Bdt9bEz1WyHDmsPtTrBEzzQ4Og6czZmO2eUJ8Y1Omb1
MBpZ+lK17V+Nbf0lJ+A7SyN12oOSBdbPWQmjt5lBxDUz7ykH73TN91ET7W9Tp/ULjJ32VCW5FbmO
M8b7uJbKw9Dl0oNTm+MpHLvxJE2O+VMnqVK5XWpJx1YpFTqjgt9lFR47K4bELWKPqkpK+DoT7PvA
InnsjMpT5Md/xVLCLL3WrF1HT1LmuYTVr2RUupcRmsx3ud2SkK/V6EeY04jjhtOkYrtbfIQ00I9z
TcP/rgqNH3XWGpRMregb6mwmLpwSr4o9fEmHptjP1px8zRyr2HeR0h9Zvsb4vnzc9Yo/P0ZpIruM
30sOpS/h/rXJG4Q6wUszSfJB66S/5km3a7dvZzV0rcDOfkvTGLqdiZ3Sk9L8UE7KG7PZkrcaMuxH
pazVnW10VroL0tlU9iGNbtqhc2Ol+tolrfNtoLrbHOwslh+UsvuZVP1XxclHVykm9Z3tsOlu7jCd
tG7L8XtcFhaHUxgzjcnZ/yHty3bj1qEtv0iARGp8lVSTxypX2Y7zQiSOo5mkJlLS1/dSbuO2LRdc
8OkABwgQHLE4be5hrbWrx1EK5AGIEbDdSGkbVSS3916m0eHOb3hVxpxT/2D3RKNallYRqysgdgqr
SfYeFeNrZqo32STtupbtTz4hRxym1Eis0DZTVNhK5T9pWT4Nrf9MpmlMQ1AZzUPnFTIEMhVy78aY
xObEfRlWKoGupRsMool6w+B/XB/4tDJhSaRaxh8y5Cu3dtCcwLn46VjDIeF5SmLdDqusNd86Szch
E+5wH7ST7uLW7x1x2xqi3+iG/y1hq9gapBZIXbTKObmZqvuISSgixFZHISqcKL/1I38YsyNwQz+4
23H4WIY7ID2oH4om+2nV3mHMO9mGRs5/aEu+DmkN41+kdsQLKNBoJ9ERszMvzGTqr1vpNrvA6F10
UcgkX5UyT6vYBOfyupvSrA4lraG7klAZmhlTK9fNs43IpyRUTidjC6T4v7IY5K4oqkc0A0xCUxQ2
WkMmz31r0CeXE7Ebx/ZP7XatCl2Z8CtZjkbUd87PPqGTFxsebf1tlU3WHxgfFoqmQc/VrO9WBPrW
zQHmGJqCNYTLKt1riIYWAr5+lsVlgsQMaplPlQVCyBa6wEkKqYOit++ZCXTN1DZTWDudiAdGC7yy
gRt7ZfbXzWsee22OEYTvlFD0qnm5BqpmwlFySEi0eZOP1OShPdp1vWvHyg4hc2hFbq7riCc11PNK
gcYJFmTnTJCnIqRXu9gciwNJYag7e/gNKeV645ZVEmlmO1FAakrWOkXNN2pH/w+djLa60UVzW6DP
wy3XPCc4Gs0jqaqbMTcOpSeksZkUXqyotU0FBdXsxIbyxfJzGB6dOfYUO5n+IaFQpq8aP8tvHNXA
rPW8UFZoWNBpr/I8ZWHhJfWtpCaodkVQ6EduVonedY6RbLUjk+MI6RADPLleIgZxeFgYCd3gNU92
dVfxbJUbXs82OKr3RWNuOoYOmz0pfngmxB7gHzaxi18QtZ4UUVoYfR8mCcluiT+k+2ZgRayVUvVq
dPS1NmvcPp5JU8Z8GPxXAg9yPaTMfGXNui/XCrSFlck0LgDkCe6H3CYMgDX0IuWd6d81GamyuBBO
8+w3dDyhSv4bcujmddWpPS+xG4Zlmz+A2PPREihr0yhAV64klDZI8Gna8nDS5RCVAMXdJA4avJSO
Ofzqu4ZtqPKrR/QdfJx4/gJWmdz5pHZuSOnSG78W5RrX2YiUo1iIN7QLc8PMYpQNGBQO+LiegB68
MQpm8GvqKjWEZTX9hoRWbmwoqjvkT916PhQlO5vEhR503MPah2VquzEq6Hbcu3UNbF7nTGZUuiII
tbaDkPrlq6qpjkpDwbhyUJ/QWzW1qttiFpu56Svg1EaAN9q4KQ1bQJvfSYOVqKD30RETDxFxNZzY
ASqJmUQrgnZL+/FFjKUfo9VNFkoyVdfJ1Ny0Ou3CTpVAp1rl7wAOFPSq0vvOm0iMJqx05TjoRGFq
WFZHKztsbWm84OH4O9pZZkadEH3sk7HBCitEPyHvTSkxdZZZGw/vXxFPaBRbbMaRVzinaSLQ8aij
adT1WRmmPAAx1xGP5lhLib6vyDLTjg0xwFTb3DOiqQT52+Ic8qj4iSatcKpKTTfCoGSVpcSPst7P
b+lQVGHZlxvpsJBZ2JdO4Yfhqe6PQOibe9IkPAJrHZfUVjWEZXIIlod12fEnKO2WazmaZOVkBcOh
Ze3RHQYogDJZHzQwIVsKWfwbgIeTTTlMaeh3+u+IpYzw4srIR3V470L5YjOn1OMqoHpFba16bALT
L3UJbT/TyvdAb7EVN/LuBXZQv6Cr7xjDRIsr4aftg48muzAOnl1HzNPFHSnH6UeWloLeGr2lf0Kt
m4RT09AIsGLct85iL01TvVqt66xdGIXQnLvbqoGwSBp9sUNf33ITeP0fm3YPprbgXNk14FCGf/Rl
Ttd+n7pNlA2AgFDU65C0dNnWok0bM5mKCFqrWWSzgNyMqZuHicvbHcwwD3nui1WRNd4Jb1l9p2nR
XzkFxGYKgtvRE+HlUYVUxEYXdr9hpNDXQcCS0E8HnyB466aQ+7y+BfnefqHoMNwRP33SHfpmOoNf
X5ewISHJc1AVWzhO0qtxcwZ4c3t/qgOJBnUDDZOc8j9tZ3oxfise9LYt0a+dmX+SEvXuWEnzZHdD
O2wNVxXdvbKt9LUlcGUUba6agBw6u8puII8aoMBfB1OxsdCspIkm0dyYmfdQuLrAUbbK0HWal8Tv
9jKvxdYIqgydjtIN/DXfGaARO6xhaDdN26td4Rp2bBmDu4N8YBcBmF+HjamIWmcCyn2NNc1YPTzZ
dKzaiHBoJ/ROdZdMNFkxO21Wg2Ep/B9tHCS/mtaror42mhWOCCSQXBpnUubhEPjTBs/tXzpav7XU
a0iKcPAoUAQrgo2d+3HNnD8J5SZaNjLQUUBmDb0mA9spr5CrztIwyDUm4couQr5jupUqO0qdvoEG
XK4HiRamirTPtKizqCTuyzQ62VXROfeaEuik+fJvJbh/lydm/wc8LfMm81l/mnzGNlbJIW5h6PyR
J51YVcwct4l0dbAa7dLMb9HAog6NKkiuTSw5dIJByfc9LRCTNr3ThVQYcL0K0GBWgR6Bv/bxnDm8
F3DeDDT6afFW/pAj3rrQrGl6tKGiPEZGVtNfvfaaF1K0PyFH/EsnLouqKW3htuXoo6NPbBTDQ910
8PpSmJcbs+2UjMvCLc0oz/XQRD4epD+DP/kbKLKrX3AZmhipTCes7AxVxLxr6lWaGPXKYeW4Qk/p
/BriDs09qbS5bzs3W9eudLAJblFEedJWQSizkT0WnQSclZG29G663hMkTGw1TXHiGWRtEPMvSzt1
XxL+2LhutYLZRcBgZvXW4i6DDpAAWE4ZVfIra3kHD7VxG6xOG6QbAXMUaSBiftpGI64RNEDAbjLS
Qd9wu6rJqZQu51tI2WZoxQfPFgr2LF8XZV3ERZaeUG3+Iwr4eMLJI+r0I+xdj2gimP4Ggepgwh3Y
Gg+/Hl1HnVVV+MUz0Ij+zSRJvhpykABG3OZj507w30Xd/cyI0+Gz3b606gB+vdchABr7iLdocLgS
ZQWtRZ5aJwA2/G5jjXmWw+nj6Bt+XQQQky7xchukh2uKUlrX1zUcxomvE22CG9Yb7ovCBr2wMnCS
W6dDncUD+nJrZoOwd1JZdyjjK4hyKiqiyu7NbZk7tF+lfoOkZzKiegj2gn1Xu5kPal75SnIHzix0
J++sINNwBnV6hR7qog4tZGefjF4ku4yyRMeSQLDF4C5EwsCEEVdBXcHcyLJInwc38UPDK7EOQKVB
R04KUHAsKlYBMX+5zlSYIGPAAbYHfy+7VoZtk6JHZTtlUZHkJ9Maswg97o+V2T0KlLSu7EDCv0um
Du+730Ysrap7YVY8GpC0eOYu308yhSNmotWa25u4z6lIdxbei01mSX8DPROCy0z9GMh8fgUtT7N5
ALGLhL7Nan6b6LSu7iDY8tC55k80z2r7G5Z0tn9gpgmlrcnsy5DV5Wvl9CeTlo+kbhycV1s9p6Yj
H/2ytWRokHF6lnY/3Km6ufGrxI3xUBY49YH/U2XTM3IIPOV4A6VhbhPXMX7mPDdDJJLAdci8mqTr
DP1NHxgkkZ7dBL/eFsL7raYeiQebHqBY7qzGUT6JvM8inuNeVH771io/wS0Tz7YeeGRNiAXToRah
h77Fm9otedRS8L36ITBP8HsfU9/OniHb7/2CgF16NTlWjQe09cqwHJi4Y4IMfSRKRLAlWEirEuCV
mx7CY+bamhL2IHwe8BidObjcTnb/0HK30DdZMUuyli6CujQAf7HX7M1S41vR9deqzqGC7la/Rm86
CqQtCgRMUlW3feq/UsbtsKqBJV7VaY/nSJtWD51GH/gy3+MQOfQhewbsQiew4Wg5QHZBJzwwx+x6
5wjztzk4v+2gzyPBYSCdyvxNWhByCUxROGVYDJReK4AghhRrVrPuaQI+Kxp9i+EGlepvbU9GWDpe
Eo2NNyECatLkpuOqv5LU6GlYaHnDpsQAcdUBxConyrHiInGfBwkOiZWN+6F0vRihPUI9neUwLMGp
MdmzITMj9JzS3kxZKaNxouV20n66Fjnr8dOy+uBqrhDDy5lpw/LmJxQYujib4GEjPoXBTkdxN/gU
c9AgnhZTqU6GnspfBTrK/QDxlastBNia+xxQ+5Dg6VGR9uzjBNm0xxoyHVsPmb08IqlZ3EBXz3mU
RZLhhrtNB7gmunWF8BfpiwTWczeRQfcxE4ZXr7mo3I3q67UjufmMgFjHFQCAdwpSsau2Ei1oJ9T6
VYquH7cqAVsfsRPgrQksBV7BIAw6s45aP5g2cvB/YOlZCH8E3CEfjuo4mSdR2npbZIj+PbVFJLgO
si64MhtPo+sHy/q7risa+yZA89FV72TkKmv9JgLOoolt3T2hZEC3rkFegrQewkEEj6nCxGjhhG7q
3LDcPGrWwQEvklevlS9wybzVlNJgpxv7XgaAqQxeoY8ySbtu1TRmGTWmbsrIME0e15RlceMjnulG
9tuDflvkGCUEK+1yW5VkS2p3K4yxaiK4yHXoudOqhmMVuOWWNj98uu3cNrRG540MSbNua2ld0zQF
JBeliDcHmY9fqdch/uZm0sduOesol/weoeYTaZNiVShVweNs87UOvDYs+ra8Qe72mI21+TIambyu
Ks+rYs3kL8uY9AZ2Nds26eTeMdvWB90kDCElJJZMLz9V3fSaJ8LZKGi2j2FL0/wmh5rhYz714lfZ
OsPJL4NHbphlCjihi4xbmam4wLWIis4KdnVpVHEOhS4RIuVsvzI8Io+AISlrO+X5q4SHcJ0M1LzN
EmREBz2o0ISNuZ58Se47q7KRq6kMM1Q2gz6zb/wIiN7b02RtGm7rlci77EYTCEkzUBDDrOd//dR4
axxhh4GfH70CwnYSnnIMSv9vxjikdRkwdGzKvF3iVK57NUC47smekO9qkczZ9Yi6wkTYj0PfuEWs
ksb3IyexOnSIzydoZDgS/kBgoEMnq7ywt5SEYH4uHzOeYMzUe1YBUbEqfetBayrfsr5GKx0GCwrB
iGn6IfEsbDqK0HY9IBQ8NC5B/Oi6Ur62tIBmbls/NFZHoEQN1eqoy1PdRRbhJ164wxVeW1S13Roi
vshgrk38h3RTjZyM/D0kBYyTq3R/6FtS/4CE0gTBz6ZaJY0R3KGFbbLOJ/5WNAgXczBtvbBh1YC8
YfATSYE8SrqqfZ4Adbx3B5Ikke+zCVOE+3Llkjoz0U2HeWvNRh2ZfY5eC8R/GtsmewuQAt1DX+wZ
yXd3O5GRRkgJTzAo6WivJuY+W8jhlRMMrYvWBtCYTIvXviFdNAZ5WyKtoPIs1tIYHwraFm/eDMTJ
mIZRDBL6s0PweW1Mfv2H9fMxMO09fncbDw1KDlGNjFmMpvdqBZxcfWIBAltLBQ9EpSxStvBCQgUu
J690WNqZHQ0wQuvOFsmvHCCgByh6dA9W205rMnW3ytV0D2hn3oeaZHOwYRQ2jhcdBphdRMW1aqwN
zybkQABjB+xGIkN1NVGULGyzGvfgj/q3tkYnubFy+GY2Hg9do4Mpzk3uh2VgqBCpZ9ymhEIn2wJI
yo1qixYXcArninCQ3LHmch8oTkv0o5S2BV9rpEdPPU/eStGt0N+v8ELOB1gdCLuASWUv6paF58Pb
qAqKEnVs5dvkEk3/XC0DyKm5emzhzxKW6CCHRZFrosfKWLVOZF1SXj7z/RlTAVQTCC5or7pAqFWF
yYKiDfxj5/yGWcVB/Locc2YL3n9/iRB2W08j8Ybvl1IhZ7S1+S5BBu7rQS5Mgi5qecjOjz7SPj6Q
Gzd4WowLZdZznwfECD0VgD8FI3L+93fIDYJsD3rruB7w9FdvyaUWFJ+/Dv1H0BuA/EK7Xoilffy6
PwbUoFlPjwBFGju/2n69Nmeqfh8+v1gbhHQ2aVN83pQ3gbdT006PG6+4BNK5NIvFPUCGEnUPo6NH
Pr1Owyn7/fUsLn1+UQ4mspUJ0BP0KLstMtz0wg6fXSTU6yG3AWyA6yz2AAp43M2kg19vrv0iHGVo
v4lLYrzn5gDGxCzgjbDxk6gVk1ZayBxgkGrAKzmKEL1dv79Ks4TLrAcL8P+Sc5zlLUrS0IQ+2shJ
ZvaqEt+lcYK9+X4A7+NZdXMx5RJCcseeqlD7MTMvMQrOLRKoJejFQkFix1gfRzBqRZF5IvbxCXm0
0GWXysPnvg+hm7mn20z+WKJAdOAXGZW9e9R4D+HFe9q4sAnzGiyABTNgCT8f4OPPHX37wkYd1e68
o9J3UxJDj0RvmoeAf/9GfBhmgSI0qrxIAh/DSJQO4qT8PuCDALDrgNUFFsmnPj+1QAokTYUHp9m5
LYbYqTY2SsYNEjNfn9nPDwQwLMCOgDAAGjuYOR83vHMtqioZIN6wp+xmdPgRNQrnXvbKvjDSZ+IP
AGuAr7i4hGBf4CB/HIrOgTf3TXa07lvPgTRvAujFq7Qfg0xEhoysHqmGC3IQn88bQCyAIYC9goHJ
kl3Gelf43iDZMU2SDTOM9eHr5TvzfXCqQVyY+3FBW26BtfBGU5cuk9mpFvqOW9UVtb6rzYwf/X6E
2Xa+e/1E1QUttB2zU4+SUrcy3G/jIvF9AMtmgBl0Kf3FrhQOeiL1tMhOeQ6LGF3k951dIYi9u3hh
AZZbMtaCXvZmCUG8o0WABKg2ULf9D1vwboDFCW7ZYMuxxgDSXLcnk1w4tp9/P5wzNGQB2Bb8808i
habqGBXIDhxB6yskVIW/bdPxfewA9HJnN3nJBCisxOiEZsax8q65tdH+BXv4+YIDjfrv2s1CsBCt
+Xh+iNGhAYTlFCd/2vHglLtrPl59dwc+DrGwhXyoHRMYgOLkGDGoTdUlTZczW/CPfwqOG97vT5cs
gWpx4XA0n7PNXXUlkm/fgABafrOiytzF4RMUTem01NVk5Cf+mgLdrL5/gMAxB+oRBgK2z1usTlFX
pKrHoDhRJAdJKJ6/v/jvP7+IIIhq3M5T+HzFr/3+tvEu/Pz5fHx8T2eK/P/+/GUXYxtVlELZ+L7V
R9JDSZaESE+iWhhl/iWhwDNnFVEiwN8Aj80aWIurPOSum5ZBxU+e+yh6FQ5ob3aJmfTZ15wlZv/f
GPNhe2dP66qFqArwUydjJXUWqpU1p25W396UD4MsngXf5SD+MwwiKBqn5dcT//a7hllAgwpEXfDl
AEJdzKJ22NDmnJ9g0FeTPV6xst/8hzm8G2KxGbplLmes5Kendrwd8m8/a+g6BfkfqNs4eHyWZqko
VTMkKHAdq+J3JyJKLqAgz9gM0M+AzQ6wUOCvL7a5FMA/DIK5x8GMsx2QAN9enA+fX2xwYYDJCri/
e1TZsIYImCjGC/fu7AQglQoZEvgtQP5+3OGSZO6kJo0FaoDv8tDMRl8YYf6Ni5sNtATeNXSVQupk
6YvnrLWQfPK9o27WAPW4xZqp9dfLdOayoakH4gmkOP7d6o+TEAAxEIECzxGitpGd3wnjWiZNVH67
fwHkIJGdQRdPqDbOzMqP40hAhzNIQ/rHJJfX7Kq66CWdsYIfBlgY8ZSkaTOiWHks/gJF1WVrJ4u8
ElzRC5du6SSDb4FiOHSrEAvPsOglO15ZNmvl4BmnzoM/RlBjJVdG/+SButD3uykYY2BbkIxNt1/v
1D8WwbvTMBNJgC4HbBhaWMCzLzNdvMuolbCBnsYBpXXQMgs7TFD/fQymkW4yNJhGqlY8ZZ2j31hF
+jct3OCaS83+VoFbXXFmPkk0xFhXhAWhQSeCapYC+oYaQBJ2dQt9irFM/Ye0q9HDrCfpPRR6NVq8
Q2o/qq4UjcAy0XWCMuzwaPgc5VnZrtBrPtigCCw3Vk8BiAPoateiVo/WHsUAeG4VFOUN4HXpgw6c
E2idZvz1wsw7+35d5l7IgBsCr40OpTOy+uPRKtNeoOVInh4C93fgbPPsVGVXdhOEddCG2rvUI2Nx
KSF1g+FAlJjTphBHW+5/KwCgTHSdovnqzmrQBvVpoN/zd/5niPnpwJ77YA4tLkth6Roum58cgNPz
rSPPv8cdmL/vwWxhudDRd76VH1eMW+k0Bii17mvgvS37RPrv2fZ/A8Afn1tpIm2KrODHAUrOe4O0
drCv9Mpce+p7tv3f5+HQ+sjHWrC9zuKuW770Ritxgn2p7m6U8x9+PAimSDlCq598UgocTMotU3jB
Ht09hPOsqwvh0MLkzr8eUo5IWcOsQylrGdDnrpHTMdXJoXVClr9SNyJB2CTfc/k/jbJ4XpNgyLhO
VHIoS74ByueX1xTf8xD+7xDgHcJpRrJo2S9SmUxVULtPDu44blDMvG6A1f36bp9fq/83xOJuVwm0
q6YBQyTkihqx70Qp33SXchBnrjTeJOS88Azi1AaLFHBAlawVmMD7snHCkUKsZ1cfv57IwlmY1wox
KiR4QXbHjVh2uLV81k0N2Mb7rovsZosS2dffP7NQaFuB9DicHkQxyyR5ZWZ+MXYmbpx4Mw0NTMKV
VCTS3xQ0wjxwdiELY4G1jIXyF1dvKH0nAa4z2E+vXXFfPvXq27cPA6ABpQVyLvZkKXoOoDBvnMT3
9zy5yXa1++0zOz/ccwYYFUs8o4sDZRktMjUl8fegkoy3Tr77ehs+nSRQcJGE+MchQiZiWS0aHMNn
ZVaTfS+u7Teiry3/u7YPI4CJCcI4lL5mBs9H09oYA2uMsbX3skljuwVwYPpevoPiHGGLwZmEfClq
OsumD0Bv+mmTW/a+KkNV7Sr/wlH994EPDzZ2GNeMoqyDrBy0Dz5OwVGJajmT0z4t+xio+TBPN90A
GFx2xesRYMS7bDxq8yVxVg3bsvrCEVgqmcwThFmf5WUsCAGRJbNNgevSAIo67S3nwW5InDIHcgXX
E6BA8GTumyYO/k7JhZPxyQDg3CGoRdAMF5gizfNx0toy4BtDHGXvcgCSr4vugoFZGoB/3iFFiQxK
D5C0W+5aQgIYY0/RU+Zc/9gIflP8+PpoLyfwbwAbcuuYxpkkTNm2XWCaPT2ZKolBsWoUif//RliE
zG3VWcROMQW01jI27D9MgEDFHwUaPLpzp5mPO5ByFE5Ea+HztrHJ8nR7wWujZ7YAygWQp7AhF2F+
Ur+gOkPlxK/pCZ1MIX/OiuIu8Sz5aHUi2ZsOxB4NZ0LzPsHymEE8MXIK6dwClgQgg9Jeu/Zo71xJ
UrgPVSu6DSiV5K+r9S0by2prEu0DwmHkcZ0bchdMrbXJHQOMMK9HUsxqgaT2W7lWHaC1CoQzwKvT
IRoziANEgHy1oSx680+NXgxhz2D+phGOK/CplxTaz9hAnG+URmBez1T8+zI37KqX496Ekkt/a7dX
RvpdBxaXCe4ZskQQdEaCZWFBGNcBZbY57Evyx6IZEOBvXx/FJUVzthEYwUF0P79ByPx+PCwkAZAm
qfUAM9uEWafBfY2mLtTdvTHtQV98cXJ35QwAwLfJ9uuxz67fLECElmAueKiLJwopemGKTA572gdP
6JX8oxjdI20uhU3L+zzPkMD9h7otmn7AKfk4w2pEtRVStOO+rU2FjcqaXVmUlxAm81cWtp7CyKKy
8E9GdxktZUFltCo3xv0/kGGHV9F8Q9+UyDErQOEfvl65s1N6N9h8Qd9lDt0EoD8uEzwsLQBXVQzw
xqW3ay50f5oPKgGzE4S8z3I+VoPuj4Hh4HAHR78E4NMtN339Ii0dNiSNqjEJq3ZtXmpBcnYZ4QZD
3hGH8hM3X4F1UEDeZ9ynfYvOYco9DShnFa6ImNNv2tK88EYuzqAN60VRgkegCzY0/LGFrWyrgufV
UPPDaEMNqts25TYB+u3r7To3CO4u2kXMCRXE1B+3q6zQWrbPxNxu/K2SP5lGW7Hnr4eYP/Fuu/7N
4/0Qi3n4BbD6gYshZPbLpdmuDDY+C6IhWFUkWffppWLt2fHm2A5kNGR+lyFRWk0+J0bGD8pA/+TJ
jmzIExuViht1L9NX45K/uTjx/+aH3ClFmE2AsFqKYI/2aFBXpejbCmasbGNvFKuvV/DsCP+6psFp
gobGwm8xmK9dmtYgmbB1Yrxp73tx6v/M4N33F49+Lu2i4xAaONgFDcnwVkzx9ydgo55twdVDeWqp
jtt3ORG9aeQHj0YI78pLwJ5zpxiwaXjkuC0U2nEfT3FWmJbB0ZDmUAQRUzvDWNX0ey/CvzV6P8Ri
D4C25WaQoH251vXK7/XB6uv7rPY2X6/UuZkg3wzpTWsW11rKOWfSzUxP9MUBneuCcq27TXUJYnBp
iMWVT/uADEGqi0OpJrnxoY25QaqQrYr2Ylrw0lCLq1/PKOKhBksY+7b3dHrnDrtJXXhxFi7fv52Z
qyOwyPPeL2W2agUEeqPM4tDyVU63kxuaTcR+f70v567g+0Hmx+HdsyahLOInASnA2gz+gMo8gm2p
L+z9uTGQscOLhuiEAFPycQy0rLDAyczLA/owzGyPS90ezuzGrHeOIi6eKcT1yyNsmBMYiZk8GO0P
Y+gQQDx0ICh+e6E+DLKwJUOT+nli5fIA/QnwU4hx4cE6s0gfvr9YpNSYGu07mIRL89hRD0XjXpjB
2WWaNSARpcwR/mKrs6pSVZX4aJA9heMLhAWKC2fp/ABzpguA1jmD8HGfPQoebKUmcQCG/cYZ5ZXf
iZua8ePXO3HmHfSA6PnfYeaVfHdkCwXfE9JU4oCgOFRqM7kkGoY+HJM723rJ0pevhzu7MRCqmlvQ
Iv5aFls5nkZhWpiVzroI6deQtP9lQu9GWKwbE45Zt60pDhb3twHaDljufZvIaPD2tp+HWfXj6xmd
3ScE2+igZkNpbQkLbhMHbE9XisNEcvAJp7+jroH9Ycbu63HmA7VwkDy4Kv87zuJeZuBxSafuxcGb
+XYlUe7KakfoLgxgJimvMx4AXK0uRMrnJ4e6gIOy8gwa/ng6UHSqVeLidGhUl+pNz66S/oJbcWmI
xUOT1cKSoOKLQwCOlHuVnHL5n+7qjN02HWRdPoWIzuAq2jWQJs2dB67egvouk6v/sDvvhlgENLKa
oFQl4d4JMUWFc8g6MBvcP2nxx8rj7w8FVOzcDwb6R/jLxz3h6CJglw3jhz4NIiLKW1YJ0AutNiwn
+9mqQHb/esBzOwSnxp6dDYTYyxeBznwge/T4gQgLqgJQvhAQoigudcq9NMzyTYDJtlIP8zLIn1zo
kNavDvn59VTOXaL3U1kYh2oSIzKKPsZAu5OWyNgp0WW2DlEbWbnTw9eDnXE5vPeDLUyrkUyVSEpM
KMDe2M2TM4JJRMSKyQtX6JxRtdGTBvYSmK5PHZ9NUjlAhCfiQLhzbdDkBhSzC0Oc2xwHnhMCCweK
n8tsvJe4Y55kOANFIEDRv5+Mpz64ELKfm8b7MRbr1VjaYKCn8kM1xLIJIUX09X5cmsP87++eOmd0
bRCs8X2EfWE7QUlAKSh2XLDT53YdRbY5d4xQD5nzj6MopKlq1x2qgzWQjWHfQ7wpptWr+CZsZnZo
PWS9oAkGu4yORIvZtNCbQaGsqA7MeMicHZsurNbZebiwMNCS/Gc3P86DVroNMlB1D+a06UoZ9iky
yeXmz9d7cs79QB4GtCakz5AhXDwwyHsmAxRyxMGYeJTKbT/9pDV6oqvYowmqJpccz38Jx+UzimMM
6gIyNLMG4MdpCeqVTeOW4oAO7NO1hzxvlBsNjc3BMja5X9tb6NQ8AswjVpI44yqhbr4CCc8MG4i5
hFbtjtFIAZ8gmSGijATiiqFCHX+9LOeOKjKKUAucY7xPmtYeeGt67AKYXP5UEAmt7R+k/w9v+/sx
FvYWrWJMwzINfjDJwajvwbIMDXnhSp/d3nfzWKw2MDY8gaSFOEAz9Moj+sGj00zkv6pzGaMVWY0u
lsUFPN+ltVuYkcoiqtQ+1q75UXl3TRWr+r+MAAA+YqQZ6b80hmjsMnkQcYDLJ5AbVbtU/eajunD/
zk7j3SCLaQyVP3njyMRBcRnZRhbWThO2+ek/HDR4d+B4oBgFj/zjdfAgqgLFIxcbBJEMPW0m4kUW
QpqvRzn37ML5orY9p/iADf44Si5r2uvRg4+nIMIHwS6xqYImHOtTWv75eqh5WZb3+/1Qs1l7Z+Tz
uZfI/yHtynoj1bX1L0JiBr8CNaQyVtLp6QX1aGwDZrDN8OvvRx/pnISglLrv1tZ+iTarjI29vNY3
hBq53jh+HMydd+HxW7OCrX3Ri0YND5DO14+P6qCMBFDsqLyUNzR2985Ar6wi/ru2yZ/NHdqukAlb
JB/eeDNHeYsaj5nxbfqQtZG29WDF8ff339TWpMBMEI0FJClvi0iNAzlWaxbyjN2rUntS7O3i4DVQ
Tdm9H2jjnaHmhnmHDQ4qL3+6vC+mpJO0zi0vEmehfpR81zp7EV2YlmWZrmYd6pxIgBYcE/5dHSNE
ciuIAkucw+b3kIN0T1JiQQCmvoKcX+aQ+/aSU/rG8fgq4uraIgQugwKLAOtsTIR329IiqeYwDe3p
wsez9frihesToWP5drcpmAFmBAp1Z2VVycj3HeQHq/hCfrc5HP+PATUkAvABvV7X8DMo5qgrUFWi
n4OqOYjwyHuVOfKS193maEBdCeEcA+agv3y/LxaD7toa2mNYDL71CWoJiRN/Vu2FLH8zBrxnwMMB
+hLyqa9jUMg30bnA3NSL5k/mFff28Ov9Nb31vpYLP/o8C6ZxXZ0JZctiuKGWKJsEaSxUYjtjZguk
SdOFzzTc2NHIAp9DNylEU8lbbdGQRDNzp7vyTHzWP7Sh/tpWeS3TwOMV4PaV9ZDX+T1Qu3vrzEFs
s8pgL5EAQRwHKqQQ+a0+R44tdkTNfdI2PMT9dK4/V/nEjsPsit8lugZ7MrvkVoSddzKQJYLOIcS1
giZAo8Jy1REt5PEMNG2ddMMwHoTl8wyXRXPuYAl2awYLIhk25PxkqazrsHEs6DT1HvlhN9ofoeYV
68zT2s3muR1+K593qddMw68OYk7PtAr4DyolOUrI4p0CWQE+BjmWA6DWz9zUJpF0pkdmhfMBti/+
Hso80E6yihm3XyMTJ/fFsRSs/qU9AIot6FhCkA0QbOh0X+JPb047vkOYBAJfBczN65XVc0jTskLh
W2wPsNy6G62k4Yf3l9bmfEOnEDUsoPV8d7WXybmMPEjviXMFzO6dXXe795//dgwLbAjlY0h6A126
5qWGYWvVfo8vELpfvyD5s1Nd+WkonJvKjS5sXW+HsjTn4RYD1r8NKMdqkwwkJLxNIxDqkGs0XC5c
tda9fxyTeD4wYqAjojz55iuU0pkhIIg+SIXuJGTve2RJ7YzukTR7KMmeqByvx87+OuXxTSnmA6Qj
PttcXPgZWy8U5yfEt8EeARRgVZmzRd3ZIPpiS7PJeWT8aBtc+APZH6H+m74/eW8T6mXE/4vlvl6A
AXgYXsA8cdZzt5dQVw3nKzGrfdM9xl18yy9t15sziMoPoBsuGGPrg3XQXeTjooA3bPI9iOs3xg3/
er1jSKguYVVCzvuNvbEjOqJiVBphO4+tgv7qq0tudZuDALwZ9z2QAgGXe/3STGHVAIZ4/DzvSXjq
LnH2tuYfYCsH24ILjNoaaUCtzpWBQdOvKvR9WZKdwyGDxCC408XRhcRwM9bCKViOzgWv8XooAzCx
grQ5P/OZD1fQOR33XdSPmYkgyVmQtjm/v97eHqUAYKLAgJsOyFFQ538dT5gpJ2TgWNvuQcSQl0SZ
bP9+iK3Zgbz6UirBBQT00NchQt2CjB9JhBhptKeR2+w0pEEv3HaXp6wzRLQbAO61gW+BqPrrKKVb
1T2ECdGamz5wkypI54pLjPy3MfCykGcGKATDn2ztLiFLxxcQLULPFGwTu/oYtN/jee+g90TDS2oq
m7GgjQDorY3dL1it6V6BqxioQqCmXZkPIeqaaYDbNnppEG4/QCA0+j7nRXBhq9tcDi+irrYfgsTD
ycHXP6tiPC4ZBDyFtJPCmEReODo2I8UAqyMXBQlpXd6C5J0QPafiHMgv9dhDnefRvQQx3oiBJQ1w
sY/5wjJfLe4BempTVxB2ZrjHzSYjtZv5lzoDG8v7VZDl7y8SXrqgMjhHkOqbH7cZR+Hj/e9ncxRo
BWNaAoxmnbrbk7TLRrf83AxtppT9qZnKW5fqC0WPrXGA3AxKU4hewBtQJtgpugceG+OANNmzxZ7e
H8Xm413soWAyokS6hhjFrlFIqvH4HPYA4dGFWOL7AbaSBdw+l4452JKL9sfriYB8fT+79sjOHuTp
b0rXegKfstp3yD+ho470PRrl984KgluIbhlotav6FMsyvGkMh2z6+79mc7hg6gG94ePyvb6i1NYE
/bvRZ+fRtTIzmttiyJ/fD7GRKgD7j5bkUkZ82yeahs5pJwsLr/Q+ggyclbZ/KPqblpPMgfp+412Y
wa11iAs4sGjAo6Mvvnq/RROWpo4qHE1591gF3R1p2VEN9PP7w9o4ARcGNXIpdDo2ulH5OGnVeOzc
5d2RGvtrIXNgbMcz0/6X90Ntjogsdy5sYGi3rUYU96wOJIvZOWqzyAYS4m7o0/dDbK6DFyGWv7/Y
Hdol17ehD3M2gyOzBSMGNf3y0tq/FGUZ6Iso3dhRm7YRNjpxdL27YDj+/0axzNmL51fKdLKP8fwZ
WoQe0L4BcNR/HwKzDnwYUCkuZB5eh+gDz8DBIsf2U++qLuMX8pyN4xR+6SiyAG8OGOVa3IR6PfZX
P0adTR3d8NqNnwiUUcfryPv7bAebHGoTHrKEtwVXFEm5GpUozma29oaQneeVf0cLWW5FCIGKG26P
qIGsDwTA1xWYnKw4Fx+gmP+X+lVvnr6a65JMLKQMTycKOqs3/aVq4Zr08SbAMlUvFlPX9FMZ9MvP
d9pMwvxZ9E5q8Qn8XRh8FpDaq/T4azLqlvrjc9NcqotuHRSAPkUgFmK1AUC8WmrY80s16RZUNuHe
BwbCxN9r8IbdEqrnipUp94JDreAO7UDhlTpPwvmH7/XlL1ir/cE7KW/9Gr+gD/0HW+bPhpG/z+QA
hUN/CWsE5P41Ho6GfjsMnUvPNrkZrduqO0/kwje1sX0iBLRqHNT6sF2v9rYiDtuo9EJ6ZsG+ryCq
eLIuiUNsz5WLGwrKAAtpZ4XphLS/0NB8omcop9df3MhAdnRyzNGKlXUDCh49+JArTWSUW+lAUJYq
WhhIRBO1roQHm9j3N6nNES/e1BHoqEu1+/XSHRrpdhAhLs7KeSirz0H7i8oLhdo1q335PMDqQ4l7
YTUjL159HrKyDTLjmp2x3/5E0/JHQX2os/5Srd47YXWt6+4ZyqOwSFKgib8/vo1zBMVh5CwxCFk4
FlexVVxw4Ym4OMeGpeOnmRUXjsPNF/giwJLTvPj2rW6CAAcYN+dmvnEEzCXRlvw72uJ/3h/c2ADN
AKruTbqs7SF37L5Bojm3uwHqpVX74R/eEtgFDvQT0CNYJ5qx0LXqLcPOlA85/CpHO4G8+yVUzuZc
vIiy+roU9z0oBiAKN27iA8OiW/fCdG9kkNDwIfDjA+ADhNXVciZNLEnUVQxFbogaJwyCw08cRhDX
81yI49Q40z3sqdzMi8ZLlcONLA+HPEh4uPqhLrDGBUCJm5PBR7JutfoUjupUxvMHdzDPdPIvLIjN
Nfci1GrN5SPwrjDTQAoWqTwxumjuXDkPaWzzS8t7c87Qz4MaINpub0DIcyA9+E8h64/0oX4S6kIa
tvXSoBGwsE+QwgCW+vrryZmgDdEzO0NlopTjXezdOKVO2z68kMRcCuS+DuTZMyTzYwTqyudc+9dW
/whqADgbl+AaWy8MsgcggcJ5GffO1faej1zxWlrFOS/hbXecLhSFNh+P4glyJKjooRDwehwTLUU1
Q/AC8IS74Tlv/+EARHP1jw4J4FlktbLQNmocPjXFWQcOmJgzbZ5HGgw3YQe+yft7zuZB6IC9BTrj
AtJa1zKaCSLhzegW56m3VJrXwAaOQnR3Ua7GJvG4kxSsOIwhfKKYNlnAYc/VCDv85Q36Ekt/SZBe
19rAUgMkaWlaokDlrcY9FmEzaHhknTVcLTK0OVRaeHOzd+I6zqLIVItZWAlHLvIMi9Pxwq619T0j
KlIaYA0W+MzrSQUfCrL8OTQ5wjG+dkoGK7s8K8rD+y988xOALAf470v9aJ0kFhXMOmZTF2dbqh8x
l5CyJ79Ei4ab6i9UXjYHFAO26jv2hgGrxIkcDDFkUxxBzG5op+ZeB219GtrhkgnvMjPrmVvq2Mgu
sO1j8l6/u8nSpp0YVlER6vG+LwHSCdqHoA+njI6Oe9vR1s88qEdcuLJsLl8Q9SAmgLbw0pt6HZhY
LGxtPhaAZdUPTUGyReBBlRMEbJtMoQ1ZRrD6inoC6o6rMoj/7/PJ+3ugcOwCGBYtHBEgI9ZoGF7I
uJmbssKFH1Y7EJmjX9pLN/6thfMixpqF1MBbNXdjxBj1QQ4mCcImCacrb+AXtoStzQ0AFbDBUdAK
oNz5+pW6oB85onbRohbHyE+j6unvv4BFEgxwJ5zP0FJ4/XyUmKduCnl1Lgtz6NvPaIsmjvroqn84
nyF5HkLrFgKu/lpDhrpwmjT5VJ29Yk4WmV6Aty2gh/5+NLikYAd1cDF/Yz8deLSmRJjq3MG1zoUg
3xWMev1Lzs1bk/8yyjJnL/JbyKh1tedBqGaAzV0XdFk5fuNFkdTWz38YDmolAAXDshvk69eBjO3X
dQWr2DP3sqhLFYGL4rdJ/ctei4rJco9EhexN2SQHAqIL2748a0frhHSwzvHUVx2IC7eerS0QMf4I
zy7KKat9ibPRIyM8Ws713OM259E28Yg8zFX//P5729yIXkZanV2AS5iOOGN5djyYn0DrgtvxzWCR
RJTBFWNhFlJ7P8/x0wxniaZkcIhyLnxYWx/uUt7Ep7UIyq17fLTnvWOVc3mOYvUVFgwPsrgEtf5T
X15v9Gh4uH8QecDlrQ5Jpwlgz8jq6kza4IPfzpmYYdnQYnhCpjhsAIz3e0hKjzceYEBiJKdK8qux
v6QksTmxuFug7QuKwttaC4e2GXTJqrN0Wzi/Wm0Gi6Mi6wE2fn9iNwMhFfkD3EOGtNqtRCUY0xq7
1TAKyJMGjO5BB4VCWq7j/EKszQkE6hUowSU1WJ+iYu6oggctIOD9gdyp8h+yVrQZ//v41RKt8ghU
8hEniHHCZIDDlv70/rtavqY3iyOENAaKUOjNr3tvHdehqV1anWkz/4yaEwlTq6pP3hzshl7t3g+2
OTHQzYVWH3Aib9ATDqFqdAigjlF8D2JLYvf3JSSt3w/ibEdBsobMJsbAVoehIjLCbtjX596HmB6R
832Qxwe4w+59avY+g+dzMiWweoWdojtbt7Jw7nNZHKFWd0nEduvtoo0G/1JUF8EaW37qizOgyvOB
1g4Y+zHo+mRyvrQSFpITLgu7sY1+66K0/uEVL3I2f9CkABR5ryNye4B4IJoZ58m6WUBFhH323W/v
v+Gtky3ANwzYYwhcwnpDaeBzp8yInN+LD67YOcXeJXCP/Yeq5VKRJciDoRm/FueKKKx6ytavzmgg
HmDDe4BF2N1csuz9wWylwQFKXCgPLQlp5L5+YSx3kGoTUp0r5wsJizSnv2y41BXRZx1WiXamC8tz
a8N4GW81QT6MPmHWGmPDgNNa8NuFp+L7A9oKsDQEbJzRaK6uV4A0+P7aQCzn9BWj18HDPzx+Ed5G
+gwJ9PVlqKpig+tELJA3D0kIs+WmvaQ1vDmC/4VYl8RRa4eBVwyEb12o6moa2/LOLeDZ/f5ANqur
i1TNogzkYDNaJRp6UFNnd4CJBKyKvkz5yI4Ws6o08M1wHEUuDhBvcuAAXeaA+TB/X+sJjm7v/4qt
zQplc7RuFyMPsGNeLz9qWl2q0CDbseYUwJ7PYh6PNRya3w+z9UoXoXooyuCbQt3gdZgIRubOXC0M
uDxPJ9QDhktViUsRlr+/2Oom2tcFyP3lGflnDJmNYP8vI4AmBUrhwNvYq+cHeR8XkbTK8xzflvCO
vnDz2KpjoKG98JTRo3+j41p60vC+QXZr/JuYqySMghT+mQnOhsK6IdxNA+fCiLa20Zchl7+/eGMU
qTaTBGBfhdQklmNadVcuunieOb7/6jYzwJeRVots9hXgfJXC9ZBFx7oTR1gc73TF95oFpwFKLEkZ
0VMMDQNiqU91HWZ1bH3QOb9w9d9cI8BQI5HFkYiz+fWIIwofbDkgtffH/pmUwwlI9Atj3QoBKgXa
Q0j88M8qRNBaoWwqwERB/So+xHmVw1nXjB/ff6NbhwaUAJa0CZx9MKteD8RIYGZgGSzOYzhmBX32
OaqvtzK4UYFJIuvx/WjL09Y52mLHASQO8CzQq3wdjdoz7ccKqDkvrCHzawjsCMlVIcpbKrxrAk3w
C0fIVl92kTD/b8TVx0asHv1zDnTbxPtb01RFWtvdaTIzWAmVvh5burdMmEydgZ115MMMUQ3Z+4Pe
nMgXP2GVOrnVNM9sriDi0SWjlxXVhWvm9vORiULtFZ21NZI3MB40h5wW5xh9dMsf8FW+8BK3dnbw
VP4bwH09a4ESyuIdZo1VE5wyZX0FR48fnn9J1WE1kEWBesFDQ4h8IcNAFup1HMGR3Rfh6H/w3N/k
G/UuLPXVMJbH416D9vHSeH0rctWoPCZVnHsf4A+U+LAVHccT9Fven2xn9UH9JwoGsKBqwVB7kyjP
EbQmCfU/RFOUyfKQ95/JwUSJ8r/CbBtZhicz8YvAPTPMquln6JzD6KuB6ZVlLlRg12v/Pz8F3GQU
J8GVQCHq9ft0SZ+X0yQXAWZ527XlbvCLB6eZYeEcXNvFfOflcDJmOvVAkXelvLDuV6fCm/CrZQPI
L66uDOFND5N0kYz1g9VcU/8ST+/NOHFjxYQisV6AuOA3rq5Jc69JkOMMumPxeG/5YRI2ECsfGrH3
ypbvAAS+b2P2ebR2Ti8ebP9S4u0u1/AX2xoAMeAKLIUPAnsSVBZXP0AMHjxoSpveuxr2jVITJ3Wh
SJNR2XyoWru8xQ1fXqEN7WcWCtJXWDsKTuzQVhRwpwrso45LmlIDXVDFg4xXtIEhOFTEwg4JnFuC
vXthlS4b7foXo5UcLovDi9+ASO3OCHRVwDHqlRXs2Oi0j6wbp8xwAi+AMNR3aJTWWd/VEeRTQziN
ecO+gaG93ZifrNbiL9cKONT4VJZ3B1Sh8+Z66XG77MqqZOeBuvUV1OjUbeSwIC01VHxmFl7ygluv
zT/xgMxCRDAg3jQdid3rqqOSn4sia5ykC8+eyAbvwsVvvaGto6y+AO420yw1ojjOTwJ5R5Qk3p/H
9Za2DrA6TztTjgBVIECXL9j9Z8c8dpfU0N9+XpibBd0KDDrKQkB+vt5GoGladKQegYgZpmvB5J1v
eYfI6sAi0vp+9ABDDvIsZ/kD7ihJX8fPfz9IAE4jgFNA9XtDflcqZvARBloGUvwZZd6hj+6b6fP7
QbYWxMsgy1S+SGEjbgnPqRx6difILDCeFBMs/KyzZT68H2hryqCrvGh146b0piisg4GUc02Kc9dG
3wsmf4L0BcFAc+EcWh9Dy8rArgKuxcKWfcP2dupxkKz2ijNnDJf/whx7DY9s5jw15QBDOe9361za
B1FMWG8rUCEHugdkZTSj4CiyWo+mge1uIOb5wZphkdHnYvoNhceIwnLW6aA2JaBeFkM4k43l3Szq
NrN4WWYyACpPwN8VigHapGMD2IYK83mHBHGCXBiMlOda1yhh4Bq76BC2RwNyVVJ6tX6i2oOtry67
I6vceEeH3r/zp8E5e5AYylRp4ls5xuZYOvSj1/TDp8r3xp99xWFCYUVDuYOBEn8MC1Ht+hF9wgji
0akTDBDajOvvjXZg2QvoQFNlWuqaJWKs8uNMmmpvUSWvWjaGR+p3JlE6nDMVQs2IsGnatXYgn6Ne
sNRvub/TRWfdF1PPUhiYOxkcxWDBXTTNrZ4lAYE9JPu+1NEpNzDidmTdZLB5hL4j4XbiVPawi9oY
ppJGWe7ezS0nLUQYgz1V6fNgd+ye+DCP9336W8Y2ktigK+/LMQDYEbt3mttg4lMBNQ8JCMRt5Ql/
11SCZKMXDFkLv+6d7tQ3QAR56geVk3Xx5GTQ1EHXoqjyGwip2HeVW9uPfeXfUOyTDVzNp3o8+SSv
doyIMCnqjl6FVE1HD04AOK6dPQ2jhWkY/wyCas4Y71gC+jjNSs7sHbcDvNKBWzuie/G5Bncio1qU
6RjUNj5zOLokfjhGzo1i7BFgZy8twzE/g5Xw3ZNiOE7CNAbvvyfw68YXdbR8XeC2XnwhUwfh3HFo
Pjszi4dUSZ/qtOvmL1PHgz6tnbi6t2JryAAZc79DnK73syF2yVcWU/uLi2b4zho6i6fWFEXP7uTW
3/Oocj6QuJc3doWl2LrkV2fX6tPszUWC9/OE1THt8kr9qqzRepolpLixSNhzXEkfbTkfPNKAzl2Y
+QGLEyxEVx6xc/8uzBw+Dj0MthklsKmPJ3rEvdWkBi7SR65K51zbPG4S0nL9EfeZ/jtrmEltq8BO
1bnDt7xHzQ8Cz1aWwzeEwla7sFIzltGt1w5PrIThu5SWA9t4X9MDayxov40gHULOm16NVdVBWEr5
O0dBN7dYVsoURBI+6NND40uD98x+CG/iX2sa6/sFEpEAMO88cyRj4VUOkNh+8Jrwacrx7pMQ9S0U
xXVxZzk1/VC2zVc3aqpPfeN+ETm6T9MwNbDEnuHRPVj9XmCWZmsM9pik8R7vlnzyJuWmcHtzMuZL
BRmaSe5hohZnUthf4FodBNmkehipMd2kfdDgPx2EvmipyEfIkrDE0VWd2UBH76LR7r9SfJ5NSqKK
3vqt0hjoUtWJB2Auv0f8u4GuLhQwE+P9omUwJwGon5kzVBqT3CzlH10mYR/xg1PxPo0HYrI5zGUW
KML3avLLtAanOAXd3dl7pmuvPEn8TNAieu59bp8My2la0ommde/5kGGJSTLMORzH6Winc9uDGM+i
7tTpwUp5GXKBbbCHOSob2AGqpe2n3vjW9xC1tWT24VFeRY1JXVaCs1yw4TCXcYWCS+0n+JDtlAW8
St1ew8qxZX7/BDBrD594Fh+qspNpp6Pxt4Hc83UHuNd3LVl55blFkBAlBYWnTgVDdPg5H7H72KkM
igEUDON85F7dy3SSwIk0YhTfAwsF24TBqiH1eDcfSBeak8fb4NAMVrQbSsd8crXQKh3jxsksY9SB
TkN8dGvlp+VYuJ9w84gTLjrxwa0UO3QMlyMDtdlrg+7iecx1gz3cGo8oe8Ypd7R9pwUP9qUF4FYV
htOZl73OtIpVQus5zHQs5IOxVHiyoAl2VNqad7QJxeeeDtWRT5MD2/WgBkDDjq4nJuUp7GHlnuN2
O6E6FpfXqvL9GzmVPLNsdQ6csU55Ts7UcvIMLtQ/4ejGEjbU6LGX5SdkRRVY3taYVHmoMlP5bG9b
EXYNUs93YlAssWLpJKJtcTr0M7vt27hP4blgErcE+FAqAYEeP693fSkbVOj6gJ+61sVvwo+6MVzp
PVNC385uT8Aij7udBwe+HXjWUwppXpkVweQfKbWdfQ4gwA79Zki7UEd/xdFb7qaCs908wmchshp4
zjOL7xqBNW2kH151AC2kY+jDc8mCam2BftZta3SZhl1N0hDyF4mniu6hi2n32PCmOvQe4ka6C/Zx
btcJoWL8WKsyytpBzQn4i/ZdXqBo6mluXwmSq0Nj9c2uiPR4IooNu7Iy4b4D5GvfY/u/6hburNWJ
8MqHldOTrvSQWj3ag0j2wF1psHh6Ebm7qDBhNleQnLcmwC/ToYFK/ej1NEMXDj3uXPk35RRb4F/h
P0Ee1elUoElGJNSRqwG7xmSJ7hSS0dnxthaPPQfE2uvb5rGTZQNC6qyf2w61GWeK/XPXO/jRdVfu
jGXUN6GnIhnjqU2IY2AmEajhUGuXgs6Bt5W4hNa7AE26RDSkvirdHNgFT7bXTQ3DB28i7NhhFeOb
ZurJB3nqBw81z0wXmaPLyJDkLhQy+Kx/ysDrE7h+8cR1sM5GIZ1rfLN5Cjcid99EojhA7AKbt4rn
I+Bh+MoAGMt4rbx0rNo58ebSv1K1Ze6A4wz9E65N05AUPOd7rw+fBKfNaTS63UllY9GGM+hVuYRk
lLbDU0M9s2+rIEpi41a3MyDwadg3UWbJoILNF3Ir6NzZqTc2UAWn9RdR20C2+LN/BUWvfN+iWbMf
Yl8ntl3GyVSHPbpCGg3KJiC7ZgwJ3GXDH/FsfnRA3n4xJnegLs6w52nXPnRGclzDYHU3sQZaKF3j
X/OpoLe9VbCDJ7T8KGYrT91Aq4Moay+tetJlLWU8s+FMsQ9s2R1qWBncIC3AGpwAoB91Ye9Bqyc7
1ELOmhYkSEAaZ2nZdsGB5RLuZBKcgmxaThtIVmBOpxFJxCj8x9FHNdkXFhR30em1Ut+ARdG6Zsjy
UIy7vO/ZsYaz+8PMy/woe93fVTOKO1anwjt8SNNu5JTey17Yd10tCwi3udaeO9YABBWu2hN8FqKk
Km2egfzd7LlQucq0jvTTBEJ5Gci09IL7FlnmztHF8CmMmZlSCY2Lr1409Q9Oq8VPv1HiM5lDugs4
mbPBLn4IRzhJbg1lKnLICtQt8dLeIKFFdxepQGDIXnW5vUNBuEha00dZMMfjTmk2pnkFeoFpfLrn
Fti/EL7wj8TRaldaDhYdVPgTx8gvkySAZo6kuo+Bec68ukA1158nUIabOBlhzrKjvrR2hTOxXRjQ
woZAT+MGB7+eZrOHzG0DTcsxT/yCfqKzD8yaUt0X5BFFsPNxM38ofG5uArhJlCdOeNMgpYWtBuoC
OuM+9D6CjvR3hEY/h04MSSOx6P28KfajHpGaAl9wzMmAc6fCOchKGe4mbtQVio4azuPo80ZU1l88
t4xuAHtTHyJllae+l/NDaFEWJgJKe/K6o3Ng40abtynv+xlJN+pJ9/2IDaFw5zHVUL7BmYIaE4i/
ClSfQDz04PM/IjWDlkjelPsCBdubejTxs3bKvEn50OjTOFLQuFVuD20CajL7BQ6ifvAtoN1KGonr
yp/nzJee4yQKsNS0RXZ3yKWy9qSbsDMELEyhGBFns+sMx1K2xVGSoc98EX1VWAa3edMoyCrk1ccR
PPUbU0g4tlaLD81k2HPB9bQfvVBmeo49SFa29ofYbdiDSy0GnRVW4D7U6kNlJkxhBaqBKVt4KsxV
nZIGKXpNdIRyVUBOhZrrnaTNJ6vv+l3Nw+qm5rq5hnmlui08Q49N4LX3QdmNT1HY0iu741glvSeu
2oD/xv/Fs2LwNJwO8VkGxWQOBC7hV7hvtQ9t0yKr75wYxTx/yHeFoOahnKSVWEPEd56ryqTycceo
0FN99vLA3YddYN8TfNMflB3KXVHkVVbzociYXUGSZWzNtS3mej+FZnpkfqUefWCIsHP6TlIPut93
Ik9jHl8BW/9R5L6VaY5qHnUHkfKqNnfuiMtSj50wBVit37tu6e8dooLU6+3hUATGyXJV/8pFp7FP
mPYkO+bcSTfmaWn32bgoLXXzYFB3jdWN5xTqW1n3AJCw1ruFxlyMBlbtZAKoJhzTozgVthQpVUUD
sJN9KBwrgUpck1izO58GcCB2KuftySKa7r0ghwAlIA2PsBxDmw8wqmxUXXW9NAj2ZcNpGs9DfOM0
XGQNJwSVPoYTHTTID75T/+RMxfe2hx0uJA1SlqG1UALxyquJsvib2zkVyj+5zlzVqfuwqv1rpybq
FGn7VxhJ7M26c0589CBSOnI/QUm63M8BPEULOLilBIlfEnRy2oVaM+j8xOHOGkfnQANbJ6yM+W/f
1fAU86h134aCn5jU1V7QwU5Bgix2/cDnBLu3tes7nAks6GsgKRQSUAKPTICeuwfpBPPRmvw4KUQT
Z1CgslJBivLKBPAtGuOiSfKhKRIAqZovqgU9D8Sa/Gp2ge6e7XI+EXcS31AaD/dx54w3UHf9PXFR
PvuehXcZiI8D6a291PkP3ffVU+fx5gFdddhljq77IN3IJEhF6c64YX1AEk7TRV8sQ2FkyADU9RIH
83OlmQX7SkjanDSF1EyCkol9Z8NzJtVqUFnp1HeFMzhXuU38HSWTde8rVCVC7strOFvJW+Pz4Vwx
a3wOlPM0qwpeoY1dkaec+Peesa1nUKgdOPKUEuIynBQPvtsi+Qea6FoCg5hyP/9NaqGvAUkfT65p
6ysfx1XKihEZgyVmndruXH/MafnYFFN0EpxDS7nmTVozO06GvqNpzoLm2msd+2BqO07bJjb7qshF
2nrBR9TL4+PMyvo35DiCZJ7UcsUqyp0IqMHVq2vvQwWGunLJHCSycebHEFX8q1A7PEWGax+iqPrd
lYIcjduKbKQh0jDWe9cthAz3leXcFM3/kXamvXHjShf+RQK0L1979ZLYcmLHSb4ImUmifd/1699H
uXhvutlCC/bFYDIYBFA1ySJZrDp1Tp9ubb+Q3VLr5mmzxtvGkZwdVDM/UrBzx4TH1iGqkpYkghZv
E4VsU5ZJRNi8uIw7sn7DS07l8+BNMi/IIUq/xpJUvYKgMO9M9sMx1GgPMYqEHlvCp00Ye/7OLkty
WV2q3KDbPj10Et0AQW7kn8qQDD8vVe8+tm11nxaDdKM3VlJuerUOCCYs6Or8KufWT5pNWKTOPkO+
ZuO35S87bMtNwra+kcgb7GF+puNvqKT9VBTFE/HxtJHI2W9KGS/yHaPfqNWgfLTB1H0I0ipcKZZd
pq7J5Dl/ms0UZQafnedDq6E3jcmxJxfsjal+mPLD9TTo0vdn6l++TKcMHCrn389qvzZJKk9u0z4M
0W2gfv6fvq8LyMkeBSpbCfm+85h422ENcnOZxZ1bGWfY/Yx1vQBLDpbNvTZ4k9vnCenBO00+jNFa
3XVpjk6NzDnek5x0baRGb3YYiYNtLG3WiF/WPi8sgUNZpR4aPm+RZ8yfSv/b25fAmSW6QFdByyiW
c0erHM2YbJOb1t/dWluB7i38eiB1AI5hr7JniP355HhV30hVZ8ouREbfVdJBZLzeBvKg1gCUjpoH
MlnwpmHl3AS61X1c1IXhenL6aBjw8Juj9vv6JC04EjYMg3/pGgIlcG6D9n1Ho55muNA9KrVbZWQm
nq+buCxtMAyNdgf4Lag72PPfn7hRq+c6lfXccFvuRRgDPhtJR0I++W7RZ7ECFbgsO8zNqTMEEWA9
yTbh2BhJLJZTkRlcisNNnHZ3k9c+0b3wrNb+v/LYkn5c04NbcARMmnCk0EOmguM8H55cSIMd6aXh
5n60Se4C/+f16ZtX4KxUihfABsceh6cT6VPBCxI1JobJPMtVs58TmjXhuCF3uhnY+LJC1metXVlE
8/1xO8hIKEpidm5EPx+QUThOkgWy6WadpexL1aOnyKzuDM889nmwj8OOFG32PGjSvs8Kb3t9uEvT
OZ9rNpM66zbMf3/iLWRxG8lkP7tjI2/H/i4y38gB/p/xnViYt8SJhY47Pegj1XR9FJBTXNJ6vj6E
JYeHE2MuRaH9BTz73EBOgGyTPMIj0EmksNLrlG1gpPXbNyq2zDJ+QBCZrj9s47Tyn1saFWL93mo1
tyZlFowbibzt9bGIiLf/mICvGaTgLAouuh+tBpXclJXqTtTHfB5lmZtV/QaA+1SUByOtX6Um/Sp7
+rF2smNA/k4ffl3/DRcuAZyeY5yWVorAmiHGArFcGrxandEF1bmNg/TDpNUrgnCLJuBsp/OLriyg
I+cTWfD+InWgjW5fF7/lyruzUvt4fRQXXjGP4sSEgHRDtTjyk0od3bj5oWR00GePQ5ZsgjfCO+cF
O7Mj3Nq8OWw797BDKxPP5ZBYe+WQXZoswudZSkmhKiW2mQfUe2k6DLEwZ/58+r3oMlpFzl2AWoBH
0GMDNxegYu5Z8VwdS70sU7V3q9ryM3SrARCVQ2XzynfqepMFQXmTRHlyPw5q+JKboX3Q+uyf64sm
AAbnyQStNTc1AgtT6co994tU8rOIDirEKsl7WHQc2CqBrx5tNKXedvEalGjRHFZm/PwfjPG5OVqY
VKs1td414MKDdnNo0SchZ1+3r/oaJ8bFvTIPjd4OIHs2DiNubKuCplfJh94dBvmLaviHyjSrjUFh
ijBjjDZGn+1CM/lXmdY0SxYtA1dC35noFdDn+Sh7XSsqmgV6twWV1bcWSlbK1sxuPTrvu6e6z7ae
VO6vL+RFYMBogRlBmIhDcZQJl1rQof3XKXbPQzSfdtmYPpgwZgY5ZDl2A/6SwwzNRPWNzKN//MeA
soBTGiZI3Oh8qHpdt3RdOnA7cQek5jFQ/U0kqduWq5v/zd8oavLHHu7KgoIq4t0knGOJM+TksDX8
FSR0ShJwTZ97XpuzaIR5BAdDcW2WSqeMfj4gLcmNrO1y9j6PatuhCbMhT9y8OQqYzVBXm9GYtNuJ
YSlbAGyFWg/upFu7YTIeITy9ve4RC6cYJji/DM2aGzyE8zgYJUoaVTe4cZG3T6NN4pj3iP/5upUl
v4MAkFomTLDIjQpWUserDEPKBxeXpOR5Y1Rz/eyuaNtta9wM3bfr5hYuGf3UnHD4N+3YjaFXDq4S
gNsYftnq8+iYhyn697qdpS0MXQ+oKGJs5QJI3cqFE/hGNriksz4ZXsEhPH6LCv2LVSuIfIRbp7Me
Ur9bEyC9DE5xDPYTOtQI0c9NBuf+lyddkiCDN7ohckqKJ5EJKveGUZOd+1k6Lzmxqa/9o68h6Zbc
3gLSRImCZwzecm5WkhyjqUNlcM3pReHVYlS/i7Xu46VQa5bAmclw8XlChXMjphxSruynwfXlR4MT
WAWtIyWPrWduQ6veKNOTmd1o8sdA/S31t29HC3IUcyrzp85jGSqUc/N6n1eJFsqqW2awhZHo9cPg
5rrbLOy5MxPCyW835ZyrnlTXTmvw70dJfbpuYOECPTMgnH+VriWtETAGJaJSpB2C9ranRyeKvrXq
SmiwOBbgvtyelG1kRVgt2FxULaIQ6Frmv6b3Y01ZeuXzfzC/J68UMNyTPWYJn98UarSZkrX0y4JL
03DB22E+/3hGCC4ddjpVK3qZXKeqvJtybJWXElTQXdwrxkqHgDJ/S7g1LOQLieHpJYWvQrA15nU2
Kbk8uQ3leSX8pmsfJik8BPkXPfhpT3OJrLyxQbPpKymUheP3zLB67tOREWv+YLSTW0X+Z8m09oH2
6vVuo9Yoqty0ycozYul4wh5snjiGyQUmOHghQVRQJvXkFqr/jxnL/xQQM1O9otwQ+Jswyo40Dv07
eeUHrQPfct35F1xmZusmYwRtN7zxgke2TmHYaYuKtmpsPKg4vv1PnxepK7osDsdA5fNkDTZ5uW/s
3+8wQMhP/zS4UR6b54vl12Ed2X07uqmPUNogE3H79lpT8/wR0RUBEf+/EU1IzDadHMlOXyI17mEA
KfpPWWy8kLX/OQSUOGT5m+RM0Sazh+P10S3tN5qXyeOZrNFFN2lVUTxQvGhylfqrSYzdHCmgXjex
cPvP/dH/NTE7yMmZodemOXR1OrmhtdN/VAqcnze1seLji15GUxgHB+QDRJnnRmolVbV6wog27YwR
Jc2VeVoexN/vC1vWGyW5MOihd/vi0DlHXzn0sIuuZe2WV+OvFSGOrRt7bLMOK1q5l7VN+FVbG8ei
hT8B7EwDf5FZzc2RvqXgz3tf7naJHXxP1PpBqYz99UVfsSNyNNhBUOtTOY6uwTtugEjGp3a9MYLa
fY8d3mzgqhGVF+NlL6vB87UWdvKPGSjp2gWPct3Eomuhzf3/JoTo1fErC4orTPgAm+o43xhrMiGL
zkXYSMsJaukXLUkSOIe8jkySMISPWa8C0TF3SEv2avWOsXAQQ/WjoqbDgXa+TWK6BsZR0imekD4F
arfy+aVVP/288K5IeLQ6KTBWN2itnfqrA4Crv+M0mQkXmCXCG4oQ5yOAEk0LxyiX3aDchcXWvwVx
Yq69y5eWfC4NkMhElZHW2nMjVidNUV5TJ7MnIElyU2wi23i57lZLi07mDV0Y0rGXPaZ24nlg3n3Z
ta1+70TVTeTlm9BR9nZ0uG5paTTc/LPQBC8UnkfnowEtSwJCGilpVXZ3VNBP2PnkG1ca65as0Plr
Q0qBptqF9oeM/qIphURTfX2Q9uCNrg9iabpmhUwDUkRqr2IHoZkCiPAmY3JHDaCoX24Ty9q3+Y3Z
rISFSz78pxkSIhMuLfGRr9aZocPgPriU9Ddd/CMD1ZOlK0+OFSPi8QjeuNbaYjaSw91XvnY6SZG1
dMWiEZ5Nhq5BgwDl0vm6E6tnHaHKwIpU21T6ja1N2Xy+vi6Ly06AN/M6Uq0Ta1sq+brIscnt2ICC
7+qpUI+e3/6+bmT+pWJ4xGr814jgwV5peW1l8tBNY1KP5bcM0EGhfWNlnPw9pqifIm9I/eziAdLr
XepMFjD/aBhR4JCre0dSnrp8+ojc1ksF5vn60Bbnz4FBlG5zODHEo6ZIKr2KS310ZaPY2AoPQ23l
UF7cOX8tiCx1MVnAGrKX0XWsYyTtJtrKwQGuBWDKoreR25sJxIi1RaZID23LotGZuIyGHiKLj72J
tnlSv/pV0tx7baltJwomZI5T+6vU0r2ZAoHYpMNgH1unpaem20VW2q4EbktvLegeZjwCuRna6883
QYeSSyy1lAWKtPonVcKPRtEG9Dg14bahHLZxIGE+lln69ne4dWpW8NjRL3pQNsHoVka/BYq4L8dP
1x3nD++buCkMWkPZdIwOdz0fmeWErRPQV8PIvJ6MJ+C0bLTTA8G2eS+PSn0PcbHzANKd1ooQfMyQ
Sek+SuPytkRd6OirebmVWj1aeZEtOcJMUURVfX7Hi4UYY4JsCWJcdlB/H3xty50c7K8PfdECtNy0
8cHvSKbvfORhQP9aSN+lq4A5je0KXO9LXq+hWZb2DSJWqGSrdO5dqD+XNsDxzuGMTgZll03NHcne
uqG/4o0EyXN6nFzHX0OCr/h2ljVdhCFvBLgh5zuwUY9DOtBy6eiv16duaTvMpHvkKEkPQTF7PnV9
6E+c15QUM0n6qPYw8TvSEZ6Sp1KhbpT00assh9+v21yayHmdZqq2mYpUiKb8sgs8u6L/MfEecx2u
LHkDQyaantfNiHx/f+bxxI54qcrOGKnVSNQWI6CV03hUg0hz0PWT4y9Wcq/lZFjY8NFdl8i3RbPG
f7c0tafmhSdoOpaeB4huckGq1uO2ml7z+k4xdqm6ka2V+GHp1uA+ZDK526EeE3dAPJSh2ao8FCvV
AWTebHg5hisTujggKnEwqAL0Aa907it2FFq547NuvL26oyZJ0wet9L2tpzWkj+LE2kd6H3+u02Dc
XV/KRcsELoR6kAfYYpCvJXTV6QZTWdU3FawAFXWDSX0OFR3VN1exVkLXhfCCSN+ivkk5bH5WnA+0
mlupWw/MlyE98bhPx0NR3TOvpry5Pq6Fg4vAmEgMIRqddJiw+/TGHOixjWSXJoftVP2k66EJvly3
seAaNtUpKnvyzLQhqkHUsjLGI+hjN5+evelg9Lfv+L4xfx2WJscRGQWL3E+VbigVt4aWetyU9soc
Lf7+k+/Pp8lJukiuJj9rtURxVSfaxsqwgb/3HSOAPYhjEM4TbijBAvmPNBk12ZWDeIOQ6VupzueD
yIZBARIJZGHmosm5gcKu+zTVLMW1P46RtpFodLo+gvkDwtWPq86f5u6fZdXODTRyl9Se3qmunsTW
rnXSWy8y6M5t77XBuKngptlWvTPR+xh/vW554SxHAARU2Vxho2QtDA1FPDmTZnjkRPtBvzW/SM6+
yz69xwi4MhT+qDiJSR0t9pTIGgLZTeQWzu9xvG092dsGzvRiaulKgLg4IggI4YpmW168kvTegZUE
ZJnb1uYnuFk+z52DGymNHkd7LWZbONcogv+1Nf/9iW9LNZ2s6hDz5u++J8l3pXqCxB2cSOt8SZ16
xUmWDhtKocAOYaZEEV64IzQrs63KAmna0dRPqAbZDg/a4I1CCH+cndIcaFYoFWY50/MxqfSDWN5E
cSHTmq3j0Ej+9tQuSQXE5ICDzOeZ4OyVr9P7DimlO/cHGPfRsMaUvnTinBoQThzNnIAVNNrk6uXB
7O+aX9e9eWkdeNhx0jBFFuq25xM0VL3VjB4lrejbKN/Zmuut8ZAvDgDeDAUfpgQtJr8dqw/Q2KCe
ZKc/0XU2kjXthssLUiPGwI/IsPNf8cxXVC+JgiqyHo2QVgH/zne+hrRua8GwGyL3+nRdDgZbBqwj
AIHIWImnc57RGqmEo/mYK3fhfei92ZvOPy9swbCHUmPK+Hz2wc63zlrMtFAun1lTybKBQKPYJv58
pxhNurwb45GWnqCCNGJ6bH1/05a3inFbqPLObH4qc6+0dK/QR6oMz9en79Lbzu0L43OgtqJbrjce
JeelpJe5Cu/aVHnz0YIREDdzXQ/8kpj06Zw+K6eYQSrhp7KlGzPdxNbT9YH8gXqdX3IzqpJ+LPBY
RBoiFCyfAFtEhMCP5ObLQ9WlZg+uTzM+B20YvTLLdLvm6SdnrJsvbaFqBKJFGGykRPG2U1LQeN84
9f2gWtUDwFqqj5MXha+t1NrHRh/aez0MfLfJ2vR2ivz0aPhVfCy0We51BHFAYzhi6YQi9bgzsnG4
G4gdb3wSDZsaPMQtomXJj64M/ScqTwO1fFt5hdtTevVHQz5YY1C4XQCpTFtNycYzE5oV/CneZOhP
wt8PC1oft0p25OLpaGmbiocojzqgzLr2MkTO5yZvfoe9pG6kQE7okpvCZjqQBwtuq3H0v+WwE95X
o93eoswVgnXqSvP3AJbsV6KO0u76Siy51HwT8+Iml3hx51sZHVZyarDa5WNCkyi922t0Skub/sSE
+HTTaq/KggITzqGNaZc6XB/B0vlFPmIW3kD68SKgyHNmcmh981GW+0Mo3UzlryJtNrp359N5eN3W
8lD+2hI24FA2euJX2Bo7++jLv0A7rLzLFiyAkIDFlDwbQaDIYKfkfqaV3PyPSnco9oZ/c30AlwHR
zAQ4J2/+UD/J6vl9ZfkF6UJfgcJ7+NzyBCqNGeVzo69lcZaGgZY8ESxclDPz07mdOgr9UlI6+zGU
v3f3mf317cNgHDQbEylfyk7BMiUVge+Yj4pW20+DPUHXAX3o85Ro/YPR0fN33Z46z8v5eQX3Ppcj
UE7Q9eAtzsfjta3fTUmVgZIqy6e+GG8Vm4bofRXGE5RFtgxVU/bNlot4309x/WA1ECdFWRZsvKaS
acskXVDbtfM554iy97aZlIex0jMm37a2WqHGP2D/VZ9mpoNtLuXt8/UBXG7z+UQ3QHkhy0mVRfj9
fqI0nZRO6SMcAfLMc1prm+rNxRUEYTjUyScQLV6UawNibZ0mzujRksvtBFCuNgfII3bXR3LpWbMV
cjHEQwvhSlYFuRq1VvQodfeKE2z76e1HIhZmfWPoM5ElEi/AwPfHQZez+FFL5Y1h0ecvt5t++P32
ccDJyUMIIR/elGLkmI8Gxbs8eUScO38aV5nJLh2WDfL38/M0nrxGIqXpg97g857xbQr3UvMB7oyn
sjlGzVEp33ws6kiZEdFxapG4Et90VFOsUR7wLjVLPlo0dOf9CsXz5arPEuPkmynbQj4poiGhl7Mi
u8nrx0JFfeKY5yvn4nwene9vvs8TxAGKCERX3B+hLgeho0X1o6LW0cdOtoNnWeqCu9gwqw+61/W3
miRbmyHo1/rHFkeGB5DxhsyWKtv5QgV6odZJU9aPzc8u2UQvb/WyeVx/vy6cw/IYQ8YRVfVjGaEB
39x278iHUAqh/4PwAUEo/jz//SjYQlnBkfc4wFEwbiJtLR5dmiCOLFaFbCFjETaK5it6pugs/Vg9
SN4HWVtdgfkVKyw+OgQG+QHU5XBjYQhKq8KzYPvqY4OtvZ/1xtarYF/ayklqOTf+1IbPvPPyLf27
+raQeGVsnaYreXV7qHBxNhjSj9xz0O+RvWrLzn7BYxQEzfxOpm3EbA8SddSnuFPtXZAH9qF0EgkC
iDHZUXGAlldTP/t9YzzYniHdREEGcg82w+llcMzR3Ci56t/U9IUU0MdZ9UHOo+m+V8v+JW24w3sz
7IGW1JIlbetKHndZVVhvflnNhy6CdXToQUgphiUqewH+6kB9RJG81GBXfPMJcv59IS4Jq6Kva3Ne
gvFzqr/qxo/r++AySDz/vuBETadEWapLymOfhLLbV039UQExAcOi3Gk0qwdq+JApcvnmYwuHQjyE
WwQ23ot+WrkM1HZsxtJtp1srerbLlSv3cm+cf1+YttKuWq9o+X5Hu67C8TGsnIsL8FIssK2JYeZs
k5gdqAN/6IeuKIE3f0pAZxgDRHlQN8Dem0gfyyBBjejbmKW76+slEgyTIEACBsOoEzq2wxFzfqwU
sZ/6CsQgT54SwD+QIopYjJAA5qE5SpvBG/sHJc7tfdnK36IuTre6Zz7JQcTv0TqA2HAe3JbwuO7S
zP7MGzTeaa0Py1k6Nfed375YCTxl13+zWKO6+M1CrklR09pQUiN7KvQCwizp1WmCe69UXpHNO1Ra
t81QE3P04cZOjQ8ggrbtpN5e/w2CQ1z8BOE2GR0vhsqVaZOnb5J0p0HE978ZEC4UowsGOZjH2H6B
OKuMVz4/L+vJUfyf308QyYN0dgCx+sslkDYFzCxPeZlB0vSxSD+12HnHGE6MzJN4EhtVEYo+oYwR
eANHky7WFeddG4TguyHMdnUyD2Jm8Zt2I+yEa6KBwnl2MU+Cq8G8adtRL2dPaf89am91pdy35Qc9
yA+qtIYrFNNeF8YEp4JDXladSmM84/dauveMAnKGLxm52rR5yZ1HeF8Ptf67k61DmH+N/MP15ZrH
cs0nBJcb1BymcQ/zvbGxNDow75J4N/UrR+milTkpSbMADMJihNknuVcmvZ09TSjHq1ulOMYt0f/+
+lgWXQO0KTcoOeOLFjDTk3ySFWyfOt2rysEpD3m98lZdPAJOTAjTNU05lHS2mT1Bxxl33xxr5ftL
E2XPoG9utDnaF56S0AzVZaDUOdI7j/pwBPkzHKto5eJc8m+oWDSqGzzm4Sw/36IQGPlUkBhEYT92
072n0lGTf0n85wHeoutLMs+H6F7UUCgP2XPSRXy8QFOrZXrs5E8WzIp+7nO9Pfv9XT3+mzc3qbGC
l/jzyy/MmfRLUO2Ab07UZi8nMgY+muBPidd0G7MvYFKNMqO64bcVm2SAYjAw2ng7kTyAssyudwAZ
+2Paw4TjSVJy40DzAsUhV4rdp8GdqbXJITbsZAveLdlKQQG3XCuXxXNdGP1nBcGvPQzC1kONFu0n
uS6fjaiM93rd/GOMSfsMBb31nJlmtMtUe7gdlNCCUbXOyk2Z2/ClQdH7bxVGDSoipXccTY82qoYs
QlVM2TPN0vVaPeLSf+0Z+YCLQcdJEVoI1TSoPv2xosadDV+89BvY0JXj/3IPnhsQjn/AI6jHhhiw
xyNsMzsIGeVmjd5/2QgXGbhcUgimEJnBfpZOZuPI7qhnu3JqtpP0Sa9XLprLrQieARzWLCJA/61Y
BYQE3WxUqS2fWJWtZn4cs5faefH0fGWLXC6JqpCRhHMMWAAgwHmwJxemrDZBJ+EET7m9Tc3tuCa1
dzlZ59+fx3ny/amwmmDI+P6cyLcPzrB3shUYyOIQeMBwcKGASuXh3MRgoIgjOV74FDTWrqYnLMhX
zsWlQaDHMZdN2NsX0LjULORAL7PwqbTvw+iYZbs4XXmFrZkQjvbOl2KopdLwqWu3ag5vIY/Vlc2x
NE+noxBO99HK5EYLGIVZH5oUQq/d9dN25fu2UFHOUeDQchPZCz357adIPPorEfDKHIn3+GCNZgVB
bUhK7dUsfndVBa/byn5YsyFsbrssDNVKsNGWW3mEc+1OX4shlYW9zd3KlvsP2Yq450aoYAupRPPe
ymF7Vwpk4m9K82OEFJH3kmrqttFu4W9vg1+t+VNyfmXhTdAe4qo+XF+w5bH+/R3C3nS0rvZg7Aye
JnXXqgdEX83uHSZoaOWdB3/AJeRTIlkyFk0UPsFQrpnHzvtcrXXhLI3i1ISw/a2q66w4DkLeFVsZ
OsLmZlUzamnBTk3MP+HkEPMCva4kaBqfQuurku6l7MYqt6ZxvL4cS/vn1IqwHNwGii+lPnPl0YB+
U8rvWQuQHlQ5NLCk4u0bGtMYoUwWPOXyLSyvBZyOyv4dQzgxIayFRiK3qxPE660GfsWtnd284/sW
0SlxIxhiXQggakmJyyY0gyff3EgyhNoru39xoU++L/x+RyvanHRY8NQ6DxTHo+zBhp4qfM9CnFgR
3An1DyOsPCN4MpKDGt3HnPj2WhUejzwPRYl2T0wIvtSPkGxVqcVCfLWNrW1vgc9m/YqR+cK4ZkR4
PPZ2Arw6Y7b6IDuUjQwvFYSuxo8WhRDrCTa7JP/0v62/cEsaQ6AE4F2Cp2E8QBkerR3Ni1vwZNqE
K7LTaEw0h/n72hbEjxmv3PIr3xfr5VKYOXZo8X1oM+tfyRrjz9rnhaeV1kRWVUUsyKRuyq/mP//T
5BvC1ajGjWZz1gZPTXNnlIdVOo7FzQdnFi1vlGuA9Z2fsk1f29aojcETdVejhJvuIYRKWXt9xyhO
rAguNPSB1asVp2Bsb40UYu3d9e8vXkcn3xdcqIbLLfctOXiqp9vOjdLboV85ZFfmSYyz2lz19Lpn
BD2wNErKCOn0vwrv65vHQVmAfhBStcqcczhfjbKJgZYPvv/U5Jty2BbFcWhW+BQW3BUhRvTZaf6e
6aOEpQCKE+pF0Ep0z3sbx/pZysPKSbswVQgXkuXi8yCGxStP1j055n3iuUOv7cb43ok+W/1NCjnt
9cmaf6lwEp7ZmUd6EiAommR3FCE8N5G+U+ZENONJdfKdiX7LUH5X85WJm3fCNXPCBaLa/oBSA+Zk
7WsauV5wHNNvsf4h0ta09S69ecZwUkKjDwuOYxFi70GaNo2xJ7uGeYOGgpU9wFl/fe4uvWA2QdqM
nMBC0sn0eTVA0KS4mbq1fH3fBGsR4ooFEb4/2UlUp38shN9mxY21tNzSJIFUAbSCshUZRmE5lAa1
lywbFHf0TXBQxqciHW+kvDten6jLVafRXJ8xu2QYwSMLO7KI6KwAvae4Ocw9iDMdpar4qXjlvgcW
Wdbtyt5ZHBXsDw7dWpC3iWWaqRjGdKwZVSp1d0bobexMRg7j3+uDutw5ZGxk4EQ0VxgIlwtzB58+
AOKAWKEKhvuo7D/VVpWQIZv+7T3jPpumz+hLrzznL08FbFKUn9eKh4nYhRMEnVNFfUIjQQp9+hSn
P0ZOH/SlbiotDleOhiXnAwv532yRELLGmlYZUR4orlPfNtMjEdL1CVz5viV4RZSZUjt57NDapJEQ
oZk3AuM4OpktIP3g3+FvvWh+McwOXC+ZNTfWP4fhvwmVj+sjWHI0KFoRy0TuHUvCDMHdUgL1MqAG
CBGrsL3APKqGDZdep5krPr04WXPyGbKRWd1v3mIn53TZ94XSSSyGbtY7KvxbQ3vPcpxYEO401JtV
fypt/FkuPgdR/pna7VoaVWwh/c+SoFkFYwp1+4sWR03u+1hqLGbMjPyNHnHFBPIHiNxfpEDbWMqk
b/2q/pVP9OAEQYjAYH7joQxaR9LGLIv99fVb2k6QMc85b0AukGueT6oatp3cDnS1GNq2/CLRYaS4
5fSOlTNmelAZzjb4sQQnkcfR6lp0cd1IC9Ibe0Bvryystd6LJf8wwPzPZAikaMSmiNjpgXXQiuWG
CJf5z9zp73CPUwPCXNmF13Wch4prRR/C4f49e/X08+r5UlS64cfVOCnu5AF82OWv11d6bXqERSin
zugg3lJcybrpittcXvn+oicBY0Q4ERZxTYw22mLI4rTVFbT6tk15rJ1HR/mA0M47RnFiRZgkr0zp
sc00TuQy2iltuPt9/fsLYAE4KOiCJLKEYvWyjCYZEUENYJQwfTWUz5kZo6XiBuqDGuYfKqRzjcbb
oXaL/NFj17/5iYlxWpXAS5vg6cRrO2+mogpognZtG8pVP9vdXB/dfESex558n0OHPk6LLgIxCYvw
Zl4kCt2l8ZB74caQ7WprSHH7ZSACOnSqnN0a6FWtRLxLnsFxTUO3o9LGJoL4skhp6xbclttnwNza
PJk+GjXltbwx2juqie1KkXLJHpViOuUAptFkKuzTcIwDrfJrblXFPKaNfVOjhmYeIm9lNpd21Kkd
wRfHEYB+PpbzuLyvU1zdICnz5e0LBgEw1yjrpl9EWCVClZOjQCPjjfnRCKKPELKgrtoNHxMV5XQ5
eXsSjSk7MTjP7cklmwRKFNgyBrP6q9Hd5Wa5K8bnTu/fcZbSDw94GjIe+jbF00iVvLK3ZBmGumLb
Olt5WhN9X1od0MKEb0AHQKfOf38yEm0aCyqKI4msEF2bAsGit5fHCGwM6ntcnSDeRZY6xE9D35hm
v+4LGrTdwlRQkfznugcsBFinRsRbbUyayooCjOQ9fbkE4ejlWiAgVPXwHkNzS+GM5r3o/46QtI3T
ub7rNDe19NNr7qv++bqJhSXhZqaYAGANPixZiK/iOA1DC3lrN9W/+s4vsGrXv7+w8XnFwcLJa44e
JnHj50ozVZJEh36Uf6zqr115jANjm651lC4sCeES3JUznTPXneC7XVkq+UhnvhsivoP+1FeEOa4P
ZNECrcYqDYbqHDid+y6SRsZIMgqqgaHYh2n/sRm8fVmtNRYvmZnR9BClAiLlUjg3UyiVbo82d90k
fZQnBEGnaFsVKw+2hUWncxnkGDUQYOjiAzsfsklrJu40L3+Qx4fk19unSoNji6IIwloXKuam5CBw
a9Pen6C5hw6LmxbOy+TJK2f94lRxfUGMAPsLxs6nakTU2B7aHtfq1OModYe4aL6GQbxSDl8KP2B2
MGxFpR0fyR3h7gL7Gldm5nP+Oo43K3KOWy0Jb4GFHGJUTzdNFNxkPkpIxfQhq/J/oaKoNy2Uptdn
dSFQ4GfggcwoL0fxyh7MAPl0J4I+pBsOfYKGspF+aSPzVfMC6gNrmvciLez8KAJMxN7ltQrDjIi2
72js8JKugQ2CtsHDVCjRz7ZyOpTUHXkXlEO3Hx0AYIMpJV+r1jJ3uaf31SZHSvkdZwhpmpmzjX6Z
iw5Iv7IrOgz4JX4wbOj724yes/VTGgjXmm5FDO9/Bq1pGmRQGLpgvx+NNChrhJ5d1czbj4Efv8bS
4CPXGLfBMTHz/CGRNPNOrvR623imvWsl6x1PXjY+T2pwY/QKiGeZ6SXo+LY0Sg91sNfs4qnRrDcj
+FjbExPCRZz19FvVGq3epAQ25vBRd6Rd5aNi6K8hIpeOmvn5AYkYbUjglM83aTA5aDUryeSiM+oP
m+SNtLp/FozgiNViY0ADJWzOuJ/IhE0QbPbbzn+w5JU4eb7+hOh87qSAygsEH12Twr3iRLyROxUS
JyUpgJ19DxN5XyqfU9+nB/cTggjX9/jSbclpNs8TjYfA9s5nC+26wMm8anTvVev1ADfQ69u/T7uw
wQFC0Zcut/Pvt6VOgTFuRpeW3mZnBg+T+hCudZkuLDnepXLDcILMWcFzIzziBqtE1s+Fkcd7jqqX
62NY/vzMisFVTxwmzpHut6ZE0zUSKt8z4zakJnDdwMKa8/v/GhBCokyrpSrJMMBRcKzUilF0O8d+
Vo1uP8C42Kn+7rrFxSHRLk+Xnj3X64RXSxDb/SiHiUHSdh/6x3Tlul+4KMmgGahTzbued+b5gjR9
V2V11ViIYCFQvu2esugdAzi1IExZ3BWdWRu15WbTz5hqUKhZK4uyNgbhsm9DH0bKurLc1tsryl6u
dvXK3li2ALwVznj+seZFOn2ceJqRk7a33KC+IzWbxx/UNSbKhe3NQvw1Mf+EExNSVspjTeYNvKaz
SaX5NNTj79nL273p1Mr8K06sGImtTtXEQEL5xkqO6hrcYnYX4UxEmREJAgUmdeAvwvcdM8+AtSaW
awQ/zPwOLu4i/KF/q6a3A+Aol1CuIFEx1zPEDgclg9HHznLLnZJvtfTLKd6elDj7vrDiRdkqJuet
5Xp2t+3lfQ1a09N/FuPKbbs8YX/HISx7U6OB1HWMo1eOnX7jBWgxH7x/nHZ/feEX3Yu7Q9Ho+tQv
cPmIqUgjCR/TlYx/Ehrc7MdY376xTXK+cJm0v0aEs6r0WjXTbc905cZ+DVL1Bk7SH9fHMc/HpYP9
NSFcutGoyqHWSybUV9a3sosPftaNNDKtdWwtHbvchpBNz5IeqJedb5Qh95Fvgp7AlfLNWO78NU7T
hXFAKErOC+ZkIkrxgVJOyOwOYwdT2/+R9p3NjeNK17+IVQQDSH4llWzLFu0Z74QvrAm7jCCY069/
D3zvu1eCWEJpng87W7WBLQDdjUaHc7y9zR76344Ko2BlBai3Cax3VN4wwyxdtYbVDt0IvMGwB0H5
rzRVKNTaAgDKTFz8ZaBlQbo4aK17oKC1cRNW6LzP6iBpQI3w+fZpX6/BgwTcfPAlAitTWgMF8JQO
emEjbKdgNn1veLj9/etFCIhHwf0owCWvGi8WMMyDfwzp6Rbjo+hd2HIj38cJvdvIIQZ8IwKfF5Gu
XAR1MQjAG6IZ4TyhwUPbUeeVkWOX7w39/faCrs38UpLY0DP/nnRUz3kDSdr0yasfGTrBCbo1QSR8
W851HHQpR2zsmZyKZhrjhQe6FiDOWOaprwu/6sLJLDdNc+zub8PBAAsK8gizTWizbC2u11gxYNyM
0HFiaAF4uONncFz6xvJ2e11rCncmSE6x8LkqXF0IikDDPPXfG3Ta3ZZw7fDRfwPYJgwtiZYfWaVH
DAADhbe2AUlbbxYrB1tQNv6sunyXDvlPYxm/3pa3siI0FiF1K14p12xxGtAoh55MU+iMzu+CwtU4
2d1lEOFjQI2BEikS+DL6GDG5BdQ2awoz+y3ZWYniTFaMlCAwouLhgyDVlHStA5OukcT4vPMl749N
8lzkijNZ3aMzCVLUYjs9m1gEgO4oz/2++zSrgrs1ASB7Fn4ef4M/uzQXPXGd1DRK4P2mc1B11B/i
O4mucPciKXAmQgqCWezSCdOeIHlB5NgtmxH5wWJUZFtWEj+QAuZtivwggNrko475bBpDD20a2gew
zpemX9Z7Gu9jLYA52vMWrAxUVeRY2T3U13RkbhFQYohaumrioWF503VIdRtj4LY9ZpPvvwcgAYl0
lL3RvSY34EXW3JLeBGNCGf90kxKNZJsh3982xJX8EZjBkLwFc53If7rGpRIUhRkV/YBaTVU9z/a8
yzEDppfU14uHuH+O+WMxsIeK3x3IQirqHUjfC+gaOZ+LRK+bTAaS7G0Optll+DXW1lYvre9Aurk7
DQ5RGDpDRI4KEbLhlws0UpsRvedIunqHcvh7JC/ancitQssvREiWmuUVhnf6GvnWTtvk4/zctrlC
F9a0DTAD+P24sfHglmKOWmOkzrUUuc1siIE71r0YugogduX6RGAJ6B3UbRDfyKWopBzNRRBeh9ro
7ZhXnFjtBpQB8bKONhEBzXba1go3urouFA+QFsE8zJXp5lqGZ36J0zG72LeRofx9W79X3DSUCYkj
gWyBp4Tk4zh1h5RW0Rzy9Fmvc/BcZ/6Q3n/VAFgEH0dYix5J2ZGCc8LN2xgpvQJ4RVmzBEz1UFrZ
pgsJkh+d20XLBgIJOBH3W68akxX/++X7RYCreRgMQUoHvGqSAleY3zEaW+vCxK4fOUstPyMcyPTz
S50ZL25cUz8nFkhOVImetXVhvBG5UIxCAelUcqL1lDQ86cseIdQYtEkUjPf3JmFpeFCgOxdxAJzA
pfmbEZ2tfk76UOtG326Ps7afRt/0trf1bO0OghxwAYHpHKl4OQfOdQ1NERrkmMAY7PlOb+mzrh2a
7pG6y4F0ySYvy33sLpiAVIwdr4TXpkg54KLFPl5llFGvWrTYzHsQn7xrSx4U/ePco7OtuL85Cnt5
Jki6K2azEwnzog8XagLimftZAYTa2xu5phEmwMwwkarjZSJPoKM8lDpZVYwhK75oOVrZFLa6tlkI
OQEqhZAHXbSSIy2MfoqrHCW+mrm7Dr6U9PTBjF3Qayhcm9As2ajE1Q2SB5TirmCngEZsA026HMKx
fVvicZtXP2INxYso3qXVt9u7tubm8AhBAy1ev6KP4FLLLYtRq+ygfUbiHOgEOCOW8d+arivChZUr
AqWL/8mRNGBpBzKCeKIP039o3D43v8zv3cif619/oAVI1Dm4tgn6LqjktjuescKspi7Mhw3gHlU0
UWvbJQCPUCkBC6spD1CMecqGsm37sJ+LcMLAXVQ3b46r6p1f02V0dUDNdPge5G0uT4WiUcEYGYW9
5Mnm75io5tDX3DaSmgDngjKjwCqfOk8LMqZRH+plyLN/rOELAnjSHysMfGXfnXJ3W8nWTAeqjDo5
0puCp/dyOa5mNmVRwM9ELRgNk29N9YstKByr0gUrmCQfkJ//ChL7evaO90bUto1WCGIvZpttrHI6
Lkt0MGn1Xpu9r8fdycr5jgEMJ7CK31lMNzhkhQ6ulNHxMyjy6nioijl86epo9cpdOh2XU2nUz3bX
PY9piSquHjQ2BapAt+kYA+tGfmyH0vPRNnpIXfPzH+w5fBWKIQhhrh7m1Ui8hvcwOKO3fFYc3OHV
cb7ySMX1+OEhZG/leqIvAa1byMdKujTQwp60CB7EHkGRHZdPfJ4+V+OAEctm9PWZblhmbdLyi9vF
P6ceHHQ2A9X6UgaN7v4ydNDG8emld1HSJAKOtzg5jGxbXQVXsGa66PvBPIIF/nO8IC51oy9jlNxT
bEhBD7w+5hgzd/P7G8sEtqlIHABVEyk46eSRxfVsNG3OoaU/l2RPftw+1BW/gLQRyjZoKgM2txwv
ctC294AGnMA63frVF3u+v8kYD0a4N1yiaNGkjtjEMwNaAHkW2SV+P8/ToEY+TIkMuOJ6LBAVI+D5
SLHIUxtMz+NKr8cp1AozcFyGdPRrN/8y7c+J/jOan9z60x/s2ZlA4ZzOlhRX3MvdCG/8WjtqreG7
7OufCEBSFx4O5y57N9Q4gd8Y61NoW9vG20x/oLh4haKrGZEuOpgcaQG11dgzIP+GMHY8/8U13hOi
qJquBByQAM11DDTJ47EjbZHRudyp9QHcMtlXbfF23dKlvofGyJy3iT/YKv7tlQvhXOBHbuHsTCwr
zbu0IUPogBmomHZA1Q6q9JPe3f+Ev5Aj+aaJ507bAJw9zF3vWZ/dxybpPydes7utAarlSMFNQ0aj
LMcFJzQi4Wa80OZzOXybVDBRa9Zvg60G94rg85QzhwYFwlLfIgIFufxiH6NWcWWseEjM0ABwFHUW
1HI8yXnxZcyqOumn0JoHvzXQwoLWj/bb7b1aW4Tg9wG2EuIoXcaaptb8X3MslxTcqm+cK6oTawKQ
0kM+GvENhoOkVXhJ1ejF2IxhnyC8bJP9/b///PNSgNm4Zp/xpR3DetosTpCrIsw1Wzz/vmSLeoo+
u2XE910LhMN+VO4Jeayq7agqOSsEeVK70thwSjJMA4dmu2kKkPS9enNQ2MiAKl6Z64Iwe+PhcXtd
IijdztbchI8hBcS0Z6VBDJrA3HnTAZM/9Qr1WtNhkLrg5QQkrWvI3pFr+OfphNNfvlX5J1c/VpbC
qYgTkAIevC/+FSFvHKYW2slzhzFc2nQPLLWpw+Rh0PCnojpSmvqjSiXW3Mu5QMmLNaVF2nyBQDr8
YMXTmB55/a1QXQLrOyfId1BDvIYc1mbHQq+sPoaah0sZ40tWArBujJz8gf3gsvn/YiT7QY07KtAL
DLXjm6W19p6mykaung/mPJCPwvA5psQvbzNQQpCpieEA6kYfn/JhqJ+9biyCyGjKJ2dyCLJs+nBw
2tk7JPlsH24vcG0fEfwjNYnu7GuMUnvOkd+fMFXJo09EfzSnzaAa3FSJEApzdn22HCO+aNDVQ8K/
zXm8Id4nD6MSt9ex5kc/uhnR0Ghc95nTqS4paw0UEZxv7abXFaHsWv0Anb2YpRW7dA2t6EbjHFVL
j+FtdOjZtQ9Oj7I/zsWv2c58Tn9YwOF1UlVzlVAv2XhR6/UcZFbgjeT6QW2BB8Q1JxL25NvgNtuK
jLvKePLKDcCdAwFhd3sX144K6XfBeYA/r/KU3EzADmMsetgBMi/A7Ve8TNQaTkulqRDqZToCUU3A
lC3k2MBFAMaN+C3naqGhxVmfUPZxh3nXtmBZeEV5YYdUdmA3m44sQQFHb46t3yCZrYGzRH+koMYY
tyWLfIv8rMZjV/7Se0wr5Q91raL8IGuWiaEbUY5A9H+V6nQrby4bE6NRi7WPOifgETmZPQ3wTAcK
7tFK95itRSQMSMMftvWQ169wFoE1IQwxX4fhAQHQpipUKXJDOIQrnaBweUhSAudTfrS1ThnloKjU
RdbAYkcvdf1OP+ja+Mr4T63MXmm/rW3uM+c41c8p/7kkDK3Eg18tzT4yvce+r3yticHjfRr77NVt
SRC3oyJIXz9ebJ9ou8CorJyqa/MSjLsEx1tnf3lu4s/Li969LXW9A71RUIHbiEVbb/qH2TurPDLz
sSrDZErw+C83Bmm2TUED2wFxDY98VAVeafZ6t66LEQtRBxBssB+zx2f6FzXuOEUMsxZD285vM/DJ
j4K3ZEvLWdVBsWLGyK9gzEiEwujdFzHHmagsHjS7aXFkldZWx7wFgeOUDfOjPQ9t4C5V+9nN++qt
0Tzt4fYiVyV/YIIiWYpoRuj4mWTbyG2SoaYTji6gz6i+IfNLO7+UTbwbgd6xNPe6YeTlkW1EcxXm
AuC1JKMuSZ5ZVca6MHWfjPnpn9uruQot8HWwZgi9RwUKpnW5mnnRrFHPCeo33PaCss8TH/3AfQBK
3/QAANRYMWFy5Q4lefLNNdZaO3pjF47A15yKxPBLHR0QyAYqtu0q6BSCRGUK2S9B4SAFAaIxNO/G
qQ9JPdAAIPLuE6YtTN/V0ndjSOY99lvVF7W6mQKYDyM0qBjJNSnuFT0zqdWFZDq2FhgFs6eFv7d3
P3DE0s7ECA0900BEMN1gTBBjlvZGt3I/mb7d1oqVU0LRENYl0kBQDknHW2oWFSFLEzpL8le/1MVb
WS0kML2IfL0taWXLMAIGWmJMYopeG8mOXUbRW5mWkBTRHwDQOmnMe4jGYjsUvQrEcmVVFgYN0N2H
8AhN79KqynQhTlzbNeb/Xnn/WhQPuvP59nIUIuS8BuZXnYxxiCDaYwsOuJq8jKr54lUZBiCJKAxX
5Jsuj5+hnpqkdVSFbeqMyM2wAUFMUbywaHEURrRyOnAJjitYhzHILOuBEdez1/GqQfF4u7gP9nJo
h8NU/Ly9aSumiuYETEuLVnQEzpIOsKhCQpBmTegNzGY+78h06DXwaBCkbp54lxQH2i+popHkOkn/
cUcJjFxUrpGXlTxENLM+NWMsrhgeMSZSRU+Vc3II7PVkob7Tfc3TU1Q/MFdhXBbO5yLaEHKBJo7y
C7pLrrIsS1+Ms2bwJqRdnj+AFngJXMdVPRGuw2vgasCEUb8Wk49XANa1w6ZppAsP4777XBDjy2CQ
YDDjTQScdLTX5JukrzaktufAAxXq7SO91lEDzWEAOUaSysZzUjI1EgFXc9JHFsbZsMn1GJgiun8/
/BOmn8+kyNZmmYzXsb6w0Cv19xF5t2hxt7cXIn7o5WFdipCMLbEpwAlHwkLK/pn5W4/KOPBl9lb/
3MffqyR07u4IktYkpRKTyjQ0PBhYmJiBRxxfu5eWCXcTlgRzg1pgxBcs95f+Y/GqunU7SOD/NE+F
wqqulfvy49LPzzq3dPMZH8+Np5lshujt9nlce6TL70tGC8T/CVQWOA/Nfaw/z/TAsoNVHW4LWdVe
ioQVuMjxJ5Eu2Jh6Wmy3Jgsz5zFujnPyRG1FM8HKPok8LmY9BGWZ7Yp1nt3hbemVOc0SFuqAovSH
TKG2659H/RitRegtkju0m4xb1NRyFk6gIzUcf0lUaZxrpw2/ImBC/ytB/IKzBTBjGNBhyFhYGHQ3
FXAtLDlUmbMnNDrOM1Oc+9qC0GSM4hfazREQS3dEkvaUtyh3hR13/dHMQRMe3D7069oxnCTSxuJd
Ciy2q4hRj7g7ZtOEFeXR0+SlX+OFHSO7B2C3/qR1WtDRYm+R/jEh2pYsUzDV/DmlneIRJZRL8jgX
P0PaWHA4tx7PdRYu9pAHaTqd0KW6bXm3dwANiBb/v9NmUVxJ17DSH2vHaCliCkCXXEEXAKXY1dqB
hfbghJNXHJI2PYL5YNcAZHZe2BYML89TMvvEqzZmuwT5lKFmnZ0SQOnqTb6tMR/t3z6QFSskYLwE
KaWNRvmrO6TvvZYuhl6EZG7QyBGCWWBTVKqC54qDhxQPtTubCCB4SbE6h4OfzHEKtEAdZxeUEqck
e0tKGlRN7nfjW5P/dXtZqwLxIgFSlJh7llsvMO6jLWzIWAjaSGdo/WTe1ajrpclzYzl+W+nIJOT3
OzQg9YO9HfQ5K9M5msaXIevgDsz60BfbmcSYK1ekJ1aP638y5FGDmOPx01GsK0H6zk0gIf2eLipG
sBUpAlMSnaaYORAJm0u34y7I+lLmlGFcfpnqLzl7z4332we04mouREgGmC6Wk5PRLsNeP/xtePvb
X1ctQPz7M7/ZwZgivcECEuNI0VgMTjMt6xW+bOWWvFiCdLvwwciIWUNIR750OtubLAem1xzEKlBi
lSDJeuqmaSbccWVo935ibmK0LeYPzFSprzhVySderEe6kK2UmkteQgxd+iDPfzsF6DdtsKgmO6Tb
t07x06mROwQNnzvW+5IWPmX7cgQpND95vRYUiH71o84Wn2rHegG/Hv+Gx00wDo7veflhzseta9T+
BGDl8sFgOyPtPi9k3i3eFvwovmf8DaASv8y/FOCGLo0SKa1N7ZBNPOubDCRkrv1bH/7Ky9jPs7dZ
/zkhsdFxAx0U717yrBPV7buiozA1ZDZEyf6afy0dJvCzs7ISPQ3U4NvWzhR7vi5BwIUaYjhfTjZy
ey4raudVaJApGF3MJKoaX1csAWv4nwQpVIwxXz5zJ61CTj4P0T6dvtja9raxqRYheYu+GxzPbYoq
JO5Pwzg25eb291fU/2IJQv6ZMQ9do1d6ju+P+nMxokf3YV52caewZqHdkvZfSJFchk7tfrIMHIVj
0icktvw42iMW8mm107Rx6/U/b69qVR7QGEFMiEwJOEsuV0VyvdB0w+CYGGBBFRe+w0Od7qox2hja
U3w3IoCNFm7cThglAoQOutUuxdnImFjdGPFwWswnq/1WsLtL9kICeg0AEgr6bLQgXkqYDRPP0Liq
8Kg/Zo7fqVrgVtXs7PvSCrpZ7zB1y2GN9ler+MlzRfC7qmYCIlNgwuA9Lblzs+iXqW4MKAAYg3j/
lhp/FTWKDapmfpUc6eC9wcrSPCJVGIGpInX6fd0/RS4oohSPn1UFowDNwHEjtJM73rWszQG4Q6sw
pz6qP+1yKIlfZV80HiyqseFVL3MmSzJRwlLTizn2LprdXcWWTT/kD0Pr3h+sCvDMf5ck2Wi5VMxN
DSxJi/ZuZftTuekyFUa/dD6omdlobUZ/IbpnMEEsN5qV2VzHQ+dZJ9sc5k1n1uaLYaXzHrzE5TGZ
+vpOeJ7/CASYDRaGa+YK7RhD3dpSoyB1MooN1Q3M8t/poT8kCA5yAXWEh7Zcf8iJS2KA3lqnKjFf
yYxyllYq3Kc8YPEfGQjvIQEhMDonL81/AONWVHe2eUoqewEQhTX94qy090AG6gMydPaTnY/gyUlq
A0joaLi2I7i62LVrxS+RC434JS6o8YBWjtoYyjkyrhWqjLNZeE0bpmgJ4EaJImLp11G2TaYvTfS0
xHsSfR3o96jK0Kp8GF1McWef3OF96RKfOCwo0GgyWv9MxfTAAEBV1c/WoEjdCSM/u23Ebhmic8oD
jQJIq+TZ5CS3nKKKbXKaOZiLE7/x+g2Pt623sfT7ruf/ihJ9YA48MwRfHkzbWHhKmhZqwBQIma9E
1Yz7kaiR1oIGbAxZwzQ9tIJJAlA140lVNuTU6Dl71DOr3tn9MLxGtCNbNC6bs9+3LG188NfqyG2P
9DGbXbJreWz4ljbbR3vxul2DaPplYnOz5XYSf46pk+6qGqH8fU5EVg+5sah1+dDRvmvDqt1W2oY7
hy5XbLlY8eWOXGigDFiUFCarULlugaLwhad4D2Z+q+rCV8mQ7M2ZGytpTCwDhJYG/87Mzh9UEwXS
FfLfrQLqO6JgFA9s8e/PIi9tnrOhr7MWOOzJ+DIzXTtlSOf7vYdGn2zh5mYatPeZFc3hdnB0vTjk
CMRQOAYdPwagLwVH7dyaTWSaJ8veLdUj4j0lx48UTghDEO9blPhRJBDQM5cilhSF2gI1uFM27Hmy
mVVvaLnyIQRgNkE0+4o6NqKuSwEgNJ2bijjDCeQZLSiIo/od/IpJ4Xu8yt/MPDE+LxX9Nc8R3w1s
IntgYnQvGWXA8eFepEKtWHPQGNnCKCeQb7BouW9F7xxtbGttPGVW3m+qXi+2pYvmHLSpTO5DM4O8
HEyzycZNvP4Thpg0f+xaG2Gw091ZIxRbc/FTpFDLBsG0Uev5dFqaB83bxebRVJUUVo4XvhWxHJBG
0M0rz6llc5vMYwMRc/lizqmvDT9vq+hKmHAuQA538yWLiV5CgP0JII6ddUCFyRsVdqBYhcwdYNi9
Nk45hGienzUAnr3bF4ob6N9dciQnQmccsZGX08nVv7M0pMm+VDFCSZm4j7MWEoBBJyxBziUlUQdw
41HvTk0xjxYYqBgbfbQGlr9r6sW/aJvG4DP1lmByuLH4iLRU3ODXzgSPEtEMDUo/FAHkMpmJcYsk
7cz+NI1GH3hxfCKNgypWdGcXGpZ6IUiulM3Lsth5ZPQnjWxItZmL3UQVwc113IAIEPUApAqwoKt6
o22xyRpdANKOs4/EdckwkbvrrNdelftYcReXkiTfX41Lxxcz7U6e8RdZtnby1E7vRrmzkYfJ201N
92n3WGC857ZZXWv8pVjJawJvqgeTO8Rmpr08sITajygh9w93SwHlMBD50IUvSl1CZc4uNp0kqTWQ
uj+Br9Vfsi9M9dy+9g7ANTkTIHk4FjfT0hRtf5pzrQ7yShuCFGQF7xrLR2A4mCoax2srQ3hP8PaG
oQHXWeZsdl0Q7+V5hwW9R++EBaDXzdHwF5jlvrkTwF6oObo7PPT+Yp4Z6CrS5qUT2HQWJzdOHA/9
ep+oCLpW9g41L9Sf8JjAFSqX1aoxZ9yxKuM0tscs23lOQNrdrHDfK04BU+AozAJ9DNNq8v2gcRIv
Je7J06wf6uyJGRsl9qtChHxDtLGOYhpF82Ve4J0RpGi1sBTWohIh5UTmlnWlx0R/5/SUfx+yh0Y1
w7oiAZNwBvrwLfxxhR0LBkGNm3W5nHK9tTZlkT+UBtpbqa1C4VwVBPYVwGoJ5DS5RJQbheZl+byc
3KZ6WAzjaYhZ6mczVQUfKy5UwEgjR4X+C1iNeWn7vd3GQERtsaJ02rrLe6tHgZGWz1ZSqdOvwkte
vgTw6BL8ZqCbQEB79c6LknbkpsdDmmV+bP5jR69T95X2DymPAqe+M0EC07wQJ5eHhj5dOKshrl++
0+KBg74WgPK3fef1QV3KkHRumcupsA2Nh6X2XJQHa/yU3EkBeLUM4/KIJhA8lkmCZKVmP4iseDsp
rP/6lrlcg6QDGSV1Z5CkCuch2wN2OwIpxu1dunZi8GAi+SCaP9D7JD8vjIFmFsPjz5lG3Z8x2xfH
5ujHlbOLLBRWbktbWc+FNOmytrpoaoemTsOUjlvHzV4SWzlSuqLKmCtCkkq8yNArK93MQz+ACiF1
knBmG+6i+/jVzoJe9+v2dY7fb69nRccAeIJcEoAnMZss93j2Yvi/TpwUjRu679DHpop9R+Xa1jZN
uACAUgESBJHApZZZQ9K3VjOkIdicP9kq4pDVJZx9XdJhHcNEbUbwdcAFvc7u/EK49hLp0Z2gesJW
0DqKHhdMIljoeZPS7mU6t3waSRqSZD9lT3HxkJWZn2tPzbxpHEVj8ZoOnAuTtiypB7N3Wh0vBevb
aJ/0RfONIg3yGLiz9t9RmyjC3fVN/N/ipE3EUDFGzSgWlw90E0WxnyE9l6rapdcVAVE1it1odJe1
jQHHMUbIk2Jmvcnfq6xuHh2tJwqdXpOCtgAMj6DzA89SsdazmDOteiOx7CgN7elTPwWe8/W2zai+
L4Wcixl1rEzTLGSG/mqwb11h/HVbwtppnK9A8mk6NyfTIVhBzB707FDp+5QrihbXlzPwPgTVKIIO
+Bq5aOEMaT2xAQfedJ+78klA6zHL8CnoXaz2TrycD9M5FyZ29OxEXFvDCz6FNut03MzcDeZftzds
zVzOBUhHDkg/Z4xTIw0j7dNkb+JsQiG89FkFWqsk9VNN0R2ypgKAREDPMgIpgEVJ8oxoJiXen0kY
Pc7flPCdqq9LCmboHU/zYkhCU7P8l6pWBbNrZ3/+6yX16hY2j8TDr097xEr9FlnNXP8xxKf7sx4o
8Jxtkzi2s3NfrJJhSAqCTqP2y91pxY/bx67aKOmmzLTSSTML3wfSYT0EdHv782tmiBQemBzASXQd
wDq8tGfTLRJMxjobTL5tyha9h6aKlHXtOPCIRZ4BUxYIZSRlGuc4duMhScLM3XveI9HfTDLuNcMM
puz37RWt2AnqBhhpguYCJlIOLXgG0ufInOOwRFEvicbd3BmP+tS+k6o8ADbwAVCOmSJkWtlFULAB
chAJUVGxkpZHolKva8+LQy3eaD/ddm+riqIraiBYTlBBRNESQYZ0WebM7YAI2KC1zo7fGZB/9EVR
RVqRgI56MeiHDjc0iUoWaZraqKUWj8MofYwfvUnhjK+3CHHRB6AQdA1gzZJBGlPqatTS+rAi1Nfi
qQ5cd/gcGyqUOfEzLx9JkENFq40YV/bkF5nFGB0NB4gLPHfNFzaVwwZ57NqPJu7sG2NQzfh9JOKu
BQrkICLwmWRQTXvRB72Z4iFMHdePTO4nZOt2v1Ln2FWnJp62WrcEHdnd1vLr08IDUIeqoVqGip/c
glH0uEAtexww6ruARq48JQnb3haxkrUTMkCMhZcHmmvlWRLXmJ10TqchLMrBjzUgQvKAVAfOuZg4
C/qS+2ns+hMmfi2mKaK1j5qJvK947Ar8MQcU8XLXJaibuhpjM13odvR5SoGp17gbQkugFGePNOm5
D7QkvzbN7Vzqkx83SFtSpm0tkPo6VfV3lVr4z/UNhmIVHmZNlTEthkErUarEW/zS5WvtzPhi110Y
66YWMDuzn5LEdf02ajzFLqxpsyg9I0OGdz/CyUtRmWsWLWB/WhChbngCpJJlV6BHX0WntKZN8FyA
nhIV9ytAqMTti1TLjDZkdHrgBXkjWqGI9tc2jRof5XQMxKJX6XIliTM0Ok0wFKnZW4xc+UOb+wVX
qOzaOs6FSF4S5NENclhFF3rFcTCeVU2a14lRUUbEOTjIVAKqVz54vSMoThvAKrNdv0/+xjSkv6Q/
uOXsa/2VFGHjxoqbZXVFZyKl8IItjjdXOhFQkwT4Y+QzM1XU3yoRUoSBJuMI4HJYlb48E/uxvJNk
CZHxxa5R6eSrqLcimuH7cfk3M39VKh7C1d+PrCusETP7mAu71KwORtpaeg6MHXcMMoxKlaop+FUJ
OG+kdxEPAxLgUkJR6HZNZ6cPs+bVCyJ+H43TxwaBXQAjjqKnHT3Sl58nbeNYSW32yOulB2Zh7KrB
EGwyHFkRvSdm9iMn5kbh28Wmy95VDHsJsA3M08mOJY0tmrTMg8x8701fQdiGEQ4/jy1/TONt2n3L
6+ZgNfvbYtc2UmCKAuYRMxvIxVyudKROQvRMB/BccUp+TPPr/+3zQvxZLJ7MmPPuvQX2iX7h7kfe
Kkal1nwYYiMLiKLI916N83cC/tNcYIxG81eKYdfennwlH8tqQHEuRcpToKewJzPBJkXuXPwoNMt6
YFFsf67rRnvhCykDCupNH53631KvTU6GObP7AJk+NFLAmOKKQxR9xeZnlWAL7BaAWebW4Bc7W1P1
+azv5L8C5L4Zd3C4ExcY2uR0kxkbw93/ka6drUHum9GcONWnCVZldenWaLVN9ff92nYuQDonJPtA
51hjDZ3z0/4ZmX/yeQz84bZEfucKp7nJ0k5bbIzDxwdi4OZ3VXnetdhCRC8mcYCaDaSCS2tx7Dwl
mjfDGJNv8RxvmZvvqfFgNgowqTWjd0FvgnbhD7wO6X6hI5gE6x7eU49e0ke9+gPvefZ5me/WBC3d
f7yn7rLHfiz2reGdaG5s9Wp+iW1MBwEU7w9O3kR7GobtBT6qdKN5RYkOtRLO0zukLUNQprr1xdZL
3hnIM+DzBM4Dxv7k9yS4jSNAf3hot3V0jDy8Zs1DX9cPeg8YkPJPetj0j1IZ3ktYjqQHbbWM2hC1
dehxC5hlw143pmNZqTIya34NWfj/NYBJemBUnmbTLm1Dh2VBbR2s6sUru21SGH5mhQ74SqtwSb7e
fVQYEETQBsSiD5STSyVPiropiQ2hVonGyCdS/b79/RUjAtqCIzjZXLwIbOnKGQdcOUaPZuWsaIO0
/t6a1J+03ZD+H+UIh3p2tXUxcceYmFVoWTud+oweU29PUkXOb8UtY7QOzDCi3wzRgRQ/V6Ydsboe
q7Dpg656KJZtpEJGu07PuMgwoOkEYKgY2JVbezXDMps2gmoXgJSzyZvLT8B9npq/Ev6QqnoOV1zP
hTAp3ogyvdAXF8Ks2a9IkBsKR7Bmp+eLkU7fmtM8Tnt8n1SvHvs214e4/d0aCQoYiufTmp6hewHQ
mHgIijDx8vxBP1QZkae3oZn8cNI2KFEvy+yN2fy6rc9rO4Y7X4Ts6O6+0mejmiZAArVtGHWa7/f5
nZDvIrJAYQQKBlBpFP9kwCEM5loL97I5HL4a5CnlD3f/fGTh0LAt3gLXDCc5FG8sKQc7wzGh3x3r
yx98/iMljjbra3bPtENcW2XeFMbplzrNgOf0JwJwTWJiBH0SVwgXEzIxLlmAFjxYRaBp26lVumHh
ZqW7BRwMACgH9C1Ga0zJDbukoBNrgU3Le4/sUqv5VEftFzOpX6bBCZwUOKJ9c4xmzUfB8Ukv3d8z
ElvuhJcBXw4ZOFyMgj6mrPldWRRQ5CqW2RUNPP99lnS5JrFOtCExh9BCLk2vKl/VErQmAFVncbHC
xyFnd2lKVufQaarmIXQ0x8/Rs9rlilNccQuobn/Ez2hrukqnZDVnY99oA4YfgcEz2/Unt2eHuu58
J8nRy9dOm9t6ueIdIBBgw8QTA9FyDNQaRll4QzqGUQP6o7Zffo5u7QQpRjundvzntrC1/fvIrQIA
CKQNH5BxZ1dRbFRJDpJb8HiA7vrocYWnW7mDsA7BBgFsPCA0C/FnnzcjuwLGqQsg/WpbZrtR21iq
jMfadokZSSQXBXiNfM2ZZtW5DBw34TyTk5Ow1z4bgwmkEBNXJVFXRQH3DK3hunE9OJW1mouZeDaE
mZV9rZcUM0bFZ3dyD12vmrldPRfc2+hBA63bFZZbjLRkNOuANG6rwt9W+OP2ua8FcAJ5B+lg0fSN
rMHlyXgWHEDUj2OYc0Bl6f34POn1MzHjQ50YywMmMnYDyV/szNzPBbv/bQ/yLeg2Yjkd2WgpEZbz
YkS1VyAdG6/UfssUN/ma1qEOgEre/+Psy3rc1rFufxEBzcOrBts12lVJToYXonKSUKTmWeKv/5Zy
b3fbtGChCo3T3UAdaJvk5uYe14IHbAJs/nJtmSu0Jh/n8QR65aBM3jTrSN/JUvf37Vs4nWB38Ayi
VeNSxtC0xYwYHpjTnRP9JEhn3z6gNV07/74SkFYSuSsfXPRIT4g72eWA6UzfxnT47KNWfFvUmq5h
nF//Cwm/DB1dLqWs+oxJKcaTTd6G9GBszX+uHgcS0UvFCIMb6iPFqT5pXuvjhvaPRvNg8mPffkCh
llz3/xehvjMkaRp/TiGi8AWAc0EtsKFSa8ex0IEA9xsRCHRK2aOZ6GTqnPlk052XP88GgMUO2uH2
QaxtFCYyUSNBN4iJvq1LISx1wIXX9fOpN16M+gXwxs1W89HaWcPK6wuAA27/X7NwZpD1Zq5L8IfO
J+DwkbCfPt1ewVqZCeET7PH/G7VT058T0EUHmdWAGHXr/NuIFtQos1ww+vHaDLROFjHy3vN9J1Mn
GoeiivKiqV+aydc37s/KQoHCigYuf6HIA8vK5V4WlTljKNmQgC9Bjs3vgryJb691xfe6kKAYsalv
R5AkQkLd7NomZOQT1R9TuDh9kKePo7axoJVpOnTanq1IUcGEoB+OChvwnqwNu/mrlps71372UhrY
yY4mSVjOr6ybd6DaCGsz5kkLqG8aaPaeDdO+yE6lttVxsHItEMXAf/ZQLMXIlLLLLjizLa5VeBGN
8jF3y0PnfKtpgb7M7J/bu712nvDSFyhODL8DJ//yPKFXmp1boMzpmiG089ji/YYZXLl9f1mLgO0P
9qerDqPEB+oic+GrMOIBOeIpI89aU26c4soygD+3oDogogEwlLKM0WzhLLWob0ziLQvK4du7d+ni
84pOiqlwhZvxAX1FLGz3Zbb1tK79fjhbNgoccLmvej+aaZhsXvrdqZ1DsdPfSby0vKqAR/vf5xd9
OzNPrphNXlf4PAPYkXYEIfTGIW/9fmX/swosZVVGAecqvWD+LsVWgWxFi1DoXpCMPfQM6uoBaxZS
VOOUACw+CScvEMVDN20k9FdFAP0L2XxAJiFyvdykeTLLcU4R9DUV3xewq0CQLj+QsUa1Hv4h2IUd
9N0rkdsMCixucwbaFjtMgmJrKnztHM4/r7hPrLOyWQJ7/qSzqCzCj1wz1I4NELagqI+BlMstyga3
10YjhYPZAWQR/2z4G2tHgES7By6jxVSoGRw3KSUaxezpVAwh+C/bPJTvH/5HxQZZNdfAQMJSdL1c
wpBMNHVHifSErQexDyf93abCQeAMprbFFKHPRvm+x6x+cLrpZExhTwKRbGjpYmqU1ASG3lBvAtA7
kAXcRQPOrjJCQkdMGU6YsidpdkFlNqHJn7zyQWCoKp02ynkrL9GFOGW7kC8GBSqlIy52+FN7a4EO
7nxkxwCEhkcYGfarUapsaAYNwMzjqct2Mt8nX24fyIo/gQk33LYFKAVxkaKz3VBg8LWoceCTTh6Q
OHQPaeK1vw1ZWSHAG0gSkDlnD0yWTizTOtlo6rq+kkizIZ5ZYFoWkHjlwFKfmHRacjUj/63pwQRO
gNsL3BKgHFHed51NiYFk0MtsPCTT3Qc+Dwq0JXuPx0mtERa6Du8zRRjjjqisWF8Ne0Ojl993qdHY
oDMBxqVG94DHHamHxIzV7KYhbsRxMvYfWYMDD33pD9TUppSRJ7XXNR4Ik+pnRo52dPvzaytAmh5x
ErDb0VenGHVi2d2YD+UACGb+OA0YbYe7zpE3m96d90FOYVFlcI2B3lSNjpsGDaoAiO9PuVbGbs73
Gv6Z5q2EzIpGAZ3QxokDxGSh+7s8EX9ueWElgE/vjg4AsgxtK7m0JUBxFzphgNs6MyEA5HqjR4Gy
tqFUf4M6RavgJyDBDccHNMSqwzCwLml6HyJEmcSz/VLZn7P2jz1+y+eDZvUB6+pg7tKwarOgn5to
pk2cvb/tBh4LulV0ZGuXbgjlMUACqiCzV3lHUo+B59WhY29UdldUDxGtvSAvLvZNdVoMt2+nvu/c
o1GZgdk3cVEarzaoEW5r+MqBIa2F3mf4LZhLVBeijb1vVVntHnPbDvW8DrOpe78ZQ+hsggEdQ09I
Mymui0U98B37wjvmThWUuRlm2kblbm0RSMzBjGHACZBTigST+6NGdO4vs9zLWMjwfksP1/1/31cM
mUtKavuD8I/WHHZZ1H59/xmcf15RJq65wzh3+PxYhVNehNzbqnKvbpALbOuFHXwBSbu89zXrxioD
NsyxyfMwz9G/tzULuiVBeauaZi7H2oCEpHiR/yDMvr1F184R3ljwRwIPCeUzhAnKAoyqLTya4PON
eJot8CXX3B8Aj+j8y73+0IA2Q7c+sqZzocquoccYc8dN6h+nWoTAmAuLrcmAtUt+LkHZtS41mtm3
IUFmOyZC3t7x97utqMEsY4YAz0YfrXo3pkSkbYsS/nE2tcDW0Dj87kQDzgXGGJBxuo33Xn1TzBLe
UU/d4xiW0+eOfbp98td+6uXnlRelskdpGwM+XwB7REyHxAaW0V26Ne+7or8YjsPI/4KuAWg/5Ypz
ZprZaOX0CB5Xgz/bxdvtZWx9X1HgUhboY0V27yiBk17vzPfHh4ho0GGMVA8SO1fdeaBCw0skG3p0
p1cR5OLd8dvl55XtEQxZjGLA54HQ0veBJyPz/d7oxQKUDcoGO7NkDwmYjejj7P0jA1gA3AbkGqCs
mBe7NCADMmWicDuKd04L7qxU23jkVtR0gQaET4L/AVSR8gR5nGi0mBoC+1c0QcHsKC+LU9uZAapD
G87iqiz0ECyvKWqRarCuOzwDEtkId9f/2fbfbfPTYHwnW+0waxqLR/s/UtSEhgGmh7HNIUV6eeQM
PsrRHzhyvEe4dLDtCBQU+zphboKb/UiPkZP3oddtAZGur+B/31es61wltpZ4AwUCShKwB1N+4IGw
FqhTDCahIQ4dC5dKhXEikg6YkjgW5M1L3nh022asvA7nn1fJ263WaumYwnTr00Nm/2T2T4NseNNr
W7RQNaITElj16L24XEGbdVVrDhU9ZkkJWi7tiQHd9vYqFgOt+OuoXAKzAR3k2Cpn+QlneQ0jc2uj
SHz/WKeYCpIuC3NHj+3S37sG2wFd8J2woMiJLth5KD3hfUbVVM0LTHZvs0HHmnRihS0Ybj3g75vF
qU423M7Vlf1PkFobkvmU9cMEQYS/GuNLUraR2YFZbfSPhG4Z+LVLvzAP/kX0wASZomuGQ8rZ0qHM
Zhc78XDI5MPs/rp9VGvasHBQogtuMStquFtT1gMwDk6czAQyNuCLY/vbEla2DIP1cEeWNOn1uEJP
TaGRrHSOpvdF1IcaCG1J8k0QHtjlhqiVxUAUyLQWSDoX+PWXelf2qceaYnCO/ZNnfLK3iFtXzgPV
U2wV2tKca56ztvYIE41wAW6qRzz/Ny/Ke28EJ1C18bL8VSPlAjmLeVkQTf/Ool0uxHA7M/Oq0TlO
QzkHhRQPaVLc944TJen0cxpH7Q77+sWwx2h0ivj2ga0tE0OdyOEBEOUa/p8V2Qxw8cQ9DlNxn1iH
5Nkvdyz332+HwNmE9PPifl3nh9EjbTV9CTG9vmdx32/owuoenn9fUQZ7nJBhoTitBmDo6bS327tR
O2nzfVlXAcurYOgPdAu5ZMV+XyxquQxnlk+2Tilog0WRo+P/gzay8Z/bh7Nymy4EKE4N8mETGUwI
mPo51FK0rSI5lVQ8QHsj/v/n29JWLhRoeNA2t3CRYRBXcXGE09BEd3ChCD865EfNt/Kda8sBdoSF
QoEJ9Ag15VEUk1dinpIAKM0JKvrFZmNg29NOz4pdmta728tZO51zaYpKpIJ6HYJKcmSG3oM6HOPl
LH0AfOzGtq3JgUeIllKgfS20ZJdakBcJ1TJqk2PVyLu+ah85Bs3TbKu6vrZ56C7FeB7eWMzoKKnK
2jdHyRosx+BZQDE3ekQaZOwCDIBsGKQVPUC3N1JccBgQj6udUMQZ06y1COBrrBrZtjD1v7/7ZICI
BsgaDGSjV9padvTs3vR+5vLSyv0jyyLbD4o51uf9bRFrazgXoRy+W9SGzasCGZ2XxAGy8oZurXwe
gDXLBD7qRNc4KJqsidWXnncE8t9dU1Zxnicb+cHlvVdeBZTrUOiCa7XwlinxkoTrOQ0JAhrfIqFv
famcl9LZmT7Gv37Q9rndHMtYW9O5wOXvZ6fCSzn5lgmB3beWZSHegA29WrkoIFaGaUJNGwD76vVn
CPQrrSsAkwCIEnLw04CYG8mEtTWgSAgaZ9TZ0OemOFHDKMZiNE2M+d9LF30fh9tatXIHgYAHPxce
B6bT1Qk/RH25ZJ3OTlNTmGHfeUGdTIdq+EXMahmYk59vy1tbzpLFX4aLAFygmpZan9oJLUMJuF0f
wJNr3H3g8wBDWCZ9YClVzFQUhflk9Q1Y49zfUycCf+Pnrx04vvvf7xuXGjXTPGcDBStdWg1z6MxV
xOkQa53VhrcXsiVIuStlAfyIOsdCUBjssjDPwnbYELECUozxoYWUGW21CyuVolqGdDzutgD5KCe2
a93qMU9BXjSZUe4Zj1nhZgHKYRFGkeqgQPEi0X1kYmcM8d9e6t9MqGoXzn6HGpQIxnpTDpSdLJe0
x9ZM7TIGSd8L+NeBVZzZaYyiQ/VgTXDCvc7+ljGne5BArw2qZjZ+aaDOvP2L1gzV+Q9S3r86ZTJ1
S2wMHq+dVidBl30GdjJjJ2MBu0Kr/yg3AjOVuHsJAdHJipK5vnDbXmHGlfAmC9fBxfBx8kC/+IH2
osDV608Thv0DqxravTuWVah7Ndv1qV8FRsndUPb9ENRNPkVaW9URZz2PENBakRA8e0Bhqdn51taQ
1vWJAcEZIHrAUFm6UzCFdnkNGuozkzQzPdKuatAXoesvNHF/WyUp9u3c+DveZE1AdVZGmtv8GUjx
HQNr7CDd2T6CsH36cvvAlrfvSoMQri99xqC7UXPtnRCYugfS7wkEcy92Nr5mkh+ZnUa+X21kslYv
5pmoxcCdvSn6wJyUdCI51a4J9+stQYceTTeu5pqVXIoG6BFAew6aGC+FuLPU2NhKemwLI7SzQ1ls
vVxbEhRvgtDJpuBqoMehPw1zLLx/bp/I1veXd+dsm7omFUnm4Pva71xE9rDxbG19XgkjZs0B+GmD
zxcU+fvQqjaCuzWFOj8ARcGdVmha7un0ODoPbTbvO4uGqXjJrC2YjbX3FyP9yO6iiRVFj2WhZ/tU
UFHlhkfp0aZPxL8bdRF5vR7UKdCJt+AwVmVBozDogrwvOk0vZXFz0pAQtwgWlTz5CQaHqpeqm4FJ
r8eGu1GAXN3BBZRw6RsF1LKyg1WdaT5sNzkC4CkGu3pcWfRrUpJfI6v3t3VtVRTCO0AfA574KiPI
h7ovuKUhUd7y0GSPRjvHBnvM+Fa/1pag5e9nhzXaAME0JQQZ2T0Ht0jW3ZV2B/Dyjcdgzcb4aIFF
Mz06MK/C1gpkTZY/IMssSXJX5eKJzfahndnGEa10cqMR9kyOohBjj5iJ+v1SgfE/Jyl/GznGq3rD
j81cPhFuhKXb7srW3HWatu/M/Nvtg1tTSJwbGMLw4qFWrbyzzCZZgdIHAoJ0CIpqDEgFFj3yJUOu
sPh0W9bf1LP6RpwLUxZbOhPo4maHHlnh9LvMshh8C/dXJbz+3qQD39dV54RmzbWQmDrm2AqAQR38
ZjFf0KjAGLoyGNFzE7uzUf7iifuV6PmDRx24CLJ9pI6RB/6cGY+2joo7GCzErsuIHQwacCtLTByF
BI5LYMvOj3I4NIDDL9irk6b0rmob/yGfwYnp58BuAiWHHxZpSw+NRnt4YRZ9TgoBKJNZ9x98lr9V
6dQ8SHRbRcB9EPtxsjwQhqbjXV1Y5fPsDG1Mi84Iwf5On5o0+zP1fNfzvs8De8ybUBPO8Ey6tgqb
dAYnpoEi2Vy03Z3Ro2qCXnNrnoI8exDSH8LEn82wpChjMkewuLRYfkgH/m0mXRKBQR0/2JE/4bs1
Qc5ncqTAVdxJafnB0I7J3pI5ZnnNafxjc2+Mbh/r1UOAHg0NBhRVJbj7VwiolZHYzM/zFBTjgWm/
FNbp/d/H3BmYAxDV4zlWXmIARyWFTP30ZIGq6yjTjSaBK4uCn7/krh0Xg4Bwy1Qr2Sa1PzEDSET2
m1WG4843dg79fHsN1/d8kbIMg2DYDKNmKqh6lo7UqGdIWdIfzadJRI54yBhcxogQPRg7Gcwg3wVE
8W3Ba4cDIDCEYYhgl6bHS3uJxlcdvE8ScnE9Po/N3fs/j84zNNItccxV+yzNCpA7NWN2EghfxY7z
n+/+PqwjJktw8Pitan5qZnYnPZMDwbN/tb7X9UY6ZGV3Lj6v7E6azsUofHwe2OPC4hHoxaLbC7h6
R1ALPVuAal9BwdXpY4a0l0Ot+7bRPk0jkMjtptxwV1flgAsAjdhI5Xlqj56BqYq2sMAhorVN1Hq/
u+GRb1Vet2Qsb8nZ25uLwS1kVgKweQJX8QBiL16F6bDx8q6eCVr0sBAg3msqOGDVOHzUdcFPdS3x
En3Wyg3H9erCQ1d92BHAXiHLdgV+VYP7RAjiwe8eAku+7MLB+PHuQ1/aP4HZiMjhuu/IpHhG+g5m
2COncfgBZL2833hLV3bpQsTy97OzIB6agFpdkmOWhaUMqi0y5a3vK0bXmlFc5za+D+Tch/L9Fh1u
9lL/RuvdtcntBFjHTJ+So8aTPpCZ+0S8ZmODVLZvHC0qhpiEdFDRRd5OHU2TtDVQp4ZdsiYw3tRu
UuxQlaX3Xm+hTMlGVN69MQvQQFCFZS7mXaEZzT7VhAhtveL/alWnRybPQY4rYSgCUvtbw2ZXzpfy
E5UQyhxAstu0GTsNfv0veL66uO7nF5foT7JuQl70G4Hz6qGebYny1DnaRKWecnZyeRJbXhLy8d/b
mr+6ogVzA3VHjEipz5xRCeJUCUHpyvk6+1rY5Q82Zk9k9QrEtNuiVhfjwiNAamOhkVEWw0aL5xII
Lycq5i9Zbn0Ct9butogVg6ehWf8/ItTKtkCzgN07yMzayaNf/EOcMOMf2bAzEcoLxGndiLHUoAIe
oLbbX33SRy7gQ/k3DqL0DywHzwPK9Ah3r5L/Lmj3qNa1DFzEoFws7o35T0f/3JaxqgBnMhS7VGEs
0TbLnuGNIFE+g/9i/Fk2VdAOD5O5NWa2ej7LWD0ypzAkqnNjYAYPPgOuOEgMI2b8GHNjV2v0A9sG
Mhxg7yz4lXBGLk0t2Ms84HwhZvd0smfTnQ3ML9Pd3963taWcCzEvhUjGE2uxi+i1ZSEwZn+2fHrT
pmTDX9sSoxwP4YOstHopK3pf5vRUyuf8A17CchvB6LBwfFyBSQ/IzhnVhHrsUA0inEl/0KdBgMl8
6/TXDADYWjWUFZfZObULyTLRXuhaaJ5z9pP9T6FvPOJXbsLCE+AgN48Zbh1AmYumn72w1UiAvNXD
lA2z/2z6+oFx857PSaSNVviBw0cTOl5010eLi3L4MKZgq6QO3kP9u5P8ou4heTeW9LIazA4jUEOV
4WoiNkEfUJcYDV7DdE95ZBkxq+IPrALFPB1jtxgdVkFi6lq3JlBikmNbieRuBgXX3hkmui/aeis5
uzyMF4kE+NRAL8V7DScLWXhlwzIPVHJdCSQSvZ8/pX5uB33JvsmCf4LF/t1IJNYmT99C/1uVisoZ
ZjiWwQQ1n1ZgHh8Ec51+rPokZtpeFFNg1/8IGtfyQQJq+PZ+rphS8HAt9OQAjYF2KApoe5SRofS1
Iy3/sALIMZwGI8beTfehBpjlbWHLa3m1o0DeWSY6liulvKZUm8H8JgqQZRUjfXBNpPFmPmS7Rgd5
qkUEEKNdO7ZyhweWcLfo2lbMElp4loQo9vW6LQqgwM2YMqEfB70LNeNb07zShGws8bqdZ4nEgNf8
t0ZxDdXGRJX4vNX1o2e8JNII+vHeKLWADTvhRozGcKL99Oftff2r9crGotcTqYuldowMwLL0MzPS
USTVsqy2j1aZ1jFIFgHlbpIk5nWnHXKtNaM+17+kMm+GwG1kux+6rgil7NrfXuNNkcNL/dmvkibw
K7cPUs3p9kaTNN8Hs+0+FU0jA7Oe06exxoQsXinj1ahlsdMZPGttzqGo9cRfmtn5Ps11fpjcyQg1
rR92SIfloQtQpywqM17GTqMlOyLTKW5rzIcHQEdi4QRTcqSSOJ/6xgUEoV5tNXqumNmL/Vn+frY/
rDO1pLU6+wj64ajVd0kZOgA7RPbt9kGsqBiCyQV0ELkkRJbKbcp6yy+nRveOtnco9YcS0UCyuy1i
ZSkXIhR3voJLnGclRCChY6IxaLpP5jvy6wNCcEnQlI5+B2z/5X4JWaXg8R68o5d+svSDqMMyhWok
G5dlxR6gB/Z/YhRHoasT2WsZxGR2HiFbqpu/kzGa6mNVzUFefwcG4e11XZfCUdA8l6hclMwgpGzL
zjvSzA9l54WuQMMv5XHnlwHNH4x5ZyJHbeg/pzzunfc7RoC8wH88BItoIlPUY6pdVhkk8441tx+m
2nmgvP08elvN2Ws2yAJTJFCk0X5xPdaWNLOVugQjgGldhv4EsMg2IAneEVIGTvJmpPeFZQebfJhr
2n8u1rjUmhx0uU06Nt7RLT8PzV4kob812LwlQlFMLjnhvawxsMfKf805/TlMPJ7yrSBm7ZKdr0RR
TLCTlq7OsIHm9LXMDvWSLNf2oxnfVse11WA4CYEluqSAvKK8hy7H7Fg1G+4RKDxBZbwO/HPmbQEL
rq3FRN+PBgwC0GCrd1mDGXeTCZ2Y1mDGxeyHpjTCKn9r+cZqrFVJQDwCmCycSQDeXZ6/XZp9ITSG
cStQVu4m4blhJeXwxcx9jMM6vPnmWpzsqK7NQTfxcWeD7esgitrfg+QyYQEWAPQbQsz7kRf1XcGq
KuxNV8SVnaT3osmKe4ejTWMklhFK4Gt/t51yCp260gJ0Ao9RP7XOTtSeDR4DbSxYUNqiee0G6fwW
WVk/THbm7RAipru2spChcAHV2fbUe0w4mSPb481OlO70rEvB72Zf4G1qe/7czRgHwJRUGVStQ55E
078bImzJ4KJbajkkjA6rMzrMTSyWURMDoraEl/An7eqdBXo3FG5uq9zKGUEL0Ai2+LaoSChnJOyu
LnsA755ydkzMP6T/001uaM3zhmnfkqM8U0bjQhlALXwy9Z9Fdl/yf5shcrut9qmV8OyvN6kv0QC4
XhV7oPUNyy0JKrHRmCPqJxji3WpbWl0JWK2X6U6AhKjVdKlnjeakMxirUMYLHK06eKL4YrrkQKqt
YdgV5/8vZth/bpCya5ZsiCQEd7UevwB43WofG8cM+va+ki9jvnu3KizNzAvPAKBTUX+9vK5lOo0O
3DvnOAgQxuSHvHyDngej/npbzsoZYfAMrQE4IBS51QQK+vcaIVrLOUq7DBP9B8p4G8q2JmEZqFma
GwEioB5RbvdCzD3zjknY9Engb0ZJa4baAmIxqJDBwgiYgsutymmPxpAywcONFq00EulB8z5wGuci
FjU8c1FNH/zR1iKi1V9SEGFqIRWP7Nv7jwKccZjCBLDbdTbDzsRsSaFh1sB+JfQktl4A/EYlDMEU
LxLuS5PsAhZ6uYbR4HjphhbqC4hYJwXsxZZZWb6gSjhvSFMkDE3nCrTX0CNIqsJqGH7Bmt6VrReY
CaKJpuo2TmVLnnIhuyHXwB+KDg2S9c9mY+0L1h+YgUo89e/LrtsoS63pmQuvDW8nXAJo9OUGCk20
NmAD0SWEiXvye+iB7LHRDLIlQnFtEtIObq4tvdL+k6m/Zt1r6W00Va1dx6XTY0maw2CqSS1LcDQ4
15we+VT/EASlSM/lh9uavFZ5sUDKArBYdFMCVknJaQNRq5WF46PA5kkdPFeg9zqgTugkwOkSB9KU
920G1eBiT3Ugbsz+nUO6uHfp1yyz9rd/zOqCUZD4m7y9prYbC1MbzDJDR0SiA2BLZF/bdmvIbu3c
FkxcEH/BAuG9u1QN0jU1swoDmmgvSKhVvat7awok0Tc8hFVBGLxEohidOghkLwUl3VR5HIhVx87N
n3rd3Olp9uzIrTjWMBaLpt5lsDX9V5B6gpams7/Nj/5g8oe6Es7O8Hi2z0b6FcldudPQTiJIYz5N
Jql3cjbpXdcPVSyp7eyKpG1iz67bSOpDHfRVinjYsv810TGzz+aa3RfS7aOOoluHGDSPMTJnxQnP
dcCu+AOSeQ2BrMrxv9tj6YJLzc+jpC3RbgNvep+5Go+ruW+CpsuaqDaA7Z7VOng9M7TwFP4wPGR8
4nd+509l0HhouHApSFPQ0tmEA5/tXVGVxX3HTH9ncTnvpnrKAJZiFwGZMELeAlxln5YwkEy040FL
hBugnCy/eLMLt3UY0/3UcPsgdJ2GjobenbHttFfLRbpboo4I4MHArbT5WaMM3CC2/JLj33puB7+I
pSvlvs2t766T/ZSp5e6MiThgDRaPlpbvM0S4sbBLhkmMurofxykLzXosgqkywXEkGar6syAAp8rm
MAO2WOD1bH4Fk2ISVBlrwqYSNHJciT8gpx2DxbuPwHtbfrGLpIl6vdSi3imzPcbmrBDM8lOIsaru
GRPVzh5Mg07cexo7AJZ4iniDKRpnqD77qTfqgYTix8ig5EY4dr0TonKF9qm2QnqfcfbkphWPaj7J
YMKoVpCZ8nc9uxKPvq7FY2nUGM9quqBIETygEbN/HopSi61pzqLZTLLYyK3hoR25jjnffsCPpD/6
xjG+UDHo937jjn44p2R46wqm21FBTAz5gOrJ79Ii0OG570DM9CcfhikADnP+h/XkzRib4klmCF46
v+Cv/UwEcNrHMUSvp4v4t3LR1F75r56/S/T7kX6aCs8/JSR39tLuKH7r7D5Uhd1HjNUYXQFLUheV
vbQf04LnT3miyXDoKz+Y26qLjCKvviSGW5+kl0EZoUrFHcDpeaCNk4YEBkeIomNIxSWNgW6twdV3
GtfQ3N+k362s++M2Tf7s9b0ZoiJh/LFq5u2snLE9IDTGR1+YXtSD0mA3WWUVZV0xB4B8bY9ZjRkL
YrBqV9TtcM+LLAXFn2yL2Gl7Erl4iR9ae3TuUS3DQqecR5mW/R4b2u+HMeEvRHAegvCbfTGcUe8C
Xwwo3DI2aHdumc77vGrqwGR6cq8L4h8MrbNDVyYJGJZ0b1+2+hSV+jjEddVYaNBtaSiLMbnjZlvt
B/ln6I0wgd62qK9FJlCD3u9gArYPY1+YMlry8opNdKVLG0O24tRYMfpFrPj2+7Fici8+r1hCrQew
vkYbgSiGoo1fPAtPuzNMbeNdXjG4F2KUJ4QmQ9uNrBOnVgYe/VHxXVLtKN3wMbekKD4Mn3FaPq3F
SZJ7u7oj1ueyjR3t/a/UxVoUN0a3ErfqfJwIB2ZuVaPLwHps/Q3vby1dCClLVxhYa5G6U869bNFM
qlm6OM2VnuEGgHTB4EifAbBofupL5F9xYVJABeRWHoo+1yJr8kWUs3Sr9WrFxbj4JYqKgFKTsDLB
L3FpZM4x0TaWuvV9RTe6JEG3kquJkzHHTgRsstsavuJHYxwQXTgawkBkyJXjGseUGGLEcU3tS54+
Gf0rTU8mvwN/zoZirC7kTNJy187iKKDN6HjWBnGyyG90Bsh3o+Usjahn31/U/+z7TU4cDLPiEvkN
0FSoZaVhCoN5e7tWEuMQglrVQsiLoFM57XkgQDsYcNp5hudrChPyU/Y0XiYGWjYEff6r3ZoLXTmh
pf3RXjhdtWuYVW0c3NEpS3osnXJhL+/roC2SHf7lPyXtHp1mi6112SjV/VsmIRaMSlwtNVs4sd5s
GCiHjvXkH8waU2jl1B7KhsLxMbaSOCtascDVLQMR8Emu+FvK2fRKYCvRY8IiPDzV1rTQ6vdRPkUD
sbFATiuZ3L4RRiE45khyC5zmjf7SzsVWlmPllVhQ0hAWorKECrui2W4BThS/5c4xzfYa0IJFTMb3
FyguRCjKjQGLlNgzRPTlziuMwAC7cPHumR5kOl1EbogIABqCCODyBmXwk3Uz4bhBwHW9b8RGDL1y
FDjgZRhlGT2GKl9+fjAQ682pjbvjhU7kvHugCr8erTGY1MXgPNqRFUNJNF1WuSfx8ORtMLqomM6f
b1/+tQUg8MJAGDpDsAZlf3KdJE4yI6fZsrBJADm1YVy2vq/o0aRXXQvDw0/uV2HtJrKhQyuGBM3B
yGFDUYForaZkK9YAr4Ojgbey/Xvu/wMgECGnsHNReu7+/cBWnclStgr+vF34suWnaTdbnzTt9fbn
V5eCygkef6T+rpp/Jo94njOX4jRk7gvmP/DfFi93yG5FxZbJ35KlqC0vTKcaEaKdTAzkhxMT3+Sg
oVuvc7LQSAs7APvO19vLWzEoLuqhcGyWfMJVRxDRZmZ2sxCnpACqK32ceXnP6ffbQta0bRkgBdEO
zBaU4vI6UtectQFO0cnyn+08yLZmqJZ9UZ4RoLNjMgRPF9qh1TyQ4XNTIA8lQLHkBhNiyE77V6dj
TP33t2pdCFIuvjdwz8sqXHxT/+V53wpiBbT5bG/RLK3owYUYxX0Gh4Ze8AKOGJc/SkzwVK0b5ED3
tdlLa7zdPpsVBbiQpVwf4oExKtUNceqrk0n3Q3Xi4/4DItAG+ncUcZl0uzx+K0k6y6hw/Cn/1lmx
gHepbajxqgagRctfymfo0FScJXvOnQLRAG5pms0AtctF8hnszMlr3XLQzJuV9v4UKopO/6sIKUdk
zDVPG5wJZpEMP/BrRpFfJDQybCrj29u3FoEAwneBp4Wf5FxVHkgmWGcnAxBNEGn4cMgAdvHba8m9
UZSRnSR/jFaLJ1RdAur68UC136lFP7Les9+gmKYCfLdAFMZ6B31wwqbwYmA1vyBZ8IEw+2Kxy904
861lK4VHSy05FZxUcSvfzNYjGzu6Yo8weo9BJZRykLFVR8iLNss72VnJCVSa4F7ZIhfa+rxypVxn
nhijDqqFXqTj8f55Wx9WPw+fCTUQaDyIJy93CB3CnLYMcBED8UcM8PFHfULr+20hKxdqwfP6rxBl
DT1ofPRx7JOTVp9M8y1xzL1h5KH+f6R9127lOtPsEwlQDrfSik4j25M8N8JEZVGBosLT/8UBzp61
aB4R9reBPTcG1Iup2eyurjKft+1I3A8uBYizcppCpM8EOyRbamfgdgLvvNAjkjjIC6mgHLIZA3gT
Kw3YH5LNghEv9yFm25XoJ7L+ACGQ6orOPtkgkIrhtC2IzW0RuD1BZXSoCh8L3uxJtQvIHuqs2/Mk
HcKFCWHRs6ZeK1rBRNDt03Tn7bY/Lx8BYmbeugfogXDqkPMz23RBPN66oGeFQsVC9zVRZIX4A0i4
pgNgXP4zItwDRK+g5eci1kACwBliPb/RtDutPZXV97H7QZkC6KUaE/85F56Elt2QFinMEf1jkuUg
2Dg6Krp3+bL8NyQxsmnIXJc6SttQzD2X3lFTLItixkRISK2tjU8YlmV2ULLQ5tOSz6dOH/d+Nd4P
dv3UT/YBifloezfwhdhYKLHO1HaAVA9zCbPat9QawyKJAzMumuk4D10IoPC2OcVCmcLeDqZldPUa
k5gu2pFoawYKFDNBn+SoeBaqDPHVvNgR05jMuD5hyCW/kuzRhQBAM5+2ByNznBebXGwW8FLT6Hsj
Q5o43ef5qWvvgy7sVEgB6b4DXJ9X2SF1LgrWFGmeu96MV4kGIYakLHb0Ha1zXBnlPwvChW9oFuoM
wHLFHmnD6QXdIuH2RKmGILgcd+lL39ewyWj5oTkxFTG3dK059yU0EHCviPInvdcgy+1qQAXZdpjP
j93ypUkUbW78J746Jxc2+G+42E9pVdd09kHpbwQkatjv1fk4jAd9Rb/1n+3JUlkSVsPyhnRCtQ4v
gmlP1z5swTVgGiwqUBAasvWwbU2+NP/mTliaoKCulQ6YO807uZCOyRX+hf/arXkTLgKAiJ3K0Hw8
2Y27IvnhF58JGNNZ+XN7GFIzkKhA9pQzxrqCX+nGEUK764x8dh3EU0ZuSW6GnbZGRWkrXlFSU2CZ
513uoAYUM0Jpl3aOx4I8XmsXoJTFpHe5u45He2ym2AdNtWIGpSv0V0wKJfrXucaSULvQUaOP/WyF
FuKiTaHdqJ7VUiN4sAOOiPZlKNdeb++5Qsc9smh5bHc/CqgANkwRyUrP6IUBYR+gsZm4RW/mcZ56
J85HWAbus5Ol++19IB8HGsVAB8lfiMI+yKuqB6EKPE0xHXRUUVVEqqrv879fuIE+X22yJLhWys9Q
V/NUTDTSz0MfAbRtXIVOLAQMmUdz0FCjAFV+sekRkdk7pufi+0JSY0Zls6Qa3s7lGqXsEeP4374v
TL85D63rZ10R+9MuqPeq15b06IENmrMqAVMvollXh3kEnEBIJa+/TGeJ5gYgMPdLs+qKeZLuVsT4
eEfYEKLT+Q+5WOZgsNIWsTNuRMMNayA+ADeJnGnabU+XbDyAoaDbDLRrSPMLYWs7zlNS1hNSv5B2
RyKrBgvN6uzGwVRcwIZsQBYYonTkl9HkIYrgWkXbmukMp9Vn7JglzUdtQDcW04oadG4AWBDoipQZ
2zXZcarW3RgsYVd792UyH0Fhd/RUVHOyjW5DthjgZyS+4ReuJzhNkfxsfJTtlun0QidFYKb6urDN
rabrGUtwG9Cv1rKzVE1fssm8/PHCLrcXre3TckFqMDs0w25pwIT+8vadwQkDUflBHhWEEtfzs/pL
PU0dwo2gtMP2o3c71tHcq+CV3OmKlzNnP4dWPVDir1grSqLPlHo4T0lahqPzQNEkWp4m8tQGASgU
VBUt6bJcmBPugN7t5wX8cUVs5J/w9jTo0/akyZ5QSG8DsAF9UyjA8HW7PLWZ65Z54qfxqlsfrHFa
dlkCpPtgTTcttXcB0p5pMr6MTLXfZCEbOMrgmHCIkd4QDE+arhWBAfJA3K6Hepp3FjEPs+mdTJM+
91Ow3x6nypzgnVaznv22gbkM+O12mg+lq+1QWoK47vIBYL53eCkwmwAODZpl1Hj4sl5Ma8lakKGu
ObhdzeKls0qAVEsURbTQGVUaYLKThVoYRBMCwElfCSbkWj85lA3gYXV3rDuCAgtwo+3JU5gQWUn1
NrBd6nEG1ubFIJ+H9Occ/No2wSdEPFackYnz/QOvKjpbWjq1E6QoiS3dbTl8zVQ6R7IhoOqM7A3n
gUFnx/WCzHlWp76Tl3HT4Wlgz7e28dT6KgSqbBSo5IAHFrZAmiM4UewyJIj8soRu+o8m/Tq/mfia
h5oX3xe8aNNqBfYrKL6gyQiEUtkr0tiyy/Xy+3x8F9u2Ah92Yjn4/hA8A8CoZ390/adbKt6Fqlni
a3VhBf2fPmQAmzKehg/LnUMVg5B56MtBCEc9HcuiRoUQg6B3E7QpuuJ3BemFdLxFU0qrqR7qqjkT
dpa2tMwzKczNYwS5EpI8OctRmdFQWRHuAQirLUZC+c6yh7AYXjLbD1dy9MrPbz+Hl5MnXKKuN2Z9
PmA0fvunh+TOpKKHf60Aeb2HRWfS6BygSKoyLr3gRNltGdxqyVlLPpH8V6HPEWueaP/TCs6jcbAM
7YapDpFiKv9SxF1sP8PLV1oV+AFJGy3zLs1O6Yo+7fM7JtLnAu6ougJVLRR1s8oztckkgHA5RxuY
F8XnZfcZGD7/+7wQDNZD0HcmcKExWpIK51D+7st9Yhzz7OWtwwCkD8y7AD1xniux/zJbgqpmK2rH
eFOHNpKbTBFmv14NNPui+gwJOnB84hV67Qzgb2Yv82kVo9MznPKvIF/q9Zu5UulYvr4ADB3szA4M
AZr2KjokS4EKnQcCvrZ9YctTb92YjsLxyEzYNppTOAEj0o6C97QBt5z0nuVxo1G0H0AuU5EJfu04
8US/MCA4zsleGos0MEBqGgL0QJXddRILSJiAHwHAGgdEgsJqFIbP6JrVdXy7tJ/66eP2ZpJMEHAi
KJYA94JXoshMgrTsFHSahrWuhpBqDUgxqzBoVDXS1xcANhR4b1ykZUASIlZr3LRz19LJKlS7H+tk
D8T3Y5U/zgjU6+HGpm9+v19bEzyz1ri90/uwVp6ch1zV/y9ZEAtSFByAArQ52jevj8dsBvXcpXkb
a4Ufzk8+nRTnT2VA+PloowCokcKAX+xAWTiP++01l5zvqwEIF0qjzZ6+tvh+036dnZupjuh8UzjP
b7cChSM0awKiiP5Q4WTkxUy7gBRdjLilPTHr3Kensj1tG5FNFZ7dcIb4BwGesBZtbyRGkHtt7Pzs
gs+2+Wn785LTgZ//7/PCSoxTrpPZcNu4rVhEhqged36yRu8w4iLKhkwHsHPi7et52pq3dtHG3njT
Z0E4ohk0XxQBnnQk4AUyAdDFA+9vF/zFDUu8PNcyYpLY65f5VOYVe7HzYvxkT12w2x6PbE1ADWVC
exsqqa86dOu2c5wiL9uYlLexqb25IgZgycXX+ea+GEjtrpXrlPg6dW76vA0tvQ376c09BzACylAo
+wKkBe7zayOlAfW+usWSkHQG3PO8LDFBm4xKd1IyU6jtY47gfYEpEPUIHW1JPA+sDbGtP7ZNXL59
Ia4+LwQkGi5ebajw+QTno41VbkqypQAeQG4RXZMm14u/niSQ4nheN1sEqA60/HTAxDsoJO6C1aCK
yEpqyQFVLzKm3JRwBTp6UTtWsZIYey4sQZxusDyaQAuyvXH5ql4/eDnE5p8ZvlwXWytBFMoSC2bK
9nPXz4AzBqHpfEj0W02LLY1G0/Jz26J0YAGvVuCBbaO3+dpiNzQNTVcbSz/XIaRNFvJBqxV+WLrJ
LmwIkwcFM53U3Ebe/wI//I76v7cHIblOeDYM2B5IHAIaLewDX3ObsoJWVmy2d+v6pDXjMR/JSZ8G
xfrIRnJpSDj6Xl34GgChIGqL8hINc7Mq8JUsB9RzONmWi3ZzxBDXy8G8qkUrKyenNV9070Cts62C
Qkkmy8GRR+iOCu9r+gJwn894mjKoigXPdgHedvcH9bpwnfbbiyKZqys7wlyh6TOoxwF2bHcKSfXS
qSjtXr92EFFzeTS0SnPSTOFqbNJ8AQoKojOB2eGk+FGbmuEwGBEgfqHVv50B5Nqc4JFRPUzKpgUv
bll+6Z37INkP2bGxd9uzJuEg4u8E1Kw4kACcDMIOoGSw9c7MwNFpgOu/Rw9rfTAgdUHbT7P31QMr
edl8TNr57TsbZhFMcg4uYBaFM1oC9IP0bpvG6B6tX+bif/w83ywXjm01xzroghJMquUQ5SZviFV4
aL7aguu8GoDgAwZHL4OgB4cimuaqnUuOWv5Fz9DfvE+i7SWSnlEHrRJoakRNQUROI4opiyoHG2hV
60+GFmRnMB4OZ6N5R5EUe+HCkuCcLY+gUZULkvg96LWiqlVEMtIjCkfjgNIC/Bzim8gCDePoTKBo
7X/q8zFvFXtZNlF4MiIBDf3C17SWy9STzC5BFj6n7IVSsi+t4BY7XxFYykZxaUbwA7SebLoyzkmu
mS8st5+X8T2nAwAlHbckgleQBV5v38Rzhn5saB6n5HbpT/Nxe0fJPBmE3n1Q34HOCHN1/flhtApC
LAf4XY/zOZq7vgh2BbkhWX42LMVtLF2Vf8ZE1n5bJ23QEA8o1bXcZ6nzBVIfIZvs39tjkq0KUurQ
NjYQLHuidwZDgUEqD2YYvfld6IrTLv865guAW8CVxAqVn7YWepuBRl7c3cDutbcrA3Dy2n/fFy4v
c6YN3l1AVNv0KfD6I5g5ItAWKLyibCkurQhvR4gL+p2tYxQO+XjQsi+upzAg21hgv4XAK+pOgPkL
GyvXc8YGgqPhmej37sH3ndRPVJ/PRaDtM61QJVlkywICGweZHKTVECldb+SpCVrLS3BOEK6FDyOe
ktubSjYeqH3hy6AtggK0MB691is7R3tCPNMbl9374IBHN0mwy39t25EtDJwiD8T5pSKieJxxrezR
7GDHr4vQHbOTqbX3vqOiypXOF9SkIcbMcxSiupUG9p1+7jBf7V3J/DAfXcWEyQ1Agw48BHBdIk0t
CViNFuwZ/Gh9tvchMl6o6JFl4SQSFJzliz8iRKDQmvuFt/gzfFev7YopCUf7cZyyHUgIFGORW0Ks
By0YBMcipicdDH/w6YJ4D2o5Xh2ysARjw+wqrneVGfN6D692Vaa+BzPphLoDsE8doN1kGI7+/Hl7
l/HdKoYsEBVFjZZzsb1C4bQQEDTnlfIANqTWyZkOtnGHTjZ3xIs/SnrFbS+RuUEwcWFPuMVIAppp
MFKk8YJAuQFQxeoP6IptwvxQgSxtlwPmR96RYbgyKh5Zt8uKDFDM2KqittppKi112VH1QJjPWXdc
ZHgFl2OA/csyCJQGguA+Z8uu6W4zXyVjrTLC98xF+Mr0xS0qcEDEa/eReT3Ens7eonr8y84q0ohA
J6OH3UckcG3ECsx5Kj08Lon7QtnTYp+2t5t0EIGHzlLkGKDtIWzsMbBMEkCSKh6t/MM4L2eOs2TQ
P9k2I2m9QgoDGsmc+R3PM1eYLG0xOx+yl7DTagPUpJObtEsOllbGqzNHy8KreXZE2BhCyiMak2nn
Vm9nVLv+DcLN6pq5UxCny2ItOPj67cJUBV7ZTXQ5SOEsZbaTB73FG4qm24K8aHZz8FZ3B4WS0NYV
jk+2MXxDx2MD+xshovAkHOfWa6fEQ5hOT2t59s7bCybbFyBohIwmuGteQ9r4besjt5XGjVE/TrN7
r5nT44BmiW0z0lHgJQASLh1ZLpELsFsRlhsAHUJ8YhkOZaF5f8zeyVUvTZlTBU0al7V2OeBCWHkI
mswgT0As3dsI2YhxbNpzUGVhCoazzJl2DnkeHVWcJbszLo0Ku0GjZk1NamSxz6mzmgzwv5cuS6JM
V+0F2WIh08UHCDcBgPG1kxjqpAGfCYA9k0/uMw0ls4DkUR6MP9++Whd2AqFSjWb+dbQYeswg5bJL
Z2OXqagfpNcRV4NHKt0AX9rrldLmxBzWLJ5197Zd2+ek9j80oxbqLI3BEPARkrjAirpxWY47rej2
2yOUziQy3whecKgA2rueSd1nS6KXCV+z7AG1xxgKy8fEt95zQYGr0+MoRBRYRHeI7ucZGNgJYsnt
gjLXn5n+9lpVYlIyGOxqkB4A84WSuXh3kCJlttlX6KowIV/qaOd1mI6Qk1e4Csk+hxkXatgI90Aa
KhyuFAxYtWVizvLZQzF7BnuQG6XaYzr+evPigE0FFEHQxoMauogwYG025YRCMc3si3PKrCM1nMgc
XEWVReKTEHQDAwACEqg5OMIeqA0bnA7g1Ig1/5RmR1VpXroq/z4vUgKa2VxQc8Hzq9XAOrdQ8Dn+
ZKahuB5UVoTroQG+Nc1L6OQNzoDIJAg1JMCWRhUDyTKTYOcHTSkULwCVEPvFtR58ajOyrnExfgm0
6tCxJKrsdlc4a8jArWiUz4bZhXb+uL0XJFftlV0hbklJMDkOxSI5aKTLSAb+uU8JOTcr6Owy1fUh
2xEWBgfmBez0Vy/Mhc2r1rFJ+4Byz7eqbqIhnz69fTwAuKLDCv+ikVo4RCN1J9O1od5m0K/92O91
AN6CH8CV77RK0WQrOa8e2tH4ixl5OE88r53XE2DDuxQKkIjyfch9Jft1RIfd+o4SMneiLkCfYBJA
f921N7VTG7l4glRGvQz7cjVOI8A0Qefst+fubx5aeDNd2RFu2salY0tSC6jTRbtPNCeCtvth1odj
3j2BYOZoGVVkJ2PE0OCFstNp8NtoJqo2AO4Xtn6F4DdoASUtkAHidqRWaFMS1SUq5vNtuX4Jkiks
dfBNrU/bQ+cj27ApYseKwagBuUJg47kDMgUPqV9E80jvx948OmSKXapIFEqOgocoA4RDcI6vhQCn
puho06J9GjtsV7bDblA9gBUWxCGNXWExiwYIZvJ7gJhDl/5+x5wB1gCYGjhg8fK53pVLabUTsjxp
bDTgYtwtEFwxdkH5sZuO0zuAXigG/LPFB3vxRmynAOqEFsTikmWfWrde9WzPiky3xBPCBNKpkFZC
MCHWhmYTpYcscPAMnW6N4lCV92BVtz94qiKUdF0u7AjTpo1Gaie8zGkFj2sL0YMf28uiGocwVRAe
J+BUw/f7fO+Zp96NQPvLfgdvp1TiPR/4n0PLUNQSbsZO6zVIT9V42bheevKX5HM7259yZtNwWqh9
LsANqLiMZUPDEwc6jrgisViCyUlv/NabEcAGTpM++EuQ7jL4LE5620UFW4NDMJXkz/Z8SiIAD/dJ
AKlfcEe9ipb6wTYHaMLAKCTq2v4HSos/klRxl0iNIIGEVD5idvxzvb8HA/ovoIRNY334QQMtLOZP
YFtSTJ9s54GSiPelIfmFa+vaiNPM1B0WPG+SYghnpw1V7yfp+uBBy6mpECaLQUzje4MGgGEWk9Cb
b/Pg1u5Qafny9rgSWRaADUFqDbCI+LbwCNoySNHgbaG/FP1N1r294QjJgH8GRGJVOBt7WvUa6Qf3
V+7t0zqyStDchGYVzc5ue3dJ1wTOE4V2jAh8HddrMpbVEIw0xYtau9H2vq94U8j2FfrB4d9R/3pd
/KJQnhibztc+dC6IcZYW/TBgJbobp0TVNiWLhi4siZUvSJVbNCWo4POWvXV4ZDWNIHYbVs7b0Z8e
GptBdofKFzTbxPBg0ROXLbgK/BT6T2Dz92+z1WgUcbEsILiwIt6etVMFY83zNp5fvZgWeyCjczJt
5zkt/RNizygof23vBNlSuSgm8SSUjyeTcDo7k3b94nIBGHqsMxqmZmTZirmTLRK66JA5tFAVeSVa
7q6kBNAL+AdzXENDf6gNxFPeEPrGfnswMkOoIqAu8lcTUYwNmFZNxUxgKHHam4SkSZjZ2hG8tbuU
rO8ojOHa5qkObAqIhwjOMw1cBuYDtI0Sw4wgBee9nb6Vl1n/GeCjvYg+ArQvOExHc/vkgB8arM/s
HW4AFsCoZQNtDpUCISO0tmmikdRG52sBAm29CRWbS7IegAkAzceVkNDKK4wgdVZKfcZx7NlShRRH
lJhe5KXsdz9831562VMWoEr+MsJ2RgVZOKD1WpRj4qKOmLDkzu/Jb6cboww892h2PKXpGrO+uAla
e08JUz3X+beFOP7StuiF3GrO7ZTA9opyizXf1cD5Tfot1aZ947x0fR5Zk8JTSDw4TCKFzFvdeAb2
enNUyIEEaYXUa5eDI385znoRbc+oxDOA7xF7A2l3zKl4mIZmCuYg6dGp5zkRgp7QnpxdFajqpVIz
aNbgopuIdsQcMmqCc66XK9JclntjjEbk+8kpswNFnC2bL1QvkHHnmpsQyr2eLwA0XKJxpk/LOw0p
aOUVUY7Ec+OuAwb6b+Lp1bOk7lg7YFeiIFLWkdMdE3YCTxhz/ZCAOKZ2PMXqSIIeH0lBvM/xnkMj
tHB0rbob9KGxSjxXSbQUJSra4F4xT16Wnnpvv70VpIcLvSK8Ix1luVf0mIQmfVcEXRnrJA01SJFl
VRBmzIBbmkITTPvBCBGV37Wjeh79bXYXjxZKwzzZEaCmKh5rJCW9bDDRQwismXcL0FMVZn1v39Jq
nkOke+qda7U+ylGERAnyi5CxGMuQOdNy47s1iOfc5i7J+6IPaeYVT6AkGdDs7Ab7jvi/M29pb8bJ
nvct4ldFwCjb2BzqzdnW4GXFiKEx/dHxh7bErVd+JPYCLJONa4KogEyy/AkaxP4zJAYNbknaBSxf
Zdy5wRwSPT8PXX7n4SVJIA3MTsiI3vVTs5uhyWGk5KA51XmAitv2HpEdMKCokBTn1HLoV7s+YG7T
pQx0PDVYC+hxyrRT9o4CIJiA/1kwry14czuuowcLFQkH/XZUSdfIFgwREMJJH//hVXT9favvrArH
rY7Her3pq48+6CBS8+c7pgnPBxuocnBniLxYrWGWteUndewwTsKzq1Q4F5kjAqn3fwaEOzfvbCtr
SxgACuUwVuN+WiDBgdPyB3Wbm6nX63CptWy3PSxZhRjZBTRBcsUmFOkEfzQDg9z5RVCBe5ZEVhFE
qQu+qfK3kzch9W6g2RywD65bHbzuVw6oz7Z52dJdWhc231ixxnESDw1n7V3SB/vaSg/+oAJb8FhY
9EWgukYVA0leKLjxX3ERkAH36EP6IK2RQxlCUBqdoGF6TrIOPCGVeZ6QFyh55dv2b1aTfWkW89af
i3sypr+3RysLq3yfY6R5Yyhc4/XvoJAzHuuywUbt0CRsB32711La7sGFNoZZahHF0ZbMLpj+OZ8s
oFO43/i8XIxba2qLDgFpUOZtImD3otx7MtjHNw8K7h0ZDy7eDMctnO5Ab+p5mXGBDgUAR8DphdSF
Hi00skPoTG7bkviqK1vCgKC57NRJ4pexUR/sICzNaPv7kjOIYYBlg+dYofYnxKLWiEY7Z0arYGE9
5YazT9o7Wv3pqvux/gahTYU1QxJ+XpoTY4Fk7AGSTmDONx8NKGV2ZwNkrll17+gQsJ7v8wVKKt9b
fwyX5ZmmT8s87xrI+k7fWfKncQ9a8Gd7/NL5/Td+MUlnjdbK0OpbxTM7rI8GO29/XjG9f33RxX60
LSj+9FpZgVJEi4L1kfpQZHpk5ClNPlf6t21jEnogRIwXgxE2i9cYA3ODHNZy9JGvX/v0tl2+6drv
1r8dEhpqyW1FhjChZkSKDxU9ozwTNrYi3pedwctfwaf8YsydgfAFV3sVa8Pz2IZVGq4q6gyJW8FA
eUrI5SVnj0/7hYnFcyFRO2DVSmfcO6t2cPTqVAbmB6D3TtuTKh/NP1PCARkhceXoNUzp1W1dDNEC
+RMVTZAkQkayATBJ1K9QcBaTm4CQtXnjwFu3PtTM3G/B5O+Wuyoa0pftwch2O+JwfNBGwx1aya7n
rZw9XGg+rr6qOLQQx9pvf162LJefFxxjZlPamxbG0RWnvNrpPhhPATo4bluRrQjgQri+dd51JVYw
sSkCalGzjNtsp1fnqYfSs+L+VJkQ9lcVDGtLCEyQ3N5V6T3hsfw7BFCRY0KDAhDk6IjSxe43vXMX
ezI8PBjC3LtLq3dcHRxThZsXjyGkfq4XW/OLEW2oC4LtdgznB9DZKB6S0lnCmwHYR7wiXzVA2uNQ
OJ0+4dmQ1tBT0qOK3dmuwpvIwjXEiGhLxLMblUBR8FY3TLY0KWapbf270cjPRAf22lmjFtIByKNF
ZqdBczc1wqJrnnu3iUzoS25vOdnGBj0ApJTAcOji/FxPZWdPpJ2muoLmwqgfIJDm7KFgUJ/KGipo
1GXN8zvsIeoGEBPPE1B1XNtjdtDYfVvVcY4ZXZCZObLsKwpV21YM2e0EoMF/ZviwL9wob9OwghnU
CsXk3U21G/pp/VCV2b6xvdsMdC56Vu4apIcyb72xWvPMGrDV2+y7Q4sXalYPY97uW8u9dzv/o+K3
cVckRLDo3EG3NhrRQNEpZnt5iszUl6SKkfX96XaUInJF5+sIjZKbtATnByvtMuz0BZo6RnHnDt0R
fNhMsfukC3/xK4S7zNCT1YRuIhzmAnXfz6tOoN05hIP96V3DxfbmjbBYdeGwZrieW6tzqthaintN
a456ZRytDJd20bQQ18we3Nl+6r3lQ1k3n9xFFajIB/qffRFxV2ULuFtS2A/mZ2t+Sq1Q76Fgothx
Mo+BwhpuOY+fJdF156TuOmqXDUbZRRZ9aNDPrOeH7blUGRGc92BDklGv8iZmzo+GnjT2czUVrlV2
YXMOV9SJAWt5VWfthiXw0tStYxPldr27W7Qg0t35pFU3Xe8qxiODKgJK+s+acK2CSW22u8arYy/7
htIO2qWyCEnykFnoNi+yKO1BL1zf2PY9mmsVKyZzEZe2rWsX0XZ2q9cmbBejE9b2MwuyCASzoYvD
NxSfUJtTXCqyBN7VaIUj5yEHoGe9X8dQAD7MA0g79Wdjbvbj+OjzFvFub9hQcxxV0raybeO4ZsCp
hXS0Jws5FdaT1KtWipwNmjp862apvhujCqor2zhI+GPPIHPDGTuup3NqvaFdUnjcbu2fVye4rRvj
huouqlmzd84TFZZCuncuDfJRX7j4AazNZAIxeDz2h7wLQRi7WrvBP+YlyFBDZj5W7omq8KB8FKLv
5lc1L3eiH14sQFvuOk7gEQDYWovKIzH32wdc+nlgDfj1ZJivWnGCyk4H00VbEQEbWN3ed8Np24Bs
K3Bk5t/UFJL9wipVLg3omgPTyJwnRs7a8JQUiohCNoa/XhCEjgYSJNwfX6wLJXQufAsCF2ZzW7Mv
Xq6IYGXnFoEKv0v+KmEKkX4y5ybJGIbQgEyM+M6uHbVHJGjQ7bDGVs/29Vo/bc/a3xYOcdkvbQp+
qqjAOtflgM2CyP1QNWUEFp5jynWFh3JfgoI3RZZ7rKsdOpwOpMsOiZvvkBJGIhhvHb+Ju2qNcvzN
p+SuptkdKEjOjdPuMJooo9mvwi73uTneUtCkaXW380cKGfng1kq8c2e7e71ed9tjku4EC97Axcsa
fTHCMgGlvYJvl7cUsvNI9h451m/nogZzBLKreLbAIwAxdL0TEMEWjp+36O4dd8jwaK7itEhdwIUB
sXRqovMqZYDoxq7jh451XkBA69Dq4GqPlbcfhkeq/exBbqb7qtmTbsJ/QxOzfxY0l9BEAATyqIED
vwt772M6x+0QJ4RGlYp1VHqkLqwJ269OJtdMTaDQa8qeabbsWFmqnjzSFMvlZAr3oTsDmBjUKGYm
bnlqBjdkvROWbh/muX12wanXNetXwB8+2WZ3KGr/sXLQaeRYUTaDO3ByP2/vT9WY+d8v3AgrUS/y
eW3Vy8FaSVFXWhX3sfQEXMwq//uFBTInDN0YONTGMIVLclrpk6UCd6v2iXDKXKrlpjdi5QrCosT+
uICoLq3OS8kOJflpBIqYRjVpwk0/lNRpvQQHQhtvLahkFJ0iEScrBeJM49UNPpi/Ve/rSUsL0Pqu
UBaPU+jYs/5rUnxEMkFPHmbjsWEPvvOkrUPYlZ9Y+6WuurAiexvq2LZFw4odSfXVID/oDNluRWnZ
4DP5ykVf/DDB2eSLV6fdgh9Wug+MFDsfkPm0j/XlbA7LrrUAaifxaP5Y21968511hyz5Uwznhr1s
79v/zzn6fzMEQsfrGULnf2PkFbxetRpRp7kPM+B9YW40BwdxyUr1cABXT2r3O22mx5UOkY2fC97p
k5HoN+B1+rX9g6QTA0ErB+A8VPfFlwlboGLWLmgkHpYxtOgZrQanCepwg6O4+KXn6cIQPwsX52md
Rns1ZjTk2OZy06AuPTT97aiUCJAdKWAl0UEOEjKAc4RjOxdakmUV7v/FcSJ01g3uFLVOGkLMCZSW
6bFKVA3S0r11aVI4xeuSpf3aw9tXA4vy8RD432bkoWnwWOZ6NOvo0yiz3Tx8nfMDuoUiU5v37vQw
EITbgUqCQfqMgLiXA2pl4KxeoSiMQLOqlvckNeuXpT1CyzKsp9PYfnBYHrL2u02/zmW8vYlkjuXS
pjADrplVBuOOxQnyUxtma3baNiBd1YtBCZ6rIUNirCUG5UztHu1eUdO+BK4WrgPdGfbzmB637cme
KwghQS5voZj4iqGUDmMxewt2Ud/mR9bNuylxUKCZ7l3eNlKaiuHJ5+8/c2KkYpmsGG0TOwhcYy2w
5UwxHNnZ80DsjvMNtBD4Qa7PXlOC8d/T4XRM4HsddnTQBZw3h+05k5+DCytCiIC9bI8jcA1xy1D9
WJ5s97apyyMYaOb+uWFPdvEhMe8gfxp67ccWHLbJ8DTTQ12ft3+IdLNc/A4+2xeeBlwYppZQ/A62
3tWfgyJiQ6hb+96/cz3VmFUzK7ibYdTNqShgK8u+a9Ujc37Bf+b513JpoQ74uXNiuhzd4pvfHZnX
hrzx1lYxI0oDXShrYYWR7AboXpj4lTarRkCOFFvNo04/6csQFfRUFE4IKuEoSCAo59mh6z4WqnMp
A7bgUc8bnQAosVB/vp5rf23XHER2aECqpm5PbcN/omz5VjhtHaK1/rfrdtVez4zk4Li0AFC6+JMv
Zv885s2PqRhUSRTp0mOXo6rAFZBFhIs3zaBV5E1rvd3vu1SPMwhbaniF5X15qPpyNzLV609Com1g
Cv7ZFA4XvHAftB4a9ADffADQac9Kc181/d7Xl4NG2c6uiw9DPXyfi+Skk3wHV7lraX7HLHP3jp1/
8VOE1XB9ZjYTfwnYixeCXDvKudZfH7p5tZ/8k95+2bYn3f0X9oSTZmis0ZgJN6kP8PvoL4d6zp/F
q75vm1GtqnDIfJZNejHyuLU/NVawq8bPLYUHS7oo1VFow17bNsijQTFavFxS4T5zmo6C2R/+OE+b
56RrftXzfM4SEjYLSH/t1o7Ghu1ROFHcA1K7SILrFrp9Eb4IyQtfs6YKgibIH2XjvVENd43evkDg
YF9X5a2uNee8XHcee0e/YoAnvmkhtwQZEBFVRTzgLo0G/cVmUJ7ylZw7YPYosDKt4yhmVrpjLkzx
pb7wzSQzSGJnOCxWteyZoT0Z67hjRa0AG/EFerWA6GbxHB2dnq/qSPVMc7vTYaZsaDjktyagFPW+
V6F8pPf2hRlhnzTLaLZaADNmQr+Xmv2nIJ5iJPIt8W8kPFK5nDArTepphUcD1eJ9ZmV3ZjtWobY4
DAA7NAhW/Ze1XPZkgWzo9iGQDQ5jQ3OTCRYroO6uLadg92TTAJkgpy8jiHaESacIS2QWApunfgCO
heqt4K6mdiwMZgPw6zVn+tAW/+PnBe8U/B9pV7Ybt65sv0iA5uFVUnfbbVueYjvJi+BMmgdSIiny
6+9S9rlnd8tCC8lBNrAfDKiaZJEsVq1ai2olkhP4vNZ8lcV7ugXqWf35M9kmcBh4bCyLo6PQ8PMV
IOVoBE+KjD5iC23EF2vbBbX+/5pYDAF9bbXFDAC8bT8unKjhUb41S2sOdmriwzJ3Y8EchqhtTG8C
sHp5PYc6t7xvJIsMu/qJa/Rey2h02bvWdiikLuciLKgWQfF37l1dpjLa5gr5pAJZOTXuLIu92nWW
ANy8MYkfTSFXDkwcuicAKcO/c1MttDpAHA1VOrggcI/FV4JIZEi9x67z3fjysFZisTkxjzDbssAj
ay6r9lrRqKCctZTAtx0p9QPwh1DJMtS6wyDedKPHNkKuxy12pbb1El0dKPgSXQSCwazecz5Qj43K
tNMewkquQP8ocMyRLnrrgAiNGqELPpstix/9E6NFsR56dgAEmsva0SSAl+5NPOqJ0F5ACg0l3AqJ
no3Uweq4Zo503wN0FZ085+NKhUoJJCNAdiahXsocuqsN+1iz4NaUW8RqH7cDRnRia7HjXFdTgUNx
F1ZeCW587aZqzJjLYN/TNC6aZqeP5JE2fKPNc3WIuHtnj4Fm0dJtVOX2Lpge0CDJ7Ji2E/pVMxEG
xXisCPT7Ljvp2qpBL811AANG9n2Z81Hp1DtdC94cs/8RSKA4sdM9bSOW+Xg6gjIJ6YffJIj6h94U
k6YGyQcklhypJiS1CApvZIsPas2IOcPqZykL+ODidvRMJoU9ImDq/Gd0WoROs8U5sDZXpxYWAYsQ
TpV6M1eJAi1O26F6j+ivSK3dny8JJMoA3nXBP/xBgi0zU7RDMFQOVXok2nXrhpPYOHFXj6ZTG7MP
noQSIOfKdDoiqpVdGU4BJCZeGypjtzykTITCfEzHRE5DaNifLg9unqPzaAwRxMngFqsEWkejVhae
JaVFd31jh7n+JUfDaa8qlDE5CAi2/GJ91f6dzsWqaaORUe7AYl84n1hDD4TXcQmKtI2dtJLzOB/a
4hrLvQE4bwlDTXMg2Se9bKOguzLMX3n+jdZVTOobYb+igTC0rWMDSm6b8chi117+fHmO1w6Qkzle
4lg6SMJBBg3lCk+neagL58ls2bGi9Z4R8/qyrY31DBb3TEEyP0BtHVn+IDHkLdL7gV6FKXKervri
bbW/bvltYJ77bTHwzO4cPP9UcF8VP3WToqEIDtt/Z1AQS1twgLQztv+7IR4vD3TT9OLmKSBvYppi
nlUS690bsNJF/1MED9zHjZ5+sdQdlDdCV9T/23GwhEsYaBWqcg1DDsZdwx9743piG2ObN92FTbns
tiPF/29KREWvlW1eZzS/KnNoaLM6Zp62sVPWT+r/7shgcfioYLJS28dMcuMXeLtDyT9fXqu1i/t0
AywOGT/XnDKgOEE1yw1zDcxII4hqeTGChiK/GTQ/Yfb4INhf4DTnIwAPaKTgML4lYG+iXak1NaIT
y88PlZGHymgOA+eRaLtI9fvKPNZZEY/NvrRufLFR2VpdRjAEmGCgQLZ/iWxWhjE4U4MDKNCTKY3d
tIo6+exqnySAoZdneN3UXN5z5h7KJVSvzcqe8x4vBQHiODMau7jLDrkbO1s1jNXzBQyW/zG0PMts
r9CnckYGpCB0MV77joczALHJbk37l9c9XR7WSsUEC3hibnGcEacpK6ed9S6D57oFrq3pIFH+4vZH
3foxeHdNeSXIxrN+9bg+sbk407IO/f4dsmYgofUOxL81iRMO450TbMSVq9vuxM7iAJNWrufQE0YV
20EG8JVMPy5P3tZSzfZPYgq7xNuYmBgHneiO9WZoEW/n8SCWoJWhZhfnFDXtyzZXL/eTMc1/P7GZ
ycBvWyiNPzjuVQ6d9DpqrPiyiU2fWBxXLbGZXjSYN0ep+9Yv4qx1HgerOIJEMG7wlux1/YAS+JUx
yQ3bqwcZqJNQQZ+BN8s3VYs2WR3cizjI2iHy2tsMuCAIxeTPacn3fvqt+3OJKPg/ynfgQkYJGI1z
5/MJ/LOZA71UgDfD2HdN8C6aMkae7uflOZ1d4cOFg1rB3AYLhaVlEQqkfDb3W5xUddlHInjvvQ3o
15aBxTh6o+PKzXBpjlrzNgkon7vZt8tjWHX3kzHMP+HE9XytFEPTwoTjyNAqnnzlHzJOwm58NMpX
e9qKL1ePiRN7C1cvK09lQ4c5IyayS59yoYUi2G8LrK9OHVJxoHJ2UQtaZg7ylI9FP4EFomQR5JVS
/3B53la37Mn3F8edpo+lhF4lAFF+lIknqFJtRfxrI0DWZQ4wZj6EJQPUkIMhM5AeRlC4uw4FFn2I
/3wMpxYWY2BSY3klfdxKYK0IMBDb6g8oa162snbJom1VR2+MH8yI8XMPU6z3yrHVcMmC68OkbCfF
Fy0bQmVbUTVsBPLrk/avsfnHnLhzh1d7aQ4whjb8PS3uNX9LcnDVAtIAaMVF5uYDYHwkfUBr30XY
VwZhw4Dyo+HlCduysFiWvqjHhkxO8fApUC+l93r562sbEBgAkLuieB6A5OB8hlIPnKgZMLEPQ9hp
V1JEKKhOWz0Ia6cKaCJNZGRQf/mQB1c2dyEtD96qovnZNzgciyIC3WJYYce3WWiVG3CNVR/zUWJC
pgHtZMvdHpBMFJ6APQnHSsnX3rCj0v/cGfZBul8uT+Dq8iA9PsscztWYRXDVARDtTC3SQMT4PALv
8+Py51fXB23WSL9DwwXCEefrQ1JLq+sKn3eFs9PGKVa2B3LzIiJiw9LaIoE1ATG+OdPwLsN8gqq1
yXREBCZ3okGUUandtd1NT8VchEzyvPoLx4Y0FNq5dRs6FUtaDSZ9TkB4idxWG/Ow1qPLM2euDgjp
ud/CDrPMzvnUBV2dpk1XVg+lZDraC2pUrTOFPLHloLY5CRX3BZjmUHp9MwBq/8pb8BLkTkp2tYK4
dpNxFUHu3jiIoRQ7DeRrIfpwe3CPSHFfuL0IVYYe2DQwftid7NAo1/cxyJHRRaQFE0rFlh7XGvO/
8D5VGx6+uG9spOCRBcf/kIL3AGBenKJEWGOqNUwkjBRRqyfU/morsjGDi0DttxHkapH9njVIoU90
PoE+QA6sLjuZlFTrcbNBMFtSndZAW5jimI+d9lbZdvZkuQ25sUHJshUIr+0tVH/dWclihmkvooO+
HJnjgoT4QcshlaJDfw27YKsMuJhKC2xq+qmRxVR2U60RVcNNcP6Rqgx9JIyF9RcX0amRxUUkPVqA
DwNGtLD199NW5+zqROE9CUAg3pQfCiNWG4DNP6cVaEPc4agTBwImSis34s+1s8j2QaU1y5N5yEaf
+4MtqZ0BPom+U7086rUWNrzdoVEqVL29cTasLgoIu9CEhdoseKTOTXn+kAknd8oH3e7l1eTWHZh4
Uy/Uvb64unxO/E6vLeN2wBuxl8A/7YI5+dyWVXtuVWs2ekBHtCE5Cvu8mTzr3rFbaErkvvBD32on
oAxTthtUigTyNPifMdVfdDm2kc7tLh7AvnTtadyG73AV6k5vIQsc0AR3Lo0tXQPlz0jF57qAeGxB
qTyil5uGGarH31Op8xTUVtS+J/X4Recyvwkm3sRI7Ng7vy7Qr2kz/85HISpSue89NIhqIld2n8GX
MT1RvVUHx2KfkYB6l7qsnowMvZ4lwFQ30ner3Yj2I9A/4XEnq2+6JNlhVOVMygMcWysVEnzm9Mxz
WkLNmJm3k+ek4agXTgi9ogQ04O6V6DwnHEWHvV83RTjy+oseyK85iF4iYEjUPq9em+mTrx47YCTB
tnIA5ZrcV5RB+qVVYZ6WIhbAaEHmdOCgbZJRlzlR2kEjzDP8Qx80TUwG9HpanYXObBtJz86qu2gw
R//oA+wWEdTh9mXfkb85AIABAHQQvecfOXdYVytWcTx5FXg+TNpEyn7r+MaBvRaSnBqZL6vTSJTV
5lBneQnguB5BK/nVrIOdaiAsI7I9Vnxj/6zAsGfNNyjYmkB5optqYa8eMdaxHsuH0hx52BapeAhy
rbvu3CC96eDUkZHLaedpZnBjMD1/HghqaVGvT+IO/bju3iJlfZyQIjiMWW1tZIfWtjdK1S5eYsjs
fdjeroXeGxmQ8mEKVFTrXVzoaCiqXjZ2NuZ0ubED5A3RrAZZxQ/sC3Wb9qVN8aApbLeeG8rEJ4SG
32tfdSEdbfc+axg/GLhhbl23dTZuz8UY59sT+tqIPgF3Ap3Msv0Hm2/wU5GNCXPbK+bJZxp4kQDt
0sZSr539wHLN40SKFo/Ac8/qa7+yx9GtHwz5hq68dGMS16Kok88vobu1gbKLyvF5WRzJdARM2HP2
vN9Zxfe2+Au38AHSd9B+i1VbPkaGqdNBo4Ru/NpNHzIvu3NBrc3qLYzW2j2GCjjQYAA+Y9cvLmNW
dpnBghEt2TNuvkUvsR3nnbPX2MbV8rs8u/TAU0uLXehC3xl1TwZLbnZfMqGHTDOvU+ivOrKIgIiO
q6EOg0FcWZ7aiWBMctN6c/MpsmR/NdZNrAkzFmLrJl/45u+YB6wLcwshIkjE4Oc+k5v6kIpU1A/U
+27bXwP209nSa1o78E5NLMKq1jIk6UtZg7n/fRyes+De7Pdp9ZSBte/yNt8azGKSa5CH5ibBYBxb
hkFzPU5z9/LGbl73GUzYHPmg/WcRJAyqAHtrO4AtBmnzdOKRhwxP4V2jLrlhaRF1/2dt/rW0iLo1
V6dF2sESGkr0CIQlNCoLZR3NtCz2qYX7qeigdJv1uB11iWrr5dlcWTdAnRF0g0cGCdPlQMFJ1YMK
vJlfTYB4O41/q9LyOm2dK1K6b62t7S7bW2GOArEXssEgqQIvBU7Kc19MLZDMBjybgDCDfFw13bj5
m+YZ+3JIAIbR0mY35J9JQEOP/BK2iAr92NPvvvWMF0OIaUS7c3Fv+FuUhh/PPUSCEKTBU3h+DS/r
TpDV0/IsS2XSGm+86ncu+SwLC8Cxn2qwj33wdHkaPk47pnt+z3m4EWeO5/NZmIhbaZqty6QvnkTz
jTRfavBuN0YV68b7ZVMfHezMlLN4F4Mwm3auVDKpmhQInH1Q7iogjH3vhWUPRMbg7Lts8OMNhbse
/eLIMIHzA+XW87EZtWbmUJhQSWPtSx7nG7fG6ucR6IIhFnW7D9mlvpaWlE6tEprVcWf8stLny79/
pUqOAfgzjxNKkEhXLBanhuQbcrKaTNh0b4/Q3DGvNflG/aQa94P90Ng/a/EonXHjYFsd2L9mf9dw
TmLGXgEV0FelSoBzc4On/C/wdCDEBiQLCEWA+SDed74wvHDqvC+B3q9GGtnkpijmVsWDRl83JvD3
zX1+EZ5bWpzRritZXlQlGmRaNClbqP/vHaF/szLqvzRQAAV/Qed+pr5XXjd1b19XttvHDCSDX9tU
0W+eR9Bk7ODn6ZM37Ec0u6HvxJL7Rh9e8VJ0EmC1wIBQVO4OsHbvJUuzHxXzHBYVykm/q0CXIGKe
hr1fE/bZKrxPJevMqB/c9pA5Nv/UGFM57bIyKO5pZ5q/CpHx4crFc+AGzSfkReOURD1zofsnUv+2
aPrpiTQNRTZIGx9zX3vNvSp4hJZGswvqTj/UckJyKGurPBGZSw+o+DpVCE0Fa+c1YDyKeOHzaz5U
IKN2cw1PTAb0Ym1mWcgBxT1YvEJvA9MgJ5HZ1r4fUnbT5FN/XRoO3o2Eq6Ptiuza7nAPlGrMDxoc
BqTzaJcfQIGw5zUx42w00wcDUT3KKuhDMm2JqHcchsi0iiwImaP7n0XbaPd5SSUJHeHwb8IX9VFX
e5+yX2lA320gr0WhXanSij0wvTzlpUtvBp0/5tpoH9qJsOvS7aZd3gH6hOYUHS85IiPe22PkgVLp
PuU9TRiKgV8cs9B+dGhj2RdTyZ/tQNNuVEBUJK3R+0rcuTxTjM29QyU9VK4sscKGkpEhnfwrZYb/
2OF+BOVV8UOBbXM/KOQNfdcu9k1Php0Z5N5eFU4XBV4qjqj6QJnPatIrkQc9HrHQNADcBbjDzpwi
w6jKazTsuPiK4BGdzG+s81uQDkgVK8fPYwRmY6S1QItEL3phRJU2VU/66DUvqqP+U2V25V0ODquw
Q8XppvUy456nNTg4UtoABwIRpt7I+jfSMHaQfu1FNXjoD16dOneGlaF7BW0QIKNHbkGaAzQrIZ2N
7nlvDA2n9o6101rvurS0X8aIOCooQYLgosn1mjYV2/FObw8F0zHZooFshi/KHVJ0UFKQ3bj3NIPH
pjOwazftjKNmMXrwMpDWFile45o0SESGlEdmWZoH1yYIKhrf2Tj3P8ZM55t+cWzaqdZ7lFblPdq6
9mbwmRSHABzyafD98vHirdxoSPKDbQNdofZM9X5+jiG5lk1VOxX3k5W778TxygaySc5wTC2XYQ8g
TcXs1N95+qiucJG4oRJmEPcuoUfPqIJwaioNgt9fkWOMHKiQ3E20bCKTfeltHZK23rhjBRrwhRrV
Q97o4ps/wGNMt9gPozAjCKWYEdGFfd/ipXSAmvC0KwUac0vWDDGhdXc3pqP1hDoROWimSvc8hUDI
ZCrxUDBNi/uhfpPBQK8KB5kRzS69mDMOHlfQRB/Kpmff2Fi3+8YNvssWKn8ZQa7VU0UQdUFq3UmC
pBQN/L3psOFJl0rs/MAnwHJWLn8mVlVfWXip7mg1/moGC+okFMQFltTZgbsNRRSg0TxqajjEBNoX
4Bx0vERSi4feUIy/xsKwQ73k4pAOUAbKK+iqknoo7huD9VE75ORRtHIrf7/wnn/ez1DlRhSKexc4
gfNF1TB+L5BsTEiQ9yHruhvEgvvWhOiJTr0N3qeFB/02Nou3INs4EyIvo96grIJGoYKfeI0TT452
B7LqB+hTNlHq+xVazcw9JHh+mJ22EW6v3PHYszoy5mgVQNFlcQUbRVdrDjfye5xyHWjZ0FHXgpFs
Y4Ngqpa3L5pvcTaYkCP8UEQy0wxYeanye1PEFge35k6VMQr8JYsvG1odzYmh+e8nEUtalJrC6QlD
/D61i7BtNmLXtVAMOTrAK1DWQVP/klGzzQ0JnVItvyeWSnKZv9RMcPB8i1+qEI9p7iBja96hpeN2
yMXPnkwvGyOco+PFXCLJgpm05yMHFc3zIUKEqbRBv5gmnupkEeZuExwGkA+8OGZjhQTKH7E7DvUV
Lx0ZD8wjt7Sph53oBaRAJ1J+Qfu+cQfp6XRXQ8QxUm6fvXSG18QBhwdQCM3u01QPrmjqqz0uiF/o
niF3JKiH62zMegqkjlHvK4fwp7ZW7mOOvpbIGGp5K3I0nppovIvdwptipLSRqlVBNX2RWJXHVHLv
EUSk2a+U+t2nTEckdXlylqiif7YR3i821C/wdFzmoiojdUZpBkNiB8+6doWILSxoG6daBeXIONfe
qMhw5GzkVhdPtX+s2mDCBMwHfbofCokVqb3M1weIuvQxgg6OxzFoCFoN6Z3aCQ6d1+SHKd1CJK88
2dw5tQr0/MwptWy7GRp/4EBQFfe15d11aQ75ktR8lR45Bm19yPL0cWN255fwwvVc0L/NEjZoSEF+
8dz1qok0bat7OCt6r7t1i3G6Jchw7YTDzJ1qnfKIWdA5zkozuLdGN7hhKteOKCunW4Jas5df+inm
4qcwdDQZ3M3vZyKIrhmOgdU/KWv644oTJDM9lIEA4fDwsluejswpPV45+b1nGBFuqnBwX4hE4VVs
PL/XDq5TQ4v3CamIJiHbmt+z4K0EoVENqOnl1Vuz4Myy5ZDZgw7RsngmSdC7nc+QqjCmUHN0yAJt
nPKLbYDEUYDGKGw8G0zROJwWkxWooBtKHf6oNESQvgKrXxtSTQtR+4pBex+ZW8oYaxbBoQmoLDpt
0M+7OAsbiax0MfRYntr3bvDw926Vo6ud0ZIgyXsXN6deD/mzGs0t2aC1iwAsjTpSJWBzmzNV5x5Y
S17pfqqsxDSIPJTCMl8a8H09eaZqrgMChJeLegsEstx+n5W4UnNSBHtTGdmvP15YlFyBJEJC+Tdr
5PkPMXxpiYxJK+nr+lg03XEri7ziObO409yIBmJkpGvPDZikrapMZl7S3hrOfbvVHL31+eUiCm0q
BgtEPSM/1vUVap6X52flqDj7+XOcdxITdNyuDaD8vAT535b/ANH7sKW5ba5cysAnwOuxwXDiLbH+
gN7ZhmwKN+m9ukpBB6B5YGEqIAAHhgDhkZ0HRYLHOf8oD6QAsBv12P6opUA2DjR7gpRniGZHa19x
r3ssNUPfcRTC3ivSyi+kQGAVIuxEwt5wtgCQi9n/5+7C7gkAsNfRJ7qY/SooldAI7i4uaZhX7jOg
GN8uL8DCxHwunE3OYgFALFrWFRrwEs97qq4p/TMENkYA3Xv4JlA8kGoCCOF8ff0WoIDUZkbCKuiD
lcMtHvBvl0ewcKHZhIP+aYCFkHuzPkCTpNUZMpCNl/i5ycJg1PJXPU8FHmCcbZhaTNZsCjBOBBKz
6NksS30+GvAHaAJhFUeKIQuasM5t9q3QkFj54xHh9EJbsgO6ezxYF2c1N1HwxtuQA78DpFFXRIy/
5cafP6F+PynmmGimVF86V0GQdHBaKZJ0snY1qOtYvnP125FtNVzOLnQSDvyeNVTsbDzA5+bgJajT
oGMqdDWKxDBYe91DRHmXU/DoDX7+xcDWi/989k7NLWaPdB4agV2YI6QMkRGIJ5XtbOfHZSsf34SY
MzzOkBhFRfJD76XJWo+Zui8SLmb5cffgy8S2RViW7wOQnoFNgY+r9peNrrg6Qju8QGdFdAghLAIR
D5wqU0snGJ1oOJkPLiVhYW0EzGtO7gGzCvowFOBRmz53cmyz0RoAYEvswgvVazr8YVPpb384NbDY
Ra4kzIaPi0R/hVh9aO9tY0v6cF7jpcudmpjHeHKtQGhH1rWCiexKBwOY9iNSKRJxG2fnmmMDmgjy
YFSTIDy2SGG1+uinHYMVxUMtOEwQhNm7fzVbc+4KCGKASK3FmmeexwaRVzzJh2CPWkYo8Zaw3Z+X
PWvlcQY8CHTn/DnNAGbaxa5xR5+SykBndztgY+4LtBhyJEZzQHpuKgdEaq9yi2ZszdFOTS5GVmhA
+1pZxxN5Z3U70V5dHtLW5xerI/AQJ6aPiRuyx1HdQyz9z78PjPrMeIwzGmiBcx/r/c400P7Kkt4f
w3wuSGwRKq9t91koywbqFiuzLMRTMBplwHazJC9fzMyNa/61qT//xSjm8tsMQIQfLzajqjxpO07F
kiFEmB7Z/VYOa3UQLgpkqMChSLa8ZkaRDmAS13nSmEi5X1fBfmwPfzGGExOLGIZR1zNKZvBkHI5c
Xo1/FqPivJqreshY4N+MGV9MUc/1yi+py5Jg7I79ONy5wxMwdX86BgMy2hCVQTCPSujyzp/Q9GC0
4zQl/XhEKR/Zncvf/3gi4vu/2ccRAdsgDDj3VkPIijFgFhMb/Fvc/cVQI8nVMbX5rrbrjaLrqjEP
12OAliqkI+a/nxy/PkRtCz1rpiQw2utG3gXoUpN6EeqjE+rDX8zcrJaB+xCBMlqSz431ALcGOOpl
kr331pXvb0zcyskIbDFAzrNQD7aJv/i+qay2rqg2JaiHPVgmA6WS30egBXlCZzZoZGnwYlfVs8az
42iJl8vL9nH3ICFrzNq0KIChPr44xCZOM5tZjCXMMF/rXv+EBpmf1pBuDPLjWXlmZonjsl2q0N8j
WCIa75cuwaqETNHlkcyb8PxKhgnIHSGfja5xJOTOl6kyCB8hHMOSTH0dLX+PnAeYRYYYJCrxX1hC
ugOxOnIqH+TWs8EfNMPvWVJZ8sYjPIu4Q6KcIhSsp2GjA3mJ4ppPhxmr6KLGrwe4C+YVPPH1NEh7
YnnTkPSd6PawJCK9IfRRGJl3Ewhz2jFXj+zqHhjgMqR+mx1L1+lRbaXVs4QQ7y43iyDse1ftOuba
Ycr5eH15Rlb249lvnNfm5DfaqjPqlvMhobW+q3Lw/daiPSpw5dhG+yabfnfZ3tpao5MOCR7wAM0U
ouf2kP7zOYq0Q5IRswvNTLsyCd+hKfFurDc5h+aTa+lYYDdCvn2WzQXx67kxypxWJ10/JIb5U4mf
hfbZs164fDBAsNsin3zUK+3aociekx+TtfG+XZvZU+PzxjqZWWpqWpAzMiRDO6BoZop34omXqdKD
SLXulcW3+kiXwki//c2D2CFyvcgsQS743OJUzdpy1jAktd4Oc/nRuCJWAeFjEzmCZmLlTV9b5T0z
wQ5RUCeLAgrolEMNFuHucTZWeu18QmoFsbZuz6nFxa4eSd3UPFdjQgU6I4Zeu694/XPKt3Bvax51
amcRK0KBGakvHYXHltwZrIy1WovKOo/G9g/55P+ZX8TzCFXmItKyhuRnde+nKQUyN9eybyCLGcKq
KvMfl3fI6ryhMgCMpYun/hJA5vJBTa40xmQMyINs5ZXXT7tiyDe4o5ZI79+j8VENmC99YOiWXToD
Ha28Ni3UXBRXu0C0apcawCKlo2aFLaL+OAMYIsqsvv7E27rZSdtTMfAsBnoJeickpgHmohZBScP0
P4RNzj8OxEUAYCAnAFm65ZUA8PA0yqIakhY0IqiRhFZ21Mwjd94uT/bK7QYkE142IIW2dOShzrfM
4KAEXnDY4frb1Pw0aLtxt63FCGcWFjGCRGN0KeoGoMRp36P3y4N8Ny8agHefqYE+EfGKt3vomiq6
PLKV4+fM7uLsaxpU6BsXdof+ldhZ5A/gwLgaqqcyff1zS6C9mEluEdd9PNLTtg2G+aBzqndoe+RT
wtufA97w6umyobXFOjG0bMxjZmqDHZPhrjKhi327JRO19fmFLwT6kJd2inFMgIHYAQcWYivfteoN
p0NYeAOKHk1jafOl0CcSd7vXpegVrPbN+KrMNoanRJVR7qW3MXUrhwoaCrCdApxcH3k/TSfVoOid
D+DhbeSOdfa4m9kpbjMLyimXV2nNFMhenBkSAaGhZXkT7fJ10BnITAdBdevl9lWe3lJn43LdMrKY
x7YRJkS7xZCko4KKzNvgvRdoi7o8krUtdDqSxRZyvQGt+T5io9y/zmaUhXtlmy+O9ckO4v/N0uya
J7ECAWvp2NcYjsrjwovw0h6cKBvuynHj1F/z8dMhzfN6YohbCphaXaHkncobPXOevMr6dnksK/cx
6PP+Xf/57ycmphr6xJaGWXPxFsrab4VlRCZAeVvsHKtD8TzkP5Dih8FFfGGOxMtJja1UldI5Zq6j
x5Omut3l0az5ANJ3aFwEEnkuB52PpqnQeOMWc7xaN8ETp6jm0ErvgMay/HgsWnIcuaJvl42uTeGp
0YV356LMp7TFFjLqWyBUcgugi1utfblsZWVo6DPykKUGJgWykotQnOaVn0HfkSWF7NSjqch0pded
f+2DLyrmvhwfy4BtdTetBake4hogINByijldbCquYydJA+6htEd3eKeee0MLsYMKVISOswNxeezk
d2le3qXpFFO18d5ZOThAx45yA9ikcVktvaZjAYDB5UiTwWpDkdmQWXs1t7p2V2YWRvAfbkUb7VWL
MUKTQScNaWiSG8GxyACR6+ktmyDQVx97vhlizD64eOaASOA3yBx9AKg3nvuoXYixqbKSJrQpH506
1UOzpBAIrd6dYYa2V1URZtx+aTgNqZtHU0PK/WVfWtmMcw4CPQiofdkfGvN4nadUNgFBMbv8GpAv
hWBb7ZZzHP9hlP+aWLYf4IECcqjBI0llXCGveldKF0I9z6Yqw94dn2z7LzwFihnzEoKbB6K257Nq
1egozWybJEXbv7tseuFseNYmhG+Xp25ls2Pv4fsIw2cgxmL12OSYVI0uSYzSxivtrmGf2PjoFl8u
m1lbIWRXEOYC9YCM8eJY5gG6g7yMkiR9HJ07f0tbeG0UeOPN4R8gJB9cXrZMYCUIZkvbCXLD+fvg
ARa+cRqv7F4AGQCew6sSHZLLjAr61XtdAhaXNLVzHLQhUgxaQNW0YWbF1WZOkxmiBUAMVIbPlx5Q
6qoldaajmDb97HP7SzoGP0bm3zaNloYSeZ3QwJ+iyyv00epcpkbRCEA47yNMq/DGQE691BMHvMix
YsqPiamFbmZDH6LKIpmiFdqQW9m3j44xm0UCHjkZAyjoGSNxcl/XkxJEa2s96Y3YfuHG4fKofk/W
+b49//7iBsXDEvd3j++DDrQOQSMMJXrI2MZsqhNoAe6qxj4wMX43i+4zXjTvlKp9ryFJY6g20uoh
jZXh7CfpJ4ppYZCboBuzH8rUuir96bHnAfaKOdzVivBYt9gLmJ0/TVkWmVl/6Hy+M0zyXLU9gFMc
bXHZtEuRhxuB47eY+0rBS4+3doFa+vjaUveqEk7kalZkjMZNxfkBN+dGBnwJOsHbFk0lM7c3UoM4
KZd1laB1/dKtBCa8z6t7VfnsKLrBvGsng19luWk8Qfaz4CEaC7r7wNa/a9pIn2VWBW7oskPq3qmv
Imd9HWuFX90FqdvGbu9/pz1FznRkcmM3fHSQ3z9zZrr3UKlZppU0m3UeIKHunfTRafM5iy87CDjb
P5zsLkpAgCYiJ4teem++Tk880COVzGU3OHet7zYRKfydU8rPA1ORZYgdJFyK0CBZTFLUUFtrjy7D
o0MtMEeS9ho8lu9odQiHaQQ0maaPmudfT3Z51bb0Gp+LO4iN6FUXgQ4BoZscwc8IPqTWr1gsJzzA
qZ/d6+NYHdFOCF2Y2v5pSv8m60xUuE36wPrstqmDR9LR7Gbq6B3LO2SNC7JzO/SNlMWhtCT7lVkE
iPa0HGIKQeqw90BU3KbiMPX+W1uOJeBEU5JPrQgrY9hpRn1jzsFHYRErFDmkc1mghmtSQGvs/0j7
0t5IdW3tX4QEGIP5CtSUVIWupDvp7i+oRwYzD8bw6+9D3nvfU0WhQumzpSPtrSPVigfs5bWeIesN
3REs7TcSluJezLmnW8pfViauBD2HxTloOwXsL5XKsQSkZ6BkFDt8iNttgHpx5QRR+k0y8yjy9i2m
ttfn7GCUlU+15kSTxCMkem7b6CAD9WC09mMAAf04aR4gVPwGjvUhMsw9+EOQ6O28sRk93qdbzdRP
mWz2SVF9toL6MNLwOEbptkBtamy/FYXm9Q3dCEs5wVkG53Jvb2hfwvhz2BeD9Vkzg+c0Eugb27Xq
8dE8hrWKKmTV/zBy9a0gvYd66ZOZ6Zuqt0FwSZ9y3keHTBFAnjO50SPsBKZvopj+hOXVgxq2nZvb
Sejmox06ckijbaGFMSgJ8dNIElQc++Q5lo1HWuOnklNra8B7yANWHzItff6dhFb9UMXJzuxg6oZ6
llmC/UMGj3epsaNhdjCsDOQOCGy6oGkBjMyCH0kc1Q9pbWueValAkFi9x4D3dkA7i9wuLL/LFoJh
ZkBX8KwLnyBkzwBUhvoZinVzImGWF1rfcEFPhmJ/14riLRIrH/l7u+j6mDYvQ7xXLi4+Qrxk0raR
HT2pdqM+BYYeQvKw198GpcgHFxw1nE2UeJq6DVDAHjxf1PpBjRN1U2d/icp2OdRxFagdyz9V5bXY
VKeia9AVJZX5lKk1+Duml5NBbOD5PXpQih9feaI1Rw5HmZU75zYZQWGTAqBCcNbisTErCcdBpAIa
ocmTaZZuI58auEvV5QsLo5VZuz25rgPNnlDAS1OrJSOStnFfKH/QGYs+Xum4DAGY1PXh2NFeKHhC
y1MM24Tkc1ltq/bDxZTrELMbuszBOSyn6eLZZoTbpPJdXUsP2QxpiUsP2wslcxUP9om0Mpsp0FXK
AJBgejJrKwdOeqx3OutecmA6tYi4NihJxO64N6pjv7W1WN/q5dh6tar80pthU5LOC3iUbUK4jo9C
QE/GNqfL8SAU/qyY+ddO1h5Iav1hlGmKEzaMjkkLd+tBttWmbMBu5GP1RcL7+mAqiVsHyje1Ks+9
ooIE3j9nIzkrQw7lN+MY9z0/SV1k8GMbnk0734jO2Om4ALrS+Brw9LudRW9pmFEHHCvN1eoaSYMt
f+SJ+E619qir5WkwNC8W5clKy0PYjy6PbOIwaNsMbfwdzRukMpQeYzT3tkMYFmBw6scWKtO8MT6r
A8VdVrmGIK5a11sjEih0ATsWCe0Rn+Y+TsYXLSXU6RP7iMLsy/0r+fb9isUCEACOaUCB3lTfo5SB
xhQL80RbEeIyq0qn7IbnTo+fC1VxAtNceQPdpr4T9Bw9Ooo2HUjzs4IHH3iRCT5qJ3vMobgSRSx4
GHLZvvTchh8p+MX4sqKhPeXNUGzvD9acfvz65MMZbYJFjwLPAqaS6WhfWF3QnyJItR0rUldfrKzN
Dl1bEVegurQDpy76gp6mMtl5mD9TAK8eAPCB9GiokgeYHtSTASl7BX+XHuu45TCsLlPDoVYEko+s
4tIBIy9+GfJUbnhIfxa1Hr50Q1FyVy+b8JNMVPGMFz7d0DSESANaMOqrXhL1VxNA99AQLa5hfAdQ
Kx6ByITq37dApe3WLiz7Cwt0HECDkqPMVvVHa2yCo9GU4rFiUXxSlLjyUGJu94MGCWLRBS00CbT4
sWsk1L50bn1qRDB8DgKz/yLyEic28uA/mt6AL42d6cbgywZOFZlKBgl/M3STQNRQEpVkB3XotZrr
dA7MFgMHBOpCOLsh8DPvGvLE6PFKZuJEmvZrrUebigqXVcTLcUpktNqOffAcr+oaL2xASLxOD1cV
siY3D0vWWAqL9bg/FQDxdPHfIv4StYc0QhsRJIiC/ljZc7ejxBMZ+w0VRTxo551EvFeYYN0w4N7Y
dJ0vsgMk0I21c/02a0AreGLAgOCKk3cOEqssUZUhy4dTUp2H3P84/BCQFwqTKgNG6Ph6ZoWLHhbi
baXi2sjsPoN3saE4Whe+qSbsbj4+XbiiQGNAUxvw6tkFBS3WzJIhkSdNvjB9i00nrcd+DY62kDUA
TvefKLNDCLtCK/vpW7JI7MAbcZeSb+1U9qdf7g9nIWu4CjSbOKWCXG6hIpBa/MUDAmKZqvr234WY
tsZFNid1JinXEYLbbihPjeEq/Qr19faSwPJPT9gJ9H7LQG25EWhtNk1Xg+MNDpLRj6p1GyAN4o+n
cyAnUcRBqVq/kXcqNdmNbaGJE6eW+B1n6rjjMIry44ToG8iwAG9/f/YWdsLEhkIHGm8n3ITT0C9m
Ly2K2uhKU5yg0wl6N98bGFYO5EIg16zHF2YR4DHgtnWUpKnGpj/lIpRKR2PIcNOdRGPqh7GLx11e
ltXvLLLlC2nVxLVkD77o/QEunAzgjkzVOkCUcMjOBkgCybtKScWJGnW1qQdV3QprUFbWbWGfU2Av
4X86UTpvNI4pqTsodJbipPX18KmSA0c9J9Q2Q0fWoBnvuKHZvYGO42QfjoId0GSz/JKrWgiSDhen
aBTJk8iMwtEgjeN3ZtV8isqR/OJDO54si4ZP9TgqP5KIxzAUNnvAzbL8Wzuy+CHArb0pg2h08xYY
NCXtkmdb2HiOF1qAQhLMXEg+jo6ZUb1zwzZLNyn8LxyZRtDIkC0UyKui2kqRMq+vx/CIC79zS7tV
HVyc/T6Sza+2NATQjgq+ma6oNoMsdlKVeG2KEgLHJIfoI+5pZzDlpo6g9dczHiMLkaEDvJ9bJjTc
GpKid5Fa9iEmLU7eMdI9vVLoocthcWMmRvoGTvEfTbb0jy1H023Ktt20htY96FofbOKorXZJXnFf
zTvoynXolfwBCl45pazVU4doCXRGzLrpz20S9PlKnXNpW2BLQNDZBAb0pp5UZqE+qmCXnIxWDU59
UTTfOeRdjlpbDCu1toVsAmV1lNgAXLdQx53t87EOShIJ3p8apcu3o0mZzwMR+JUCa0goNZFN0Bbp
0dLT4A+eodE/jHSSoIXiLrAR6DZdf9y84QqQt3V/Ytrwq+7A8zYTeEuF6RrgfOEUuXrwzsbZaWlE
oDUkT1HggLPLQo+J85D4Ys3LeuFkNAE61zCnNjpc8/QMai2VraREnPrxjLYdBDsfc+NNU37fP5+W
0jEkRxAYZ5AeQHn6euKGREmZtAJxMgvLDUIjc7Ih+2pJ/kuFaOGkSfM6Qplj5VRcGhxDC4uZ8GEA
JHU2i1Hag8WViPHURkBlhP5Iv4cad8dsTcH6JhBAu3jkWNgY6C/ggXU9PIDFbbPqq8Q37CMMVYL2
aw4IiPXt/iQuRTHBMQfcEv43OByvo2gBmG/cpLEvBJzte6hfaDAwsADcilf2+WIkA+9EjAZg5Ply
Jbw00CUJYj+h5AF7cWeIwunS4iE12f7+oG5uLkwdo2iQTLRB8B5ma9QJOvYm9H78IXu0tuW4ktTc
nE34eRuaIUg1Qa64KbQNeqkHGXCbfq3k28rinwdUJM1mXIFhvDf1rq6rKQ5839Hys3Qg1GdrI20V
JQkJZwGbZB4pt0aOEvJLzE9B9wzGWNK+lFD3QVvGSeQzRIdWdvrNefEeHpj/CQh9C4xlbcGzVm1j
v+qtqXb9UkrlewdniCQoH0YQ1e4v2uKs4tX2f+Fm2SgEUso0ohB+4TqFUBF3Nfo1+jBNYjam2ZSq
huwzOojYz/vGsciD3ax8TwujwK4jFqThYWqOlbv+nsIIuAWjxyjA7HXtTHMz4zUrDvenamF/Iwik
iwF+tG5Rswq3IsiXMdD902+B+bqGFVhYeOCyDHRxQBoDIn32+WDfqRXSlsQvVRQDFPQiH/PQED8g
MmB6SWoh34FOmXd/TIsTB3MAFYyPiZA7W5k+Y+HYazgewLd2dVa5g32IovTjh5ClAi46Ae1xMc1x
ZyatlFKGI9afRE5nnHP5mjSTZtzKCt3cTbj8EGUCpuJ/kIG93gZGFsFInlrcb9+Rekyq27aEPTBk
nL7ANrpyejAoXSMp6e7+NM6lC4BORWSwvZmOSv30J1xHVqoKmE6Qsn1SRRtNMXboYW/hL/Bd6s1B
FOWfmtITN0fPqPKj3v29H/52FVFKgNEHQITQ/QOy7zo6BMVSBu+nwlfPjXTT1gk/DCIBLOciwrwT
netqZpQmIqCpS5/bqsp/SK6LtY2yOJD3gh+OeJSIZwOpkzAgkRYWvpTb/Lfs/pjsfH+qbj9ikLWm
2wlPOrggzCEdorPTaqzz0jcSu3GT3qg9tezXqBQL+wFhJvdfSFjqqIvMyyJST3it1aWvpulToOoQ
Bos2hf1Kki95YhzZqHmRZkJBBz3ANlv5qG/GCBgJ0CT4B4+7BcBHb7KxSrTRbxphH5pEabbobDcf
TeBnUaa/4uJ5rEySyxmbrMaCXTwA/wABqmxgmyo7FOnOGFsHl+f9xbtJZhASVSbgWFCRBk1ttj0q
GEvBLTdXfUvI4JjjwednMkg8HfhMzyZ1srJZFuPpKG0hn4ESwryMZtt5MyZ1MPqyzmK3L+nGyrOj
XSa/OmiK3R/bzdafxnYRazaddpETEtgRfMvL0Wek2YlaPpujtvmXMLgiYZABqvi8XqeUIdrzOIj8
FO4wzli3bipZ7lR1v5JYLMwdxBYgvAYhFeB15lwJ+IpB/iwYFJ/ox7F84/UTaX80SbQybbegRXBs
VdwrEIRHVQhA6uttSKqWV8CoKL5a6M8Wkc7IQZkYH3MKR8QMQstCy726lvQYKUGzF2idb5iA1eb9
eb25eqY/AzcPwLUwmrxRjlLkUACIAdXNsdMcNdyExUbEAeSjXnIu4CK9vR9uYbcgHFIFbbp0wMK4
HjWnpgINAIw6Th8SBiHpL92aVO1KiDm70K5ihRpBpyAfeVL4V93cNWs4vmlPX6Xa75P2/0dBZqdk
Ch42qly94qfpts+3nK/kHWtD0K9nicUFvtkasyR44QAxC52R1NH71/trsbT0SGoArkQ9A5Wm2SgM
tciUTGGB35JfEUtdzf7UtwdNebSHEe/9Nan7pUlD3W7yDrchOzV/CudJpJPQ1gO/H7/F0Muu6jW9
8LlDNFgQMKO7CDGN+OJoHxRRdnqCECXKokczI68czMMegs++kpbZvhmk7fC2qGuHkvGTboccFrzD
DyKpB4FQNwjIcxGbcIBjXbnywS+tKWqxTNeZpSLHm33vNUlKIwyCwE/HxwLiVBKtYHutaDP9yHxj
4ryf7hjgMm8s1GBBbQzNoDJ/QKnh8Dl4JGsSO+hh3o9hz9ADIipiowE6w9cl0/whRQk2F9A0LnuA
ZhqGYl8my19lYtlbwUj/tTCrYtNIYh0EsBOQjWXfwJ+HGnIS/m6QFnpaA7UZFUhcl1Z24omMiocC
IR50tML3lap3hzAXCiqWArXIVrfETlGbYqdl+MJDaG91DlM70zEgsnWAMHPioeEaO8OETeampsG8
oKxc3YhVJ6Dxd0uY2kZ2IkdVlJpeA9RNCo9rCCQyxTNiAwxSt9LAEFOfe3Sl2SAKN6xlBAt1283U
FJK/Sag4Q1hYTlvDCApqpPoTiQ3T4brWOKVGStjvyfrYJ1p21Hur36ugFO4S2yyOcWtnLiDjyknJ
469VbgHTWjCZfW2ERE1XxmnhoaA9gPc91MquGst2I0hCNy2Pyk9JqJE9+JfWWxZGZIe2N/GGLm4f
+jqIH/LCTMFXVNoHBe6ZjprFw2NjqY0fRRYgBaIE4BMydjtIUr1GMZxUgt4KNoNu5Q/G2CR7btN6
12VqubEjkCAiVHc8+LCaQO00qQ9uUeDGAU1dZNGYz8xsvVzBRRxwQTa1SfJtD3LstrUUWMMxKARL
GfbHoo2Mh5gANRN2Gt9LPSg3aBWgMRHBgQf6PzZktqUOE1sjcodSSk+CZOtE0hqO5VB3WKCuPwaM
Z440enOnjmr3mSlTsTuxAr+2kmDboy7lN5YVOzTuYydFtwMqOUBLGKrCtgYNnkjQppsm4ECrA6cH
wxlV/XL/NL15BgNqMHU+0AQB8hr5w/XZk5p21cSsNiFDSN0oYB4Php1iBUcRoJWZ8lUq0cKBgoD4
xqEVi4t0jvnUtDaU7diafgJTplQZPxuKepI2/Xt/XIthpgIWKrTovMxfBGo5JHiXBKavG5XiKJr+
tdNJuyt0Wu7vR1o8vJAXEIhETZjv2X2UQtxbtIHJfBinulYEeHKvZR5Q0a9Jp7/dj7V090EIG29e
VMxumT4xoyUyvTDwbZkzB0fpo5Hyk6JLgP9YAWYR97TUXmHvL56caG+j1ghg/k1qWaYxzJ3SNvD1
7wxuV5v7Q1r79VnSUBN7LJQCv24W4L0AlEm7lUrmwhbHfEFcEYQMjGC+xYElTO2RysDXsvQhJNEu
rRIvt+knaN0WjhKbKxtiaUR4i6L8gk4HiD2z4gSz+mQUaCf59pj9gST9pk7ifxgSusAg80+NAVCE
r7/aAeWqTpA+8GFL5baGerQKeCpovyvabiJlzSF84VuCDw30WYEKwVtw3iMFAStIskKzoUIO2jN4
7Jwm23RcQ1evhZmlQUnSC2hSjrY/Wn6sV47SH5A0rTwcljbD5VhmmXybkR5wEwTRMr/oD1npEHks
gbltVoCqS5/qRaB3GOBFUld2ySgFQyDS7Xrr3BfPZgZ1rYjA6+9vQ1fK6CtzNz/uRrNV6rgZEE3Y
X4iS7FpzeAxwmd3/WBfDwG4UKkU2UDvzcg44VMhjUmn7w+gWySeAjxTlcD/E0nE6KdNBQRCStDc9
UeirlAYbJ/ndMHCFGjjAYbEicUEGuB9oWul50okuDRQ4AOyDTc001osFCiD/nJcWXJUUwA37vzHy
LJi318HGjpELgo0BwN9/F3Ea+kVEPaiSLogQ0W6qbVlAH6c8S/odRlpOX+wjvQSpZa2/sbgNL0Y5
fQ8XMc0euWw9IGZlZC7PM6RXr6YNlH2ZbZu0cntprLwCFxcQxTCAuVCTA1T+OuKArrsaRlEAg9ft
CPedkAJmHnxL4l/3Z3MxDlDFUx8Cm2UObR5EG3I0qOCK1ZiQL4QMQ/k9tJtt0K58yUvn+XR7YDei
dw7szfWANEVwgBAD2y9r8AnZJu7WbGJv65d4AYJnBbgfbiP0B2Z7EQ37lNRCmj70d/y8MnYZMz9X
vcQy0ecmGTaA9qTO5BMATdZoZyfk9/3JXPiw0fBAHshMdONuvJoU3odUizPT1wbovmYiLNxhhOEk
q5Rxcz/UwgmMUGATAgcNCPS88cJ5o3YFamK+qbyNch/2eElwcx/DO2RV+mFxWDioAJ8EHROuUNdL
16sVb4pBN/0maR0rIFv4v2/7aq0atRQGEnQTUBNGwuiXX4cBbKopCxYBht01fqPqwiEgTG6FEa3J
AUIRGb81O7awUYg1SRdA+HS+VSZoOHxFe+rX0FU8D4rVQZU60Jw4rMHgeaJCuDDWUdAriKp6U5kx
elswcnaUuvyTqaJ4A41GVo7e1toeahUQ3KdZDRS4ZpwrHvaPSCrlVqmK2DOTDMbVaV+ODnLD1qUw
U/LwV/0ZuAYciVaLl1AU0gNnKT/0VVce4ig1ncauTRiihPYxqgIUBaloXMCVoFwSK3n1FCo2+aQH
ETgrYTa4ZmxxlO1Gugv0NvKDouXws2/DjQ43XuSChdiE2ShgoE3pM4w2zEMFUK5Tq4bwSlgFOCYt
cviNduMpTPqfeYa/gMVW+NAD0+02uBIB1lZhX2NI/gCaMiQFtMmHJKztXVmp5NSKBmZElfgc9qrc
yQJ3WkgT9siAINpFYVC4IGnIxzDlLZLfEDyQJNyPxjYBjKDQqkeK6kyMY6HLNzHI/nicMuuhRENs
D8SG2CXA9zxq5aj6g2UM56zu7c/ouOiPTUjVjaKouZPoXHUMSdSHzJTWnzzAgHhNxocIwCQvhbPJ
Awxq3pkn9mdewz0LHJ9mN5lzbhkQWy4c6LUD/m10CO9CtyvjzktJmwNBT0IHjzkYxLMGHKmQgCjc
TsZCRqt7KbxsPSsYOxcfT+5qRdJ6GriDfztpKbs8iE1XJTF7yKBxcxIVNR7gw9I/mRLooBByXseq
hkdAYCTKnotee+WR2mJjESmdWDDtS57WwcpRvHCboeMI6geAbUCZzzuOPWWlkTUm/JCicZOnX5Tu
j5Al+BDQ3+l/ls1ak/hWpQTP48uAsyubRDAtUxil4Pj4dfZNkp958BRHe0rOKHc6jTq6Yg2qtXSa
XMacXdnI2kLWKYgJKk0ovBpcPHN7/wxeuNIgyIuvbursACI4CxEnHZQJaGAh92k9gQdyUO7uR1ga
BFiSUKWAC/O0WtdHIg91kIGwnX1BfmsBHLvGDEi+Ncb4u3L7/DSEZzd6fhNf8kY4U+odLlVgznye
U2ULl6xiX5cQ2VK64qfsOuMR5j7kLTXMxB2ge+7CMq320joBBI5bpYcRNOcka9nH03EIH4PvxrBN
cUrPLgTacx3+B5hfypxCFW6FU7oN3Y9PMVShAASH1AFh84qm0qVKEjaC+mH1V4QwafLs6s/9EEv7
5DLE7J1ZlmlLpI0Q9NiwFI5Qa/ivaRvM1w+dMeiFogx1yzbok6CDVXJK0bgtvpl9MMLQWg5OEKuv
tG6QkSdrJNvFjQmVNB31ZvSL5z3vktM0l3zaMZX1Fxi48KgTM9kQDgnxlclbOq0mz0YkVig/3MJk
UEvm0TgyP2RJ5UU9+FydqN7g0Ku7amz9BoMn8wIg+jes6gm4HQnftXkyqWJBEXC0jfDJ7GjmoMsB
l5u4iLe1NirHGIkiel4QTRQDlGKzjKsHhSUE9p41ivQwkkMJ05ZuEWfaoSjBmUe10nwMzcbc2bEM
N+DY5K8xpMs2pqJ0WwP6z1lLoR6EKq/X5QX+Gy8ulEW5BOwViFwUUyWKktLY4FYBQFqF/JkBKiiu
AYG7uIHQNquhInJ//lamby5zYUqdDGmgMd/qKfSggrdeVF5s6qEDwNCuHoSr5fBOuR90cXtAao6Y
cMG5hXUWpDBb8JERVAzHoSxeAbH7DFNDayXO0pc1Cab+X5xp8BfvMjtUK5nDIs/vURUY4tgxxjVX
34UHEsRe/xNiVurQ7RQMaRRBfeie6eljQ7HLjZcI6dh/NWXvLP+LoVjgRuVGjaGE1WtnashOvqya
v7+n0POD4mIw8/52BXeKFLkn88sCJcI4/5yaiqMbzVPXxL95br5gtBVUUIw9J/EpSVSHFq030HIl
A1neH7gXgB8gAKdN///FYJUmh9Gg2TBfKKmrgPKYgekOkZHN/TldTDwmUhROd3j3oNR7HYfKKOep
0jNf5YEXQFwJFqqO0Iy9MZBvNTV+twn45GN/gIfdSgVmaYjICpAdTLDMGzndVs2JgBPLtJ6uAlVW
7M3n+6NbjgC8L3SkgIqYpx96XYxZYZfMN/Mntc8wh8958/1+jKUPDLkHtBqQhICSNUtA1KBVBZJb
y4c5XyS2bbgyS7eqkUgNLwPMvmCq2GUNn0LUKqunRPmWsQ7SC3tqHVX+xIJNh0pfb+/7Dm5S9NSV
J8lbp+t/3x/l4j65/CtmH3mVgdUoRwxTzZ5gkOokEYP74YYXEOphbh790QLoH/29H3Vlbo1ZL5VL
HWAr3AK+lRV+n5qvTcpWDpXlgQGwjfQN790b5FiVRfA/iBLLTyT3q2p4ZCUAC0ZRwtk0+Erj9Aee
3S9tHfxKdLYyq+94jvlpM3WOoCk9VfDnX3lkqUFDtQL5cUcq1W3hieNaY9AcWGd0e7MqY9dkYf4l
jYfAbyK8WcHLyuEMAn0LeAXCx6xUfjUixApwIbw4DKK9JnQLkuWy99LByjalrf8YhtpEH9m2N51t
JvBXUtVXYVLAWQD73/IBltxBDr9yp9cBvr6/hmTxI0RjBEBDAHkgfnZ9wuSsAWYpsixf5zgou79m
o+RH0Zv63tJLbVskGXe7AmoO1Vggd29rti0zvcBbe7Cxn5XsDGMxZZdFnTj3UCRBA3O0QCXnMd0k
TQdJoiHIbAeNimAfIj3CQWKqD1IG9U5DtcEFsFJxgWeoHvBIN442zIfgwUrtT0HQFZtSqcixomik
puZQvdr1yvHwfmHMlxga8oAlmmDf3EB6wraFoH/aoBibox5R2T/rQfs6UgCZ2+LZajn6k8FZZa2P
0sdZU2qA0gik2sfQ0dMRZRDyNVP5oSWJcCqjOkbsbyRiANXJ2pew+LGhnIo8fJI002frBJmOZqyR
gPgxJP0I7TYm2d/fCss74T8Rpr/g4k6LWyMfqIbXitrFXsYbT8mgKpB/vI1omxDdxKRDhfoG5EGj
CILjTLd8Vlafdbh8jZa+EmL50PhPjPmTqOw1vc47avlFpzyknYmaqTn+YfAjcCQXvqElGymVhxx2
tmO0piu2lG9dDNCePZaM1rCzBB+5L6F4H5KvlnkuUFmDlvn95VqLMytqjhVwflqKQVawwIb3SPtU
VJ6+Jum/9DJ7J4DA1hzLctM1bSLIR1c587vXYgT+Bb3tyiEUyqwrycDi/p6YJv8baBruxe4DOhwe
VEDG+6PhEqwTWzno1n5/lghEtdlAGgm//xUyAxP+ZeWZsvT7k8IrXvl4Ud4Y38JjFOwmXjBfqwNo
FtmQq1b4P2SdoC0BFwMEFnqws62lGTIiIccXmjeemj2HX9v8H1YBr+JJ6W1qKJvTGXGxCkoZhZEp
iIVKue6YBRQ/FKF/mGyLlGmS7oEOOU73G/Y6IDENLnsNQUS+HwlUG9aE7hcXAzLWk4Q1ehlzkVKd
R7GecRvPhLDYkuZHELKV5V76LqZ8coLNTE/7WcKlVioEgorI9kN1b+s/kUdvEv5g1OOehyvH2dK5
fBHq/bS7WJMIal4cXS50W8OTZuVO0zktebl/mCxOGLp0QHlPOMR566KyVRi2F9z2LXX4hJbrp6G1
zv8QwoKWBBpbBNXG2ea1G3MINSqYH6kozNXOGK81VhcHcRFBv968PBmttA7xWCozt4mdf0D/2lMl
E90/tBtvWPfR2PU8C1DHQaFFij91DKeG3f05WtxVsBcC7QPcoBuMSlBqvWZmAUJUILrz1Ma90aeq
p2WF6tZ1p+8sHWqf94Mu7i9m4eyd2t/Atl5Pm6BtmJN0YgJDSlHQx0I8SrbyVLi5rAgo02gFa3gr
v3fIrmOkMjFIpCT8HKqK5tCxe9bQyoCf+g8DfgwfHM97LLT5JgTk7bOS5ZHVqUrOz7AhOVmD8Tk2
Ms8i+e/7YW7WahZm9vDjkg2Z2RT8TE08LUMdvSlo9YXKhvMc5//2frSbRZpFm503mporkhoYVGmC
xALJthJN4NhcSYfvR7nV1oL9c5YWGT8r4pGFW7X2izWD+LUQs2MABrj/G8Kq93q/a37ra2IV08Rf
pfRXUwV63fVeK+usbvEi5eeUdEcZaXiTV5BXo2eiBb4V9i+Nrq/M2/L2nrDhk8IakpjrkGYEI4zE
lvxcw50m2vFiG6EDaq6cDjfn2zQwOILDWAv2mUgCrqMQYvYKq1R+tpWv/BMr3u5vscVB4OyBwMd0
zM3RZHjqdnYRlfwsSp07GgzI0G3dy27YsTpfKZusxZqtkcxblplDw88WQd96DzPInm6qceXmXPxE
L0Y0m7AqYuWQZhiRFdgJFJuk19bGUYzsgIP8UQzjsJIVLA4LTsrIz3R6W23KoHI1qHWYniNYAPNz
Vg5ubSmwUlrJ/Rd3wsTxAVxkgckOI9DW1KssPTN50OL9hwmB00ZDCgstJjw1URm43mggyY9VGrFp
O/9QlWdS/hLJ6z9sNnQFIZlj6Ld1naAsG7R8MII2c0d6SFJHZHvo296PsjhP4CYD+YS3Jgqo1wMp
QpKKcFqPNgv/4A7dFAr9dT/E4pKDMY5kmU0e9rOdrASxHXMrSc98cAt4FEAMRQP+e2VjLZxpk2Ig
et0AXkCVbTaQNNcDVemC5Kx11QGj1VGJaWun6oELkuxk5crrkKAocX9s06UyO0mvok5jv8g8iyJN
TSsM+RnojacCGH0cHq5Bu5cmH//qUvmhlN22iPqPPnPg1wofQUhN4zkFbtdssHlJAQFlnJ8Ze6xL
7jTho9mvtRynH7kZm0mRwUMNbFJeuR5bKJF4ZEzn54rsxvEJaNl4TaZpYfdB/QEcOWwPtDbnpbWy
7dK8hHvvOU3dBgCBj2/uq5+ffaUsz0uuB/j5EXSR8KGyPn7IAOmL+UfrGogYdTpdL1a/FdGQ5gYU
9FsCnWA3XwEvL83O5c/P8qeuhFy5NPHzYbZJky/SKld278KXaRhAA0BnAbKNIB9f//0h0wPdToz4
DFamwwrQe/RoP8BpSFbjv4RCvg6WLM60G8pqDM5QpaMFc7aMyKlyaGTpf1UoFEngl+9/kksHAdi4
E90dWIcbb6GAJ7WaR1187mhxJqm5V1tIaQ524xil8v/kl/tm5axe+lTwZWNo6nRez7ObEfI2kJkq
47OepJ+krT/2Tf2lh73u/aEtbQi8+3FUIxAqaLPbWtOLkhlxEp/H6hyOT+TjnwsEJGDuAWcrFHrn
2GgxxnqZd7o86/WWfYvbzf2//ha8CW7g5e/r19stY31lASYpz9Cd4pRuS+NJ6pB/Y46WPQj7c1h/
HcFnJmsWjgtJDio2eFVDCc7GZT2btgwWAH3CSX/OIAJL+18pecyUAyyCy7Ve18Leg7ghGJeQz0FN
ZV5+sjJBcjUM+/NYnJXucUgAtxq/QxO8Gt7UYg0Nu7DrEA2FeZzQyKbmZFuSoasiFCLOmR2dlMT8
1OT0S9yu6Twv7DrsaRTV8DadmBSzZZMVHakiWoFDWsAv+tXuVpLQtQCz9bHtVh8qge4IbBW7Ymt8
GIwPzYHLAUzxL47pBjLV1Jh+n2U/Q8WT6sYKf9/f2wsLfxVidpImActCa+ynIXxW+9gDHghHzZOp
phuWP5a56t2Pt7Clr+LN8o42aKP/Ie1KluPWgeQXMYL7cmXv2syWLFn2hSHLNsEd3MDl6yfhiXnu
RiMaIc3hPR8U0UVshUJVVubouBPDQwfEb2aFktIc4gu2eR+1vsIYnx8hEAAXKMrriDnQyiB2XKfB
MBa1Qdkxa5+cncG+Xh+LbO5Of1547w6Dbselh5+f0U6Qg8hoHUBA2ll1ZNeUr9dtSY4MhgJaGdx5
+Ed01EnglJ3f1OxojQ+golw3ywuo5RR+VHKt+oBsBwhqoAYCkZvz/QYiPXRkt+ZwBH05OFZWuINB
mAcVEH/cXR+ObGXwCHEResC9XVAYan6egTg6GY4EMu6p/b4o7jXF74srTyuN2VNSDMc+6ox1Xq+v
f75sNU4+X+yzH6Eslyc9Pt9yDml2u0w3XaMI0SRrAWwIr1yiKQH0I0KI1nWT3nvoxjmmxg3ulsIC
FuShVCF7/pLYCUcEZlC2Qy0cHT9ihnDOi9IwShRAfZuFGfoR4ua1in/G5stYPKMr9YXsmRt6Efmt
+Svibjtj5ST767N5OVS848CRCHigCb6fv93zJ26OdgG0oxbSH218Q2EfMgKdhbe6/nBUit5+MFsg
4Q6RI5ym892Nb6gLDf0jOK4ghquRY1MxPFzuunMLwvmZTFoHDbdAKFDYIc0V2076+yCiQUgATeeL
NLVWeU2tZ2Z3TF/AwD/Vb9fX4XJX4/MxN3/3wmUQYDZFy6ie9QgG93a6QrdmyT567vHoNJAn1rmO
OJ5Nwq5mWT/HDuhYIwAVGZRoUN28PoaLKeIGAjwwUbgBmkz0kzROdL2w8zgq7qBdgvvl+s9fTJHw
83wrn2xVNJiXM3Pw89AaM4YuzLRfiaNIoKmGIMxRN6RgMI+zOIoHC4rFObAhCj8vswDINA49ko6X
dMaB1SWalQxBVM9vsb8pSfGJaTo1wG/Ok2ly68ArzaAH0qOt9W3boSSLsqF9R8GHrpgt2YrAS3po
NkftCYt/bqqytCmDvHYQ2ca9Af2SxihW46xIW8gmjPegYUOBAwrllHMjM1hM7aShWpR6A9kMBqtv
i0qrFIdDNhSkZ4GYczASQ/TFrMzzYUTz99EfpqMdJLfeaO2Mrlh/fA9zvmfw3MAY+IrPB5MC1VaO
qRlHSAZGARsfMn0Mg0qlfnjh1XFUYMBxAAjhPKN8tCd7gJrU06D/GkfW1CKWHFdOnz4AIA5lj0px
gfATcXaJwRRAXGiXMsD+Ccd4bqoAu0jM8iA5VlWlPxVB8QflbWvdTPYcomkLKotx8GHQjmCTJ9hO
hmctxlyOjJDj2u7ere79+hrJNhwStPDFkIkCukD4dXtsZggXtMkxmwGXCJjnrpekijfXrciWKEBC
Dh2BkBZFHHY+BkiPzHkPluhjYP7p5reZ/qD6j6n6+WErSKGifwMHFATc4uO/mJ0h6/2CHH0PRNXo
Zu9N9IzV6z5T5Wr4Ogv74MwSn9WTNQGheD7pekaOHXR4vbY8MnPOQujN/qycdJuZ3lNJzV+fGB2o
c8CPaKI3UGx2HNPMNecYe28GPUuKZHfu7PT5PvVUzQaXxFw8c3piSdjlFBx3ndl6ybEHU+DaCtxi
lYG+ZNPZmvOUauYYdjOEs1KjWlaZDlx0TRcSFkVjbZCPb1U+XrJ5MFxU/AFOlZAgBBl6jYneJcc6
cFZN9agtVWjZ363gz/UJlnhFtFxaIBlETzq4pYXr0Ohn05hQyD5CVytZWWh52JkBmuAqChWw66b4
qbrYPyemhBnuC98NGJ2T4zKzSJvnalUvBQQJ+zgs2gXkyEG4LEB3MhV5kXTjgnsMPJtwlniqnm/c
MqOzOaIPLcodNAssKf2DHDpPbqINznnR5+GHH7f2xy9pA7MKkAvKjqDkE3zM1GSQlrZpcoQy264E
ZaNeNusYwNXrkyrdJwHSZ3hfIJ0h0mjT2irtxiXJsZhmFITmznjIIc+yGZp5XuVl6ituUdki8jIn
KgzoAAKg6nwua8NisQvNNriboLsp8QjduslcP7DhXps2WbOpDIqKYTOx/fWByjYqLiCu6gOIE+KE
c8MVWyqTFEZytEDgSOY0Dxt32dh2ophQuR3kAP6aAbL13A4Yh0YE0fA4prNF8aYdfvaqocjWDGH6
fyb4308cKVetce08IccG0OQmee+8+8C5y4Ov12dMcsthvv6ZEY52jxyENlENS0U04AKL/A389avr
NqSzBajI3xUBDEqIDwtfHy3m+/Cafr9ZvPt2cTblQBRWpCM5sWKeT1gDEsRhNrAmVg35h3xpi0Pl
2yqXqxqLsLWhtbxQNscYSwKChxnANFbjydyjVnB90uTDQWsjp4C0EPeeD8dmLEHylK//FBxHHbkz
0n1UiA2OBwQgaOo00Yh1Eew2KKyC2muMIx+RYmh0Vbkh4/zFm0z9E2sD4jlU1PlYLiiZXY9CG8qr
8CRMyFNpu9A9MxU+R7YwJij8ddCoc5FxYWHIAH+j9XUcle0crDt7/jVac3IbAArx0bQQT2Vi3oAR
wevtoukljxu7QuN8HHWc28MyW2cHKcgVYlG6cgtfhRGWDQyRBMRhABDGRS8MrJ0KZg0tnHc7bfuy
CV13z1AbuL7bVEb4bjzxNout9dbc8BsCJIjuQ97e50xxs8tMcFotVDh4hUi8hKwJBBSzkcJnxhv3
Lc63zu+Pj+HUgBA6zHhpQQAkSY5DXpmrMobWnz25U+gMlQrurBqLcDihXZM7cY2x6HCWHpiBnd+6
ippdagPnEsTbIJy9QCuWY+WYdYOAhOC2hoBrd+w+kebg8c5/JoQ7hjLLKRfqalEMpvRsQL5Jha6V
3WKnFoTrxU1aw0wmDGLJt9NorNKFbqq4WlmTwl3KQo5TQ8LiLyBtNs0Gi18Gqzq/oewhKG5AvGH7
IZiGUhWGR+adQR+AEJCz60EF6Py8VJaP4rOGcZVh3QCuP6kyBDIDAOvjJc19GmQTzg2YsdaiB6GD
gfqXQd9V1WDZ5oLXD1DPQP7pIiIcB4cBTe0gM0C1dbyYD0X/XKcqWlc+6WIwD11UTusK0e0LGpUB
K96naYWYuqIlC+NCd3eJZ6FpaQZ/9zSSeVekbGzBK+GXCnYA6QRyYAL0P8EWI8JDnFwvesMttMiG
Kudi1KGTKbacdA7xcgdJPqhiLoLNPMNNN7a5FlHPLY9Trcc3RVZb+7KLC4XvlB0jznOGSDngdD6C
v3H7lFaMLlrkgI121F9tJFTS/DvOr+IekM6ajwwOcBYB8P3Ctuv6ekGHPLadRTYeWxMVelj1+8K5
6dhC2jLptShI7sCB5DXP1+8A1e8L/saiDmIAjx+bcR2wLCz979cNGNI9fTJDgqNp4y7oO24h9VdG
GRppmL1o71BzfTf+/se0tWaH7R+LouM8hGx8/HT9C6TbDhy+6FTDKxXJnHPPABH22YJAKZz2sIGq
BSTiDJXsksQEkp+QEoB7APbuogi5GBMox4gfzYMJLsJ5FS8WiPx+XR8IXwvBO5xZEQL2sUJ9bbY1
LwJf30sZlNt6SqIUNEqrpBx/25B7+oQ9xB3AXIKRAvv7fOIa3Yv71q39KHbibTDUe4flYYVc1Qpd
hwezR6X1ukHJZsQDGCyV6MUBBZ5I6ehA8KsipPUjLxvf5qBc63Pz7boJ2UoBMAIcHwJrTjNzPqak
s9PBXmov6pcHkzxZ8xen/3HdhGyZcBPxoJozbIjxZxePy5xVWRC5Wp2FVWE8aKQDaZpdfnOgmYWE
U3a4bvGSqxtdMqcm+cSeRKOdaTVxk6bgHB/GnQYapsSpN6T0H0aAMA2SbLXM35GsfxlY90Vfps1I
i0d3hgSzWRwc0h5mqnpdXnY98m8CGQFktKDGc0Fp0k1ksYIE7wtrTJ6olh7HMt9krLzpY7AZM/rb
SPBxTTWuLaIijpP4HFC4cd44CAbjwhZ2LpSG8hgIiyCyhqLf2W7cryCcR3ekTehmKJv6jpLsZ1YE
TLGDL2FXfNT4ZfSrwToa785XIityCAfFWhAZ1WDfLUhi7qeu1O9T6P/dga4q29Vgqrob2ok+llOr
b3og3Q5G2f9WbAnpLoQoAPYhgES4A88/ZHK9tE9bVP3c1HJWbd7ZYbLQ8Q56ycYe9GbsR9kUeQh2
m+FL25H2rkI777pqWvtr3Jn1OqmzahXTqdmBDS6ZQtJqzX3VJPnr9Q+VLtXJdwoHcjCoZY1pHERA
d5AVoXQO0dnpPvfzGK9o75Ld2OnOOiC1aq1krsA5sSwcGqMZkTEY0jjqZ2vtE4ihzWtNVf6WBCLm
qRH+EScncyJj7BYTjPDmZXND/G3NVov3UVAX33XYWBwowHMUwq7LPWfQRnB4Rq1lbwPWbqdUlRKV
z9Z/JkR0ygjgS4XY14/GJX8pAfBGe+lxHJUhsMyOC6AdajzoXYEm5PmEVaOvuW5Pgoglj0mHpOdk
b5Ph9/VNJ7to4P8tMIkg2L7AdmYg6CoWA/6yylAAgAbvFDxetyBb91MLwuZyl0434xwW6mVP/X3j
/izfLRVtsOzsuCAT4Wyj4KQQMaReUFVOWwR+pEOGsa0B4Ah+GMOvxSxBOl+vvHRzfVDStUGqCE1M
kMcDv9n52oC7PI6zUQ+iAk2DG7dgFMFOC7EwNBysrpv6Wz4Qgx3g4f+zJfivEtkp2hpjEE22/9sh
EH7v3Hs7mO/rkgJt4xyh9PbmxiZIavU9GnjXMzOjyTO3179Duo4ukgk+WH/RGsL/fnJ+Gek0iEDM
2CkQxW0hi2A573mLlm10JpXvC5RYFXe5yiD36ycGs6wF55KzYOM8L1YR1vZbqofN/vqo/oY5F7ML
xTfOd4q9owu4ogqkWnmW5kHUDd54QBfHy0JNA9wYU3HP8qLe6F0+r9vGdZ7duLAORbmgaXEp6Iqh
UyFKCRQfltRne7KUw86mTbvtrIGtnCoYVwEQoNsxJ/G6Zo15h8ulhjxHQBSDkN1wHPTnIhsPPikx
Wsx6DfQfixdHuZXtLHfvOHtHh1oyejMKtr4+YbJVObXFT+LJqhhj2qBDIACGpvboo28U8X6YE/LL
J3W/oqxRSZ3KHJSHJDPEk1CGAuDl3J5WMyNDz3gcTePW+EFVnfvSn0cmBi99ABDAB3/+845Gi6ru
ANfx81s3MvLo+mzJyr4mIGvo2kL0gkq94Cj8bjIYLe040tJkfnJBn3o3e36GrjoPdAoteWNL7N5r
s+NFvlf5P2dN1xPQWxvs6JWZpwjKpKOFHp8JXDr0DV1hs/dJXEEKDWl7i6x1Z5Vris0hc8MI9tGh
ZnNuNjGTvoCWrncagsSjVv9o4vGlotWmr6ewQ3t02Jb0TxqrYPZSm6gtQ7oYFacLOLrHzKqnPTbk
qN2Bknawv9GmXGkM78K3RieKDL7M8Xu8zQPRPKgDxfctRZUj8WIcNWuJFvM9Q6IAvUqKaZQu04kR
wePrtaulnePHkQ4y2ZqUoSpnLzPgA6jkBsgKcejV+a6vsrG3hhSx2LwxrINfKyZJ9fP87yc+YjAG
ipgIh4pM1h+w/X5BRW19/WDJ1uF0BPzvJyaaEdSUZQITs/ElcG6ScWcPirOrGoVw4f0lhwQZMYo1
Dzp7aoni51UjEK63ZLDSzPMSODZdv0m6+MdS6Q8eBJD+fxMl+GsSV50zJzCTVrvYWsfDCixknzAB
j4IKjQEcoFieCTpIDybMC6LZX/vanvmooSliAelanJgQRlGhp7LvOpggeAVZQMkohiC71VBawgUD
sXCwZQtuuszdbJoYgxPRd3GC7P+2XX40hQLDLLUCEhp0TwJ3g0jqfNNaWRlUnt7gMhhW5Etph91T
2avCRf6pYkADLOV/RoQbbYAvZEAJxlFbVQ/EpmGTW/dsmp4QO/dh4yPGH7jwyTKtk6FbFVQl3CCL
Rk4+QLxkJp5I7Vt8QFkh6ZM0t1Pl3I2V9VQkE3S6nE/U1UFhAfUYTheLcQuuIMu7KeciyFGfhuiJ
15aVpSm2h3T7WdCzgyFk/wL+9xNvkwdo36gTPM1b4m0LB/1IUHO7fohk1xh6B5EgwvUCGJGwAxcz
BZgCL7SoBd8uMhKZ9Yy6rrnVvd64SYa83yNbCBmzBu231y3zDXGxYcAqAHoE6K8jr3o+OAtayiXx
4ecqlr2i6na0M2tNJ3SP5fUmgKz4SvMWiBtkCs8kPQ3Q4IF6OVeHFUV0u95aLG9YUNkHv8m+0CBW
2SGu3k0Qc1whWd5ur49Tag+NeFACADweteTzcRo9YrEsRRoutb4m6R8SPBTJ15Y+X7ci2/3QmUUV
BBEC+sKF4+chXC2K0fQjoN42BkKfERSM9XPWIOFvKIDNCltiJoIh/Z5pmYW09PCzSJ5HM6TIFBHo
eTTfr49KdgBORiXuTjPRR5eNsMTMteGvWoXTUv28eb40+di6Wo9nfZT5b2Pz+uEOUySFgr9NBbih
ECEKflcDX4+JhmxkbPIwyUM2bj4zO7xp4X9/X1hz1mvWYmr4faN6jaHhkmaq4pcsWPg3AqSDzico
MfxkHKnvR279YLk7J97o8eH6IKQJ21Mbgh9oJ8/CO5LnUPTkUOfG2oQCIJ5Nz12tPfrBeGvY5aOR
M3dd9+arXqmoFPgsiX7o1L6wCdrOQtkVN2fEoORQ+M/lsgtaL2TsgTYkJONxnH9dH/IlySTfGMjI
c7kTwH90IQ6O4Q3Svir8SNOblO0o9CuQ7l3Sx6GN7V8Bnp1fjIwhOUzTmNz33rzsujbO7k2SD2FC
ySubx3yPhoDmi4s89obRDBrMJJ7WpCDf6qR0dlrttsjUjNPHYwnUWB1Q9ILkGDeGsKdBZ2u7c2zj
2Tgi4VU+bGr8z1Ph7yQHE4Vj3qHBG5gv8mr6nFkGI4YXjZDSfPULRYFIsq2RlUctMsBQcHqEGHhp
3RnELKgW0oQ+OWn6Njt6B9WGcn99oSXDOFtn/veT+7vtanTkLZkfOcPNSMMhVlwtUkeM1nXefAnA
v4hyZk3QNomX8N9vtqhN7sYYOmL1zi7rNUiuFKGCdDQn1oSlxxMaEA+W+1Fe3mT5AaxWn5gtsGNw
NT5OecZX7WS2SG01BisqP2oC6xC33TOz/PfrJmR3MR6e/5ngfz8x0Zlz2zZe6kd2TEO9eEdia2XH
t/309bodyQYzA+Rd0Hbnco0owTMnQ1YTByyZEYrF2apwHW0HcYkJ7L5aofCf0j2ARoKAyyXgX2HW
MgvXAApHfmTS7p4O5RbJkBtWkMdlLg5s+jDnFHddvs5z3i6aP8UnfKJpVkGgrIlM76HN9spnBHd9
F94Y6QFOBAkaIJHYxtFa3Un7FvHoMOe/Z5RrV7VXBkU46aO2M/rAvFlQBlkAMMYGbNDtuq9y4EzC
JjPmkHRUA8dqoSsiHul6Ag2MNlMHn+YIB7nQ6s5lLirKi2lDSWzaQvq31R6vbxrp+Qq4LAm6CTip
/fnm1Lwk67KuCCIPnOEPPVWpokh+Hzc4B8kgbYWmWWFTlnbPGr1FMKX/yID5UfEOyC5y0Fz5KO6j
aMAlKM+/n9aV2RlLgKvBmL44GfllgWfPLbK1n2pfSQFgs1d2G9Njj01l3dWLilhBVvAGdMvhMBO0
PqMf/fwDTAYFK1q7gGe4fuhZ9xb0Mbr+KS857JltoYK5IpW30r3j9YWTeJUzu0IEsUBnlWqFD7ve
/DOo51dq+Huw/S7g5cxUvapSY6gbGGha4uwyQkiG3oepnj1gUHq7dw8km8GcSZZ4bXvjSzBlrsK9
mNyrCwcSaD5Qs0KaF3B4sVUpaczBG7wSrgzd1l8dhyRfCnMwHr3SMv6kSwD+AlAvfusby1gvtWm2
oY7o5h5FcUw764z2QIfUv/dTiFJnUOA6NEQfVlTrxpC29gCtEH0K+zb3VqRrxzviLMZxstsE/F99
t/KCOICuNJ6+yE0XuKJTY3N98SRHGwq9OlLHXGXvgiMhsJYE2s+41VK2HqCGpdeb3Pv4dQAb6CAH
dB3gJPFk1IgF48bHdeAP3ioJpm3ZfHE6X3F/Sm4CrjWMzggOvLig0W31eBibBtGGtbThSOx9nNgP
aOjckjzVQsPTFNGN9MDzDj3g/ZH+uOjLXvzU7sxk4NVP7QdLrSc3pbdTXh7nxezCoiS4j+JQb7VN
mtmPRfBhxihEzqf2hYAkr+K/mne4i/rhhuXJbe+oOK9kpw3thwh1gSXyLhj/x6RfWgjDoSe5q8wb
LTDbp6ke/F3j5v7BIpOtmFOZj0b8g5o47xS9gJynJmO2QZBUMvQHBzDQLFGVrFUWhEkrKLO1Bnd8
ZE1b092obkrpz3PRcADIQBko3pRkgsZQRWqgBwCf1eYh/HP9uMrK0lgJKJSBzgCpMTHtNmtaW4/+
BKRVtXOTm+GPV+GFuIFqeDtvxp/xvKH1qvDW2vfrhvntKPpBkwt3obMFJ0wMTEyIz/Z1g2dioT+U
8YvpfLVZDUYIcIfXr+Pyc1BtPb4QFwah5ch5NniNULhOoddc61OJmKPKyi1KDnemVt7UJcQfLIgc
hX0eOxsNuKrrw5StH5Bs/1nlfz+JkIO2ImUHwotoKo2v5Ty8DhTF4+s2pFMJ1nKoy6MGdJH1rqAN
mJboVIlsiAzm8RimZRZqy/eyPw7249Bl63l6v25S5uUhGQKiGrR7X/YmjV7KvIY48MDVrZ3v3PZQ
FJ+4SE5MiFmxpu9GNArrfpRk2c9gMJ5aPVhCEnuKAo7MzSO6Qe0YBwwCt/zvJyvklKlNc6C7ozGl
75ZDDxWD8qJnub+NDHC6mNr67vrkSXciJBgQVvHW8oumfCQxsP0Z8n1ePKGvvJ/XQeynG4tk5Urv
e32TIPBaz3bcKOZUNlZUV5E65UoXjtiHFxdNPJuTTY7xcmjN1UTWvbNr84NXKAJ82bZHqzlSpxjf
ZYfUwnodKoEtOZr+arRubefj+DAEGJwqDc0X0FYRDnPlO11bzCk52vWtVqwDV3GkJPcUaPIgxwAC
Jp5SEkJfkDFYCUMuIGJs2iVMDyfD2VTQaVMxzUoNwbEj42B5yGbzg3ay+/hj02jY6EYxhWy5kR30
aTkAaFmoKq2SFUGTAsIltKsBvyrOWOo0tl7rvRMNmRvSPgxmVeO/xCegbOjhwWICtgcWwPOhtIDo
jktmOpHtjFFj5V9Hrf3aFx9mEAIXAzwqSjhcjPIirTHZ+dAvoLyIsvGWo7bLj3tsHpiALMPk4HQR
Z5o2RglceupEzILm7q7unz58+s9+X9i6WZJT01nw+/q4qX+UXb7p2mzj+y1IzYfQ7z5+Ej2QWQMT
w3W1L3QzetPNF3Bn25GNiije9gpfdqnPheVALQ19NsDsXcbiGlSLKE1GOzKWUn+Y4iX47ldFF/Z2
w26SGi7GG932zq/wJLDKSkfR1wh2NbKzO3/wceND0XDXBO50F4xKojvZlkQmB805aAPi5CTnWxKg
vkZfvN6OoFrwhDBt7yR1vfa0WMWzInGsKDfzHlq4JPQ5C8e4LPSMxm5lR1bOQhgJHTSGtngCGSkk
BbL19S0kcxpg1sVRRsENMD7BOy1FMNNyLu3I1CIo8awtkK/69vNifmKrOqiHAK6FguKFhrjvV52d
kMaJzOCJeGVo6veL/pzbd7V2O6gCQtlaIRmEvQo62csecUry2m2CwomcZGRQxAMPgpMO7tptvE80
IyMf9s+UkGDwY1C+gYUfLmR6sulj4KoiMul2AKne3yrwZUyBZB/zxxaHboRc4sb25xQC0/p8yDxI
IzEG9TreFaI4ilKjkNrCgxUcbhedW25ZDP6EVFKElOM6LpJNjjDe9u8gYkOy9+s7UBLCIF+JwB2M
FbhUbL5DT64tB8nRKu98J6rM6o9N6KryqgNrjRfb79/msfoaN2BiuW5TtkHwLgb9Ihg5YZ2P/8Qm
NJTnMSixG8GIvWrKyDD3llcpjpbsmuSKwtjueBYBS3JupIpLiI83jg021AcKcjSXKkBV0lHY4F0F
sgMBmIitG9AmZE2JZ0fUXOv1tjHDVKVlIXkPoJ73z4Tg9TIjbT1IrNnRoKEFrdRCLfXWrPvDvAdW
AamY7ILp9fra/FUfFV5XyPcgFON9nkj98G86WRxooXdDGeAaADKn/7JMjNykJHd3ttHYa4eigO66
aLpYskVfLcztblt/6B7aejZXJM9+U49OUQ5eZ5dsawC/8VCPvR0dO/B3lCY0kcEeAT726x8tOzA4
ishvBrgbLso9tsOs1hv5N08bDS9Aaw/9WYJSpQrbKN1UyAz9rSsZFyGLzbIK6GH466SBdGSJSpLt
uiowoHQ0XL4C5R489sQAz9RrU/OawY4W/dtswut4Qcian2YLFL3xCQpBD61ICFghA8cVZ86X2yyQ
w9THxY705YvvHaBFf31pZDMGoABeKeg3A22ZcNa7gpSJZiJI0mj63ObjQ6GrumVkl+ipCSFcJQTc
nloX21HemksYMA2aInCWCGE3CSvX18cjy6WjowFc+6Awt9DTIkyYZWkFRLIAD066xF3Vc7G2tP6W
ZNVmHKwfWmHdp2WzMav0ZViqjyN0wCGi404ArydwfcJI6VJqxtjqsF337bptp24DmAb8qG2MW6eY
G8XlIHNxSJdCQwXtLnDWwuJRx+77gi4eyvFGOCTWbpxNdHJMu+tzKtsjOFTB38w9mKX5309cTlpX
ltG5nRe5TRRr98XxEz+PFlieqIdwl9goMTWWRwrwEUb2vGvWlYrsW9axAIjYv98XZslYOi+3M/x+
UTqFE9ptVkbNMrtf/MyAmDigCtau0+cZOBSSNbsu1jO8c8s4HD2irRq9LHaFWZKtlwMukKNfd23r
I3t12zY7omiCUk1bTYd6roN90iB5aEEJ+HtdEBXghH+n6PlRAzN49gnbTCyDJZACSmDUj4agXOWL
FbbFkYLMcvKTGxsdeNdXRXZquYohXjNAf11iL81MB5PlDKhBvbeDl/k2LY6mtb9uRLKBURHCexzZ
LVxoYkoI3IyGQU3UF8riqajG0GRYHxVuTmVEOJV6kg+syPAqMkm5s5fdzFDHCBQjkZwRwKuxexEW
okIpwthKt/LNjqKGGOjsGSoGa6cgKhUThQ0xURcnaBZvF5Trpip+Svr5zs+X5+sLIll1DAMIAA52
BxOSMFdu6iSD3WKuCvJsVi89FImrl1Tx2pGOA4TSXM8CoZmYltPcdsjA9IFxsNCEbJKCa0n283iI
4rkMpAwAmsINkKAwt/isdaN5Cqt5XbuKwFIS9YGL6N/vC4+axqhHitSFGzFabyuvvGXd+DhV5ZpZ
6Ezxlzc0OHxHT6rCLJ968fhja+Hxi9c06EqEwM9MOjNISeNH3bgpq7V+KF+1Jhy7VRwr4n/JJkCo
8Z8lcZ8BIukTo+j8KGi0I4ndp9ih+wS8BJmpQpSpTAlr5VmxRvKSom+/rEHe6KwXn4bpgsz6/PP6
zpbsirNBCatmVJD5qTN4z9lZpxS6xopASjoSPKcREOJhfVGOnSvWoJUermzInJsG3J+6txl6535K
tM9shBNL/EtOruMJbdn6xJ1m179VlRGy4N23pzUozEKr+5WpygPSiTsxJ1yffkzqtLKB+StcMyw8
/mJQ+E6Jg4aS5r+pE5yOo8flHMxwOnW+n92tOX4rVEGAahDC4UmyOWvxxsFFM0IM+6dtK0IkxRBE
bDZuBOYRgkmiwfPk/NBTO/QKFY5N1hx3OlEiTqRsWr/tZtBqWN2E1xt9tu3lNfPbO1YbT9D2frL9
5jeNtZ3lpBsbNIa1qVIZkQ+UFzVAinhJkVaMCRTvzMkDAjF4yBpvlwTJdzrqitOkMsPX82SPJzmx
bPTPAiwCGZM8MN9tI0DV11QcJakZG4k3jjywLoiHjWCipq8NXpQm3+r0B03+FKkiLSz1CwCScKyB
EaCCcj6SjHiVSxigjkS7d0DD7zrogMu+msXX6/5NBmpA2vmfIeEU5XToR0gneVE8t+umm1a+H686
9qXR0tCcvyXlsR+8sKurw/xhuQ7ctYgXdKSnUPRCve18jC4x8oGmQCdW8f1SHlJ7lanoW6UH+MSE
sCEgFuumdQ8TXRs6bEeajwcNGALyyRz0iI0tXERWAZ7uJEFMksbed5qxb6al4p+WrxBiEm6FK6kI
0+R0hBpWYbpRon9PEkjrabTpV10F1jQ37cDnAflVb/5S1tqBLf12Al3C9T0i3YsIuDE+HkaImhCF
meJ54WReNDRh46zd1wKIg1oRPUjCIzxO/hkRZjKmeuVpNoyM0DxB2yyjP3vNrr7VvTc+aoE+vFVL
Mm6yuesB/I8XxRtcWieBf+JMAxBEuECiFEBkmVlJvciY3BtS5zu0mKx79PEZZvsVfc27mczvNMl+
WVN3ANfJMSvYjV8y0Gezm3JQCQbLXm3oXkObHIAxvOH2/GyMY7IMrI7daNGGJMxIz+6SOi0jPevm
x44E9i4xqSqrIzUKMA4X/4BnFMEsGuh49UnPgWgsblLrFrKxqLTb9n4pFFe3bLHh0zhpItBhFw3M
YMWuCnyEG5kIryDjS9HtZQ9hVrHHhS36ZjbrbWIMezJ9omsOGQn0lqGDH/3ZYoU9CfxUb5cEN0T1
o7ffgSF2gSV3g/2sCrxlrufUkhA5ZkvcuM2suYCP76wYFCzr66dSxsGEoQDZigsCfftiZK/HxbIU
g+FGXkFLGpbgHVsbcwtCgrSjbwtpXnDn56HZ6N1mJHpxQ6FhcTc6HT0OI2OHPiPzvkktupq12d00
hXu8/oWya/LkA8UHgUsyzTUHrPJsZTd9XYOsoQup+wkXfGpFcBwkN3INXCWo0JcoBq8tVd5WOgpc
8vDw6HuEBs/5SSw6W4+JhcseMmA/Oju+id36NYa61PXJkp09eHgA2wOovlzIShWASrqaiwgpAOt/
2VEwE80PrRu/G9X4arVU1Qgp3Z4n9oTt6fWB02sTWk6SRV/HZf0QN5/A0XgYDLLDkLi4ZMjEK7s3
UZBwAUJaZfG6a7aju8nr0GxvLdU7SrpKJ7aE1w0D497sVPCXNPdDt35zjWZlqsJ12UUIEQgcNaTU
kV8Xtpqd+2iGT5HR1Oihjkk4Ve2+ybTQYqouB+lwACvE3CGbdkE7Xy79OJfOCIi1Nb3TGSXkxXtC
NLq7vukUZsSbHSJH2dS0MGPYc9TY6R7J/o3lqoJM6V4DI9hfLCGYPvnfT8LytMqnNgXBeGTE0++k
qO/Mwlb0aUmPz4kJPtITE01foU+04SaQHHJWfr7RtLt2WlFVzV2yB7D4KLkDTYH7KxDw6BCFnUbU
xtzIzSA7i7XvtqgZN/bz9ZWRjAdmOKzfxfV4AUNPDZBYdxSqj+WoH5A9sEOQvN0b87C1SL+3FqpA
2cluE76pIaUJEiTonIgTSHJ90Pyau1Hz0Ta/UfKe3LnFsm48lzzGekJu+oKg3SoYwERcGlFZ5tvY
zUD7Zxf625Dr5QFtTqrkpWSHosiLPYNkMiZcbAk326Gh0M9GpODeavH3SYO6BUqAn5hstPdw/C5n
6xBcPMksyJ70ID030BzH+2l2i148L5X3glW4cVB4vG5PEv5Acfn/7F2QIdHGr5eMwjEmOULItT9w
GbRV5q1mUNakbNUuh+sG/4e0K9uRFFeiX4QEZn8FcqutM6ururvmBfU2gMFgg1nM199DSXMnk0SJ
qkeah9aURKTtcDiWEycWLiDiK1C7o6cH0Ks59IshiZ5Jd4Av4kZmE5TP/+3zs/0bZO6Wuo7P2+23
4U53/+TzKFxgrgnQJ6j+X95tr6y6Wtfweebe+9XTnzT6IW/57/enu3hmO3q4S6qJ8f3iQIytyLa3
d2fptNF+D8THVP0FR9vl55WwNQqn1j42BZNB43hRNjZv6HLclH23KTGkzvByG1Q6a57Rkqk6Fzwz
u36PGWYDUQCBYOJNn7dhZ2NcJfnZe3F0e4lL+gXkCqCkwOWRq+cqL3vLAbrFxkv/heonf+WZWvn8
/JnqBSt7IvB5qudAbTmB/nG4KmKtKdELwwfTPjsipyGyU21vHi239sIG0NKdjalPK1KWzgP2dWqD
nljm5vkOmSaIPLhmHgnbFeO2F3vS7FEIvH0Wi1KA2wc2e5okPV+L4bW9UXQVOXIkBgbTPXiMYBK3
1kQoZq2Z5yk7NKsuIHGNvhS8hOb0vl/qNgUiekA3Ozk2ykzQGdBjloz7VbTVGwbXm0Hh+ElQI3C+
vcSlG4XSLKiPwRQ8Da29lMpyKwHMdDABPef3AjhNj6NlwKTfMTC5D9us+mb6yNS3hb/GwbOkiUDb
Td1oLjAg81cSnWc5OEkS86i37UvK/Pt8ZCsv8dKLh4Qc5oBP08YBn75cXJkNoki91DyWzR7jlYJY
i9r07fYGLh3bhDVF7dwHUGseOoK4BrgAvwLIKUFWITB69pP54JQjpVP+TTA6a1+A3TOKK0xPuS15
cXV4yqEvePeuSrcggbNNruMOGM3Q/cW9evjicaeIOOnXBvUuinoHWqEeDerl2atUjI4iriasY5xX
j5nH9rmR3sUVXcnULqrEv2LmOXwU8IeapzXEsJ0ow5yvOCfLy4AeoBnHBx5tdsUM6jbV4OD7Y/0o
1F0bf/eM1z84FIx2RZyGrgOghS9VztPKrKlQWz12Vf3Ftvq9n8W/ROv9NzHvGJyzd3ZEnSvua8fE
O26KqCKpv1V48ZG0SJ2VcGBx0/5d0XtO9UxU6ujtmJaeeeTogbVTpJiywHVWLO2083PjB7jcP9v2
Xnc5E9IgfZ3pKgG0OnMECRCBanvmVtZGNW0e6gw4nt5chV4tLQ05OoSF6M3GrJaZfRgxu2DCp1tH
nW00a58mjzRfSaksigAWCRLwoAMUdakPvFWZNTAd+OWx+NbH4sks2MbGVLCPqx2Q7/8XM71kZ/vn
GAlL7cq0jkpj4iXPrCyyGdPe+tFo10SRhbNCQy8yODCpaFCYhe6DoTPTTBP7iMmiVtBlVrdtaNaE
wrWLNsgSWj2wUaltVYoq8prYCTnXhrDByExcbAXAcy7zvcS0zs2QGHYb9Bihu2vaoQpJpTd3Hqa1
BdSRfTC6bXbnVOJE0Zv9Sad1jqFAdrxP0G601UEdGqmqxSh09JMox4B5r52fcWNWZWCPMg77vnIC
OCRF4Pd9G/YpSX5rjACGWul/2ZqufUPESDZaqpqHRg1whlFERJO+hU5hJNANjFbUzc92nBgBzdIs
sspOHmq7yrZ6F68lrRZsH9D72FYUJ4Aumgf2Wk6SPHEBA+TGRkWgOr+tIAuuDD6P3gUQclmwfzO7
VIM0Hgi8wT6K5kFPT1V139T7jK01Ei+uAt4LRv0ip3MVa+dcgJsrMe1jYYaYRsT1lXBvui4zO4H5
wROeGAEA4LczPe9EQ3PRN/aR8SdXvo7ok88+7iFPmTag1ab6DBg6L6+SkKg9YdgVRFifyUNHP+6T
gEYEoBgfSdDrzmeVcEaGmNlHmf4QvR2CMDsyxpU1LJw2rClaGYCExFbNfatKZENjSYDyfd2PTBNE
XlqNlloQXOT+H7yp56JmJ5ImqSX8PrWPiQ+2kscaSYw1HuelxwH5XMATQc6A1uaZ7hbUH2nh4tmu
Ovkwpad5FScYRWd/KjvP2pb2GgPlghZP89tQJNRBIHRFjNJaMmlazTKPwM19d121BZLs4wn9CxGz
bfOzJO66woRrahiRMuxnfzD2E4rx9rVf8k4nPnYPjFEYFHn1wlX5oJWta4KLmH2RBr8b63HnMAto
/5RHEix9QZGv4f4Xtw+mEwlXy594DC9v0KglJO8yxBQOe8ZYGLtd2buF7/uo5L0zzSNsmRf0MODX
zluHm0floOXSy4I6zla0euECITKZasQYGOXjZb1cQjXErVYNcHocz/+ZEKl/bk3GN4xr1sbqDWcl
nF1cEaqlAEIgALya59fLphvaDs1brkk3MbEj0a2YncUFnUmYfsGZg9Brxej3BSS0afxc2v6+1dL7
uh1Dty3X3OzF1WB0BwhpEDejB/1Slq9V7Ti530e3C4SrbWLb2N5W66VnACHdPxLmgQJm6yEPQxD6
KBp/Txxgioeef/UGWLk/EITeb6C74dFfNd9i1FdfF3FsHnvJf2uxkQbeaKYBI/WapGlT5i8bTPX/
Jc0OiKOhdSQKGqd9k3RjfZnGJ7hhSyPwUY/q46gbECVNwxNQEkf1drK4Z9qAwdhozhnhbluN/GLR
fOOxEtB1b+W1dhdcRcjQXSA6MMv+ilfEImMtM6cnRznoRaB0BhCzxWy0gDbtMZO2HZVVqwd+M5rP
Zta0L7Y+qMCE0y8Dp6ZDEDuuMIOBJfUvBnwfUBpxtyW2HL4V3uCAGLjxHkxeNwfH06oXEGnmoZHE
/DPOLb9nI2yrBV7qUJki3csuBg9MrBjbktgq7+McNcLA5eD1cVPL2bNa1p/AIlXc+0mcRirfj7I9
1Gjw9JLIKyLQDewSzL4bMNlPC4ckjkrHu6eJsB7hDyLJzXgd6eDWeU4x4jKsNL2+N7zOPtmNl/wN
P9jb2D5ttjXtxy0VvQKheWt/4T0c39YRWQivyv1bVW4W+BUlAeGtFllWM2zM2Cu2AE1nz0Nmmnd+
TOpIdvq4clxLNsJ2J8QCUo+6Y02PyZlWWGKkAp1L6JYApP1ZJFFJN9Ht+7QoAm0MnoEkLkixpr+f
iWjiOrUw0Ms+OvHGxXzPDO8Doz87/v22nKXbBCaR/8uZKbjL6yRFW4Z9TOlryjdps8Esxpz2YTZg
+CuXKBSs5e+WbNK5yNnuAX5hVhUYEI5+vwX40Bm3ydpU0eXd83Q0xILdEBmty90TNjJag9/Bd9QR
8mQCae/U3I89fdOsNebnJSM+cYnBF8YrDoDepSyNV6rrGgoTS+5I/Tsp+UrIvyZg9sQWPTNlziFA
76P4zlHb2xqw+HmUCJBPRf/EFQlA51icJaQygdEVf7dm96mt1ngGFvxSBFSYZA6Ez6Rps0hhFMwY
fG4QBMLxHkziXHf3Vfmq6pOmr8Exl7qqIAzjGEA4OnW+zrar6hSmtxQMaRgiN3CIX0AhtAWv3A6A
jr3Rdp8oBn9bDktCoK5ebu/lu5s4f5yA53IcTGdF7mxOKDPIJgf4D96qKfIa3TbWvUy9HcFzSDHH
fWxyOzByjg5MT3sjg+0EqZ/skAkYApaAUWLl10yqd/Vr0FCEjhWQPcIJuFRNkrZtOuJdODr5XQ3k
VmyLgCc/fFNGMeaTESOPUv6Y6T9uy1264NbUcjh5tlN271KsVjHbEIYiR+bdk/GQyLumW3mXl5T2
XMTMPPLO4KPdDwS0WK/yschWnMC1z882boSrJ0wfz3HafjPdbx/P3qIm+u/+zAygLbjRoeGXHMkX
e5CRk5jR7QNY+/kz82dabaGUhAA27B1dBIgzVmzSkoG1EJnDOcIoV2/ed21UuW9pQNkDkdA6QZ8x
ayeVgdE4ugaaSE/+ARH8BEUFYS0CJQO0A5cqJZg71uVICAoUdpSOCtdFD7t8c3vfllYFpMg0AATp
JfD7XEphCZ5cjordMTPKoDaePe+RlX/l+ct/EzM7nliJcTAVxHQGEMLk2XSfBsSXRpKuGIAluzsl
Z9C4hH78q2cQXM6lm2acHCnm+SoBrFprYFAXCAGrEZYgtne3F7akd2hjQhiILjk0ls4WlicVM3wO
vRtI2Gc0sGDu/pOE95bzM7eI1ZrbKqWTo919HuQrAOp/8n0UzsFG54MfZaZnnm1lcB5M3JxSRoOd
PTWUrpQJllC/eJwI+tYs0C5dsauB2rSRrWiMo8oc+yUe/GTjVpX+Wgx1H1Xcyb8YtutEOrf4S6ep
5FByokJK2jhiDBnXOs3q11Lo/iOII7PX2xuwpDLIFqLfDfEofKfZBtRjZyY9HY1jaua7zGdepJP2
kcT1EFDO7mW9Ws5dUho8lnig0I9kXdXxkWfOFVCrUBo0I21lu7+9oMXPT4NwJiqCaR7B5Z32GEgX
tDrFG1iipcD9keZrtnBpy0DKit/voLBwNWSBub60MjcmR2040uovI/FCDsD4aN21/R+QdqMb8V9Z
5HI1irkNd/QEq0lDjH/ZFyxf2a9l/+lMxKzWU/floACLJ8faGxlyoVX1qAkSY+9sAmIypW9tWZb7
iioOYAka1I2pjvDxQ4M6/OO/z8EXgEdThWqDfcx1A9PXsk1frtjg6djnrhFuIOaqId4GBms61DND
Qgzc88ocEYRgPqtVPU+YaUxtvr2Md3fvSgqQ9Kjeg5oK6cVLKc3gioJ5oEQw+tL5JEu3DwZwDNgB
0caWB3bf/kw6Xu7HWB8DppwkzHp6l9uPvWmBZrwvrDh0BLOfEl8D3SfpYitEgqoWQaUMCiPIzE8N
qtsbEGaiepSpZpODwEIGsYGcBYyF81PpbnoY0w5vplJ5tlWD43zjOmh7E+ar0LZUtelMQZ55R7sg
IbzuA7eKn3zYbt7yMEl2mtwVrt7+ThWnJzJmv4hdJ1/S0ig3djeUYcXNKvAKVdzD3OVBP1b9lgxj
F/i4Fns9psWP2/u6dKfRwDyRyAE5CEf/clvNonVlxXPnSOWd598hB3L7+0vKgb4MMtW+UUWZf592
Rj+UFuL7GMFK3WiApzoHign1t8UsLuNMzPT3Mx0sjMqUmQ0d1EXYWlHHVyK7tWXMTN9I6jwpCb5v
ozzTPdnk1K5xqU4KfKngBhAVaBnBM4Yuu3kvkqENsi8KsJgUZuIe/BYImBR4UTWCk6CQ3nCfDX0b
1by3N7f37nptEAyOEXBXTF3Gc470wh48AzzNNphNENZgLL1DNzC6t4VcH9ClkNkBjQUDNrmAEFrv
GAsTb+WA1r4/OyAv48yMp+/rf3f157z5fPvnL3RxTb8fyWVk6JHFnKdBbKcQ2EBqAyzQ7SrdCnuh
BXHtwkVv5APrzR0ZLD0A1TvGxXflD21cq0hde9SQjPZ5pGvdqTA1M7PgA9Fa2jvWUa/5wUTIEKiM
beuSfY6FXFGJ691EOxz8dqRgkPJGGefyOhEdmLCRu9bRsbZcfI7Xmumv13L5fXL5fbfqh9xyQQ6T
qgf8p4E5j2z9LLp9aGurmNm21BotU06rYE5YPrdrsOPrezMtAqNFkA0ANvc9EX1mcwZAZgELxSJG
GSD9IcvXVKzcmkUR9kSYBScXYLmZVjPa+r2AYh3VmNhBQYYCzXPI4Zrp7vZWLR4ISFcBWwMOFPHh
5YFoHGGMDVTe0Qch67NZ2Nm262P6fUyS5EXU4x/wgMEvBuYU096hY3OvBPMJBslUDXsav9iPZv92
ezmLJ3/2+Zn+mrbUO2/A5w0jMO7JWv158fPwQ4CcmNJ83swXsUblV7ZV2UeA+616T9d6lpa/j84w
DNv1QFo6U1zilBx1ITya6q7SgMBMfv/B9oCM+p/vT/LPNLchqtQ1ie/b6Fd/9KuVyuKi1p59fqZM
Upekr6c3v/vqqcDWd8UaN9GSBPAmwjghLQ33ZWYL4Zw18Tji6nHvwI2dyfNdy/nKnVg6hXMhs1Om
sbIT24QQp7wXYT6spK4W1zBxV08zxUHjO/s8SkBx6jncPpreJ1I9NCRU1ubj5zzBYsC7jMI1ZF2e
s95wUK32no344wCftvqTFUxjCDBCHln7Ob4nBscS4LTcOeplpLLXrHoahz/w6ybyA1jZqcV8XhPH
VAZbGRbcUwyY6raW9OpN39fV/vY+LVk/OD4TFBoMo1eIBcTwDA+vDzq0BLMINCt9BMHeTk/aByB5
oz+QBVQekmPIbiPfd3km5qAwOBC4vaPWeXUI2mJ2lxlxvRuLDugzYqbm6bbAazUGyBqTB5AmJZgg
aM3uSp/lGCwySvMom0Pm7dce2Ws1njDck35hSdf8VGD/Ty2WVtZxMPsQQyMimhhbf1yr3Ez5rrl3
fCZm3reVMR18mCOHx6AV0t0JO2ZHszfKL0NakmOSkRx4vEJmh7HiCiT7Q/r6B9uIgryOKT8AP89n
+zVMS0EhhvJ/jDxOOYRlo1Y0Y/GgziTMnKJO61JkjFzzmL6obF+Qw39bwOxRieU/C6AjDQYeFuUa
Q/WkSVdndLaAaYFnz0rFAXbWRwfAH5KGhdgaDYLpvfUdw6c/bBagdHCKvIkCb/JSLyVxVeVp2SFW
sv0f3iE1/rq9VQt5RXwfSRhk5cFke13IYyhKv5PlxuSllV9AioqOfTB7Bk7CQqYUOr3GIEMln6K0
2xnb1kmDJ/rxDC1+xTtyHORCE8fH5SqZspWoU5Rex5+lBefy+fYql/QNgEPU3cFRggbf2SYmvshY
3Jb2cdCPGv1qfBySg+rC1AoBOBseufnrk/eNSxs8HsceeVdQkKzo8/Q+zrQNdDRAUtve5CPNaRAr
YWMmq4vBqBkyO4X5Y9xrf6FvJygsTNvq1vL/C2YOHNfodkbkhTzJ/CHS6tIuSC58cIzGEY93pce3
fax9XK+xVagvTO8pXJvZ46ArboFKDHMfTHCLoqzQfzwbCLYWABphrkHagkDyUqVEapi8rTR2YuLL
TyVebmvUwiZN+M8J5UMI+DhnLo0EwNDMS1WeTPSidFFp/uV3KyIWlPZCxPROnNsYxmhi9xBhbzW8
APUKj8iCCQMsfwIQQnMRncwOwJMl6Na9lp28rDtgGEZoGUdQICK9H+rj9vZurcma2ftiyDBZU+/Y
SUs3GcFyQu27i/mZ5ufbcpZyFxeLmll+Axy8miElO7XVT1ypoEGXrCkeM5XcOeirSQqgyzrFJ2RT
0HT+Glv3wpGhDx6XZkoyoudqbsYGhQaBpGEn1/7EA7ddObLl5Z19f6Z1g0VZxWXNTrrY2vEr8R5s
AdKl/TSGT6YHbm3s7NFKVoKcxVWhe+S9hgqvYKaICE4ABkO/wynt7/jGFSufX1SOCTxLgGRDkDld
tTM9943MbAkt2Ylqj50zokLxQls0+GOS35B8GAGAHg4E4UAWAnwOevhLWXVlCJ4UoIpiQ6i3emCn
7YpdWzAMeEWRT4L7iT6AOZq6rgF4zQYPFwn8R4Z8rJEy0ay323q+JARh8VQemCYtWbNlFHrd9Rjr
VZzSLqRGmGfRuPakrYmYlOLsVHhm14qCT/YEbtGI9q8YJ1GjBHF7HdfRCEZJnK1jdvS50EsmGNYR
F5HtBYBj2s0WzvVtKUsKdi5l+hVnSxEeG/JYWcWpV21Y5b+awUfJ4mdGd463cjCLN/Rc1swC6MoX
XMsgyxsFGmn0jQaQJMa/BKrjv9NWbaXXfieJiBJfHbUCvS//ba0zC+GCOce3qFOcVJOFOdI1tXzg
9S4Re4uuGPXFw7Msz/Wm0RGoU11ua5Gh+5P0OLzBAobTfKrdsDe2trMiZsn6gOb6HzFz342h4GGg
QgBFTEngUxFIslJbX1R1G04wiGHf66SXC8mIlrJUEOzZ8JcEK4/yfpC1vu3FzTqTMf39TAdN5stc
AiB7KtMoc0OKkhoIu9YeiIWVuDoG2iBsA4DxqiPXbEQFxvGiOHXAE7oYcFuOL3764VwIXOgzITPL
AC4YXUfjbYEup6c8+zWQu2oNTr9QTr6UMTMMJTKaADLAHeFy57gPuh/Az2qMbQoYr3/vuW/NGony
0s3FsgDBw0Rx8DfM+bbqwizrXHDoGSqhoIeo4juZ3JcoUrbOD8d9k/pe0yM93dy+sNMtmfn2F2Jn
rhEtNOrGCcQ2gD+N0HCUQoeQqKBvN5KgW27NvV/QRIQS8Fyn8BUvyOztyG0/N5Bnz0+kiGAjgLqm
Y+isDe9cCFkupMyURHo8a2Ll5Cfk74k6uNah6b/XPo8ysBA144/bm7io9yjr6mBqA/HGvIjTuU4t
Kqrlp5L8beivRvXUVyuew5qI2TmVfWUUdgURVb1ts5+UbfS1UXiLqnC2itnJAKvTsMLFxULIsTfK
vyz6xcfcDd79ssuvBb0r4xXPa21Ns0MalNeh9ZMWJ71yN5x/b5pDqfcrL9KiEEzyAopmKu3MuSQ0
o+tU7A2wrvZ9Ge86lA5L908WciZjthBWNE0u2xHWtQjRbyOrCOOhPq5iCFURXYA1BAuZvXalkWce
QBj5aUifixIsOJ/7j+PPkZBFcgL9UEgEXwFvQaRFMDKszU++BmqIAxH7qvsUD2tI+mkz5hYHiCMk
Q5AmnVqaL58iLU86YFy6/GR3oej2TH/+g506+/7sqct9PjWQTd8fvnbpm1b99uQK0nZJp86XMPOy
MsJ6u6cqR7Qa0faJZdEfMPfjMM5WMXOknAaTJyrW56ex2SS+EZj5QWZrtnhhHUj1T0OIkHS/rg2a
jjIY0CTiVHog51J6xL17QdYACUtSUHbxJioQgMvnLxtzWieJ7UacDHknjL0lDipduYALjwoctHdk
hekgRzUzXZ0Wcww6aGqobheZ1j6XBcgdf6Vqd1u3FuX4qKQCpj/BsGYHn2q9GKoSLQCWXwdS+YGX
tZiooYJG+3Zb0tKmYRAdgBBgNvMwwPHylqCuymjc6vVJlHnE6fcMsHtZkhXjuOTogEv2XzGzjRND
SbxU9liQwaOUUjQsV6DA6cLE3OSq3bPUC3phBkp8/W/rm5lMVWv9qLSxPhVjHvbOE7NIUK4l4hc3
ERR04D3Dq3w1y8kVduJUI46r7oa7Lut34/Aa1x/3RxFnozY3TQcFS8zMMltScs9yZH2qvug6si6n
GJ1PtzdrwWRiZgTyulPaAO7FTO2AGzH9wYV697k6+HYRoeNtxb9YEzGzN/CWzDbzIcJgIANPhl8E
2Lvbq1g4DVT9fJTC8YQBdDrTtTEjLfN4Kk6KFvu6YU9Eia3lraWL3tPRswfmQs5MtYqCAG2IiOpU
FLm6A9D8V925oHOrmPmQu5lxAFiFhECxuRtl93GQx673KC33t9np9kkkur3nad+9jgkoOKlWYiSh
sOimd9zfGqct5s9gxEGt8+7eGllxqK3kN22R1Bst7cURwgobk5ZhM3hfsq6DTXWtz6NOzZ0mXH/P
fS1+GSudPHpJWnyxjDILncYnQW8rNLgokoVmC3YcV8RxYNR6hgRL64elP1b71CnrrUjLHsRbnrVX
TIzbsrOHEI5BsicONyMUGSoMLMjSl4rmzWFkRA/T3rC++FYhN2APcV+AQ2wQ1Ojt106UbRg7TrtJ
0trHX339UwrO7HvP4KA294zkq68nDroUVZ8HFtqsAK6e/plQq9hU2Sat7jDNLL9DP40N9iq//VRX
VnmXFwK8HZicFAwuRZJrINouyx09dFWdRaokoA4sBOhsWsvb3NaxBQONG+h7KFmhdACSxkuzaQg5
VFyk1cmt3rr8UzMOgUDUtOYqr4mZWeeBg4k5Z0k1vc6MBWn+mALsXm1vL+Y9jzbXZIQx8JWAVJzG
U1+uRqVJokFLqhOzRncfWznGBaJsHZaipIFtDtputDMtIqIEOLcTWeCRgQVD5hh30qnliUqW7U3Z
Zg8MM1vCNtXH+8GR+WbEMI1nyUwaDty0wkzpwDuabR2RRBZh5TXD6yBtf1dm/RgQIXCSgn/nMvvd
tSXd9YPfbjQdjIyJ8JKw9m2BblcMxOMK1WBUibygYKQMDYRMgUH6kxVLFZRl7QUN69KVtPS0C/Nd
Orcrk905y204SUlHjJYXJ0F/l8mGghFGB6kt7w+pv+YxLcSVSKy+T8OENb4CJyZuY+iCxvxEgCJx
1EloX00UeUH1cKD+g/FxyiyQiwNQYGPu6wJrHPetMUPBrzrRGp6mkT1RucYttGD4IQKQDNCMweO8
Ar6NBeYZujk/9WLs0NpKta0sqRetqPLCGSF4meg2XNzN+QtG66zKAASvTvWBJg/Yqv/2+dnrpZo0
4UOm4fP29we//HH760u3HWUVlCKBqp6ClksFSzNDa/UWbOBJIzHcxq1YABrdOqhi7QE5yJWtWlJn
zApEUz0YUeA5zNTZwhOTaX0KaRVFRmaf10kgdXgVNNTkWsVoWRgI9FDXdQETnL3JVlaaTVEX/FQK
DL5/teH8Jz4aKEQdNN7qfJWpzj2/qcDU/l/a7GXWvCHxNAfSevTDp/EYJFokvTdPnBLns2Bvid4E
Hft++/SWriy676b4Yzq8eXLGSHvwDfR+dbJKzA7qDnXLgtjSQjnss2HHnDq8LW/JzTl7gub+oIqJ
OxoqLk/NmGw09TDEQGmsNSevCJnDMmRSy1YbICRt9HsroYdeMx5FPK42g8xPDGAIDD7EhHpEcHDd
ZqoPyIatN5bPwVdaR50vw1LKXY308e09u1LDSQwGKSDiBRHHlQ+NNFDsWXmG8YcOD/L2k5ciwrqr
FarC7sttUVeXGaKAhUXdH8OFYYtm7rrroHAeY6j1EWwcCVBg+aFMtYB2/iEt1miArlRvkmVioCOS
0vAz5+83/n/KM1FiWeig5lHPNglDPXjbYdZotvIKTnfn4m69y4KSo90PY/LmeS7lUNFZSS6OnnzV
BTjSzD84IxAi/1/A7PKOKShZxpiK49BokdfdG/TNQlsVBiKZu9tHtKQN55JmFhCeb6XHOrbN/pz3
EUcwWm3j9jAOK6qwKAdwFszNRQQHA3Fp10XcKZaoVBwTs0YBu9f3WRGjs7k8jha598d0Rd6i6rlg
kYA35yHGmMnTnLTQqw7rSs2fpf7T0KtAtj+M5Oft7bvSOsS7E8SSAIiIRN78RRcSPQ1o1y6Oo+E9
uBhgBioRcCF+7uN2lxbaPTW9FZMH2Mxc+yDTnVibUYrDdOA5jhpDGdTIsb4joYOxNWrHCKsGiZjK
cUH22SXORivKJEzbuDzEyoWPqerqq8fi7r6nPY00cArdgVgl21osGaPOytBIkFtNaPoF3SIWlWGt
d/ir34F5rnQjqym+5kkPsoTU0TAyzevA4qeZAOxT8rnjbrJpxkYGXlz3m87qxZ0nNAQgsUaCdlDG
TjmdE4wyLR/UqGkbkmXtk6TMfSv0QttQsI8pKTHSGYrO821jFIiHJCaCfq6GB6PPn+vKPXxNN2Pq
HDxXhMWzdtCK/uRo5JB1pNiAe33c8LED66AxZQV6tOK0xGZhpnMUWnC1MTIGv3cYEhplfRaHXgG2
w6FB8wTlSg8IKYwwZVUTuJpn7qhiKuzG/tXUNBlpwnQi5jd823RjixWhVz6TtR0K4G12hCYveTk6
20wbvbCSDcgr2rgPdSP57coCo+xUWWy0SiKPzEwtZGCNAtNeXG+1DoAVMuAPdqvRqElVFSizNgPO
4REMmMy+r3T/d5U5ZSCYsrbmwFEY86z00FMMp6mT2MJgEZMEIm7BFlkYCrOvi3qrWyoNUpKRcLBR
RNM7oH41kdmBV2JmDm/HODBtrJA6FQlzpyiiEj/5m+3a6V3LML68bv12C3oc7RPSI2kSxN74Vdcz
mmImuDPsGl/WqIg43b2PKVC4Wo4ZUDpae6rqZoO6G+iVq4Jmx0aYP9Vg62+etOVBUJDGpD1y9oNh
rpHXv+N9L0wyxlgaMPtoJsLNADr80r6MccHjDi1Kx7SpH+xBBCByPfHurbGdB4w2CWilnbhj3rv0
ibsgumY7GctnJXa6Dp6LvtiwzAyYQ6EB8SOr/Yg2CABB0lqmYM/kWTCqPOppEiC2DrzhrWW/ekMP
emsIR5iX8o53yabFzHH4Bkn+lPQ2DFwRWPFLIrpNLD6RFONgm12GiIlb9rMxNPvbpujKwk47gJoF
UnAOErP6LE4uVZHVIx3KY8N/mVKGrCs38fgjSZ+01fbbK5doJmv2PrkSc0kNty+PAJMTYGswkD1T
H261nwmZPU2pZqExtIKQxv7qFp8b9+32hk0/8kplzjZsekLOYlldGhnMHL6P/FXQZt/9tTdvTcB0
YmcCnJQ1MUGj6DGFURrRLBvdXsDVGzfboJnO2xYox90OCxhqOAnPFaag1S+NvaJXa2c9c+KKEjzP
rcLNat045JIHmKoQNdpK3Lci5T15frZXvBx7h2lYSy7CRjx34ktsrXhtK9v1jgo4E2FKG2nFESLE
34YX5NWD1kZkrWNzTcjsFnpuXmE4Os68iIPM3BrZp6IOnQ8T6Fye/FV6l5WYtta35VFrQ5uGVhWA
Yv62cl2jxWcyZucufNbaKdVL9Lbq1ia3NORZYWXxYnrmxnMajLRxCWiJXB0TvAfNBmEbHt+qLIpN
2TTfRc5+Gqn3Dcn0NcMwSb66uJhCBPwGAbmsMdP70lB+YTkNDpK5r0kNbtF+M1hv8C9AoRz6NA3N
fiVlv6iePioOwFEgoz53X1U7ctIkeTmxrbVki27Z4vfKfpvXq0KZFlgYAuw34IQzawFktCfJ4ORH
V4mDJ+9Jsu2TB+RywhIIyarcNvU3u37t6QNr752hXaHXXjJWYPjS0S49NbzMs0aVB1qHriHsGLvH
1syCDmN1bq9wTcLs2Np8QBqiw2iCwozqMZQfrtxAYc9XMFNY+HngIkRjOcYRdtE4aoFR7W6vYOly
n0mYk8sMXiULaersmJC7FHUEkYLEXTcjtOmvmPYlfTuXNAtfGmV2g4naNxqDxk1FnI1lY7wlWQNs
LC8IKQcXvoNrzLsNqO4Ju3NMdmybrehOib2naMtfo6RflIK8KpBqGBt1RQGrt0zmWuIWRwrCe1J9
r4fnSv/Vqufbp7OoX0BiY3wbBiZh7Nblc6vcspc54NHH8ZtGw274E/WFAUC0h7EslvU/6r5sOY4c
yfZXxuo9NLEvY139ACDWXLlK1EsYRZGx73v803zF/Ng9YKlHZCqbeVVP95q6y7gkAwHA4X7gy3E+
/BvzoYZR161IujwO0U1a7iGMFwY4t+dvIeyJAhDVSWqtsAdcsNzJBF+/LbYXBPjsEODkQiEAqCl/
ccjA+y2HZSyVxymmZkWFmVTi35BcNO9AnJSHHX/xwxRqbdaGBbgQhfu1uKqVh1a+EAU+t9FvhzhR
JHMvLkI2cqyfsAzxrUuJtWdXCZIK7zMSHH9x7xTVGg+qFZVHUC2RKayJavVQJr+dnMMNLHJCoGxB
/fILNUbfqENmCGl5RLaRXc++opcXbPgrifsvlvLNECdHohsiWM8hKY/wvemsa/XFNztVJa3cDwxx
19hVlvJuKnFe+rWeduBxLTxtmTompy0YepfUJKsUfzWy0iKrBvdQ08UIPeVRTtdEQpPOZk5s+CN0
25gQOp3NcGHGhK6paOKHi6Nk/HYR+cmicSv65hTOqMtMMHp5rFrsTXcYut/NEH4dAF49FRdXFPGf
WBFjzPI5M8zimGqP/ZKhbaMvyvmFjTkrwajw/jHIKdodESFEqTcGWaVMIrqAOpxIHf/WIGgAzXs7
4SCe6JOyHYAnqriER3QkBxF1uB/rW/73vwrXz+efHMM0DPu07oCJcDuOSnc2nZBNQyA9fDzM+bX6
OczJhohKOFVDhGkMxbcw3WrWy8fP/7UT/euO/+8A5knFYJlVU7N0qLvKwmqD4kGWqau9Kul10UhM
m3Mb1F1BFooGldfZjnX4wdTK/vglzqoc5J382KtTfGkoQz+ENap/8+aAFrVkCe8m7VJM6OxKIusd
sQUEGkC38v7shBFygBa9LEFPAe8eHBGKdol7++w83gzBocCb46nmmQzV3JZHEc6teR5IaATQcRck
79IoJ5JtpPHY1yMmAh4RCq4Yit5RIJR2Pt6TS8t1It9ytGihHNdYrpUBuEy/3RONy92btToRbAuM
3qCyrspjOX/OrByu08CqbrNLbbXOoa83w5ySkpRmAc0Obu5jBlfQXMlkjUC8KH+blb9xg3g70Alm
RZRBaCYV82mVELuRbJtVePp4Sy5svHZiz5IQqShdjbm0Um2PGeAqklyK1LwQ4j4/zM8L5omRKTBM
IU+4YErVbkV9dC7fSsnVx1M5vy0/x+DS9+ak6NnUK+HalMdR1kna7wTBoFG+oCfCpTyK83L8cyQ+
2zcjJb0e1UuM2YTrQyoKn/sVPt2PJ3NpiJNjHxlWuwgDhqiWdSJCW1/3leF9PMb5Tfl5BT/Z+0hc
k26RcOg7dDv6HrdOf4mW49yWyPAfI8PPQPn1KRtWWM5RlckQ4ExyQzC3y8neKu0IPRE+nsn5cThR
EPjAETo6UV+1NUWWXpqYCaImw1DQXh/B17etf5ulGBpGRt3yvwY60WCNKvSDVuvQYOK2NTpaLtHf
wBhvRzjRYfMCRwR6Q0ETawH6DeSX2nmc2/Q3zz+9cYetOMklmIOOvfEkyp+VZtOOF+SKL8IpjHk7
xInakhOpqBGMwvGonLGAV6uxth30/SA84JZJm+H7x7t/7qzI4BBAcJJ3MTNPzsqK2MVoIDZ3HMfP
GriR1fLrxwOcw2VAliBZQN8oUEmciJc19kJSWEWFhjjIm9HcMX6Mx4wN1rcS2TQfj3V28RDTRfof
mFlRUvVet0wTusSmGi6UsrFJO6YlRHiMXOVRli+UAZxdtTcD8d+/UWJKktZTKmMgsyXAR/Nq/42J
6OCe50kEv6ZmITrTrFalF0eQlbJQiWheH8vy22JMVJg8Ib7/eLiz0+GN7NB5FcRkxolORsw6k6rS
gn8H8b7ozsi/f/z8szLw5vknQpYVOnpDlBxPInIlUECk2XKy5lBfYsQ+e0DfDHQibOqAqtBEw0Sq
ZCFVdC0KJakuZR1eGuREj8mJic6pBgZpl/YOvRT2aFxEJbCJf7xoXFn9oglQ4gquOHh5f6GLC9Ez
T2qUAr77JXUyhFmr7+JaOI1RgYW/oJ1W2ksWXhj0rDF4M+jJTsV62rbyyD3LFngDC7ZErFZKpikd
+3h2ZxcRdRvoTIsuC/jv+xPUWtYYjlzCe2mvdQgKuslw4ZCenQtKNuDjA6HyL5mHs9pXfS1KxbFE
YCC0tm3Tk6Q4mObtx1M5e3rejHMiD5aeAilVS3GsBfo5qy8s1Pmno+BEA0UWKidPzqYYLeFgRgOe
3kjbWV1uBXO5AJXP7gU4Fv41xMmmTwnS1pq4x/3/ixzfaP021S9sxaURTs6lOC6NttYYIYuu0CJv
HLZmeMENd34IzAJJVyB1Oc1DGYw0USthLI6j9U1M7ydkrPef/85G/xyCb9UbrY/OJsj7RCPg4yQF
WfFYjxecPedOPCpJVFFHcxbkK55gSiEWc92MgFuXXvT1biLLajFLul+0l2oCN9FeG/7Ore/tkCfH
EC5koU9l3JCTqNlKTcsKJImAqzZo5/Tu49U7t0FAs0gVwnn8tddwVEk9ijFWgLMEqSXNo9IpBDHP
jwc5d1pQoCUiJwl5d7+26VU69J6usIQmMo7FWvcjs7yEMs6OgagY8u14i+tTRKNHw5DlYZMfMyKv
7sVsu3OPR+8I3jIcwYlf2pH0xSjjkhQX4N261YaDfOGwn3s897iASFwCEelpjthYmCMy+XFOupwU
M0EH8t/fgbfPP1EmwlznaR5BG2q5Y5YE6UK/93zU/6O9JgKtFhq3o93mySEBipS6WJ/6HUjqiGF+
q8ZLhfGnduN0hJMzoaSgc5Tqud9lkyfWe926a7fZpd4T0uk+YBRctpB1j02QkRh9AvRnwVosZUr6
XTNJB7mOnCWMbiWldPPssYhuzDg95hb3XEuBINxrygPSvWIyFNkFi/+Lw5G/iAr8j5dBGEk+7VWS
o6+1NBvmsAsb66oQrce+DAeSJaFKhix1RVn3Z1X1wAnlGo34TYmzGG149UvNH0+V3+trIJQNth+8
D1T4e+VqdlaDFB68hoT2WpZhuWOnxqxfpru5jpG6lCHsb2pFTJQVbds+lqlXmrS3WAuHgReJW0hy
VdE+/LRQNQKtNao+h3a3IlfZDcehCIyuBIWOuVAjCV1BF+5B32vu6qULwlT72irjs4rmddI83I0R
MpoSK7wRzQQJ5nIh7kOpb50W8Vk7XKbrHL2kWA5OfWTqraxNBD/WVhLPs1MZa6BY6x7mjBpdyPIh
QZxiLt1B7/kXPVEXa9OsVUXQ6eUZhalbbZRShoK9lJpR4qy15iZItBwzhJ66JnLEVPQtGaZCHG4K
2YipYOTfImnILizZr+ILMAJkhRRa9K5Czfj77bKGcFXMNW933X0RBUr0V4bDfz7N/xU9V8e/1r77
5z/w/RPIItskivuTb//59blsk/If/G/+9zPv/+Kfu+SprbrqpT/91Ls/woN/DMwe+8d339hln/TL
1fDcLtfP3ZD3rwPgFfkn/29/+R/Pr0+5XernP/94qoay50+Lkqr848ev/O9//gEvDip6Idb/+XaM
Hx/YPxb425vnMnvMBqGLq746+7fPj13/5x+AOJ9ABwDGURQko1GOAsg5Pf/1G+UTLBI4wDjDPToD
wQqXVdvHf/4ha59geGFXRHTvNNEvCK/SVcOPX/E2ODCbvGc6L6H741/v+G6rfm7df5RAnFVS9t2f
f4CUAJv/8zgJSD8GAxVs/Ylu1tZJNZIxVXapn2yaALD+IHi4UqKMmZg7OeDfqntzj/gcKB2djhre
Ekg3yDKVDuFVsh+d0C53y+fFC+3ZKez0MLlJINOWdUG6zR5zv6xQhElAUlL7qjtsUjti6JZGJSek
GZOZbuvB6Gf26Kl0wNczk92aZddhINuNO29iutDGazadjcYU9rhRWOwL3kJXJnmJ1/qL3TuiqwaN
m7loQm4LTuXpQX0DCWcSy/bImJwJVBSr/dqpHc0p9tF+rIjkKKz3VCbsporwarxttjO8Zi8HxkF3
m/2yi5nuq2wN8n3ij17tFF7n5o5qC94QmEF1FR6FfX6TBda+2hVeE/ReaydUwjxjimKSneYaNPRN
NLswSLGLD7lJwokgQzS7C4+DikYd34qg95EaZad4rOJ05Nm3OxY6t2g7SSVXZ4kt2+GLTrGuTu3p
r6+h2pKHJ7DGVdjqqaTyO8cWj+F2DhK3cjNboB1mNrgli53JafzVVtx2MzDJbT39od10rHDQEpwp
QbY17Mkx3MyX3OlYeiP+aroGd5uzutbVAPXkm058NTGDZm4RDCrJXHTgoqW7sJGCD4akQRykgeko
L8DXx+y7/GR97b0K79Gxlgy3NKIT64lBR1sLuu3k6IfKR193MtqZW3uiU7DYG7aowz4s24WhMtER
GWomScP0Q3otbovv630jkwqNQ0YqI2NmpO1eZK2t7ZW9tev87Ka+K+3Gn19Ep6eab7ACD0mO8WZ0
ZS91NT+1e1uyMyfdqTuN5W6o+PHAapUkN8bR8FuMZtHEVWjmrNmxDBKmsdRNmPhZ9epA3kyfBR/X
aibjZU27f0JVLP6JnnpdbBR/8CxE2yRq7tVr6QhJdEM7cXK7wTkR8bPvwya/A1viN5wffDK9MvzF
TTqiB6orOMkhu0l36VYO8q2+qzbmdbozcALaberHQRmom+7CpeuvsO25o34CXxAElSu9aqTdQpFm
H+MU9qxmqB32BmKQGu/QspeX3k0cA6cy92t/Zaot2gtFDvut4isE9bOP8XGiORUJisGcyZapSDNy
n7DEGchEZYoGPiZJPIm1Pk6Yk3mSZ/QkfUpsw4YU0Zg1VGKKYzjodIv9ViDlPYqigsLN6Ix/uPBT
kxXu7FVX2kbyBFtnkYsWhm7yjFr93Ai0jnbP67fibvT6TeZmdybceV7iLofaQ2E0zSo6bq4FalDh
XmUtftZ74UPs6H6+Uf2Mhqy6Mx+inexL+yjZgjtb2+kHCKQf+fLteq1dG3bnjIGxKwwv8scg2uab
dR86naMeNFepjiY+HZKIpkTazS48SRDvmZ8HZ6QmkfDzl4Hk9PEhJ08ltMKEswDGd4aEnKBnCvn+
gtbSZGI4k/gsqgloStFwjuFJdudrwbRNvdFNoVjNfeP1zsw0Z/SROimxyR7w4cQpVbJ4FuRR2ESf
IXGspo86Ef2EgqCJ8Jf7Dh2+VV1syk7YlNvVGdlgT7Syh411zKmG77L96vSOaZvXoL/MXQviILuy
qzGDITGG5TYyMalGSl84LAEfN98t36KDHiFcT+BmoqldObGNI+CDf8ZW3cgT7ZllpKYya/c9TVhO
dbtlE1WptMlskSokcTJnIhNpncUdYGo6WyAFGchLBIswMmh9MrPS15jF0K7O8lN8qvHE68ZLqXFr
PESshfglX1o8XWOKL8ACCRDjFFMzqcHCa8NH3T+RXcGr8ZA4qO8idom6UYJ3+t+YzJNw/2QkGdgl
THHX2PpuhSmraOcKpGeNV5Q4FyYmvDrIqKaYAZZyoMY2xk6UsFUzlsJiArtBMz5nsDV8mWA17hui
OYtdkO8lLelA4C+koD/CShqsdvNg8YbNgGPYO6PDj+yA0Wb21XR1d3RgmgmK4hxU0cAqdnbr5BPh
YsONJH7BIhtvCOM64q91V3Ja3wxCKKrWMaHKQzvHERa/DkHu8wd2ng4ZE2mxn50GX8VQmo3d4d9g
t/PGdAdbISblP4IEPXJ57jyNVfhepK2fXat4UGNXngWRkDEM6h3pjMnyh6OXl59CWHr210RSAIUR
0p3ZMTNZzlZIZerjr3ZoJ08N0twPmJ0M8dExGYjWHosGI6440F6YOc6GUz2mt3g+1lUmLQ1t3Rbd
3lmxnhIr7AT/0J2ayQGeh+WGTAnH/C60TbvBKy0v2BZaMxzAb+gUG92EEYnvuk0D2VFdxO2xcjkT
qO4X2OeEoMMNcE6J7bQgppYT48wyFYrPdHvs7cIFnYn2yND4iixUwM7w3/E1w80Qmxk5EWxHbnPD
qEGQJ4I0JJxGHDq/hAniolzZFv5OYhUGKTEHsBZoW4nkLGShz6fDoVLvDJvFgybA7i2QFiwQPiEQ
LnqVxxev9Ncv5m4KFiwHOMcdE3sPPOGGbr2N/S5ouKAy3RUOfKcNtngldIABAY6c1gUpD70p8PYC
Hj+Qkr5keCkLrxtDK2Q4s3wtUBiDl87xFV9kkGIA1IWQHhmGQ3FqJAtAYPE6nrwBO5+nez2scsJC
2/KEDXTQRjhOXuctkGM+lgqUx89IxFI7fhVMCaZiwoumtHZbnQp+DnUJw2MbOHlcJMotdJMHLi83
hHYRIWIxlEdot26PJQbuoCB1p+g6/WX9EvuVrS8sdqGuvA4tRGDqUteAfKO7aEJySJ4Iq9x8s3zN
bx0ZZ1Z2YxfxG5xiLqnJHr12g9ERvNbxQjptLL/zYpcfhx4fKSkuu9DAo70AhsSAulDRVPBiv39S
oYatLddVuTtgSUFJ8DpVVF6xEiuKZmwYwoBUyVjLxcaKujhSV+YdKBn20GnY64JJu4Lx9a7xMirN
PMBfhqcR1BZhRxQYE2Akp8V7wC3B14Mm+MyC+VfQCKY7YV+mvYS/5oofFUuAqwNOQghdBOYgOsJQ
4FwARouuudOedBxf8WpxTZiYli6sfhTcCmqtwt8MdnUPCQDqR6UYFM8EHWxCpFustwJJMRw06QSQ
AH6lgG0eurSz2rEwzwhjS75pW6xiAHM0xyL3DhaWiYHyqtvEVwmfHQkai1sefloXCup8rmVKFyeV
KsCf6HOMKbTbToOQCNCaOm3oSEImEdmWnD7GMgLucKuHVxm3yFplIwHZLsmu4+/Vni91E2h40RzL
AO2J39e2BUhuuultCIhdH1ATCaASMwX6qXHXzarvykNxtTzPHgcKPZBNArjSetAcOOqhCxJX19qj
Mn/c4FZi5zjH2S4KwASXOpKHb4PSKYIsiILKzXmbJxIf5k2z63bdM/wnZHEsVycZBQgSSXGXO7hS
eXgXRyAVVYnoQMBIzCa3oTNJdrgVkZwMQEmVWzuJBwp+fApohKW4UiSkoC1QEYddAu4nDY35P6cn
4neBRrgzWBSpMMAttY0NcpbdsJ+3Ok0dk/X2altuD6A2o6kr6fB42VZwKwl9JaTWvvYUd7UbQPaM
in690fZoWwQCBHwh3hh3jY4G3La+BRCzYweey8I1cZXQXF2huAWQBMtiMsvWb1F5qfr9JvSrO6wv
BEVl8mHALaTcyMdJIGZNkjvVl4HglK/qd/NWPSYulgefTW8ivI7+kDxb+3ajHws3snOnyEgC6hs7
imh0JdiC3XqFCxMJmMlxqLQSzUbbQbvBPAsgRTjKMHu8JM3JSAcWkqfey4CkNBc/ICgpIkdg08fy
sUMd8GJn22QbVbjXDI7iTk5tA+Z5Xf6oNh64JhLf+oqSwRh/9kW+CUWmQU7wRXWLDwPz8e1F3aqj
Aoa1wIsKNbGGlc/vYdbrvll4YOekj+q8Eb4CnkIAhW4beh0zSXTLa+H9pPVXN3YqWrL0QYI8PM3Y
xPBpYpMz24/xq1JoiUlMnES8o0ENWyU60SFdHashuz2+WxiHoSNgt/qKGiOccZPEKy3MjODOheul
yCxXdiTJxU8XoSf9Swe12jcU9aYTMjdv5afCT/zWjver5swvi9PaIYbj6DZEEh+uXw1GyPF8GcfW
xEh4C4KEO9MTrmRHdxqHv0YPnJx2JPqeX+f7JXJVp4Jx47AOIAhqDfVQtPZwEd0ZNqQdaj1yUrtg
Os7DgDufhM/U0A2wOdg4yC597KkCQ4uXp/zQ1Bi9BuzmoDtxONjmwr0GK717SV2OZ/ly8StIT3CF
xiALTHRNxc8CdJROxiDHe7cw2fyloFBICgUkY6Hhc8VXEi4CMn4mwe7gybCLBvQ/otpA0hzVoZqb
wqjhMlpC2bEUNjUDksI8sOi4hrql3eNlB7biRWqKYjnG4aAFEJ3AHppOc1tB+Vt+7s5ui9dfbcHl
n4T5pfNBwwRUzwogR7eNj/WCUZrs7n51MmCPlpqwvak9uqaHtGsCQ+py/0vvxlwN23yVcQWAUgYs
QB0UqV46IEbBqTEQCLVgWwBcCP4ALwwg5cS+GIDjxucY2zSwoDLBDURlMyYjAyPUz7hqw8Lw66IA
VPHGy/bDg/XOYyVz7/Kv11hkJr13Y5rCnBQLmqrsAFKBNIuVlnAswa7b34FTbLStXWBDSoXiAoAN
MICsJtwrcOnE+TahqRrAJwumTiMc5q4s8vIjx1uzj65o8HCAdBlWQYIvCciUrIfwLtyFu3ZrHVpf
tkd/ciV4OCwgVlS8Mwmgego0+Iy6+/x2sSOv90PgvYnq0NgitD8cNV4RdLvcGTetV+L/OoMSspNd
v0FBOjTi4Jg3KJWH2Yqd8fP8eSZHA0aocLu7lZSHbpfedM/cDEi33L4VcN5ktuZJpIIJ6K6MzUye
RhxuJGm8qiqLaPgHMjFct0cctx7aQfPWmKAFCExHAhWMSBJNWUxRjgm7ALuCNqQb1OY7EjMD/UUC
8IX/iNU9lHbqlFg8OJbgpOMmZcXFcgJExfgUnhO6OCBkwD2j46DV4UYJhPnOxKAm8BmO0cKr2eHo
Bo3VOGom8j1qpmGQuftOtlEYD0XGFwK21BVc3anY+jod+MIBChuoKexIBzOiwjpX/hqUylWn47iT
Cq6sERq9JxOQNDT5TFP44uEg6hz9BlOHGgjJao/3wtWKg4ZGtrYSJLjqa7DaowfD7C7Ql4qNw4F7
VuKkwEqmOwP/tA7HkRYrgRA5xsZtAXNQcLPX+oN1rHfi5/SqqL1EBNRLdxOON1ciMhEiStGDEgcl
QZgBItgyLpMTvkbRgbhZNpFzlwIpDj6SkYDdkPh2Nes0DlquQDx+tcXlGmd2wj4CmBMcwAOHiAPw
D4d4it2IDuie6yC30duFcmA4Y+EGH6YVuqSG1uCQrgYsgycHoK5WtvxSYuA8pq+aC3psGz7l++g4
sRk6ibscCqiZEmjsIufEayz/3Gk9ybQoslrL8tg0duGzdOD5yQRuCI737sTr9QblMfJudFbGgawJ
1cihpeSgLPUwwcvcP2h+cqMdqw28alfrU77Fz1+yveEoHmy8bQYmIEl8COE/5ughPEZBeQMSiI3k
KsH6UsG/GQHzrLYML+fiJL4OYNhvcYEGjMHV2B8BiXGJc1pvOeTAGvqx3Rh3awD/Hut8GE07CyqI
CEjZth2umLsHGEeofibuMyi81bZLOF3ko/zQB8UWVgiAVoYtC50BTs4Grgnd63zrCvGv6WlcSOOD
RXHTbKxD7kO/Q4vDfQ7Pm4KgcbcxfFy9bX7BT13Le1WYvxWeua0K/O808PIuWPP/U3hG0uF6+feh
md3j0CZPybuozOuf/BWR0ZVPvNEc6A7ByGmASxn+nb8iMpr+SUODJmTyIrIJxw8vBPwRkREk8ROS
L8CagtgL/vtKvPwjJCPI4ick5KF8EKEapAOADe53YjKv5eQ/jwznQdWQe4mAEEK9SCvQTgzdmjZ5
mWUGeqplBiLKjTHf6Q2qqlg5zAVd+2lwuq7RWdqgiQ14rNf0cRIn46Vp4sV/s3BnrC0/pSevwsli
MCsEexFx5okib9JoSgvlLaaR4NJaRXD2yPrKDCEZPKPOjYgWatxfZWYUPjUzukx9PPRJaB+ZQcgZ
QNydbwRnozsJMutNJEydslbMQg6l2QO5I836OUWxUBs1v5kJwQdDeyNsHEi7VZSbngyGqKeuCZlZ
s1xQ4eSPh0elFjL34xm99xvyBDo+iAmWDUwL7Z1PBonHskVKuABfK9qn+0LFi40RHrz5eJT3AT2M
YuD52ClkiMvoCHfacaPuxr4qpaFn2QhHugCysTlqbi1jfY6k9SFba99ERkkOKtGPx1V5xPCtrGBg
9P3hveiRQayDfv69rFS61QpRrw+MU+DjbpmrAiLgjYHgyZREd6GZqb0TohIKrolKfEQNw7qbhcq6
jdUQqS3NWIUFG9IiZZLQrjNDmyRLoXVhzZ8TZaxXlJ4IIpx4hSSgo30jjyqz9LWn4MFUbkGfgwe1
MapthnGtaJvpWeg3qOreg0jGkH0ZzO8y+Ho6uSJVK8gGGYfItHyw6YJhQ2nVQaNWkQj3Zarct1iy
yFPaAXZK6gdDsrVUQzmHUncoZ1x0rf/NGmHsGhLhkDWIlhwGZxE9idFUWo22AWM0MBA0ZDtBDOFz
TSzjd88UKF4hgfBS4zyjhuBEAvtk7gqpl+CwFPuGgY0HlkwMZ6rOowi+M5CBfiwTPFfwvUiAfptz
Y6IloYmY+kkuoS4UtTbEbc9AgYWdG0pgIb1RWVSDcbYB4QWTlsb8/UnqyPeG9kYeCBoFnrjpLSs2
QA4a9szIhmPX1pnXxx1gomIdyyX5zYJMvnGc7xmJscgyg+k4yaES62WtkG0CzwFeiYazONoRev06
Hy/kaeYPTjKoJrF30MEowPslXb6XajmZoLhAbJku93q6FomNnnuZRZoqMW/Nsd625WhYPLnFggNZ
EEuETZHkcKsvo3ZIOvDL/7W5vwUs/i1qeIctDvVzedO3z8/97rE+RSH/D6Z/ABO82R6eXvIu9cMb
yqj9n/9+fJv18fonf+ELWf4EDg4IPOjqYMxlHSLxI+ND/4TKdvwc2cFIFzR1nIcf+EI1X6EH5+/A
B9A/D2/wA16o2ieDZ88BCnBOOgCD30IXEJx3pxI0IWCbk3gfZFgH3q375FRWVdoNpWXhBmkKX8PZ
lZr8BgQbvddVueYpcl7SpS9EB4qViXK4H7VY9IxibVhqxIjgVpJGs7JCa9usuAvlRXeMaVVtpPWC
k3SaRBjqCnGadEXMUoqUXa3IvVdr+qNiJunRSI060FcwkvVVZRIt1x+WSfs+Gm4xhI9tB1q2Ci0H
N1EVrkfZBIe6OYa41LdlvJETsMChaYwE75M5WwG4CqIjaq9mCo4e2V3T0O/rOSYAVUdNsL6mS4mr
Ur1uk2neCtKMQIbcCy7I6ODzHCTBGQVB2c26oNgi2FQbEpcAHKEZGk6eh4Ubi112PeuRONPBSs3b
KK4aW+y7zG4K0byfRzP0FC1V4WPokhGhTT1RkNmSDOJtLcgFonWVcAvWmwQX9BZ84aocjZ+zbq5J
noQoq06gOz1zAONyZBpRDv7mQVx9sCAItwM+wZez7hF30mLFHsReE+1yXsOSFOoUbhIhhsNZD6WY
SiKCGEakRzCayQTC505TZyLEZfXFike3NCo4Yqul/rpmc+QI0hLBP5yqArIRRiO7UaNRDYlQrQNC
e2YhB4uYRoioY6Igtw0TYQvN05FwzEH+ZqwJ/MA9tg70f5lIDNDJ5XSQVhSM1KZU0GUw5M/jMg9+
irIEv8maxUOm6ZOyKM9Vvu76BEX/eaUuL3luaQQEe0NDqzRtdtO6bqT6Soq8VOoLNmdgKKqafKRx
BrI7cNWBGcBAf7QvixR3mxntwB7B+buRUO+8IgmURlBz7trAH2Iu6s2CXD+/G7UnMGO7giA8zMbq
y0b4rcqiQ9bCxzyLXiEV160FqkPkm2FXo0U/DoCkz12sg+ygWtug1bB7ehTDwdWLMzFziclRVtt6
M27k1ERMB+05jmrRM7OJyKy19hJ6VmIM26hW4PiWhIaVWvtN0Q1vLRXxcbYEFYTxcRutBPeMBJxA
IjxZUAB7fS3nmeSDvNwv8oDHKWImOJZc5ttcn8GdlzVXXZPX1Jxq83Zp0ERyXgZ4bEY0xpPGSfB6
NRv3VmvAr46m2zBFSCss9XjZZLhMAAm6ltHK/jxVnII7gZcqzee7tokykmp9sh2A6+22EeFY73Jk
RYS5+WUUKmU3jZUQk3QAkYPY13dp2T4YA8gt5rrTI9qnUUiGUTdYKYLoscl6mqrplxpZ+IBWDZzb
oLNkBTLOaKFVd+PaNnuxjCJ/kMOGZZwUouplcBcqWrI1mvFpyQckVC4t3itMl5gOiwhV0YkjmBLV
MCYSznWftCqxcjEGnJREJueVvguTLrouNGHaap2AaOugldsstvQH4OYbIZYN2lXpTRKXgVArUFTy
WAYTtNr1vMBbb0h16U/oP1+VllvFmHDWLyTMZFr3u7KwRluZDX1jDlOzK9ByJ7Fuqraw7BScUrRF
AFlXsxdtTYEzQUgGAC6DetWMqkPYiNtBnHRk6Kqg61gN4zpBMRk89KYZoCkKwrq5GtlaVhi7pke2
d6JDxUYCXcoMDd7hEhpND6SLO/TBdBsTEb4EBXmCPvpmqezCHketm54AIhSqWkgomNABrxiiNaRr
iL6zRrzV6ivQ4iES3bX2OliZHSUFfGZmpm/DFhHARXpuTARcMJ1gXNqCWuUUsTHO67v/Q92ZLMmN
c1n6iVgGzuSW9NkjwiM8RmlDC02cCRKc+fT9ef7VVpJLrbCsXW9TSsEJgsDFuWdQVdwEonXOZV2m
D34F1l/oeXHADXjZTI4pv9kT2YVFnY/3dplmO0Gw3JMtIMVV04pIAVyklRlqffkyW4RsqwGw1bYP
1VCsl0r/NOuCXcJzjx2Xr1DIVAWG1fr7CUo/RgNO+pSUE6ZoVSXwgrTLwwRX3cb9fG2MApA+r6Iu
xPYU9Hlwn6cKL9XcS4EMPYd3kGdTKPs2Yf6rW6MdCTxEEbCzoEWH5vyt1bNxK/q63PK9QSYyl1c4
9wYHgw1yMzf9KxK11WDKwQ6GEWfH0vYHjM3KdzvuIYIjW1pnQ5euu8UOCdycDklUNYFblMHs19zO
F+NunvVdZ8bavT63833UpHlY63QSF+/Ri5Ijej5+mMhXbpvek5HzaTSxRqm7BOzTaNI3O0ZRbKUl
D8nGE7olSKNb0gnqWTxm2w0nR6O+TeZmZS1ynTPZdw5Oj9t5NJdbP9OnlyFuul1RLJASs3yLORso
cE+aQGLU/cFMxFovBI7ON7PXIimvABuCxKthV894VSUNra+a0zfOSLeAnB5kZf02tDN4Z1c/lq3y
DtXMJSrROTJjNUX7UaXtVvYljIZGjasiqx6qtlr7ut0dYrPaYpha7Ia6hRU1L9YTurLByOhHLYOz
soulWydWJtYSgcpNm31avEpbzSKCTpnJ7mx2mr2LZtaW6rTXpM3ha5oSulkj/Ps+n1N2hq6GCO9Z
u4LdI5Sx4W9EVafQMzPpbJ1xjJpQU0IFtoaxq2MORFOSk7DY/a0oeTW9cp/NDGoglh2N1XpBqTfl
RZ3ox+U3ZcAbaAuOjAQYlbkIeq/7VMQ1fxc9QoiAN9o4Sxq9NdownmOPMy/KhB06JZa2i59MN/jd
0YYdnOZzItUQBeWiorVLDZauM7ab1eKlu3KJTVxP6zHwJatpivsNO/rr2MDv6bDGTbXjUmc3U/4W
l5yV2ZvfFXeOXZywJFlbk9zaWKuS92GeHR0DPvN1kvNjldkPcf7FLy24ucUm9v3PpdJWen7rR+DV
5j6X/ZvRc64OgPidPFm9uWvKYVXn8FmTZvLWYsbONTe788hl59BUsPT0idanq/ao614tQbhTKpwz
mePdLsHSPfCUeS+nmFNKrrWBuNMOJeY6rbfm6G+kUxys9A3R2aYXvtqOZfWeT8VJtPDwa+NR88e3
WiQH2+rv2s4iu6S571gwy5iOQad8uQIkgh3gpjQfRzkGyDj2GhVriNsffJMhoimi6/FdkcS7pTYA
xnE8JNqM7llZfQaUgNeSep+1fDTWbcty8TBqCwbpeQHYRY3sRrhg+o0Ogp230RqJL9TSxjF2Y15t
80p8WpqaZp2t03DARr4BINtZTqWveg3zfJCxx77gVeZihtJkps25VvxbDhnDX1NNfU6SIVvjI8xh
rXL7aPcSMk7feYFbzaGTqGiTquS2nLXvie/eKrJwNo5GX6ZR3+bEvyUOLvCnhMt8ssk7qq/GhFKc
KlpUl5/lNuqNWo1/Q4Rx3axSdBmBNiXzW6F3vMdsKN9YaGVQaPVrkY93ved8rXrxSNSTfqeJ4juF
WX2QoJ9vWAwjOun4VSApIw52jvZolfqDN7QsJYIjTno7nslUPyNS3yo2g1aCfLuluelthBIzA+2E
iOX7PMTZo1/E0z7NvvcSGlWJB9DcVbdLQcGjMJLrrXb+LKykvCWFDn5XXfunssihHy1lc+abuvfK
AiddmIiWTh9LK8V+mPNpTfY2aqPBMKGAXkQYZtSOQW9ZNp2T+CgJAYQuZbmPneYlxN7k8/zsIdj4
QjaVFyZyzG+iJktWccwB38zYUDnYK64A7y5Qa0Nve5zMAFp/EVBKwSDO0zSUjnMS8zKvozymuoiT
/SCN+kbK3LjjkgRnS+af+ig6O56TfopUcuNy0uNEQzOxpgDHk7s5ljpO0ZzIKrRyfqMuzSSUY2+9
m7I2duXoaAF+QtpeehpbLzpdtsN44D9mY3OMuTJohsW5D5hbHg2/GI6pzLO1ThAGlye7P8ixVo9T
srSnIUqhjFpu+aTNer5y3KYkUaJkOio39vecls1RKD/epGT3BDo43Nos4rRf+7n/mdDOeNPFBtRC
9vQtOgJot2XWhuyTkLVHSaval/2hLtIiaCzjXa9H/9vM9zEEeZydq6IR6wxP53ByO2hwIvmUeDkc
FyeGGWR71aGU/aIHsdurvVKx/jzpwM69hZ6g0Hz11YiGZpO387GqYxzhq1xH9dVzDg++BkNOdO7B
XIxkJb2S3pJHQpZbDnSI+VUvmmVjhzg2tnuaErYkY9TdXe621q53Rng7tR5pOwRtMLy6+XWcJ30V
u7VF+18v+lPm1/MuzqdPCZFS1arBqqwLqmYmXn12opPKc2OtCnfeYlcP+6HWltu8b4lQWupmO7eL
+dkfJX1+p6PJlVEMhJ7FTlw0hgh9FWOBAIXZGBwoEUs1bPqqRZjh+9rBH7gQG+3y7Oq5eB0HQw/t
th9fFirtl2mOIR4svQrY3cutjopy58aERskkLc5isoclmONGHKOmb1f4oExr5Ua0pecoX019pp8a
35gv60j9GMwO82o/N26VCSFcr86T/1qQvWAEXfniulK+60kZrXO30TjJI2NHjFcVLFXz1a9aSMdz
7NdBNKN3qOOk3rpiMm8y7JBCp9Xh7qT2p8bX7Gc56Cqclor+Md/Z62zU3Glsp7qJ4nLaRkmtgtjR
7Ns8aZ4yZQ+BGi17b/uAyXjVf+pK1lekwIhV1h6cosdypa28cFbCOxqXL3LK/Zdcr/OH3hS0dJsc
HYiV3ptx+6OaOko71Po30rWnWy7m030z6LDF++ptsNuI+NE4uamHvFtVxgitsojHoys4t7MxyoZ1
mWODFdB2eRa41mApAJipEmr9VqsJyoV9m/hQcgbDusOYMXrzetnsBrtz1ukQ2RtfcuTQr3F3BAxD
znETHVTUDwjm6Q6azrNEg9MdBsu099GQOw8mMeC7xh3KrZypdldVs9hvmI3MD1LPjDOFmv3F9FR3
N4mepENrMcdTw57OTpRY37QKCotZDvvYrJs1sQ3k2jtfE4LH0/q+6fSv8eivSngjzRmpU+g5ZFFh
X8GZfiiXPgl9WZc7320blH4NBu3GmGk3fmNrD4Uh7SDO8+HFtDhqtSauvrIiJzAEpe0Qr8YYJacr
S8uWc1aa8RsTnx0n082/W5EFXURT9tbDwOqpsGc21gxoHn+7J6ODxKEV0fSSlLr/hjkn95bRaD5N
QwppNzKzz8D1HqVUpLPtDGpSSOdKuZt7hD/SjYH2m+Kb9DMWQofyGG7RqJNgqPq5J2w9ka7Cmt5c
kk+Ea0FdceLu2CVmDCnQ04S+7VRr5YDilnaeKGq51w0qfrOsWIObZxf9p3hqYHwnYpLnyqnkPR7H
2ZZkAAXJLZ7zm9m0RndtV41+qin99qlZNgWR4Q2aSMtO9FuDRK9XJ83gWhfGRPWgW5ofFIWVQAca
o/Gxn6pxISQz1pK1bJw7kerFi1br1v7S/jiXbcvNVHeLeq9MT/qrKWmip2Q0KV3GRrr31pLb36M+
mdAp5hczQk/S/W9zh+weO3OPaKURDRmXRDzahpDxaFt9sQvXCMQUaRh+xNyeG6Ne2w35B7O+uFwW
JFemjEzN0ZXdQdS9S2/J15r8iCeV1EJu7/6X2F/uy6gxnmXO3aKsmvZoqAi0hqtVwDHnQ9QHBoPz
4DlqlTYzVpx6sbRbI/Le7UTuh96Xoegl7AYN9xELDOCQ9GIIzULWt3QOpr3dD4cp48KUIXBIzCel
9NBqDAI+42bTcR3p4zZ66CO33lnUXmFTSWjwreLmTtTc5CtoGd6yVdZtXYo8TAtOyMh44Cn2ht29
WQ6sptlaZ72XrHoHT2UFHQ0XT2d4a8YhzFx9W/pj2EdO6KUemSR3MaXrefZcjGxsLbCJOgtSOw/J
2DvKxsxCOy04Ysa0MggHr8q1GrJQTC954TzQQKAhOG7SGXajgLdO4kk4Trux+J63HGjkYgRO6pzt
pYVGOGEgLSbvByGuVWAJLreDZ3fIf01yZ/WhWY5O4jgHv8+dMM3gcor46xgn3019nm+sNMej0x5D
4gBkOBszlCCLeEOnRbkBphhklyRx35u39pRWW9vzj5UgmaBM7KNn2l+99lLTDSmdaGyoqeBFWFyu
nhZnwkOeLCYUHPF9Nii+XZmWZ05g1IPzFOoZGKA7eoFm1+AdRAu6iQU1wyxO5WXDs4sMeY6fQUGs
dFiCDnWesD2asPkqzYwNwN669C++okseTIp4BGlAN6qjVZ9z0Y7ts10NqwwIpcSfFhDomzG5p8XT
b32u8X3tP1fRQjJXZiVnxRVwwwJ9l8qi68h6lLreMtx8J2NY1YMXM7Ezq6JCb2OiRH3QjHljjTUR
DjENSMeb1oUJVd8Rj5grr5F/c/rYx8mPP7verkn7cGlg5rr+06JdYDHvqBNg6ffGKi+pZN36uJCp
vbIT7zmq7XOj6RDSVUrJoZ1Mw9z2cnoXpBXGFyfVzpi4CmDjPE+fHTTL1A2bqXA53Mu7LLpRSTIF
bRodyO84U6ne5Rb4sCwc+DyR94nwjnG1zJc9PT4PVd+Qheuj8oyM/TzLJJBeRK6JDfvQWlZFo23p
frZBrnQ/wGhMp1PaWHtO/RfS9EiBryFRT+1NJurzBH+uQEnFvZ874koKIi254EELo7kR2BNubqll
shqJUxrcA1CNFVhYiQWDQnOsVXTl4u7g+JLzTEQ21ZIMzYubLIHTs4dwwK1uHFHuZvMe0JGyf5w2
teQ0ibC5m8eqCiqmBgysOxQ591unJdK7dZ2wwI58p2YI4rUAwZpcOwT3ux+9YkP+N9+aDWls8CG4
grMBlO2H2IoB2s+LKbZOg1DEeR9Hj4ueijjM/W+uLLZmlndBkX+vVQRWby3dragM8aDaeVi5Sc3W
2gzI2DIvfvFLw1pJy0h3ddRjquBYdcA96L0wCCHGhBZfWO3WKdnwigmp7TCsFETmBYitrw5J06xm
3/qk1ItOZuPg+yecJ8Im9TduY9Xh0KNVLFZKbwLTeozSGz/1VnJQtL0tQpHqgz8iFWtea/27l+rv
FOdj0OIVstZa7z6vzGgf29NRFg0ffNOTM0kT3Y3Efdk1t5kN2som/6US04kbyL4cx9d2UjdifvWN
9lw1PmflQgr82FIStGb+mqXZNuGa4tS8lDpBMROpQ9p3HLiT9qwZt6mG+hYmixL9UZQEyZTLasmK
0BDdyi5v5hyJWepBnV7io+LvjfDY9CnMOUPieSOHraZuLHAqiiDr4PlIPYpncAfSYJ+b8W5w2FHc
5VE3ekD+boOX5wAuWncuJSiEXUCWSaDFLb1builBggi5eWUrCqg5AjCIIEoU/YtzSkU6WeNqdiC6
LOa9Yz97fRvqxid7/pK3z3RauOxxHeQ8aNl35TIdFSlrLgRG760VxNTVcIDBO8SlWOiqu04Dc+vz
IK/Y07hPvk5ai1RUoicUZAfVKZEhrTUTBYtx4NqgUYNHu/c0JL61qSbjbLn9fNu0inuIEUk4P9+t
yT2UOVo7oz8VXPE2fqryg1XTZqB+WWmJpx/rqHiyBv2uybS9arAnAIXmlWFBxaWxa8PElcuNFSH+
MWOTTHR3lwiuoUbE9jd7DyTxIMrW5rHmGbjfzU58NPT+c2WbaQxe1ru3Ztk9idGKdwTzoNvVt1bx
YBbdd44g0A+XSsZK+ptLvHCQ5ZedvJu9U5R103ZsfcJ3yep12H5pZrxFcTzU3Obbh1E8u1p1l+t5
UIwm33JiOqd08Z09vBwg3P7RykGHHa41DYJtd1r01RLFb11nzTfuiETShswshre6ngPspdxNK+UN
RnKL4qQ1tnmaz7uWONSNZ+rjGgeNp2ThqPHNIxYMp7p+GdUAwl0+5ZobwJ9ZGR2a7Uro9AaszVjS
XKtIVuOyUjYQDS1r2NmFF22AwrNdtRBfHSStc2cRbbTPu/o2FYi6WqK6RXKuAXKBWSDU+xWeHUsB
u3O0UZItlGIaiLswoeRHJZgS7o6h5IoUiJwWR9tSac1+VtzG0TEzbKROwxxzD4mand9L9aD77luW
xukeMhicGegip8qNokPqorZlFkLbrd1bvyn3ZSpPSbLBoYxGqY4PC/9bYBuF2IqlaFa2MZ4r5VZr
pWnFeYoSsa3d5Gh5OQFZnljFNoTwmPilqK6ylZTWfrCK/dDAWLQSyIxW+wKW/dR1BPnIMVleNHdu
A1oKBd5xAxIzj3qJEDBBreH13V1MHf2EnTAKyTyjNHXL85T57+VobXVjuBkdL90uVvU6F9od6MJz
buc7zZ52eu09LFlsrTrRA2L5aEYH+7Ak3oNJpde3dG6L3gySzkzXZdM9lw2+CDiqhObSWeDBKdFG
eTPe6m1nrG1rHNbGMP0gSxmucuap3SLzL8kcUTTaHGFDTqnVi/Q9897dpXlw7RQrRGt8qsV8m8bW
s8flUQOR36YmhVSMG8mG6/2+KRp7X06GH2ZMT6jq5jEaNcI4XDw4Di1BA1vSr74WHo29BPhA53CM
xePiJftqoSkvS4pjMbMAM7xKvIkFHyGWivMbzTVJWKtG2gqlViUHZ8gOoG7RZpTDvB2ayFn5RVuE
sWVu5bKEiaP4O7MkLr4f96lstHApFvEcl54eTMS5D0JQ8Di1H14uLUMS6UFbTeCcdF7DlCS1WTVE
YWFXkkA/Cf2+QchZjd/rHtSidzIZRrmpb5Y2Rs6Z6806nm11lxfmKc3Gbs9PSwLVeeW+U3V5gLXH
FlRPUGV6hVC3Nd2do3efo2SpN2AY0GdVlCB3KTeTpj/yPd6rFPQGaAvxBEF962aB77gsgGORyKc3
p6CiVOM8cnlTzXEsRPbNUZbce02iDtByqPWH3gLUmwle0clgtnMB+3vp041yknHfTHa71xxk5H6F
WY/M1aXiy5CQZVkfaouPxnWacD+VcB9ECh6LIz4qiVh8y6f0laBugIks2+oDDATDHNE8Ky0lLLV+
i+ki3RvcQFb4Nfpnb7Lwg3UpFIym0Faj12u35mLRwpCDwId40oLWzx7nXj3NbvSp6IW2sdSCEZ5b
1wHkBn6YWuAhtxX3FYFjAHfi1FNQ92MNxb3pZM9yGTy4yrVNeCoQNxGAgM6zuDcuneWlLk7SMSqy
wTv5rXOtfjcZStwYTex/wbZfe5V5Nb2lolq2luxnoNCYhkDZfNa1ClGYXO5IDjzNiXHWBuOC0/ID
PLnIx6kxIau7NDEykxJwwpjM1/1vOTnnCWkOa9dQTQgyTT2U5j6EBaqIkvJ8CSQB5Xur8OAQGKNz
jlPLWJVu/ez4lDiZcfHzsaJh3U7esouhoj51k0p3Xl62z4bW3pa6SD/TV1G7KUZ7pavplhi2x1ma
2ZaEvHqPG5AdZiq77St4LRF2JxD4yg241JrWnLkuu6rcJ92MZwHuTnuZZBsoiEivM3Uro0KdxrF/
j+y2WEOEYEdrF6MNx4RKoq/bduXX6uCLmzkW7x2AQqLpG9xiVp1ZXeAqvp7EWiaCDHvTDOjKPrai
7beyKOTOqFPzP+4O/4qM9f8bzepCf/p/s7jpQNe/Outc/v5/KFamA8WKzCMS67BbwqkYIuN/KFa4
7eDIh/eiRQq0Sa/nf0x1TP2/uHrgRwZh70K1vEgV2v821dH/CzYkjCwXXhTUSEb6F6Y6v5KmSTDh
33DoLhJc6xELf816BJ6XuqIoC0fPYgNHBCTpljfQJxoSQYp206RPP83MH2javzKL/3tEH8YAo+LP
6VyxR+sy8RK1wMgmf+JoCrkto/QDKueFgPYTl/P/joGfm8B0CPPpy5//RAV3jKWjl8alBM38nq2o
gOj0g2pjlwanKfjOk3IkfFXBAQnK/u+Pp18x1i4z6l1Im3gtehbkNd7cz2PPhV4XqoriMFJfk/ZU
RJzyTn2sHZR9pFNb4q6kXi3nH/92XAikrDJbkCXv4JN09cxp389JTk1PoDI6qEhyHdFBCbyjY65t
M15PWf1gFICYzr9yYmayiRTH9uni2AUIzAb96wN3ngYWMRucSZaMOMVoNFHjrItheJKmiS+Pztb2
94f9bdUy5AXl+8ewDzrM1RpKB9sr454h23r+0k4TPijZZRPrtftBuM8Kvvm5LanX/vWwcHRtVBW2
bWEIejWsmGCIy5TkNUm6AEC4bnzJI3ho0ZTvR4KFTf8AlvpRHMBvHwwe7ReKPJaNaCx+e7GNTuJA
PlO2QDlpkWPpXUG56ZUfJUFc2L//Q4D+5z2ygIwL3UKn5DavqJZOXDiqbQCSIsCGRuqbychJTqqO
NEo+mMiLFOPXoVCeQIcR+M467IlXS8aJB4KbGiPjWoqVznI3GWw2H4kyfp+3yyDEQKFeuJD8r56n
Xji+dA2YJlXw1jpyHblXDR8oCf74JHimGahwcB+9nrRyKjPVD6CmKpHRRhugS05L/W5mIln9ffH9
aSTL8jhJMNLG0PDqceLMzwy+cZYBkCX7dtjJIuTj++CB/jRrNBY5qkjPuviE//o1uzJDsFEDwMdG
8uTa6hEK3wdD6H8cg6/I4FA0ETBdPYo26n0tpkt8WUtrLY9MgyDJRu6A2x4XASW0Gn30hno/rEzN
z3fKn9Ec0uk/GxCy8HEgaXc9RfO/y6e5fAGogvDQwf7OQ1Z1nU1fajo9t9jLwgWLdwMTlpbuvKU+
io/5/XjykBlAqeZbvvCrr49AGDV616ZdHprT+AVG57SJu+xJ+AXxkrlNdrSQ331XOp/sEjpbIp0L
zYyG6CG1RX7TxA2kjWyy9xeUrXd780fXm3Q6CjNZAdmIb39feJe3cfWxguR6cLqNS6qOebUiHDe2
CkwbmZX5sZi+udEdmNjDbD7/fZh/DsbfxkG8dbHU9gj3vdoUdH8Z/Hwy89AenAM46rgZm3K682SU
4e2u2oEUnFaHWDUbXAgDc1K7PjfQnmgx8lja0XjqFM0HYobfTxpqNtfnAoJmAg3C1ZZf1q0BF6bl
cEMv66kZCrc/vOdY19n7roTESt9M++B0+8OXbqJ4uSStU/xBq/31E0SJQoRFpiMCt9y1BAyG9FMd
IvpYf5/xP3yGnCnsJjAVDOwZrz7DKa3bRdBuBsKESwFgFI2bEpT9/O+GwbWXADi2SE5OpAfXBVGm
Y+zYl6yfeo61k5+YdEJGo/3gYa5Pr+tRLg/7U8kHWhfRJk94GNkYKxqkbljIxTkag9msi1L1HyyM
65d0Pd7lz38aLxF+yr2Zp7LVraUfl+ZF/2ji/jgEXVAcPqn28ZH9dQhHil51PkP4+O5BRi09OvnW
R7bTVxJOFHh4BaMf5bND6WFzvvw6jJHnQFsVvUXbjseb1tScbRHV06fBTYY7IVT73rYtboXA/lM5
3bc6m+MC7aX9oCi43mf++R26EChW0Qz99rhTQe5N6815GLfJdoCGHngRTaAEGKQzkCplvvxgzfyz
wn/ecv4z5EVgRoSIIa6/AM8eyYqt6IaAYU9bqy6jh5JudhA5UKYWLEcfo9a3V+QhWKvGHGBfasZm
yhOyc2LYvNkdZJKd6T7outM8dU30gaf2HxaAZSGQRKXI9uOLqzVmLxZ3I2vk50Vj+1XzzHwjIUXT
AI4m54PZ/2isy/f103puPFPaRsbuOzeYJQjzmzP7mymVHzzSZc3+NuM/PdLVniMcmp7jQuVOOpB3
A1B7wBE6HB3rNPvpmXYs5B3Zv7tKFqt/vQ1ZWDFzc6ZWo3a/GnlJ887WTMUyd7SexqyTH5UBi+Xv
o/z+NXF6YYercxm6PKZ7NY+cwaKLU4OypqTbmZZ0Bbn2BbYUISFFG5XFz3KMd35UHYY+2RZ+8sHG
9NsFlNKdb9oRBm7WLpKpq50w1ko1LZ4FZymOv7mddVeYxaOQgrCfMjnpiq4I7d02xX1QRfu/P/5v
q+hq7KsV28nBF3k7qFCZX8cBppMG7QJ26t9HuVIYsmVdDXM1ybD0ZDMCI4TNOK9dF423lr53QCyB
YyDYKuN1Psyg23ToXM0KCNFLVno7bP/+M37bsC6/AokbVSNKOAhdv34y8Mpakba86i7P7ptkOFwU
X5qePZoFHVlZ/usNkvEu+wDKZTYuQuB+Hc9zozk3Ee0AlucBW8Z2mqqVw5pycDTCLfjvT/fHSXYN
g6fzwa64SP06XKLRdWxj3mUz+rukTg+JPTy0fkpTqXnQM/+2dhTGLItLpFeEzcns4TKkPtqjrwuw
y6smuuJiSU36knFdgOUpkatjpzcQ1SqrRztNyGu4aK170vLGUi+V2Y/1Y2GZsoFrMMBR+Ps0XK9o
tM4mLRTerkuEEdf+X2ehS4bZlCOzUJUnbT76LS6Pyb/LSkPZyiC8Ut8Gt3G5Fl0m4afNd7BK2nPp
5ZKT7sscy1Cx9geT7uG/y+X4z0A+L5Q3alHYXuwkfh6oLgwy/y5HiDXRAdEgDVQ5XZC+as5plH2w
GVy+wp/3ep7KZqvl7ZG/a4Fi/joYjQLL8IqOwVBsg4GFLvbRUoUlIPPfX9Jvu+5lKL4ICx012Bul
869DCYTGMeCYCoc3OouwztVzVK7rBEtIdSymdOPZe0eXHxTql9n6+QEvIAmSVA4ToD4+uKubUdVO
2tJ13EvyZbzhC4TM5ySf//5of9hkyE26eKsDdgEVX60/2p+lNCaerJ6KT7bdw4xP7r3OPztCvnXR
/L95pJ+GM36dyDFPoBpC5gkzrDOCJW8OtKUe//5I1+vin2n7aYyraZs8uvyevrAu3N4OnFGtxspd
DxE7NefFBw90PRgrgzBzliGFNJjz9SJMoYbHIgJmKNoEs6i2Ea9TZIz4lRT0YCXsg78/3PWauIzn
X6B0x0b+TmH56wQm5mioYuZT9iGQwwGD0Nlb+vp/M4iDcQXXZcO+jm+2RemiDhtV6OoSCVGTo4pL
rPmDr+oPU4evP4UEN1HnUpf/+ig976gdTaau8k7lcK7GbxdKWvHy92f5Z3P7+Stixi7xAZZDr8On
E3F1rAmHPhZMySZEV7Lps/ylTcf3wsUYFbmNmWX3lIwbUxRQ6vsICoy3yzPnxnDpMI7es1ExzRr8
FMi//r07th+sH51rwPVnDuhGTDq1HBg3l6WrHxjZqC+KMkFw6DQinBCTkZiMIlv96BdnLgK90Dxt
1TpajhFXF8lHCaxlB53T29DXlgjWZFC0mQ0D08vqEx40ffKaxJ6NaX+mV+6hnocsu1g22sujsbjT
XTHq2ttcCfdoLmLJP8OaoNvsdJY8jRJAhNSOCEbcnGUQPfTW63e5atS9584l9gZeapwiMaj82deX
WKck6ZcbKCVnN0OI2Lqa++x6onwYjWT0blKEhgg2h4GWY1IWbgL9pJUPSkgzhGzoRIGzDNOLGI2B
+w7JJSeYn+UeMaW9Fo0R/Uip2t9iNGW3htTdu8y1a8QBHdSEHIWp3S7Wvs0nH5b9oOtzGCdL3Kwm
iQdepyyRr+cijp3tDGM3RQelGc02qkxQHuWTzJB7CqqUbhwqGi+Yo9oiobPSJsObqH0DC8QIHr7h
xChuvRoFNPJG8z7vsk1hdMlxtOGYNHo+bIrcasHQlPMqtHxRUEt1cSP0ynrwpxLScHbx+ZLdXUM2
xX5cEhRdufI2bZ/Av8yqaK+3PuwsQ2LWOlawpzQZyfFLaxczyaa9HDdDb3Wr0kzdkxo6476L8rpf
l/ZFUMQrxTxEW/rHOKqMZ7ubkPlYS1rbZGKh2dwPXoWaPK8RNjZGycSVqHDgoxMy20ywDwSG9uV8
GK2sC5eqh9wlmm1Z5+6bI4v2hxKduZ4HBVskNkK3XmDzzM19OcG+YGmi1S+mH55TAh8kOU1jaL2Q
PZtyW9vzwRAQe5bCcr7V5ZxkoVPBHc3oamvpiGv34tYtjMvYvGtKI7/XXU088L6605SmAs5qs3yx
xbIEgpeGyjgumGergmWEhIUMmuqHOUwzV2Xv/3B3JsuNI+mWfpWyu0cZ5mFxF81ZJDWG5g0sFKHA
5HBMDsAdT98fK8u6MyLrZt7qXnVvYpNKUSQBxz+c8527ixeIMRrW9zKvVzOyw7XsbB/GwPKB1yx8
K4Unz9iy4B3Iyx9YVC3epLBFDkKSHL5268pt3R+t5/c4jucc33CF+RTpxAhMxBLVU6kBE4QtqorJ
MqyD/Ic0/4QLhQmXwDvrVQfNrWn4jnmyOTimvMfF6/HYLKY9Rm09oS2xcANEZj72l27CWtL41PKj
QdqO7m2RDIbRR4NrYswb+Aa2sysdPK2U0ag6sc7ONfNJMVNydNtF2I/C65DucdtliO0vM/UJTivC
6Hc50BkNQT2uddp98+y+3HaFaDFNO8uRvqy6Fdxh32cNZGHthbl/TPt3BFknpv4OeHYls+Q1Iox2
TutboZanOnht0+08OvNTw+Uh79041wh+51HupACDlQ9487kxZfVlttgGr4iBdL+M9g9/ccXGhgoT
5skmFvnb4rpfM4vLTFNRrSJrQPXhVuqxYpB4GspBPA2pjxK+K8MtC7i8OirOtg6t9Wq0ut1ohe63
obDCXdFhja5JaINwp2ukYs513/pkDaPWyWeBWib4jKbiNAgc1nm2m027XdTADVT5WzT3ut5OIiCx
yHYXNPUO7rBYNc/ZJNpNiFQEu5daOXOJe7sesIGLmP9/RhSS5wc/HrZolK5y5D8kor0HGKVNKTbE
xq7FUuwmX66ncnzRUbWxy4KXK8lSEur7WGcDekL7MDig233gCXo8tOOh9CAyIxyebWSqU7rhSYDz
spkV5uDQe+lmB8y3hKXbIG0KhT0dbQNPOW2RW9jLjzBWa79AIAO14Bnwx3RThhwLWRiUqw7URbtz
WBR8ODaIyCl0by2ui6Pf+8u1XXlhtytKKgvqCaYyqDWHb0PZfYuz4H6xhTjEZZhh+Utrsk99lW4n
q3SAGsv4i5fxTUPYyG/LcbHwt8Kt2I192j1oBMZ8316LQN24F+kNNmHf+NXHskQp/sT0ezw45arO
pvAZAII4LF5+7cv0rHLIU4H/WjbTuo1LVE9xfBd6eLWiwTtkZunugmrqEItHELYTzfEqLczsWYfg
BvTHmDhXQef09bE32r+vE5YcjsZpSABp569MxPNhEemLko27TuOxFFu8GdjVU6Ym+2TK9qnm9k4X
a/zh1y02mdIUJn+USpo7KBQagkZtnbNQpOF+GWr0mBJyx8VHEa+Lofavhe8eueWycxw3YHN7hAJo
0VRe6tWMBmy1OM63YdQv9qTRKbOthBgzzem3JDK6Iz/LXvZLENwJr8YFyYm6mav2pvAalG14kS0N
ZN6DUVqZI23YSvTtVklJc1f76+lCiGgH7Ptw19Qq6dOAFcYYo3yj+HgphWz8oy1k7z8Mmed9Ip+m
Rm7ncUuDvLX78Nqz82vmr/shhRcfzWtYX2l3U0w3xcBaok1QQAm8KRh0MNbODHUxwYfdQ2960hNy
BJ3IOC/i/DkuX+MsNwj9cm0czD5APMAXIPo0iRbc0NyiAe4DrI0oPjOvf04Q2x3hZ8H4RFPerWMp
RXLSWbCsO8af2MJKG1k8gICVNIyJ2fWEqzxf8FZnC+CnseENtsgdl37G6Vf3vNp6gH2wTbIIpHY2
wvedsXnZnvw2IBIb1o3TvnJSfWWRhmi+Vj5iJo2dLHNJLF7CursR1lRGmyG1dbEeUuPdWJ6A5eFk
2uDMS6oZDbqp3BWK9walvZOiEYTldq0jAwkz8Monq+oxY9dTqQ9k4+FXYEqJdwO5VnFwuwh5dZ8l
2U25dPF71+Ob00mAa8ZGn55t3CGeB7QAcOw2U4HZbA1T7iWRMF7L8HWIWkKMhBXNKwScZ4UnNkBl
SRRm815EaIGFv3S7NrRwyIbBPG9VMc83Nfb7u1xCRins5MUrUby3kXXQEskq9imck1EL6YOfym4d
3VwEm5zUFp4EfDVpvazcBp2iLeunIShZpXZza29Ml5TXaNsarLhZ9oorlgIlLWLO0JokCSVzvCHB
8uYbcyP1EJeHEA80bIW15WX4Y2M63DuFWOycVrr8VhsCfG1JDc48Wt+nfrqPpuYENqF7aC6CPPx/
AKpzvzrUY56fZTxfqdz2HPYY2XZZ6re+HK9mKfp821X3dRo/ylYOt0kavdQWot9MerslaAfWDjpA
TcPmw4IYU79mC5/KSQwT6Uw8HwDMLOnNUPnRwV+m26TOv8RV0GxqM1IfTtUE9lqG9YPnUOOuKu6l
VUMNTEyE8B/KzhUYMyz76JsG05WbD6/C6IdMOPdeql8sAw09Egr+suDIEWobeJKeq5VYL6p58QjZ
6T086ZXtlHdewcNGpVf94k93hWoGwqcCC1d/Fcv+Y85l96LSuMdV79u33SDpcYalfRyX9mTImCUT
Y24fiuKiFlZq71UKw0/TVj8WZM4jHlJU41FNPGXBJqgT/nMelJphkfs1Ggkeqhd9zl2dIRksgvTY
R+M1hiSAzJo30eAB2eVV8ex5uJ77aqw3s7ZA1kwiW42zOGVBE9xmoiRaJ6jGlT9Rjg+mwC5mn1VP
ZNLi8GCj7/zSLTl4rUJfEFUt2RRN8TXsMVZMbfSjj0ImkarNbusRRnNRbds43DHdWIcIZfyxsfaq
pB4QndecZ3IpD/hwSHyJcyJdsAPzHI4RZVoR+KSZY2BjtcvlfsRDFN4ZnSB1drvrSISCdXTVlbh3
arVPKgYkcyt4cLvoSghgC6YmX2tcMaEOyU1w1A9dNmyTbGTCw6rRNlFOnjLZOqIp+TZmaELnYHbX
fpfP70h7E1Les4/Q1dNqRP1P4Tw8JEnzjoM63052ttTnru+JTTM2Omc3zSuUrM543bUUWblS+jaB
RbOJg1Y3uzIJ9SrEF4hDrMLoY6Py5+hP82nbOpDlfVbZfsF5GukeAeoFm/XD9XKMEbpNthMGdJ/H
ZpSrbQl0aIW7jKl3V5BcU9U2ehOFdb4YPqShV1dp8VIl6bQqZyoqU3Qc4lU+tTvRj/7BjbJqw5aU
Xq+p9LP0k2rlN9ZNpqsfjTv29yWOELEDdiFuC3yALs4nzROrGGfqUAeHBEo6TJtEn3SuxLMDmu1I
25xmJ5CMrTxr6QIZpLD3cHZXQZE8YHxF/0WPmenN6MQTnPhU1dUhmcceiX/UyS5aJTwz1XVVq4hV
e6oRMyfwAuFZO0kVPvSMhr0d69zJ2RTGTq647U1+0pHs6zvfCWW6hh82zAcGqXGAzFlZmzwKne0o
jGdeYC+5/joLZv6A0gIOxnI4w3kDEB5WFxEYWWh76Yvb1FOxB+Mwd3snd8p+5Y1R+xVqWZ/hEKkk
5VFgiyczTJHYzhoYA8vDytt3rUk+M7fCjDH5UXsmqTC/iwahviRhNr6NbpAiqF4Mpuy2nOYjP+lY
73MWZ2DL8z7GOrxg+jeN0N4HYuDkjraj4VRuS8+7pSCJ5ud8dOU2zQoYNzDOTPw8WZlMb/N2gviS
tToqzuUI3uqm8QyODo6nliMJ3guPJHVum9w56H5+mJGHX1myC3gv/WevKo39gjRGLJU0WiuENb2H
dQf71Esjp3E8sesCsQeAKtlXVZDsC+oxddBLoTZMCOXKbXFioRZf0pCrMbkxvpqvEfh8hXZxkhb4
ThBD7rBCma0AryRT9W3us/6pcGZs673BAcDal2NwxM0ZNMrXT8XkBcRst+mjlXwpCkxaYUMjXnKq
EI8QpoyjZjT4t+2U3zSQPUr/s8i6L32589JjCOXwTGueHXmaTpvMp4u19459H1S0xTqzhd7WvRfV
h3zZBAEYtpmGDcPTJs2BeoXBCFPbLeJzapa420nlbCfc12TCTMMNxqyTVwTb1jYnr3/xo3eStNdL
7xS71DMNQW29J+773g3TQ1mvZ8yV4NyDG5UHzX0rMdosd7xg8zq7Trubp/K9Kin3swWLg3O9pC99
vLGYkxOoYYYR0H4ZMOIt+26Xl/4HAw9rPU/Gx+HTy3M7FOe8s9U1uDl8AavW4lMKL/5zJ8WgaWkF
a76w95Ne7M+BlSQi/GBJcZjgv38U9AIBlLXEsO2e+hMDOu8B30L3jHn9qcVCG/bnaGwET8uW347b
oKTftpR/dj3VCnvdyGGT1fa2gr0C8jmTHOdhQhQDpkdnJ/AF3RZhaFZuMeYbOvZyNVLs5daHG+JL
BWyA4WpZ2xyychkBOZH3UMmVcpztPKHiXwzouGIq1vZMdcgnhAGX2Er0D6AVlk5siz6sLXb2Bf64
Kis6xpRhfm/s2rvYEZpcXcNWO+au+54sRn8DWVhtGtdqSVyZvRhov1Q0N5EMv8oK/uEB3zVQRJZ9
8hxXBTm7lhb51uWe20zJBcRrCzPcZFUHNn3xUtSEOYCDFYWb2I5dBBnK6FM1ZvmFhtO+6cq+ivoU
UEfhj3reNhlX/A0MEygzY/7YoWBtt3Pkfw44YBjnvqiOLuxQ1yqPGFnlxC+ghbgBgUFOBM/mbcV9
8khNmj2ohIhQEeIgTvM0uHIdRlDLbHu3sRkGgtWsrItXHiQk/eiHDXmY/tCtCydOSTuIiCbK1KMO
ZRt+jI6dnssK19G8FAFcypJskAVyE1TCgfNO7vJIptbVGFjXVTU4uwavCgaem6nHv57K5DhabXsz
EqEsG5swijEeqk2glqnFyWwFDibNZvbYwtRWQI6nh7lpo2BlMxWVwXXb9SS3UTZ8ddIZd7ih0j5G
EqajCirkvAwTtLXOJ6FvJ1lxKsbFQh8WNcAYc1HeS6brXxLwjhOZS8tQrGxxsYaU+VlbkS1v4R2B
CkkUkK8x7no3XfWA0y5kmn5cjhOIvrOHfjPepinR7lQLOVeZyAD9TxS4cAUGgFDJUsnHvErmqyUP
85cm90p5HrCeWusYy7y7zUK3mm9NCiZov7gmInm2zbA2hsbaJta8YDnX2v9hV6Ym6KS6sKost9zg
9W+vEumqb6kfzo8DD/3vwu4raz/FVn2/MACnMJ1SKBEtRrCVO0Ch4KipUeQv6OHyjCCUwGTfqlnZ
p8Qps0O6TEzN00o1XrgSqPmu2Iw4WxM77K925RDpjugkjp46eGgVCC9YFDOMr7lbNWNLN/o2F55P
52X5emjpoAagBXyqY4aS0dmB/OJXIAqpLGvcL2GKZCZvWwYDgSzyO2oo/4mh+J03LPJQseQ7GXsI
bjWu+Y0zehYI1mouj5kS4rGcuLKYSzjADmp7in36s7oMtm4HmCA8aGG3c4oltXeXzsLijALQsv0U
ttik50BUK04Ac/jzRcS/WHf8Q5UZBraP9jP6Zd/tuP6Sw1Tq14MC9sD4y3CGh8ljqv9ipXxZAf2y
8PBQDISsbiBNs/j4ea/i6k4lPlzJNWsFQHml265rp3yp8vCFphUPfE5jEEywiv78Df6L1RR7Kcwo
rKVsuLq/rqZwm2SWYDU11bXY28Aqbi4hNX+hgPl1YcldjLIb3wVSzIB/fvkYM2WpPBd8jLkPgkM6
66x2u90SxTtZA4FUky3/T/ZUMcJUdqQRWsNfVqS5qodu5M6mR3TqQysZq00GOmaPTGftITT6iwvl
srf++fsjghpFaMQ+ERFz8Ms7dObIg5hFxxEPRGBkZi3i+KbsE+pFc5gNzLu8/1CVeP3zr++P16eP
XJocbb4/FufBL+v0gju0q6Ke/TkESL5dGK/5OoB1mar4L/aL//Kl/ACXA4vTBO/Bz1eoll3lTpdu
omZ0A7XCvrDle0rhv7hW/ngnoKtAGsrFCFOLb+/n15GMpJOhRY7g4QpmlbJRI+FYzrKdSZCAHHh5
iv3FxfIHmXHEze35/xDtQEFnV/vza8Zz6PUY8XuMFDA1jAahk+PmpkxhnWU/DU71NjTDIWP22NnU
lBWdtaceypJ9w59/oX949z58N8TmKOBddNW/fsqT5QxA4LiOAiglxrtvZnvNOH/l9ZRS4iD/yjXz
h+v28nrEiYC9pF/iDPj5nQfMou2+cZnsbcWdOsH7I2jKvKj9n7+tPxwAvMxlAX4RuCdeEv1yO8qQ
Ij/k2b5mZCVX+DzgRqXmoQ2sRx4UBCe70+b/7hXdn99YIgFiugzagf197wW2AnGxqjMotNQOmNNf
fG2/CuzQD4K1R1OAzSu+rOB/uYLQKnUqixGytKDjnDC98YZ601JH0sI02cFdkl3Wkj3W+r+98r9l
nPxvxOPsP5ubr/Xn8P8AvZ5r5792Vf6Pvv6Uxdffo+v5+d9clX74dw58DxmTg+ENLRNX2W+uSt/7
O25GtOY8hUKUsxcHi2x6lf/nf/jO3y8iELb5fHWANCMulH+6Kr347zHOj9iObd/3eZQk/46rEtXy
5Zr73UMC/SXwQhuMMbkwQYIU9Odrsg8HZaxoJBGvl8UuG1qaoNBh4LPk0RohEwvBDtANLFL15M01
ia11+I4HjMFadZ1bIJF0BKqgvMpM++KZkCE9QIXGsJaG0Nt7h6btDvPMwNF42t9poOh9JuvnCl/v
qSrbq4ro2KFOyJvtexKlkkK8e3Wibuxs2EViuU9DkESu9NyjZi9n6+yrUxWwBvqGnkaPK+YCRJZH
+iNLGZv7Vtasrc4F853XX7p4OhQlWKVlHJ4tA3HDb2c86kHp3uW9M6zEsjwoFewzquLrwpfxQ1jW
4/1cQjayOyW2ehouE4lO0bv22yG1mtux+TKkzZPt4x/02TK7VXYhFpYjNHXGcDpFQjAUGPSrkpFa
CttE9mHyNNjtbQabaJfU1U07euoAsbPdLdoTHwPCM7yLRGhFI0Sv+gJKkSlgNKu4mkvz1mFaWDue
IJO61ufJddhgOkRaOlWyE8Ws9jpO6VuXbDz1xFdAkX4afIu2DQZlNZRP2rhkdnqTc+8OY7hNoN+t
pg5/vbEehvQN1AH2aqIAV1NZrAjNiDa2MldqiV5aa/j03HFaSwtmDl5SBOat3MzsCRpb7RGmv8p6
ylZOvrzjzCe/iJ5npVu2iTIYv7iFZPYoB+I9ddM/RXYAZtoSySqGU/lqhR570cF+SuJbO85vjEK6
Xg2vsk0e+gtxi37r0IfZOVQD04bBZ0+SpT1NOMsbwwPJn4tutVizep5EnNwg/5c7e2nfCWSZP/zG
HQ7SEk9THz1YKiFxE4jYXV0avW0u0Ks6ZCrjaJZpteWe3UGbjRe5fI4RohgmEGdRW0DtXBC7mYQ0
nZafMiHo0Whg03V49C7SWXCVPKD66ia1sRvBSaJ9GD9K+7npy+c+pvN2y3H6yCHuMRFjnMp4C35M
N6e37gXyX9s1aDhimQ6RzqfnyRjv6CcwJDouyR34y4d2jsG/xyK7Y1aZb8oJ+lKH/2oNXjP9LARX
TJHqp5hyYluUgKo9T+g1xl+0qMIKwX8t7iGjUgEtwvMNHW23ymxsmUwaKHvTMEPPRorEKWHv+a1y
o+oa89oW3QfrM5hqU3oVdSa5FgOTdq8XT4vnQNNwnLVQ/j6PMnW/6LF9lTrWa+EzeYymih1p43Bx
OjBJMYFyoQT1GuVFvQms8WHq4+46yDK5MVFX3weu+Uj8ar6O/aY+QsNiYeOw67Za1bXrQCihEA8v
guhCNgAsc6LuughgDtWpOzyNBUiQGRvgkUJfvlTISu9QonTOmvo2BOQBwaYcgvEbeQWo3HMNwrcv
A3Gtm2m558QsN4WjIIz5EfhJx0odOvIumljMpCh3ADa6lwsm1A8Vi9dbJUN0E6C0HiL/AnCJQBAy
u0g69sLFnBUXhB0IJM0ee8+sOdjOXTQ/JTLnrBqi1H+HFFzgG2NBt6omyY0EVJ4xPjNilhfwgL8W
TFxfeuLAvJ1jfLLgY7VsnUuXZ8oqP7hWxVXvx7q+GkJcXitmGgkEniF/rkfezIISdDXZtnUOEfhh
QEv56IuyCK7LuJvvtDst3wYPMFQhyJNAz6s+SgJv4CopjFVmlMmV03ATM9aoPvwxctagGJYbR1sj
A7GsKkhJpauGZlrnLL7GxJAAEk7P0uFOHdhFov1cwKBG/hKtvHrxd07bAKoFvgh90eudUz9SiEy8
3yu7y/W9t+jwQXd2f/LzYP4EidWzj4/mfGv6FqhuIs1TVLTW1YyjjoBhwL9AXEAtrTtLfjeQdQ92
NKpz79nprnYu2xErTnZWXnYnhFrRpuYovnGRx71maS62TNQIgZ7JSli1c5AxGytrFjKiTr92pFXQ
4ftiei/nML513UwdAJ0O94DZZgLqJ3JYOeLWMD5IQx4ZjzJtEU82v30LYXe8Ypyrj0tbpbuK5+q+
D3wATqytWemZWgWfNfD485hX8l1x1rBbdopiU4uge7JkMqzJN4iZoaSQpceElbQ0K5ut4FnFerhO
ByuHHJhcVtahdOMrU4cLesIF6YY7DkDoFSnGLhzCis3aWgO4JxKq8SEuWoA4m2YZzg1MQRRueXiy
m2h8ifNiuc+wa94XafZVpYxEMwNDyhExg0rdyJ0eS38ztJaz1aqJXrsqHz6MVZSPmReboze67imx
Q367P0NAM3pugfEG7VXujCiJTFE1h84OoHq1rbizsjHesR+Zb4JufiKHQB0oXMkFjtJgZUK/vqck
ijaKcfNeRwjVmprTTrRTd65GJIxp5QDNnJfoAFSFYNI6Bi2cR9AMq8Zjyt1w7WUsqi1PxTvPSl+6
ODOILxzyJF0GmV6f3Fu6np4CC5wWfrGd9qBXNeotBYqONyDJ+TJ26SQ1qB0bEOj0JSsQrXkdArvS
niAVfvSSINREAC8gytSRHw0YMeZzpGT7YuOj/F/5jMNYgZLoCsR542csIAhXY06Gk2cXZsE+n0Jw
Nih1mnBKr/njIfWOr4NB6usD80nGUB/i1hWf07BUD9JNy2elTbMah2J4TeFQXXqW29qE/1hTeteV
me2diPzihe138mBKhXqC8KttE84Jep4cnExT2kdqiAd2aajSqLeKwGPtKLdo5SZg99Et2YO7uo/X
CzfjppoLl3XiBSxmPYR1DzKh8x8IvHgztqVIUCjfaks750Bg8y0otNAeAS9mlTjsfJWNV9C8Nq0X
EylsZrFTtUEVlKOU67IfVldvcvQWUESBgTO4Y3acky5WM94M/fLgq6m+LAlsfIRdtw67oNjGdfdo
2zZgL4uRXICGtTIsZGqy1KFFf8bct2pGLlR/GaP5EPvhW1KwpvW8G3tiIk/iECJBs6u7YD8m3wH3
P/Q9+kVMI8Rnc+hvJtQgJCvcoCS4GSm6xgLU5mxPdwNPUqDu8NglOzmh96oLtxiz4aKP5BYUeCVO
8E53FQ5c7t3kyVqQAbqR+WEPjdpOIWzNbgJM5EJnp0ItMU740RsTm308hVtI0NUxmMhqLeofXeby
H+cvbA6hG0Ru293Qme/aQP/QoXka7WDZQJFfqI3aFWfQPrCC4RwGNczJCeCznIbx4IYhK6LOTfZB
4eIOD0br1VbEnPgZa5xxyPaLDAEfB5slMYB0smo5WPYSPMRFdGqBYK8HP72nA49ZkWP+3as5MKvR
n+7TwmluswtQnKk04pkWlQZY11PXK0BgOQf6ZWMRzRuXaW6zJQULXicKYNTG5otxFevccKR4y7Oz
iFD9gDHeJ3bxQyHY2aA6DK+ULK2VEU28jmaJKkc7M4+OcHnJEh2vEw+xQGuXI5p/+hAvjE+JVRLG
jS7nFEw1CMsKzsfL3JOtjpZvvgr6WBz50xfol6N31fR9v+97yZxWO+kTintI6yKJbpF+ELATV82x
dw3ofxd8VFyAgm87z8IS1/j7TChgyiRWRHZjH0KBetZJrOkaX/b02Y9j95DKIH/1ebztXGUvJ1Fn
iJ6YlNVnwuN4pkltHtNYdC2UtKxet0mXrCNik1gXRhOs39SnkNbFDRy1+MjQxWf7STE6OIZRchiV
0+cs43FfjlKjpVruOtDQ9sZzJQSVhOkaYKvyCGfTOTWXzU/bQSxXs+2+jO5SnV0IpneSGgtguVI3
bRug97IAbSOvLe8hKkQrFwnQK0dA/D6yRj1pQ0WfRP54ihUfz+x649qY6mvqUQKz1pIHH2j5IeuQ
IQXqe53JQ8y8HeGY8xy3kq1xAatqb5bipSnCY7z8SOdujYf/h2sXRE20nbMaASJHY33uVXpwy+w6
dTmIKzI/yibdg3dbVRYcvHr6pNoerho23qvIn996P4U4VqrbvLoDpXxwLiavCWVb3bFih5RXlZse
svgeBZdEnbfEV2ki+tXQ81yd5go1LDZDbGFE+qnuTqgJbTKgZbEN+2w+oIfIXhtRqONMaAjahoZE
ZR3c9QXq0civeCzbOcV4ThjZlIoSTVkcZt9ttMDbcQCJWqEvaajCq5YOpo6Ij1jEPStGKIzWxICp
Ed6qtzyHRCzX61i++xdpl9IgYUXXfYweMpRE2ghKiqF7HazERmDdoCtEk1fsxTD2W+XU86dbW/TP
siVqyYM5dvYt/raqDdJrC7PCrqyy5hkBtoBKBvXPLtUXt+r0BhpAZbGwgzzLM5GHBXmLx3GY6f8w
PQPwXtKExtz4KAlXGSkPK5H59tdiGG2HsxqQfQc6cFPHdrML8Tj+wC1j7eLRd+G2W2FBAAA41j6a
k23QVuW+h/11lkU1k+bVjvu8nuVVpHLSA+hvAfA20RfQw+iglokc8UlNe5WodlcWaXropIg+LKOy
Uybt/sGFP7WaXczsk7hA6aaALQFykBLte+kdKtMSDD2Hr97k7mO74GNjxkZy/SyAxlp9vEVfNr8i
2G4eVNiwqat9T9DYDCQRQfyw6Jin5euSxUOP/ijybvKypj73IsPJXE0vAyfFzuphUapySndpSgoB
ojzCBYqQrbalKCZFy2q+of6iYyciYh3l4mVk4Hi5Q503K6aOZQQXIpxPC4Nsz/U9mjK2i081j7ij
8cV4zOPahmIx1s7KViPBfDyiT/USAJZG6WFBGkybC1DXN9u+DNMjgU7XoYnaT3B4n37bEzPXB94O
AB/7DRHJ66ILp+PQy3KrMYwiDhc9sTJBY3bS7a3HxBflj6LEPmBHGUluaRy8iabmYWApcS9JUDu5
9lBsx8wen0qXzeFqDEJCw/Jy4javh4AOt7KHfYIis2AhOYZvtbMg1oxnWd6HKWUFMlt3y+Roosie
Y+ZNqB6PVRrMpwZNx8GbvPkdxDDHW2ObqmIGq9V77rafFV7gu272sj3m6e46SUy1xTdcvpWLJxYe
RH7BhZDP12EcmE1izFc3W96mgBRzBGAr5jYnJYaNqcd/5r/+W8PO/z8jOxkq/dnY87EvZPH96/e/
mb89Nh9fs5+ywf/x//42AqWS/jtRq6ygyOGFrOEErHF+m4FaIZA4j1SUiE0RY1JsVf9rCOowBIXv
ecHOYCBL3Aud5p9DUHLDbSRM+DVJpHUue/5/Zwh6mXD+7wkoA1g3CsPo8ouw3UMv+GUCip8s010W
JARDzeNFGO0hmtJq87vP5u633/c3OUI/xXkz/Od//COJ+ncvw/TFu/Bi6AQZB1M0XQaxv/PO9nPh
WKGukIClZfpYeOQIbNGGXvARzGbeqty3KHwKixBy4qC0s10mRHgrR2l9a1hImN2SBgXO8dYm6Slc
mnBANjcSHEWiFhLI3HbRbXn+iAeuM8TAxbH+AMzAEwzBbbWnGlLPy+Dn0Y5pKtqrCbp/ux6EM7wh
X+3veuNn2WkImXyt0oA9D24MRkWjgO6xZsFgiPZyrLpeD3ZWEqMhVDxelSQL3sE3p8Ttp1bfTDHt
+zbpqsTaU7CyXelSX55riSCFuZ0ETN8saU7J7fP2EM0kyw+GiR2xMSWhfpWVF88F1AKgnkM4PtM0
+fO69yVDB9+S5jyKqPSuzND7V25ZLUczF1Avw5qhBiNrmkoaLQHaPC7sOIA+mk96HVSNQdDOu1lN
ji8fAesuFopqP7zJvRFQczcH+X3rW1QxFYL+nSclp1bKrDpe+2CLGbB1Fa4bnq3ujYWy86PKgFys
61DH3//8MvnlYgy5F4KLWZLxHA6/wPvFw1fVWtE49BZ83SE5oLZwVwnClN2fv8ovqyGAZpeXCWOo
ZnABXMe97MZ+dzEaDneVjANhiIOcrzCvPwzM/Dbo2gYkVTipeO6mJx7L45rblkS0tCz+4m/4eXf7
259wiZJmEQ5Wkn9//hOyskU/WbfWOgpygnM0q4JioOVcfFiiYxG6f3EDXj65n+4/3jKHDP9yK3Ko
/PJ6yqdmJdzBYnRLkeUvgdqI/0ndlS3JqWvZX+kf4IQAScBrZlLlGu0aXD72C+ERhAAxCsTf9GN/
R/9YL+rcoVJ2OeOoox867sONuDesUoq9pa2tNUCDdN80sJ74/fIGv/iKYJPj7+DRHWtsKyN1bQG/
hLjM4PnbCO+8C3Br9wzoMuATeeO4C8MG9zi41TOU9Wx4pwBe/j6rWsizsCrD62WVRbwHjF6/7dAl
kOcZdHOTHQ2BMxtnqIrt4ZjWiQNcoEAVMRzYoGVe1VUbDPKuaOBpVnLV/yWJ8n9x0OG6M0799/+A
NfXwH2dT8+3zKFTz/+Cdz//tQ9/uc//f/yWalw992z/465hj5A9gNgEmibEX8iBO/vXSh/8HF9EI
jxuQ3uPPx9U/X/oC/gdkuwCu8cEphnoFwSPgP/VT2R8MhGZgPwKf4l/yv2dRfRz+UQhKMOA0LAgg
2AWZA76F7IuMR5sgLKMKfpa8iKezsqx/qLqEEDeQP9c1CvYdXGuj81Dr9axJshoU6no9g9EnhXNU
sn4KYK17RoAeQ+zO9OL3+fKMJPp3bv41uQBzwpMn/guYI2tybTN73iK6DUU/TWhWo9xN4D+GE1JN
0AFfRPbZo51GLwOdoT2El7td1wq0O0hWwmRhKj7hwKLv4q79wkUCewA6hw+AxkJTVbYzffJrQ/Ye
ULYfQ9hoil3fA+YBfW0Kj84laaOnIKfTfoi0d26iURD0LT0AZUrOoV4/5hk84vHW/mBWAByHrERN
zCWeNHuoLdBdW6obBjQR3QMArr+D3QfzGJ9QVOABn80PH47aDJ5qNUzudGL4JwO5LLw5QSj/r4d3
GL/n3+HgUW32yi+LjGBbKHshoUCyvTTjD6DaOF5IPBRUpQenrwPYQKmPB4UA3XDQEeDKAfjt6GU3
uv7mt/65rmC8O3xq8KAbFfCVRC+H5Ge4hWX9WRSdiU31H65AkKbZTRA/gDHYmRgGgPbEIca7aUfj
N8Dj35yIg1/NHt0S6NSgioeW3/Hs0cwYVV7i2tVJLQ75CA0TvPU2J3bnX60RxyMmys0NhWXD2nyY
bRd1X/WHyDQ09WBeB1uXO3Qgqqj+tMJ2HeZx4hSmLdjQJEdfBqEA4QDC8PMgimOrE4KVNpQtB2Iv
bDooftCaXIMqDR8DLcjyeZO0+o4ULiGb7ufqjtbYSABmJsXXVtX1NURX1HUFKcx3E1jtBO5BhXdN
yqCE9YYv34McFx7Qu5RbzcWCA3i8/8B0vB5aFion3GRlsLclkKlAwQDkzPHHwbayAsYp+0NRaWis
hzOwf1IXgI6PLd44gX3vpxB4aA2jd06mCuZLIXKOtOCp+TEMpoZi3jM8YKQLV91uDNoBTE1PHuqZ
xeem6i8ZH+5qNGL2dadKUHlZdOMrb347A/N9jrL3flwN0LKAcB8mPHWcyB1s3McfCIij7bYRhTGU
WbBNHv8+pj2IS0wzGEOa9m+Cvr/o0NUGFZr+gBjtIY5AHv99uB9XQNj18BfRpog36URIphAr3OHK
qTJd4y+2fQ/j8RKuSxAcPEjvEq2uMP39H7OlZ57/GoWCDyjTkAXGmXL8+5QE9wgv6LCmIDD0QQ1x
1hIR7RsKDX+Aj+KzzoCNqN6hswkD14NYfvx+As+b+FEGMNTtzMevJQgjSH8dT2DKvN5MFJzZnCc5
nN1qelnBzviiAikDUgkMPAITdOkE24zd1KEzqkJQoDoW4ZIy9XovFx1dENj3HFQ0niXh+LhqaVJa
FskeOg5wKy8odKYkOhJhXQN/EBczRuPhIRm6YZ9XhD3Wyx2NS42XAt97Vze4kxSc4YlWJ/n9UKLR
qIsJTuBZK1Mo1oNgC+ehlMHaFazlMVbvfQFGwYK9o5hh+dV7Jb9Yxko9iaIDxEq1MP8CtzhdJNxs
npfvb1Vf/9/E6P1Ni+t13NS7zxJU3//+z+OCavs3f1VUUfRHHEYRCFCAPG210b8qKnQUYig1kZij
cvpHb+Af2Kkw+gM3dg4oE+HY4p8xof+sqMI/IpTkaCZsMkg4Af4XbQNogVIgNNGwsPYJv1wLyfF+
kioSxHvo4oGRt1YnLkfHF4h/D25tCRy2m2gRYHBctJ+ChL4PaH/i+Htt6G3/e1EAAmxPZZnULKVs
k0woM1AOypU7jr7tdS9Gl5kPvtAEaVvgJMDtT8A/wvvVi+j4RXXz2sytO7ExeEEpdM7BqfA+1eDY
whmwcBzb2hWLuRwgje7hoTSgD9UiPw/zqcv2a9O2DkwUmx3MKupNmwQFJV5c2QGUgFM44ddGD44X
PNSw3KYBIiVrR5DTInWBEpcf3FZ8K2ZefM2wZZHRCg5yUV/DcmFiP7oQiGe3wa1zIEnQZpMVljwH
Rg2ANg90x8ZzS6DQyk4Yo0ywls5oCjsn706PJL6g9QRfT6e52xXqkBdcx8vEUiiifMw0XCTbU/rS
r3xQW2xczWs/QCQCa17D8wns9Ouadhdu07ays+qrpoLRChiBLfiWawCwRd+P390Gt9IzKydoYmQK
39NvvpVVdy3q7p3b0NtavYhDRAkMOrY9KzddmlXxYR6yv87VV+vabXb/rkr+tdPa9fhKWw7JbFB5
ynD08MpdrG9zkfdX2H7/1q3m33/BylB4+EHdxICGGfig2BHvKp+/uS2LlZ4r7RPw6AqW+jO/7Jn+
3OanwPGvRaGVnFoXHYNGFkuTmswXdZzJq8kP3jrN226LcVN2WUWyJYVQyTVf6zdwFEvdhrYOznWe
GVFb3lMtU5ApLyWZ37gNbR2cfjYJEngxvO5BX73MoTP0AzCE8r3b6FZqUhZo0pYYPcjMBzr1t9Dr
c1yTLfRfZE/A68lkRJjUI8E3UODhT+f5H92mbWVmAewNWyZ4u87xYs6YbpMDeq+nmCevRGFgHZ1N
3PIu1wPaP4y/yxJ2voru0W3iVlYC+7d2IeR84LQbvJ8Z/QameHlwG9vKy4rKMIdb+AK/YXZFK3YL
UY8TTKTXVsTKy3rlkwekt0FnHMCBbCyhvZd8c5r2sw3EizgxgNtrRWaQYwW8JOCees7C6bPb2FZe
BoQXHccLLPYTOuy7KPnh1avbmmyt2JfxPfSA9qpR4/mbzN8BVH/Kw09us7aSsqaLvwIkgJH9+nZS
E8gIQFm4jW1lpV+GtE1kv0BMZqyvGsGnxylQuVsdbt/yeW+8QLbtks5h/LVi9KGG8JHbxK2k7BUQ
13KeTArsAHhLhX/ZZHilcBvcSku9+gK6N2pJswlCMENwD9NEt6x8boy8CG+ZLbE3Ja1JIYoPeCkw
zFnhGN1WVlYZW7secmEpeBsGsgVQOpiK3G3etnhqmfcZcLSQUIHH358Nr678WridDHbnKY+THF1q
RIkEP+KQAHMMiSy8RDt9S2LlZRa32ZAhEtM4B85jKoDPKEvtlprESs2wCepYdggUPXkXogn/zEvH
GsK2MYCDqqbQIDUp3gl12jdLAdyMdCtlbZRBKVnTAZWMI60d/yQK3d0JgkVuC25lZgWho55G2FJU
v8BXLQoPcBFwPNRs3EKnIsiatTjUuGnvx7z4c5LcMQyt8xLafxpu0dDjg1Qcu/cGoSG71rttV8TK
zS4MJY2BOk6LrHlkYBisReW0WUV2qxgKTdEQ5fV2zoN0bHT8nTKnTxnZrF/aLOA6DRB/iWYI3CR4
R6rCR5cogfj48XEJA+gYICq5pANrGChaNeQiVsexrazMJQNBQGBF1KZ9UY3gBqHBe+Y2cevERCUI
Q6wErd6pj36UC+jWeCRoHAenx6syjzqSeSgQg4Dkgt7SfO4ac+c2cSsviwAiXWBqLWnhjzeh9FM2
CKf6G+8Vx9NOJhJWkAJFCK7e92VOvlLgjd1mbWVlodgQFXQwaRnBRzeLgnDXeeLebXArK7Vv2pHh
9pDGjbmXCTookZQnvFu2T/bzlR5q9Mdr0lc1TGB9HA2UQslhYXy+CGB95Zb0sVXJRmTsyzhDiEMc
MEnzeaoOxmuE0/EARMDx3CNZemFbdlAUWBfyETpwyecsA1XVadVjKz1Lvvh1PLAlXRV7T3h5jwcU
t5Gt3IR86AQxYzyhUHDYBXRZdn0IzVO3wa3cHPoKpLAVixK09K4x4En1zYm7w/bLfxUrVmpC2Qa6
gaQzKZkgzaxJSsAYnesaJAxxcJu9laJUVHIwEwDGC7hDPgN8IvYdY9FKUc6yZMo9zD6Hlt3Oa6f3
MzoqbtO2MjRfghzK3ArKfVPrpRQvWTvNvO9Og0dWiuIJ0kC+vF9TFY5PZT9/6lqniw9QOMcJlEVV
EegAnBxYhn+rxghaa9AJdZu1lZwFMF59uaxLSmr1UQXZO1J8cRvZSkyzlgtJ1gxHWzm+G8rmA0Tn
3WIksjITGk2ia0AXT4d8ALckGeAP1rv1xKLIyswQoGtTzsjMVZgHsGAfyEltl1d2cdusJCpA2o9a
z6RNC4X5hj8MtHXbrDZZhZcNA2gw8xg7SpB2o4cKK+NzGjjP28pJPXpexoC8TbsOos0ZeUyMWwkO
INnxvIt19JOegRPOVv0BRfMlH6lblNi2I6oi8ZyQFh+yjh5KaMWuCoRfp+DmVkpygT5bJPgC50tw
n2FEBmHFgr53G9zKyXwtYdtAWrzOt8vVEpO7NZmcGvcAhx8vtxF9KwhFBNZh++h1A3QjJ31K5OaV
8OZWWpYqhxvqEpjUKHEDbO4bLx/v3ZbESko+xkKRGkP7TfCnoMtDDJSR2xbIw+M1EQX4+QFD6ixQ
B99z9B+jePrgNm8rLTUZ4LJoNlUGYb5W7foRVhDdwW1sKysBqxTDItGnBmHkrcprvTO4+LiNbaVl
BbgLmLkqwElZnTUZGLDhKZO8LYp/UZ7YGlpA4DRry1eUJzCb+CI0xEQhpxJBRgNGeXsGq3O3NLI1
ggIom3qDQqcTspUf52ACJjr75rQ8tmhWNgYShhsIR4KLN1/o+5XHf7oNbWVoRKDVAXkB1D/FeC9B
sPdU4ji0lZ85nzS0uNAtBMvpLZBKh6rpHIe28rOkoHoNArMGcnXeKwaD9lA5tcVgxHqcnz0EiYcC
dihQAGkhQQJp8ItGeeZEtbzN8FfhaGVoBXu9uIp67Iig4X0sl364gePn4HYsMytHFxMDjJvjwtlw
SOqPUNQGt+yzW6RYOUprNrfjVim3dX03gaW/m/vEbd+ykUALNJUWnuA5E33OYlfJTu82fRuniduQ
6GEj5kIwH4mpo5ugBRAxDN3ON2odnWEVQKEEAuHpXGXXYCW0u36QbnuiDa6dK77OU1KgoK0emrj7
XI+JW8fDdrfCeT9kUZiv6QgO9Hk9NeVVBmXeE2uypfcvIpxauRnQuSFhi+UeRTGoQ15AzLVi63g/
FAl4vk7fdMOzvaw/yzmCJjfDT2BxdwUfyg+g0J67DW3FedFCmAeKWlgd43/2eu+2NIFbW4VaW4tp
VRONMR5js85vICyjvk5GuG2J1NpYRvjsVt2MrjhUXc9LPz4LwlONvde+qLXYTQE46qpw8kP9Ul0w
JvYaRrcR9zK3TZFaSz6pnlfClGgwK/lQBN771fw9Ntg/oSPRTyimSC4+hfZLGjbwbwftJ9/DaWJx
jJX4OAwnktG8rdAZr4rhO4Ri4DkIf2i3fcuGMdG5GmAkgesVKVpY0KzN+5yUJ5L0lWMotI79oYxD
A3FrRKJI7uaqh78OhC7cEsg69xfI1CvDsSkmUImCCgP/OsOIzO0mBL7qUeIHZVBF0EWBpHsBk4Ic
os314AhhhKzt8eDjNCk/N2i7Z3BdAJEf1Hx4Bzkui5WghZeMGsqqOJvHWe+HusYOEHpugWjjgYbB
hyY2R/bPxLyBKCAU7/U7p8/5TJR58eg7kxJwdsiWYWNp910yXWpZPrkNbR2fvNKBgOU6rszg/OxB
9YDkVlC4Nd8DK8RHGc5LiCfrdLNWi8bhtodDitu8rQjPq4JVTYPV7nj5xUeh4hN25za0Fd9A0sVw
FMKsQXw8X/Axq/jv+ZX+ayu0oUC+bIxS0bxAAA1oaAOBQ+M5LogV25zrJSobH7FN17NskFD9SdxK
2mc20IvwU9kgptg0axp50H9EJ+QKXhyO07bOHa9XAEUKZtBXBlVmyR6GQj04fUcbCZTVA7RCIeWY
ZgDOvomytbiIoQbkNrh17CjIoY0tbNZgNumdtyZ503l56ja0lZJdq5akh5JZOtOlvYX6RHBRdYvb
VuJbKVmsYQk+Oh7AJ+OBgAjzyV3TKLd8962kxAXC6wo4KMAnB+KmfXOVqd5xUaykXAq89nZ9iAIo
hIkF8PM/IsgjuS24debEZchh9oUYhIDe7SiGqwSAht8PHWxx/ItS/Nnv/UXuQEu34GOLtiHjMl93
ybTJLjW+SC4hiTs8aHA2b6J1ie88uLTC13a+8eNp/VDQYL7qphw+XDCd4MGZXiCGcL7opr2Zg3l4
Cy0JD1edkYByRHpYcMwEaq6/n/QrlYmN1VHjOCy+v611FH6gQXbF2uaN29BW2gSZ5jBwUjot/eop
6McLGCe4MSsiG6ljiraBymStIWf3pe343bg63gNtmM4MiywzeqpNTe2nwkAQDD5tbgtipQyUAsAf
8BeoRjXyGupc6ABzt6PdBul4WjR882xMZ4/Xh6ATUMWMZrfNdaN6v7z9FVC89RRs1NIsgs8JtCVg
iQzrWrdayobpQOEvHyXko9IOrseQCoF7VyyDE4NvW90vUvLZefpFSgZVRvysxtdcgOC+T5T+EI9m
D6nYs7rqE7eHRxuwA23UTgG6uFmjgoGdztmY3KKB2DPH/dC6EEJQFNZKBd5jIZt7XTF9mSen/M63
0PvF+jzLbbxYH6A82m4k2A5jb4Dqr4eSZTd0sV/tggar5hL3YLEdx09moGc4BNCOa9vRHPRcQ0QF
jNyD2+jWNqOScqCSwQF02Hwn4epyDvWzR7exrePZrAa0UImZk8k7lyQ4a8ruk9vQ1uEMJVFfLN2A
oAHHXU3Dpde1Tn0Pnlj7DHTVhA8dG2y8Feyzd1GfQDd/AazWbebW8Zz1zFOYOAXQMKKHGZ1syH0H
4Znb6NZm0wlYX9ccmG6Iwn0IIHENuXO353A4CxwH4irXphrQWU1X0l/7MIbbrYQ6fk8rSU3eQlwS
tphpK6FJrwsx7CG75zi4VTnDxL0zY9+wtIDy7G4U603PlBPEBoL+x4sCUyHQk2MsytxDXllD3U7E
TgcHVHuOh+6gDSdlvIIF5XmQrJ/h/zUPYCQ7RcpPyKM6rCCJgdFFIFPPlJcinE8cG7+uiiCAeDxx
JbI1KifDQAqNPxScX8eLG1EWom7HQ8PyKYI8E/imBWSMdkWefM8iVBpuS2KlZgk2mx/3mDeUaaFS
GN3o0DEvbRWFPvMHGUrQNsM+8FJw/vdFVMcHt3lbiUmrbpxquHynw7rGb4gIHmYKJTC3wa3MlGuw
AJbxbKXePk3a/7A22qmiAwz1+GNCiKxs5xYgsnUWjx2HFVPi9tYBuvjx0EJwTUKBOOFNDatfTc8o
q9yaY5DSOh4c+uY8qAdwt8AhXvfhIN8HivduHzOyDk225jLnWYQgzMlt3JCz1SNunzKy8nLG4cBY
t3K4W5TrxdiPFMjUInDbZW3gET4m0TTHxJdMP6FH/qHt+XunGLRhR4VmJoDcFoaeI72LYG0j+sjt
PLZxR3FctQt0N3kqVHtFTHdVdZHjelt5OZu4LAfoyacQ04eWbC/vxirw3fZv28Yol0s1aYU1kat3
JSINj1SYNrutt5WYBWGAok+YOIFfBmQJC5i/em48cGg8HmdPJPIaHhMLS80y7XnU3LJavXOat408
GqFLWudCs9Sb1XW2eqmM3ADMEI48njW0ujO+AsOcdsjO821DyX1zytfslQPTRh6NeVUNBcWSsLl/
yiZyHvS1U4uW27gj3k7G0HBmKeg5mxLUftGwTnRbbuu8jCYCa0mNNYkNgLo1zE90Ubd/ug1uVbLZ
PMB+MMK37Jdqge47FLv6dnQLcG5lZgy7X71IkO69Lr6pTfI4OyoRwL3nOFAICHhQboK+ez2p87IU
70QcuxX3tpKOJyICSU/UJ1Hdblr4kDUC3VQVl04rboOP8ryYxnILcZgkn7GFwDEj990IinBgO16W
BT60gzKYO/WeghFaPYk3ub3hwUTueGwfAHoxVmgYmIx+hv0n9toahqhuq2IdmiweIVa6hcoEs9RH
IRg/JyRv3U57xo6njjMNlrkeFBp8f7kNaXWzuj2ggD1+PLK/AI+BJOKp10+Xq5nfZGPrVrfZoKOh
I2oISxhK0Sq40UGeApfmuB5WYhK8sol46/1AhEe9CcIBYu9L53YvsQFHagnGYIBNbloF+VU2lY/S
VI5LYp2YUMAXPgQEUd8z720oocUOBfZh7xSCNuDI34iPWYMSJRKrOIc++4Xp+8htxW3AkVbR4gUt
VrzhC2yp1CK+QAQxcauubMxRoXps4xSiL20LXzkGJ8J3eHvL3D6ojTqCvdBS5ASr7peGnWVoV76d
pGJf3Jbdys1s0nSegAiAZEAY7IdYwmbODG7big08ysxSLANsAVKpsq9L5MODel4d48U6OtsA71Qi
x5UtUPOym2EDDlohO3Vr237+z01PbmN3Fgrz6r7Ahgj9/OJmFWUOsi/slGGBB69st0qOWqdo19IO
vwGMU5kVt0XX70YyOD29cRu/w0tZ47DYdgGIge7rPtf7mZvVrea3ITxBoNC7bhGSVYHyUGZdtZ8W
eGE5haStQ9Q2GHz0OYr+nl2KkT8uTfTRbWjrEJV1Dv1phmUJNae3Ba/bp1HOxYPb6NYpWoJmlVQS
IRnCXUA363nbDG79Wls6u/QqFC0NZMLGfoIDgwhQLbbKselpQ3iipY1yxDlPQZ5d9tkop93MV8c1
txK1V5UeF3DC0ymb2KENFkBgYZbktjuG1lnq9U0QCeicpkXJrlHHvOHMDZHFbURjNQtvDitMnG1d
Fb+QA172fccXj9A6TOcl74cELvAp5xTmWtBCB9cw2zlFog0+ohU86pochWiS0/yQBf7nSrm9I0IM
+rjmKhderHzBnTwz+sqHNltmThEXt7LtF7uurdxeeAyyyM+hktRniw5/EK3v3VbEys1qSXIvg7FD
KnlWn0WF+NrEcIJxG9w6RLs8bDWrQkTKuF4kAlBMn6ofvx/7lZPoWY79xfMb80xdA9IMDaWlKJ7a
tcmucTqJM6W1mz4Jt2FIC/z+eNxgbQYK8nwgoxEC1WPvVjUGVobGycJF0xCs/JTdSsi+LTx2qy9s
JFIBh/TQWzF0TCLw3uIvZa2d4Jj8GcDxYtn9CDA4EWFN4AV2A5ezDxF0U91KFxuJRGgrmwmKw6kH
G6zLeVnjMyYbN/2Tn7wACihxFBAIZWnlxU9Lg0ZIAs8bt0i3ZYmanNUM1B08qFSmulABUKS4ywxu
oWKjkZIyo3WwbS2JCD/DPqcHhTHoHAe3knSmRazEiMGLeDyIMbyCH9qJg/+VHLWFiVox5TmkWWma
Syji7xoaDF+XxoPDXDiOvuOm7lsHqVmyDpaw+CtzXpbXsHmDacdSuQnEcBuZpFTZd2WAoFxCY/aT
5jM869iJSve1BbIqXRVFktQ9NsjZ0829Kb5GJT/Ac5eeGP+Vg8PGKFQRfGNotk0+nx7ge39BfDdq
BoR1j487SjOvzvXWW2yDfqe64AKe24NbOtlaRX3uZ2b0c5aObXMDr9M3RRi79URt+BPg0nW7cMxb
NGUIwMbY7dAHdGst2gioTgHqaBr0cjMA1tK6IZeNt7qBwrBTHa946XfjOCt8zEmpm9Fv3vIqcaN6
wirmeGxIlmtPUQ9ycIm45TR/E7kJzcEe5XjktRpWAl9EbOoxvZ9YfRNv9p+/rwFeCW8b/xT48Guj
FG3ipWijXTl1HxYzORb/Nv5p8foeVH0siZ7NQzEWF4mCwbnbxK0il1Gv7YyHicPsB8Zu9YOnpFN8
w0PkeL19n0KaY8ZuGDXBho1dzzzICDqd0MxWKgpp1uQaThQpfKbyPSfwP26H1WlRmK1V5BcdHO0b
REqfFXe6nt62hf/eZb2hE368KLg5U8V65CXACPeGkCGF2daptuWvN3FmY4akrAFHAGAFTeLgQwbv
VXDhzut+dTqfn7XNX0IIgc4uNKxLaMqL0UBzoRnv23CWTqUiS6z0HLtOw4IRX3SsFnrQeQLAVhHU
Tu0WuK4drztc4hpJtqWpZXcPj7QLTtweLNjmvPNyWbxmgPV0hhSSss12ZcHe5TqJHUPRys8kRwEt
ZtyedVddlk31tBZu4DVmY4ZgBE8DmeBzTnXS7gScIvdLpN2S30YNNVRXvd+jlmtn79CN6so0odun
tCFD3FO4zUUoVUK1NrtwKOW+ZOa7U37aoCFYqUbwbsG8g0Te5N2fDQ0f3Ea2Dk3JiV7L7Q4Xi/EQ
KQajF3gMu4XJZmT4MgZJHHoRjAxp2vreTd08LbR9dJu2lZbYYwmPohAjJ/xL2UffYX/+xW1oKye1
D3e9HoKkKWheyS6Uo061o0QZi62srOJwCnNFt1o8uscr1NkgejfZfmYjhiateaGGABuhbgiwPTKA
5+3qBGCBYc/xpywSrRc+YVVyRva0Gd82E3fbwG3E0BiIPg+MT9OVr8CWj/3dsIxOz7bMBgzBjrgP
4xDrLUZY6rZtuDOhqt1OexsyRONJNqPYTh7Z9XelDKvH2IyZ6/BWasJT0R+zFusCJ5q9kMFNnbg1
4pmNGep1DgddYB+wnxjl7zxYGlzFM2CDbolv44aGxIMUHCU0Net8SwdYhxex2z5r6xX5PV1lHPZ4
kps8WPOsxdciNE9OqW/DhlaW4D0V9tNpHRSwEubkCobt3DEUrTNTdz7c7hZMfOLR7ejFDxAfT53m
baOGWJUFpJ8AbNaj1ATebN1mQrqUp+hHv75HMBs6xLjJGc8A/YoG/VQFdYEX6NoxVmzw0MoBna4L
oBGXDDbUYX6bzW6ybcyGDkH41Wtoh7fhttPBJZ8ysvdpbU6k/5aHP3edmY0eGj0uR/hYAycIk6V9
Urbh9zwQCi7PY1E4flnrBC2mHoJO8AQBn36Od10077QXnfJhe+2zWocoKcyKuyZQEKTq6I3yoEkM
wowb3RMIxOMTQ8UGOiMTlgftsysjwy9JVzcnlv61mVvH6ODzUogBL6Ad6+M9kfFFXyp9cMsmK1EJ
3j/rpEJxawZ+0EVW7imM6912RhtHxGCnERdkYzhIX7S7chDgU0357LY72kiiehh03QUdLB8mcUby
+mFd3ahIzAYStdr3Zqjp4Ckxi+UuFzBGg5mk47ytC6isqxzOjHhJ9BIDY+VqHQ5DLBy/6E9AooUs
eo5ghMGjfJ/0yVvC3R7M2U9Iog7tYSl9tMt4le8QmN/mUyZ8rwS5jSSqu1nKfAY8pC6TbgcTS5lW
uef2AArzu+P0NDnvkiWOsLPQGeZwRFx54+QmeAE74+PBm0pGJvcJTxsITd/SJp/Snue9W/YzK0H9
YJhCtvgYPRj7HRH6VnX9vVPy23CitVnKFkrKHCg5s1xG6xjvxCJ6txrAxhN1rAjLsN5K9P5rUCZ/
VrGb9wizsUTd0vC86zZUssk+V7wY0Dor3MSo4AF+/Dlx96y7VVXomeUrgLKRMP01fNuT925rvh2w
L97MktarZY/3IdAbAWYhI3sDVaDWbcO1sUQth79bk3XbE0J4DsHSdDrJAH0lQW0RoKyNmwqvZriE
Tiy7WevxSxxm0u1WZCOJRhQX0p9Qi4ZT56VETT8GNa5O6Af2E4JID/mYwek3naZEpCXvSqA3Ejdl
F2aDiGS3yD6BX2ba1MNBltTsZuVIz2Y/YYjGQhn8B62n1R93pR9+DAvthJZhNoJIqUkmfMKFrh3J
leyCz3Eu3VbclgDyYQmUsK2P6GfZu21ozuYzp/SxFYCSPGnI2GEnH5fkELflTU5bt+6nDR+qwoZ7
bI5xNc/0uIfh/T6pSOe2jdvoITXUU7d24Nk0snyXNd3NfOoe90plbqv/5PmQ8LVcUZmLkKSwp2Nf
psFDN2ct5uTRbdXt81NlBPbcJd6cN/mBIZQ7gT6o29jW8emRuW5lXeCLFnK8q+TqnwMO1Zyob2Ns
q7+4t9gIoqbuWJg1uJxX2VJeN22fPbJeA2AJooVX7ZIqiGD7TP0fS8tDx+aUjSwa60yXnc5xtR7q
63XrwWRQOTuxx29NqF/8Ihta1HNYtBcCxyrIw+Sx7hkMassk7sEJXaDLlnbzwrxd06+D2mdZRCF4
GHqDWyDY4CNl6mQQsRdCLTiP9vBGfepGFp74VvSVX2advESAUqxrfKs24B9UP8q972du0s8ssM7d
cOormuQZrHmHWe7WiAaHKpkit/S2AUh4WPeEMQhiVpK3tF2DN9x01G1jsqFHUGdesmTE1DvTX+gW
eM/Mdzt4bdzRsjS08fxye/FBgwnhOt8BL1ydEHR4Jfls6BEY9XHSlkOcLiA2NKmI/fg9kQpPvnoU
sOTEkUm6s6ipDN49pjru3Y42G5dEBrXAKxItnGSCH/Wuol5ynfnNQNwC9SdsEt4jYeSBLOClbndN
6887z5du+6G/LeaLAnFNhpFEWRWlYVsHj5pO5Vuh+7J0i1QbnBQKkktPIJgiXuyHPF53Q+s7PpXZ
2KSgHYM5z7Ew1TyXB1OEl21eOHYTbKUkzr2kig0G95OyOyNe/XlcjRtuiNnoJNyxvF5728ZWxNl5
1TwNoWrcyiEbk6QBK2kLg+MgS4Y7Jev6rS+J74TBg4zGcbgM2+Yu8go2pkSj9uTxp42H8/uj+ZXS
wjZOW5RvKkkS4Pvgbv4FRkQl2aEw78LD2Fbm4fd/5JVd34YlDbItJPGwOtJbnlBAjzu/8e+dxrZx
SWQAjchobMuE93JfCwCTm4o5RrsNTOKkTtQyYPPkLMx3CgqSZ31QlycW/5V1sbFJS1gLPsLCCpXL
/CXI5DVU0t32r5+gMhkUHGPIJ6R68fdQX75VOXW79NtAmcjHm7MKsSbrStAcFnkAKaLBjaLEbIWg
kQ4qUhV6W9UazrsYN3PfuLn1Uhsro1ZCalICK+ONwyP0DN+qyBMnarZff0tqQ2VquMX33VRv7WHp
gQsapyKbTjUsnveonytCiE4fbwGrGMdSaAr0Q93H9ZspJ3O085LCo+d1NVTvGpLVZqcS7KD7uBDR
ew8IUn3wGZQQdl0ti+kwAQS3/Xs4KJ3NbRac0jDw/edD8efZMRsGlyfxSnKNJw9wkOLsOh/4MO5E
XAbebhqnPNqJvub3Ip9ksfe5YupNo8JFteeBHie97lqzQg0XwKjS+PjfFrA6SuoXF2KKzA8jmijZ
AT0tD3meTBdajYE5K5gnx0NrGqCRDSzuJ8isT5CLY7PXQGNnEtEu4239pNaSx2kyi6U+lKvO5D6Y
muwL06ZtDkLK+f1CWpnfAH4YTbss7opub4ye7mej1+jH/3D2ZbuV4wiWv1LId9WIohZy0FUPku7m
690Ohx0vQiw2RYlaKYqkvn6Os2umK9wN5MBAIgMB24prieJy1qjtqhoBWE07X/RDZ288av3i66Zu
WXqJMK5NXG4JShnObdDXAjW229w/gX3M7NnbZhi63JJkqbaczfPoUIQeohAwc0uH2EgUQDG3R7X2
1kIfOxAICKmqliNqWlt5GCwAsK/aR54fvGcqKmY9V+ILehyn227Awe9mY4lSeUvTXl7wMG7C676Z
CS34CDT7Mhjqzt4m89Q7mteIxUkwgZGBAxRVaGvtCtUqul6amTv5zZKIjCfh29QQmMjSWd4FFC07
l3W0GaQuERNmw52JjRhB2xLItPPI2JXczSbs9Qk7esHyzg1Mo/FH+W2PdlmUbpfJXCm9i2sxJN+W
PrBTls+NiZQvdZhpxpB43mqLxgPTtfynHaeKvKFpYZ4eaQbl0+WoEtvfBHEW8PNsA97dGLateABs
bSuTo7V57ZMCdn2/vX9I0HhdkcHVUD+ujUmGG9EkrImLeELl1ph3CxmWS3QJpOypjWYQT0a3W1Uf
mxB3GR4RKfas3qphzFOovO6FSYi9WboOIETW12tT2M72+hcfbDWb3TL1yPan86TPUDqzhWJ3nbA0
hN3ZrQ991YBXQEiTIo+qqmlUjoNg5azHsCmDrSN46sCa0NLXx0NdhJttNtAz3XI9ZdF0LVYZIxJR
dPylitkoLlKWzTjp6UrMG36hoFE4+03xUKSse78542HAXSAlJXbW5dIm8mu4DYM+UN4FF0Ak5wAw
bd2FOz+P8S2ZOnJa2Eqnou+GJsqJ70y2H6hoWc5j1EnnbFLoyORxUg35uipg0wr1Di+d7K3PmWCC
5F0AvqrV4XxgKMnYI0Iue4H1G5ztOG9D0deLVGVc2dnnhHXjYR4tfbZz6pNcJ+PYQqgsmS3RdSzM
YUxi+ksua4Am1CZ9yGY+DGiFbraqBOUvhuMwjWBp1nkTebgm/JH6RJc9T63ba8Sd1NdO8GAfoNmh
P0FeqF+miYgLaer6e9QSfKq2RVxhoWxq6WnhlRzuxwAVXkVNkKlTbqqbeE7Gjs93k2ftnRrgk89n
W5FbV7WsLnUThqxMFWvQ3NYNp4Fv4101Bjis+SSo1nLp9b3SU3r0GRq2SkczO++DrvfjfpmJtzvs
npM2R9SGeZ1FT8OrsG6HOocCZWrOojPg0AYYxOypb9qhmKtA9Ue6Vb3eYc31+gqq4FPP7PxKNoG7
04mm1MEqBOaZiZ7agSxPfR3j28FYTEvRgCe6q+HGZ3kU+uTWrVPWXqB/KYEWQDQ62dPYsYd2Iq05
x3qEFageRtvujdlkcDmoxugj+mbcuVeoS87ZiFSmYhU0srcRbZBxSKdN7bvZO4fm59BvX8aeuUMG
juRSxnXTl4TCYJzEADUu+ZaqsHCpH+CWHFp9qVKb9m+zVX22F4nJXM5bNkd5MPTS3U28Bhci6Nbh
/zEcy2AAW0Z2xCZVW/quX6EIclxu90NSW1oiRhjOutDM230MRiFAxQQf2xfDF0RloxFvpaXsa3tV
Qd0LgpstTu2sj6gvmEQUVN6atDUHqRS6bfOEriqncHqfCa3pfu2a+Yl7dBlaP7P5OLVQ9F7M3vv5
1nb9WIFzgsg3vRsH35grrEVVcqUX7r94PhK5DzYYrw8NC5C5ULQTRS0aSmrSN5GlGv5xHtIKdkDZ
8gtlEM536pHO27Z5IyY6lmZBCtbVskouUQtFwuaMETVd1UxK2NptJ8C+oqpn56ea2Lv+vSXthibN
QAvTjuRbnCF5DnBeJxAx/56b8oWN2VSrMxUsS0rEYIaVROrGQkoZs3C3DOKtGYPlCYD9VsKMgoFe
cz4VQYYsOxwP4uxOgbP6muph/ck35aacNCbjRcWr5DRKOiKD37qrWIfmXjYxS4thRiTg2Db0rNd1
7fPYDt0ZiI0oFtjoCjKq8BTrnp/dsC1haVmKJkOGb2peRl2P32L4d2/bYaxdk8fVmA5lPGDc30Mg
puPjTLewz12mw3rfqJY3RWPVmpRTZNIXUvEUyHqwuK3AWx0H+RCZiTzhpTJV6XgbTJdCbTUi9Jpt
2Le6kvEBMqtmzDH09FnFGono4UaaU01RIFwEzMRTjui97DjUzbYUiKKY6yNreXaFFrnJ5IMMlDsk
dSPjCypXMppidrNfbD6HXtObsa2zuLA9CotK3ipxp6YxncpRh/JRRLNWeVhZuhS6UUveG9SB5XOa
tvY6aHhmCql5exp61XVnl2WbOixZG+j7KCKbKSDHAd1HBbYggnlJ94yNwXCUTZMB+TFxlyPn51dH
1r7fz0nS6JIngly0bmjkgaG/ZtoNNpSlSpkuaLxiO6XbZPi6ot14zReNNSD3RL0oNvOzhCM8Rxbu
bdNOKLKVtIkw08NC05a1I0zvI+w4coeXscqpJ1ik15A1107VXS7D1oboAl+PS4szRGZJltOB0Bz/
0lDOvLpxRj77EbXB1CX06OTKgMKMKThvumAdM3GDdM/AQZd+t4SmSy4qUyeiWN2ozdWyzdVapFqg
UGmc6iDd03GCvVTA4heZHJsYYU8k7LOpUEvXtLmLNtfuR5Yu0zVda2OKZemoOA5bi0xhJ3mdXSwZ
9iP5NI2refORSngebwrVfis24bbUlWWqnCYRhYUk2Dsgf92F81dWV4EuJ8IqUw4CRZ34QE4/Aicb
ZbEhfPoSm3p49mlSrb+sYcinGeIqlIVtMZrOaTbxayCyW3UIEmyuDmrQiX/k86wSjOXIhkUvFt/d
TvVKn8dkjPCO+GDADoVXwVQwRNB24MWjQZZaI+LtQAOkEOxpxWNyQhek4iVloRD3At6n8LrjyZbl
2A6IY9eTIMId6KLlmkU4ZJS1tRUvRsXJV5MFrgX2JtO2PwYGLZt5L7FvLXgiO3qtoFCoi1Zq+G5W
p9ubNVpAg9YxQhzydINU75jwulXnqWbkEdj8mhWYN/tDFhF20zgfLmWTjlLfb2S29/jc4Q/KKoQi
Dgg9kKdwQxdKjpBatv7cVs+iHdq8gdO5brG+bDKpsyeYi9P5mOLpt1kxZ4SLH6Zb0Iy6SbC0uXA9
f0zY4BqEOtdpuAtQiisLHyxhvxc90nVLMy/Gn5ExZeYiFn00lcogya7Apj+8lKJ3K3a/WvXnDjlX
X5GUwsJ8GA2yJ6dxcQgWzUb3nUe9IzVEJtb2R71igj5qtfTDTs8t3HH4rCtHv3yT1BBHYundGToF
6gbzeOseBgOP0XnzNc6qkfNtd3IO0vtyztDZVFaObKwkSxTHxUbSKT5KGzHMN2tUI7J7WfxyJFuK
Y6Bt0H78hGdOkzOaxLv5deyxhB6SNN6m720Ee1FBUyLcrU9qT+7oGph6h5igipV9E3b7NM7I8xCR
5bqmWPvLiEwmwWmhW+B/oDAVlyqeqq3k/WDMcdSuoSWLmz448RpquztsRKkpULQp5y+s28bxqkXa
G3Zca+8AfdTLvA9x5eu+2rDB7Lqaqi9NlHTmsumh4H0OVBIPz2vUhekNcYtlR08YfVxpQkeMMzXe
DOucyOOMfp+kxLaatMWEvP9+5wzvowLmh5C/Ugpt4ZBLslnI/rwJLoMsrZaLeATtUWxqUiPemHHY
8qlJOBS8GSR32QVGPcf9R4BPcCPDqgpu0QuF7UBTBXiD8LCbOlWwU+E57akPvQV1gvCznKSLCeFX
iOfHeFEpBh184254GQfT2J8cIZTVz6WtyPaLrxi5+i2K8KKG712NasYRlbO0KoyKQpP7bHB0p6f3
ijgpuT2bVs9NqRxWr7ydBQ63Qi7ye9yl6bNDgdc7Kj+KMEVdfIY3ACyRFXvTYc30JQ3wZ4USgNZY
d65iOw3+lqDhsvYFX2m7jiXmgrrHQzUMkSgNDk1DGTUap5el9hFi+cBB8h1ifnVbUtl6XaAHIQpz
KHHEiFnBISVkxWH7aW1hOgcIDWtil5XYNoYIe0+zCmLgnK3Kx88kamiGncZAgiKulRQ3K7FUvGKa
nfrScoylfW2mjJ1Yso5oW0i4m/kLr+dI35saCMF9P2SjKnSS9gKnDGFQJKwoJr8M82i1SwgRkkPg
tdDtCo81lecNvScPUZ/K5kBWuk43gaYkKlfMMM3FMEz2AQWoaGwde1PHd6NsV+xOgRWEryahMdll
IayFR4ia1q2YseVeH7TX4ZonW9epC69ttR5qTShori16g7LHhrkdhPsewkTwwIwwsIMEo56RbGpo
X6rBxOM5s1a+9r2v9JjrCNli2MIPLUYhQcVhu7cqzBr8lgxZ/3q87kY2HPESmuc6VBXL6WrYMUo3
9taEGY6raaiypPAgS/SOtjJTVwueytjk7WSAUud+6QaVb42leBJmS27Rfg3Tm99il4d4vKXVS7yW
UTJFtylfov5MQddR7H2wvOVC9ckMAacyEaKHNRY9NF9yuo8mZKru+BjR9qcjojc75IrqGPWGNeF4
t7DBLsZxBq+yBCHMJS5RyU3EUW93m6AxaygoYOi+2HBIVqXcFl2fNycTjflN1TSHWBomcYnz53Ki
CKC/8saIJkerlGWXOvYzzlDBQKXO0Sqbfk2UZr+oC8LlJSRau5s6gxNvD1AXobLRkFT4FVyfoAkM
6rS6SFFEf4dLTMnlygK2YB4ixOCWI0UOecLd1LTHMLUdCtMNG1JaILuCPJEQyFPuEDXx0JIMqAwq
XSqcNF06sBPWG9gJY4ilTkDWhxTFZi3lwHMQwVCEwTRLSAUwzSHoZXU4BqRjGJdTNUDHZjoxVeeZ
9BuayElWRQWOeOze1hPP8pBb1hcj0/I5RSjaaRmqOSpE1LEvlWFQS08jrx8nMaVfW5O1SUHCVn6H
/Wt7YKiJwIe0WNBx8ol5vtaU36ZrJb9loVGkDGzbn/CP+FvqabDDxNretaJZImyWnO0KUzF9SIRb
wlPXeCioY4ahUYxtgsKSZkUR0n7DNkDsEaY9CqxzBu1TtsKUeRHMdqgfxLvw99vYjtjmRGBi4jfY
ckX90EFeD4qGYJUCXsNwdJAVgLbrli/qUvsk3DUmQIyPxO2YdvPctOweobihLbIgwqxbYdXqTQn6
PKnK2WBzP2GABQRQWqDmPHFAkYrN1R1Cp4GO5Il0u5YP11GS+S82as1RKBb68yKGfv6pXVhhseiW
RVwEXndwQYZMUr7mDSw1ty6kVBW8nbopjzMaBLd08vXVQmsWFmIZs9PGXFCddO+Q/z20lZBfOoH2
vNuKyTjCHpWsrjBSiLswi9DAxLXprhO9UhSQqGrwVw6H6hOd7HT2VRSbAmcnpAwlFRbSBUey9raP
Y/aDdErJss2wM8mHRPIHinbRC1DhI2KszDpjl7lK9wSMpscOOoDRFUebZljOwZylIGZn67+Gg7Wn
Kpg3miteNdfjOnRvimTZ1AOHIJgtKq+27tytOPCd15nxJjcbMa7wrcM5P+lVgHCoBM/swBq16jpH
jI6sHrJEjOwcNIG8UGOrbDHHrQsuosqYEXczW15RItiKPDFLneVki/10iBEy9WKYc2uBfVx1IyMb
XcYVvzOmhngUgXfMlZg2tytN5RhdKpDcrzDSZ3cMAQQvnuFwcdHXRFXHmagwOYRx6s0BNS/zki+T
lfcJ7Il38VLVUz5XmX+BbTF7jnrbX7QL7Xdhv+59Dawl6X9ailcij7W2z+AP4hzqGOzWwNZj5hzC
a4Hz5Q0F/o3uLA2JwG7F9umpJps7TVg77+Ch0cGpSx0gUpVW9i7m0Xax6iyRua+4uhDj4ee42Xzx
aDpzcWjL7LBwREsU6TsSXJNGPERK1M+EYXBJJntol+LEHNAdCVveDPniWCxdi0fRoIbo2gsVXadi
898rgHxfuqTSN37kCznynjzx0Ofezm+JWB83pQiA5UWIiybZ2hGQX1Kfk6muT3gwQT5qlKxAR2M7
Xy56tl2O2598qYLNrWWKzfNcmEBJaIWAsb3RDQFzeBsoMGg0OfJ7jkPzjeSG3QS06TRWHS90TjBs
8Z5qr+6a0Lp1v400bne19MBd1zCeXtDiEkZYuSkFOt8Fd4QHy4nQcEG1S2X7n3Gy+Vfm1zEEAOmT
CUtCx956JKH9ipO1wY+m09oWFebdCrgHoHkgkXX0EAkA1LDYWfMyRX0X5banCDNQ87xU5cCzZs4j
kVQOm0PvLo1zsikS4POPUMFQhySeoBc4lGr7DRDh2O/XdGKveLGiY5pu131Au2vekPaKbvPa5ulI
zc2UcnGF6Tr70XYoI/8L1cX/TDYlH6MBkOu86DGRkMVna3SCd9UXlPLP5eAkH8MBVAhoI2p7KEYw
xIMV2y0VBS+fo2vp70SWkKOc1uadPCTNsVkxHZHIfq7qJv5o+57WWA4apcE7597Hz4jmcLmZ4FOa
/vij75vQwdcVltEdsjYJO8o03C4iDSb0U7rHmL8/7H9ThUCt3gDwhqTS2vQ+rC4j3jx/5qZjrP5+
Ze8bQC31BtVVrPNNpLdBGn1qJGLm+v3SIJdg+OgxVoSofoy2eyEz+yth3/88yuOPlm/TZ6qiNa6d
iOqrZlvRZJ+r4Iv5B8m91FIljQNbWwf9t6QDjyXWb5+62R8N3xTzK0UyAALNejQ5JDalIEFfP3ft
D8Ihukw1x6kQpuwuet1AsPCJuM8R2B8N36COYIiZ3u2ZWfADJXFLSYSKj5/74B90fzjZuI4mMGgi
/aYpGxygn0ChTZ9SJMQfiyJo7AEg6vdBaEh1SQBVjHT77MU/vJY1ZnHbtQPEmEZfp74polF/Kj4G
O+TfXx5kRQJ4T2Geihf3BGgRDer118/d8A/vJVvAlQUExqlq9vRWtnWc202Yz00oH23foEVTvtU1
XPYBqBw7BaesqT+XwATC4fe7ktgw5Gk4IriLApsFdwHpAs7Vn7ovH33fq3BVtiG+C9I7/rRO4KQA
0H3y2h/ezs4hmR9IN+Qlc3RUmdmpnnxu7fno+17Tbaoyho8NLHdv++Ybb4fvn7sjH17NGfGZafIe
rJdRsxWWtv4otd7Kz139XXf2b4sa8xAWiArxjo3hGoXhc0lQSvEXK+a7+uW/607ij7bvBDgOInvh
hVHWYO8oaIUi1Tl0kF3QEbwwYK2mHY9dSty/KrT+10/3v8XrcPufV9f//A/8/ecwAjNAN9OHv/7z
cejw33+8/8z/+57ff+Kfh9fh+nv3qj9+028/g+v+698tvy/ff/sLKnehkr0DGezvXzVaEP+8Pj7h
+3f+/37xb69/XuXRj6//+OPnYPrl/WpCDv0f//rS6dc//oB97d8e6fv1//XF91/gH38ch/6Xmb/r
//Yjr9/18o8/Akb/TijW6DBB/gDez/fti339zy/xv1MIucKUABIj790df/yth7i7xj+a/T0mWQzr
PInjiGXv+kM94KCHL0V/5wyrJa6Vckrfg3D+7y//2+P5r8f1t950twNOPxo//T6M/2uMJDAE4qiK
Aoro/fOl+Di/D0RMvkbVbZrunbfo3PY4GON4el7C5g7yyhgnM1eaCuKNhIHGmL5WdkovNtFFpxXR
ULC5iBK+brrvyF+1TPwp5//towGgjrMsYXGMrgn6UdwlM20jwGzisFlSvaiqh68bFjIBbIfS9jBa
LdwuS3R3yiBhU5ej4z2OF4nEKa0K/MMmPSoBqdGPQb1qKCsGHZdxQIYjZMvbbYTsvUsLla68bUCu
Alecq3gttqGLfsgUYGxphqp6jQjn866p567KKwDSl0Ecz38hb/9TevzhV8WJETtQPAES/beVWiO+
oqsxB+/rMHgPNDaL3VeVqwv0zmfHVBr5IEmwnVgAEd0MGddLl4zBmmtfM6Rm95m8CpYIcukqIZCc
cPaL4cEXkCX9hSTzT6nxh0+aARXG6Pzzj4+ptzWbojVEhumhgXTotumy7gtL+G6uMSzQB21v1tmz
Lwj2nvc47cU3Gx/ZqdmyoWyHRZiiMpE7gbeXZ+RE/pU16k/F7G+fLkZsQ8iQWBmC6gk/HgDTwUGE
ArfOfhz18gBU0ZWoXGKFJao7dsCqn0Lf3gAXqy40YeQy0Zb8xY4fwMnHVyrGoTKKQ8rxOTIwhL+/
Ur0eeJzOgu4znQbqqndC0AvRsXHXxO2zaOKx9FT5QqtmLusECDALhzbPxJfNzICrZiyPLSjZnc5s
eInQ20M4WVvQdUOzIvCUe6v7EQxn4I/poNp92ifRLZWJPbiYyGJsvnk9k2IewuZpSLyCzL1vnzQm
86LL1oOyUVzMgX2s03q8mrCJAysabWueEiMfa2rrIE9FtPYHwBbfG5DgdanaSO0r7N4hqwLUVqZg
lL904aQO4Qy6L2o3ltsVIWsc7BJikbxYT8MMCUEu/AL8G8j8V1PJIPdNtVB8jCRG0eI68j1fwx0n
zSMiIB0kOxTdQG0QvxfQq2+MtNNRThBhYNudljQVIVCpzWV4lydld1YlGiR2bbvXIFCkgFonKaTC
/bXLXOXZCGwtX/kkn8IGnotKpPa4uW76xtM5vg465c+A4PxhiUy1G6tZnurEDccgnvR34LhFA0nX
JWPbsp/82l3AUQpOEpFPwBLVfOr0cO36tiu1AyjeL2sDpZlK70nSdOW4Buh/Tdf6AMqwv4Tnpn4F
UtvuIjatJxKMDzRZVInS9+c+ovOeZZU9hMZvz5lCa2Y3pPxGTXwupV1lnW+a82+LrV4Ys7ebD9ep
WEG3PA62FQVj66O0blRlzVDj0tiAvQkF4u3sAp5eU9q5gmtC8izqUQsC+qDPfYt777V01wJ8qCqw
NeseUj+upe9JekjmQR6cWx58N0L6kU0ViBaBduE0hvICctPHum54CQ2fNxCPgAJS3RAglxUP0UVD
vcf5i5xQvSFfCcDpgoe9gnyCvfgNqeRqsC+q5sFrUGuLGm9d3yZQDIKl7ot0wE3e2tDCYYKSoTjm
PwO/7FCwzk9O2fkGXNUPMkVR4fiYFAzocjGsUTE0Yt0lAfZrCkKFHcKudCkxkDrtovO6BXf11Nyp
KtG3rWYlZFfmBMPdOyA3VvvYVMuvViW3Cam2g51qMEjC7sG4sddgy34GMO0UqxV9TiqW7BvZtQUc
tXhiCDUqomGReVVXYLIjHZ3dWgHzm72+xlwT8hxscfRit+VdZtqme1IN61FuSi7FsM2krGPhT7NF
YEww8lcs1eBnErFAj1vZm9G3275t5PLoUTabi2GKbyeEj/U4lu440ORyhAvunbX19DKZZqDRIIHC
HVYN963rHf9BO5ixmrVOn4OUxt/Gnsa557G8ROF5CCGUajubS8HrY6IhGIv4dg2BSndQCU1v2NT/
9KP/KjTEWJjvkks4ZsQxypJqH4xD/ASBkX6o6+piq9R2gc6f6q512Xa5dJYWkF2DYl9l0VQ+BasC
NvMIDVLQ5knDwDqOQ23eWryj36IwDVheIXLmRgknjjwOs71arCiob05+sAqH7q05LDPlVa4bN341
iC09NZ3F66biC6O8eQsTpBAN8TzvEsiNt91QKd+AdoXtlGsdAP2MnpvRXwIrzU41eipL+LinPEyy
6QJZ/yvS+Wh79jporxnQoK8yAR1UTNb156Fi8R4ioBcNDVU7B/V9MLLpOhZCHbdVmRrNFf0FmJe4
zBi8pxb5je27veheR8tQhpHW+zSFMC0PYWgDtY+kzjIR8kbUhu6HTH4d4pTIkgSrHstuNdsdkOIO
ET8ryIO4J/Oh2ab0MGTLfBGiEaYMJTgujAnoenk0iDwQKs2bRd1NUnfllHX1qSNT82wbIuE868O3
EQTLFY+6H+3G5TlL+HhCeG3y6Bqlyl7w6ERs88bT6cEoDvyRm+ftzx1VLYDp1l03XQnf9Cc0OGb5
QMfsanqv7Ojntbpp0u6u25anJoaikpIUNBYqmSh1BJ2gxp0U5/swGsaLdLaXTapvMp9QiAzp9Sg5
gqn0APWfnOdTNnamdPFEjq3csnMstotqDe96owyU8xY0TmoXlwOZDu7WBJLcNvVVQZ10ZTjLGrLx
6gdY4qysIVcruilVR+Gh7zPr+HWexPCdQKT0RUaN2skYDBan61y28ModkOa9In0jbs59GjsovGp6
TMHQ4wWNo53jK6hK4NXgRiB4rbcJ6k7V+zzqTJdD8xXfmK4BBTXFGN9Y+dYjiNH2PGDHB6lj/9DU
XfbLRcEVVBhfTENcAf/G7bSuI0SKqnnzSFq66uO0u0IIoDwyl/RFtlRWgIWVyWsPZO4tE8ZeT+sk
SrSANfAQepevpA9vXQMpAFxE0C6guTtEc3wWjE120mvl3sWSC6YvQhnkXUy4lV2uArKdPQhBzc6z
XPtg1zORQsC1enhQEScZkMOyuiEEsaGdog9eZnMtclkp9NZs01SXNpB99M5NzSJXCeHqYEba/eyx
OKkrQNk2O6cdnaICbeib/tXRrBlLmUxhWIQYQLA6cGQqHYB/Le3D2GfdJamUwfzEe7AdabIs10tG
h/QoJh1A9UKiUJzC0E3pPrJ0tncGUk8Q2tLhdxszTc8bJ+SKxFa8mRl90QWva/sAIlvH1xjmBgeY
eTwgLaO/TLh211nncD8i73GHvKlgqslEs15mLI26cou8/hoTRb6YeWwPMWTe1xDwYtKFnrnMZMe/
h+DDjtDKU0g9WIYe1nXTGV5YeLp2fQLqHZyNWPKsTWVBIZXYmc2rKEckAyyfM83coSKdG4sgXB0t
52jYhl3ttZjzbcjAJC+wtnzJ2lgFt11s4nwzqbiFpqPdr5C2QgPKw/NmQnpFU0oulR2ql0zOOKos
Udb+H+rOK0tuJEvTW6kNIAcGZcBjA3AZWjAEX3AigiS01thNr2U2Np9HZlVFODn0zj7zMF15qh6K
mQk4YDC74v+/W/mDHMp5FUV0oFynSdqLcKqMzGUAVrBXELbumWBeq76FuHRXFdZ4pw9Gvdf6vgHx
rw7SjWKhbRujn195AsRpKFYqYtDEui2ZxLRHgkxstuQj0dMk1gETUV+rVov3/aKIhs5oHF9rWoDM
o1L1r8TaNK+LYXlVdLkwBT4sHALYUn7XC7qbh2amcSfz8a7BKEjeVTzkdVP6gRM/xjw3L7An19KS
y1QxH5lehR7JQEVDKIpBwNSmlZa2t0M96OdlMXfnyygXusc1rcNCTZFAWHVxG7DL0lrRFrsiiRVl
sa2CIfBEHWY+81OGxivMIDa9rjSTfR51QUIXqR9yvBZL5yJbiBCMpT2EyyjoWu0mXpwocZe4Sb+B
Ge5RpobWtyZU6jPVHnq/EFq+ayote4qcwiutVnGnRcYes9Oqe6W0FDfOwnpfDQ77O+SVK2VI4h1x
q/SSuRoXN1nmnkERzTRsLB1duptURtS5yzIXhqtpxcs4ju0rrPH5KWJ0586QdXveps38LUuS5ykd
2n0pFq0+CNdLpLFN9NWKSxLgpUlDX1067SUJsnw3a3V40QF838bB8CWsG/OL3jbLeuzDC/rz1ZMY
CA6KiWjBt6q+fFG6yArIozP1CzMyotxrrWjsmEZqJYtbWAclsq5lybe8yq/VTEku+X7zi2pCRuz1
3H7oVtQ1fEXkOs8vNIltLPsHPhfLz8duP1TDJoeGtlcnNUrALkz6BRjaZhWZdXdVizxf8SRM7BMU
K0KXmWALo8lbu/oWW4g/qhxBAboJN9dLxXFTuxi/Olmu+qrd3ehByD9SpPbgq0zgekwNo0w8pbC7
jWnw0cipz69ot25hRhOOSI7USMKqKZMsQJI1KAjJnPzcrhuiTxu0rB4KTzQOkvpK+Z4N/XSVtsmO
c5ddLii6H/GEIM+t5GA7294yOuk3Smfl3lR05RZPX5is6CI7wpNzWm9C0S3trkJxd8Ez/1Go8Vx4
zmxu9bJFy4repFEwv9h55o2tHu0U0+luHDW/GQ92EuZkP8IGwgTTUvpT9OYlbENkDclh6Bh04/tg
ym7SJBUXUy6LL7a21DnFnnR+CjF0S9QNRuD2NaNVrCybXtlRls2Ahq2fUWiRL3K9TFQeIk/TdSxy
1La3o13IBuwHEfGXj2yewpGRJix+VCohrFzXcaiwZ0Q7XpzI5CEbI1rHNSEnwfdwjhEs2hLSpWdG
E6pujYTmnil+u2zqzhtRZ3ezJVjsGQoQtO0kc0lTFl+qpZyQUcsBtUmEsu3gctfvuimNH8e813IG
LDBNwJ0arTmLUDK6Ws1u7szCvJwSAyVQdpALanr4zIkDszJB7IkLrVuX8aCin7fkC2aJhyoD4Gil
QfKap8jd89EZV2adRoSs7S7MkjtDsdPnIBpqZBRZEu4cejhvHbHyYzTZ4zq2xvCBwFY5w1wmzqt8
GF/6pW2ulrlufSYzc+ByZ2m0q7oYulBboJmBv6S9qWM4RBiPKhsHCbJ1T+Uw2BmZFOeWrmq+dER5
Fida8mf77P918fYifmvKtvzRHVdvPxV8/weVeA+Nsf/1zyLqTxXe+/h7Q4H3H//Rt13zkn1v/zH/
4z+K7n//J5HaG///unkp3r63n0vAh3/lnxVgKf+AhY5hzSR0ELp2aAr9WQDWnT8s1Ae2Lcm8tAPG
+F/1X0WIP0wmuwtKWMDmKDHSqPqrAKwYzh8U8KnZOgi+GTH9zzv/L5R/P3cI7EOtjKrvgUZhw8cV
x9NUk3ieunIJI083o/Y+1WV6hfbKekFuEqyxQRKMdOnJ0duH/t2/q3RcVVg2pW1N17i87bwX0D40
P5SpDaCsk0llae/X/aUwAdG8Ns75ktyii/YG0MDabd0l1EEaqg1kf8l9XdwZceoP43OPpLBE/pU3
r41WrwEWuoTbWrDL5LTLo2Fn9TdFO6wHOEajEbLzoBm4x2awKtqU/TB0nXRZGS0KrZ4iV4TtQK05
VDYaCv5Onhpu8I6t+N3PPTIpY4QsLRPVgifv7Iv4snap2LqLj5nBa66qlX6TPTS4ND3NdU7UlQ+d
td9d+ajzxuggRaVwAvXL6ntXn8aroHkKRbKqi/hHP5lYi358+DT+WmC/6Sf8/G6dz8XP0rSmPNe5
ZLVrV+t6te782k3dbG1ugm25s9x8fff7S/60hj+vpmPO0VxirVAPqwlj9Cq74vxbn8Js/vISAnMc
3RpQZOqh4vthwQrM2DgJlARE/dtix1APrjlpvbJ8wIf1+1/zzp356Z19uNbRasnMRpI+ca3wsijc
6pu9qb802+ms3IxPxWX4PdxrVxRPjbPiJtqQYOgk8O74+Pu7eOdbHN2Fowp6QqahWbZ2zBk08LEB
XsEC2iorXfj2AwcS5pdhXlXERGSCAknYif7w57r5+9L5dM2j1ZqLxlI7LeWaeroa4n5TEA7hRQEi
hdR7feIX/nw1SRnJoYersfM5x8yz1iZbJqAhyy4VA3VwNt1g2A/W6RxZPj58fdvPbbculiq/MEiv
fZ0W2stcN/22rfX6rMrb/spC+XOlxHb6HYu4caKpfbTq2B6pSNECY7PUaA4d43AE6lz2P4rmSKRj
r6FI5uO1CM50ZU48O1BiH8+zeWLLOMg2Prx4DQWsZQguKzX+0t/7Px+Wuipg4pK6WF5PZ8LN7bBZ
C6S9298//cMu8OEqkNj5TXRoaIweTsafBh3MI9mO3dLAoBMOe6C0eqyINDLuG1WtrqZylmcN6HKs
yQRAMS5wK7j9/S28s2c+3QOnK9Y/w5KQkPiyj3YqUWHnAM4ptppd2StTZGSk2MW3RhyrrmXk5WoJ
q6+R1RReTCX+LIniap1SafWQXQb7AVfsCWjT0Qs3VWxEDs15nefCmz9+9kvpMMOzDfFE69ZCaWOp
z5KqrndGY3/XYzluu8g+xVh5p+R8eAyHi3IOW/TMHMfmr6PHUOpl0qEE5aLzlN9RflPXce+kX6SG
oh/bUZO7GgRp3wgD2/LNZNbRgZIh4g5eBmyvvUiLE8/hqI1nc082H5NG99c4mKeOKYqDpsLBrpd6
HQnUP3E+p2eBHHSvTptgrQb2t3TM9k4Zl54IZ9zlDgbjE6uD+OrjCkU7yragoqOn2Y4E4CeA80Ln
VWnqaQ1YVESeMRaCVZENaklKWEa3WPG1cb2YNhlMVS3BXRA19YtU6dzQBBsxg0ZTHbyeuCuiyKO7
0qXJIkE0f/jrGKJuhGOrDHRg10qs4+5fkBvdMpcl3ha0wW+l2cW1qxpDBe4gnKc3/Cim7WcSi6m7
4Am4tnNsG+6oSaVcyXpZqITqYXxC03KkKbAPx6RlGTRG6YHatjgG9zoCz8ooC2vLHsA4yqzJn8SY
BjgQQ8tThlms0UK3ri3J+cxEKLt6HvH82Z2DfUHrPQOyg7d05jVfXLqZwq4/IYg7/vbf71DaplQ1
gmjNNo8UZumst7JXhbUtgllmUC1s28Udp60FJZtDkaxCIJZRbRaBvi3jZtjYdkPhIbSFFxk4ilR5
snl9tPO+3xNLH+MaGlrhHKMTq1rvuoMrbdsdvNMOqn2vmv7mdKb3d0NvXGVzd6SU4nj2gdqZfZx3
odw6S/hdbZbOp5oqVzld8hPH+S8e8kHCIgltma9py2Nco2jrms5oGmznJnmjIkv/JqeXjCEJYTzO
BHq+Tv3S6/RwrS6lDJ80DcWBhHb9BBFHYr078VW/4+8+bnYGoA2JU5C+vDBshkTzfX043fDOBRha
zWAbUF39RmXbuHF6c6eGmeIlelpu2OTLsyyCjl/QEv0CmoJZx7yP9TTGdHUDpT9rrcGKXEo63aoZ
O3wRS5tvujJJbmuO45UYllPykOOv/v2u6a6R7JE3qccURMrrfGxtHGz7gd4aFke8YX2tbpn1Pp/4
do8OZhahsFkbwtLZ/6R6jFHG6+VY9BucbVkZ/b3dJGGyrkvNxG8OjASrsMw3Glr+bTmDiF43BSAZ
7/eb3Dsx8uglkRRjEULIIW02u88vabb6NG1LLdgeZls9wpRJb4zJbG+AHOipDwMLrl5szn3ndeag
fCv4lGKXqhnieVtV2nW3JN0XWTRjuKK8B0VEl5iXh1Fp601SR9TccdA61NE7Csa4gJKX3EyAL8nc
VKHFSJMaoSjN/ESe8tOpdni2KEJAPVo2qf1x2ttFBWTUlN8VUPJe5/0svWAEbJT0db8y6Sat80om
qD6WwxxvnG2hJvvN7x/uL5YSCbdt6IZJbEfz6fOztdpELnbLB+BQP1vH1LY3wZBZZ7mW6ife41Hy
eVhKRHe2TkTJRgup4/OlgPJZdrioyjai7e73oAN8Sg2MnJsnmxafGrkpjW63w6B64sq/WMQOj/pQ
QDnogY7hfRk13xnwgrIFwNP4Wl/lfglR8sBkgZKSQrgCPQNWqu6wRldNeWLj+8UzPoRvDiG0phqq
dbR+46bKUnuhIAjYyDwP+lm9Llh8gDJPWlGOI8bDM/54qaPXOXVRjhk/DHd8tPa2ViNz1wP+W8+E
df5gHrgKIktP7BG//H26Y9mgzkyUOkfZcK4PnB99Gu660B5WmLgeJdvApSrH6sSVfvnzbCltAkE0
U/YhSPuwXQ+RpnV2Kfh5pCW+SX1aVWX8LAGW7fU8MO5M9dTgq6O0kFXL5id4rCRBVKiOZ+ykxmyD
p+fHtU6XrEE5fJWZ06zBDpEIEYme+IW/2BQO1+NLtFTJ93IM56UbZaXwUMId3Zx93GoP05L2L72a
0nPWB6JIrQFmEwAlmc2yWsecYCdu4eeHjIQRHC1FSGqN3MLnhzwxccLJAULtcGcWO8WOM3xNw3TZ
yEMYGVeBr05LfioCo+r5KZLlOQMFEBQ9ebXsiEciuXFqqa9XXDWcrPFrJ8J8HTDQbODaGl7EpVkA
WtTLmMMiUczIrfHATztbC8Q+mx2lPvEQ9MOv/HzoUIGFA0jQr7JpHDPh2a+nYkkdZ1vbQHRGxBdb
XPS9Z8HL8gy2E68tGtPXMsXcOW0y71NkEWsrVPoNQ/vqAwgsuDn0rQD3oDAdq7bf18k4P+XY56jt
M2szn3TrLA6S6jpjpthOFmm6Q0IwYXFPcCnPYX4tpkC/6FAHIvKIxSoZh3oPpTLzYruTu98fBT+/
d/ZGzWTZkVM4fMef3/uIKQwHvupsJ5ogjXa5AJjqzKeivowBSP3tax0iF4JbkgJLHjutpqQ8gDWK
cBfHMrqoe+dJilA9E5U1uk6V3bdLdmqU0i++LN1G0azbQloETsflkzjTuoUxR6ywJPhWCYg1VhdN
dOjt4WrBxb/tZeDQ9XJS3+50eY6tODjxiH/eTLgFTgGqKcLUiKg+P+IyrpNu0ZRwB81kcDGHvCg9
6g14dNoKD+spsPHPG7POoUMpSyVaJ7Q/+pKLYin0CjTbzob4tRdKXF8skzacZ/PcnbDm/HzEHloH
lqbyy8BuHsNO526mLRgV0W6yrX2IwR5YCxALw2izTcvTJJgPgjtLHS2/NsZTVsDj8iS79KFGxbZF
N5AE7nj+EZpeXUHUF3PElrZXzLG9q0M9WpWO3qB0kcu2nXPlFaSMADwaLFdFqTzG1gAx8+8ubBT6
7N/kbaZOpfTwkX04oewsMfMpcgCTYZi1MvTGIleW5z4b9Ysm0lVM//Pf8+gcUrjDNUGpotqX1CYO
7+bDNcGBju1CVWxn6Vm8CkQSXRC/jifW7s+LyRAm5mFHNS3VZrP+fJXesXulqG00CYWKqFKrta1+
MMFHi9qdKHT+YjEdniDFFiqOKjvE50vRNx2NUWbJDoDTsB8C8z5TLbRTQaBuBTmVZwxldp5UquWW
hTGfwEf//JHyQwkUNfJCip/vBfkPj7MSjAMJmKexK5A6MZ2uLtd1gHl6KvXdMshTprYjefifr4/Q
lBIJ2y8FyKNNwWB6eT9DFdslqo6OypLTinWj+E0xFOgZ+rjdq2GTrDmpGANgd9E26roBrEZTrDu1
Z8hvH8evKiInt4Mov507iA6EtsFqjNH0lUogGYBR2xs8HOFGCYrpIlgU2wsoxL6YAyoIq+2+/P4z
+MVmy0Nkj6VheahQHfcLwlRELXKyZEf/E/6BbaFQorntMhcq3CSyAWbVqvtx6nrfnvjDKZ5PIenf
CySfj3Aai4xoZzuwEW1ah5Djw4skZsrnEVbgruttxZsoc/uVBmfDLVvxYJpWcqXUB1d8NJXG1pRK
d64Vpv0kxDBv1MGOtlpZP2NqXFZtBKcKjz84q9A0tzDGHGwfIQIR4ux9IUhAZRP3N8Fgg3ZQFANw
3zB+T6bniUGv5JuhiYrcCde/f8o/n9j8QJCe6mHLIf4+2t/rvIqTCH3NbhRGsu4qUawWuBorJQt1
X2sDlCpVMb/8/qK/2gdsZiratEsM/EGHP//wVA2RgIWhWrKrLahWajmVFH6hSjoNZoDfX+oXXyL1
eJM9h7ovIobDn3+4VBy2vUi6hkWkMK00DtTwDKJzttb0adqkoAtPXO+wrxwtGI1zmVVr8dv4JD9f
zykbpJ2kxDvRCuwFRhO7iIxOAaB/zoMNLsFBBZuFmvLx/oJ+vOoU1MvI4a1hS70k8roY3XubkYED
VHMuFW0sfT6g4ESQ/cvfR0VfsmQsuvxHz7NDz1glmp3sWmH3F/iYy4exdJrrv//W6E4Ry7Mu2dCO
8vw57CPKHQr72QR2sAzV4AJStLJVpJLeWAdg03/neggHSFkOWf7RkYvHNm/Gnuc5xMnKtNtyrVl9
6NEqM6DenWpK/urtEWnQAiWuoh92tFunuq6HjuRqshX5WTT2qd+ZxbKdUvBWYr6w6ukpVMJy9d/4
kfTF+MpRaKjHI7UdOkBNUJigNSsNr1Ui63Uo0ECHwaxcyFg1T1RGf/XpaRabIJcT1KiOl0pdGE4+
ROnOrETmaktWnAcJr250KG4O5eic+PR+ceRrOiU+i6Y6X8XxeaEXWWnHNQkQ9VrFG0WfbKeW2LFD
w7dTVKNcodcqqbqiPRxV5RTf4BebGkG5Spp3KAKL48A8CQqLM9hKd9B8Rs5cc0Ia1nydeqvb/v5F
/vpKLB1DUgKjs/V5j4noZcNBirKdGJJghXyw2TYx3XMKqemJz/1Xh7BGNxNPDIV9iwba52vNCUMN
WirRu0jtotdUX+rdPNdyXS9JvYutHpL5VNgXCPsCj4iofTKhEZ1YuD/1Ew/CHiIAh9CR8q3xfpMf
NvEKU2cRCGwbpO2BxwRODlddCUAzOMs6koNYZTIXW9Z+CDwvKr2Q6VMsg6DaAuQeNr9//Bjvftrk
McrS6dXJdqlWHVeTkQYKodWLAum1FsLtZFT+yDtDXMlSRssGodNsbLsqNb5lTRbUGwss9/lUj+Zz
21UTlWdL3FnF1ICIO/ChADtpj4kih705DvrDbIyp6s5Vl12DtIoBcKfRjA9owACHOnDoilvqGf1V
Xy29vablmX8P4ISjWK4m83kK9dZmG0l8skdXRNVyq/Uiuyw66PABgcVtbhjVtaJHCXL/McfElpoq
jr7aIDqFhUbtCPPOeGCmL0XnDyDvk3Ow8lCgmIPYHki2CX970Gbtpk/qiuDHTHM4d0lrc1EsaG+l
vtgPeR5z4uZTP77a1Zxd2GoWPRrKwqCcKo9oQ0MGRxzaS5r1UY9D1g+L2jpXG1GB4tK6xNfBhjxp
Lbth01DS2dB+5N7mieEG7mxEcLqxpb7Uc9k+5ItiSl+Y+WC6cdspdx23HbltGubCX+JcPOdqEd71
UxnbLnLZVLq12sV3CgUwZUPnDTH40gN7zERino929X2Mk4dQKtJcTbAFnuouLqYt1LPFwi4Rjq+1
amerVA1gjlAuToQfJlLfHp63vAJPgLlpBDZ4ZlPcAevbE4N58WRI4IBApB7tdEhfZcRQhpXFSfNs
oM8P/byz5mdHdJbc0wI3Mr8fYnlZwbl8MdM4cHYNPMOd0jRwghIcPZdLV7YMbMAolLtNHTfBpjBL
+y0ucxwIelYi+VGYXX3BSIfmLkgZkOA2CCEEsMoAe2UM94WjTmEWhK/EzgIRLqaJ2gelna7SToJb
zKKh+JLr1VRu8I13WyMqMYs2qbVbMDb6WWKpgJjN6lYydoGxvn1NCwIZ7XBTFQuzIZvWSTtg9r24
V6E9DtsGpuv5ojbqtcVLN9wUO0nhImllKsVsjWq0qRiqhLK5BhbOpI0e4mprXZSzNb0VteMYXmfI
YHDDse5qv9TULGcB5+o3hgmkaJiYlGJTnw+rJ22shtewTRNsYaqs4fk3avWsm3H53cFyiFty6V+Y
qwLWJWjxSxgdgyqwqY7JVdKBF/RwGZqvZjc2qhdMtVoBz7OVkWUYIQaczOaur1PsV3bA9uUVwL5f
2jaac29mC3pBFT0mK0VI50lLZbKJqTsCVLTjKkfxffj3ZEnWA0EVhbFTx1K8mlRM000wTvY1nadQ
Q1ReGljDyG185oIbD7Eh7X1Rz8noZbHoA08JD6DEWDOKr85IgdVlXjaulCqew3iFYF7fRxwfJXqK
etZZICk2P4NT+UmCEYzcyKn4koyYppXXq1EDsLTogaplODx0d2TOA02xxMquc71or3FDzthwJxn6
bAPNW9lO+SOwMWOXlw4YZDVC5ekWwdDunHHSH5a0gLBMHRhlVxwOoSfiNGi9NhU2jLxAUZCYRVn/
DKzTST0d/cfXMNGLxtXGxa7XwlGDtzHpu4dxzqzZ06iIGnAnMi1g6kYfgUdGfmpQTQZit3P6pHto
iyi/zMY6gLtdNxMyz7wzbxN10cm8gbKR8BbNdM3U4uo+bquRF9qzdNd9A+InahbzmxqQ/LhLFc7X
TdJECsqCpCv8tgFwniUAta7ZwCEiLqaOudnAeIBlIk0Wj6WHQaMcuvR8SNLpdQiK6FXOYtQYn4Dq
hIErqjP4Oj65W3ilju63JS2lM7Ij/T7r5QSfbgwpk49WqwI8HcAm8gb6FDOpzG6wRXdvZpWcdcth
1IRp9ADe0fWQ0PShsUtlU6l+BVPIz9GhMuQB3Rt6eOjcjc9aKKPrKjJUgAq1LLYlxuxw3yqRlD4t
LOWmX3QrWTH8oblt8fbcOvbgvI48zPswb89z03kkdUwS3+o5bDywrljkhqI/V3V1mVcJC/i5wgwH
ODVlbalMml5IcrXZ8PIiD5aVnfZazPBcEPpJhkQ+FXXE6IS8kWiioMvizZ2xe4YDXotY4WNhaINd
/oDLjZtKdEr+JUch+aVvs7rlR0H6RMgObtd3FChx2DWIRVxU+9hA9EU3b+25LzfZdGAV1in4hX5S
TBT8fQdcAo8T7rIa7w2LCSI27OiiA6/oADIZmZmZMrKjqDDnSOIrkPS4lqY66iKPjh/evtQ58P1V
JrLuurYUzwNs2M0YjoON1b3KhVeGynjGYmb6pdQxafhFP1aVb5XdhB1CL7GgQWfh/Cqs8jmv6/YK
gHXXe5ruTLiPIqrOnqakOQDbKkQWqtWDeMKCbF/Y1eKU/nso87fU+VfV9+Kua75/7y5eqmP5/f+H
8BRHEuAftFP/d3n9bXkQ0X/7/o/zGB09vsPuI0rlX/+CP8X0Qhd/2GRhHB2WRjPdItr7U0z//icH
5aJ6aDk7MEP+JabX5R+acehxUOajwGgcejt/aekPf6Rzj7ZKhPinsvdvqOmPYl/JFmaixDBM9C7a
exX+cwBOM2UpQdGXN2H+IzGANDZuk7Y+QhyPwGRVMtahxAoDwRoNbcT+e1Jrfkgn/l3S+PkOjmpg
WNNA6DbcQV0FnOST2xahXxLrjRfzzmxoddQMO/iaW4gnLMFEnm9/f5H+F/g//zULyWOcxtX3b/HL
/4CVLn5vIrl+wW7Vv8wf1/b7P/IXJsg0/oCk67CuNWRnFv/958KGOfgHQrr3+s2fpg/W/F+YIBQD
f2iILARCnb8cIf9a2oom/yDzwV/Bf/hfFvnfcYp8zmP5itHsavjyKGMddBXHTYc5LW2N0VvpSg+z
O8yNvWvpOZTnIDw14e7XV6L+R3pOc+O4NGAMqSUUAFWHUT3zZdWr5vW4MAwQWPffU2r8+aPo92oa
CSK/8LgJzWyAvtM6fpQaiesoQyWkCPO2boIT3bLP1ZW/rgMI5r3UKHmGn/cFxzHrtgR9sEonDdgG
EwBMt9AicVbZnYkEMkwfP2yh139+8B9tGJ8rxX9dkBSave3Q2rWPqlZDwswuI4nTlVk02ZVT2l+T
MWkuoFUZ6xTyhovdpz1R0sF7dPgd/959uCzAV7SfDsoxKmbO8SIBKVErDs7EFbVQeY3SM/teVHOw
itMCn18U2XdEOePlnM7MeO3aahsLO9tP1SAvA8mMIrPRM99kJvajI+J2nYTNuB+kal0vpLSewcTn
82jum52jKhWdIUveJcOyoNIkJGspHwVMknMoruRl1Z1VQ2bvralMnzPNzFdSgxHppXVRtl6TVp2v
Dg3B55xN4ilYGHve6Kl8HpjlsYl0pWOeD1rbK3sw7LdADYyvBq+OoQdLw7y0Jp0QLvXdfC6DvHth
MOO3KIUrT2/kcmhlchZrzuDV+KZJaHV8TAecEqNSTBg1uT6dkX5lW4Dvlpt2sfIojMi+NGU9rkQ+
dGvL6uvYm1o5PRTgrTZwjOOrdKTVkFVWjBqc1M5U8xe1pCcX1CNhVY2tHK9hKV5Ae4u7qgvNEtRE
2mE1muc3usXw7FWmsKBYHvuNgoQ1BNkyDEw56lFXODEBjJdpSX/FGOe6cylrZq8U48imOqs+jzIT
o2xLi8VPmW32xFyX9FYY2Xgvo0rs7DlBGkG5oHWbQnu1FqAswCyLw+kT6/4C+eecaRA2iatKVjva
/Vtozco7NOVe0ateIRsKTCaMMHHm3CqbdDvkWbBrYsYu4VNlnEfjtPuIqXhXSdaE1x0EJ2pGHYG9
4P/c9rmqCHg9kCyacjaR6SeGxdjCKYAHpA3YrMFBzblZ4z/Ki1G4bZQztYbBIs+hQJXvLjDAPUge
FnNn0mnN3CR970i9eNHClhi07BLtbQgELiq8oP12DGyYL0zmwHyqNfZWMPAncWtU8Suc/8LHPTBs
1DK+YtjK0uLq7L91bAH7fHL62oWTT2kVab247VSivV5V27ME//jOUnm4pAz6Om6XGnN7OtJrKuqx
9Zheg1E96+qn2hpQRA2Mj4m1gUkkDtmBr+NR8jOGF7lDHi++Pg8jGj9hPnTjUF5rlVWvorAA/lxW
waONRNIDxwIUxsjVPRr29MFUB3KFus6+zkxIXdXI8mCO2N87gfaoK2L5JEpL+Ex1nO8xQYe3xWBa
59ZgOF+CPNVG/L72pg3VcE/+W1yofH0Y7AKhftGXSL3q9Sq4FILpl263FNNdFJgqSLAx+EbCGV2B
u0i8ZZbpmRNP6Y1itu2TTUzewduo6mylcBvtG2NoqmjF6Mc82XYFMydhPg6MxZKLs5AxzlETlLdE
XDpe6kGrazAa2NFuBlVLIoyGSq2iFs3GbK0PQ0/9ZakZqxNAtiMZcfSyvIjUNtimOpSXLymlfwG+
KlO/tYPDCMAZW+5MBVdQXKiZZhpecKTwvJdwSumuzp3xdakVq/MZmCTlGjJU3/lKkBrj3oohVFCt
sK9hSG9lgvNqk2kG7q3GqYzRX5xZSdDwc7Mvtpz7+3gojdRnzEoqVzi0jAsoVOBgmAmSj/vIHINy
z5Cs4bGAuz5sUPNOL/mgYYWujdasvVprp7deTZRlQ1NWfxj7wJH7VEbdj7xq5ztmGkb6fZIGDF0r
ckvpPZlrS0TJSkkNH6ZbNZ1FiQ7rloggu21CEO1Mzv4SB2mzUSsDyp5hKLDKu3NTbRzS1rJ0m1YG
PjyQYD0MQeg1DoP+6nLchzY4qKBnwQFmedCHuOm9PEl+GLhKvKGKMneu0QB5LKeJv7GypWsoZbcJ
TX3fFHbgpT2oC6UHmRDwPHbKoHxPTDmcg1qprrsqFp6a9WbilSYjmRRG5LD476iT+iXosTFErKxy
vY2YSFa7yLlv+/aKsWHboIDJxrVsku263VShtdfkVPt20RfE5pSINWN+6A/PaIHjFdorKhVnshvP
GJy0Q6t7lk3ZwzjWT2ZZg8sK5jezFi/6UAPiMTaiGc6FVX2x1Wj4wjm0qWdrq1phtrOaxnSzOmZQ
59gxP4DJ4W4Y9owuY66jZiouXNOHdOazgVkW+pVcXrK4OS/T9IJTEgZ+84N8dlPqxhXlYQa6VHdl
nd0UOsJwBp5uRksHZxP1X3v2BjePgtY3pLWjUBG7aQEPZSiCH1RW7uOmu5KCReIUN5XWX1ZSa1bM
tHtsmMrnOcFcMgolyNd42m/sinU0LFtKO2dRVm+CmYkWSxK9TSpzr/oZn+73vsJtX5sOfJzsoaxI
zTNzYMtkXozLICI3CHSAGwBYzOk5Zkwc+ZQ34MOF8+ItKZ2BBCJB1700A3e8iPMona9yo9k3UVu7
ygw/H6sNf0e9bhumFCXyqmuB7zN59zJkABPMh/7ikKHdMcdpZTpYJ4fpPg/H1LMgml3UdrDNm5x1
pOVbsxdr6P+6K7P5OTAVyAZW9n/YO7Pdypk0u75KP0CxwHm4JXnmQfN4Q6QylZxnBiPIR+tbv5jX
6XKVnQW723VpwCggUcCfklISGfENe+91lHLa2LnPCoxkSw5LzYzkTCsvMQnuhOrbOFUaoLcGnBdA
0V3R+j27HIcgIEL/WybIIfL6XQsqICxgIGpZ0b8Z/uxHhPkPd/B37wlaAXGTKKs9M2plV9Db1XYW
+ZHhXhAjUL+FxlTPuUNpSHDTxR20dFeiDgc9CdzLPzlj9qNqy19gMvtH4sM2i5ctIavZY8FOZYZD
k+Zu/hTU/mlBFXWHmbSJfPgee74A33zRbLxkITnM0rcec5atpvy3JVm+7a6lQHFcYHkt7Smj0ypa
R8moYzK8B5MEn2uuE25XVS0cHH24dl09hSrQxAMMguAQtM77qMEZkONyAhuQkCShH3rovru0m6bH
eRDJ9oYQ2tYaCvTVlD9MTaEH9FaG6Iu8ZzWyXyCLRPZgrhfCXg49Scr7XK6HIR2JlkOOa3HX79nC
zJgTjcu8uox3ZbkfzBQOkU30SUneY6Z1VxLmRvg/oGjkUOkEGZm7JZGPDdi+eIKgNwXuuB1U9r6Q
ZsjfScdI+ephnPPX1pCPtW+fAjliFifPjoc7IXDUNK+Gp10kvpUocyds6FP2BJDtaljzwaq7h8Ba
jgh4zrMxKBWCvlZxkDVy17f+Bcof4zW9/qz69OTaw77Fj932DspeAcTDUc/dYvwuc7n3rP6xz5LX
ijRB1mnXtBzOXpXdl4HA1b6KjbGseljpwsIvpX66UAmXRdvYpX8IpmE/yoKMJvus8boCz1y27Vhe
2iy9gmtGVuTn13Y2vizIz6vId/NUsFxgoBkamv9p2P1juhh15NjeXVFWG0YOWyCxd8AXy0j3anQK
q3Z29eZ5WvUvsgL1sCGGLtNUHrcsMXhkZXYcLdS7A9946gfMz5RaEMcxLr7tzxm5uwP30nrulYHl
n3d9HAbOQjYgTJ8d69Hrp6vBfwx9WxhQEDW4HoPPZqCzIC12wkMzar5oo3FoWlI1cTF5Ya3PC7Ns
hvv4dn7hWH1tS6acgUaWl1FqP7uKmaqTCvdYWOSZ1Nn4UrX2U5MJguHymZCg215mRNYP2Za1z4Mz
EKXCPInUPdNc4QsVObqm+SfZWUnUzN1FuFI75lLbrLzaPCrBO7i7TwWczBuL9WlVlR921oCF1eNy
GifsjB1RL9tprt6caV74lPJjqY1LXXHfIGfiZws0KdLM0djb69jGkxqLX+bsfZlTtSOX7rQM7Y+k
8ZeNMhNM4P7GdvnxVmk1bZGRB2HvGusW4Fq6HfwOzlE6Pw2tx+XSuQe+f74Vt7kyGv+u1HjydeCs
s6uWSO8tgolG1LBmWmYnFdjUbxA1Q6cmtmgyq/HEpsDeMhfVDmslSMBMbgFKblE2u3YlKzdu9K6g
Zk17cqwtogba5bteRReXFcbxxgKBCJK82ZhV3+8m9u0Nax+gPMaoq9e1WtRxTDXnZxqk5XMZDNcR
hXU0LUP9tAo2MWungTvLEvNcl+y3yUNxxSuISiMqyXsI9XqUX81g+mlk1pmxIfrHf8qJh4UqSc93
exd56lJi4NBbtN+E761nrcud1zl1AlLVsnk3SdiPoVsTUrbkJaS7rAQ144/BGqVwCR8zhM0/SmA4
RGJZl9WCfi5xXlyrxcy/QaF4U2wFo/upuYEWCVtzuB4oq6MJ+txEWmkAnThT8MBGfYHfbvQkiSrT
361NQ9OUGrV5zhJVHCedBFegc33c5NMKDsmdt65EnjAQn/s0TaNzR0hHfRnK4KNdLazJk25/J5Vh
kE6cT7Q3Lh7LtOQZxU3cngdOwZ09teW5Yw/4NCxNsdEt4Vyhjpdhi+t9i2wMxCrSuJtCcL5rctt9
XeYRjYCdCZqohTgiV87eacyNUYSFPyYPXZDWcWm0WmQlOa/T3Iu3fMnMU0OyyQPDAVhqQWaVF3Ot
82ctLSl/E12XfVTCKN7yxHo/bfRIm44L9E3xFP72PDFsyI0zv1RgVWe9XLtIkEh6YvcASee2yIZO
SuAPXoBU1kHI8rQ7llKmOzOdvX1vJ9PFSaZqU+Ww6MABblM9mKBsZ/5zoZR11wdG/yTRY8dsdSjP
AH1nzpqwH/F/zYOBOoOD5DiuAb9oZRLNqwMtPjnpKh4Hp75NNbxC9buxMIHvQfgy8mNus0JIecEy
qibzvtJ5bpezXmNtBrwzLpbfblCEas49++NlERfd7nNDxr27EpPk1ZOuk6e6uL60NkQBFQMQ7uQm
jyR7qmXipRmXcXAS+x6HqvE22fVig+oCsRXOdpuiDljOhmNzuNZyPOhZCjvOzNuSTLbef2vIWKTZ
ylMMtbKuOWLaDWo3k0IUcjPDZ+yuRtWfO9/MNi52fKSZpPG2y82O5lfLxujrZCdq12HB58r9LHTK
k3XeDNbSR3yOuJV4AEvipxnBgJNHWzQxbDb9M1oMPyRV9b6XVEuGCkDKLYHatVz88EoKxNLS49dV
EvbFt6qOJSz3HS3/0zIrefsF+4dkgYc6k+VaTDK9FKP6sP31282Ju1gYsoezNWmk2WYsTjuCYqFb
+yVNDrIjyFG1jII2nc+g56a4Wg1nC/gx28ydEMeJpMlLN/lyJ6q1OmWLXR1v4hAqTMt6h1r1k6Q2
+g8s4jFQ1mbbVq7YsL1bNsiPnxOTIhjC+lbkBcuoySSstVMBhtUpcU+T2fiIa7T5MtRet026ZgBA
B0ggrBOTu3JV2lXUqP99Y0v2DmGCZLyGjrN+BUPGk2crPapR3m8Xo+fFwg5dR3XmPji2fRqcxd34
1gofXDiRs9xgpzxHfdgCyIk7Xz+seeudeZUVF6ZnRVqJQsAEcnE3dN1V5W1wgOY6bVNbBcc+kMYC
g2Up3sa2nq1wJPP2IIbqq2tHF5r7VG7wgM0YszHGqgVoBoFlTpTqVk0s8fgjX1ZyQf2mjRBqaNsM
itshYx1817fisUhTN/aG9HXW9TTELV1uhn75VBOL4U6fk01ttsGe993bIxdZ2J1h4iQMetuyPwxn
EsTeIZn322TOCFtjThBK37oy6lyuqKnGmK7y5urrxMkpAVhbY6lREjnOskXmHbZUHFFt8GCmOsbz
4ZYh7aVacqJR+6Gb5e/BbU6Zz9EsgSlegeqSzANZ2XdQKDiDOX9YAYrGYMlUFbaz9RvlI1GxvSGa
F0RTgtlZ+tBNen72EclHBAkH21kvgF2zJP4wOJgPEDEHuPe9d+GIv4We+eOeNgYWqp+JkBFLFaki
N1lhehiQRwcshmmo95Xx6mYkFuPMHLwG90sqv1cUzZeW3BBpjOYLsOhO8eFMTbnpfCM5JHzzm7FT
6wYlji1DRvjJQdRZfYRt7231YdIfyUouqmgZIH+mtaa/+D2SSVOz3E1eN+KpAdJ1ohfv2FF5/RuC
RhkZWt9fCmDcBy0hoZsNesFgs+hgvhGb0WVE7fnJVXOVEeH0fmX/vR6WBBvpzC4ucqyhi1GLAhOW
1Q8zN7iHSSyH3Ni/Et54NdJOv0vJteNcCqjKwOkVCsmAvAH7lsB7NQllhHJppjsVDNoRPyJETq2q
GUK0L2UHMGCNjTZpSbdLitamWNQQEia2GS83zbfhrO88DsWeLEOIXUB+07BoA2JrZkpQ4umpbmae
FJtCeTQ+a7tt99ZkMHS2tJ4Nc3vvqplUT7/2t6JkXl8YWRkF2PXu576qr/ZgXWGdVYCjPKTsQa67
B63NX6bKeEE0QYhzQ4763BLcWC69w+J74JTgkfCHQA8tMGzW5L72qDOIq+soYdbtSpd4w0sStbmx
VffhFf6+SKx7a/E/azV/UUrhPZPFvOulP91ltvpld6u9vSUFbxLbo+0Yx68slfFUdsuhzzWaPJRT
BzDRzj3v3HBZ25JkPa74fV0YY9zl1bLPejAKbmeV2zT3NP2elPPyuMj84qB9gtv4Qyt6Qccml6dm
1cdHWzLg6GHjLeQP1+7GnEz24jVlpg1+MKylIdGpQOE1hdzCCQzeknFRb45F3jOaGu3SCornKrdD
j9A9uOMEpFa2enJn/xWH3omU7Gpb1Ti9S4cbbkhddFD9R+MufWySkt7N6uh52Z6iIWage1482//s
F+7RMtNj+qn97IknOeSbCaNxXa6PbgdZlQn81ikYheR6eyG6hChWt4ktp5iiBkXmgxzGmAF4PPBB
RIAqbBY93pf84Cnn6uXBezDop0I6UWebuzUtjilMaX+tnxXy3W2VgyzNxV60nJdB/jBq4nnOupeh
ATndQmTW/G2m6o1gHILQ9pgS4Vxl7lYmxjfi+s1oePHijveNtjqfaKzjQRpxRXo23QVE6R7UaIqN
ENf9G0ar/TrD+s2cqLoFMlGoV5V2Gnre3iY44dja1skMaHn2t0pTEU/GvQ9/NnDq165eYYAOHwvJ
kCPTGHlrbdb0mMICBCmxLQ19axO4/jHX7nYozScXGUc3mORMkaVxXAL3JelERLTPprIFTxFY67Lf
EidPQZuRuc/k3zW531h5S8bvyHrI/u36q6qDcS/NNubWOErkXu/Sso61M+yyWZKszK2eJ+qQ4mTI
WjIf7ZISoZnPU9vsaEx5VhOLkH15YGAQqWyMZv6lZQowGohCSrQo90dcN90929B3YEOSqGMubd1F
E9M8NiMDpECfGK00HN7JtPVag60AG/BawE9zz8obd5k7o26s7i2rs6K0yBDUsTea/K0WlM2ZH+Ul
cJLniQju0vxpQd4c83yr8vLelvapL5CGo7N8dpPqfvEzpsuKT8L0mWYnILJFpOk5DVoWTXn9lOj9
pUK2NnOjW5MZk8U5x8rVO2Se1gOp4H20Bp942KKKly/l8mA+qu0JUd1Y1mpGrqvO5TBeyD3lvPAv
muhO1QiE3eFd1toDuSbbVvCOBYrFX9hJMcA/qR+6Kj0T4vspR3G/pM1NkDYdTURRGfaeRwbrC2VA
FbeJQOzouBchQB5r2m2AOfRh087qwSpNxtrEm9vrVNxz4T+QuH8zu21XvWSAYDJa47svIbiWqBBP
c5M99nknwsGbTx3C1kwwiK2kvsuzYNvZxknVookQWpGTm2b3jVOfbYuMU9R9j7OzPJEfEHuFecoF
drrGGiUYeALzpoDTNNGQAWatJbZTru/zLKH35Lmit4UfYH9a/i2rpRQfrS1eB5ujU6vUGpcj0eLm
4gEwGH7pUnC7iN8wSw6DLA52GwBJzz/mzHtgY/RiOg2A0kV8VtZ8WksfNZHRPNucWh27QXaclynI
vpZ5OWZzQAC5e78ExT71E45Llj1GHmCvTYKtZwyPEkRlZErSqY1cnXrbOCDH3SWB8+Kv2h2ZLSOp
yGsK5sN+EnkzRskwRXZaXeRcfxethb7J3HVKuwvc7EcwEkjL3OWQ2DR+t1aO1LKj1No7epMY99jJ
qbJTEqjH0u0fBU6/KHPGY9ONV+6/zzZHn4nD4gWEqtrV5kT95PmblK1gVK/NnTeUZxzQqBy19Y0N
dihrdaoDcVdlzUpfkehnH0Xmk5HSh2uiUNcVGtdB+m1KpTGbAgBP/VwWUkVZwpik1LUUxCqd1oEI
HePgBRlB+Hq5nKUBx6yCPNAN+bQnFsyhFe2rw4h4fZcq279WnCH7qfeMl+W2F9TTjAk93rgl9Mwp
IC/W7tEHNgx8/KHJdpJy9h2lLIHEgxesp1y3jIuJ3DkqJ4Rp27bXso2BUJkSyHe3LJJZIvdVuS+n
KnuqVzJfS7LB7qulZ+pTBksfWjLRY4x35uO85M695WU3XmwepPs6KfXvecZHTMKDFBxESU56X7J2
WwIZvqpMJcM+yW3bIkc4FR8o/xZuSNnKe6MXnYyIEhZcVmZp7vncX6ICZ53UzXCL8vf2LUHdTxaC
3zdXc/w7YmT9qwbfsI2YGw0gN9I1Hmdb32RDpe4ZHVofiZbpn5JJ8h5yQqBCp0qwqvd6EhWs4Ui+
TwPEh96E5d7L5WPPb2azUN4QsgvgzDC5w5oxzX8EvYffc1wFTNtJ4bDpLOrxhdOnmNTJEcrask4g
4r1NgkcnqeB76yN9Y0VxARNcM62twZSEg32WF3s284u/ODjr/MaUryTJqyihcz/OjvR/ZHXA/Wwy
BU2J4w99X8yxtCv1ogui7m/Q+7TkFmiXhYirSXIBIDrt9qPZiKMv6IlkPv7CHffpTc50lzM92JA5
1T+L2tZFaGMsPQeqbA/LKsqnwWGw2klcu5ThWQyGgwTmFu13ySpFr5n8JByULCUZoDre+tWwG5RI
cAN5UBoulW6cOH/01dt6ft+d+nZoeIE42vr0FiBsXFtm7lvF2O3G+i1P+eTsECY8sBqyHjP070vY
D/x1HVVPrPym2cxU229qVOuhskrmZOMEv4QaFqYJ1OJI5gtJG4xQSU9i1DRjg7jv88S/kGquXZc2
a93QI7C/u3G7mVy0c3WH/p2VWWOnJ3tQkrtDJrfbBMVFiFxRXPPRgv/hGMUpyeziQW+9z/6Wp8r8
Z9ympVsRw70GEar6GmxFy8UuAAlc9dlrc56AkWVTGTjlUThl8BRMJfDvUbTjr9VI9CFKEepue0+K
O7/Ta9o1t8lisZpiN8tgpeinfKPF9+zdao/DRFlQsEwHMsBBYzE+uSSDso8jMPujXXZIP1v4eAw6
sq6ct7VSxV6wAB3iAHc/tb852M8GOmyoGsoi/J1UbMnwbQ3u6lpoddgt2kLFOC1XVSINXYx0esf1
V+9L8Dpx4MiMic7kXHIWdXxOzb12yejF2NqYUjpLvYZ+0ZrhX1aywp1OGIwSAnPJeJZT3QRJkiJR
tdsqMd4Dt3CzdwtbUxqqjM3WzTSqW4e/kAvRGz2ryE06I7BiveGnwI7Y6OtXt/fGafeXssaY4VoM
KrqC8F8y+Pla0cIzDsK6W7JX0OX0xP+6ZO//To93N38Pkxi+/w3xKbnHovn1Y4KW9/+AOs9FZPaf
SFC/u//2718Vac7/Frcwnfg/DS7Z7//AA94YgLcP/x9CPdf/K0GfBpHMOi0msywUln9ToGqe+Vcd
JQ1xliYOqL/FxP6d50dks4Vtnzw8PPUG85t/6PRuqD8iImzSF4lCMUyyDv4FCSp61j80WA7pgCbO
yIAT4D+SvP7ZBd1pNDEEiJBVPhEodirEoFMKTq4CJMQi9vlmcJAb3x4ZnK7JWMzbEagMocTMJk6j
obdmbGkU1sfRqRb+YqDPO0GKPQwB6BM/VmFSoq9Va/3q6oRkpdIWvM5dZ4uXpnDBonsyKWizp5R1
DuOWoTnYauE1qLzBf8kblEiRvjTkR86TxQWeNz56AkRTfR013kJOUukycbo0Vc3ybeC0oGMiqqMg
x9le0t3YFjgGiYS0rqU5Oa8GlxHdnfA5pYxaaVk0AOIgv6/15m/C3UACOFqjngc9p3Ei6M9ScUe8
wswcqRYoi+ax6yMtyPQvDvjkF540fJagFkw7nk05PY0pe7hLY4xdEJV6Ky4yQA9yvCV7UAF0xBYi
CCP0mPdlNb3tKGXBsC8lgIJ0yskcthPzgPqKsn+ScUNlIsJFFz3sRE/NQWg1YrifnZW2XSLL+UEO
DR4bz+Ujo8GGu7BBd8de1nKT2zKaeaSMW3z02WcG3eJOg83YhfnqI2urbb+erzgRbLkbczm8jTXD
KtaizcQYj5jannibriufTa5CO5qR8ZytPIPeleSqviTerP+Qnl/cQfMGzN6kNlN7B4gVAzghgVHA
rjOApSzFXWUH02vXByhfLAaPoCGVZbpxlmjW1+oxdQ0ROa4vKSerZNSbKJ34k0HkW9gxOM1Qpmio
vdrRnCMSF7t1m1q94z0UXsAKcZzX2dmtWttbR9uGUB/LUiYzFA3PJRTIMcZHraiwxEK1TC4dmQYM
arvB+/arbq2u2ADNR7LddP9cUHW4+05YZhmvNrPJKFAJyDa/VlW6rRJcmCcG1q48EPc3AFUzF1PG
Gu/FFI+T6tKowl0Ed8DAUxYZcx/YW53xuRaL2iFYqyutKtlpvW9fbJZHU5RO48rvTfMda6cM3ayR
oi0t7VU7isfRyDxB2+3Jn0YtbxYCjexfRpRZNtPbBv1HYU5MOTKhqI2QUXUd9e3gsxMs5/Ug7JFi
i7WjDkbCtWYjphGBciQUXivmSmX7lMiVpV7faGkQ1WlrdOgbCWYkMl1L/I3hwm9if1BqbxM8EMCA
jtJeh3yWMs5h8r36UupvwSxBXVJ2Mj0llsmxea0SntYcCaPlq/5n0PZIDu1Cp7BqiJDvef7nL+KM
5ntNqZs7Zl6wVBhjXf8eEMIF0VKa1NEpptEnBC/fS8K+d6cAQKpoxWhkhHPgI9DJSbvkAB3qCACF
U0ZELI0/pxlyRySr1T93abAQ0lv0vDZelqvnTJTO1bYS6umloSZG5uLUW48AcsRk6eL1TEy69FBX
fLexMU1mx7xbidvguCRCqi6AmMWmMzAc0YyJtV/NIQ1LC4klnbON0pCjZx2Z+7OQuQz6DP+Ceohk
zkAFDAtwdLHmX9m+WCczRXHU17r+szYT8aMZbHfdUFcEFWvsyoa65mKs2wFDLl6QKdDbkT5hPFGb
e93VlVnebPTUEW866kk2ghOphmQ+L6wDKmgasJNmHt1Q2llh8gklnCAUvvR5DnvNr5QS7qJPJcn4
ujAtjXOzBA3GZF3vkVZqbbq1KVjaLaVyWfwXHts/Vb+3G8e6IW5vGQDkGzDc/VPd7FrptK7OJDe0
PMYmIUU/ZLn2X5GS/8nd/Lcvg5kEbzHu5lsg9p9fxhz0DBgVuh8V8ERg0ho0l00wL4MgDeCSFVSd
rlkkn7LMnJNBpSawCdKF/S+lwf9GWv2nPP32z3CYvxHY7yIkMv1/1oxj6O5B4Fr9xm1rg9ajmD8w
e40vfd7YP//zL/WnSf72pXyCmW8S/lsuLAk5f37HTcPcfazyblMxyqmj2VYOlC9D8lsOJkb/56En
virOarPPQqHzv2gsWvB//79A5Lb9k/J8e2r/zxXiNU+/h/yPmpDk6b8XhYb9V+aZBomPOk4Lz9SR
4/+tJsS64ZHTEwS3JFxk/jfH0N9LQuuvxGIAAPlHJfmPkhAvCMnEtzBuQlBuWnrzXykJXfNm+vmf
snwilQgdwZlEtoNj6B5RvH8+R141mnZBcFBF6HqndosO8o8mq9UD1Bz64qP7u40C1ZyX2UVM3oSY
YaqG8VCkyi+5oN3GjZTpDs+eaHJGsSUuOlwFTsZZ6eS9ydku8FgfOy4kHLy3lJCq5SNKmFHUTQCa
OBi1fMsoYyhYntoFY3S9aN2LTcarjjaDIwrVGgkpoU9igNoERuaz9wPWjMuXbTJGJiRvE1VqaaG7
zbRPCggXiYuQesX61Fsu9hikn7AyOfut2lw4nd26M0J8y8lt3HLTH5Z+6hHwDsEKnWFJ0g9oSm6m
yML6ivmSKQfexMKT0y0Mure21uy27gZ9FQQtrS/dZY8jt3oPvNK82hmN/mZKmROQohz8yLD7vLfp
5P/qkpsWkCkWqpdsGOcbX04Y7nti8iXfUkoJtkm2pOJazCqoj3JGJcNs1QRbKBz8bQebWMD2yVoL
1MRrt0oTL8wajJHXef660eeMS75whP/agrriDgGkuZIBNohz4CJ657enVcxF81GsR5TyGBfHMdGr
A/p+Ts7ONcuTiWZ4IhlJqveGUGSx7QM/k2M4qyZ5bbNihqKBsLzejwSboyh0+wKJQj72X2hIqOCQ
Tns/M7dJEKnjHn2VtTN96PmkkYBcldNOMBhBJAc07+eYtO0QF5Kd8Y59tSMjKAPM+BvfwTrpgxg4
FY6jgZx0Bdr9oXA9xFF2PjJOWlxMnfDNLRx0Bv+sHZcvhdPQk9/H9lz7lc1aLkPSmfOTkYzZozbl
I9ta+2XK065kekURRhHnU0pVhZ8/Cdk2OT8glhZVZSh25CsXSeiupvVmtqqkI7d1puBs+J1HYc/c
tnMhdCgyWbVCJqwQ+NwUuyNhiapW76pxLerjXjQ/zUmDBosGwgDv4jrrQ1+5HNUK1XtNhhEe4rAC
gcfmj8n1d2bWyU90GQxaLdv4yvW1qLZjiigwFCxD59glCK3kz1x+3lLLem523Rx2mFEEBf+CXj2k
8lt/oC7p7mbLgTjY94Na0bO0PvaWIXGC0M/6diVENC/aozkNVBY5HM48Sp0R4qGeSBALZr4aLEvL
NPnJ8s72dl3dms3J8THm8+iiGH9qUtPOYvISc4DKTCrvSV4wH5EGlWew5FMSZ0Op/+r72aSSZ4aC
km4u/Hfg0e7D5E7Be+t5FdaEzvDyQ1tZU3vIZFXf9VWrl2GNT9zmlUNgStXrp9/muCAaQIHno9Sr
kOywYfZRFEIJhgmbKFW9ENjA+Ngys1W8FG2Vfoji9vsJcH5TatFywTYkvJvQeQwgxg1jjwMGF3rP
8WSk/YWCs37RTb4aNMJieQVGbmV3cz0yhcKGJ8pH5k8DwWq65pZxAhCWNPuslzvXdJ0JqZBLWJxT
SPpY0bd2StNc1bxQvTug8shtJlZBQhcYlgJAa6gFTF5juwFfF3dzkenbvGHLA9G3vH13Qa61MWw3
Nqt1NeeXkdkpKgZyq8rQICM2oby3EkQhnjZ/aLqHHdnu8eBJqXVzqPXmbemrcmsNK4EZhz/TCTmb
N7p31djIL5rU4dSpdK1QsjoNq9KlU108urb1yAMLpnVJagAYKe2W3FDSu+zeb4T1uOOFI0nAWicZ
JbZAcYZaiQGC53VddpdkOq6BktV/SO+bPuassVAEJ6vYNsS/Xdiu8yvwl4oRXJ32I03m6jbtaapv
Um/SEdjR2dw+aMRXsNlbHztVsHGZfn/SrfJQiJzImmjqA+9xTNAOhU7nwmepJm46HmuVf0DryNmx
krDqxxBA82fbdie28onVHpPaNKiY4NIxkLdJMEdJuOrYtTEMDNgOSJJjTE0cPi9pRUNQpS2b+7Yw
69d8JLou9iYybMOeP1BJKr17RV2FwA+TFQ/fjMOJHWFTOx+YzgFxV22S05kVa7bpDcQUITtn+5dC
G4BGXDeKD9+hW2ceIkfa4leEXrzQjDQH4xdtUXOFjojSzTRW7+CMZT3vEsjqv9EJVldHuc6LCRLk
oxLm8DPTOAvpn1v3F5o8LQmXVtdfCRUMcD+MQ/vbTp1sh4yJMHtjXT9zDJuXILnJDrOktZDS9qD0
Ytw+eQndpDUeF7hfby5WRGYXHl7FEHiU9570lmxDav/1scy19TdS3BnMMccAW0x72smqWEWUzV5w
Z5t1voQ0hYYTzsyRcd7T6qPXzWa2XKz8WNtJJC3hyksDL1tIJEdNPrvPZaqRdAjaw2MLxC6r39pF
2lG8U+zXIZRf/YLhIPs5Kg3gr+qR20ZOVS3+Q2qt6ErG3LWs6ziR9kDKhi/RU6miqdF62Ex3rR8l
i9+MD1wnQ5ykmdbqfl1rR6GVc6XwWcoac3kmyncuuFnUmjTPLnjuMpZ+YfMMlJ4ier/UBp26O611
43DTn+kPw9KDg/Dsoapj3XODJi5dq7v4be9XJ7Cm7oBdsDB+en4q5S9jWdL+zIi40mJOYFpsVQUC
5TZkDOv2kbhhKkR1X7AICA2x9KUeoa4TRwRBS+RJEq9oDpPDKBaRvbnrpIEM1MameJ6WuWnJxS/0
gj2TTNmwuJzyBgt9BG3XYDLxcWQrMOBPQUCrtdER9dj7VrS+19J6VzNiPdZfQX/LC3Jm/bsvOcbQ
KAGO2S1uock1nmHcIXh3fIZM5yCfkuX3FCi9vI4cEMy4rNofLjlzw+GSwFxFaBaUxupsamoLhcNJ
bwjyyyTi7VNaFhaaxDVt07M521X61Q4aLqJsUiyL8MbW0ETthH+omQFB36tE2EBnatKS7F+C0Vd1
TMt5Ke+x/OuksFFIa7tm7Cf9mHTL3DNe5NndV70GLLhn/1JFPKatFVmrmxuvo76a+S7tPYpgHmRH
vfhzwYq3cRzJbgl1Z+99oI0z3lWiKXNX+yL5rQtmuiy1C3fhlCgXEzmfrqMaX3mY42nG67X1+9mb
9k01lMuBn3nJ5F6f8zFyhwJyacHBg9iwMMW3RgF9QRzhfXqY2Lyt4S9lDnqE8c7O8udg2aA7acxo
9cDRY2sihDJegcdigV3n9tr5o2ZtFnEzorUu/f8Z52VeRR5RV0voU2QDyO68/oszIf/v3J3JbiPZ
fuZfhfDGNmDmjZmk0TaQHDRLqTFr2BAhMZIRjJExkAwaBnrTD9HrXt2Fd73sXb1JP4l/QSqyeEim
pBSPq9JXF7dQlFgnTpzxP3zf9y+OCAFCc9JUxaPMlT6ftT/lrYJtTiJIjweguiDzFNz1Ove7BvTT
strKlynpY2z3jgfBzfKXU31gFUjAor/q+sO+RegywAaZVbh0MmwpQTnE/7oksjn1Eu7NB6ODGCn4
d2N6HxtY00eUO4BJlc6R1u6FQ3VhDRIK8t4maUmlUw0oOWAWi1ranYVRnufJMJx2kS00AZRGLWIy
cUpyCSC1Ne9Amgut9pnqkimkIoXi/tRUE4oIUCC5kt/W0wmRZBMJE2DJvuJe60UKuQqxJY9y2Qv0
Rs6NeYDEUOlCcOot59BjTjrzOGn1/GiyBFpbFNBuposU0GYctKfaud+Jy4DBo/D7YFa0qpL2UESa
/abCLBCKsny0euIlyo4+jQV9wrvuEO0jqIiU7S3BAFG4B7gBkWHoaUrWmT/NmqgJdZeZGztjYFid
wXQYTSePIJWMMu1PxyhgDsrMS5b9paVmRBAhZM7aRY9gi5WC3J7lsJG6SxOR9tkRbkeHirgtc0xA
tArFordWlnqu9SC2zToPFpcolc183VNu3bQcmjcmMPYA3OosYUh7RjTRswdMz4mOgZDC6lmuyeHf
JV7yxiTTfzOJEzI2L0UOTlPb30wlrb6+ziUZ7Q+WpqNiXenkWVXooA4b6O0PyHij+gD3uEUEgEjD
c9RAb31AR4AtWP+RmFEWF7n7L3+ndT4oJhEFJDExcdAU0b8raqCIogUtbB+CXNCjDEqwEIToVMJ6
G0J+rbwgNjlTov7Uxe7opWlGMXZ2kd5Dau7UHXrByTAeZp3+uDWFbJ1wW7sn5DEm7kOrMyepoCxc
071pgSL379FfwSfBBUoT6KqaThVeQrMQ3DJEmq7AwXcmRxyG4/GxMs8W46PO1HOtMxcsUOvMWiIp
AFU+S/Xpr8UU0DvFvEH+9sjOdoKzSeQ3jc9GGSAAgE85hrpPiWW1fewGrvqLsgCfQf3AQlke5WkT
CemhNQ+Gl8WYLMkg7WjoMI1BTuhdgK2YhgUFnK/bsJ28buqBSSXSFjSDwThJi/LBDSv063CxXFpd
pRPGfAfc4XjQAR3yheRXFRXUkUo7nillbpFhmfnJ9BLjx/BvpnmyMB5wdEB/l9NpDmTHooJZE/ay
ZsznZyYxXOrcA2w1ehNCw6goF+XM6M+L1rh13ClL9d7TA0w9cEl4sNRJLK6a0EemCAX60Aj1RYmR
k3pu+QkMxgPgSTABKSea3U4Ws0/qZDIrETjykaPzcQSBB1IEbERspAlwzKDo0mSZWBRU02em2Yec
rXl9tBJm5Eqs1oyK9aanukccFqbJYHgT/Gl1GRvJ8dg1ls3BnBd9MKZqsARgG3cuZ0GoZafoqvk5
IOVmMf4ShK1Cu88TpZ0d6fjjbaqvBsPFYNoOW0huzTKs+BmSV4DFh53Z5ZzL3j8yOUPL7oLrHmzw
GOwwkIOQRxtRpfZOWF+Z9hbjDPFu4NDjB5QHkbNK0KYMB2NdQxqCGu/tVq/ZzIa3LsY86JwWlBqy
mkF7NPSJwg30SRJNUPjSc/diSqr91iWzx2U61YfOol2Wn0PSFfkA9ni+PJl0wAL10nABWcvwm3E2
MMwQ9sS0aP8yVqh1owepAqAralvpWafZWrSO4eOwxLRi1oE2OlvAwKP+OA8I9bSqEQ0XqR+RMENE
YQE/va8Pk+WiX0AWZImR6EihuAcg8+ZW61JfJMm034m1sOQeoBx8l1RcTBJmjpZdF+pTADarnFg4
P9PpLwAwiIBDuga3QHVz6vhhWU3z40Urb8NqMsakb7L5UGsRhlLUEswfJc5OwRclNhFOPCad9OWX
tldMxn0TkD3ZkWU2/AkMRQuXbqEnD6gKFkDUzEQFWDLL51eTSdoZdlGQRfoxK43hJa5227xB65B6
Xk03N7Vu0p6UuCvTcVvvEqWbICroztp2R0VGuD+kRC1cklkM88PPrOxOaQbpZDAfpkYHn49FdjSj
qkNJrS5Oj8t5Mc9mXbhO1AUOkybE94kVGw+dSUvLBkD/wHdlaQdV7CJDq+YozSjY3S/mUCahYrhj
ghYmEa/pwsivI6/IH32qzIwSY0r4SVGALE1ZCjmj62NRJ82xGgMZX2o/YQQOtS6VnEq3R6a5/MXy
pi3qnROQZFG7lgUPyJ3BGbaGgKIny86Qs9BMMmIBwQSA2CTRC6iLvFlS2YaId5pobHpHQXOugOam
uj1YVSOB4rRw8+WVV8wpbov8o6V3m5mvAMXtcJ/3Tc0FYlIaVhqehDEwuS6E8PaTEUzzsAdTIYEc
Rm2nSa8DnQYRqCTD5yjHHQCwM06PqwAdS+ZN12Dse01CVGPX0h6nZkjAaDo39J9bMQLM3TYZ//Ny
jjRLdxlNgX8PW02A7Rw6Jco1ZRj39ZCjkHguUd9BNGyrt4HmWX0vaOe3mZIBAx3rJKOPJws/51W1
1hBKhaEuT4oh6V5y4QFEclI6+FKIPALHCoxw+LOpwbPsglXMdBgselWCUY+zKh9rsOb0ud881dpL
SkJ6YKSQd/gUcVN50A0sdQgsh7T2Q1J6+mmLKn7uUptcUUBzdsF0QZfOlRvfJILttib9MeCiLmAv
/3ZBAddgMp1e++3oNjAy71NJRYuoTf321L1DBqW6EbRzhCevhxSnJLpK3VirPQOfbw4iZXqGFUjC
cA6xASx4mccniCwkSQ912v6cMp43QzM+M1Ll1B0vvT66ypXqRPaZO86nA8PbVtRGdaKcf07GC2+g
0AlLwaBMi2I0VhbHUAQ/o+B/OvTcFvIlPg8aWp/U4fAYFNbjfIkUS05CLJ2VzMhQS0A7Ldmyqn+J
tCfGX9ZE1nLyGFv+Q9YC9Nws8rOplhlOoi4gwhvuZd5qN88WOkzVfgFM6WdjjMFsuTBVc+RlTslR
3qMk/Kj6Q8p2LYE4E4qbKFiMZcR6x6MvptTMAZYxJ+CW6lYvVIBF5xQtsgCVzMKxBiYNTLruhRae
belTn21mgsDQFu2bTmRpJ8ulb3GvoOW4MBW71SJWWhKMQA00Rv/aC86H8/gMZyvsISPRNbLyE7j7
G4hKF2gN5c3uPDX9UZGaYKvCyfkST/+mFXGjoGbj92noet5cXFE+obgPZyBS1LBsnlDb5wEfLrpk
2hHlbMXWxdAnz+5yFh23I8h9pPejT75i3LhRB760aZXmcQchDC1qtpD59x+mle7MEBL+Jw85Tkqf
FOeaMbxPtRC8heFfDjuUqspms2m764bqjVpoED1M/QZIdacbtufRr6aW8uxw2r4G5OEOlpZS9qKc
qzrU0qu8jaJbz++gutk3oyi/m0G7+0LKI74wqI517M/cEg65Yl3mzUX8SUmzkTYZ66dTSLNxCfQd
vpwfkiXRsg7Ml6mTxeqnTJuAJY8MIzxRSL/cWcmc/MiCZEqY4fOVhCauSf/MxmyqYHaFoAEClG7o
c7sSZ+m2vfm1n1A6B1Wne0j0PylJ3rzBUSl6FCxLB56X/DQsZgR05uOnIMh/VcB3TLqWZRp3zbES
3wNmBUyKyukIJ/dhAv/lIQihpFKdCftlidYRNYJJd3szRJHmx/oMyj3EL/9knOi/BpgSlEAkGtBE
2qGldKcYsgPAuM07vHpuPcL0fbNso0g5GV4kmuKfLnLIMG4Lm9WLL/zp3LwKllHY0/TFZaam7GbX
7EyOW4i+nOYGlCdASF3SsjcxVXWI94ATCMAoUTo1OKL0TnCNs6mNTMRRgFz8XGruF69ozm6asGTu
NdOf/DrOp+qwgGA6UbWeB+yboIwVJZAvYyOLTiexYhbxgANVU3F03Wj4OFTKRLnWVG0GbZaS47CZ
27m/ML9Mx/GSiLrme4bepzgZ2NOwAAtym+aapZxpyOFTG5eqiJ3gy3Da1IIWQr0pQhaAabRl0l/E
yiSKrqZp2+2ER8G8NWtxvfrNLH6atdM88QZxXqrIAWATUJvzylw2C9Se/akXhmdxUhaIXQVaqILM
bLfnoX8zcfV8CiYZRsQvZhiOW/MBerlca2dUNkKV/9gNAfkY90htqFpy3SbOufAviK0qUXQNpC5o
Z9fgEzR/YkM+Hk/DfjacEWPpuC0v7MatmC5lCWXBjDE8HCqHpIDm0eFGmmVmWItjQunW7aSDKx0q
KWQhKwG4gr7ODGHGq7Q5aeoPBHSSn3VdS5RBJbSm/JR4rtGM3pEZ/6+S5Hx2rft2bg9WQMSbwknL
WycrgjyrEYLVX69jL8rvWSu5l5ff+6WXG3qGQN6XifMvf/cUF1Fe9WAnd64DxRBy56surbryUgsB
6NG8GNG0bn0wwFKCplCV1Q+gxiBGG2z9ZxUpQ2KNOKFoGFZP2hibb739yy+2HsaXv/NS152v0FB9
W9z0e9/d0j5QV4JiToq5fnf87I13b3YsZBzbuMc446sf/v5jDUFVnOKg6Td4RQ0NVspZCe+ufUBR
EAlDSs88//xor15VEzjo1U31gwICpN0i/rP6EUdAVapwD3KyVDRa/axjTT/S+l8vx6fFP4+d+Otx
9B17v1m94+pH2Vr5pv5hveQZnB9z5asqB9VB869pH3RTo/YZePH1j7ADWp0POhGjVqvzPP8E6X6s
za9qhy4ADn+sPmDz0Nv2DAHV+j6gAm1S5vbHe/cDZ7+pmR+A33KtVZLWqx9h+oFVfkBRlSqp1ACq
fn647a8Zh04/u7zD5a9r9Qbgit+8/7geTUoQGvX1WJ0SP9YWQCb4wHWgdz6YSlUjSG+tplkR7Z9m
h9B+RRrRO4AIq5/1A990DbzhS1/NyZ7rBaOVIek52T5T8ltfqC2p3b8/W1EViwZYU0v5mpNYfbWy
LNdPX1tU1ed/fYqxriJ+sbLzNv7wP7hlNj7GT469Jh9t/HLrO4LRmu00+Dw4m33Z/NWgMvPqodj7
jvUvTzwntcFdlKv/pHx+6ys7xLr9+CWFUbSZBGpVu+b3Tle29fMrbyykF5uMEEF8yreaBQ6ENXpQ
u5kIcsXbPLDFQZHGiVP3qloGqsJpX/+idi2+7/Wv4jR3Gx9DMLniwJJOqwhZBw1BkeUpeprChIHH
bR84EHdVlm5fnwHPV5X5Dunzp2oniD0GNd4GoI7eDIcK1gV10w57xjWu5hhspDAuFtwj9Gd1/o+V
rrYou7n9lOJ3pzF74+pmzdhbC5G63G0DSDQkAxhyYOKrOpTikL3jQV07YA817nI7d+jcur1qjbYU
nc3UJlHE+1XcPFPG4y6JrCVxbofiIJJqNSnArpnI/pO1JYO7s4Tf8W6X9thNnUfhrSBnVP/D2wBZ
Tn3oyp44eBB7duo9PrIAG1dO7jppYEcjYTDbBu6tzijqGitEUzsm19srj913Cn/1+3dvGdGf//6/
b0z96hCtj/XNi0G8fISLZedeeeG7f9YltPfGQBn3hanYNLSEMf1jZqI6dH9nPrx3KjZX0rO5sfmr
gZQrvusE3lK45Sp60jfX+BvPwV6c5XbjduuOMyW0PAgad3Yws0dxWndzdeztmCXF76f3Gzt9XHCY
hnYg3BO7dsn3N3wSR+RubOFoUV9fv+vIxEvG1BUDvKrOsjkUkKfrj7WN8v1dvoZHHgoDoVYwmpfX
xb7V+cdsONzMnfvh0JNw821e336b3x5s7kyJB3xlfB/6Vj/g+R7sMNQknBMfo3G8tZNfW76v7zdU
sbP5lsKCumNdf/9u6zqgYuvuVcdZVdb35b32hs4WKToXXt1Q1WyF0zu02Z5rj+pWqjZ3PaLvf/9b
JykqFYtG/KWBIdbokUGJhYe8ZHe98XjvO2H8lJK5eWq8/jwJK7CHC53GIlnTkLBYejEFwWPhMjHh
1x48rzSA99hY+/zR1zGqW67m+kVf4o3T0LMTp/HZSUeC0fGi9/XGlvsT7xFXVVjx1quX1usbaTCm
CvLmMFgvuYpv7CzAOjuPYeYGjWP00Bzhrq3KTx06nwMUx1Kx2dZLTtNb+527HllsobvgdQ/u7j3b
/tgOH8WWq2ruhw7Esf0obsKKRXxwo+7WNbAbZCneYYBuLwSSyof3tffb/82dxujvT0EfpsKuU2Vc
XudOVArLYU/k7fvH4sJ73OGt78Ye39EukYzcFS4X1ZCwyujv1ihUGf9Dl9mlPbLHdoaVX7dVHcOq
jGvk0i7jPBeXw4vhjTceEJc4UHPhDFZNCeNLs1uNStjFl1ykT0/iYqhqvh4+bQWnr1cIlzQFRWS1
vB0yhXcgoel4WZ2/00JcE5aEZbwSoah7uFrBMq6Mb0pbVO5X+X7fd30fN4HBZnYh9Ho32v39B9Dt
b39FakK8kYBR1M95f7dv8UxGwkGsKRLM2DunfHKdIBDDzJoiocfPiYWdJJOmSNiDd07kjO2gHtdq
1cEUrD++f5jvyJelduPCiSNho2gVouLQg+MuJv4kmkCaKuH0vCtGtuhgyrj572PRS4P8JGEIfvs/
cYNCzL/9tcF6blynv/1H9OSJiThNlzDW95Xiy9ZYV3jAQ+fw3ka6YivbBETg8IYfxjsb3JCwoLtF
6nuR3TiyM+EmRHjn8D6TR/a2bHpNShiYOAypdsEkADJ8eId/3fFB0JOR0KwXPtqPc/HEsCSstvUZ
uru/WxJOja6XNu4x5oRDlITs4cPx8bF0hLlDR7RN0eyOAWISHVBAo69umH0R1z8m2kzJyQ2t0x87
vWO7qS3GFlUJhnOvhDUqWLcyzOZje2mT0k69pF5hK1uxwk0deihDZhbuP1XGrXqapbYjbA5VxuDS
12n9xqsBqHjahw7AWZxumQCqJmEjnxdz2xOCYxC/D+/thfNoR1s2sowr9FO4tQxkHME34EtE/3wX
sVJ8dzDozi5GXuNjam9fny/iR97opN9ReF10FSow7KFr7IHKfs5o1efGIPSItW85DTJSyz85Wd7o
2pGgTQAO5fDu/+KEjnBIaJUE9aGDchU3WHR/nzUqdEndXLWtIaLXH9/vjRyT5Ioad8XjyAP85T0J
W9HQFBnHMobyY+M020HHkMLmvOtIGKOPj0XjssiEFfncuoQx+rfbwd3g9vOg/++NavE4KQO2vf5B
MikGpg0S5BrwKcN4PcT259kfaxzi32ImmFNfPJck3CUfI7AiqbC2JMQuPlZgS7GvqgRzHjjO2CvC
+mBYRy3qT+8/JpDDZGBXDvWJky6dcTzD5avbXT1FwgFK5+0ts3AXhPv9N2G3CMYg9YTu6hK623ei
0E6Fe0TGgX+aMgziUS8jhjrIKBgmDgKY9IOvp97SeaL4Qd1QtRRW8sAHxlARgdwehJYEv+PITmNn
3130IvD0jUbRET7Ck+ChV/zAQ+//Y++RtPqWhdiRMHPHsGqjzCnrLlZT9zpG6/V097GTYrCIzcoY
h9RxxNGVEfSmBCFxIGH5Ejuoh+T9B+ZJEXHmCIOgyohKnz7tHA6qjKj0aW4HYm9VCaNw5qRbC0zV
JATDzjBZST+KxrZaseQO3WwXdj7bWg0yQqQXXu5S+GC7ZfXwDt8F8cz2txuWMMYXHud67kTYu1vh
Hxlh3Yti4YSAbdJxPQTV6YPCcv3x/TvvMg5GjEnd0KpdU4IXcBlH9naqV8IWIS+di52VES7+Bh9B
lRHVhYI0t8WzQsbVTAGKLatHleEaXkOYKrbyeGpHwga5JdW2taPhbNfL7v3rt9rRwDmFNQEZTULD
q1MTPR8xSyPD67hLtmLE0F0kdHhmB492OqpbqraypskY4rkzEi8PTUaI9G7u5cs1C0jssoTV9uBX
YXjBuIQQVj/m/avtOeR2jub6KBbdRhloqc8VXJZ11wNQUXd2NY1SkEJQR6skfSouaBlezZ2TbodN
ZYAfCYI5FUb5ciuKTHUUCYGKNTf00n5yRtuenkpSTMJldR5nSBBuTiT1Xaiu0ql/9f6F+Nv/qo7/
fa4Z3HAY4BQJVKmApaD+//rj/rzQ2j5a6KGBts23qQYY2vjmrwabbJEX/iSRSLImBR/6XriSv9vr
cN+L33McfxZVsArKbQNoZNy9bM0vceA/L+96t1QnocXe71C20qIEnEEJRipT1n/+1mbaN/l/zLzv
o1b/Da6CNbueKL8dxoIdJsPT7hIeAU1VT/LqNpRh08QBvI5o3wGqS2i+Fz/FWeMfzh3ontH4H/c9
RgZeeXWFVQmWyypgC6hoT9pIhjPXi+N6M2abM2FKuCSPvIm32WZLRpsYrFU6dPTM2F8ZEd5TCoZw
C4LWljDZR6kTPbmNqiTgbvsSPJHn9lfQo2qyq4v/Y83SblzwUZiUtoTADtxcwbqVkWE/cXBOnlfo
6h0unyjJYAf174SXIOdWL4pvneuvh1bPPQQHMKnrlqrDQ5WBZey5Kfnf0M6eX0d8gISeXznzRs8O
9limMsx1lKAF10iVYax/tiMoVoUwFC0JgewrG2Kl0KqMPVsN8K8O3Akxc4TlXD/q/cvu2sufbMpV
7zuNUSSR8AA7KWxENOZ7uGxqJfn0u524o8b5VYTuJaL7NQMjjnnHPLxVLqnMtYNg77jIIP7f4fPn
jRMncCL7nxofsyfisUD/V4fNfbVjca1HdqNXRK5oUAAvPHjM7mOfXIMwapoMU+Iecq7YW11Gbwui
RVudlbAyf2J6vWw14EdFXmznvCU8YcfI1GRgbnoUx02clJTvnhPdRIymElbUTdx3BSEjGfHb50jS
WlGocUmYMW18KvKgxF7ct0F4KE9G1Nps4/6g1fQ6afVPdHz2iDAd6vhsvs3rbv3aONjSonndYjh2
4nQsBpPbEuzR2yLbsju1Srnv0GP6/rf/B5egdOqWVs7R61CNzZEcPEdD/hiHeK1gduhK+AEDIem4
mkvxuJNxqVA2zNvKsMoIfXZTeynSDGRQiardJqxFGUTfXuWobwWXTQkX4OCp2BY1siRcT8++GpzG
LcK6jFTikR343wz7SggqHxflVq/VF4Xf3gj0uYOdi7yRsDRUGQii67UaU7l5/lHpr/54gAXvbLsc
r0YZX79bHlJKhYmZYE3GDvlMUmdZYHvW7726Bn5kQO1KLPRv8Bb4MkamYuVmbE6FhIv+I3nSR9ub
iHkwCQv9YwoGX7R3JKx06ALjwB45mbs5DjKgTJccUIBIhWZldNgt8A03W5XBTO0iCCXS7nQJfUXn
6DEeiXMmA3R1l3pVLNEXjhEZSW3MAtEwkoGIQuNv3Div/nH38XZz4lQZJPxTMOw7oVxVhkFHy+LU
rSoDHOoInNmJuHxXYvuHtnpepuNyWUVNhAGWEdRY596phyYqJqkyQhtriu6etiUExs6hTPru7pBI
2NcXtigyRvq+Hvb3GzKgG+x4Z4vIsJ/B96H4t7WWZVDNQfiNvJnIZFMtCXcdDdsUQhbON1WGttiV
k4jCF6qMHFZl3IJe3hcLUmXEJK7Bwe4sZBlA+WvcQKJpwK+EjM7LGtJvdSWIjtkJx0a9NVa2riph
ddy7tredDdCqMkOHnqL39sTbHWn49zKa9hChqdtZR39k9BiFisos3F4dmowT6WH56OwZDhlQ5s+e
k+NnCuMh46j7BMolnjVOcxJRSeMvjQFCgnFe7IkUq5TekjABzw88J36euYhC/KVR/6u376HUBJfg
Y9wlZMyDct95g8S9DNvn0huNAPQN7CzfnKO1vMO39xmnyJuSVs+jdud6PtL5EaP29V/XsIjNh1IA
AwV9CTGT1a1iM0GpF/z///m/M98u7cZxWqIkRw9OEEMM7XrWhPMQzXJKpksIOd17CJQ2Lyqq7eYb
VkWSdBlRZpSdfNuvl3v2l75nxyX+kte4QfDWFvGNLYoztSSsxn7sj2IG8N72cSM9URubKk9UW5Aw
eed2AURAoCQS8VKslpwkajPwmk+w/ZpZVmxOzfMzJMz9HZ72npYlnEEXdpKTrN3T+KsX15+XX9hX
IOPQONPm27yed9r89mATaSoRTrqv5sjf3luuK/Qc+l4/Xq6oR4hdxDPKuIaOoXvuUIBl8HYunYW3
xeOSkSdZQzWuK3E/Zw0Gq5QwKee2eeBQi7n++H4XWEi0182tQ+QSAgI93IOVjPeeElOrqiSH2zVf
y+Zsdh6lYmrlvIiEWttN+w6kPybZ+7WLh+7hzVd4/QReJ2J6mwXq6g68BHn6mBaPYmigHu73Lz1A
mh4pn9X67trp4zaOWcYTxoUXiKkfGd5w1VvSo4LBKoMRU8mOd22XWidC0zLUkHp2CcNwn/siw7fs
ba0OGRrL/ThEUlGsSyfDk6vb3V9UQEYojdtm+xKTQT4FdTziDihE9VEZKsAnqKZ59XarDn9Vhmd0
xjremj9VhuYWQMlKbHNbGlpG2QnCtnlWKeoKLjg1devBef9pd41ARh5XVagEl1CTobu1NhfOvTxf
gwuvnJknniAy4i7rp1wUT2KQWJNy8oGB8Eb2aHUZ3MePlEish3xljMiQY7gncLcenx7rEgLKHjqI
JkMiaD1Qnz30WwDcVnyEqozM+lTYifvKILp0K333zG189oDn7T3kERSrx/P9S/jh7sUnSOBydGE8
bFWF0FoS2u1R8IxUTz0EqyUlIw5zZ4tWkSYD0n9XwbQHkAfhZhTiNpYhhrRenZgwufvbXwMnFPBB
pgxS2uoFLm2eIPLiUdSVkVBav8D6Fmj8w1on6R83p1YHkfyqa7RpNtehiD/G8t9Xx7O2wVeG+bMV
/4JzvlMoc/Ntnv/zzV/VL7iqRf2Gt/zmf7uO0zxzhp8COEv/+p8AAAD//w==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chart" Target="../charts/chart2.xml"/><Relationship Id="rId7" Type="http://schemas.openxmlformats.org/officeDocument/2006/relationships/image" Target="../media/image1.emf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279400</xdr:colOff>
      <xdr:row>1</xdr:row>
      <xdr:rowOff>63500</xdr:rowOff>
    </xdr:from>
    <xdr:ext cx="20066000" cy="593304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249B501-7770-4BB2-CEE0-E4B196CF2FD5}"/>
            </a:ext>
          </a:extLst>
        </xdr:cNvPr>
        <xdr:cNvSpPr txBox="1"/>
      </xdr:nvSpPr>
      <xdr:spPr>
        <a:xfrm>
          <a:off x="279400" y="469900"/>
          <a:ext cx="20066000" cy="5933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s-ES_tradnl" sz="3600" b="1">
              <a:solidFill>
                <a:schemeClr val="accent1">
                  <a:lumMod val="75000"/>
                </a:schemeClr>
              </a:solidFill>
            </a:rPr>
            <a:t>ANÁLISIS DE PREFERENCIAS DE REPRODUCCIÓN MUSICAL POR PLATAFORMAS</a:t>
          </a:r>
          <a:r>
            <a:rPr lang="es-ES_tradnl" sz="3600" b="1" baseline="0">
              <a:solidFill>
                <a:schemeClr val="accent1">
                  <a:lumMod val="75000"/>
                </a:schemeClr>
              </a:solidFill>
            </a:rPr>
            <a:t> DE STREAMING </a:t>
          </a:r>
          <a:endParaRPr lang="es-ES_tradnl" sz="3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1</xdr:col>
      <xdr:colOff>508000</xdr:colOff>
      <xdr:row>5</xdr:row>
      <xdr:rowOff>198970</xdr:rowOff>
    </xdr:from>
    <xdr:to>
      <xdr:col>24</xdr:col>
      <xdr:colOff>444500</xdr:colOff>
      <xdr:row>11</xdr:row>
      <xdr:rowOff>135470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BF0231E9-0C62-59E1-3840-345366256072}"/>
            </a:ext>
          </a:extLst>
        </xdr:cNvPr>
        <xdr:cNvGrpSpPr/>
      </xdr:nvGrpSpPr>
      <xdr:grpSpPr>
        <a:xfrm>
          <a:off x="643467" y="1147237"/>
          <a:ext cx="19020366" cy="1155700"/>
          <a:chOff x="508000" y="1422090"/>
          <a:chExt cx="18816134" cy="1146408"/>
        </a:xfrm>
      </xdr:grpSpPr>
      <xdr:grpSp>
        <xdr:nvGrpSpPr>
          <xdr:cNvPr id="8" name="Grupo 7">
            <a:extLst>
              <a:ext uri="{FF2B5EF4-FFF2-40B4-BE49-F238E27FC236}">
                <a16:creationId xmlns:a16="http://schemas.microsoft.com/office/drawing/2014/main" id="{E3814404-A921-9F7F-EAC7-9297613EC595}"/>
              </a:ext>
            </a:extLst>
          </xdr:cNvPr>
          <xdr:cNvGrpSpPr/>
        </xdr:nvGrpSpPr>
        <xdr:grpSpPr>
          <a:xfrm>
            <a:off x="508000" y="1422090"/>
            <a:ext cx="3181815" cy="1133708"/>
            <a:chOff x="4051300" y="1346200"/>
            <a:chExt cx="2641600" cy="1143000"/>
          </a:xfrm>
        </xdr:grpSpPr>
        <xdr:sp macro="" textlink="">
          <xdr:nvSpPr>
            <xdr:cNvPr id="2" name="Rectángulo redondeado 1">
              <a:extLst>
                <a:ext uri="{FF2B5EF4-FFF2-40B4-BE49-F238E27FC236}">
                  <a16:creationId xmlns:a16="http://schemas.microsoft.com/office/drawing/2014/main" id="{5E6B79BA-ED87-571D-A462-CFB42CCED3D3}"/>
                </a:ext>
              </a:extLst>
            </xdr:cNvPr>
            <xdr:cNvSpPr/>
          </xdr:nvSpPr>
          <xdr:spPr>
            <a:xfrm>
              <a:off x="4076700" y="1346200"/>
              <a:ext cx="2616200" cy="1143000"/>
            </a:xfrm>
            <a:prstGeom prst="roundRect">
              <a:avLst/>
            </a:prstGeom>
            <a:solidFill>
              <a:schemeClr val="accent1">
                <a:lumMod val="75000"/>
              </a:schemeClr>
            </a:solidFill>
            <a:ln w="28575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s-ES_tradnl" sz="2200">
                  <a:solidFill>
                    <a:srgbClr val="FFF2DE"/>
                  </a:solidFill>
                </a:rPr>
                <a:t>Usuarios analizados</a:t>
              </a:r>
            </a:p>
          </xdr:txBody>
        </xdr:sp>
        <xdr:sp macro="" textlink="Análisis!B4">
          <xdr:nvSpPr>
            <xdr:cNvPr id="7" name="CuadroTexto 6">
              <a:extLst>
                <a:ext uri="{FF2B5EF4-FFF2-40B4-BE49-F238E27FC236}">
                  <a16:creationId xmlns:a16="http://schemas.microsoft.com/office/drawing/2014/main" id="{DD2C7092-EAF9-09AB-7190-4BD916186E4A}"/>
                </a:ext>
              </a:extLst>
            </xdr:cNvPr>
            <xdr:cNvSpPr txBox="1"/>
          </xdr:nvSpPr>
          <xdr:spPr>
            <a:xfrm>
              <a:off x="4051300" y="1625600"/>
              <a:ext cx="2603500" cy="8509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15551480-30FB-C14B-A27B-88BF81612AE2}" type="TxLink">
                <a:rPr lang="en-US" sz="4000" b="1" i="0" u="none" strike="noStrike">
                  <a:solidFill>
                    <a:srgbClr val="FFF2DE"/>
                  </a:solidFill>
                  <a:latin typeface="Calibri"/>
                  <a:cs typeface="Calibri"/>
                </a:rPr>
                <a:pPr algn="ctr"/>
                <a:t>5.000 </a:t>
              </a:fld>
              <a:endParaRPr lang="es-ES_tradnl" sz="3600" b="1">
                <a:solidFill>
                  <a:srgbClr val="FFF2DE"/>
                </a:solidFill>
              </a:endParaRPr>
            </a:p>
          </xdr:txBody>
        </xdr:sp>
      </xdr:grpSp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5FD36167-A2F5-F89F-4E32-9B0907CD5923}"/>
              </a:ext>
            </a:extLst>
          </xdr:cNvPr>
          <xdr:cNvGrpSpPr/>
        </xdr:nvGrpSpPr>
        <xdr:grpSpPr>
          <a:xfrm>
            <a:off x="4485268" y="1434790"/>
            <a:ext cx="3181815" cy="1133708"/>
            <a:chOff x="8509000" y="1104900"/>
            <a:chExt cx="3200400" cy="1143000"/>
          </a:xfrm>
        </xdr:grpSpPr>
        <xdr:sp macro="" textlink="">
          <xdr:nvSpPr>
            <xdr:cNvPr id="11" name="Rectángulo redondeado 10">
              <a:extLst>
                <a:ext uri="{FF2B5EF4-FFF2-40B4-BE49-F238E27FC236}">
                  <a16:creationId xmlns:a16="http://schemas.microsoft.com/office/drawing/2014/main" id="{D8AE3FA6-503D-9D08-CD00-F5A7253AD801}"/>
                </a:ext>
              </a:extLst>
            </xdr:cNvPr>
            <xdr:cNvSpPr/>
          </xdr:nvSpPr>
          <xdr:spPr>
            <a:xfrm>
              <a:off x="8539773" y="1104900"/>
              <a:ext cx="3169627" cy="1143000"/>
            </a:xfrm>
            <a:prstGeom prst="roundRect">
              <a:avLst/>
            </a:prstGeom>
            <a:solidFill>
              <a:schemeClr val="accent1">
                <a:lumMod val="75000"/>
              </a:schemeClr>
            </a:solidFill>
            <a:ln w="28575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ctr"/>
              <a:r>
                <a:rPr lang="es-ES_tradnl" sz="2200">
                  <a:solidFill>
                    <a:srgbClr val="FFF2DE"/>
                  </a:solidFill>
                  <a:latin typeface="+mn-lt"/>
                  <a:ea typeface="+mn-ea"/>
                  <a:cs typeface="+mn-cs"/>
                </a:rPr>
                <a:t>Países analizados</a:t>
              </a:r>
            </a:p>
          </xdr:txBody>
        </xdr:sp>
        <xdr:sp macro="" textlink="Análisis!C4">
          <xdr:nvSpPr>
            <xdr:cNvPr id="12" name="CuadroTexto 11">
              <a:extLst>
                <a:ext uri="{FF2B5EF4-FFF2-40B4-BE49-F238E27FC236}">
                  <a16:creationId xmlns:a16="http://schemas.microsoft.com/office/drawing/2014/main" id="{34102B4B-9691-AAC8-14C1-867D5AA0BC25}"/>
                </a:ext>
              </a:extLst>
            </xdr:cNvPr>
            <xdr:cNvSpPr txBox="1"/>
          </xdr:nvSpPr>
          <xdr:spPr>
            <a:xfrm>
              <a:off x="8509000" y="1384300"/>
              <a:ext cx="3154240" cy="8509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01110632-7638-E045-BB41-2B2B0CD5952B}" type="TxLink">
                <a:rPr lang="en-US" sz="4000" b="1" i="0" u="none" strike="noStrike">
                  <a:solidFill>
                    <a:srgbClr val="FFF2DE"/>
                  </a:solidFill>
                  <a:latin typeface="Calibri"/>
                  <a:ea typeface="+mn-ea"/>
                  <a:cs typeface="Calibri"/>
                </a:rPr>
                <a:pPr marL="0" indent="0" algn="ctr"/>
                <a:t>10</a:t>
              </a:fld>
              <a:endParaRPr lang="es-ES_tradnl" sz="4000" b="1" i="0" u="none" strike="noStrike">
                <a:solidFill>
                  <a:srgbClr val="FFF2DE"/>
                </a:solidFill>
                <a:latin typeface="Calibri"/>
                <a:ea typeface="+mn-ea"/>
                <a:cs typeface="Calibri"/>
              </a:endParaRPr>
            </a:p>
          </xdr:txBody>
        </xdr:sp>
      </xdr:grpSp>
      <xdr:grpSp>
        <xdr:nvGrpSpPr>
          <xdr:cNvPr id="21" name="Grupo 20">
            <a:extLst>
              <a:ext uri="{FF2B5EF4-FFF2-40B4-BE49-F238E27FC236}">
                <a16:creationId xmlns:a16="http://schemas.microsoft.com/office/drawing/2014/main" id="{06552A09-2A69-203B-6ADE-F9ACF55EF9D2}"/>
              </a:ext>
            </a:extLst>
          </xdr:cNvPr>
          <xdr:cNvGrpSpPr/>
        </xdr:nvGrpSpPr>
        <xdr:grpSpPr>
          <a:xfrm>
            <a:off x="8411737" y="1422090"/>
            <a:ext cx="3181814" cy="1133708"/>
            <a:chOff x="12801600" y="1104900"/>
            <a:chExt cx="3200400" cy="1143000"/>
          </a:xfrm>
        </xdr:grpSpPr>
        <xdr:sp macro="" textlink="">
          <xdr:nvSpPr>
            <xdr:cNvPr id="14" name="Rectángulo redondeado 13">
              <a:extLst>
                <a:ext uri="{FF2B5EF4-FFF2-40B4-BE49-F238E27FC236}">
                  <a16:creationId xmlns:a16="http://schemas.microsoft.com/office/drawing/2014/main" id="{61B5729A-0FA8-92C0-93EF-5BD9E7B4A846}"/>
                </a:ext>
              </a:extLst>
            </xdr:cNvPr>
            <xdr:cNvSpPr/>
          </xdr:nvSpPr>
          <xdr:spPr>
            <a:xfrm>
              <a:off x="12832373" y="1104900"/>
              <a:ext cx="3169627" cy="1143000"/>
            </a:xfrm>
            <a:prstGeom prst="roundRect">
              <a:avLst/>
            </a:prstGeom>
            <a:solidFill>
              <a:schemeClr val="accent1">
                <a:lumMod val="75000"/>
              </a:schemeClr>
            </a:solidFill>
            <a:ln w="28575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ctr"/>
              <a:r>
                <a:rPr lang="es-ES_tradnl" sz="2200">
                  <a:solidFill>
                    <a:srgbClr val="FFF2DE"/>
                  </a:solidFill>
                  <a:latin typeface="+mn-lt"/>
                  <a:ea typeface="+mn-ea"/>
                  <a:cs typeface="+mn-cs"/>
                </a:rPr>
                <a:t>Plataformas analizadas</a:t>
              </a:r>
            </a:p>
          </xdr:txBody>
        </xdr:sp>
        <xdr:sp macro="" textlink="Análisis!D4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FDB3035-DD8F-829F-2EC9-749535A43EC0}"/>
                </a:ext>
              </a:extLst>
            </xdr:cNvPr>
            <xdr:cNvSpPr txBox="1"/>
          </xdr:nvSpPr>
          <xdr:spPr>
            <a:xfrm>
              <a:off x="12801600" y="1384300"/>
              <a:ext cx="3154240" cy="8509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C2EEAEC5-462E-9C42-A3E3-D59E26F9E3C6}" type="TxLink">
                <a:rPr lang="en-US" sz="4000" b="1" i="0" u="none" strike="noStrike">
                  <a:solidFill>
                    <a:srgbClr val="FFF2DE"/>
                  </a:solidFill>
                  <a:latin typeface="Calibri"/>
                  <a:ea typeface="+mn-ea"/>
                  <a:cs typeface="Calibri"/>
                </a:rPr>
                <a:pPr marL="0" indent="0" algn="ctr"/>
                <a:t>6</a:t>
              </a:fld>
              <a:endParaRPr lang="es-ES_tradnl" sz="4000" b="1" i="0" u="none" strike="noStrike">
                <a:solidFill>
                  <a:srgbClr val="FFF2DE"/>
                </a:solidFill>
                <a:latin typeface="Calibri"/>
                <a:ea typeface="+mn-ea"/>
                <a:cs typeface="Calibri"/>
              </a:endParaRPr>
            </a:p>
          </xdr:txBody>
        </xdr:sp>
      </xdr:grpSp>
      <xdr:grpSp>
        <xdr:nvGrpSpPr>
          <xdr:cNvPr id="25" name="Grupo 24">
            <a:extLst>
              <a:ext uri="{FF2B5EF4-FFF2-40B4-BE49-F238E27FC236}">
                <a16:creationId xmlns:a16="http://schemas.microsoft.com/office/drawing/2014/main" id="{27BF9942-7DC7-2F30-188F-9E7CA10F6071}"/>
              </a:ext>
            </a:extLst>
          </xdr:cNvPr>
          <xdr:cNvGrpSpPr/>
        </xdr:nvGrpSpPr>
        <xdr:grpSpPr>
          <a:xfrm>
            <a:off x="12350905" y="1434790"/>
            <a:ext cx="3186461" cy="1133708"/>
            <a:chOff x="4394200" y="1079500"/>
            <a:chExt cx="3200400" cy="1143000"/>
          </a:xfrm>
        </xdr:grpSpPr>
        <xdr:grpSp>
          <xdr:nvGrpSpPr>
            <xdr:cNvPr id="19" name="Grupo 18">
              <a:extLst>
                <a:ext uri="{FF2B5EF4-FFF2-40B4-BE49-F238E27FC236}">
                  <a16:creationId xmlns:a16="http://schemas.microsoft.com/office/drawing/2014/main" id="{BFC78C88-B082-CD26-6CE6-DA3DBF8BD5D4}"/>
                </a:ext>
              </a:extLst>
            </xdr:cNvPr>
            <xdr:cNvGrpSpPr/>
          </xdr:nvGrpSpPr>
          <xdr:grpSpPr>
            <a:xfrm>
              <a:off x="4394200" y="1079500"/>
              <a:ext cx="3200400" cy="1143000"/>
              <a:chOff x="4394200" y="1079500"/>
              <a:chExt cx="3200400" cy="1143000"/>
            </a:xfrm>
          </xdr:grpSpPr>
          <xdr:sp macro="" textlink="">
            <xdr:nvSpPr>
              <xdr:cNvPr id="17" name="Rectángulo redondeado 16">
                <a:extLst>
                  <a:ext uri="{FF2B5EF4-FFF2-40B4-BE49-F238E27FC236}">
                    <a16:creationId xmlns:a16="http://schemas.microsoft.com/office/drawing/2014/main" id="{95B72241-BBBE-DAE3-E339-15546D88B629}"/>
                  </a:ext>
                </a:extLst>
              </xdr:cNvPr>
              <xdr:cNvSpPr/>
            </xdr:nvSpPr>
            <xdr:spPr>
              <a:xfrm>
                <a:off x="4424973" y="1079500"/>
                <a:ext cx="3169627" cy="1143000"/>
              </a:xfrm>
              <a:prstGeom prst="roundRect">
                <a:avLst/>
              </a:prstGeom>
              <a:solidFill>
                <a:schemeClr val="accent1">
                  <a:lumMod val="75000"/>
                </a:schemeClr>
              </a:solidFill>
              <a:ln w="28575"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ctr"/>
                <a:r>
                  <a:rPr lang="es-ES_tradnl" sz="2200">
                    <a:solidFill>
                      <a:srgbClr val="FFF2DE"/>
                    </a:solidFill>
                    <a:latin typeface="+mn-lt"/>
                    <a:ea typeface="+mn-ea"/>
                    <a:cs typeface="+mn-cs"/>
                  </a:rPr>
                  <a:t>Horas de reproducción</a:t>
                </a:r>
              </a:p>
            </xdr:txBody>
          </xdr:sp>
          <xdr:sp macro="" textlink="Análisis!E4">
            <xdr:nvSpPr>
              <xdr:cNvPr id="18" name="CuadroTexto 17">
                <a:extLst>
                  <a:ext uri="{FF2B5EF4-FFF2-40B4-BE49-F238E27FC236}">
                    <a16:creationId xmlns:a16="http://schemas.microsoft.com/office/drawing/2014/main" id="{049E31F5-9797-44BC-E5FE-7322080FBB77}"/>
                  </a:ext>
                </a:extLst>
              </xdr:cNvPr>
              <xdr:cNvSpPr txBox="1"/>
            </xdr:nvSpPr>
            <xdr:spPr>
              <a:xfrm>
                <a:off x="4394200" y="1358900"/>
                <a:ext cx="3154240" cy="8509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CB6CB38D-E6F3-AC49-A4A1-9EA001408683}" type="TxLink">
                  <a:rPr lang="en-US" sz="4000" b="1" i="0" u="none" strike="noStrike">
                    <a:solidFill>
                      <a:srgbClr val="FFF2DE"/>
                    </a:solidFill>
                    <a:latin typeface="Calibri"/>
                    <a:ea typeface="+mn-ea"/>
                    <a:cs typeface="Calibri"/>
                  </a:rPr>
                  <a:pPr marL="0" indent="0" algn="ctr"/>
                  <a:t>25.770 </a:t>
                </a:fld>
                <a:endParaRPr lang="es-ES_tradnl" sz="4000" b="1" i="0" u="none" strike="noStrike">
                  <a:solidFill>
                    <a:srgbClr val="FFF2DE"/>
                  </a:solidFill>
                  <a:latin typeface="Calibri"/>
                  <a:ea typeface="+mn-ea"/>
                  <a:cs typeface="Calibri"/>
                </a:endParaRPr>
              </a:p>
            </xdr:txBody>
          </xdr:sp>
        </xdr:grpSp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0802CBA-B15C-DAAC-8C9E-ADA017E087B8}"/>
                </a:ext>
              </a:extLst>
            </xdr:cNvPr>
            <xdr:cNvSpPr txBox="1"/>
          </xdr:nvSpPr>
          <xdr:spPr>
            <a:xfrm>
              <a:off x="6743700" y="1752600"/>
              <a:ext cx="838200" cy="3683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200">
                  <a:solidFill>
                    <a:srgbClr val="FFF2DE"/>
                  </a:solidFill>
                </a:rPr>
                <a:t>(por</a:t>
              </a:r>
              <a:r>
                <a:rPr lang="es-ES_tradnl" sz="1200" baseline="0">
                  <a:solidFill>
                    <a:srgbClr val="FFF2DE"/>
                  </a:solidFill>
                </a:rPr>
                <a:t> día)</a:t>
              </a:r>
              <a:endParaRPr lang="es-ES_tradnl" sz="1200">
                <a:solidFill>
                  <a:srgbClr val="FFF2DE"/>
                </a:solidFill>
              </a:endParaRPr>
            </a:p>
          </xdr:txBody>
        </xdr:sp>
      </xdr:grpSp>
      <xdr:grpSp>
        <xdr:nvGrpSpPr>
          <xdr:cNvPr id="30" name="Grupo 29">
            <a:extLst>
              <a:ext uri="{FF2B5EF4-FFF2-40B4-BE49-F238E27FC236}">
                <a16:creationId xmlns:a16="http://schemas.microsoft.com/office/drawing/2014/main" id="{38835E08-80E1-9328-25FD-3C09787F4478}"/>
              </a:ext>
            </a:extLst>
          </xdr:cNvPr>
          <xdr:cNvGrpSpPr/>
        </xdr:nvGrpSpPr>
        <xdr:grpSpPr>
          <a:xfrm>
            <a:off x="16142320" y="1434790"/>
            <a:ext cx="3181814" cy="1133708"/>
            <a:chOff x="16230600" y="1041400"/>
            <a:chExt cx="3200400" cy="1143000"/>
          </a:xfrm>
        </xdr:grpSpPr>
        <xdr:grpSp>
          <xdr:nvGrpSpPr>
            <xdr:cNvPr id="26" name="Grupo 25">
              <a:extLst>
                <a:ext uri="{FF2B5EF4-FFF2-40B4-BE49-F238E27FC236}">
                  <a16:creationId xmlns:a16="http://schemas.microsoft.com/office/drawing/2014/main" id="{74FDAA6D-5C6B-6A4B-9891-633FC01F059D}"/>
                </a:ext>
              </a:extLst>
            </xdr:cNvPr>
            <xdr:cNvGrpSpPr/>
          </xdr:nvGrpSpPr>
          <xdr:grpSpPr>
            <a:xfrm>
              <a:off x="16230600" y="1041400"/>
              <a:ext cx="3200400" cy="1143000"/>
              <a:chOff x="12801600" y="1104900"/>
              <a:chExt cx="3200400" cy="1143000"/>
            </a:xfrm>
          </xdr:grpSpPr>
          <xdr:sp macro="" textlink="">
            <xdr:nvSpPr>
              <xdr:cNvPr id="27" name="Rectángulo redondeado 26">
                <a:extLst>
                  <a:ext uri="{FF2B5EF4-FFF2-40B4-BE49-F238E27FC236}">
                    <a16:creationId xmlns:a16="http://schemas.microsoft.com/office/drawing/2014/main" id="{83C0CB9E-50C8-3AE4-1983-2A137AC1DF62}"/>
                  </a:ext>
                </a:extLst>
              </xdr:cNvPr>
              <xdr:cNvSpPr/>
            </xdr:nvSpPr>
            <xdr:spPr>
              <a:xfrm>
                <a:off x="12832373" y="1104900"/>
                <a:ext cx="3169627" cy="1143000"/>
              </a:xfrm>
              <a:prstGeom prst="roundRect">
                <a:avLst/>
              </a:prstGeom>
              <a:solidFill>
                <a:schemeClr val="accent1">
                  <a:lumMod val="75000"/>
                </a:schemeClr>
              </a:solidFill>
              <a:ln w="28575"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ctr"/>
                <a:r>
                  <a:rPr lang="es-ES_tradnl" sz="2200">
                    <a:solidFill>
                      <a:srgbClr val="FFF2DE"/>
                    </a:solidFill>
                    <a:latin typeface="+mn-lt"/>
                    <a:ea typeface="+mn-ea"/>
                    <a:cs typeface="+mn-cs"/>
                  </a:rPr>
                  <a:t>Horas por usuario</a:t>
                </a:r>
              </a:p>
            </xdr:txBody>
          </xdr:sp>
          <xdr:sp macro="" textlink="Análisis!F4">
            <xdr:nvSpPr>
              <xdr:cNvPr id="28" name="CuadroTexto 27">
                <a:extLst>
                  <a:ext uri="{FF2B5EF4-FFF2-40B4-BE49-F238E27FC236}">
                    <a16:creationId xmlns:a16="http://schemas.microsoft.com/office/drawing/2014/main" id="{E1FA3FAA-E1A3-1221-C860-CC56DA624D1C}"/>
                  </a:ext>
                </a:extLst>
              </xdr:cNvPr>
              <xdr:cNvSpPr txBox="1"/>
            </xdr:nvSpPr>
            <xdr:spPr>
              <a:xfrm>
                <a:off x="12801600" y="1384300"/>
                <a:ext cx="3154240" cy="8509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083F8857-5C07-1147-9269-6F89FB91B983}" type="TxLink">
                  <a:rPr lang="en-US" sz="4000" b="1" i="0" u="none" strike="noStrike">
                    <a:solidFill>
                      <a:srgbClr val="FFF2DE"/>
                    </a:solidFill>
                    <a:latin typeface="Calibri"/>
                    <a:ea typeface="+mn-ea"/>
                    <a:cs typeface="Calibri"/>
                  </a:rPr>
                  <a:pPr marL="0" indent="0" algn="ctr"/>
                  <a:t>5,15</a:t>
                </a:fld>
                <a:endParaRPr lang="es-ES_tradnl" sz="9600" b="1" i="0" u="none" strike="noStrike">
                  <a:solidFill>
                    <a:srgbClr val="FFF2DE"/>
                  </a:solidFill>
                  <a:latin typeface="Calibri"/>
                  <a:ea typeface="+mn-ea"/>
                  <a:cs typeface="Calibri"/>
                </a:endParaRPr>
              </a:p>
            </xdr:txBody>
          </xdr:sp>
        </xdr:grpSp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88108508-F28F-5840-846F-222B9C7F19A9}"/>
                </a:ext>
              </a:extLst>
            </xdr:cNvPr>
            <xdr:cNvSpPr txBox="1"/>
          </xdr:nvSpPr>
          <xdr:spPr>
            <a:xfrm>
              <a:off x="18326100" y="1689100"/>
              <a:ext cx="838200" cy="3683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200">
                  <a:solidFill>
                    <a:srgbClr val="FFF2DE"/>
                  </a:solidFill>
                </a:rPr>
                <a:t>(por</a:t>
              </a:r>
              <a:r>
                <a:rPr lang="es-ES_tradnl" sz="1200" baseline="0">
                  <a:solidFill>
                    <a:srgbClr val="FFF2DE"/>
                  </a:solidFill>
                </a:rPr>
                <a:t> día)</a:t>
              </a:r>
              <a:endParaRPr lang="es-ES_tradnl" sz="1200">
                <a:solidFill>
                  <a:srgbClr val="FFF2DE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508000</xdr:colOff>
      <xdr:row>13</xdr:row>
      <xdr:rowOff>11358</xdr:rowOff>
    </xdr:from>
    <xdr:to>
      <xdr:col>24</xdr:col>
      <xdr:colOff>419100</xdr:colOff>
      <xdr:row>28</xdr:row>
      <xdr:rowOff>164109</xdr:rowOff>
    </xdr:to>
    <xdr:grpSp>
      <xdr:nvGrpSpPr>
        <xdr:cNvPr id="42" name="Grupo 41">
          <a:extLst>
            <a:ext uri="{FF2B5EF4-FFF2-40B4-BE49-F238E27FC236}">
              <a16:creationId xmlns:a16="http://schemas.microsoft.com/office/drawing/2014/main" id="{7990FE4B-0035-A0E7-20E0-715FF018C532}"/>
            </a:ext>
          </a:extLst>
        </xdr:cNvPr>
        <xdr:cNvGrpSpPr/>
      </xdr:nvGrpSpPr>
      <xdr:grpSpPr>
        <a:xfrm>
          <a:off x="643467" y="2585225"/>
          <a:ext cx="18994966" cy="3200751"/>
          <a:chOff x="508000" y="3096322"/>
          <a:chExt cx="18790734" cy="3172873"/>
        </a:xfrm>
      </xdr:grpSpPr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36891679-939F-410F-AA12-CAB9E0485F43}"/>
              </a:ext>
            </a:extLst>
          </xdr:cNvPr>
          <xdr:cNvGrpSpPr/>
        </xdr:nvGrpSpPr>
        <xdr:grpSpPr>
          <a:xfrm>
            <a:off x="13654359" y="3098534"/>
            <a:ext cx="5644375" cy="3156856"/>
            <a:chOff x="1651000" y="4673600"/>
            <a:chExt cx="5676900" cy="3035300"/>
          </a:xfrm>
        </xdr:grpSpPr>
        <xdr:sp macro="" textlink="">
          <xdr:nvSpPr>
            <xdr:cNvPr id="32" name="Rectángulo redondeado 31">
              <a:extLst>
                <a:ext uri="{FF2B5EF4-FFF2-40B4-BE49-F238E27FC236}">
                  <a16:creationId xmlns:a16="http://schemas.microsoft.com/office/drawing/2014/main" id="{8A4340C9-5B83-3249-9618-4137BE8E1658}"/>
                </a:ext>
              </a:extLst>
            </xdr:cNvPr>
            <xdr:cNvSpPr/>
          </xdr:nvSpPr>
          <xdr:spPr>
            <a:xfrm>
              <a:off x="1651000" y="4673600"/>
              <a:ext cx="5676900" cy="3035300"/>
            </a:xfrm>
            <a:prstGeom prst="round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28575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s-ES_tradnl" sz="2200" b="1">
                  <a:solidFill>
                    <a:schemeClr val="accent1">
                      <a:lumMod val="75000"/>
                    </a:schemeClr>
                  </a:solidFill>
                </a:rPr>
                <a:t>Suscripción por</a:t>
              </a:r>
              <a:r>
                <a:rPr lang="es-ES_tradnl" sz="2200" b="1" baseline="0">
                  <a:solidFill>
                    <a:schemeClr val="accent1">
                      <a:lumMod val="75000"/>
                    </a:schemeClr>
                  </a:solidFill>
                </a:rPr>
                <a:t> plataforma</a:t>
              </a:r>
              <a:endParaRPr lang="es-ES_tradnl" sz="2200" b="1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  <xdr:graphicFrame macro="">
          <xdr:nvGraphicFramePr>
            <xdr:cNvPr id="31" name="Gráfico 30">
              <a:extLst>
                <a:ext uri="{FF2B5EF4-FFF2-40B4-BE49-F238E27FC236}">
                  <a16:creationId xmlns:a16="http://schemas.microsoft.com/office/drawing/2014/main" id="{56533F01-5D37-2747-858B-C91401E81ACA}"/>
                </a:ext>
              </a:extLst>
            </xdr:cNvPr>
            <xdr:cNvGraphicFramePr>
              <a:graphicFrameLocks/>
            </xdr:cNvGraphicFramePr>
          </xdr:nvGraphicFramePr>
          <xdr:xfrm>
            <a:off x="1689100" y="5054600"/>
            <a:ext cx="5537200" cy="26035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35" name="Grupo 34">
            <a:extLst>
              <a:ext uri="{FF2B5EF4-FFF2-40B4-BE49-F238E27FC236}">
                <a16:creationId xmlns:a16="http://schemas.microsoft.com/office/drawing/2014/main" id="{F67D9A0A-FC6E-250F-5015-868FFFB3B66D}"/>
              </a:ext>
            </a:extLst>
          </xdr:cNvPr>
          <xdr:cNvGrpSpPr/>
        </xdr:nvGrpSpPr>
        <xdr:grpSpPr>
          <a:xfrm>
            <a:off x="508000" y="3096322"/>
            <a:ext cx="5644376" cy="3172873"/>
            <a:chOff x="8293100" y="5270500"/>
            <a:chExt cx="5676900" cy="3202568"/>
          </a:xfrm>
        </xdr:grpSpPr>
        <xdr:sp macro="" textlink="">
          <xdr:nvSpPr>
            <xdr:cNvPr id="33" name="Rectángulo redondeado 32">
              <a:extLst>
                <a:ext uri="{FF2B5EF4-FFF2-40B4-BE49-F238E27FC236}">
                  <a16:creationId xmlns:a16="http://schemas.microsoft.com/office/drawing/2014/main" id="{52132C16-4271-164E-945D-266516263CE5}"/>
                </a:ext>
              </a:extLst>
            </xdr:cNvPr>
            <xdr:cNvSpPr/>
          </xdr:nvSpPr>
          <xdr:spPr>
            <a:xfrm>
              <a:off x="8293100" y="5270500"/>
              <a:ext cx="5676900" cy="3200400"/>
            </a:xfrm>
            <a:prstGeom prst="round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28575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s-ES_tradnl" sz="2200" b="1">
                  <a:solidFill>
                    <a:schemeClr val="accent1">
                      <a:lumMod val="75000"/>
                    </a:schemeClr>
                  </a:solidFill>
                </a:rPr>
                <a:t>Usuarios por país (total)</a:t>
              </a:r>
            </a:p>
          </xdr:txBody>
        </xdr:sp>
        <mc:AlternateContent xmlns:mc="http://schemas.openxmlformats.org/markup-compatibility/2006">
          <mc:Choice xmlns:cx4="http://schemas.microsoft.com/office/drawing/2016/5/10/chartex" Requires="cx4">
            <xdr:graphicFrame macro="">
              <xdr:nvGraphicFramePr>
                <xdr:cNvPr id="23" name="Gráfico 22">
                  <a:extLst>
                    <a:ext uri="{FF2B5EF4-FFF2-40B4-BE49-F238E27FC236}">
                      <a16:creationId xmlns:a16="http://schemas.microsoft.com/office/drawing/2014/main" id="{5C99C08B-8A4A-47D3-C6BF-F48A5B503AE4}"/>
                    </a:ext>
                  </a:extLst>
                </xdr:cNvPr>
                <xdr:cNvGraphicFramePr/>
              </xdr:nvGraphicFramePr>
              <xdr:xfrm>
                <a:off x="8814853" y="5786988"/>
                <a:ext cx="4585037" cy="2686080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2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8814853" y="5786988"/>
                  <a:ext cx="4585037" cy="2686080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s-ES_tradnl" sz="1100"/>
                    <a:t>Este gráfico no está disponible en su versión de Excel.
Si edita esta forma o guarda el libro en un formato de archivo diferente, el gráfico no se podrá utilizar.</a:t>
                  </a:r>
                </a:p>
              </xdr:txBody>
            </xdr:sp>
          </mc:Fallback>
        </mc:AlternateContent>
      </xdr:grpSp>
      <xdr:grpSp>
        <xdr:nvGrpSpPr>
          <xdr:cNvPr id="37" name="Grupo 36">
            <a:extLst>
              <a:ext uri="{FF2B5EF4-FFF2-40B4-BE49-F238E27FC236}">
                <a16:creationId xmlns:a16="http://schemas.microsoft.com/office/drawing/2014/main" id="{592D378B-447C-3EDA-08E8-A2011A8C78B2}"/>
              </a:ext>
            </a:extLst>
          </xdr:cNvPr>
          <xdr:cNvGrpSpPr/>
        </xdr:nvGrpSpPr>
        <xdr:grpSpPr>
          <a:xfrm>
            <a:off x="7163729" y="3097426"/>
            <a:ext cx="5644376" cy="3170663"/>
            <a:chOff x="7222987" y="3583609"/>
            <a:chExt cx="5696226" cy="3262243"/>
          </a:xfrm>
        </xdr:grpSpPr>
        <xdr:sp macro="" textlink="">
          <xdr:nvSpPr>
            <xdr:cNvPr id="36" name="Rectángulo redondeado 35">
              <a:extLst>
                <a:ext uri="{FF2B5EF4-FFF2-40B4-BE49-F238E27FC236}">
                  <a16:creationId xmlns:a16="http://schemas.microsoft.com/office/drawing/2014/main" id="{6A64428A-BF96-6747-9D0F-278FF658335F}"/>
                </a:ext>
              </a:extLst>
            </xdr:cNvPr>
            <xdr:cNvSpPr/>
          </xdr:nvSpPr>
          <xdr:spPr>
            <a:xfrm>
              <a:off x="7222987" y="3583609"/>
              <a:ext cx="5696226" cy="3262243"/>
            </a:xfrm>
            <a:prstGeom prst="round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28575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s-ES_tradnl" sz="2200" b="1">
                  <a:solidFill>
                    <a:schemeClr val="accent1">
                      <a:lumMod val="75000"/>
                    </a:schemeClr>
                  </a:solidFill>
                </a:rPr>
                <a:t>Usuarios por Plataforma</a:t>
              </a:r>
            </a:p>
          </xdr:txBody>
        </xdr:sp>
        <xdr:graphicFrame macro="">
          <xdr:nvGraphicFramePr>
            <xdr:cNvPr id="22" name="Gráfico 21">
              <a:extLst>
                <a:ext uri="{FF2B5EF4-FFF2-40B4-BE49-F238E27FC236}">
                  <a16:creationId xmlns:a16="http://schemas.microsoft.com/office/drawing/2014/main" id="{8201D2BE-DD01-E747-AB51-D306015B91CE}"/>
                </a:ext>
              </a:extLst>
            </xdr:cNvPr>
            <xdr:cNvGraphicFramePr>
              <a:graphicFrameLocks/>
            </xdr:cNvGraphicFramePr>
          </xdr:nvGraphicFramePr>
          <xdr:xfrm>
            <a:off x="7400787" y="4166704"/>
            <a:ext cx="5315226" cy="2548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oneCell">
    <xdr:from>
      <xdr:col>27</xdr:col>
      <xdr:colOff>344662</xdr:colOff>
      <xdr:row>13</xdr:row>
      <xdr:rowOff>75143</xdr:rowOff>
    </xdr:from>
    <xdr:to>
      <xdr:col>30</xdr:col>
      <xdr:colOff>516700</xdr:colOff>
      <xdr:row>23</xdr:row>
      <xdr:rowOff>187652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5" name="Streaming Platform">
              <a:extLst>
                <a:ext uri="{FF2B5EF4-FFF2-40B4-BE49-F238E27FC236}">
                  <a16:creationId xmlns:a16="http://schemas.microsoft.com/office/drawing/2014/main" id="{68F102DC-AB00-5B4B-9887-694C1ACAD9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reaming Platfor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61409" y="2584541"/>
              <a:ext cx="2650833" cy="2101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344661</xdr:colOff>
      <xdr:row>36</xdr:row>
      <xdr:rowOff>91808</xdr:rowOff>
    </xdr:from>
    <xdr:to>
      <xdr:col>30</xdr:col>
      <xdr:colOff>516699</xdr:colOff>
      <xdr:row>46</xdr:row>
      <xdr:rowOff>79772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6" name="Top Genre">
              <a:extLst>
                <a:ext uri="{FF2B5EF4-FFF2-40B4-BE49-F238E27FC236}">
                  <a16:creationId xmlns:a16="http://schemas.microsoft.com/office/drawing/2014/main" id="{B852AD79-009D-784D-8D4C-34C0151F63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p Gen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61408" y="7176266"/>
              <a:ext cx="2650833" cy="1977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344572</xdr:colOff>
      <xdr:row>2</xdr:row>
      <xdr:rowOff>159672</xdr:rowOff>
    </xdr:from>
    <xdr:to>
      <xdr:col>30</xdr:col>
      <xdr:colOff>516700</xdr:colOff>
      <xdr:row>12</xdr:row>
      <xdr:rowOff>61204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7" name="Country">
              <a:extLst>
                <a:ext uri="{FF2B5EF4-FFF2-40B4-BE49-F238E27FC236}">
                  <a16:creationId xmlns:a16="http://schemas.microsoft.com/office/drawing/2014/main" id="{C58E4567-9447-ED43-B639-348431F2F0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61319" y="480997"/>
              <a:ext cx="2650923" cy="18906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337476</xdr:colOff>
      <xdr:row>47</xdr:row>
      <xdr:rowOff>77526</xdr:rowOff>
    </xdr:from>
    <xdr:to>
      <xdr:col>30</xdr:col>
      <xdr:colOff>535542</xdr:colOff>
      <xdr:row>56</xdr:row>
      <xdr:rowOff>70525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ge">
              <a:extLst>
                <a:ext uri="{FF2B5EF4-FFF2-40B4-BE49-F238E27FC236}">
                  <a16:creationId xmlns:a16="http://schemas.microsoft.com/office/drawing/2014/main" id="{2E2E75AD-F616-EF42-8DEB-0A59C03C43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54223" y="9350056"/>
              <a:ext cx="2676861" cy="1783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508001</xdr:colOff>
      <xdr:row>30</xdr:row>
      <xdr:rowOff>133598</xdr:rowOff>
    </xdr:from>
    <xdr:to>
      <xdr:col>24</xdr:col>
      <xdr:colOff>451638</xdr:colOff>
      <xdr:row>45</xdr:row>
      <xdr:rowOff>125505</xdr:rowOff>
    </xdr:to>
    <xdr:grpSp>
      <xdr:nvGrpSpPr>
        <xdr:cNvPr id="49" name="Grupo 48">
          <a:extLst>
            <a:ext uri="{FF2B5EF4-FFF2-40B4-BE49-F238E27FC236}">
              <a16:creationId xmlns:a16="http://schemas.microsoft.com/office/drawing/2014/main" id="{BB312C22-0A68-68AC-C488-8A96C47C5215}"/>
            </a:ext>
          </a:extLst>
        </xdr:cNvPr>
        <xdr:cNvGrpSpPr/>
      </xdr:nvGrpSpPr>
      <xdr:grpSpPr>
        <a:xfrm>
          <a:off x="643468" y="6161865"/>
          <a:ext cx="19027503" cy="3039907"/>
          <a:chOff x="643468" y="6365065"/>
          <a:chExt cx="19027503" cy="3039907"/>
        </a:xfrm>
      </xdr:grpSpPr>
      <xdr:grpSp>
        <xdr:nvGrpSpPr>
          <xdr:cNvPr id="16" name="Grupo 15">
            <a:extLst>
              <a:ext uri="{FF2B5EF4-FFF2-40B4-BE49-F238E27FC236}">
                <a16:creationId xmlns:a16="http://schemas.microsoft.com/office/drawing/2014/main" id="{CF229526-D595-FF3B-9411-D130BCB60417}"/>
              </a:ext>
            </a:extLst>
          </xdr:cNvPr>
          <xdr:cNvGrpSpPr/>
        </xdr:nvGrpSpPr>
        <xdr:grpSpPr>
          <a:xfrm>
            <a:off x="7415066" y="6369577"/>
            <a:ext cx="5705525" cy="3034511"/>
            <a:chOff x="9080500" y="7112000"/>
            <a:chExt cx="5676900" cy="3035300"/>
          </a:xfrm>
        </xdr:grpSpPr>
        <xdr:sp macro="" textlink="">
          <xdr:nvSpPr>
            <xdr:cNvPr id="13" name="Rectángulo redondeado 12">
              <a:extLst>
                <a:ext uri="{FF2B5EF4-FFF2-40B4-BE49-F238E27FC236}">
                  <a16:creationId xmlns:a16="http://schemas.microsoft.com/office/drawing/2014/main" id="{D0D11028-9C1E-DB4F-81E4-8BE68DAD66A5}"/>
                </a:ext>
              </a:extLst>
            </xdr:cNvPr>
            <xdr:cNvSpPr/>
          </xdr:nvSpPr>
          <xdr:spPr>
            <a:xfrm>
              <a:off x="9080500" y="7112000"/>
              <a:ext cx="5676900" cy="3035300"/>
            </a:xfrm>
            <a:prstGeom prst="round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28575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s-ES_tradnl" sz="2200" b="1">
                  <a:solidFill>
                    <a:schemeClr val="accent1">
                      <a:lumMod val="75000"/>
                    </a:schemeClr>
                  </a:solidFill>
                </a:rPr>
                <a:t>Reproducción según momento del día</a:t>
              </a:r>
            </a:p>
          </xdr:txBody>
        </xdr:sp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904765A7-0ED9-E54B-B345-2F318463E73E}"/>
                </a:ext>
              </a:extLst>
            </xdr:cNvPr>
            <xdr:cNvGraphicFramePr>
              <a:graphicFrameLocks/>
            </xdr:cNvGraphicFramePr>
          </xdr:nvGraphicFramePr>
          <xdr:xfrm>
            <a:off x="9080500" y="7607300"/>
            <a:ext cx="5664200" cy="2527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grpSp>
        <xdr:nvGrpSpPr>
          <xdr:cNvPr id="40" name="Grupo 39">
            <a:extLst>
              <a:ext uri="{FF2B5EF4-FFF2-40B4-BE49-F238E27FC236}">
                <a16:creationId xmlns:a16="http://schemas.microsoft.com/office/drawing/2014/main" id="{5FF8BBA2-2DA5-12A7-2D33-BD680AB780C5}"/>
              </a:ext>
            </a:extLst>
          </xdr:cNvPr>
          <xdr:cNvGrpSpPr/>
        </xdr:nvGrpSpPr>
        <xdr:grpSpPr>
          <a:xfrm>
            <a:off x="13966522" y="6369018"/>
            <a:ext cx="5704449" cy="3035954"/>
            <a:chOff x="725004" y="7603987"/>
            <a:chExt cx="5695164" cy="3093278"/>
          </a:xfrm>
        </xdr:grpSpPr>
        <xdr:sp macro="" textlink="">
          <xdr:nvSpPr>
            <xdr:cNvPr id="39" name="Rectángulo redondeado 38">
              <a:extLst>
                <a:ext uri="{FF2B5EF4-FFF2-40B4-BE49-F238E27FC236}">
                  <a16:creationId xmlns:a16="http://schemas.microsoft.com/office/drawing/2014/main" id="{C62D55F1-0299-4C4E-BAD8-EF82821C68DD}"/>
                </a:ext>
              </a:extLst>
            </xdr:cNvPr>
            <xdr:cNvSpPr/>
          </xdr:nvSpPr>
          <xdr:spPr>
            <a:xfrm>
              <a:off x="725004" y="7603987"/>
              <a:ext cx="5695164" cy="3093278"/>
            </a:xfrm>
            <a:prstGeom prst="round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28575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s-ES_tradnl" sz="2200" b="1">
                  <a:solidFill>
                    <a:schemeClr val="accent1">
                      <a:lumMod val="75000"/>
                    </a:schemeClr>
                  </a:solidFill>
                </a:rPr>
                <a:t>Rango etario usuarios</a:t>
              </a:r>
            </a:p>
          </xdr:txBody>
        </xdr:sp>
        <xdr:graphicFrame macro="">
          <xdr:nvGraphicFramePr>
            <xdr:cNvPr id="38" name="Gráfico 37">
              <a:extLst>
                <a:ext uri="{FF2B5EF4-FFF2-40B4-BE49-F238E27FC236}">
                  <a16:creationId xmlns:a16="http://schemas.microsoft.com/office/drawing/2014/main" id="{2DC1F403-F8D3-7F4B-BAE5-45BA5C5B5612}"/>
                </a:ext>
              </a:extLst>
            </xdr:cNvPr>
            <xdr:cNvGraphicFramePr>
              <a:graphicFrameLocks/>
            </xdr:cNvGraphicFramePr>
          </xdr:nvGraphicFramePr>
          <xdr:xfrm>
            <a:off x="1366629" y="8085520"/>
            <a:ext cx="5038587" cy="24838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grpSp>
        <xdr:nvGrpSpPr>
          <xdr:cNvPr id="6" name="Grupo 5">
            <a:extLst>
              <a:ext uri="{FF2B5EF4-FFF2-40B4-BE49-F238E27FC236}">
                <a16:creationId xmlns:a16="http://schemas.microsoft.com/office/drawing/2014/main" id="{F8811767-177D-230F-E83F-5056005BD4E1}"/>
              </a:ext>
            </a:extLst>
          </xdr:cNvPr>
          <xdr:cNvGrpSpPr/>
        </xdr:nvGrpSpPr>
        <xdr:grpSpPr>
          <a:xfrm>
            <a:off x="643468" y="6365065"/>
            <a:ext cx="5709444" cy="3034775"/>
            <a:chOff x="643468" y="6365065"/>
            <a:chExt cx="5709444" cy="3034775"/>
          </a:xfrm>
        </xdr:grpSpPr>
        <xdr:sp macro="" textlink="">
          <xdr:nvSpPr>
            <xdr:cNvPr id="4" name="Rectángulo redondeado 3">
              <a:extLst>
                <a:ext uri="{FF2B5EF4-FFF2-40B4-BE49-F238E27FC236}">
                  <a16:creationId xmlns:a16="http://schemas.microsoft.com/office/drawing/2014/main" id="{33F63369-C67F-AF4B-A127-B45341A0CAA0}"/>
                </a:ext>
              </a:extLst>
            </xdr:cNvPr>
            <xdr:cNvSpPr/>
          </xdr:nvSpPr>
          <xdr:spPr>
            <a:xfrm>
              <a:off x="647987" y="6365065"/>
              <a:ext cx="5704925" cy="3034775"/>
            </a:xfrm>
            <a:prstGeom prst="round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28575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s-ES_tradnl" sz="2200" b="1">
                  <a:solidFill>
                    <a:schemeClr val="accent1">
                      <a:lumMod val="75000"/>
                    </a:schemeClr>
                  </a:solidFill>
                </a:rPr>
                <a:t>Top</a:t>
              </a:r>
              <a:r>
                <a:rPr lang="es-ES_tradnl" sz="2200" b="1" baseline="0">
                  <a:solidFill>
                    <a:schemeClr val="accent1">
                      <a:lumMod val="75000"/>
                    </a:schemeClr>
                  </a:solidFill>
                </a:rPr>
                <a:t> 5 g</a:t>
              </a:r>
              <a:r>
                <a:rPr lang="es-ES_tradnl" sz="2200" b="1">
                  <a:solidFill>
                    <a:schemeClr val="accent1">
                      <a:lumMod val="75000"/>
                    </a:schemeClr>
                  </a:solidFill>
                </a:rPr>
                <a:t>éneros más escuchados</a:t>
              </a:r>
              <a:r>
                <a:rPr lang="es-ES_tradnl" sz="2200" b="1" baseline="0">
                  <a:solidFill>
                    <a:schemeClr val="accent1">
                      <a:lumMod val="75000"/>
                    </a:schemeClr>
                  </a:solidFill>
                </a:rPr>
                <a:t> (minutos)</a:t>
              </a:r>
              <a:endParaRPr lang="es-ES_tradnl" sz="2200" b="1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  <xdr:graphicFrame macro="">
          <xdr:nvGraphicFramePr>
            <xdr:cNvPr id="41" name="Gráfico 40">
              <a:extLst>
                <a:ext uri="{FF2B5EF4-FFF2-40B4-BE49-F238E27FC236}">
                  <a16:creationId xmlns:a16="http://schemas.microsoft.com/office/drawing/2014/main" id="{75726E89-61B4-124F-8159-2C9D9F1A1365}"/>
                </a:ext>
              </a:extLst>
            </xdr:cNvPr>
            <xdr:cNvGraphicFramePr>
              <a:graphicFrameLocks/>
            </xdr:cNvGraphicFramePr>
          </xdr:nvGraphicFramePr>
          <xdr:xfrm>
            <a:off x="643468" y="6960598"/>
            <a:ext cx="5628838" cy="22949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</xdr:grpSp>
    <xdr:clientData/>
  </xdr:twoCellAnchor>
  <xdr:twoCellAnchor editAs="oneCell">
    <xdr:from>
      <xdr:col>27</xdr:col>
      <xdr:colOff>351927</xdr:colOff>
      <xdr:row>25</xdr:row>
      <xdr:rowOff>0</xdr:rowOff>
    </xdr:from>
    <xdr:to>
      <xdr:col>30</xdr:col>
      <xdr:colOff>504940</xdr:colOff>
      <xdr:row>28</xdr:row>
      <xdr:rowOff>30602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3" name="Subscription Type">
              <a:extLst>
                <a:ext uri="{FF2B5EF4-FFF2-40B4-BE49-F238E27FC236}">
                  <a16:creationId xmlns:a16="http://schemas.microsoft.com/office/drawing/2014/main" id="{FD7914AD-10C6-E641-A727-19953CD325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68674" y="4896386"/>
              <a:ext cx="2631808" cy="627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351926</xdr:colOff>
      <xdr:row>29</xdr:row>
      <xdr:rowOff>45905</xdr:rowOff>
    </xdr:from>
    <xdr:to>
      <xdr:col>30</xdr:col>
      <xdr:colOff>520240</xdr:colOff>
      <xdr:row>35</xdr:row>
      <xdr:rowOff>86451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8" name="Listening Time (Morning/Afternoon/Night)">
              <a:extLst>
                <a:ext uri="{FF2B5EF4-FFF2-40B4-BE49-F238E27FC236}">
                  <a16:creationId xmlns:a16="http://schemas.microsoft.com/office/drawing/2014/main" id="{5C16649D-3C4C-7C46-A10F-756967E324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stening Time (Morning/Afternoon/Night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68673" y="5737953"/>
              <a:ext cx="2647109" cy="1234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355600</xdr:colOff>
      <xdr:row>48</xdr:row>
      <xdr:rowOff>101599</xdr:rowOff>
    </xdr:from>
    <xdr:to>
      <xdr:col>12</xdr:col>
      <xdr:colOff>252392</xdr:colOff>
      <xdr:row>63</xdr:row>
      <xdr:rowOff>88374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F9468F8C-4434-0A47-87D4-A8CA1B43834D}"/>
            </a:ext>
          </a:extLst>
        </xdr:cNvPr>
        <xdr:cNvSpPr/>
      </xdr:nvSpPr>
      <xdr:spPr>
        <a:xfrm>
          <a:off x="3810000" y="9787466"/>
          <a:ext cx="5704925" cy="30347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200" b="1">
              <a:solidFill>
                <a:schemeClr val="accent1">
                  <a:lumMod val="75000"/>
                </a:schemeClr>
              </a:solidFill>
            </a:rPr>
            <a:t>Repeat Song R</a:t>
          </a:r>
          <a:r>
            <a:rPr lang="es-ES_tradnl" sz="2200" b="1" baseline="0">
              <a:solidFill>
                <a:schemeClr val="accent1">
                  <a:lumMod val="75000"/>
                </a:schemeClr>
              </a:solidFill>
            </a:rPr>
            <a:t>a</a:t>
          </a:r>
          <a:r>
            <a:rPr lang="es-ES_tradnl" sz="2200" b="1">
              <a:solidFill>
                <a:schemeClr val="accent1">
                  <a:lumMod val="75000"/>
                </a:schemeClr>
              </a:solidFill>
            </a:rPr>
            <a:t>te (%)</a:t>
          </a:r>
        </a:p>
      </xdr:txBody>
    </xdr:sp>
    <xdr:clientData/>
  </xdr:twoCellAnchor>
  <xdr:twoCellAnchor>
    <xdr:from>
      <xdr:col>13</xdr:col>
      <xdr:colOff>491067</xdr:colOff>
      <xdr:row>48</xdr:row>
      <xdr:rowOff>84665</xdr:rowOff>
    </xdr:from>
    <xdr:to>
      <xdr:col>20</xdr:col>
      <xdr:colOff>387859</xdr:colOff>
      <xdr:row>63</xdr:row>
      <xdr:rowOff>71440</xdr:rowOff>
    </xdr:to>
    <xdr:sp macro="" textlink="">
      <xdr:nvSpPr>
        <xdr:cNvPr id="50" name="Rectángulo redondeado 49">
          <a:extLst>
            <a:ext uri="{FF2B5EF4-FFF2-40B4-BE49-F238E27FC236}">
              <a16:creationId xmlns:a16="http://schemas.microsoft.com/office/drawing/2014/main" id="{E2A98A5A-27D9-1D4D-9C3B-3FEEE4DF5E9C}"/>
            </a:ext>
          </a:extLst>
        </xdr:cNvPr>
        <xdr:cNvSpPr/>
      </xdr:nvSpPr>
      <xdr:spPr>
        <a:xfrm>
          <a:off x="10583334" y="9770532"/>
          <a:ext cx="5704925" cy="30347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200" b="1">
              <a:solidFill>
                <a:schemeClr val="accent1">
                  <a:lumMod val="75000"/>
                </a:schemeClr>
              </a:solidFill>
            </a:rPr>
            <a:t>Discover</a:t>
          </a:r>
          <a:r>
            <a:rPr lang="es-ES_tradnl" sz="2200" b="1" baseline="0">
              <a:solidFill>
                <a:schemeClr val="accent1">
                  <a:lumMod val="75000"/>
                </a:schemeClr>
              </a:solidFill>
            </a:rPr>
            <a:t> Weekly Engagement (%)</a:t>
          </a:r>
          <a:endParaRPr lang="es-ES_tradnl" sz="22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220132</xdr:colOff>
      <xdr:row>51</xdr:row>
      <xdr:rowOff>152399</xdr:rowOff>
    </xdr:from>
    <xdr:to>
      <xdr:col>11</xdr:col>
      <xdr:colOff>369088</xdr:colOff>
      <xdr:row>61</xdr:row>
      <xdr:rowOff>135467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14D52E41-69B0-210F-A922-3D0858F2B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04265" y="10447866"/>
          <a:ext cx="4297623" cy="2015068"/>
        </a:xfrm>
        <a:prstGeom prst="rect">
          <a:avLst/>
        </a:prstGeom>
      </xdr:spPr>
    </xdr:pic>
    <xdr:clientData/>
  </xdr:twoCellAnchor>
  <xdr:twoCellAnchor editAs="oneCell">
    <xdr:from>
      <xdr:col>14</xdr:col>
      <xdr:colOff>304800</xdr:colOff>
      <xdr:row>51</xdr:row>
      <xdr:rowOff>118531</xdr:rowOff>
    </xdr:from>
    <xdr:to>
      <xdr:col>19</xdr:col>
      <xdr:colOff>541866</xdr:colOff>
      <xdr:row>61</xdr:row>
      <xdr:rowOff>142912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1DD13D41-2CAD-BEEC-C7D0-779DCDF61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26800" y="10413998"/>
          <a:ext cx="4385733" cy="205638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6.454799421299" createdVersion="8" refreshedVersion="8" minRefreshableVersion="3" recordCount="5000" xr:uid="{BD43261A-68E0-EC4B-8217-D1D5A30F9448}">
  <cacheSource type="worksheet">
    <worksheetSource name="Global_Music_Streaming_Listener"/>
  </cacheSource>
  <cacheFields count="12">
    <cacheField name="User_ID_v2" numFmtId="0">
      <sharedItems/>
    </cacheField>
    <cacheField name="Age" numFmtId="0">
      <sharedItems containsSemiMixedTypes="0" containsString="0" containsNumber="1" containsInteger="1" minValue="13" maxValue="60" count="48">
        <n v="34"/>
        <n v="24"/>
        <n v="49"/>
        <n v="55"/>
        <n v="13"/>
        <n v="25"/>
        <n v="32"/>
        <n v="37"/>
        <n v="40"/>
        <n v="43"/>
        <n v="46"/>
        <n v="57"/>
        <n v="23"/>
        <n v="33"/>
        <n v="19"/>
        <n v="16"/>
        <n v="17"/>
        <n v="39"/>
        <n v="29"/>
        <n v="42"/>
        <n v="35"/>
        <n v="53"/>
        <n v="27"/>
        <n v="51"/>
        <n v="47"/>
        <n v="58"/>
        <n v="38"/>
        <n v="26"/>
        <n v="50"/>
        <n v="56"/>
        <n v="54"/>
        <n v="14"/>
        <n v="48"/>
        <n v="20"/>
        <n v="30"/>
        <n v="18"/>
        <n v="60"/>
        <n v="52"/>
        <n v="59"/>
        <n v="22"/>
        <n v="36"/>
        <n v="31"/>
        <n v="21"/>
        <n v="41"/>
        <n v="45"/>
        <n v="28"/>
        <n v="44"/>
        <n v="15"/>
      </sharedItems>
      <fieldGroup base="1">
        <rangePr autoStart="0" startNum="10" endNum="60" groupInterval="10"/>
        <groupItems count="7">
          <s v="&lt;10"/>
          <s v="10-19"/>
          <s v="20-29"/>
          <s v="30-39"/>
          <s v="40-49"/>
          <s v="50-60"/>
          <s v="&gt;60"/>
        </groupItems>
      </fieldGroup>
    </cacheField>
    <cacheField name="Country" numFmtId="0">
      <sharedItems count="10">
        <s v="Japan"/>
        <s v="Germany"/>
        <s v="Australia"/>
        <s v="South Korea"/>
        <s v="UK"/>
        <s v="Brazil"/>
        <s v="Canada"/>
        <s v="India"/>
        <s v="USA"/>
        <s v="France"/>
      </sharedItems>
    </cacheField>
    <cacheField name="Streaming Platform" numFmtId="0">
      <sharedItems count="6">
        <s v="Tidal"/>
        <s v="Deezer"/>
        <s v="YouTube"/>
        <s v="Amazon Music"/>
        <s v="Spotify"/>
        <s v="Apple Music"/>
      </sharedItems>
    </cacheField>
    <cacheField name="Top Genre" numFmtId="0">
      <sharedItems count="10">
        <s v="Reggae"/>
        <s v="Country"/>
        <s v="Pop"/>
        <s v="EDM"/>
        <s v="Classical"/>
        <s v="Metal"/>
        <s v="Rock"/>
        <s v="Hip-Hop"/>
        <s v="R&amp;B"/>
        <s v="Jazz"/>
      </sharedItems>
    </cacheField>
    <cacheField name="Minutes Streamed Per Day" numFmtId="0">
      <sharedItems containsSemiMixedTypes="0" containsString="0" containsNumber="1" containsInteger="1" minValue="10" maxValue="600"/>
    </cacheField>
    <cacheField name="Number of Songs Liked" numFmtId="0">
      <sharedItems containsSemiMixedTypes="0" containsString="0" containsNumber="1" containsInteger="1" minValue="1" maxValue="500"/>
    </cacheField>
    <cacheField name="Most Played Artist" numFmtId="0">
      <sharedItems/>
    </cacheField>
    <cacheField name="Subscription Type" numFmtId="0">
      <sharedItems count="2">
        <s v="Free"/>
        <s v="Premium"/>
      </sharedItems>
    </cacheField>
    <cacheField name="Listening Time (Morning/Afternoon/Night)" numFmtId="0">
      <sharedItems count="3">
        <s v="Afternoon"/>
        <s v="Night"/>
        <s v="Morning"/>
      </sharedItems>
    </cacheField>
    <cacheField name="Discover Weekly Engagement (%)" numFmtId="0">
      <sharedItems containsSemiMixedTypes="0" containsString="0" containsNumber="1" minValue="10.02" maxValue="89.99"/>
    </cacheField>
    <cacheField name="Repeat Song Rate (%)" numFmtId="0">
      <sharedItems containsSemiMixedTypes="0" containsString="0" containsNumber="1" minValue="5" maxValue="79.989999999999995"/>
    </cacheField>
  </cacheFields>
  <extLst>
    <ext xmlns:x14="http://schemas.microsoft.com/office/spreadsheetml/2009/9/main" uri="{725AE2AE-9491-48be-B2B4-4EB974FC3084}">
      <x14:pivotCacheDefinition pivotCacheId="10198829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U1000"/>
    <x v="0"/>
    <x v="0"/>
    <x v="0"/>
    <x v="0"/>
    <n v="295"/>
    <n v="138"/>
    <s v="Adele"/>
    <x v="0"/>
    <x v="0"/>
    <n v="47.42"/>
    <n v="16.739999999999998"/>
  </r>
  <r>
    <s v="U1001"/>
    <x v="1"/>
    <x v="1"/>
    <x v="1"/>
    <x v="1"/>
    <n v="86"/>
    <n v="388"/>
    <s v="Ed Sheeran"/>
    <x v="1"/>
    <x v="1"/>
    <n v="12.06"/>
    <n v="69.25"/>
  </r>
  <r>
    <s v="U1002"/>
    <x v="2"/>
    <x v="1"/>
    <x v="1"/>
    <x v="2"/>
    <n v="363"/>
    <n v="368"/>
    <s v="Post Malone"/>
    <x v="1"/>
    <x v="0"/>
    <n v="47.19"/>
    <n v="67.38"/>
  </r>
  <r>
    <s v="U1003"/>
    <x v="3"/>
    <x v="2"/>
    <x v="2"/>
    <x v="0"/>
    <n v="348"/>
    <n v="349"/>
    <s v="Dua Lipa"/>
    <x v="1"/>
    <x v="2"/>
    <n v="31.27"/>
    <n v="76.510000000000005"/>
  </r>
  <r>
    <s v="U1004"/>
    <x v="4"/>
    <x v="1"/>
    <x v="3"/>
    <x v="0"/>
    <n v="30"/>
    <n v="328"/>
    <s v="Adele"/>
    <x v="0"/>
    <x v="1"/>
    <n v="30.68"/>
    <n v="43.41"/>
  </r>
  <r>
    <s v="U1005"/>
    <x v="5"/>
    <x v="3"/>
    <x v="4"/>
    <x v="3"/>
    <n v="536"/>
    <n v="243"/>
    <s v="The Weeknd"/>
    <x v="1"/>
    <x v="0"/>
    <n v="70.260000000000005"/>
    <n v="27.79"/>
  </r>
  <r>
    <s v="U1006"/>
    <x v="2"/>
    <x v="2"/>
    <x v="0"/>
    <x v="1"/>
    <n v="547"/>
    <n v="70"/>
    <s v="Billie Eilish"/>
    <x v="0"/>
    <x v="1"/>
    <n v="11.92"/>
    <n v="37.75"/>
  </r>
  <r>
    <s v="U1007"/>
    <x v="6"/>
    <x v="4"/>
    <x v="3"/>
    <x v="4"/>
    <n v="98"/>
    <n v="448"/>
    <s v="Dua Lipa"/>
    <x v="1"/>
    <x v="0"/>
    <n v="29.48"/>
    <n v="18.8"/>
  </r>
  <r>
    <s v="U1008"/>
    <x v="5"/>
    <x v="1"/>
    <x v="0"/>
    <x v="5"/>
    <n v="526"/>
    <n v="27"/>
    <s v="BTS"/>
    <x v="1"/>
    <x v="2"/>
    <n v="85.7"/>
    <n v="42.38"/>
  </r>
  <r>
    <s v="U1009"/>
    <x v="7"/>
    <x v="5"/>
    <x v="4"/>
    <x v="0"/>
    <n v="514"/>
    <n v="299"/>
    <s v="Billie Eilish"/>
    <x v="1"/>
    <x v="2"/>
    <n v="53.39"/>
    <n v="46.89"/>
  </r>
  <r>
    <s v="U1010"/>
    <x v="8"/>
    <x v="3"/>
    <x v="1"/>
    <x v="0"/>
    <n v="266"/>
    <n v="462"/>
    <s v="Taylor Swift"/>
    <x v="1"/>
    <x v="2"/>
    <n v="87.77"/>
    <n v="8.73"/>
  </r>
  <r>
    <s v="U1011"/>
    <x v="9"/>
    <x v="5"/>
    <x v="4"/>
    <x v="6"/>
    <n v="351"/>
    <n v="108"/>
    <s v="Drake"/>
    <x v="0"/>
    <x v="0"/>
    <n v="48.15"/>
    <n v="23.7"/>
  </r>
  <r>
    <s v="U1012"/>
    <x v="10"/>
    <x v="6"/>
    <x v="1"/>
    <x v="6"/>
    <n v="389"/>
    <n v="328"/>
    <s v="Ed Sheeran"/>
    <x v="1"/>
    <x v="0"/>
    <n v="20.239999999999998"/>
    <n v="43.38"/>
  </r>
  <r>
    <s v="U1013"/>
    <x v="11"/>
    <x v="1"/>
    <x v="0"/>
    <x v="6"/>
    <n v="506"/>
    <n v="432"/>
    <s v="Drake"/>
    <x v="0"/>
    <x v="0"/>
    <n v="41.11"/>
    <n v="37.83"/>
  </r>
  <r>
    <s v="U1014"/>
    <x v="12"/>
    <x v="7"/>
    <x v="5"/>
    <x v="7"/>
    <n v="502"/>
    <n v="215"/>
    <s v="Dua Lipa"/>
    <x v="1"/>
    <x v="2"/>
    <n v="68.459999999999994"/>
    <n v="48.6"/>
  </r>
  <r>
    <s v="U1015"/>
    <x v="13"/>
    <x v="4"/>
    <x v="4"/>
    <x v="7"/>
    <n v="193"/>
    <n v="11"/>
    <s v="Drake"/>
    <x v="1"/>
    <x v="2"/>
    <n v="39.729999999999997"/>
    <n v="52.44"/>
  </r>
  <r>
    <s v="U1016"/>
    <x v="14"/>
    <x v="7"/>
    <x v="4"/>
    <x v="1"/>
    <n v="542"/>
    <n v="499"/>
    <s v="Adele"/>
    <x v="0"/>
    <x v="2"/>
    <n v="21.43"/>
    <n v="20.6"/>
  </r>
  <r>
    <s v="U1017"/>
    <x v="15"/>
    <x v="8"/>
    <x v="5"/>
    <x v="8"/>
    <n v="13"/>
    <n v="423"/>
    <s v="Adele"/>
    <x v="1"/>
    <x v="2"/>
    <n v="12.46"/>
    <n v="17.93"/>
  </r>
  <r>
    <s v="U1018"/>
    <x v="16"/>
    <x v="1"/>
    <x v="5"/>
    <x v="6"/>
    <n v="383"/>
    <n v="468"/>
    <s v="Billie Eilish"/>
    <x v="1"/>
    <x v="0"/>
    <n v="25.09"/>
    <n v="8.58"/>
  </r>
  <r>
    <s v="U1019"/>
    <x v="17"/>
    <x v="7"/>
    <x v="1"/>
    <x v="8"/>
    <n v="147"/>
    <n v="461"/>
    <s v="Bad Bunny"/>
    <x v="1"/>
    <x v="0"/>
    <n v="48.81"/>
    <n v="37.659999999999997"/>
  </r>
  <r>
    <s v="U1020"/>
    <x v="13"/>
    <x v="2"/>
    <x v="5"/>
    <x v="3"/>
    <n v="58"/>
    <n v="417"/>
    <s v="Post Malone"/>
    <x v="1"/>
    <x v="0"/>
    <n v="87.41"/>
    <n v="44.49"/>
  </r>
  <r>
    <s v="U1021"/>
    <x v="18"/>
    <x v="8"/>
    <x v="1"/>
    <x v="5"/>
    <n v="450"/>
    <n v="12"/>
    <s v="Ed Sheeran"/>
    <x v="1"/>
    <x v="2"/>
    <n v="60.39"/>
    <n v="14.44"/>
  </r>
  <r>
    <s v="U1022"/>
    <x v="8"/>
    <x v="5"/>
    <x v="0"/>
    <x v="9"/>
    <n v="445"/>
    <n v="221"/>
    <s v="Dua Lipa"/>
    <x v="1"/>
    <x v="2"/>
    <n v="80.53"/>
    <n v="78.27"/>
  </r>
  <r>
    <s v="U1023"/>
    <x v="19"/>
    <x v="5"/>
    <x v="3"/>
    <x v="6"/>
    <n v="547"/>
    <n v="248"/>
    <s v="Post Malone"/>
    <x v="0"/>
    <x v="1"/>
    <n v="26.03"/>
    <n v="8.42"/>
  </r>
  <r>
    <s v="U1024"/>
    <x v="20"/>
    <x v="3"/>
    <x v="1"/>
    <x v="2"/>
    <n v="218"/>
    <n v="461"/>
    <s v="Post Malone"/>
    <x v="0"/>
    <x v="1"/>
    <n v="42.17"/>
    <n v="77.180000000000007"/>
  </r>
  <r>
    <s v="U1025"/>
    <x v="21"/>
    <x v="5"/>
    <x v="5"/>
    <x v="0"/>
    <n v="87"/>
    <n v="347"/>
    <s v="Ed Sheeran"/>
    <x v="1"/>
    <x v="0"/>
    <n v="60.4"/>
    <n v="10.49"/>
  </r>
  <r>
    <s v="U1026"/>
    <x v="12"/>
    <x v="0"/>
    <x v="0"/>
    <x v="7"/>
    <n v="537"/>
    <n v="494"/>
    <s v="Taylor Swift"/>
    <x v="0"/>
    <x v="2"/>
    <n v="88.09"/>
    <n v="62.45"/>
  </r>
  <r>
    <s v="U1027"/>
    <x v="22"/>
    <x v="9"/>
    <x v="3"/>
    <x v="9"/>
    <n v="203"/>
    <n v="437"/>
    <s v="Taylor Swift"/>
    <x v="0"/>
    <x v="2"/>
    <n v="22.83"/>
    <n v="21.55"/>
  </r>
  <r>
    <s v="U1028"/>
    <x v="8"/>
    <x v="1"/>
    <x v="4"/>
    <x v="2"/>
    <n v="267"/>
    <n v="475"/>
    <s v="Drake"/>
    <x v="1"/>
    <x v="0"/>
    <n v="69"/>
    <n v="10.66"/>
  </r>
  <r>
    <s v="U1029"/>
    <x v="19"/>
    <x v="6"/>
    <x v="3"/>
    <x v="0"/>
    <n v="151"/>
    <n v="195"/>
    <s v="Taylor Swift"/>
    <x v="1"/>
    <x v="2"/>
    <n v="63.01"/>
    <n v="47.74"/>
  </r>
  <r>
    <s v="U1030"/>
    <x v="23"/>
    <x v="6"/>
    <x v="3"/>
    <x v="3"/>
    <n v="60"/>
    <n v="195"/>
    <s v="Drake"/>
    <x v="1"/>
    <x v="0"/>
    <n v="22.74"/>
    <n v="30"/>
  </r>
  <r>
    <s v="U1031"/>
    <x v="19"/>
    <x v="4"/>
    <x v="3"/>
    <x v="8"/>
    <n v="201"/>
    <n v="52"/>
    <s v="Adele"/>
    <x v="0"/>
    <x v="0"/>
    <n v="48.74"/>
    <n v="17.29"/>
  </r>
  <r>
    <s v="U1032"/>
    <x v="24"/>
    <x v="8"/>
    <x v="3"/>
    <x v="9"/>
    <n v="564"/>
    <n v="400"/>
    <s v="Drake"/>
    <x v="0"/>
    <x v="1"/>
    <n v="28.7"/>
    <n v="69.19"/>
  </r>
  <r>
    <s v="U1033"/>
    <x v="2"/>
    <x v="3"/>
    <x v="5"/>
    <x v="7"/>
    <n v="140"/>
    <n v="408"/>
    <s v="Dua Lipa"/>
    <x v="0"/>
    <x v="1"/>
    <n v="16.28"/>
    <n v="78.98"/>
  </r>
  <r>
    <s v="U1034"/>
    <x v="25"/>
    <x v="5"/>
    <x v="1"/>
    <x v="8"/>
    <n v="187"/>
    <n v="439"/>
    <s v="Drake"/>
    <x v="1"/>
    <x v="2"/>
    <n v="78.069999999999993"/>
    <n v="59.58"/>
  </r>
  <r>
    <s v="U1035"/>
    <x v="5"/>
    <x v="9"/>
    <x v="5"/>
    <x v="3"/>
    <n v="332"/>
    <n v="196"/>
    <s v="BTS"/>
    <x v="0"/>
    <x v="1"/>
    <n v="72.27"/>
    <n v="15.08"/>
  </r>
  <r>
    <s v="U1036"/>
    <x v="26"/>
    <x v="4"/>
    <x v="1"/>
    <x v="5"/>
    <n v="99"/>
    <n v="80"/>
    <s v="The Weeknd"/>
    <x v="1"/>
    <x v="1"/>
    <n v="54.04"/>
    <n v="20.32"/>
  </r>
  <r>
    <s v="U1037"/>
    <x v="12"/>
    <x v="0"/>
    <x v="5"/>
    <x v="0"/>
    <n v="265"/>
    <n v="95"/>
    <s v="Adele"/>
    <x v="1"/>
    <x v="2"/>
    <n v="85.5"/>
    <n v="63.65"/>
  </r>
  <r>
    <s v="U1038"/>
    <x v="27"/>
    <x v="0"/>
    <x v="2"/>
    <x v="3"/>
    <n v="370"/>
    <n v="4"/>
    <s v="BTS"/>
    <x v="0"/>
    <x v="0"/>
    <n v="77.3"/>
    <n v="71.5"/>
  </r>
  <r>
    <s v="U1039"/>
    <x v="21"/>
    <x v="8"/>
    <x v="5"/>
    <x v="0"/>
    <n v="478"/>
    <n v="300"/>
    <s v="Taylor Swift"/>
    <x v="0"/>
    <x v="0"/>
    <n v="88.44"/>
    <n v="75.12"/>
  </r>
  <r>
    <s v="U1040"/>
    <x v="13"/>
    <x v="3"/>
    <x v="3"/>
    <x v="0"/>
    <n v="193"/>
    <n v="454"/>
    <s v="Dua Lipa"/>
    <x v="0"/>
    <x v="0"/>
    <n v="13.37"/>
    <n v="69.69"/>
  </r>
  <r>
    <s v="U1041"/>
    <x v="3"/>
    <x v="5"/>
    <x v="4"/>
    <x v="1"/>
    <n v="581"/>
    <n v="434"/>
    <s v="Bad Bunny"/>
    <x v="1"/>
    <x v="1"/>
    <n v="44.52"/>
    <n v="65.62"/>
  </r>
  <r>
    <s v="U1042"/>
    <x v="12"/>
    <x v="5"/>
    <x v="4"/>
    <x v="2"/>
    <n v="93"/>
    <n v="264"/>
    <s v="Adele"/>
    <x v="1"/>
    <x v="1"/>
    <n v="38.82"/>
    <n v="12.88"/>
  </r>
  <r>
    <s v="U1043"/>
    <x v="28"/>
    <x v="9"/>
    <x v="3"/>
    <x v="7"/>
    <n v="463"/>
    <n v="463"/>
    <s v="Drake"/>
    <x v="1"/>
    <x v="2"/>
    <n v="66.209999999999994"/>
    <n v="59.49"/>
  </r>
  <r>
    <s v="U1044"/>
    <x v="6"/>
    <x v="5"/>
    <x v="0"/>
    <x v="8"/>
    <n v="84"/>
    <n v="117"/>
    <s v="Ed Sheeran"/>
    <x v="1"/>
    <x v="2"/>
    <n v="26.08"/>
    <n v="8.7200000000000006"/>
  </r>
  <r>
    <s v="U1045"/>
    <x v="19"/>
    <x v="7"/>
    <x v="2"/>
    <x v="7"/>
    <n v="404"/>
    <n v="464"/>
    <s v="Ed Sheeran"/>
    <x v="1"/>
    <x v="2"/>
    <n v="27.4"/>
    <n v="45.91"/>
  </r>
  <r>
    <s v="U1046"/>
    <x v="21"/>
    <x v="8"/>
    <x v="3"/>
    <x v="2"/>
    <n v="149"/>
    <n v="110"/>
    <s v="The Weeknd"/>
    <x v="0"/>
    <x v="0"/>
    <n v="47.11"/>
    <n v="50.35"/>
  </r>
  <r>
    <s v="U1047"/>
    <x v="1"/>
    <x v="8"/>
    <x v="2"/>
    <x v="6"/>
    <n v="585"/>
    <n v="306"/>
    <s v="Drake"/>
    <x v="1"/>
    <x v="0"/>
    <n v="77.42"/>
    <n v="10.46"/>
  </r>
  <r>
    <s v="U1048"/>
    <x v="8"/>
    <x v="5"/>
    <x v="1"/>
    <x v="3"/>
    <n v="485"/>
    <n v="342"/>
    <s v="Drake"/>
    <x v="1"/>
    <x v="1"/>
    <n v="44.37"/>
    <n v="67.989999999999995"/>
  </r>
  <r>
    <s v="U1049"/>
    <x v="20"/>
    <x v="2"/>
    <x v="5"/>
    <x v="3"/>
    <n v="249"/>
    <n v="178"/>
    <s v="Dua Lipa"/>
    <x v="0"/>
    <x v="0"/>
    <n v="34.56"/>
    <n v="19.68"/>
  </r>
  <r>
    <s v="U1050"/>
    <x v="29"/>
    <x v="9"/>
    <x v="0"/>
    <x v="6"/>
    <n v="225"/>
    <n v="214"/>
    <s v="The Weeknd"/>
    <x v="1"/>
    <x v="2"/>
    <n v="22.61"/>
    <n v="39.19"/>
  </r>
  <r>
    <s v="U1051"/>
    <x v="30"/>
    <x v="0"/>
    <x v="0"/>
    <x v="5"/>
    <n v="414"/>
    <n v="393"/>
    <s v="Taylor Swift"/>
    <x v="0"/>
    <x v="1"/>
    <n v="30.62"/>
    <n v="6.12"/>
  </r>
  <r>
    <s v="U1052"/>
    <x v="31"/>
    <x v="3"/>
    <x v="1"/>
    <x v="1"/>
    <n v="189"/>
    <n v="374"/>
    <s v="The Weeknd"/>
    <x v="0"/>
    <x v="1"/>
    <n v="37.270000000000003"/>
    <n v="8.5500000000000007"/>
  </r>
  <r>
    <s v="U1053"/>
    <x v="20"/>
    <x v="7"/>
    <x v="1"/>
    <x v="7"/>
    <n v="88"/>
    <n v="315"/>
    <s v="Adele"/>
    <x v="1"/>
    <x v="0"/>
    <n v="85.45"/>
    <n v="79.319999999999993"/>
  </r>
  <r>
    <s v="U1054"/>
    <x v="32"/>
    <x v="7"/>
    <x v="2"/>
    <x v="2"/>
    <n v="43"/>
    <n v="490"/>
    <s v="Post Malone"/>
    <x v="1"/>
    <x v="1"/>
    <n v="21.9"/>
    <n v="77.31"/>
  </r>
  <r>
    <s v="U1055"/>
    <x v="33"/>
    <x v="6"/>
    <x v="4"/>
    <x v="0"/>
    <n v="259"/>
    <n v="475"/>
    <s v="The Weeknd"/>
    <x v="0"/>
    <x v="2"/>
    <n v="85.11"/>
    <n v="78.75"/>
  </r>
  <r>
    <s v="U1056"/>
    <x v="32"/>
    <x v="5"/>
    <x v="2"/>
    <x v="4"/>
    <n v="202"/>
    <n v="195"/>
    <s v="Billie Eilish"/>
    <x v="1"/>
    <x v="0"/>
    <n v="20.36"/>
    <n v="11.51"/>
  </r>
  <r>
    <s v="U1057"/>
    <x v="34"/>
    <x v="0"/>
    <x v="0"/>
    <x v="9"/>
    <n v="429"/>
    <n v="8"/>
    <s v="Dua Lipa"/>
    <x v="0"/>
    <x v="2"/>
    <n v="47.98"/>
    <n v="50.57"/>
  </r>
  <r>
    <s v="U1058"/>
    <x v="16"/>
    <x v="4"/>
    <x v="3"/>
    <x v="1"/>
    <n v="282"/>
    <n v="225"/>
    <s v="Adele"/>
    <x v="0"/>
    <x v="1"/>
    <n v="59.83"/>
    <n v="67.680000000000007"/>
  </r>
  <r>
    <s v="U1059"/>
    <x v="34"/>
    <x v="4"/>
    <x v="3"/>
    <x v="4"/>
    <n v="67"/>
    <n v="191"/>
    <s v="BTS"/>
    <x v="0"/>
    <x v="1"/>
    <n v="85"/>
    <n v="53.98"/>
  </r>
  <r>
    <s v="U1060"/>
    <x v="35"/>
    <x v="9"/>
    <x v="2"/>
    <x v="1"/>
    <n v="587"/>
    <n v="320"/>
    <s v="Billie Eilish"/>
    <x v="1"/>
    <x v="2"/>
    <n v="11.06"/>
    <n v="32.11"/>
  </r>
  <r>
    <s v="U1061"/>
    <x v="36"/>
    <x v="8"/>
    <x v="5"/>
    <x v="6"/>
    <n v="262"/>
    <n v="301"/>
    <s v="BTS"/>
    <x v="0"/>
    <x v="2"/>
    <n v="35.53"/>
    <n v="55.35"/>
  </r>
  <r>
    <s v="U1062"/>
    <x v="20"/>
    <x v="2"/>
    <x v="4"/>
    <x v="9"/>
    <n v="372"/>
    <n v="283"/>
    <s v="Ed Sheeran"/>
    <x v="0"/>
    <x v="2"/>
    <n v="84.71"/>
    <n v="56.46"/>
  </r>
  <r>
    <s v="U1063"/>
    <x v="37"/>
    <x v="6"/>
    <x v="5"/>
    <x v="8"/>
    <n v="229"/>
    <n v="79"/>
    <s v="Bad Bunny"/>
    <x v="1"/>
    <x v="0"/>
    <n v="55.78"/>
    <n v="11.71"/>
  </r>
  <r>
    <s v="U1064"/>
    <x v="27"/>
    <x v="3"/>
    <x v="0"/>
    <x v="7"/>
    <n v="316"/>
    <n v="451"/>
    <s v="Billie Eilish"/>
    <x v="1"/>
    <x v="2"/>
    <n v="32.01"/>
    <n v="23.09"/>
  </r>
  <r>
    <s v="U1065"/>
    <x v="38"/>
    <x v="4"/>
    <x v="1"/>
    <x v="8"/>
    <n v="334"/>
    <n v="454"/>
    <s v="BTS"/>
    <x v="1"/>
    <x v="1"/>
    <n v="61.36"/>
    <n v="60.91"/>
  </r>
  <r>
    <s v="U1066"/>
    <x v="21"/>
    <x v="8"/>
    <x v="2"/>
    <x v="6"/>
    <n v="580"/>
    <n v="151"/>
    <s v="Adele"/>
    <x v="1"/>
    <x v="2"/>
    <n v="36.39"/>
    <n v="30.59"/>
  </r>
  <r>
    <s v="U1067"/>
    <x v="23"/>
    <x v="3"/>
    <x v="0"/>
    <x v="9"/>
    <n v="538"/>
    <n v="363"/>
    <s v="Dua Lipa"/>
    <x v="1"/>
    <x v="2"/>
    <n v="20.13"/>
    <n v="16.149999999999999"/>
  </r>
  <r>
    <s v="U1068"/>
    <x v="32"/>
    <x v="4"/>
    <x v="2"/>
    <x v="9"/>
    <n v="394"/>
    <n v="434"/>
    <s v="Bad Bunny"/>
    <x v="1"/>
    <x v="2"/>
    <n v="63.15"/>
    <n v="8.39"/>
  </r>
  <r>
    <s v="U1069"/>
    <x v="11"/>
    <x v="0"/>
    <x v="2"/>
    <x v="9"/>
    <n v="228"/>
    <n v="94"/>
    <s v="The Weeknd"/>
    <x v="0"/>
    <x v="0"/>
    <n v="80.010000000000005"/>
    <n v="55.59"/>
  </r>
  <r>
    <s v="U1070"/>
    <x v="11"/>
    <x v="2"/>
    <x v="0"/>
    <x v="3"/>
    <n v="570"/>
    <n v="71"/>
    <s v="BTS"/>
    <x v="1"/>
    <x v="0"/>
    <n v="78.83"/>
    <n v="59.12"/>
  </r>
  <r>
    <s v="U1071"/>
    <x v="8"/>
    <x v="7"/>
    <x v="4"/>
    <x v="0"/>
    <n v="342"/>
    <n v="212"/>
    <s v="Drake"/>
    <x v="0"/>
    <x v="0"/>
    <n v="78.62"/>
    <n v="38.47"/>
  </r>
  <r>
    <s v="U1072"/>
    <x v="0"/>
    <x v="4"/>
    <x v="2"/>
    <x v="1"/>
    <n v="530"/>
    <n v="310"/>
    <s v="Ed Sheeran"/>
    <x v="0"/>
    <x v="0"/>
    <n v="33.21"/>
    <n v="18.579999999999998"/>
  </r>
  <r>
    <s v="U1073"/>
    <x v="23"/>
    <x v="9"/>
    <x v="0"/>
    <x v="9"/>
    <n v="251"/>
    <n v="236"/>
    <s v="Post Malone"/>
    <x v="1"/>
    <x v="0"/>
    <n v="70.989999999999995"/>
    <n v="67.63"/>
  </r>
  <r>
    <s v="U1074"/>
    <x v="22"/>
    <x v="3"/>
    <x v="4"/>
    <x v="1"/>
    <n v="331"/>
    <n v="476"/>
    <s v="Post Malone"/>
    <x v="1"/>
    <x v="0"/>
    <n v="51.64"/>
    <n v="11.71"/>
  </r>
  <r>
    <s v="U1075"/>
    <x v="22"/>
    <x v="5"/>
    <x v="3"/>
    <x v="8"/>
    <n v="149"/>
    <n v="122"/>
    <s v="Drake"/>
    <x v="0"/>
    <x v="2"/>
    <n v="50.76"/>
    <n v="56.23"/>
  </r>
  <r>
    <s v="U1076"/>
    <x v="35"/>
    <x v="8"/>
    <x v="0"/>
    <x v="4"/>
    <n v="435"/>
    <n v="165"/>
    <s v="BTS"/>
    <x v="0"/>
    <x v="1"/>
    <n v="24.8"/>
    <n v="62.1"/>
  </r>
  <r>
    <s v="U1077"/>
    <x v="13"/>
    <x v="0"/>
    <x v="1"/>
    <x v="3"/>
    <n v="419"/>
    <n v="440"/>
    <s v="Taylor Swift"/>
    <x v="1"/>
    <x v="0"/>
    <n v="18.059999999999999"/>
    <n v="74.209999999999994"/>
  </r>
  <r>
    <s v="U1078"/>
    <x v="31"/>
    <x v="2"/>
    <x v="2"/>
    <x v="2"/>
    <n v="364"/>
    <n v="171"/>
    <s v="Ed Sheeran"/>
    <x v="1"/>
    <x v="1"/>
    <n v="11.74"/>
    <n v="46.14"/>
  </r>
  <r>
    <s v="U1079"/>
    <x v="32"/>
    <x v="3"/>
    <x v="0"/>
    <x v="9"/>
    <n v="23"/>
    <n v="259"/>
    <s v="Post Malone"/>
    <x v="0"/>
    <x v="1"/>
    <n v="67.97"/>
    <n v="46.68"/>
  </r>
  <r>
    <s v="U1080"/>
    <x v="24"/>
    <x v="4"/>
    <x v="5"/>
    <x v="9"/>
    <n v="365"/>
    <n v="259"/>
    <s v="Bad Bunny"/>
    <x v="0"/>
    <x v="2"/>
    <n v="15.61"/>
    <n v="66.64"/>
  </r>
  <r>
    <s v="U1081"/>
    <x v="39"/>
    <x v="6"/>
    <x v="4"/>
    <x v="1"/>
    <n v="13"/>
    <n v="64"/>
    <s v="Ed Sheeran"/>
    <x v="1"/>
    <x v="2"/>
    <n v="27.3"/>
    <n v="23.04"/>
  </r>
  <r>
    <s v="U1082"/>
    <x v="36"/>
    <x v="1"/>
    <x v="0"/>
    <x v="5"/>
    <n v="574"/>
    <n v="419"/>
    <s v="Bad Bunny"/>
    <x v="0"/>
    <x v="2"/>
    <n v="33"/>
    <n v="41.73"/>
  </r>
  <r>
    <s v="U1083"/>
    <x v="7"/>
    <x v="0"/>
    <x v="5"/>
    <x v="7"/>
    <n v="474"/>
    <n v="272"/>
    <s v="Billie Eilish"/>
    <x v="1"/>
    <x v="0"/>
    <n v="16.37"/>
    <n v="53.46"/>
  </r>
  <r>
    <s v="U1084"/>
    <x v="14"/>
    <x v="3"/>
    <x v="0"/>
    <x v="6"/>
    <n v="252"/>
    <n v="129"/>
    <s v="Dua Lipa"/>
    <x v="1"/>
    <x v="0"/>
    <n v="18.05"/>
    <n v="21.08"/>
  </r>
  <r>
    <s v="U1085"/>
    <x v="8"/>
    <x v="2"/>
    <x v="0"/>
    <x v="8"/>
    <n v="123"/>
    <n v="222"/>
    <s v="Post Malone"/>
    <x v="1"/>
    <x v="0"/>
    <n v="89.08"/>
    <n v="31.46"/>
  </r>
  <r>
    <s v="U1086"/>
    <x v="11"/>
    <x v="5"/>
    <x v="2"/>
    <x v="8"/>
    <n v="49"/>
    <n v="207"/>
    <s v="The Weeknd"/>
    <x v="0"/>
    <x v="1"/>
    <n v="65.27"/>
    <n v="71.22"/>
  </r>
  <r>
    <s v="U1087"/>
    <x v="8"/>
    <x v="7"/>
    <x v="0"/>
    <x v="1"/>
    <n v="88"/>
    <n v="153"/>
    <s v="Taylor Swift"/>
    <x v="1"/>
    <x v="0"/>
    <n v="53.63"/>
    <n v="60.28"/>
  </r>
  <r>
    <s v="U1088"/>
    <x v="21"/>
    <x v="2"/>
    <x v="1"/>
    <x v="2"/>
    <n v="217"/>
    <n v="67"/>
    <s v="Drake"/>
    <x v="0"/>
    <x v="1"/>
    <n v="88.6"/>
    <n v="30.39"/>
  </r>
  <r>
    <s v="U1089"/>
    <x v="9"/>
    <x v="3"/>
    <x v="4"/>
    <x v="3"/>
    <n v="222"/>
    <n v="70"/>
    <s v="BTS"/>
    <x v="1"/>
    <x v="1"/>
    <n v="88.91"/>
    <n v="64.34"/>
  </r>
  <r>
    <s v="U1090"/>
    <x v="4"/>
    <x v="2"/>
    <x v="3"/>
    <x v="1"/>
    <n v="31"/>
    <n v="354"/>
    <s v="Bad Bunny"/>
    <x v="0"/>
    <x v="2"/>
    <n v="25.42"/>
    <n v="72.64"/>
  </r>
  <r>
    <s v="U1091"/>
    <x v="19"/>
    <x v="4"/>
    <x v="3"/>
    <x v="5"/>
    <n v="426"/>
    <n v="339"/>
    <s v="Adele"/>
    <x v="0"/>
    <x v="2"/>
    <n v="88.4"/>
    <n v="41.19"/>
  </r>
  <r>
    <s v="U1092"/>
    <x v="10"/>
    <x v="9"/>
    <x v="1"/>
    <x v="6"/>
    <n v="265"/>
    <n v="170"/>
    <s v="Post Malone"/>
    <x v="0"/>
    <x v="1"/>
    <n v="56.93"/>
    <n v="21.18"/>
  </r>
  <r>
    <s v="U1093"/>
    <x v="33"/>
    <x v="5"/>
    <x v="5"/>
    <x v="4"/>
    <n v="578"/>
    <n v="150"/>
    <s v="Bad Bunny"/>
    <x v="1"/>
    <x v="0"/>
    <n v="26.23"/>
    <n v="61.41"/>
  </r>
  <r>
    <s v="U1094"/>
    <x v="15"/>
    <x v="1"/>
    <x v="3"/>
    <x v="7"/>
    <n v="451"/>
    <n v="451"/>
    <s v="Billie Eilish"/>
    <x v="1"/>
    <x v="2"/>
    <n v="81.19"/>
    <n v="38.14"/>
  </r>
  <r>
    <s v="U1095"/>
    <x v="9"/>
    <x v="6"/>
    <x v="3"/>
    <x v="6"/>
    <n v="454"/>
    <n v="328"/>
    <s v="Post Malone"/>
    <x v="1"/>
    <x v="0"/>
    <n v="71.16"/>
    <n v="58.49"/>
  </r>
  <r>
    <s v="U1096"/>
    <x v="38"/>
    <x v="6"/>
    <x v="4"/>
    <x v="3"/>
    <n v="283"/>
    <n v="87"/>
    <s v="Post Malone"/>
    <x v="0"/>
    <x v="1"/>
    <n v="61.27"/>
    <n v="59.11"/>
  </r>
  <r>
    <s v="U1097"/>
    <x v="22"/>
    <x v="3"/>
    <x v="5"/>
    <x v="2"/>
    <n v="136"/>
    <n v="101"/>
    <s v="Adele"/>
    <x v="0"/>
    <x v="2"/>
    <n v="64.599999999999994"/>
    <n v="54.91"/>
  </r>
  <r>
    <s v="U1098"/>
    <x v="12"/>
    <x v="2"/>
    <x v="4"/>
    <x v="2"/>
    <n v="311"/>
    <n v="419"/>
    <s v="Taylor Swift"/>
    <x v="0"/>
    <x v="1"/>
    <n v="19.66"/>
    <n v="20.12"/>
  </r>
  <r>
    <s v="U1099"/>
    <x v="10"/>
    <x v="3"/>
    <x v="4"/>
    <x v="7"/>
    <n v="11"/>
    <n v="102"/>
    <s v="Billie Eilish"/>
    <x v="0"/>
    <x v="1"/>
    <n v="43.81"/>
    <n v="55.65"/>
  </r>
  <r>
    <s v="U1100"/>
    <x v="16"/>
    <x v="5"/>
    <x v="2"/>
    <x v="0"/>
    <n v="379"/>
    <n v="486"/>
    <s v="Taylor Swift"/>
    <x v="0"/>
    <x v="1"/>
    <n v="57.31"/>
    <n v="34.1"/>
  </r>
  <r>
    <s v="U1101"/>
    <x v="29"/>
    <x v="9"/>
    <x v="5"/>
    <x v="5"/>
    <n v="327"/>
    <n v="282"/>
    <s v="Dua Lipa"/>
    <x v="1"/>
    <x v="1"/>
    <n v="12.89"/>
    <n v="65.06"/>
  </r>
  <r>
    <s v="U1102"/>
    <x v="40"/>
    <x v="2"/>
    <x v="2"/>
    <x v="8"/>
    <n v="131"/>
    <n v="210"/>
    <s v="Billie Eilish"/>
    <x v="1"/>
    <x v="1"/>
    <n v="65.95"/>
    <n v="63.34"/>
  </r>
  <r>
    <s v="U1103"/>
    <x v="38"/>
    <x v="8"/>
    <x v="0"/>
    <x v="2"/>
    <n v="476"/>
    <n v="198"/>
    <s v="Ed Sheeran"/>
    <x v="0"/>
    <x v="1"/>
    <n v="58.36"/>
    <n v="13.84"/>
  </r>
  <r>
    <s v="U1104"/>
    <x v="33"/>
    <x v="7"/>
    <x v="1"/>
    <x v="6"/>
    <n v="144"/>
    <n v="274"/>
    <s v="Billie Eilish"/>
    <x v="1"/>
    <x v="2"/>
    <n v="45.38"/>
    <n v="55.09"/>
  </r>
  <r>
    <s v="U1105"/>
    <x v="1"/>
    <x v="5"/>
    <x v="1"/>
    <x v="3"/>
    <n v="74"/>
    <n v="427"/>
    <s v="Taylor Swift"/>
    <x v="0"/>
    <x v="0"/>
    <n v="10.42"/>
    <n v="16.399999999999999"/>
  </r>
  <r>
    <s v="U1106"/>
    <x v="19"/>
    <x v="4"/>
    <x v="4"/>
    <x v="0"/>
    <n v="76"/>
    <n v="84"/>
    <s v="Ed Sheeran"/>
    <x v="0"/>
    <x v="1"/>
    <n v="30.14"/>
    <n v="11.02"/>
  </r>
  <r>
    <s v="U1107"/>
    <x v="24"/>
    <x v="0"/>
    <x v="4"/>
    <x v="4"/>
    <n v="473"/>
    <n v="427"/>
    <s v="Billie Eilish"/>
    <x v="0"/>
    <x v="1"/>
    <n v="67.25"/>
    <n v="7.54"/>
  </r>
  <r>
    <s v="U1108"/>
    <x v="41"/>
    <x v="0"/>
    <x v="3"/>
    <x v="2"/>
    <n v="539"/>
    <n v="87"/>
    <s v="The Weeknd"/>
    <x v="1"/>
    <x v="1"/>
    <n v="46.95"/>
    <n v="27.36"/>
  </r>
  <r>
    <s v="U1109"/>
    <x v="26"/>
    <x v="0"/>
    <x v="5"/>
    <x v="2"/>
    <n v="318"/>
    <n v="208"/>
    <s v="The Weeknd"/>
    <x v="1"/>
    <x v="0"/>
    <n v="83.45"/>
    <n v="22.57"/>
  </r>
  <r>
    <s v="U1110"/>
    <x v="3"/>
    <x v="7"/>
    <x v="1"/>
    <x v="4"/>
    <n v="536"/>
    <n v="119"/>
    <s v="The Weeknd"/>
    <x v="1"/>
    <x v="0"/>
    <n v="11.2"/>
    <n v="55.69"/>
  </r>
  <r>
    <s v="U1111"/>
    <x v="2"/>
    <x v="6"/>
    <x v="0"/>
    <x v="2"/>
    <n v="199"/>
    <n v="118"/>
    <s v="Dua Lipa"/>
    <x v="1"/>
    <x v="1"/>
    <n v="36.99"/>
    <n v="51.49"/>
  </r>
  <r>
    <s v="U1112"/>
    <x v="19"/>
    <x v="2"/>
    <x v="1"/>
    <x v="0"/>
    <n v="531"/>
    <n v="112"/>
    <s v="Taylor Swift"/>
    <x v="1"/>
    <x v="0"/>
    <n v="63.28"/>
    <n v="33.229999999999997"/>
  </r>
  <r>
    <s v="U1113"/>
    <x v="39"/>
    <x v="2"/>
    <x v="1"/>
    <x v="7"/>
    <n v="234"/>
    <n v="88"/>
    <s v="BTS"/>
    <x v="1"/>
    <x v="0"/>
    <n v="63.51"/>
    <n v="35.520000000000003"/>
  </r>
  <r>
    <s v="U1114"/>
    <x v="13"/>
    <x v="0"/>
    <x v="1"/>
    <x v="2"/>
    <n v="386"/>
    <n v="378"/>
    <s v="The Weeknd"/>
    <x v="0"/>
    <x v="1"/>
    <n v="86.83"/>
    <n v="68.75"/>
  </r>
  <r>
    <s v="U1115"/>
    <x v="42"/>
    <x v="0"/>
    <x v="3"/>
    <x v="6"/>
    <n v="419"/>
    <n v="484"/>
    <s v="The Weeknd"/>
    <x v="1"/>
    <x v="2"/>
    <n v="69.39"/>
    <n v="21.67"/>
  </r>
  <r>
    <s v="U1116"/>
    <x v="43"/>
    <x v="9"/>
    <x v="2"/>
    <x v="2"/>
    <n v="70"/>
    <n v="411"/>
    <s v="Ed Sheeran"/>
    <x v="1"/>
    <x v="2"/>
    <n v="78.599999999999994"/>
    <n v="58.73"/>
  </r>
  <r>
    <s v="U1117"/>
    <x v="21"/>
    <x v="7"/>
    <x v="5"/>
    <x v="6"/>
    <n v="547"/>
    <n v="419"/>
    <s v="Adele"/>
    <x v="1"/>
    <x v="1"/>
    <n v="36.409999999999997"/>
    <n v="57.24"/>
  </r>
  <r>
    <s v="U1118"/>
    <x v="17"/>
    <x v="7"/>
    <x v="5"/>
    <x v="4"/>
    <n v="274"/>
    <n v="113"/>
    <s v="Drake"/>
    <x v="1"/>
    <x v="0"/>
    <n v="38.700000000000003"/>
    <n v="47.85"/>
  </r>
  <r>
    <s v="U1119"/>
    <x v="21"/>
    <x v="9"/>
    <x v="2"/>
    <x v="7"/>
    <n v="404"/>
    <n v="205"/>
    <s v="Dua Lipa"/>
    <x v="1"/>
    <x v="0"/>
    <n v="56.27"/>
    <n v="68.989999999999995"/>
  </r>
  <r>
    <s v="U1120"/>
    <x v="44"/>
    <x v="4"/>
    <x v="2"/>
    <x v="8"/>
    <n v="491"/>
    <n v="411"/>
    <s v="The Weeknd"/>
    <x v="1"/>
    <x v="0"/>
    <n v="34.74"/>
    <n v="56.12"/>
  </r>
  <r>
    <s v="U1121"/>
    <x v="7"/>
    <x v="6"/>
    <x v="3"/>
    <x v="2"/>
    <n v="345"/>
    <n v="129"/>
    <s v="Post Malone"/>
    <x v="0"/>
    <x v="2"/>
    <n v="80.52"/>
    <n v="76.540000000000006"/>
  </r>
  <r>
    <s v="U1122"/>
    <x v="28"/>
    <x v="7"/>
    <x v="1"/>
    <x v="1"/>
    <n v="208"/>
    <n v="122"/>
    <s v="Dua Lipa"/>
    <x v="0"/>
    <x v="2"/>
    <n v="71.989999999999995"/>
    <n v="22.97"/>
  </r>
  <r>
    <s v="U1123"/>
    <x v="29"/>
    <x v="4"/>
    <x v="4"/>
    <x v="1"/>
    <n v="105"/>
    <n v="454"/>
    <s v="Drake"/>
    <x v="0"/>
    <x v="1"/>
    <n v="27.21"/>
    <n v="45.77"/>
  </r>
  <r>
    <s v="U1124"/>
    <x v="4"/>
    <x v="8"/>
    <x v="5"/>
    <x v="4"/>
    <n v="44"/>
    <n v="193"/>
    <s v="Billie Eilish"/>
    <x v="0"/>
    <x v="2"/>
    <n v="43.17"/>
    <n v="79.98"/>
  </r>
  <r>
    <s v="U1125"/>
    <x v="31"/>
    <x v="9"/>
    <x v="4"/>
    <x v="0"/>
    <n v="44"/>
    <n v="318"/>
    <s v="BTS"/>
    <x v="1"/>
    <x v="1"/>
    <n v="80.92"/>
    <n v="18.57"/>
  </r>
  <r>
    <s v="U1126"/>
    <x v="39"/>
    <x v="6"/>
    <x v="3"/>
    <x v="7"/>
    <n v="146"/>
    <n v="345"/>
    <s v="Taylor Swift"/>
    <x v="0"/>
    <x v="1"/>
    <n v="28.4"/>
    <n v="25.12"/>
  </r>
  <r>
    <s v="U1127"/>
    <x v="32"/>
    <x v="4"/>
    <x v="4"/>
    <x v="5"/>
    <n v="250"/>
    <n v="291"/>
    <s v="The Weeknd"/>
    <x v="1"/>
    <x v="1"/>
    <n v="27.97"/>
    <n v="60.48"/>
  </r>
  <r>
    <s v="U1128"/>
    <x v="20"/>
    <x v="5"/>
    <x v="4"/>
    <x v="9"/>
    <n v="152"/>
    <n v="282"/>
    <s v="The Weeknd"/>
    <x v="0"/>
    <x v="1"/>
    <n v="30.63"/>
    <n v="51.29"/>
  </r>
  <r>
    <s v="U1129"/>
    <x v="21"/>
    <x v="5"/>
    <x v="3"/>
    <x v="5"/>
    <n v="350"/>
    <n v="133"/>
    <s v="Drake"/>
    <x v="0"/>
    <x v="1"/>
    <n v="74.78"/>
    <n v="19.010000000000002"/>
  </r>
  <r>
    <s v="U1130"/>
    <x v="18"/>
    <x v="6"/>
    <x v="1"/>
    <x v="9"/>
    <n v="558"/>
    <n v="97"/>
    <s v="Adele"/>
    <x v="1"/>
    <x v="2"/>
    <n v="87.7"/>
    <n v="12.85"/>
  </r>
  <r>
    <s v="U1131"/>
    <x v="31"/>
    <x v="6"/>
    <x v="2"/>
    <x v="1"/>
    <n v="57"/>
    <n v="415"/>
    <s v="Taylor Swift"/>
    <x v="1"/>
    <x v="1"/>
    <n v="19.91"/>
    <n v="37.44"/>
  </r>
  <r>
    <s v="U1132"/>
    <x v="27"/>
    <x v="8"/>
    <x v="5"/>
    <x v="6"/>
    <n v="264"/>
    <n v="226"/>
    <s v="Adele"/>
    <x v="0"/>
    <x v="2"/>
    <n v="57.57"/>
    <n v="53.83"/>
  </r>
  <r>
    <s v="U1133"/>
    <x v="27"/>
    <x v="6"/>
    <x v="1"/>
    <x v="0"/>
    <n v="489"/>
    <n v="166"/>
    <s v="The Weeknd"/>
    <x v="1"/>
    <x v="1"/>
    <n v="87.39"/>
    <n v="45.01"/>
  </r>
  <r>
    <s v="U1134"/>
    <x v="8"/>
    <x v="4"/>
    <x v="3"/>
    <x v="5"/>
    <n v="415"/>
    <n v="183"/>
    <s v="Billie Eilish"/>
    <x v="1"/>
    <x v="2"/>
    <n v="80.78"/>
    <n v="63.13"/>
  </r>
  <r>
    <s v="U1135"/>
    <x v="21"/>
    <x v="2"/>
    <x v="1"/>
    <x v="9"/>
    <n v="176"/>
    <n v="344"/>
    <s v="Post Malone"/>
    <x v="0"/>
    <x v="0"/>
    <n v="49.03"/>
    <n v="74.59"/>
  </r>
  <r>
    <s v="U1136"/>
    <x v="27"/>
    <x v="3"/>
    <x v="2"/>
    <x v="3"/>
    <n v="336"/>
    <n v="247"/>
    <s v="The Weeknd"/>
    <x v="1"/>
    <x v="0"/>
    <n v="11.7"/>
    <n v="39.32"/>
  </r>
  <r>
    <s v="U1137"/>
    <x v="38"/>
    <x v="6"/>
    <x v="2"/>
    <x v="7"/>
    <n v="345"/>
    <n v="465"/>
    <s v="Ed Sheeran"/>
    <x v="1"/>
    <x v="2"/>
    <n v="23.31"/>
    <n v="37.29"/>
  </r>
  <r>
    <s v="U1138"/>
    <x v="22"/>
    <x v="4"/>
    <x v="3"/>
    <x v="2"/>
    <n v="372"/>
    <n v="85"/>
    <s v="Billie Eilish"/>
    <x v="0"/>
    <x v="2"/>
    <n v="25.58"/>
    <n v="34.700000000000003"/>
  </r>
  <r>
    <s v="U1139"/>
    <x v="22"/>
    <x v="9"/>
    <x v="1"/>
    <x v="9"/>
    <n v="567"/>
    <n v="287"/>
    <s v="Dua Lipa"/>
    <x v="1"/>
    <x v="0"/>
    <n v="80.37"/>
    <n v="74.47"/>
  </r>
  <r>
    <s v="U1140"/>
    <x v="34"/>
    <x v="0"/>
    <x v="0"/>
    <x v="0"/>
    <n v="149"/>
    <n v="489"/>
    <s v="The Weeknd"/>
    <x v="0"/>
    <x v="2"/>
    <n v="13.45"/>
    <n v="12.53"/>
  </r>
  <r>
    <s v="U1141"/>
    <x v="14"/>
    <x v="8"/>
    <x v="0"/>
    <x v="0"/>
    <n v="146"/>
    <n v="130"/>
    <s v="Ed Sheeran"/>
    <x v="1"/>
    <x v="0"/>
    <n v="44.31"/>
    <n v="19.829999999999998"/>
  </r>
  <r>
    <s v="U1142"/>
    <x v="17"/>
    <x v="6"/>
    <x v="1"/>
    <x v="0"/>
    <n v="50"/>
    <n v="25"/>
    <s v="Taylor Swift"/>
    <x v="1"/>
    <x v="0"/>
    <n v="37.17"/>
    <n v="74.53"/>
  </r>
  <r>
    <s v="U1143"/>
    <x v="0"/>
    <x v="6"/>
    <x v="4"/>
    <x v="6"/>
    <n v="58"/>
    <n v="321"/>
    <s v="The Weeknd"/>
    <x v="0"/>
    <x v="0"/>
    <n v="51.8"/>
    <n v="11.6"/>
  </r>
  <r>
    <s v="U1144"/>
    <x v="30"/>
    <x v="1"/>
    <x v="1"/>
    <x v="7"/>
    <n v="121"/>
    <n v="118"/>
    <s v="Bad Bunny"/>
    <x v="1"/>
    <x v="2"/>
    <n v="22.6"/>
    <n v="53.96"/>
  </r>
  <r>
    <s v="U1145"/>
    <x v="27"/>
    <x v="7"/>
    <x v="1"/>
    <x v="4"/>
    <n v="429"/>
    <n v="3"/>
    <s v="Drake"/>
    <x v="0"/>
    <x v="2"/>
    <n v="57.3"/>
    <n v="64.510000000000005"/>
  </r>
  <r>
    <s v="U1146"/>
    <x v="16"/>
    <x v="5"/>
    <x v="2"/>
    <x v="9"/>
    <n v="535"/>
    <n v="368"/>
    <s v="Post Malone"/>
    <x v="1"/>
    <x v="2"/>
    <n v="74.98"/>
    <n v="8.5299999999999994"/>
  </r>
  <r>
    <s v="U1147"/>
    <x v="35"/>
    <x v="3"/>
    <x v="3"/>
    <x v="6"/>
    <n v="415"/>
    <n v="17"/>
    <s v="Post Malone"/>
    <x v="0"/>
    <x v="0"/>
    <n v="84.06"/>
    <n v="16.55"/>
  </r>
  <r>
    <s v="U1148"/>
    <x v="12"/>
    <x v="6"/>
    <x v="4"/>
    <x v="0"/>
    <n v="454"/>
    <n v="347"/>
    <s v="Adele"/>
    <x v="0"/>
    <x v="2"/>
    <n v="66.14"/>
    <n v="9.35"/>
  </r>
  <r>
    <s v="U1149"/>
    <x v="45"/>
    <x v="7"/>
    <x v="3"/>
    <x v="8"/>
    <n v="23"/>
    <n v="491"/>
    <s v="Drake"/>
    <x v="0"/>
    <x v="1"/>
    <n v="12.85"/>
    <n v="44.53"/>
  </r>
  <r>
    <s v="U1150"/>
    <x v="10"/>
    <x v="9"/>
    <x v="2"/>
    <x v="8"/>
    <n v="379"/>
    <n v="182"/>
    <s v="BTS"/>
    <x v="1"/>
    <x v="2"/>
    <n v="65.650000000000006"/>
    <n v="24.84"/>
  </r>
  <r>
    <s v="U1151"/>
    <x v="32"/>
    <x v="3"/>
    <x v="5"/>
    <x v="0"/>
    <n v="513"/>
    <n v="485"/>
    <s v="Ed Sheeran"/>
    <x v="0"/>
    <x v="0"/>
    <n v="61.93"/>
    <n v="49.88"/>
  </r>
  <r>
    <s v="U1152"/>
    <x v="10"/>
    <x v="8"/>
    <x v="5"/>
    <x v="9"/>
    <n v="135"/>
    <n v="445"/>
    <s v="BTS"/>
    <x v="0"/>
    <x v="0"/>
    <n v="45.81"/>
    <n v="60.65"/>
  </r>
  <r>
    <s v="U1153"/>
    <x v="28"/>
    <x v="0"/>
    <x v="0"/>
    <x v="8"/>
    <n v="189"/>
    <n v="114"/>
    <s v="Billie Eilish"/>
    <x v="1"/>
    <x v="1"/>
    <n v="88.33"/>
    <n v="18.739999999999998"/>
  </r>
  <r>
    <s v="U1154"/>
    <x v="29"/>
    <x v="2"/>
    <x v="0"/>
    <x v="2"/>
    <n v="284"/>
    <n v="97"/>
    <s v="BTS"/>
    <x v="1"/>
    <x v="0"/>
    <n v="19.05"/>
    <n v="27.92"/>
  </r>
  <r>
    <s v="U1155"/>
    <x v="10"/>
    <x v="0"/>
    <x v="1"/>
    <x v="8"/>
    <n v="240"/>
    <n v="73"/>
    <s v="Bad Bunny"/>
    <x v="0"/>
    <x v="0"/>
    <n v="81.16"/>
    <n v="50.25"/>
  </r>
  <r>
    <s v="U1156"/>
    <x v="32"/>
    <x v="8"/>
    <x v="5"/>
    <x v="3"/>
    <n v="296"/>
    <n v="264"/>
    <s v="Bad Bunny"/>
    <x v="0"/>
    <x v="1"/>
    <n v="53.12"/>
    <n v="34.71"/>
  </r>
  <r>
    <s v="U1157"/>
    <x v="2"/>
    <x v="9"/>
    <x v="2"/>
    <x v="1"/>
    <n v="478"/>
    <n v="421"/>
    <s v="BTS"/>
    <x v="1"/>
    <x v="2"/>
    <n v="76.900000000000006"/>
    <n v="21.62"/>
  </r>
  <r>
    <s v="U1158"/>
    <x v="11"/>
    <x v="4"/>
    <x v="3"/>
    <x v="2"/>
    <n v="221"/>
    <n v="207"/>
    <s v="Drake"/>
    <x v="0"/>
    <x v="0"/>
    <n v="12.45"/>
    <n v="30.4"/>
  </r>
  <r>
    <s v="U1159"/>
    <x v="11"/>
    <x v="6"/>
    <x v="2"/>
    <x v="6"/>
    <n v="546"/>
    <n v="275"/>
    <s v="Taylor Swift"/>
    <x v="0"/>
    <x v="0"/>
    <n v="79.180000000000007"/>
    <n v="10.88"/>
  </r>
  <r>
    <s v="U1160"/>
    <x v="10"/>
    <x v="8"/>
    <x v="5"/>
    <x v="3"/>
    <n v="366"/>
    <n v="120"/>
    <s v="BTS"/>
    <x v="1"/>
    <x v="1"/>
    <n v="46.75"/>
    <n v="16.760000000000002"/>
  </r>
  <r>
    <s v="U1161"/>
    <x v="37"/>
    <x v="3"/>
    <x v="0"/>
    <x v="9"/>
    <n v="490"/>
    <n v="276"/>
    <s v="Taylor Swift"/>
    <x v="1"/>
    <x v="0"/>
    <n v="85.78"/>
    <n v="32.869999999999997"/>
  </r>
  <r>
    <s v="U1162"/>
    <x v="11"/>
    <x v="4"/>
    <x v="3"/>
    <x v="7"/>
    <n v="54"/>
    <n v="425"/>
    <s v="Post Malone"/>
    <x v="0"/>
    <x v="2"/>
    <n v="62.08"/>
    <n v="53.78"/>
  </r>
  <r>
    <s v="U1163"/>
    <x v="6"/>
    <x v="0"/>
    <x v="0"/>
    <x v="8"/>
    <n v="169"/>
    <n v="243"/>
    <s v="Billie Eilish"/>
    <x v="1"/>
    <x v="0"/>
    <n v="35.17"/>
    <n v="42.46"/>
  </r>
  <r>
    <s v="U1164"/>
    <x v="8"/>
    <x v="6"/>
    <x v="0"/>
    <x v="6"/>
    <n v="220"/>
    <n v="274"/>
    <s v="The Weeknd"/>
    <x v="0"/>
    <x v="2"/>
    <n v="59.41"/>
    <n v="79.7"/>
  </r>
  <r>
    <s v="U1165"/>
    <x v="34"/>
    <x v="7"/>
    <x v="3"/>
    <x v="4"/>
    <n v="595"/>
    <n v="435"/>
    <s v="Taylor Swift"/>
    <x v="0"/>
    <x v="1"/>
    <n v="49.22"/>
    <n v="12.25"/>
  </r>
  <r>
    <s v="U1166"/>
    <x v="38"/>
    <x v="2"/>
    <x v="5"/>
    <x v="8"/>
    <n v="592"/>
    <n v="29"/>
    <s v="Adele"/>
    <x v="0"/>
    <x v="0"/>
    <n v="59.08"/>
    <n v="63.86"/>
  </r>
  <r>
    <s v="U1167"/>
    <x v="13"/>
    <x v="6"/>
    <x v="5"/>
    <x v="1"/>
    <n v="491"/>
    <n v="394"/>
    <s v="Bad Bunny"/>
    <x v="1"/>
    <x v="1"/>
    <n v="53.65"/>
    <n v="37.479999999999997"/>
  </r>
  <r>
    <s v="U1168"/>
    <x v="42"/>
    <x v="0"/>
    <x v="5"/>
    <x v="2"/>
    <n v="345"/>
    <n v="37"/>
    <s v="Taylor Swift"/>
    <x v="0"/>
    <x v="1"/>
    <n v="80.94"/>
    <n v="7.91"/>
  </r>
  <r>
    <s v="U1169"/>
    <x v="36"/>
    <x v="2"/>
    <x v="4"/>
    <x v="1"/>
    <n v="37"/>
    <n v="226"/>
    <s v="BTS"/>
    <x v="0"/>
    <x v="0"/>
    <n v="76.78"/>
    <n v="14.4"/>
  </r>
  <r>
    <s v="U1170"/>
    <x v="24"/>
    <x v="5"/>
    <x v="1"/>
    <x v="3"/>
    <n v="521"/>
    <n v="138"/>
    <s v="Adele"/>
    <x v="1"/>
    <x v="0"/>
    <n v="12.66"/>
    <n v="60.2"/>
  </r>
  <r>
    <s v="U1171"/>
    <x v="15"/>
    <x v="4"/>
    <x v="3"/>
    <x v="7"/>
    <n v="419"/>
    <n v="226"/>
    <s v="Drake"/>
    <x v="0"/>
    <x v="2"/>
    <n v="52.13"/>
    <n v="28.05"/>
  </r>
  <r>
    <s v="U1172"/>
    <x v="40"/>
    <x v="6"/>
    <x v="2"/>
    <x v="8"/>
    <n v="547"/>
    <n v="486"/>
    <s v="Taylor Swift"/>
    <x v="0"/>
    <x v="1"/>
    <n v="43.7"/>
    <n v="56.16"/>
  </r>
  <r>
    <s v="U1173"/>
    <x v="28"/>
    <x v="7"/>
    <x v="2"/>
    <x v="1"/>
    <n v="524"/>
    <n v="91"/>
    <s v="Billie Eilish"/>
    <x v="1"/>
    <x v="0"/>
    <n v="70.83"/>
    <n v="26.29"/>
  </r>
  <r>
    <s v="U1174"/>
    <x v="12"/>
    <x v="5"/>
    <x v="1"/>
    <x v="2"/>
    <n v="548"/>
    <n v="168"/>
    <s v="The Weeknd"/>
    <x v="1"/>
    <x v="0"/>
    <n v="51.18"/>
    <n v="40.700000000000003"/>
  </r>
  <r>
    <s v="U1175"/>
    <x v="32"/>
    <x v="6"/>
    <x v="4"/>
    <x v="2"/>
    <n v="438"/>
    <n v="371"/>
    <s v="Bad Bunny"/>
    <x v="0"/>
    <x v="0"/>
    <n v="36.770000000000003"/>
    <n v="26.79"/>
  </r>
  <r>
    <s v="U1176"/>
    <x v="13"/>
    <x v="7"/>
    <x v="1"/>
    <x v="0"/>
    <n v="518"/>
    <n v="9"/>
    <s v="BTS"/>
    <x v="1"/>
    <x v="0"/>
    <n v="30.64"/>
    <n v="20.99"/>
  </r>
  <r>
    <s v="U1177"/>
    <x v="41"/>
    <x v="0"/>
    <x v="4"/>
    <x v="1"/>
    <n v="160"/>
    <n v="463"/>
    <s v="Adele"/>
    <x v="1"/>
    <x v="2"/>
    <n v="72.16"/>
    <n v="9.4600000000000009"/>
  </r>
  <r>
    <s v="U1178"/>
    <x v="21"/>
    <x v="7"/>
    <x v="1"/>
    <x v="8"/>
    <n v="560"/>
    <n v="349"/>
    <s v="Billie Eilish"/>
    <x v="0"/>
    <x v="0"/>
    <n v="63.16"/>
    <n v="20.97"/>
  </r>
  <r>
    <s v="U1179"/>
    <x v="26"/>
    <x v="8"/>
    <x v="2"/>
    <x v="8"/>
    <n v="390"/>
    <n v="27"/>
    <s v="Ed Sheeran"/>
    <x v="0"/>
    <x v="2"/>
    <n v="84.24"/>
    <n v="70.64"/>
  </r>
  <r>
    <s v="U1180"/>
    <x v="13"/>
    <x v="9"/>
    <x v="2"/>
    <x v="1"/>
    <n v="418"/>
    <n v="256"/>
    <s v="Ed Sheeran"/>
    <x v="0"/>
    <x v="0"/>
    <n v="28.06"/>
    <n v="29.54"/>
  </r>
  <r>
    <s v="U1181"/>
    <x v="26"/>
    <x v="3"/>
    <x v="5"/>
    <x v="3"/>
    <n v="463"/>
    <n v="140"/>
    <s v="The Weeknd"/>
    <x v="0"/>
    <x v="1"/>
    <n v="19.91"/>
    <n v="7.45"/>
  </r>
  <r>
    <s v="U1182"/>
    <x v="34"/>
    <x v="5"/>
    <x v="5"/>
    <x v="3"/>
    <n v="471"/>
    <n v="389"/>
    <s v="Bad Bunny"/>
    <x v="0"/>
    <x v="0"/>
    <n v="48.96"/>
    <n v="73.08"/>
  </r>
  <r>
    <s v="U1183"/>
    <x v="15"/>
    <x v="3"/>
    <x v="3"/>
    <x v="9"/>
    <n v="425"/>
    <n v="392"/>
    <s v="Drake"/>
    <x v="1"/>
    <x v="2"/>
    <n v="80.3"/>
    <n v="72.849999999999994"/>
  </r>
  <r>
    <s v="U1184"/>
    <x v="13"/>
    <x v="1"/>
    <x v="0"/>
    <x v="7"/>
    <n v="590"/>
    <n v="496"/>
    <s v="Adele"/>
    <x v="0"/>
    <x v="1"/>
    <n v="63.39"/>
    <n v="41.82"/>
  </r>
  <r>
    <s v="U1185"/>
    <x v="16"/>
    <x v="7"/>
    <x v="1"/>
    <x v="7"/>
    <n v="449"/>
    <n v="162"/>
    <s v="Adele"/>
    <x v="1"/>
    <x v="1"/>
    <n v="22.56"/>
    <n v="19.7"/>
  </r>
  <r>
    <s v="U1186"/>
    <x v="2"/>
    <x v="5"/>
    <x v="1"/>
    <x v="1"/>
    <n v="125"/>
    <n v="160"/>
    <s v="Dua Lipa"/>
    <x v="1"/>
    <x v="0"/>
    <n v="29.85"/>
    <n v="33.78"/>
  </r>
  <r>
    <s v="U1187"/>
    <x v="13"/>
    <x v="1"/>
    <x v="1"/>
    <x v="8"/>
    <n v="407"/>
    <n v="200"/>
    <s v="Drake"/>
    <x v="1"/>
    <x v="1"/>
    <n v="57.69"/>
    <n v="54.55"/>
  </r>
  <r>
    <s v="U1188"/>
    <x v="46"/>
    <x v="4"/>
    <x v="1"/>
    <x v="3"/>
    <n v="520"/>
    <n v="93"/>
    <s v="Billie Eilish"/>
    <x v="1"/>
    <x v="2"/>
    <n v="83.8"/>
    <n v="31.94"/>
  </r>
  <r>
    <s v="U1189"/>
    <x v="26"/>
    <x v="2"/>
    <x v="3"/>
    <x v="6"/>
    <n v="151"/>
    <n v="212"/>
    <s v="Taylor Swift"/>
    <x v="1"/>
    <x v="1"/>
    <n v="49.49"/>
    <n v="32.51"/>
  </r>
  <r>
    <s v="U1190"/>
    <x v="6"/>
    <x v="5"/>
    <x v="1"/>
    <x v="4"/>
    <n v="200"/>
    <n v="33"/>
    <s v="Dua Lipa"/>
    <x v="0"/>
    <x v="0"/>
    <n v="34.72"/>
    <n v="70.23"/>
  </r>
  <r>
    <s v="U1191"/>
    <x v="21"/>
    <x v="9"/>
    <x v="2"/>
    <x v="5"/>
    <n v="267"/>
    <n v="417"/>
    <s v="Bad Bunny"/>
    <x v="1"/>
    <x v="1"/>
    <n v="36.69"/>
    <n v="13"/>
  </r>
  <r>
    <s v="U1192"/>
    <x v="8"/>
    <x v="6"/>
    <x v="4"/>
    <x v="6"/>
    <n v="350"/>
    <n v="385"/>
    <s v="Bad Bunny"/>
    <x v="0"/>
    <x v="1"/>
    <n v="46.96"/>
    <n v="25.57"/>
  </r>
  <r>
    <s v="U1193"/>
    <x v="25"/>
    <x v="2"/>
    <x v="2"/>
    <x v="4"/>
    <n v="317"/>
    <n v="354"/>
    <s v="The Weeknd"/>
    <x v="1"/>
    <x v="0"/>
    <n v="50.17"/>
    <n v="79.819999999999993"/>
  </r>
  <r>
    <s v="U1194"/>
    <x v="17"/>
    <x v="8"/>
    <x v="5"/>
    <x v="7"/>
    <n v="549"/>
    <n v="460"/>
    <s v="The Weeknd"/>
    <x v="0"/>
    <x v="0"/>
    <n v="51.19"/>
    <n v="43.57"/>
  </r>
  <r>
    <s v="U1195"/>
    <x v="2"/>
    <x v="8"/>
    <x v="3"/>
    <x v="1"/>
    <n v="352"/>
    <n v="443"/>
    <s v="Ed Sheeran"/>
    <x v="0"/>
    <x v="0"/>
    <n v="73.11"/>
    <n v="36.69"/>
  </r>
  <r>
    <s v="U1196"/>
    <x v="22"/>
    <x v="6"/>
    <x v="5"/>
    <x v="0"/>
    <n v="126"/>
    <n v="353"/>
    <s v="Taylor Swift"/>
    <x v="1"/>
    <x v="2"/>
    <n v="36.75"/>
    <n v="11.59"/>
  </r>
  <r>
    <s v="U1197"/>
    <x v="6"/>
    <x v="7"/>
    <x v="4"/>
    <x v="0"/>
    <n v="119"/>
    <n v="31"/>
    <s v="Ed Sheeran"/>
    <x v="1"/>
    <x v="0"/>
    <n v="85.39"/>
    <n v="55.56"/>
  </r>
  <r>
    <s v="U1198"/>
    <x v="39"/>
    <x v="1"/>
    <x v="4"/>
    <x v="3"/>
    <n v="62"/>
    <n v="1"/>
    <s v="Dua Lipa"/>
    <x v="1"/>
    <x v="0"/>
    <n v="80.08"/>
    <n v="68.510000000000005"/>
  </r>
  <r>
    <s v="U1199"/>
    <x v="14"/>
    <x v="1"/>
    <x v="2"/>
    <x v="7"/>
    <n v="463"/>
    <n v="379"/>
    <s v="Adele"/>
    <x v="0"/>
    <x v="2"/>
    <n v="77.31"/>
    <n v="60.39"/>
  </r>
  <r>
    <s v="U1200"/>
    <x v="20"/>
    <x v="0"/>
    <x v="4"/>
    <x v="9"/>
    <n v="100"/>
    <n v="181"/>
    <s v="Billie Eilish"/>
    <x v="1"/>
    <x v="0"/>
    <n v="40.26"/>
    <n v="8.26"/>
  </r>
  <r>
    <s v="U1201"/>
    <x v="4"/>
    <x v="5"/>
    <x v="4"/>
    <x v="1"/>
    <n v="585"/>
    <n v="462"/>
    <s v="Billie Eilish"/>
    <x v="1"/>
    <x v="0"/>
    <n v="53.26"/>
    <n v="72.349999999999994"/>
  </r>
  <r>
    <s v="U1202"/>
    <x v="45"/>
    <x v="2"/>
    <x v="3"/>
    <x v="2"/>
    <n v="10"/>
    <n v="30"/>
    <s v="Post Malone"/>
    <x v="1"/>
    <x v="1"/>
    <n v="47.26"/>
    <n v="40.1"/>
  </r>
  <r>
    <s v="U1203"/>
    <x v="26"/>
    <x v="4"/>
    <x v="0"/>
    <x v="8"/>
    <n v="134"/>
    <n v="434"/>
    <s v="Billie Eilish"/>
    <x v="1"/>
    <x v="2"/>
    <n v="46.38"/>
    <n v="54.51"/>
  </r>
  <r>
    <s v="U1204"/>
    <x v="42"/>
    <x v="2"/>
    <x v="3"/>
    <x v="1"/>
    <n v="551"/>
    <n v="421"/>
    <s v="Ed Sheeran"/>
    <x v="0"/>
    <x v="1"/>
    <n v="49.2"/>
    <n v="42.1"/>
  </r>
  <r>
    <s v="U1205"/>
    <x v="5"/>
    <x v="4"/>
    <x v="0"/>
    <x v="0"/>
    <n v="369"/>
    <n v="477"/>
    <s v="Drake"/>
    <x v="1"/>
    <x v="2"/>
    <n v="13.66"/>
    <n v="10.18"/>
  </r>
  <r>
    <s v="U1206"/>
    <x v="19"/>
    <x v="2"/>
    <x v="1"/>
    <x v="2"/>
    <n v="372"/>
    <n v="267"/>
    <s v="Drake"/>
    <x v="0"/>
    <x v="1"/>
    <n v="31.06"/>
    <n v="59.18"/>
  </r>
  <r>
    <s v="U1207"/>
    <x v="11"/>
    <x v="5"/>
    <x v="5"/>
    <x v="8"/>
    <n v="376"/>
    <n v="334"/>
    <s v="Dua Lipa"/>
    <x v="1"/>
    <x v="1"/>
    <n v="84.49"/>
    <n v="76.489999999999995"/>
  </r>
  <r>
    <s v="U1208"/>
    <x v="8"/>
    <x v="7"/>
    <x v="0"/>
    <x v="8"/>
    <n v="450"/>
    <n v="309"/>
    <s v="BTS"/>
    <x v="0"/>
    <x v="1"/>
    <n v="73.78"/>
    <n v="32.67"/>
  </r>
  <r>
    <s v="U1209"/>
    <x v="23"/>
    <x v="9"/>
    <x v="5"/>
    <x v="5"/>
    <n v="116"/>
    <n v="150"/>
    <s v="The Weeknd"/>
    <x v="1"/>
    <x v="1"/>
    <n v="10.86"/>
    <n v="38.18"/>
  </r>
  <r>
    <s v="U1210"/>
    <x v="39"/>
    <x v="3"/>
    <x v="3"/>
    <x v="7"/>
    <n v="372"/>
    <n v="168"/>
    <s v="Billie Eilish"/>
    <x v="0"/>
    <x v="0"/>
    <n v="24.79"/>
    <n v="63.7"/>
  </r>
  <r>
    <s v="U1211"/>
    <x v="25"/>
    <x v="8"/>
    <x v="3"/>
    <x v="3"/>
    <n v="180"/>
    <n v="258"/>
    <s v="Adele"/>
    <x v="1"/>
    <x v="1"/>
    <n v="27.13"/>
    <n v="45.45"/>
  </r>
  <r>
    <s v="U1212"/>
    <x v="44"/>
    <x v="9"/>
    <x v="5"/>
    <x v="0"/>
    <n v="580"/>
    <n v="127"/>
    <s v="Adele"/>
    <x v="1"/>
    <x v="2"/>
    <n v="55.04"/>
    <n v="43.66"/>
  </r>
  <r>
    <s v="U1213"/>
    <x v="9"/>
    <x v="6"/>
    <x v="0"/>
    <x v="7"/>
    <n v="435"/>
    <n v="314"/>
    <s v="Drake"/>
    <x v="0"/>
    <x v="1"/>
    <n v="22.61"/>
    <n v="32.049999999999997"/>
  </r>
  <r>
    <s v="U1214"/>
    <x v="16"/>
    <x v="3"/>
    <x v="0"/>
    <x v="9"/>
    <n v="250"/>
    <n v="111"/>
    <s v="Billie Eilish"/>
    <x v="1"/>
    <x v="1"/>
    <n v="80.95"/>
    <n v="8.15"/>
  </r>
  <r>
    <s v="U1215"/>
    <x v="40"/>
    <x v="6"/>
    <x v="0"/>
    <x v="5"/>
    <n v="226"/>
    <n v="347"/>
    <s v="Bad Bunny"/>
    <x v="0"/>
    <x v="2"/>
    <n v="17.22"/>
    <n v="34.96"/>
  </r>
  <r>
    <s v="U1216"/>
    <x v="31"/>
    <x v="4"/>
    <x v="3"/>
    <x v="1"/>
    <n v="51"/>
    <n v="424"/>
    <s v="Bad Bunny"/>
    <x v="0"/>
    <x v="2"/>
    <n v="59.28"/>
    <n v="66.16"/>
  </r>
  <r>
    <s v="U1217"/>
    <x v="21"/>
    <x v="0"/>
    <x v="4"/>
    <x v="8"/>
    <n v="406"/>
    <n v="169"/>
    <s v="Taylor Swift"/>
    <x v="0"/>
    <x v="0"/>
    <n v="13.49"/>
    <n v="33.18"/>
  </r>
  <r>
    <s v="U1218"/>
    <x v="42"/>
    <x v="6"/>
    <x v="0"/>
    <x v="5"/>
    <n v="317"/>
    <n v="268"/>
    <s v="The Weeknd"/>
    <x v="1"/>
    <x v="0"/>
    <n v="66.489999999999995"/>
    <n v="11.87"/>
  </r>
  <r>
    <s v="U1219"/>
    <x v="13"/>
    <x v="3"/>
    <x v="0"/>
    <x v="3"/>
    <n v="459"/>
    <n v="262"/>
    <s v="Taylor Swift"/>
    <x v="1"/>
    <x v="2"/>
    <n v="17.41"/>
    <n v="55.83"/>
  </r>
  <r>
    <s v="U1220"/>
    <x v="30"/>
    <x v="2"/>
    <x v="1"/>
    <x v="1"/>
    <n v="440"/>
    <n v="448"/>
    <s v="Ed Sheeran"/>
    <x v="1"/>
    <x v="0"/>
    <n v="55.32"/>
    <n v="9.42"/>
  </r>
  <r>
    <s v="U1221"/>
    <x v="35"/>
    <x v="4"/>
    <x v="1"/>
    <x v="7"/>
    <n v="570"/>
    <n v="246"/>
    <s v="Taylor Swift"/>
    <x v="1"/>
    <x v="0"/>
    <n v="69.77"/>
    <n v="54.47"/>
  </r>
  <r>
    <s v="U1222"/>
    <x v="40"/>
    <x v="1"/>
    <x v="0"/>
    <x v="6"/>
    <n v="373"/>
    <n v="246"/>
    <s v="Ed Sheeran"/>
    <x v="0"/>
    <x v="1"/>
    <n v="52.67"/>
    <n v="53.76"/>
  </r>
  <r>
    <s v="U1223"/>
    <x v="5"/>
    <x v="6"/>
    <x v="4"/>
    <x v="3"/>
    <n v="183"/>
    <n v="179"/>
    <s v="Billie Eilish"/>
    <x v="1"/>
    <x v="1"/>
    <n v="28.62"/>
    <n v="35.200000000000003"/>
  </r>
  <r>
    <s v="U1224"/>
    <x v="47"/>
    <x v="8"/>
    <x v="2"/>
    <x v="7"/>
    <n v="139"/>
    <n v="239"/>
    <s v="Dua Lipa"/>
    <x v="1"/>
    <x v="0"/>
    <n v="62.11"/>
    <n v="77.73"/>
  </r>
  <r>
    <s v="U1225"/>
    <x v="42"/>
    <x v="1"/>
    <x v="1"/>
    <x v="8"/>
    <n v="530"/>
    <n v="270"/>
    <s v="Billie Eilish"/>
    <x v="0"/>
    <x v="0"/>
    <n v="32.4"/>
    <n v="79.59"/>
  </r>
  <r>
    <s v="U1226"/>
    <x v="17"/>
    <x v="3"/>
    <x v="3"/>
    <x v="3"/>
    <n v="272"/>
    <n v="277"/>
    <s v="The Weeknd"/>
    <x v="1"/>
    <x v="2"/>
    <n v="39.700000000000003"/>
    <n v="48.24"/>
  </r>
  <r>
    <s v="U1227"/>
    <x v="35"/>
    <x v="3"/>
    <x v="3"/>
    <x v="5"/>
    <n v="345"/>
    <n v="479"/>
    <s v="Drake"/>
    <x v="1"/>
    <x v="0"/>
    <n v="21.71"/>
    <n v="45.96"/>
  </r>
  <r>
    <s v="U1228"/>
    <x v="40"/>
    <x v="0"/>
    <x v="4"/>
    <x v="1"/>
    <n v="440"/>
    <n v="271"/>
    <s v="BTS"/>
    <x v="0"/>
    <x v="0"/>
    <n v="30.55"/>
    <n v="67.5"/>
  </r>
  <r>
    <s v="U1229"/>
    <x v="1"/>
    <x v="1"/>
    <x v="0"/>
    <x v="0"/>
    <n v="440"/>
    <n v="294"/>
    <s v="Bad Bunny"/>
    <x v="1"/>
    <x v="1"/>
    <n v="20.92"/>
    <n v="32.380000000000003"/>
  </r>
  <r>
    <s v="U1230"/>
    <x v="23"/>
    <x v="0"/>
    <x v="2"/>
    <x v="0"/>
    <n v="385"/>
    <n v="414"/>
    <s v="Taylor Swift"/>
    <x v="0"/>
    <x v="2"/>
    <n v="13.41"/>
    <n v="55.93"/>
  </r>
  <r>
    <s v="U1231"/>
    <x v="27"/>
    <x v="9"/>
    <x v="5"/>
    <x v="4"/>
    <n v="396"/>
    <n v="217"/>
    <s v="Dua Lipa"/>
    <x v="1"/>
    <x v="2"/>
    <n v="39.81"/>
    <n v="15.41"/>
  </r>
  <r>
    <s v="U1232"/>
    <x v="4"/>
    <x v="9"/>
    <x v="0"/>
    <x v="9"/>
    <n v="224"/>
    <n v="381"/>
    <s v="Taylor Swift"/>
    <x v="0"/>
    <x v="0"/>
    <n v="60.46"/>
    <n v="63.68"/>
  </r>
  <r>
    <s v="U1233"/>
    <x v="43"/>
    <x v="1"/>
    <x v="2"/>
    <x v="9"/>
    <n v="223"/>
    <n v="15"/>
    <s v="Drake"/>
    <x v="1"/>
    <x v="1"/>
    <n v="58.68"/>
    <n v="13.88"/>
  </r>
  <r>
    <s v="U1234"/>
    <x v="42"/>
    <x v="0"/>
    <x v="4"/>
    <x v="2"/>
    <n v="46"/>
    <n v="165"/>
    <s v="Adele"/>
    <x v="1"/>
    <x v="0"/>
    <n v="58.75"/>
    <n v="66.98"/>
  </r>
  <r>
    <s v="U1235"/>
    <x v="38"/>
    <x v="6"/>
    <x v="0"/>
    <x v="0"/>
    <n v="39"/>
    <n v="337"/>
    <s v="Taylor Swift"/>
    <x v="0"/>
    <x v="0"/>
    <n v="79.14"/>
    <n v="40.26"/>
  </r>
  <r>
    <s v="U1236"/>
    <x v="3"/>
    <x v="2"/>
    <x v="1"/>
    <x v="3"/>
    <n v="296"/>
    <n v="272"/>
    <s v="Post Malone"/>
    <x v="1"/>
    <x v="0"/>
    <n v="32.11"/>
    <n v="9.2200000000000006"/>
  </r>
  <r>
    <s v="U1237"/>
    <x v="37"/>
    <x v="7"/>
    <x v="4"/>
    <x v="4"/>
    <n v="139"/>
    <n v="228"/>
    <s v="BTS"/>
    <x v="0"/>
    <x v="1"/>
    <n v="11.98"/>
    <n v="65.55"/>
  </r>
  <r>
    <s v="U1238"/>
    <x v="32"/>
    <x v="8"/>
    <x v="4"/>
    <x v="0"/>
    <n v="163"/>
    <n v="378"/>
    <s v="Post Malone"/>
    <x v="1"/>
    <x v="2"/>
    <n v="88.9"/>
    <n v="73.290000000000006"/>
  </r>
  <r>
    <s v="U1239"/>
    <x v="41"/>
    <x v="9"/>
    <x v="4"/>
    <x v="9"/>
    <n v="590"/>
    <n v="195"/>
    <s v="Post Malone"/>
    <x v="0"/>
    <x v="1"/>
    <n v="61.78"/>
    <n v="20.37"/>
  </r>
  <r>
    <s v="U1240"/>
    <x v="2"/>
    <x v="1"/>
    <x v="3"/>
    <x v="5"/>
    <n v="526"/>
    <n v="71"/>
    <s v="The Weeknd"/>
    <x v="1"/>
    <x v="0"/>
    <n v="40.53"/>
    <n v="78.09"/>
  </r>
  <r>
    <s v="U1241"/>
    <x v="43"/>
    <x v="5"/>
    <x v="3"/>
    <x v="2"/>
    <n v="99"/>
    <n v="92"/>
    <s v="Adele"/>
    <x v="1"/>
    <x v="2"/>
    <n v="74"/>
    <n v="17.920000000000002"/>
  </r>
  <r>
    <s v="U1242"/>
    <x v="26"/>
    <x v="4"/>
    <x v="4"/>
    <x v="7"/>
    <n v="279"/>
    <n v="454"/>
    <s v="Post Malone"/>
    <x v="1"/>
    <x v="0"/>
    <n v="10.35"/>
    <n v="36.1"/>
  </r>
  <r>
    <s v="U1243"/>
    <x v="19"/>
    <x v="1"/>
    <x v="2"/>
    <x v="1"/>
    <n v="335"/>
    <n v="29"/>
    <s v="Bad Bunny"/>
    <x v="0"/>
    <x v="1"/>
    <n v="63.28"/>
    <n v="62.01"/>
  </r>
  <r>
    <s v="U1244"/>
    <x v="8"/>
    <x v="2"/>
    <x v="4"/>
    <x v="8"/>
    <n v="118"/>
    <n v="212"/>
    <s v="The Weeknd"/>
    <x v="1"/>
    <x v="2"/>
    <n v="53.78"/>
    <n v="76.459999999999994"/>
  </r>
  <r>
    <s v="U1245"/>
    <x v="18"/>
    <x v="5"/>
    <x v="2"/>
    <x v="5"/>
    <n v="519"/>
    <n v="396"/>
    <s v="Drake"/>
    <x v="0"/>
    <x v="1"/>
    <n v="43.41"/>
    <n v="16.760000000000002"/>
  </r>
  <r>
    <s v="U1246"/>
    <x v="19"/>
    <x v="5"/>
    <x v="2"/>
    <x v="6"/>
    <n v="555"/>
    <n v="251"/>
    <s v="The Weeknd"/>
    <x v="1"/>
    <x v="0"/>
    <n v="38.83"/>
    <n v="14.55"/>
  </r>
  <r>
    <s v="U1247"/>
    <x v="35"/>
    <x v="8"/>
    <x v="2"/>
    <x v="0"/>
    <n v="361"/>
    <n v="45"/>
    <s v="Adele"/>
    <x v="0"/>
    <x v="2"/>
    <n v="52.26"/>
    <n v="25.91"/>
  </r>
  <r>
    <s v="U1248"/>
    <x v="0"/>
    <x v="4"/>
    <x v="4"/>
    <x v="9"/>
    <n v="194"/>
    <n v="339"/>
    <s v="BTS"/>
    <x v="0"/>
    <x v="1"/>
    <n v="89.01"/>
    <n v="23.28"/>
  </r>
  <r>
    <s v="U1249"/>
    <x v="7"/>
    <x v="8"/>
    <x v="1"/>
    <x v="5"/>
    <n v="143"/>
    <n v="379"/>
    <s v="Drake"/>
    <x v="0"/>
    <x v="2"/>
    <n v="55.02"/>
    <n v="59.23"/>
  </r>
  <r>
    <s v="U1250"/>
    <x v="15"/>
    <x v="3"/>
    <x v="5"/>
    <x v="1"/>
    <n v="229"/>
    <n v="380"/>
    <s v="Post Malone"/>
    <x v="0"/>
    <x v="1"/>
    <n v="68.64"/>
    <n v="72.16"/>
  </r>
  <r>
    <s v="U1251"/>
    <x v="19"/>
    <x v="5"/>
    <x v="2"/>
    <x v="2"/>
    <n v="35"/>
    <n v="115"/>
    <s v="Dua Lipa"/>
    <x v="1"/>
    <x v="1"/>
    <n v="21.84"/>
    <n v="70.430000000000007"/>
  </r>
  <r>
    <s v="U1252"/>
    <x v="42"/>
    <x v="7"/>
    <x v="2"/>
    <x v="2"/>
    <n v="557"/>
    <n v="232"/>
    <s v="Adele"/>
    <x v="0"/>
    <x v="1"/>
    <n v="79.16"/>
    <n v="41.87"/>
  </r>
  <r>
    <s v="U1253"/>
    <x v="19"/>
    <x v="6"/>
    <x v="4"/>
    <x v="0"/>
    <n v="465"/>
    <n v="154"/>
    <s v="Drake"/>
    <x v="1"/>
    <x v="2"/>
    <n v="11.36"/>
    <n v="63.59"/>
  </r>
  <r>
    <s v="U1254"/>
    <x v="15"/>
    <x v="3"/>
    <x v="1"/>
    <x v="3"/>
    <n v="233"/>
    <n v="295"/>
    <s v="Bad Bunny"/>
    <x v="0"/>
    <x v="2"/>
    <n v="89.97"/>
    <n v="40.9"/>
  </r>
  <r>
    <s v="U1255"/>
    <x v="19"/>
    <x v="1"/>
    <x v="1"/>
    <x v="0"/>
    <n v="563"/>
    <n v="59"/>
    <s v="BTS"/>
    <x v="1"/>
    <x v="2"/>
    <n v="61.57"/>
    <n v="9.8699999999999992"/>
  </r>
  <r>
    <s v="U1256"/>
    <x v="8"/>
    <x v="3"/>
    <x v="0"/>
    <x v="3"/>
    <n v="224"/>
    <n v="101"/>
    <s v="Post Malone"/>
    <x v="0"/>
    <x v="2"/>
    <n v="60.44"/>
    <n v="43.18"/>
  </r>
  <r>
    <s v="U1257"/>
    <x v="1"/>
    <x v="8"/>
    <x v="4"/>
    <x v="3"/>
    <n v="223"/>
    <n v="46"/>
    <s v="The Weeknd"/>
    <x v="1"/>
    <x v="2"/>
    <n v="41.12"/>
    <n v="48.25"/>
  </r>
  <r>
    <s v="U1258"/>
    <x v="20"/>
    <x v="3"/>
    <x v="4"/>
    <x v="3"/>
    <n v="36"/>
    <n v="125"/>
    <s v="Post Malone"/>
    <x v="0"/>
    <x v="2"/>
    <n v="69.27"/>
    <n v="28.79"/>
  </r>
  <r>
    <s v="U1259"/>
    <x v="35"/>
    <x v="8"/>
    <x v="3"/>
    <x v="0"/>
    <n v="493"/>
    <n v="417"/>
    <s v="Bad Bunny"/>
    <x v="1"/>
    <x v="0"/>
    <n v="72.34"/>
    <n v="6.65"/>
  </r>
  <r>
    <s v="U1260"/>
    <x v="45"/>
    <x v="1"/>
    <x v="3"/>
    <x v="8"/>
    <n v="588"/>
    <n v="162"/>
    <s v="Ed Sheeran"/>
    <x v="0"/>
    <x v="2"/>
    <n v="32.53"/>
    <n v="63.37"/>
  </r>
  <r>
    <s v="U1261"/>
    <x v="43"/>
    <x v="2"/>
    <x v="1"/>
    <x v="3"/>
    <n v="406"/>
    <n v="469"/>
    <s v="Taylor Swift"/>
    <x v="0"/>
    <x v="2"/>
    <n v="67.94"/>
    <n v="41.21"/>
  </r>
  <r>
    <s v="U1262"/>
    <x v="46"/>
    <x v="3"/>
    <x v="0"/>
    <x v="2"/>
    <n v="597"/>
    <n v="5"/>
    <s v="Adele"/>
    <x v="0"/>
    <x v="0"/>
    <n v="76.3"/>
    <n v="5.0999999999999996"/>
  </r>
  <r>
    <s v="U1263"/>
    <x v="42"/>
    <x v="7"/>
    <x v="4"/>
    <x v="5"/>
    <n v="54"/>
    <n v="268"/>
    <s v="Billie Eilish"/>
    <x v="0"/>
    <x v="1"/>
    <n v="51.99"/>
    <n v="65.41"/>
  </r>
  <r>
    <s v="U1264"/>
    <x v="39"/>
    <x v="1"/>
    <x v="2"/>
    <x v="3"/>
    <n v="574"/>
    <n v="112"/>
    <s v="The Weeknd"/>
    <x v="0"/>
    <x v="0"/>
    <n v="36.43"/>
    <n v="43.05"/>
  </r>
  <r>
    <s v="U1265"/>
    <x v="9"/>
    <x v="9"/>
    <x v="5"/>
    <x v="3"/>
    <n v="236"/>
    <n v="263"/>
    <s v="Dua Lipa"/>
    <x v="1"/>
    <x v="2"/>
    <n v="81.290000000000006"/>
    <n v="67.13"/>
  </r>
  <r>
    <s v="U1266"/>
    <x v="40"/>
    <x v="4"/>
    <x v="5"/>
    <x v="6"/>
    <n v="279"/>
    <n v="99"/>
    <s v="Adele"/>
    <x v="1"/>
    <x v="1"/>
    <n v="83.51"/>
    <n v="6.4"/>
  </r>
  <r>
    <s v="U1267"/>
    <x v="8"/>
    <x v="2"/>
    <x v="5"/>
    <x v="6"/>
    <n v="481"/>
    <n v="320"/>
    <s v="The Weeknd"/>
    <x v="1"/>
    <x v="0"/>
    <n v="69.67"/>
    <n v="71.069999999999993"/>
  </r>
  <r>
    <s v="U1268"/>
    <x v="5"/>
    <x v="8"/>
    <x v="5"/>
    <x v="9"/>
    <n v="219"/>
    <n v="203"/>
    <s v="Ed Sheeran"/>
    <x v="1"/>
    <x v="2"/>
    <n v="86.17"/>
    <n v="69.53"/>
  </r>
  <r>
    <s v="U1269"/>
    <x v="38"/>
    <x v="5"/>
    <x v="5"/>
    <x v="2"/>
    <n v="600"/>
    <n v="179"/>
    <s v="Post Malone"/>
    <x v="1"/>
    <x v="2"/>
    <n v="20.79"/>
    <n v="50.24"/>
  </r>
  <r>
    <s v="U1270"/>
    <x v="32"/>
    <x v="2"/>
    <x v="5"/>
    <x v="3"/>
    <n v="77"/>
    <n v="123"/>
    <s v="Post Malone"/>
    <x v="0"/>
    <x v="0"/>
    <n v="78.599999999999994"/>
    <n v="53.02"/>
  </r>
  <r>
    <s v="U1271"/>
    <x v="1"/>
    <x v="8"/>
    <x v="3"/>
    <x v="9"/>
    <n v="255"/>
    <n v="188"/>
    <s v="Bad Bunny"/>
    <x v="0"/>
    <x v="0"/>
    <n v="30.7"/>
    <n v="58.33"/>
  </r>
  <r>
    <s v="U1272"/>
    <x v="37"/>
    <x v="9"/>
    <x v="2"/>
    <x v="3"/>
    <n v="490"/>
    <n v="234"/>
    <s v="The Weeknd"/>
    <x v="0"/>
    <x v="1"/>
    <n v="27.24"/>
    <n v="11.78"/>
  </r>
  <r>
    <s v="U1273"/>
    <x v="2"/>
    <x v="5"/>
    <x v="1"/>
    <x v="2"/>
    <n v="548"/>
    <n v="48"/>
    <s v="Post Malone"/>
    <x v="0"/>
    <x v="2"/>
    <n v="87.59"/>
    <n v="44.4"/>
  </r>
  <r>
    <s v="U1274"/>
    <x v="2"/>
    <x v="0"/>
    <x v="3"/>
    <x v="1"/>
    <n v="233"/>
    <n v="481"/>
    <s v="Taylor Swift"/>
    <x v="0"/>
    <x v="0"/>
    <n v="83.99"/>
    <n v="57.83"/>
  </r>
  <r>
    <s v="U1275"/>
    <x v="7"/>
    <x v="4"/>
    <x v="1"/>
    <x v="4"/>
    <n v="299"/>
    <n v="112"/>
    <s v="Adele"/>
    <x v="1"/>
    <x v="1"/>
    <n v="86.55"/>
    <n v="13.13"/>
  </r>
  <r>
    <s v="U1276"/>
    <x v="13"/>
    <x v="6"/>
    <x v="0"/>
    <x v="8"/>
    <n v="224"/>
    <n v="259"/>
    <s v="Billie Eilish"/>
    <x v="1"/>
    <x v="1"/>
    <n v="61.34"/>
    <n v="11.73"/>
  </r>
  <r>
    <s v="U1277"/>
    <x v="21"/>
    <x v="8"/>
    <x v="0"/>
    <x v="0"/>
    <n v="514"/>
    <n v="377"/>
    <s v="Taylor Swift"/>
    <x v="0"/>
    <x v="0"/>
    <n v="83.19"/>
    <n v="58.45"/>
  </r>
  <r>
    <s v="U1278"/>
    <x v="39"/>
    <x v="6"/>
    <x v="2"/>
    <x v="0"/>
    <n v="239"/>
    <n v="349"/>
    <s v="Post Malone"/>
    <x v="1"/>
    <x v="1"/>
    <n v="35.299999999999997"/>
    <n v="17.04"/>
  </r>
  <r>
    <s v="U1279"/>
    <x v="36"/>
    <x v="3"/>
    <x v="5"/>
    <x v="3"/>
    <n v="328"/>
    <n v="99"/>
    <s v="BTS"/>
    <x v="0"/>
    <x v="1"/>
    <n v="29.73"/>
    <n v="67.42"/>
  </r>
  <r>
    <s v="U1280"/>
    <x v="20"/>
    <x v="6"/>
    <x v="2"/>
    <x v="5"/>
    <n v="202"/>
    <n v="435"/>
    <s v="Bad Bunny"/>
    <x v="0"/>
    <x v="1"/>
    <n v="60.49"/>
    <n v="11.22"/>
  </r>
  <r>
    <s v="U1281"/>
    <x v="43"/>
    <x v="2"/>
    <x v="0"/>
    <x v="2"/>
    <n v="284"/>
    <n v="148"/>
    <s v="The Weeknd"/>
    <x v="0"/>
    <x v="1"/>
    <n v="58.35"/>
    <n v="76.67"/>
  </r>
  <r>
    <s v="U1282"/>
    <x v="29"/>
    <x v="7"/>
    <x v="1"/>
    <x v="7"/>
    <n v="580"/>
    <n v="228"/>
    <s v="Drake"/>
    <x v="0"/>
    <x v="0"/>
    <n v="83.14"/>
    <n v="6.03"/>
  </r>
  <r>
    <s v="U1283"/>
    <x v="3"/>
    <x v="8"/>
    <x v="2"/>
    <x v="2"/>
    <n v="32"/>
    <n v="155"/>
    <s v="The Weeknd"/>
    <x v="1"/>
    <x v="0"/>
    <n v="42.79"/>
    <n v="36.96"/>
  </r>
  <r>
    <s v="U1284"/>
    <x v="6"/>
    <x v="3"/>
    <x v="1"/>
    <x v="6"/>
    <n v="409"/>
    <n v="333"/>
    <s v="BTS"/>
    <x v="1"/>
    <x v="0"/>
    <n v="11.84"/>
    <n v="22.71"/>
  </r>
  <r>
    <s v="U1285"/>
    <x v="17"/>
    <x v="8"/>
    <x v="5"/>
    <x v="1"/>
    <n v="342"/>
    <n v="437"/>
    <s v="BTS"/>
    <x v="1"/>
    <x v="2"/>
    <n v="70.05"/>
    <n v="64.62"/>
  </r>
  <r>
    <s v="U1286"/>
    <x v="28"/>
    <x v="1"/>
    <x v="4"/>
    <x v="7"/>
    <n v="349"/>
    <n v="480"/>
    <s v="The Weeknd"/>
    <x v="0"/>
    <x v="1"/>
    <n v="56.82"/>
    <n v="75.33"/>
  </r>
  <r>
    <s v="U1287"/>
    <x v="38"/>
    <x v="3"/>
    <x v="3"/>
    <x v="0"/>
    <n v="311"/>
    <n v="428"/>
    <s v="BTS"/>
    <x v="1"/>
    <x v="1"/>
    <n v="74.86"/>
    <n v="20.09"/>
  </r>
  <r>
    <s v="U1288"/>
    <x v="37"/>
    <x v="2"/>
    <x v="0"/>
    <x v="6"/>
    <n v="281"/>
    <n v="103"/>
    <s v="Dua Lipa"/>
    <x v="1"/>
    <x v="2"/>
    <n v="78.260000000000005"/>
    <n v="25.58"/>
  </r>
  <r>
    <s v="U1289"/>
    <x v="6"/>
    <x v="8"/>
    <x v="0"/>
    <x v="5"/>
    <n v="320"/>
    <n v="107"/>
    <s v="Ed Sheeran"/>
    <x v="1"/>
    <x v="2"/>
    <n v="72.64"/>
    <n v="18.39"/>
  </r>
  <r>
    <s v="U1290"/>
    <x v="40"/>
    <x v="9"/>
    <x v="2"/>
    <x v="5"/>
    <n v="21"/>
    <n v="108"/>
    <s v="Adele"/>
    <x v="1"/>
    <x v="0"/>
    <n v="33.130000000000003"/>
    <n v="57.81"/>
  </r>
  <r>
    <s v="U1291"/>
    <x v="7"/>
    <x v="5"/>
    <x v="4"/>
    <x v="8"/>
    <n v="407"/>
    <n v="267"/>
    <s v="Dua Lipa"/>
    <x v="1"/>
    <x v="0"/>
    <n v="78.19"/>
    <n v="62.43"/>
  </r>
  <r>
    <s v="U1292"/>
    <x v="4"/>
    <x v="3"/>
    <x v="1"/>
    <x v="4"/>
    <n v="446"/>
    <n v="256"/>
    <s v="Ed Sheeran"/>
    <x v="0"/>
    <x v="2"/>
    <n v="38.68"/>
    <n v="79.12"/>
  </r>
  <r>
    <s v="U1293"/>
    <x v="22"/>
    <x v="3"/>
    <x v="0"/>
    <x v="2"/>
    <n v="369"/>
    <n v="348"/>
    <s v="Bad Bunny"/>
    <x v="0"/>
    <x v="2"/>
    <n v="88.99"/>
    <n v="7.06"/>
  </r>
  <r>
    <s v="U1294"/>
    <x v="25"/>
    <x v="9"/>
    <x v="0"/>
    <x v="0"/>
    <n v="591"/>
    <n v="102"/>
    <s v="Billie Eilish"/>
    <x v="1"/>
    <x v="0"/>
    <n v="24.13"/>
    <n v="15.49"/>
  </r>
  <r>
    <s v="U1295"/>
    <x v="42"/>
    <x v="9"/>
    <x v="0"/>
    <x v="7"/>
    <n v="389"/>
    <n v="479"/>
    <s v="Bad Bunny"/>
    <x v="0"/>
    <x v="1"/>
    <n v="52.21"/>
    <n v="52.88"/>
  </r>
  <r>
    <s v="U1296"/>
    <x v="25"/>
    <x v="0"/>
    <x v="0"/>
    <x v="3"/>
    <n v="364"/>
    <n v="464"/>
    <s v="Billie Eilish"/>
    <x v="1"/>
    <x v="2"/>
    <n v="48.31"/>
    <n v="77.459999999999994"/>
  </r>
  <r>
    <s v="U1297"/>
    <x v="6"/>
    <x v="4"/>
    <x v="1"/>
    <x v="3"/>
    <n v="41"/>
    <n v="349"/>
    <s v="The Weeknd"/>
    <x v="0"/>
    <x v="1"/>
    <n v="12.44"/>
    <n v="7.47"/>
  </r>
  <r>
    <s v="U1298"/>
    <x v="42"/>
    <x v="1"/>
    <x v="1"/>
    <x v="6"/>
    <n v="301"/>
    <n v="8"/>
    <s v="Billie Eilish"/>
    <x v="0"/>
    <x v="1"/>
    <n v="16.559999999999999"/>
    <n v="32.53"/>
  </r>
  <r>
    <s v="U1299"/>
    <x v="8"/>
    <x v="6"/>
    <x v="2"/>
    <x v="2"/>
    <n v="252"/>
    <n v="310"/>
    <s v="The Weeknd"/>
    <x v="1"/>
    <x v="2"/>
    <n v="38.340000000000003"/>
    <n v="13.11"/>
  </r>
  <r>
    <s v="U1300"/>
    <x v="2"/>
    <x v="5"/>
    <x v="0"/>
    <x v="1"/>
    <n v="168"/>
    <n v="364"/>
    <s v="Bad Bunny"/>
    <x v="1"/>
    <x v="1"/>
    <n v="13.94"/>
    <n v="21.75"/>
  </r>
  <r>
    <s v="U1301"/>
    <x v="10"/>
    <x v="9"/>
    <x v="2"/>
    <x v="0"/>
    <n v="415"/>
    <n v="262"/>
    <s v="The Weeknd"/>
    <x v="1"/>
    <x v="1"/>
    <n v="10.15"/>
    <n v="7.29"/>
  </r>
  <r>
    <s v="U1302"/>
    <x v="42"/>
    <x v="0"/>
    <x v="1"/>
    <x v="4"/>
    <n v="437"/>
    <n v="384"/>
    <s v="Bad Bunny"/>
    <x v="0"/>
    <x v="1"/>
    <n v="88.12"/>
    <n v="55.47"/>
  </r>
  <r>
    <s v="U1303"/>
    <x v="23"/>
    <x v="1"/>
    <x v="3"/>
    <x v="0"/>
    <n v="27"/>
    <n v="375"/>
    <s v="Drake"/>
    <x v="1"/>
    <x v="2"/>
    <n v="76.25"/>
    <n v="57.01"/>
  </r>
  <r>
    <s v="U1304"/>
    <x v="15"/>
    <x v="8"/>
    <x v="3"/>
    <x v="1"/>
    <n v="564"/>
    <n v="131"/>
    <s v="Dua Lipa"/>
    <x v="0"/>
    <x v="0"/>
    <n v="65.540000000000006"/>
    <n v="64.52"/>
  </r>
  <r>
    <s v="U1305"/>
    <x v="8"/>
    <x v="4"/>
    <x v="3"/>
    <x v="5"/>
    <n v="149"/>
    <n v="50"/>
    <s v="Taylor Swift"/>
    <x v="1"/>
    <x v="2"/>
    <n v="45.79"/>
    <n v="51.6"/>
  </r>
  <r>
    <s v="U1306"/>
    <x v="31"/>
    <x v="0"/>
    <x v="2"/>
    <x v="8"/>
    <n v="117"/>
    <n v="433"/>
    <s v="Bad Bunny"/>
    <x v="0"/>
    <x v="0"/>
    <n v="75.27"/>
    <n v="30.97"/>
  </r>
  <r>
    <s v="U1307"/>
    <x v="27"/>
    <x v="3"/>
    <x v="5"/>
    <x v="4"/>
    <n v="10"/>
    <n v="143"/>
    <s v="Ed Sheeran"/>
    <x v="0"/>
    <x v="0"/>
    <n v="17.809999999999999"/>
    <n v="37.729999999999997"/>
  </r>
  <r>
    <s v="U1308"/>
    <x v="37"/>
    <x v="8"/>
    <x v="1"/>
    <x v="7"/>
    <n v="200"/>
    <n v="44"/>
    <s v="Billie Eilish"/>
    <x v="1"/>
    <x v="1"/>
    <n v="14.84"/>
    <n v="52.91"/>
  </r>
  <r>
    <s v="U1309"/>
    <x v="32"/>
    <x v="8"/>
    <x v="4"/>
    <x v="6"/>
    <n v="542"/>
    <n v="274"/>
    <s v="Bad Bunny"/>
    <x v="1"/>
    <x v="1"/>
    <n v="10.55"/>
    <n v="32.93"/>
  </r>
  <r>
    <s v="U1310"/>
    <x v="25"/>
    <x v="7"/>
    <x v="2"/>
    <x v="9"/>
    <n v="164"/>
    <n v="354"/>
    <s v="Drake"/>
    <x v="1"/>
    <x v="0"/>
    <n v="46.51"/>
    <n v="6.84"/>
  </r>
  <r>
    <s v="U1311"/>
    <x v="10"/>
    <x v="9"/>
    <x v="0"/>
    <x v="4"/>
    <n v="422"/>
    <n v="129"/>
    <s v="Post Malone"/>
    <x v="0"/>
    <x v="1"/>
    <n v="24.78"/>
    <n v="43.35"/>
  </r>
  <r>
    <s v="U1312"/>
    <x v="41"/>
    <x v="2"/>
    <x v="0"/>
    <x v="2"/>
    <n v="328"/>
    <n v="237"/>
    <s v="Ed Sheeran"/>
    <x v="1"/>
    <x v="2"/>
    <n v="67.08"/>
    <n v="5.51"/>
  </r>
  <r>
    <s v="U1313"/>
    <x v="12"/>
    <x v="7"/>
    <x v="4"/>
    <x v="0"/>
    <n v="289"/>
    <n v="491"/>
    <s v="Bad Bunny"/>
    <x v="1"/>
    <x v="1"/>
    <n v="89"/>
    <n v="10.41"/>
  </r>
  <r>
    <s v="U1314"/>
    <x v="17"/>
    <x v="7"/>
    <x v="0"/>
    <x v="8"/>
    <n v="332"/>
    <n v="166"/>
    <s v="Post Malone"/>
    <x v="1"/>
    <x v="0"/>
    <n v="39.340000000000003"/>
    <n v="33.19"/>
  </r>
  <r>
    <s v="U1315"/>
    <x v="4"/>
    <x v="9"/>
    <x v="1"/>
    <x v="6"/>
    <n v="281"/>
    <n v="333"/>
    <s v="Drake"/>
    <x v="0"/>
    <x v="2"/>
    <n v="44.52"/>
    <n v="14.54"/>
  </r>
  <r>
    <s v="U1316"/>
    <x v="5"/>
    <x v="2"/>
    <x v="5"/>
    <x v="4"/>
    <n v="312"/>
    <n v="170"/>
    <s v="BTS"/>
    <x v="0"/>
    <x v="0"/>
    <n v="84.38"/>
    <n v="11.5"/>
  </r>
  <r>
    <s v="U1317"/>
    <x v="46"/>
    <x v="2"/>
    <x v="0"/>
    <x v="2"/>
    <n v="559"/>
    <n v="280"/>
    <s v="Post Malone"/>
    <x v="0"/>
    <x v="0"/>
    <n v="24.14"/>
    <n v="56.76"/>
  </r>
  <r>
    <s v="U1318"/>
    <x v="29"/>
    <x v="5"/>
    <x v="4"/>
    <x v="4"/>
    <n v="475"/>
    <n v="201"/>
    <s v="Bad Bunny"/>
    <x v="0"/>
    <x v="0"/>
    <n v="45.48"/>
    <n v="19.47"/>
  </r>
  <r>
    <s v="U1319"/>
    <x v="15"/>
    <x v="7"/>
    <x v="2"/>
    <x v="3"/>
    <n v="397"/>
    <n v="417"/>
    <s v="Billie Eilish"/>
    <x v="0"/>
    <x v="1"/>
    <n v="25.13"/>
    <n v="22.45"/>
  </r>
  <r>
    <s v="U1320"/>
    <x v="31"/>
    <x v="4"/>
    <x v="4"/>
    <x v="4"/>
    <n v="268"/>
    <n v="312"/>
    <s v="Drake"/>
    <x v="1"/>
    <x v="1"/>
    <n v="32.64"/>
    <n v="78.319999999999993"/>
  </r>
  <r>
    <s v="U1321"/>
    <x v="32"/>
    <x v="2"/>
    <x v="3"/>
    <x v="5"/>
    <n v="189"/>
    <n v="214"/>
    <s v="Drake"/>
    <x v="0"/>
    <x v="2"/>
    <n v="83.12"/>
    <n v="41.99"/>
  </r>
  <r>
    <s v="U1322"/>
    <x v="44"/>
    <x v="9"/>
    <x v="0"/>
    <x v="5"/>
    <n v="438"/>
    <n v="35"/>
    <s v="Post Malone"/>
    <x v="1"/>
    <x v="0"/>
    <n v="41.89"/>
    <n v="32.340000000000003"/>
  </r>
  <r>
    <s v="U1323"/>
    <x v="39"/>
    <x v="5"/>
    <x v="1"/>
    <x v="5"/>
    <n v="201"/>
    <n v="396"/>
    <s v="Drake"/>
    <x v="1"/>
    <x v="0"/>
    <n v="11.16"/>
    <n v="7.31"/>
  </r>
  <r>
    <s v="U1324"/>
    <x v="15"/>
    <x v="8"/>
    <x v="1"/>
    <x v="3"/>
    <n v="514"/>
    <n v="49"/>
    <s v="The Weeknd"/>
    <x v="0"/>
    <x v="1"/>
    <n v="45.29"/>
    <n v="23.98"/>
  </r>
  <r>
    <s v="U1325"/>
    <x v="45"/>
    <x v="5"/>
    <x v="1"/>
    <x v="2"/>
    <n v="83"/>
    <n v="435"/>
    <s v="Billie Eilish"/>
    <x v="0"/>
    <x v="2"/>
    <n v="11.33"/>
    <n v="17.8"/>
  </r>
  <r>
    <s v="U1326"/>
    <x v="2"/>
    <x v="3"/>
    <x v="4"/>
    <x v="4"/>
    <n v="504"/>
    <n v="445"/>
    <s v="The Weeknd"/>
    <x v="0"/>
    <x v="1"/>
    <n v="13.34"/>
    <n v="23.56"/>
  </r>
  <r>
    <s v="U1327"/>
    <x v="12"/>
    <x v="7"/>
    <x v="5"/>
    <x v="9"/>
    <n v="242"/>
    <n v="62"/>
    <s v="Ed Sheeran"/>
    <x v="0"/>
    <x v="1"/>
    <n v="51.08"/>
    <n v="62.99"/>
  </r>
  <r>
    <s v="U1328"/>
    <x v="40"/>
    <x v="0"/>
    <x v="4"/>
    <x v="8"/>
    <n v="525"/>
    <n v="277"/>
    <s v="Bad Bunny"/>
    <x v="1"/>
    <x v="2"/>
    <n v="66.09"/>
    <n v="77.34"/>
  </r>
  <r>
    <s v="U1329"/>
    <x v="2"/>
    <x v="2"/>
    <x v="0"/>
    <x v="3"/>
    <n v="292"/>
    <n v="53"/>
    <s v="Ed Sheeran"/>
    <x v="0"/>
    <x v="0"/>
    <n v="26.81"/>
    <n v="23.79"/>
  </r>
  <r>
    <s v="U1330"/>
    <x v="20"/>
    <x v="8"/>
    <x v="0"/>
    <x v="3"/>
    <n v="157"/>
    <n v="3"/>
    <s v="Taylor Swift"/>
    <x v="0"/>
    <x v="2"/>
    <n v="20.91"/>
    <n v="29.16"/>
  </r>
  <r>
    <s v="U1331"/>
    <x v="9"/>
    <x v="9"/>
    <x v="4"/>
    <x v="3"/>
    <n v="160"/>
    <n v="111"/>
    <s v="Post Malone"/>
    <x v="1"/>
    <x v="2"/>
    <n v="29.78"/>
    <n v="13.32"/>
  </r>
  <r>
    <s v="U1332"/>
    <x v="43"/>
    <x v="3"/>
    <x v="1"/>
    <x v="5"/>
    <n v="207"/>
    <n v="356"/>
    <s v="Billie Eilish"/>
    <x v="1"/>
    <x v="2"/>
    <n v="45.22"/>
    <n v="67.56"/>
  </r>
  <r>
    <s v="U1333"/>
    <x v="40"/>
    <x v="0"/>
    <x v="2"/>
    <x v="1"/>
    <n v="47"/>
    <n v="190"/>
    <s v="Drake"/>
    <x v="1"/>
    <x v="0"/>
    <n v="67.72"/>
    <n v="47.01"/>
  </r>
  <r>
    <s v="U1334"/>
    <x v="1"/>
    <x v="9"/>
    <x v="5"/>
    <x v="3"/>
    <n v="565"/>
    <n v="389"/>
    <s v="Bad Bunny"/>
    <x v="0"/>
    <x v="0"/>
    <n v="37.229999999999997"/>
    <n v="69.900000000000006"/>
  </r>
  <r>
    <s v="U1335"/>
    <x v="14"/>
    <x v="3"/>
    <x v="1"/>
    <x v="5"/>
    <n v="484"/>
    <n v="204"/>
    <s v="Post Malone"/>
    <x v="1"/>
    <x v="0"/>
    <n v="52.15"/>
    <n v="54.08"/>
  </r>
  <r>
    <s v="U1336"/>
    <x v="38"/>
    <x v="8"/>
    <x v="4"/>
    <x v="0"/>
    <n v="394"/>
    <n v="231"/>
    <s v="Dua Lipa"/>
    <x v="0"/>
    <x v="1"/>
    <n v="47.38"/>
    <n v="5.44"/>
  </r>
  <r>
    <s v="U1337"/>
    <x v="36"/>
    <x v="4"/>
    <x v="3"/>
    <x v="8"/>
    <n v="405"/>
    <n v="322"/>
    <s v="Taylor Swift"/>
    <x v="1"/>
    <x v="1"/>
    <n v="15.33"/>
    <n v="40.76"/>
  </r>
  <r>
    <s v="U1338"/>
    <x v="20"/>
    <x v="7"/>
    <x v="1"/>
    <x v="6"/>
    <n v="287"/>
    <n v="461"/>
    <s v="Bad Bunny"/>
    <x v="0"/>
    <x v="1"/>
    <n v="54.28"/>
    <n v="65.77"/>
  </r>
  <r>
    <s v="U1339"/>
    <x v="0"/>
    <x v="8"/>
    <x v="0"/>
    <x v="8"/>
    <n v="14"/>
    <n v="50"/>
    <s v="Drake"/>
    <x v="0"/>
    <x v="1"/>
    <n v="56.89"/>
    <n v="62.56"/>
  </r>
  <r>
    <s v="U1340"/>
    <x v="33"/>
    <x v="5"/>
    <x v="1"/>
    <x v="4"/>
    <n v="541"/>
    <n v="106"/>
    <s v="Adele"/>
    <x v="0"/>
    <x v="1"/>
    <n v="80.81"/>
    <n v="25.16"/>
  </r>
  <r>
    <s v="U1341"/>
    <x v="42"/>
    <x v="6"/>
    <x v="1"/>
    <x v="2"/>
    <n v="258"/>
    <n v="388"/>
    <s v="Ed Sheeran"/>
    <x v="0"/>
    <x v="2"/>
    <n v="85.4"/>
    <n v="45.2"/>
  </r>
  <r>
    <s v="U1342"/>
    <x v="25"/>
    <x v="6"/>
    <x v="5"/>
    <x v="2"/>
    <n v="234"/>
    <n v="456"/>
    <s v="Ed Sheeran"/>
    <x v="1"/>
    <x v="1"/>
    <n v="81.88"/>
    <n v="75.709999999999994"/>
  </r>
  <r>
    <s v="U1343"/>
    <x v="10"/>
    <x v="1"/>
    <x v="4"/>
    <x v="1"/>
    <n v="365"/>
    <n v="123"/>
    <s v="Drake"/>
    <x v="0"/>
    <x v="0"/>
    <n v="44.14"/>
    <n v="74.97"/>
  </r>
  <r>
    <s v="U1344"/>
    <x v="9"/>
    <x v="4"/>
    <x v="5"/>
    <x v="0"/>
    <n v="98"/>
    <n v="213"/>
    <s v="Adele"/>
    <x v="0"/>
    <x v="1"/>
    <n v="29.05"/>
    <n v="75.8"/>
  </r>
  <r>
    <s v="U1345"/>
    <x v="39"/>
    <x v="4"/>
    <x v="3"/>
    <x v="6"/>
    <n v="47"/>
    <n v="322"/>
    <s v="Adele"/>
    <x v="0"/>
    <x v="0"/>
    <n v="47.52"/>
    <n v="25.16"/>
  </r>
  <r>
    <s v="U1346"/>
    <x v="45"/>
    <x v="4"/>
    <x v="1"/>
    <x v="0"/>
    <n v="396"/>
    <n v="378"/>
    <s v="Bad Bunny"/>
    <x v="0"/>
    <x v="1"/>
    <n v="31.79"/>
    <n v="43.93"/>
  </r>
  <r>
    <s v="U1347"/>
    <x v="33"/>
    <x v="2"/>
    <x v="0"/>
    <x v="0"/>
    <n v="109"/>
    <n v="132"/>
    <s v="BTS"/>
    <x v="0"/>
    <x v="1"/>
    <n v="50.08"/>
    <n v="44.99"/>
  </r>
  <r>
    <s v="U1348"/>
    <x v="12"/>
    <x v="2"/>
    <x v="1"/>
    <x v="0"/>
    <n v="356"/>
    <n v="253"/>
    <s v="Dua Lipa"/>
    <x v="1"/>
    <x v="1"/>
    <n v="30.83"/>
    <n v="29.29"/>
  </r>
  <r>
    <s v="U1349"/>
    <x v="19"/>
    <x v="5"/>
    <x v="4"/>
    <x v="2"/>
    <n v="352"/>
    <n v="424"/>
    <s v="The Weeknd"/>
    <x v="1"/>
    <x v="1"/>
    <n v="82.34"/>
    <n v="59.84"/>
  </r>
  <r>
    <s v="U1350"/>
    <x v="42"/>
    <x v="7"/>
    <x v="3"/>
    <x v="3"/>
    <n v="218"/>
    <n v="27"/>
    <s v="Bad Bunny"/>
    <x v="1"/>
    <x v="2"/>
    <n v="88.09"/>
    <n v="31.22"/>
  </r>
  <r>
    <s v="U1351"/>
    <x v="27"/>
    <x v="4"/>
    <x v="5"/>
    <x v="1"/>
    <n v="300"/>
    <n v="236"/>
    <s v="Ed Sheeran"/>
    <x v="0"/>
    <x v="2"/>
    <n v="87.81"/>
    <n v="70.8"/>
  </r>
  <r>
    <s v="U1352"/>
    <x v="46"/>
    <x v="4"/>
    <x v="1"/>
    <x v="8"/>
    <n v="468"/>
    <n v="274"/>
    <s v="Billie Eilish"/>
    <x v="0"/>
    <x v="0"/>
    <n v="74.36"/>
    <n v="69.2"/>
  </r>
  <r>
    <s v="U1353"/>
    <x v="47"/>
    <x v="0"/>
    <x v="1"/>
    <x v="3"/>
    <n v="52"/>
    <n v="490"/>
    <s v="The Weeknd"/>
    <x v="0"/>
    <x v="2"/>
    <n v="31.72"/>
    <n v="26.57"/>
  </r>
  <r>
    <s v="U1354"/>
    <x v="24"/>
    <x v="4"/>
    <x v="3"/>
    <x v="6"/>
    <n v="352"/>
    <n v="79"/>
    <s v="Adele"/>
    <x v="1"/>
    <x v="2"/>
    <n v="87.44"/>
    <n v="39.590000000000003"/>
  </r>
  <r>
    <s v="U1355"/>
    <x v="36"/>
    <x v="1"/>
    <x v="3"/>
    <x v="9"/>
    <n v="392"/>
    <n v="36"/>
    <s v="Dua Lipa"/>
    <x v="1"/>
    <x v="1"/>
    <n v="39.159999999999997"/>
    <n v="22.29"/>
  </r>
  <r>
    <s v="U1356"/>
    <x v="37"/>
    <x v="1"/>
    <x v="0"/>
    <x v="2"/>
    <n v="159"/>
    <n v="415"/>
    <s v="Billie Eilish"/>
    <x v="1"/>
    <x v="0"/>
    <n v="13.28"/>
    <n v="44.58"/>
  </r>
  <r>
    <s v="U1357"/>
    <x v="19"/>
    <x v="7"/>
    <x v="5"/>
    <x v="7"/>
    <n v="299"/>
    <n v="245"/>
    <s v="Taylor Swift"/>
    <x v="1"/>
    <x v="0"/>
    <n v="44.42"/>
    <n v="72.680000000000007"/>
  </r>
  <r>
    <s v="U1358"/>
    <x v="15"/>
    <x v="8"/>
    <x v="1"/>
    <x v="5"/>
    <n v="256"/>
    <n v="416"/>
    <s v="BTS"/>
    <x v="1"/>
    <x v="1"/>
    <n v="76.069999999999993"/>
    <n v="54.23"/>
  </r>
  <r>
    <s v="U1359"/>
    <x v="20"/>
    <x v="4"/>
    <x v="2"/>
    <x v="7"/>
    <n v="212"/>
    <n v="307"/>
    <s v="Taylor Swift"/>
    <x v="0"/>
    <x v="1"/>
    <n v="77.31"/>
    <n v="56.83"/>
  </r>
  <r>
    <s v="U1360"/>
    <x v="11"/>
    <x v="9"/>
    <x v="3"/>
    <x v="7"/>
    <n v="181"/>
    <n v="233"/>
    <s v="Dua Lipa"/>
    <x v="0"/>
    <x v="2"/>
    <n v="36.200000000000003"/>
    <n v="54.43"/>
  </r>
  <r>
    <s v="U1361"/>
    <x v="5"/>
    <x v="3"/>
    <x v="1"/>
    <x v="4"/>
    <n v="315"/>
    <n v="114"/>
    <s v="Adele"/>
    <x v="1"/>
    <x v="2"/>
    <n v="57.64"/>
    <n v="49.65"/>
  </r>
  <r>
    <s v="U1362"/>
    <x v="4"/>
    <x v="7"/>
    <x v="2"/>
    <x v="7"/>
    <n v="421"/>
    <n v="493"/>
    <s v="The Weeknd"/>
    <x v="1"/>
    <x v="1"/>
    <n v="49.28"/>
    <n v="52.94"/>
  </r>
  <r>
    <s v="U1363"/>
    <x v="16"/>
    <x v="5"/>
    <x v="1"/>
    <x v="0"/>
    <n v="260"/>
    <n v="463"/>
    <s v="Drake"/>
    <x v="1"/>
    <x v="1"/>
    <n v="85.54"/>
    <n v="59.2"/>
  </r>
  <r>
    <s v="U1364"/>
    <x v="2"/>
    <x v="7"/>
    <x v="0"/>
    <x v="0"/>
    <n v="189"/>
    <n v="351"/>
    <s v="Post Malone"/>
    <x v="0"/>
    <x v="1"/>
    <n v="14.23"/>
    <n v="9.3699999999999992"/>
  </r>
  <r>
    <s v="U1365"/>
    <x v="6"/>
    <x v="7"/>
    <x v="1"/>
    <x v="1"/>
    <n v="257"/>
    <n v="482"/>
    <s v="Billie Eilish"/>
    <x v="0"/>
    <x v="1"/>
    <n v="68.239999999999995"/>
    <n v="13.73"/>
  </r>
  <r>
    <s v="U1366"/>
    <x v="46"/>
    <x v="5"/>
    <x v="2"/>
    <x v="2"/>
    <n v="39"/>
    <n v="320"/>
    <s v="Billie Eilish"/>
    <x v="1"/>
    <x v="0"/>
    <n v="51.4"/>
    <n v="23.04"/>
  </r>
  <r>
    <s v="U1367"/>
    <x v="2"/>
    <x v="1"/>
    <x v="0"/>
    <x v="3"/>
    <n v="465"/>
    <n v="125"/>
    <s v="Taylor Swift"/>
    <x v="1"/>
    <x v="0"/>
    <n v="73.45"/>
    <n v="44.35"/>
  </r>
  <r>
    <s v="U1368"/>
    <x v="29"/>
    <x v="4"/>
    <x v="2"/>
    <x v="4"/>
    <n v="460"/>
    <n v="267"/>
    <s v="Drake"/>
    <x v="1"/>
    <x v="0"/>
    <n v="67.84"/>
    <n v="57.9"/>
  </r>
  <r>
    <s v="U1369"/>
    <x v="39"/>
    <x v="0"/>
    <x v="2"/>
    <x v="0"/>
    <n v="356"/>
    <n v="92"/>
    <s v="Taylor Swift"/>
    <x v="0"/>
    <x v="0"/>
    <n v="84.15"/>
    <n v="26.1"/>
  </r>
  <r>
    <s v="U1370"/>
    <x v="24"/>
    <x v="9"/>
    <x v="4"/>
    <x v="5"/>
    <n v="468"/>
    <n v="141"/>
    <s v="Ed Sheeran"/>
    <x v="1"/>
    <x v="1"/>
    <n v="57.68"/>
    <n v="9.8000000000000007"/>
  </r>
  <r>
    <s v="U1371"/>
    <x v="2"/>
    <x v="4"/>
    <x v="5"/>
    <x v="9"/>
    <n v="262"/>
    <n v="5"/>
    <s v="Post Malone"/>
    <x v="1"/>
    <x v="0"/>
    <n v="70.13"/>
    <n v="53.96"/>
  </r>
  <r>
    <s v="U1372"/>
    <x v="14"/>
    <x v="6"/>
    <x v="0"/>
    <x v="3"/>
    <n v="563"/>
    <n v="452"/>
    <s v="Dua Lipa"/>
    <x v="1"/>
    <x v="0"/>
    <n v="60.65"/>
    <n v="39.26"/>
  </r>
  <r>
    <s v="U1373"/>
    <x v="43"/>
    <x v="4"/>
    <x v="4"/>
    <x v="0"/>
    <n v="260"/>
    <n v="107"/>
    <s v="Drake"/>
    <x v="1"/>
    <x v="2"/>
    <n v="49.82"/>
    <n v="34.049999999999997"/>
  </r>
  <r>
    <s v="U1374"/>
    <x v="29"/>
    <x v="9"/>
    <x v="3"/>
    <x v="6"/>
    <n v="263"/>
    <n v="472"/>
    <s v="Ed Sheeran"/>
    <x v="0"/>
    <x v="2"/>
    <n v="61.54"/>
    <n v="28.58"/>
  </r>
  <r>
    <s v="U1375"/>
    <x v="45"/>
    <x v="1"/>
    <x v="1"/>
    <x v="4"/>
    <n v="484"/>
    <n v="85"/>
    <s v="Dua Lipa"/>
    <x v="1"/>
    <x v="2"/>
    <n v="10.02"/>
    <n v="27.05"/>
  </r>
  <r>
    <s v="U1376"/>
    <x v="29"/>
    <x v="5"/>
    <x v="1"/>
    <x v="8"/>
    <n v="60"/>
    <n v="129"/>
    <s v="Bad Bunny"/>
    <x v="0"/>
    <x v="2"/>
    <n v="19.53"/>
    <n v="49.34"/>
  </r>
  <r>
    <s v="U1377"/>
    <x v="34"/>
    <x v="0"/>
    <x v="0"/>
    <x v="1"/>
    <n v="504"/>
    <n v="249"/>
    <s v="Ed Sheeran"/>
    <x v="1"/>
    <x v="0"/>
    <n v="41.37"/>
    <n v="32.86"/>
  </r>
  <r>
    <s v="U1378"/>
    <x v="18"/>
    <x v="3"/>
    <x v="4"/>
    <x v="4"/>
    <n v="169"/>
    <n v="293"/>
    <s v="Dua Lipa"/>
    <x v="1"/>
    <x v="1"/>
    <n v="37.82"/>
    <n v="23.16"/>
  </r>
  <r>
    <s v="U1379"/>
    <x v="25"/>
    <x v="0"/>
    <x v="2"/>
    <x v="7"/>
    <n v="62"/>
    <n v="20"/>
    <s v="BTS"/>
    <x v="1"/>
    <x v="0"/>
    <n v="54.95"/>
    <n v="50.76"/>
  </r>
  <r>
    <s v="U1380"/>
    <x v="2"/>
    <x v="9"/>
    <x v="2"/>
    <x v="5"/>
    <n v="375"/>
    <n v="300"/>
    <s v="BTS"/>
    <x v="0"/>
    <x v="2"/>
    <n v="55.75"/>
    <n v="11.62"/>
  </r>
  <r>
    <s v="U1381"/>
    <x v="12"/>
    <x v="0"/>
    <x v="0"/>
    <x v="1"/>
    <n v="174"/>
    <n v="56"/>
    <s v="The Weeknd"/>
    <x v="1"/>
    <x v="1"/>
    <n v="24.41"/>
    <n v="25.59"/>
  </r>
  <r>
    <s v="U1382"/>
    <x v="44"/>
    <x v="0"/>
    <x v="5"/>
    <x v="5"/>
    <n v="168"/>
    <n v="243"/>
    <s v="The Weeknd"/>
    <x v="1"/>
    <x v="2"/>
    <n v="57.48"/>
    <n v="38.83"/>
  </r>
  <r>
    <s v="U1383"/>
    <x v="7"/>
    <x v="1"/>
    <x v="5"/>
    <x v="5"/>
    <n v="29"/>
    <n v="153"/>
    <s v="Dua Lipa"/>
    <x v="0"/>
    <x v="1"/>
    <n v="30.09"/>
    <n v="75.41"/>
  </r>
  <r>
    <s v="U1384"/>
    <x v="26"/>
    <x v="2"/>
    <x v="5"/>
    <x v="7"/>
    <n v="531"/>
    <n v="431"/>
    <s v="Billie Eilish"/>
    <x v="0"/>
    <x v="1"/>
    <n v="78.78"/>
    <n v="13.44"/>
  </r>
  <r>
    <s v="U1385"/>
    <x v="9"/>
    <x v="8"/>
    <x v="4"/>
    <x v="1"/>
    <n v="259"/>
    <n v="99"/>
    <s v="BTS"/>
    <x v="0"/>
    <x v="2"/>
    <n v="18.36"/>
    <n v="71.03"/>
  </r>
  <r>
    <s v="U1386"/>
    <x v="30"/>
    <x v="4"/>
    <x v="1"/>
    <x v="4"/>
    <n v="31"/>
    <n v="320"/>
    <s v="Adele"/>
    <x v="1"/>
    <x v="0"/>
    <n v="75.67"/>
    <n v="72.64"/>
  </r>
  <r>
    <s v="U1387"/>
    <x v="23"/>
    <x v="7"/>
    <x v="5"/>
    <x v="6"/>
    <n v="389"/>
    <n v="345"/>
    <s v="Post Malone"/>
    <x v="1"/>
    <x v="2"/>
    <n v="48.33"/>
    <n v="5"/>
  </r>
  <r>
    <s v="U1388"/>
    <x v="45"/>
    <x v="4"/>
    <x v="2"/>
    <x v="2"/>
    <n v="530"/>
    <n v="168"/>
    <s v="Dua Lipa"/>
    <x v="0"/>
    <x v="1"/>
    <n v="33.08"/>
    <n v="32.14"/>
  </r>
  <r>
    <s v="U1389"/>
    <x v="14"/>
    <x v="4"/>
    <x v="4"/>
    <x v="8"/>
    <n v="557"/>
    <n v="184"/>
    <s v="Dua Lipa"/>
    <x v="0"/>
    <x v="1"/>
    <n v="61.22"/>
    <n v="55.19"/>
  </r>
  <r>
    <s v="U1390"/>
    <x v="0"/>
    <x v="3"/>
    <x v="2"/>
    <x v="1"/>
    <n v="581"/>
    <n v="41"/>
    <s v="The Weeknd"/>
    <x v="0"/>
    <x v="2"/>
    <n v="13.25"/>
    <n v="71.58"/>
  </r>
  <r>
    <s v="U1391"/>
    <x v="23"/>
    <x v="1"/>
    <x v="0"/>
    <x v="9"/>
    <n v="282"/>
    <n v="143"/>
    <s v="Ed Sheeran"/>
    <x v="1"/>
    <x v="1"/>
    <n v="33.82"/>
    <n v="38.869999999999997"/>
  </r>
  <r>
    <s v="U1392"/>
    <x v="21"/>
    <x v="6"/>
    <x v="3"/>
    <x v="6"/>
    <n v="533"/>
    <n v="78"/>
    <s v="Bad Bunny"/>
    <x v="0"/>
    <x v="1"/>
    <n v="86.21"/>
    <n v="62.42"/>
  </r>
  <r>
    <s v="U1393"/>
    <x v="5"/>
    <x v="8"/>
    <x v="0"/>
    <x v="0"/>
    <n v="271"/>
    <n v="183"/>
    <s v="BTS"/>
    <x v="0"/>
    <x v="2"/>
    <n v="21.03"/>
    <n v="60.35"/>
  </r>
  <r>
    <s v="U1394"/>
    <x v="26"/>
    <x v="5"/>
    <x v="2"/>
    <x v="6"/>
    <n v="208"/>
    <n v="468"/>
    <s v="Ed Sheeran"/>
    <x v="0"/>
    <x v="1"/>
    <n v="87.53"/>
    <n v="8.39"/>
  </r>
  <r>
    <s v="U1395"/>
    <x v="27"/>
    <x v="3"/>
    <x v="5"/>
    <x v="1"/>
    <n v="490"/>
    <n v="153"/>
    <s v="Post Malone"/>
    <x v="1"/>
    <x v="2"/>
    <n v="56.4"/>
    <n v="36.89"/>
  </r>
  <r>
    <s v="U1396"/>
    <x v="38"/>
    <x v="3"/>
    <x v="3"/>
    <x v="5"/>
    <n v="463"/>
    <n v="208"/>
    <s v="Billie Eilish"/>
    <x v="0"/>
    <x v="2"/>
    <n v="79.8"/>
    <n v="74.53"/>
  </r>
  <r>
    <s v="U1397"/>
    <x v="22"/>
    <x v="1"/>
    <x v="0"/>
    <x v="7"/>
    <n v="164"/>
    <n v="267"/>
    <s v="Post Malone"/>
    <x v="1"/>
    <x v="2"/>
    <n v="41.29"/>
    <n v="15.28"/>
  </r>
  <r>
    <s v="U1398"/>
    <x v="3"/>
    <x v="7"/>
    <x v="3"/>
    <x v="5"/>
    <n v="126"/>
    <n v="238"/>
    <s v="Adele"/>
    <x v="1"/>
    <x v="0"/>
    <n v="48.99"/>
    <n v="69.56"/>
  </r>
  <r>
    <s v="U1399"/>
    <x v="8"/>
    <x v="1"/>
    <x v="4"/>
    <x v="7"/>
    <n v="573"/>
    <n v="133"/>
    <s v="Bad Bunny"/>
    <x v="1"/>
    <x v="0"/>
    <n v="57.61"/>
    <n v="59.97"/>
  </r>
  <r>
    <s v="U1400"/>
    <x v="28"/>
    <x v="9"/>
    <x v="4"/>
    <x v="9"/>
    <n v="391"/>
    <n v="399"/>
    <s v="The Weeknd"/>
    <x v="1"/>
    <x v="2"/>
    <n v="80.180000000000007"/>
    <n v="27.28"/>
  </r>
  <r>
    <s v="U1401"/>
    <x v="39"/>
    <x v="6"/>
    <x v="1"/>
    <x v="9"/>
    <n v="219"/>
    <n v="471"/>
    <s v="Dua Lipa"/>
    <x v="1"/>
    <x v="2"/>
    <n v="18.86"/>
    <n v="67.23"/>
  </r>
  <r>
    <s v="U1402"/>
    <x v="23"/>
    <x v="5"/>
    <x v="5"/>
    <x v="7"/>
    <n v="184"/>
    <n v="298"/>
    <s v="Taylor Swift"/>
    <x v="1"/>
    <x v="0"/>
    <n v="11.93"/>
    <n v="31.32"/>
  </r>
  <r>
    <s v="U1403"/>
    <x v="19"/>
    <x v="5"/>
    <x v="0"/>
    <x v="6"/>
    <n v="319"/>
    <n v="304"/>
    <s v="Bad Bunny"/>
    <x v="0"/>
    <x v="1"/>
    <n v="43.5"/>
    <n v="52.72"/>
  </r>
  <r>
    <s v="U1404"/>
    <x v="3"/>
    <x v="3"/>
    <x v="3"/>
    <x v="8"/>
    <n v="221"/>
    <n v="193"/>
    <s v="Ed Sheeran"/>
    <x v="0"/>
    <x v="0"/>
    <n v="36.869999999999997"/>
    <n v="14.2"/>
  </r>
  <r>
    <s v="U1405"/>
    <x v="0"/>
    <x v="0"/>
    <x v="5"/>
    <x v="7"/>
    <n v="545"/>
    <n v="104"/>
    <s v="The Weeknd"/>
    <x v="1"/>
    <x v="1"/>
    <n v="22.28"/>
    <n v="59.63"/>
  </r>
  <r>
    <s v="U1406"/>
    <x v="33"/>
    <x v="6"/>
    <x v="4"/>
    <x v="9"/>
    <n v="313"/>
    <n v="402"/>
    <s v="Bad Bunny"/>
    <x v="1"/>
    <x v="1"/>
    <n v="52.42"/>
    <n v="71.88"/>
  </r>
  <r>
    <s v="U1407"/>
    <x v="32"/>
    <x v="4"/>
    <x v="1"/>
    <x v="0"/>
    <n v="460"/>
    <n v="243"/>
    <s v="Taylor Swift"/>
    <x v="1"/>
    <x v="1"/>
    <n v="50.42"/>
    <n v="10.74"/>
  </r>
  <r>
    <s v="U1408"/>
    <x v="22"/>
    <x v="8"/>
    <x v="4"/>
    <x v="9"/>
    <n v="452"/>
    <n v="281"/>
    <s v="Adele"/>
    <x v="1"/>
    <x v="0"/>
    <n v="33.96"/>
    <n v="32.590000000000003"/>
  </r>
  <r>
    <s v="U1409"/>
    <x v="12"/>
    <x v="6"/>
    <x v="2"/>
    <x v="8"/>
    <n v="295"/>
    <n v="369"/>
    <s v="Dua Lipa"/>
    <x v="1"/>
    <x v="2"/>
    <n v="77.39"/>
    <n v="49.19"/>
  </r>
  <r>
    <s v="U1410"/>
    <x v="0"/>
    <x v="2"/>
    <x v="2"/>
    <x v="3"/>
    <n v="56"/>
    <n v="327"/>
    <s v="Taylor Swift"/>
    <x v="0"/>
    <x v="0"/>
    <n v="42.6"/>
    <n v="48.32"/>
  </r>
  <r>
    <s v="U1411"/>
    <x v="22"/>
    <x v="7"/>
    <x v="1"/>
    <x v="7"/>
    <n v="55"/>
    <n v="138"/>
    <s v="Post Malone"/>
    <x v="0"/>
    <x v="0"/>
    <n v="10.87"/>
    <n v="20.440000000000001"/>
  </r>
  <r>
    <s v="U1412"/>
    <x v="44"/>
    <x v="9"/>
    <x v="4"/>
    <x v="3"/>
    <n v="534"/>
    <n v="63"/>
    <s v="Bad Bunny"/>
    <x v="0"/>
    <x v="0"/>
    <n v="30.66"/>
    <n v="43.88"/>
  </r>
  <r>
    <s v="U1413"/>
    <x v="37"/>
    <x v="3"/>
    <x v="2"/>
    <x v="0"/>
    <n v="108"/>
    <n v="110"/>
    <s v="Ed Sheeran"/>
    <x v="1"/>
    <x v="0"/>
    <n v="15.03"/>
    <n v="41.93"/>
  </r>
  <r>
    <s v="U1414"/>
    <x v="47"/>
    <x v="4"/>
    <x v="3"/>
    <x v="3"/>
    <n v="551"/>
    <n v="405"/>
    <s v="BTS"/>
    <x v="0"/>
    <x v="2"/>
    <n v="13.43"/>
    <n v="32.35"/>
  </r>
  <r>
    <s v="U1415"/>
    <x v="10"/>
    <x v="8"/>
    <x v="1"/>
    <x v="3"/>
    <n v="444"/>
    <n v="18"/>
    <s v="The Weeknd"/>
    <x v="0"/>
    <x v="1"/>
    <n v="64.37"/>
    <n v="79.040000000000006"/>
  </r>
  <r>
    <s v="U1416"/>
    <x v="38"/>
    <x v="0"/>
    <x v="4"/>
    <x v="9"/>
    <n v="44"/>
    <n v="329"/>
    <s v="Dua Lipa"/>
    <x v="0"/>
    <x v="0"/>
    <n v="36.99"/>
    <n v="48.88"/>
  </r>
  <r>
    <s v="U1417"/>
    <x v="9"/>
    <x v="5"/>
    <x v="4"/>
    <x v="1"/>
    <n v="334"/>
    <n v="93"/>
    <s v="Drake"/>
    <x v="1"/>
    <x v="1"/>
    <n v="14.16"/>
    <n v="32.85"/>
  </r>
  <r>
    <s v="U1418"/>
    <x v="47"/>
    <x v="2"/>
    <x v="2"/>
    <x v="0"/>
    <n v="419"/>
    <n v="31"/>
    <s v="BTS"/>
    <x v="0"/>
    <x v="2"/>
    <n v="71.319999999999993"/>
    <n v="28.63"/>
  </r>
  <r>
    <s v="U1419"/>
    <x v="39"/>
    <x v="2"/>
    <x v="2"/>
    <x v="3"/>
    <n v="369"/>
    <n v="352"/>
    <s v="Taylor Swift"/>
    <x v="0"/>
    <x v="1"/>
    <n v="50"/>
    <n v="42.23"/>
  </r>
  <r>
    <s v="U1420"/>
    <x v="44"/>
    <x v="2"/>
    <x v="1"/>
    <x v="6"/>
    <n v="525"/>
    <n v="72"/>
    <s v="Adele"/>
    <x v="1"/>
    <x v="1"/>
    <n v="40.35"/>
    <n v="74.5"/>
  </r>
  <r>
    <s v="U1421"/>
    <x v="38"/>
    <x v="7"/>
    <x v="1"/>
    <x v="3"/>
    <n v="468"/>
    <n v="98"/>
    <s v="Ed Sheeran"/>
    <x v="0"/>
    <x v="0"/>
    <n v="49.87"/>
    <n v="79.180000000000007"/>
  </r>
  <r>
    <s v="U1422"/>
    <x v="37"/>
    <x v="5"/>
    <x v="4"/>
    <x v="1"/>
    <n v="495"/>
    <n v="88"/>
    <s v="Dua Lipa"/>
    <x v="0"/>
    <x v="0"/>
    <n v="17.13"/>
    <n v="69.66"/>
  </r>
  <r>
    <s v="U1423"/>
    <x v="15"/>
    <x v="3"/>
    <x v="3"/>
    <x v="4"/>
    <n v="433"/>
    <n v="433"/>
    <s v="Billie Eilish"/>
    <x v="1"/>
    <x v="2"/>
    <n v="31.83"/>
    <n v="25.43"/>
  </r>
  <r>
    <s v="U1424"/>
    <x v="18"/>
    <x v="1"/>
    <x v="1"/>
    <x v="2"/>
    <n v="437"/>
    <n v="168"/>
    <s v="Billie Eilish"/>
    <x v="0"/>
    <x v="0"/>
    <n v="79.41"/>
    <n v="48.48"/>
  </r>
  <r>
    <s v="U1425"/>
    <x v="40"/>
    <x v="8"/>
    <x v="4"/>
    <x v="7"/>
    <n v="237"/>
    <n v="226"/>
    <s v="Bad Bunny"/>
    <x v="0"/>
    <x v="2"/>
    <n v="57.27"/>
    <n v="18.93"/>
  </r>
  <r>
    <s v="U1426"/>
    <x v="0"/>
    <x v="8"/>
    <x v="2"/>
    <x v="9"/>
    <n v="22"/>
    <n v="158"/>
    <s v="Ed Sheeran"/>
    <x v="0"/>
    <x v="1"/>
    <n v="26.46"/>
    <n v="55.69"/>
  </r>
  <r>
    <s v="U1427"/>
    <x v="19"/>
    <x v="1"/>
    <x v="5"/>
    <x v="0"/>
    <n v="319"/>
    <n v="178"/>
    <s v="Billie Eilish"/>
    <x v="0"/>
    <x v="1"/>
    <n v="40.950000000000003"/>
    <n v="25.71"/>
  </r>
  <r>
    <s v="U1428"/>
    <x v="40"/>
    <x v="7"/>
    <x v="1"/>
    <x v="2"/>
    <n v="384"/>
    <n v="248"/>
    <s v="Bad Bunny"/>
    <x v="1"/>
    <x v="2"/>
    <n v="27.33"/>
    <n v="56.49"/>
  </r>
  <r>
    <s v="U1429"/>
    <x v="30"/>
    <x v="6"/>
    <x v="2"/>
    <x v="0"/>
    <n v="245"/>
    <n v="410"/>
    <s v="Billie Eilish"/>
    <x v="1"/>
    <x v="0"/>
    <n v="69.36"/>
    <n v="62.15"/>
  </r>
  <r>
    <s v="U1430"/>
    <x v="41"/>
    <x v="2"/>
    <x v="4"/>
    <x v="2"/>
    <n v="422"/>
    <n v="314"/>
    <s v="Dua Lipa"/>
    <x v="1"/>
    <x v="0"/>
    <n v="30.66"/>
    <n v="36.32"/>
  </r>
  <r>
    <s v="U1431"/>
    <x v="11"/>
    <x v="6"/>
    <x v="2"/>
    <x v="4"/>
    <n v="223"/>
    <n v="14"/>
    <s v="The Weeknd"/>
    <x v="0"/>
    <x v="1"/>
    <n v="88.91"/>
    <n v="51.56"/>
  </r>
  <r>
    <s v="U1432"/>
    <x v="31"/>
    <x v="0"/>
    <x v="5"/>
    <x v="8"/>
    <n v="67"/>
    <n v="493"/>
    <s v="Billie Eilish"/>
    <x v="0"/>
    <x v="1"/>
    <n v="25.61"/>
    <n v="75.67"/>
  </r>
  <r>
    <s v="U1433"/>
    <x v="45"/>
    <x v="2"/>
    <x v="2"/>
    <x v="2"/>
    <n v="270"/>
    <n v="107"/>
    <s v="Post Malone"/>
    <x v="1"/>
    <x v="1"/>
    <n v="14.88"/>
    <n v="50.68"/>
  </r>
  <r>
    <s v="U1434"/>
    <x v="20"/>
    <x v="1"/>
    <x v="2"/>
    <x v="8"/>
    <n v="210"/>
    <n v="55"/>
    <s v="Dua Lipa"/>
    <x v="1"/>
    <x v="1"/>
    <n v="81.900000000000006"/>
    <n v="18.14"/>
  </r>
  <r>
    <s v="U1435"/>
    <x v="0"/>
    <x v="0"/>
    <x v="4"/>
    <x v="3"/>
    <n v="269"/>
    <n v="114"/>
    <s v="Taylor Swift"/>
    <x v="0"/>
    <x v="0"/>
    <n v="72.95"/>
    <n v="37.76"/>
  </r>
  <r>
    <s v="U1436"/>
    <x v="34"/>
    <x v="6"/>
    <x v="2"/>
    <x v="7"/>
    <n v="127"/>
    <n v="495"/>
    <s v="Ed Sheeran"/>
    <x v="0"/>
    <x v="2"/>
    <n v="13.09"/>
    <n v="47.22"/>
  </r>
  <r>
    <s v="U1437"/>
    <x v="42"/>
    <x v="9"/>
    <x v="3"/>
    <x v="8"/>
    <n v="385"/>
    <n v="479"/>
    <s v="Billie Eilish"/>
    <x v="0"/>
    <x v="1"/>
    <n v="39.68"/>
    <n v="15.8"/>
  </r>
  <r>
    <s v="U1438"/>
    <x v="23"/>
    <x v="6"/>
    <x v="5"/>
    <x v="8"/>
    <n v="143"/>
    <n v="39"/>
    <s v="Post Malone"/>
    <x v="1"/>
    <x v="2"/>
    <n v="52.88"/>
    <n v="32.53"/>
  </r>
  <r>
    <s v="U1439"/>
    <x v="18"/>
    <x v="4"/>
    <x v="5"/>
    <x v="9"/>
    <n v="311"/>
    <n v="367"/>
    <s v="Post Malone"/>
    <x v="0"/>
    <x v="0"/>
    <n v="53.93"/>
    <n v="66.069999999999993"/>
  </r>
  <r>
    <s v="U1440"/>
    <x v="23"/>
    <x v="0"/>
    <x v="1"/>
    <x v="5"/>
    <n v="93"/>
    <n v="65"/>
    <s v="Drake"/>
    <x v="0"/>
    <x v="2"/>
    <n v="38.22"/>
    <n v="33.47"/>
  </r>
  <r>
    <s v="U1441"/>
    <x v="11"/>
    <x v="1"/>
    <x v="3"/>
    <x v="3"/>
    <n v="477"/>
    <n v="111"/>
    <s v="Ed Sheeran"/>
    <x v="0"/>
    <x v="2"/>
    <n v="29.08"/>
    <n v="39.119999999999997"/>
  </r>
  <r>
    <s v="U1442"/>
    <x v="14"/>
    <x v="4"/>
    <x v="1"/>
    <x v="8"/>
    <n v="415"/>
    <n v="175"/>
    <s v="The Weeknd"/>
    <x v="0"/>
    <x v="0"/>
    <n v="53.9"/>
    <n v="58.97"/>
  </r>
  <r>
    <s v="U1443"/>
    <x v="26"/>
    <x v="9"/>
    <x v="4"/>
    <x v="5"/>
    <n v="333"/>
    <n v="10"/>
    <s v="Drake"/>
    <x v="0"/>
    <x v="0"/>
    <n v="84.45"/>
    <n v="22.86"/>
  </r>
  <r>
    <s v="U1444"/>
    <x v="10"/>
    <x v="8"/>
    <x v="1"/>
    <x v="9"/>
    <n v="456"/>
    <n v="25"/>
    <s v="BTS"/>
    <x v="1"/>
    <x v="0"/>
    <n v="88.59"/>
    <n v="37.24"/>
  </r>
  <r>
    <s v="U1445"/>
    <x v="3"/>
    <x v="8"/>
    <x v="3"/>
    <x v="6"/>
    <n v="532"/>
    <n v="431"/>
    <s v="Billie Eilish"/>
    <x v="1"/>
    <x v="1"/>
    <n v="61.21"/>
    <n v="67.73"/>
  </r>
  <r>
    <s v="U1446"/>
    <x v="13"/>
    <x v="2"/>
    <x v="5"/>
    <x v="6"/>
    <n v="69"/>
    <n v="87"/>
    <s v="Bad Bunny"/>
    <x v="0"/>
    <x v="2"/>
    <n v="75.41"/>
    <n v="30.94"/>
  </r>
  <r>
    <s v="U1447"/>
    <x v="11"/>
    <x v="4"/>
    <x v="4"/>
    <x v="3"/>
    <n v="188"/>
    <n v="2"/>
    <s v="BTS"/>
    <x v="0"/>
    <x v="1"/>
    <n v="16.920000000000002"/>
    <n v="46.99"/>
  </r>
  <r>
    <s v="U1448"/>
    <x v="41"/>
    <x v="8"/>
    <x v="2"/>
    <x v="1"/>
    <n v="99"/>
    <n v="75"/>
    <s v="Bad Bunny"/>
    <x v="1"/>
    <x v="0"/>
    <n v="71.400000000000006"/>
    <n v="79.06"/>
  </r>
  <r>
    <s v="U1449"/>
    <x v="24"/>
    <x v="2"/>
    <x v="2"/>
    <x v="7"/>
    <n v="441"/>
    <n v="354"/>
    <s v="Ed Sheeran"/>
    <x v="1"/>
    <x v="1"/>
    <n v="46.61"/>
    <n v="62.25"/>
  </r>
  <r>
    <s v="U1450"/>
    <x v="8"/>
    <x v="9"/>
    <x v="5"/>
    <x v="6"/>
    <n v="437"/>
    <n v="331"/>
    <s v="Taylor Swift"/>
    <x v="0"/>
    <x v="0"/>
    <n v="68.59"/>
    <n v="72.180000000000007"/>
  </r>
  <r>
    <s v="U1451"/>
    <x v="0"/>
    <x v="7"/>
    <x v="0"/>
    <x v="6"/>
    <n v="447"/>
    <n v="160"/>
    <s v="Ed Sheeran"/>
    <x v="1"/>
    <x v="1"/>
    <n v="68.89"/>
    <n v="30.63"/>
  </r>
  <r>
    <s v="U1452"/>
    <x v="2"/>
    <x v="7"/>
    <x v="3"/>
    <x v="0"/>
    <n v="518"/>
    <n v="7"/>
    <s v="Billie Eilish"/>
    <x v="1"/>
    <x v="0"/>
    <n v="43.73"/>
    <n v="34.06"/>
  </r>
  <r>
    <s v="U1453"/>
    <x v="22"/>
    <x v="3"/>
    <x v="0"/>
    <x v="7"/>
    <n v="391"/>
    <n v="429"/>
    <s v="Taylor Swift"/>
    <x v="1"/>
    <x v="2"/>
    <n v="88.61"/>
    <n v="52.23"/>
  </r>
  <r>
    <s v="U1454"/>
    <x v="25"/>
    <x v="6"/>
    <x v="0"/>
    <x v="0"/>
    <n v="219"/>
    <n v="170"/>
    <s v="Bad Bunny"/>
    <x v="0"/>
    <x v="2"/>
    <n v="44.24"/>
    <n v="37.49"/>
  </r>
  <r>
    <s v="U1455"/>
    <x v="12"/>
    <x v="8"/>
    <x v="1"/>
    <x v="0"/>
    <n v="410"/>
    <n v="363"/>
    <s v="Billie Eilish"/>
    <x v="1"/>
    <x v="2"/>
    <n v="23.44"/>
    <n v="65.650000000000006"/>
  </r>
  <r>
    <s v="U1456"/>
    <x v="23"/>
    <x v="7"/>
    <x v="3"/>
    <x v="6"/>
    <n v="441"/>
    <n v="80"/>
    <s v="BTS"/>
    <x v="0"/>
    <x v="2"/>
    <n v="56.12"/>
    <n v="46.19"/>
  </r>
  <r>
    <s v="U1457"/>
    <x v="39"/>
    <x v="0"/>
    <x v="2"/>
    <x v="5"/>
    <n v="323"/>
    <n v="307"/>
    <s v="Billie Eilish"/>
    <x v="1"/>
    <x v="2"/>
    <n v="13.05"/>
    <n v="53.65"/>
  </r>
  <r>
    <s v="U1458"/>
    <x v="22"/>
    <x v="3"/>
    <x v="4"/>
    <x v="1"/>
    <n v="202"/>
    <n v="127"/>
    <s v="Ed Sheeran"/>
    <x v="0"/>
    <x v="2"/>
    <n v="71.78"/>
    <n v="58.01"/>
  </r>
  <r>
    <s v="U1459"/>
    <x v="35"/>
    <x v="6"/>
    <x v="3"/>
    <x v="5"/>
    <n v="541"/>
    <n v="255"/>
    <s v="Billie Eilish"/>
    <x v="1"/>
    <x v="1"/>
    <n v="81.37"/>
    <n v="67.790000000000006"/>
  </r>
  <r>
    <s v="U1460"/>
    <x v="18"/>
    <x v="0"/>
    <x v="4"/>
    <x v="9"/>
    <n v="187"/>
    <n v="418"/>
    <s v="Bad Bunny"/>
    <x v="0"/>
    <x v="2"/>
    <n v="65.92"/>
    <n v="7.29"/>
  </r>
  <r>
    <s v="U1461"/>
    <x v="41"/>
    <x v="1"/>
    <x v="5"/>
    <x v="7"/>
    <n v="572"/>
    <n v="124"/>
    <s v="The Weeknd"/>
    <x v="1"/>
    <x v="1"/>
    <n v="29.98"/>
    <n v="31.58"/>
  </r>
  <r>
    <s v="U1462"/>
    <x v="26"/>
    <x v="0"/>
    <x v="3"/>
    <x v="8"/>
    <n v="44"/>
    <n v="286"/>
    <s v="BTS"/>
    <x v="0"/>
    <x v="2"/>
    <n v="89.1"/>
    <n v="16.02"/>
  </r>
  <r>
    <s v="U1463"/>
    <x v="45"/>
    <x v="0"/>
    <x v="4"/>
    <x v="9"/>
    <n v="184"/>
    <n v="236"/>
    <s v="Post Malone"/>
    <x v="1"/>
    <x v="1"/>
    <n v="75.150000000000006"/>
    <n v="28.54"/>
  </r>
  <r>
    <s v="U1464"/>
    <x v="18"/>
    <x v="6"/>
    <x v="5"/>
    <x v="8"/>
    <n v="429"/>
    <n v="477"/>
    <s v="Taylor Swift"/>
    <x v="0"/>
    <x v="1"/>
    <n v="68.790000000000006"/>
    <n v="25.77"/>
  </r>
  <r>
    <s v="U1465"/>
    <x v="22"/>
    <x v="7"/>
    <x v="2"/>
    <x v="5"/>
    <n v="318"/>
    <n v="267"/>
    <s v="Billie Eilish"/>
    <x v="0"/>
    <x v="0"/>
    <n v="81.069999999999993"/>
    <n v="53.51"/>
  </r>
  <r>
    <s v="U1466"/>
    <x v="23"/>
    <x v="2"/>
    <x v="0"/>
    <x v="7"/>
    <n v="52"/>
    <n v="99"/>
    <s v="The Weeknd"/>
    <x v="1"/>
    <x v="0"/>
    <n v="23.32"/>
    <n v="52.92"/>
  </r>
  <r>
    <s v="U1467"/>
    <x v="36"/>
    <x v="4"/>
    <x v="1"/>
    <x v="3"/>
    <n v="334"/>
    <n v="429"/>
    <s v="Drake"/>
    <x v="1"/>
    <x v="2"/>
    <n v="58.22"/>
    <n v="69.86"/>
  </r>
  <r>
    <s v="U1468"/>
    <x v="27"/>
    <x v="2"/>
    <x v="0"/>
    <x v="6"/>
    <n v="402"/>
    <n v="240"/>
    <s v="Taylor Swift"/>
    <x v="0"/>
    <x v="2"/>
    <n v="79.37"/>
    <n v="12.58"/>
  </r>
  <r>
    <s v="U1469"/>
    <x v="20"/>
    <x v="4"/>
    <x v="2"/>
    <x v="7"/>
    <n v="50"/>
    <n v="143"/>
    <s v="Ed Sheeran"/>
    <x v="1"/>
    <x v="2"/>
    <n v="23.56"/>
    <n v="25.88"/>
  </r>
  <r>
    <s v="U1470"/>
    <x v="27"/>
    <x v="2"/>
    <x v="1"/>
    <x v="3"/>
    <n v="441"/>
    <n v="55"/>
    <s v="Billie Eilish"/>
    <x v="0"/>
    <x v="0"/>
    <n v="47.37"/>
    <n v="47.49"/>
  </r>
  <r>
    <s v="U1471"/>
    <x v="36"/>
    <x v="4"/>
    <x v="1"/>
    <x v="0"/>
    <n v="112"/>
    <n v="222"/>
    <s v="Taylor Swift"/>
    <x v="0"/>
    <x v="0"/>
    <n v="43.07"/>
    <n v="22.33"/>
  </r>
  <r>
    <s v="U1472"/>
    <x v="46"/>
    <x v="1"/>
    <x v="3"/>
    <x v="9"/>
    <n v="129"/>
    <n v="128"/>
    <s v="BTS"/>
    <x v="0"/>
    <x v="1"/>
    <n v="20.54"/>
    <n v="18.07"/>
  </r>
  <r>
    <s v="U1473"/>
    <x v="30"/>
    <x v="1"/>
    <x v="3"/>
    <x v="5"/>
    <n v="383"/>
    <n v="140"/>
    <s v="Ed Sheeran"/>
    <x v="0"/>
    <x v="0"/>
    <n v="57.97"/>
    <n v="19.86"/>
  </r>
  <r>
    <s v="U1474"/>
    <x v="23"/>
    <x v="2"/>
    <x v="5"/>
    <x v="5"/>
    <n v="18"/>
    <n v="216"/>
    <s v="Adele"/>
    <x v="0"/>
    <x v="0"/>
    <n v="75.58"/>
    <n v="38.97"/>
  </r>
  <r>
    <s v="U1475"/>
    <x v="43"/>
    <x v="1"/>
    <x v="5"/>
    <x v="1"/>
    <n v="126"/>
    <n v="456"/>
    <s v="Drake"/>
    <x v="0"/>
    <x v="2"/>
    <n v="50.31"/>
    <n v="65.989999999999995"/>
  </r>
  <r>
    <s v="U1476"/>
    <x v="24"/>
    <x v="6"/>
    <x v="3"/>
    <x v="3"/>
    <n v="160"/>
    <n v="93"/>
    <s v="Taylor Swift"/>
    <x v="0"/>
    <x v="2"/>
    <n v="38.08"/>
    <n v="44.61"/>
  </r>
  <r>
    <s v="U1477"/>
    <x v="28"/>
    <x v="6"/>
    <x v="4"/>
    <x v="5"/>
    <n v="531"/>
    <n v="124"/>
    <s v="Taylor Swift"/>
    <x v="1"/>
    <x v="0"/>
    <n v="77.31"/>
    <n v="21.05"/>
  </r>
  <r>
    <s v="U1478"/>
    <x v="24"/>
    <x v="7"/>
    <x v="4"/>
    <x v="5"/>
    <n v="58"/>
    <n v="246"/>
    <s v="Dua Lipa"/>
    <x v="0"/>
    <x v="1"/>
    <n v="58.37"/>
    <n v="68.22"/>
  </r>
  <r>
    <s v="U1479"/>
    <x v="30"/>
    <x v="7"/>
    <x v="0"/>
    <x v="7"/>
    <n v="438"/>
    <n v="461"/>
    <s v="Drake"/>
    <x v="0"/>
    <x v="1"/>
    <n v="79.03"/>
    <n v="7.38"/>
  </r>
  <r>
    <s v="U1480"/>
    <x v="29"/>
    <x v="9"/>
    <x v="5"/>
    <x v="7"/>
    <n v="338"/>
    <n v="497"/>
    <s v="Post Malone"/>
    <x v="1"/>
    <x v="1"/>
    <n v="82.79"/>
    <n v="9.6199999999999992"/>
  </r>
  <r>
    <s v="U1481"/>
    <x v="8"/>
    <x v="1"/>
    <x v="4"/>
    <x v="0"/>
    <n v="312"/>
    <n v="195"/>
    <s v="Post Malone"/>
    <x v="0"/>
    <x v="0"/>
    <n v="31.29"/>
    <n v="29.85"/>
  </r>
  <r>
    <s v="U1482"/>
    <x v="39"/>
    <x v="7"/>
    <x v="1"/>
    <x v="9"/>
    <n v="99"/>
    <n v="424"/>
    <s v="Post Malone"/>
    <x v="0"/>
    <x v="2"/>
    <n v="55.27"/>
    <n v="68.62"/>
  </r>
  <r>
    <s v="U1483"/>
    <x v="25"/>
    <x v="7"/>
    <x v="2"/>
    <x v="7"/>
    <n v="360"/>
    <n v="154"/>
    <s v="Ed Sheeran"/>
    <x v="1"/>
    <x v="2"/>
    <n v="46.14"/>
    <n v="44.09"/>
  </r>
  <r>
    <s v="U1484"/>
    <x v="26"/>
    <x v="3"/>
    <x v="0"/>
    <x v="3"/>
    <n v="279"/>
    <n v="304"/>
    <s v="Billie Eilish"/>
    <x v="0"/>
    <x v="2"/>
    <n v="88.29"/>
    <n v="12.67"/>
  </r>
  <r>
    <s v="U1485"/>
    <x v="34"/>
    <x v="4"/>
    <x v="4"/>
    <x v="1"/>
    <n v="564"/>
    <n v="217"/>
    <s v="Taylor Swift"/>
    <x v="0"/>
    <x v="2"/>
    <n v="86.18"/>
    <n v="58.16"/>
  </r>
  <r>
    <s v="U1486"/>
    <x v="38"/>
    <x v="2"/>
    <x v="5"/>
    <x v="9"/>
    <n v="24"/>
    <n v="479"/>
    <s v="Drake"/>
    <x v="1"/>
    <x v="1"/>
    <n v="42.58"/>
    <n v="12.62"/>
  </r>
  <r>
    <s v="U1487"/>
    <x v="47"/>
    <x v="9"/>
    <x v="0"/>
    <x v="5"/>
    <n v="595"/>
    <n v="375"/>
    <s v="Taylor Swift"/>
    <x v="1"/>
    <x v="0"/>
    <n v="60.18"/>
    <n v="58.88"/>
  </r>
  <r>
    <s v="U1488"/>
    <x v="12"/>
    <x v="1"/>
    <x v="3"/>
    <x v="7"/>
    <n v="600"/>
    <n v="101"/>
    <s v="The Weeknd"/>
    <x v="0"/>
    <x v="0"/>
    <n v="30.84"/>
    <n v="72.319999999999993"/>
  </r>
  <r>
    <s v="U1489"/>
    <x v="37"/>
    <x v="7"/>
    <x v="3"/>
    <x v="2"/>
    <n v="393"/>
    <n v="157"/>
    <s v="Ed Sheeran"/>
    <x v="0"/>
    <x v="1"/>
    <n v="19.02"/>
    <n v="12.1"/>
  </r>
  <r>
    <s v="U1490"/>
    <x v="29"/>
    <x v="7"/>
    <x v="2"/>
    <x v="4"/>
    <n v="388"/>
    <n v="38"/>
    <s v="The Weeknd"/>
    <x v="1"/>
    <x v="1"/>
    <n v="28.69"/>
    <n v="18.54"/>
  </r>
  <r>
    <s v="U1491"/>
    <x v="17"/>
    <x v="2"/>
    <x v="2"/>
    <x v="0"/>
    <n v="152"/>
    <n v="39"/>
    <s v="Post Malone"/>
    <x v="1"/>
    <x v="0"/>
    <n v="75.680000000000007"/>
    <n v="74.84"/>
  </r>
  <r>
    <s v="U1492"/>
    <x v="20"/>
    <x v="7"/>
    <x v="0"/>
    <x v="6"/>
    <n v="234"/>
    <n v="50"/>
    <s v="Adele"/>
    <x v="1"/>
    <x v="2"/>
    <n v="54.39"/>
    <n v="68.75"/>
  </r>
  <r>
    <s v="U1493"/>
    <x v="42"/>
    <x v="5"/>
    <x v="4"/>
    <x v="4"/>
    <n v="41"/>
    <n v="462"/>
    <s v="Taylor Swift"/>
    <x v="0"/>
    <x v="2"/>
    <n v="38.1"/>
    <n v="77.819999999999993"/>
  </r>
  <r>
    <s v="U1494"/>
    <x v="20"/>
    <x v="1"/>
    <x v="3"/>
    <x v="9"/>
    <n v="33"/>
    <n v="328"/>
    <s v="Taylor Swift"/>
    <x v="1"/>
    <x v="2"/>
    <n v="86.6"/>
    <n v="56.48"/>
  </r>
  <r>
    <s v="U1495"/>
    <x v="11"/>
    <x v="8"/>
    <x v="2"/>
    <x v="0"/>
    <n v="171"/>
    <n v="165"/>
    <s v="Post Malone"/>
    <x v="1"/>
    <x v="2"/>
    <n v="28.8"/>
    <n v="9.56"/>
  </r>
  <r>
    <s v="U1496"/>
    <x v="27"/>
    <x v="4"/>
    <x v="3"/>
    <x v="2"/>
    <n v="494"/>
    <n v="212"/>
    <s v="Bad Bunny"/>
    <x v="1"/>
    <x v="0"/>
    <n v="43.82"/>
    <n v="75.569999999999993"/>
  </r>
  <r>
    <s v="U1497"/>
    <x v="3"/>
    <x v="4"/>
    <x v="3"/>
    <x v="8"/>
    <n v="578"/>
    <n v="469"/>
    <s v="Adele"/>
    <x v="0"/>
    <x v="0"/>
    <n v="76.48"/>
    <n v="76.38"/>
  </r>
  <r>
    <s v="U1498"/>
    <x v="2"/>
    <x v="9"/>
    <x v="2"/>
    <x v="3"/>
    <n v="36"/>
    <n v="79"/>
    <s v="Ed Sheeran"/>
    <x v="0"/>
    <x v="2"/>
    <n v="13.31"/>
    <n v="27.52"/>
  </r>
  <r>
    <s v="U1499"/>
    <x v="17"/>
    <x v="8"/>
    <x v="3"/>
    <x v="8"/>
    <n v="516"/>
    <n v="142"/>
    <s v="Drake"/>
    <x v="0"/>
    <x v="2"/>
    <n v="51.14"/>
    <n v="37.11"/>
  </r>
  <r>
    <s v="U1500"/>
    <x v="11"/>
    <x v="5"/>
    <x v="5"/>
    <x v="4"/>
    <n v="35"/>
    <n v="132"/>
    <s v="Drake"/>
    <x v="0"/>
    <x v="0"/>
    <n v="49.34"/>
    <n v="69.19"/>
  </r>
  <r>
    <s v="U1501"/>
    <x v="40"/>
    <x v="6"/>
    <x v="1"/>
    <x v="9"/>
    <n v="504"/>
    <n v="6"/>
    <s v="The Weeknd"/>
    <x v="1"/>
    <x v="1"/>
    <n v="86.98"/>
    <n v="46.34"/>
  </r>
  <r>
    <s v="U1502"/>
    <x v="36"/>
    <x v="1"/>
    <x v="2"/>
    <x v="9"/>
    <n v="357"/>
    <n v="479"/>
    <s v="Adele"/>
    <x v="1"/>
    <x v="2"/>
    <n v="57.61"/>
    <n v="46.8"/>
  </r>
  <r>
    <s v="U1503"/>
    <x v="23"/>
    <x v="4"/>
    <x v="5"/>
    <x v="8"/>
    <n v="496"/>
    <n v="136"/>
    <s v="The Weeknd"/>
    <x v="1"/>
    <x v="2"/>
    <n v="57.83"/>
    <n v="41.28"/>
  </r>
  <r>
    <s v="U1504"/>
    <x v="17"/>
    <x v="9"/>
    <x v="2"/>
    <x v="7"/>
    <n v="178"/>
    <n v="88"/>
    <s v="Bad Bunny"/>
    <x v="0"/>
    <x v="2"/>
    <n v="56.45"/>
    <n v="6.81"/>
  </r>
  <r>
    <s v="U1505"/>
    <x v="27"/>
    <x v="8"/>
    <x v="2"/>
    <x v="2"/>
    <n v="196"/>
    <n v="24"/>
    <s v="Billie Eilish"/>
    <x v="1"/>
    <x v="0"/>
    <n v="69.260000000000005"/>
    <n v="74.61"/>
  </r>
  <r>
    <s v="U1506"/>
    <x v="3"/>
    <x v="6"/>
    <x v="4"/>
    <x v="3"/>
    <n v="590"/>
    <n v="32"/>
    <s v="The Weeknd"/>
    <x v="0"/>
    <x v="2"/>
    <n v="89.86"/>
    <n v="15.32"/>
  </r>
  <r>
    <s v="U1507"/>
    <x v="14"/>
    <x v="3"/>
    <x v="5"/>
    <x v="3"/>
    <n v="111"/>
    <n v="286"/>
    <s v="BTS"/>
    <x v="0"/>
    <x v="1"/>
    <n v="17.84"/>
    <n v="17.670000000000002"/>
  </r>
  <r>
    <s v="U1508"/>
    <x v="25"/>
    <x v="5"/>
    <x v="5"/>
    <x v="3"/>
    <n v="333"/>
    <n v="314"/>
    <s v="Taylor Swift"/>
    <x v="0"/>
    <x v="2"/>
    <n v="50.69"/>
    <n v="11.42"/>
  </r>
  <r>
    <s v="U1509"/>
    <x v="13"/>
    <x v="1"/>
    <x v="5"/>
    <x v="3"/>
    <n v="427"/>
    <n v="424"/>
    <s v="Taylor Swift"/>
    <x v="0"/>
    <x v="0"/>
    <n v="81.760000000000005"/>
    <n v="5.46"/>
  </r>
  <r>
    <s v="U1510"/>
    <x v="24"/>
    <x v="8"/>
    <x v="0"/>
    <x v="9"/>
    <n v="243"/>
    <n v="404"/>
    <s v="BTS"/>
    <x v="0"/>
    <x v="0"/>
    <n v="32.19"/>
    <n v="43.22"/>
  </r>
  <r>
    <s v="U1511"/>
    <x v="19"/>
    <x v="2"/>
    <x v="4"/>
    <x v="8"/>
    <n v="579"/>
    <n v="399"/>
    <s v="Billie Eilish"/>
    <x v="0"/>
    <x v="2"/>
    <n v="47.75"/>
    <n v="19.38"/>
  </r>
  <r>
    <s v="U1512"/>
    <x v="33"/>
    <x v="2"/>
    <x v="4"/>
    <x v="0"/>
    <n v="190"/>
    <n v="69"/>
    <s v="Bad Bunny"/>
    <x v="1"/>
    <x v="2"/>
    <n v="85.43"/>
    <n v="73.73"/>
  </r>
  <r>
    <s v="U1513"/>
    <x v="37"/>
    <x v="2"/>
    <x v="4"/>
    <x v="1"/>
    <n v="262"/>
    <n v="119"/>
    <s v="Ed Sheeran"/>
    <x v="0"/>
    <x v="2"/>
    <n v="49.19"/>
    <n v="74.010000000000005"/>
  </r>
  <r>
    <s v="U1514"/>
    <x v="15"/>
    <x v="2"/>
    <x v="1"/>
    <x v="8"/>
    <n v="527"/>
    <n v="263"/>
    <s v="Dua Lipa"/>
    <x v="1"/>
    <x v="0"/>
    <n v="44.07"/>
    <n v="15.78"/>
  </r>
  <r>
    <s v="U1515"/>
    <x v="28"/>
    <x v="0"/>
    <x v="1"/>
    <x v="0"/>
    <n v="45"/>
    <n v="128"/>
    <s v="Adele"/>
    <x v="1"/>
    <x v="1"/>
    <n v="19.21"/>
    <n v="72.33"/>
  </r>
  <r>
    <s v="U1516"/>
    <x v="42"/>
    <x v="7"/>
    <x v="1"/>
    <x v="3"/>
    <n v="153"/>
    <n v="170"/>
    <s v="Bad Bunny"/>
    <x v="1"/>
    <x v="0"/>
    <n v="28.5"/>
    <n v="42.78"/>
  </r>
  <r>
    <s v="U1517"/>
    <x v="15"/>
    <x v="5"/>
    <x v="3"/>
    <x v="4"/>
    <n v="328"/>
    <n v="444"/>
    <s v="BTS"/>
    <x v="0"/>
    <x v="1"/>
    <n v="17.45"/>
    <n v="33.03"/>
  </r>
  <r>
    <s v="U1518"/>
    <x v="24"/>
    <x v="9"/>
    <x v="4"/>
    <x v="3"/>
    <n v="467"/>
    <n v="270"/>
    <s v="Adele"/>
    <x v="1"/>
    <x v="2"/>
    <n v="62.18"/>
    <n v="29.03"/>
  </r>
  <r>
    <s v="U1519"/>
    <x v="35"/>
    <x v="1"/>
    <x v="0"/>
    <x v="3"/>
    <n v="350"/>
    <n v="430"/>
    <s v="Billie Eilish"/>
    <x v="0"/>
    <x v="2"/>
    <n v="22.4"/>
    <n v="26.92"/>
  </r>
  <r>
    <s v="U1520"/>
    <x v="16"/>
    <x v="0"/>
    <x v="0"/>
    <x v="3"/>
    <n v="115"/>
    <n v="56"/>
    <s v="Post Malone"/>
    <x v="1"/>
    <x v="2"/>
    <n v="31.73"/>
    <n v="69.45"/>
  </r>
  <r>
    <s v="U1521"/>
    <x v="28"/>
    <x v="4"/>
    <x v="4"/>
    <x v="9"/>
    <n v="96"/>
    <n v="369"/>
    <s v="Post Malone"/>
    <x v="0"/>
    <x v="1"/>
    <n v="54.97"/>
    <n v="39.33"/>
  </r>
  <r>
    <s v="U1522"/>
    <x v="30"/>
    <x v="2"/>
    <x v="4"/>
    <x v="3"/>
    <n v="385"/>
    <n v="388"/>
    <s v="Billie Eilish"/>
    <x v="0"/>
    <x v="1"/>
    <n v="17.399999999999999"/>
    <n v="56.1"/>
  </r>
  <r>
    <s v="U1523"/>
    <x v="2"/>
    <x v="2"/>
    <x v="5"/>
    <x v="6"/>
    <n v="532"/>
    <n v="70"/>
    <s v="Adele"/>
    <x v="1"/>
    <x v="0"/>
    <n v="34.880000000000003"/>
    <n v="41.59"/>
  </r>
  <r>
    <s v="U1524"/>
    <x v="18"/>
    <x v="6"/>
    <x v="0"/>
    <x v="0"/>
    <n v="295"/>
    <n v="206"/>
    <s v="Post Malone"/>
    <x v="0"/>
    <x v="1"/>
    <n v="64.099999999999994"/>
    <n v="75.5"/>
  </r>
  <r>
    <s v="U1525"/>
    <x v="39"/>
    <x v="2"/>
    <x v="1"/>
    <x v="7"/>
    <n v="477"/>
    <n v="183"/>
    <s v="Ed Sheeran"/>
    <x v="0"/>
    <x v="0"/>
    <n v="47.47"/>
    <n v="52.97"/>
  </r>
  <r>
    <s v="U1526"/>
    <x v="15"/>
    <x v="2"/>
    <x v="3"/>
    <x v="7"/>
    <n v="11"/>
    <n v="193"/>
    <s v="Adele"/>
    <x v="0"/>
    <x v="2"/>
    <n v="43.45"/>
    <n v="67.06"/>
  </r>
  <r>
    <s v="U1527"/>
    <x v="13"/>
    <x v="4"/>
    <x v="1"/>
    <x v="8"/>
    <n v="324"/>
    <n v="88"/>
    <s v="Adele"/>
    <x v="1"/>
    <x v="0"/>
    <n v="89.46"/>
    <n v="72.930000000000007"/>
  </r>
  <r>
    <s v="U1528"/>
    <x v="16"/>
    <x v="6"/>
    <x v="0"/>
    <x v="3"/>
    <n v="89"/>
    <n v="160"/>
    <s v="BTS"/>
    <x v="1"/>
    <x v="0"/>
    <n v="27.05"/>
    <n v="63.59"/>
  </r>
  <r>
    <s v="U1529"/>
    <x v="20"/>
    <x v="0"/>
    <x v="4"/>
    <x v="3"/>
    <n v="93"/>
    <n v="358"/>
    <s v="Post Malone"/>
    <x v="0"/>
    <x v="2"/>
    <n v="71.09"/>
    <n v="16.809999999999999"/>
  </r>
  <r>
    <s v="U1530"/>
    <x v="35"/>
    <x v="4"/>
    <x v="4"/>
    <x v="2"/>
    <n v="363"/>
    <n v="202"/>
    <s v="Billie Eilish"/>
    <x v="1"/>
    <x v="2"/>
    <n v="45.97"/>
    <n v="72.430000000000007"/>
  </r>
  <r>
    <s v="U1531"/>
    <x v="30"/>
    <x v="7"/>
    <x v="5"/>
    <x v="8"/>
    <n v="78"/>
    <n v="139"/>
    <s v="Billie Eilish"/>
    <x v="0"/>
    <x v="1"/>
    <n v="16.98"/>
    <n v="76.25"/>
  </r>
  <r>
    <s v="U1532"/>
    <x v="47"/>
    <x v="9"/>
    <x v="1"/>
    <x v="0"/>
    <n v="587"/>
    <n v="228"/>
    <s v="Adele"/>
    <x v="1"/>
    <x v="2"/>
    <n v="65.44"/>
    <n v="43.03"/>
  </r>
  <r>
    <s v="U1533"/>
    <x v="15"/>
    <x v="9"/>
    <x v="0"/>
    <x v="0"/>
    <n v="137"/>
    <n v="182"/>
    <s v="Dua Lipa"/>
    <x v="1"/>
    <x v="1"/>
    <n v="38.21"/>
    <n v="62.04"/>
  </r>
  <r>
    <s v="U1534"/>
    <x v="25"/>
    <x v="9"/>
    <x v="2"/>
    <x v="0"/>
    <n v="121"/>
    <n v="476"/>
    <s v="Dua Lipa"/>
    <x v="0"/>
    <x v="2"/>
    <n v="53.16"/>
    <n v="6.63"/>
  </r>
  <r>
    <s v="U1535"/>
    <x v="37"/>
    <x v="3"/>
    <x v="2"/>
    <x v="1"/>
    <n v="86"/>
    <n v="9"/>
    <s v="Post Malone"/>
    <x v="0"/>
    <x v="0"/>
    <n v="41.64"/>
    <n v="66.400000000000006"/>
  </r>
  <r>
    <s v="U1536"/>
    <x v="39"/>
    <x v="7"/>
    <x v="4"/>
    <x v="5"/>
    <n v="234"/>
    <n v="236"/>
    <s v="Taylor Swift"/>
    <x v="0"/>
    <x v="1"/>
    <n v="16.79"/>
    <n v="63.46"/>
  </r>
  <r>
    <s v="U1537"/>
    <x v="19"/>
    <x v="1"/>
    <x v="2"/>
    <x v="5"/>
    <n v="92"/>
    <n v="323"/>
    <s v="Post Malone"/>
    <x v="0"/>
    <x v="2"/>
    <n v="42.07"/>
    <n v="33.74"/>
  </r>
  <r>
    <s v="U1538"/>
    <x v="1"/>
    <x v="0"/>
    <x v="0"/>
    <x v="5"/>
    <n v="136"/>
    <n v="378"/>
    <s v="BTS"/>
    <x v="1"/>
    <x v="2"/>
    <n v="75.25"/>
    <n v="75.56"/>
  </r>
  <r>
    <s v="U1539"/>
    <x v="29"/>
    <x v="8"/>
    <x v="4"/>
    <x v="3"/>
    <n v="390"/>
    <n v="46"/>
    <s v="Bad Bunny"/>
    <x v="1"/>
    <x v="2"/>
    <n v="61.24"/>
    <n v="39.92"/>
  </r>
  <r>
    <s v="U1540"/>
    <x v="6"/>
    <x v="7"/>
    <x v="2"/>
    <x v="1"/>
    <n v="293"/>
    <n v="3"/>
    <s v="Ed Sheeran"/>
    <x v="0"/>
    <x v="0"/>
    <n v="81.02"/>
    <n v="63.8"/>
  </r>
  <r>
    <s v="U1541"/>
    <x v="0"/>
    <x v="9"/>
    <x v="5"/>
    <x v="9"/>
    <n v="450"/>
    <n v="4"/>
    <s v="Taylor Swift"/>
    <x v="0"/>
    <x v="1"/>
    <n v="68.02"/>
    <n v="70.849999999999994"/>
  </r>
  <r>
    <s v="U1542"/>
    <x v="40"/>
    <x v="0"/>
    <x v="0"/>
    <x v="2"/>
    <n v="397"/>
    <n v="162"/>
    <s v="Ed Sheeran"/>
    <x v="1"/>
    <x v="2"/>
    <n v="29.19"/>
    <n v="44.53"/>
  </r>
  <r>
    <s v="U1543"/>
    <x v="40"/>
    <x v="4"/>
    <x v="3"/>
    <x v="9"/>
    <n v="534"/>
    <n v="326"/>
    <s v="Dua Lipa"/>
    <x v="0"/>
    <x v="2"/>
    <n v="11.33"/>
    <n v="77.36"/>
  </r>
  <r>
    <s v="U1544"/>
    <x v="6"/>
    <x v="9"/>
    <x v="1"/>
    <x v="5"/>
    <n v="29"/>
    <n v="391"/>
    <s v="Taylor Swift"/>
    <x v="0"/>
    <x v="1"/>
    <n v="52.15"/>
    <n v="50.6"/>
  </r>
  <r>
    <s v="U1545"/>
    <x v="46"/>
    <x v="6"/>
    <x v="1"/>
    <x v="5"/>
    <n v="449"/>
    <n v="195"/>
    <s v="Billie Eilish"/>
    <x v="1"/>
    <x v="1"/>
    <n v="88"/>
    <n v="73.709999999999994"/>
  </r>
  <r>
    <s v="U1546"/>
    <x v="2"/>
    <x v="6"/>
    <x v="4"/>
    <x v="3"/>
    <n v="76"/>
    <n v="16"/>
    <s v="Post Malone"/>
    <x v="1"/>
    <x v="1"/>
    <n v="58.84"/>
    <n v="38.590000000000003"/>
  </r>
  <r>
    <s v="U1547"/>
    <x v="46"/>
    <x v="4"/>
    <x v="0"/>
    <x v="6"/>
    <n v="453"/>
    <n v="412"/>
    <s v="Adele"/>
    <x v="1"/>
    <x v="0"/>
    <n v="10.4"/>
    <n v="32.64"/>
  </r>
  <r>
    <s v="U1548"/>
    <x v="39"/>
    <x v="1"/>
    <x v="4"/>
    <x v="6"/>
    <n v="39"/>
    <n v="137"/>
    <s v="Billie Eilish"/>
    <x v="1"/>
    <x v="0"/>
    <n v="34.42"/>
    <n v="26.3"/>
  </r>
  <r>
    <s v="U1549"/>
    <x v="35"/>
    <x v="2"/>
    <x v="2"/>
    <x v="0"/>
    <n v="431"/>
    <n v="206"/>
    <s v="Adele"/>
    <x v="1"/>
    <x v="0"/>
    <n v="58.32"/>
    <n v="12.44"/>
  </r>
  <r>
    <s v="U1550"/>
    <x v="28"/>
    <x v="1"/>
    <x v="1"/>
    <x v="1"/>
    <n v="578"/>
    <n v="473"/>
    <s v="Adele"/>
    <x v="0"/>
    <x v="2"/>
    <n v="43.25"/>
    <n v="14.19"/>
  </r>
  <r>
    <s v="U1551"/>
    <x v="15"/>
    <x v="8"/>
    <x v="3"/>
    <x v="3"/>
    <n v="565"/>
    <n v="61"/>
    <s v="Bad Bunny"/>
    <x v="1"/>
    <x v="1"/>
    <n v="41.7"/>
    <n v="8.9700000000000006"/>
  </r>
  <r>
    <s v="U1552"/>
    <x v="29"/>
    <x v="3"/>
    <x v="1"/>
    <x v="8"/>
    <n v="287"/>
    <n v="462"/>
    <s v="Taylor Swift"/>
    <x v="1"/>
    <x v="1"/>
    <n v="74.89"/>
    <n v="51.26"/>
  </r>
  <r>
    <s v="U1553"/>
    <x v="17"/>
    <x v="8"/>
    <x v="1"/>
    <x v="6"/>
    <n v="55"/>
    <n v="130"/>
    <s v="Adele"/>
    <x v="0"/>
    <x v="2"/>
    <n v="30"/>
    <n v="14.68"/>
  </r>
  <r>
    <s v="U1554"/>
    <x v="10"/>
    <x v="4"/>
    <x v="2"/>
    <x v="9"/>
    <n v="588"/>
    <n v="395"/>
    <s v="Post Malone"/>
    <x v="1"/>
    <x v="0"/>
    <n v="61.42"/>
    <n v="73.91"/>
  </r>
  <r>
    <s v="U1555"/>
    <x v="44"/>
    <x v="5"/>
    <x v="2"/>
    <x v="4"/>
    <n v="383"/>
    <n v="497"/>
    <s v="Dua Lipa"/>
    <x v="0"/>
    <x v="1"/>
    <n v="61.07"/>
    <n v="33.32"/>
  </r>
  <r>
    <s v="U1556"/>
    <x v="13"/>
    <x v="0"/>
    <x v="1"/>
    <x v="7"/>
    <n v="377"/>
    <n v="261"/>
    <s v="Bad Bunny"/>
    <x v="0"/>
    <x v="0"/>
    <n v="67.03"/>
    <n v="76.489999999999995"/>
  </r>
  <r>
    <s v="U1557"/>
    <x v="31"/>
    <x v="7"/>
    <x v="0"/>
    <x v="0"/>
    <n v="212"/>
    <n v="437"/>
    <s v="Dua Lipa"/>
    <x v="1"/>
    <x v="0"/>
    <n v="77.7"/>
    <n v="5.42"/>
  </r>
  <r>
    <s v="U1558"/>
    <x v="16"/>
    <x v="7"/>
    <x v="4"/>
    <x v="9"/>
    <n v="382"/>
    <n v="56"/>
    <s v="Post Malone"/>
    <x v="0"/>
    <x v="2"/>
    <n v="19.86"/>
    <n v="74.11"/>
  </r>
  <r>
    <s v="U1559"/>
    <x v="26"/>
    <x v="1"/>
    <x v="0"/>
    <x v="6"/>
    <n v="440"/>
    <n v="218"/>
    <s v="Bad Bunny"/>
    <x v="1"/>
    <x v="2"/>
    <n v="72.78"/>
    <n v="51.73"/>
  </r>
  <r>
    <s v="U1560"/>
    <x v="16"/>
    <x v="3"/>
    <x v="0"/>
    <x v="2"/>
    <n v="496"/>
    <n v="174"/>
    <s v="Adele"/>
    <x v="1"/>
    <x v="0"/>
    <n v="21.55"/>
    <n v="58.58"/>
  </r>
  <r>
    <s v="U1561"/>
    <x v="40"/>
    <x v="2"/>
    <x v="5"/>
    <x v="0"/>
    <n v="524"/>
    <n v="55"/>
    <s v="Post Malone"/>
    <x v="0"/>
    <x v="2"/>
    <n v="23.25"/>
    <n v="9.4700000000000006"/>
  </r>
  <r>
    <s v="U1562"/>
    <x v="21"/>
    <x v="4"/>
    <x v="1"/>
    <x v="2"/>
    <n v="152"/>
    <n v="348"/>
    <s v="Billie Eilish"/>
    <x v="1"/>
    <x v="0"/>
    <n v="40.520000000000003"/>
    <n v="17.78"/>
  </r>
  <r>
    <s v="U1563"/>
    <x v="9"/>
    <x v="4"/>
    <x v="0"/>
    <x v="1"/>
    <n v="460"/>
    <n v="105"/>
    <s v="Adele"/>
    <x v="1"/>
    <x v="0"/>
    <n v="33.9"/>
    <n v="32.57"/>
  </r>
  <r>
    <s v="U1564"/>
    <x v="47"/>
    <x v="0"/>
    <x v="2"/>
    <x v="2"/>
    <n v="186"/>
    <n v="149"/>
    <s v="Ed Sheeran"/>
    <x v="0"/>
    <x v="2"/>
    <n v="54.95"/>
    <n v="7.73"/>
  </r>
  <r>
    <s v="U1565"/>
    <x v="28"/>
    <x v="8"/>
    <x v="2"/>
    <x v="5"/>
    <n v="16"/>
    <n v="189"/>
    <s v="The Weeknd"/>
    <x v="0"/>
    <x v="2"/>
    <n v="30.7"/>
    <n v="67.27"/>
  </r>
  <r>
    <s v="U1566"/>
    <x v="15"/>
    <x v="2"/>
    <x v="1"/>
    <x v="4"/>
    <n v="45"/>
    <n v="109"/>
    <s v="Post Malone"/>
    <x v="1"/>
    <x v="0"/>
    <n v="29.23"/>
    <n v="37.47"/>
  </r>
  <r>
    <s v="U1567"/>
    <x v="11"/>
    <x v="9"/>
    <x v="3"/>
    <x v="4"/>
    <n v="125"/>
    <n v="234"/>
    <s v="Bad Bunny"/>
    <x v="0"/>
    <x v="2"/>
    <n v="40.86"/>
    <n v="58.24"/>
  </r>
  <r>
    <s v="U1568"/>
    <x v="43"/>
    <x v="6"/>
    <x v="3"/>
    <x v="7"/>
    <n v="458"/>
    <n v="219"/>
    <s v="Dua Lipa"/>
    <x v="0"/>
    <x v="2"/>
    <n v="15.94"/>
    <n v="42.15"/>
  </r>
  <r>
    <s v="U1569"/>
    <x v="8"/>
    <x v="2"/>
    <x v="5"/>
    <x v="9"/>
    <n v="197"/>
    <n v="183"/>
    <s v="Drake"/>
    <x v="1"/>
    <x v="1"/>
    <n v="11.16"/>
    <n v="77.48"/>
  </r>
  <r>
    <s v="U1570"/>
    <x v="32"/>
    <x v="3"/>
    <x v="1"/>
    <x v="0"/>
    <n v="74"/>
    <n v="343"/>
    <s v="Bad Bunny"/>
    <x v="0"/>
    <x v="2"/>
    <n v="71.19"/>
    <n v="64.81"/>
  </r>
  <r>
    <s v="U1571"/>
    <x v="17"/>
    <x v="0"/>
    <x v="1"/>
    <x v="0"/>
    <n v="368"/>
    <n v="26"/>
    <s v="BTS"/>
    <x v="1"/>
    <x v="2"/>
    <n v="18.71"/>
    <n v="45.42"/>
  </r>
  <r>
    <s v="U1572"/>
    <x v="8"/>
    <x v="5"/>
    <x v="2"/>
    <x v="4"/>
    <n v="479"/>
    <n v="429"/>
    <s v="Ed Sheeran"/>
    <x v="0"/>
    <x v="0"/>
    <n v="37.19"/>
    <n v="62.96"/>
  </r>
  <r>
    <s v="U1573"/>
    <x v="9"/>
    <x v="9"/>
    <x v="2"/>
    <x v="1"/>
    <n v="334"/>
    <n v="292"/>
    <s v="The Weeknd"/>
    <x v="1"/>
    <x v="1"/>
    <n v="48.9"/>
    <n v="62.33"/>
  </r>
  <r>
    <s v="U1574"/>
    <x v="5"/>
    <x v="9"/>
    <x v="2"/>
    <x v="3"/>
    <n v="156"/>
    <n v="114"/>
    <s v="Billie Eilish"/>
    <x v="1"/>
    <x v="2"/>
    <n v="52.7"/>
    <n v="70.95"/>
  </r>
  <r>
    <s v="U1575"/>
    <x v="43"/>
    <x v="3"/>
    <x v="0"/>
    <x v="9"/>
    <n v="524"/>
    <n v="177"/>
    <s v="Taylor Swift"/>
    <x v="1"/>
    <x v="0"/>
    <n v="72.47"/>
    <n v="27.51"/>
  </r>
  <r>
    <s v="U1576"/>
    <x v="8"/>
    <x v="0"/>
    <x v="4"/>
    <x v="4"/>
    <n v="343"/>
    <n v="350"/>
    <s v="Taylor Swift"/>
    <x v="0"/>
    <x v="2"/>
    <n v="54.75"/>
    <n v="27.9"/>
  </r>
  <r>
    <s v="U1577"/>
    <x v="40"/>
    <x v="5"/>
    <x v="0"/>
    <x v="6"/>
    <n v="544"/>
    <n v="423"/>
    <s v="Dua Lipa"/>
    <x v="1"/>
    <x v="1"/>
    <n v="48.51"/>
    <n v="9.76"/>
  </r>
  <r>
    <s v="U1578"/>
    <x v="28"/>
    <x v="3"/>
    <x v="5"/>
    <x v="2"/>
    <n v="311"/>
    <n v="26"/>
    <s v="The Weeknd"/>
    <x v="0"/>
    <x v="2"/>
    <n v="74.23"/>
    <n v="19.91"/>
  </r>
  <r>
    <s v="U1579"/>
    <x v="9"/>
    <x v="1"/>
    <x v="4"/>
    <x v="4"/>
    <n v="240"/>
    <n v="201"/>
    <s v="Bad Bunny"/>
    <x v="0"/>
    <x v="1"/>
    <n v="29.33"/>
    <n v="55.88"/>
  </r>
  <r>
    <s v="U1580"/>
    <x v="44"/>
    <x v="5"/>
    <x v="4"/>
    <x v="9"/>
    <n v="309"/>
    <n v="333"/>
    <s v="Dua Lipa"/>
    <x v="1"/>
    <x v="2"/>
    <n v="82.51"/>
    <n v="28.57"/>
  </r>
  <r>
    <s v="U1581"/>
    <x v="29"/>
    <x v="8"/>
    <x v="3"/>
    <x v="1"/>
    <n v="581"/>
    <n v="37"/>
    <s v="Drake"/>
    <x v="1"/>
    <x v="0"/>
    <n v="28.95"/>
    <n v="28.77"/>
  </r>
  <r>
    <s v="U1582"/>
    <x v="41"/>
    <x v="4"/>
    <x v="0"/>
    <x v="3"/>
    <n v="475"/>
    <n v="218"/>
    <s v="BTS"/>
    <x v="0"/>
    <x v="0"/>
    <n v="67.89"/>
    <n v="55.69"/>
  </r>
  <r>
    <s v="U1583"/>
    <x v="26"/>
    <x v="9"/>
    <x v="0"/>
    <x v="3"/>
    <n v="126"/>
    <n v="441"/>
    <s v="Post Malone"/>
    <x v="0"/>
    <x v="2"/>
    <n v="35.49"/>
    <n v="53.23"/>
  </r>
  <r>
    <s v="U1584"/>
    <x v="16"/>
    <x v="5"/>
    <x v="4"/>
    <x v="1"/>
    <n v="62"/>
    <n v="50"/>
    <s v="Bad Bunny"/>
    <x v="0"/>
    <x v="1"/>
    <n v="57.72"/>
    <n v="56.88"/>
  </r>
  <r>
    <s v="U1585"/>
    <x v="21"/>
    <x v="8"/>
    <x v="0"/>
    <x v="8"/>
    <n v="171"/>
    <n v="256"/>
    <s v="BTS"/>
    <x v="1"/>
    <x v="0"/>
    <n v="29.07"/>
    <n v="34.590000000000003"/>
  </r>
  <r>
    <s v="U1586"/>
    <x v="19"/>
    <x v="9"/>
    <x v="0"/>
    <x v="5"/>
    <n v="82"/>
    <n v="189"/>
    <s v="Dua Lipa"/>
    <x v="1"/>
    <x v="0"/>
    <n v="47.09"/>
    <n v="31.17"/>
  </r>
  <r>
    <s v="U1587"/>
    <x v="3"/>
    <x v="7"/>
    <x v="3"/>
    <x v="3"/>
    <n v="490"/>
    <n v="450"/>
    <s v="Ed Sheeran"/>
    <x v="1"/>
    <x v="0"/>
    <n v="19.899999999999999"/>
    <n v="14.91"/>
  </r>
  <r>
    <s v="U1588"/>
    <x v="39"/>
    <x v="2"/>
    <x v="4"/>
    <x v="8"/>
    <n v="65"/>
    <n v="113"/>
    <s v="Taylor Swift"/>
    <x v="0"/>
    <x v="2"/>
    <n v="65.319999999999993"/>
    <n v="23.32"/>
  </r>
  <r>
    <s v="U1589"/>
    <x v="10"/>
    <x v="7"/>
    <x v="4"/>
    <x v="6"/>
    <n v="253"/>
    <n v="105"/>
    <s v="Billie Eilish"/>
    <x v="1"/>
    <x v="1"/>
    <n v="34.58"/>
    <n v="76.69"/>
  </r>
  <r>
    <s v="U1590"/>
    <x v="6"/>
    <x v="6"/>
    <x v="4"/>
    <x v="8"/>
    <n v="496"/>
    <n v="91"/>
    <s v="Drake"/>
    <x v="0"/>
    <x v="1"/>
    <n v="52.15"/>
    <n v="64.400000000000006"/>
  </r>
  <r>
    <s v="U1591"/>
    <x v="42"/>
    <x v="6"/>
    <x v="1"/>
    <x v="5"/>
    <n v="340"/>
    <n v="464"/>
    <s v="Post Malone"/>
    <x v="0"/>
    <x v="2"/>
    <n v="63.97"/>
    <n v="44.01"/>
  </r>
  <r>
    <s v="U1592"/>
    <x v="33"/>
    <x v="2"/>
    <x v="3"/>
    <x v="6"/>
    <n v="395"/>
    <n v="223"/>
    <s v="BTS"/>
    <x v="0"/>
    <x v="1"/>
    <n v="31"/>
    <n v="11.77"/>
  </r>
  <r>
    <s v="U1593"/>
    <x v="35"/>
    <x v="4"/>
    <x v="3"/>
    <x v="5"/>
    <n v="416"/>
    <n v="74"/>
    <s v="The Weeknd"/>
    <x v="0"/>
    <x v="0"/>
    <n v="31.7"/>
    <n v="34.049999999999997"/>
  </r>
  <r>
    <s v="U1594"/>
    <x v="31"/>
    <x v="6"/>
    <x v="0"/>
    <x v="8"/>
    <n v="265"/>
    <n v="427"/>
    <s v="Taylor Swift"/>
    <x v="1"/>
    <x v="1"/>
    <n v="81.56"/>
    <n v="10.45"/>
  </r>
  <r>
    <s v="U1595"/>
    <x v="23"/>
    <x v="7"/>
    <x v="1"/>
    <x v="1"/>
    <n v="89"/>
    <n v="290"/>
    <s v="Ed Sheeran"/>
    <x v="1"/>
    <x v="2"/>
    <n v="72.900000000000006"/>
    <n v="42.98"/>
  </r>
  <r>
    <s v="U1596"/>
    <x v="11"/>
    <x v="3"/>
    <x v="1"/>
    <x v="1"/>
    <n v="92"/>
    <n v="366"/>
    <s v="Ed Sheeran"/>
    <x v="1"/>
    <x v="0"/>
    <n v="16.940000000000001"/>
    <n v="47.39"/>
  </r>
  <r>
    <s v="U1597"/>
    <x v="32"/>
    <x v="8"/>
    <x v="0"/>
    <x v="3"/>
    <n v="399"/>
    <n v="372"/>
    <s v="Post Malone"/>
    <x v="1"/>
    <x v="2"/>
    <n v="27.44"/>
    <n v="6.13"/>
  </r>
  <r>
    <s v="U1598"/>
    <x v="31"/>
    <x v="0"/>
    <x v="2"/>
    <x v="9"/>
    <n v="566"/>
    <n v="375"/>
    <s v="Dua Lipa"/>
    <x v="1"/>
    <x v="0"/>
    <n v="69.02"/>
    <n v="42.57"/>
  </r>
  <r>
    <s v="U1599"/>
    <x v="11"/>
    <x v="8"/>
    <x v="2"/>
    <x v="1"/>
    <n v="27"/>
    <n v="133"/>
    <s v="Billie Eilish"/>
    <x v="1"/>
    <x v="0"/>
    <n v="78.87"/>
    <n v="38.5"/>
  </r>
  <r>
    <s v="U1600"/>
    <x v="25"/>
    <x v="3"/>
    <x v="2"/>
    <x v="8"/>
    <n v="249"/>
    <n v="25"/>
    <s v="The Weeknd"/>
    <x v="1"/>
    <x v="2"/>
    <n v="87.43"/>
    <n v="48.03"/>
  </r>
  <r>
    <s v="U1601"/>
    <x v="47"/>
    <x v="8"/>
    <x v="3"/>
    <x v="0"/>
    <n v="379"/>
    <n v="466"/>
    <s v="Post Malone"/>
    <x v="1"/>
    <x v="1"/>
    <n v="10.67"/>
    <n v="13.93"/>
  </r>
  <r>
    <s v="U1602"/>
    <x v="6"/>
    <x v="0"/>
    <x v="4"/>
    <x v="9"/>
    <n v="32"/>
    <n v="219"/>
    <s v="Ed Sheeran"/>
    <x v="0"/>
    <x v="0"/>
    <n v="77.58"/>
    <n v="50.05"/>
  </r>
  <r>
    <s v="U1603"/>
    <x v="22"/>
    <x v="5"/>
    <x v="4"/>
    <x v="0"/>
    <n v="166"/>
    <n v="491"/>
    <s v="The Weeknd"/>
    <x v="0"/>
    <x v="2"/>
    <n v="29.84"/>
    <n v="14.15"/>
  </r>
  <r>
    <s v="U1604"/>
    <x v="46"/>
    <x v="1"/>
    <x v="0"/>
    <x v="3"/>
    <n v="407"/>
    <n v="219"/>
    <s v="Post Malone"/>
    <x v="0"/>
    <x v="0"/>
    <n v="18.11"/>
    <n v="33.880000000000003"/>
  </r>
  <r>
    <s v="U1605"/>
    <x v="5"/>
    <x v="8"/>
    <x v="4"/>
    <x v="6"/>
    <n v="12"/>
    <n v="200"/>
    <s v="Dua Lipa"/>
    <x v="1"/>
    <x v="1"/>
    <n v="36.020000000000003"/>
    <n v="43.63"/>
  </r>
  <r>
    <s v="U1606"/>
    <x v="8"/>
    <x v="5"/>
    <x v="5"/>
    <x v="9"/>
    <n v="60"/>
    <n v="457"/>
    <s v="Bad Bunny"/>
    <x v="1"/>
    <x v="0"/>
    <n v="34.75"/>
    <n v="30.08"/>
  </r>
  <r>
    <s v="U1607"/>
    <x v="22"/>
    <x v="9"/>
    <x v="0"/>
    <x v="3"/>
    <n v="143"/>
    <n v="417"/>
    <s v="Taylor Swift"/>
    <x v="1"/>
    <x v="0"/>
    <n v="38.1"/>
    <n v="23.79"/>
  </r>
  <r>
    <s v="U1608"/>
    <x v="21"/>
    <x v="1"/>
    <x v="1"/>
    <x v="8"/>
    <n v="158"/>
    <n v="207"/>
    <s v="Bad Bunny"/>
    <x v="1"/>
    <x v="1"/>
    <n v="76.78"/>
    <n v="43.72"/>
  </r>
  <r>
    <s v="U1609"/>
    <x v="44"/>
    <x v="8"/>
    <x v="1"/>
    <x v="0"/>
    <n v="19"/>
    <n v="61"/>
    <s v="Drake"/>
    <x v="1"/>
    <x v="2"/>
    <n v="24.48"/>
    <n v="61.54"/>
  </r>
  <r>
    <s v="U1610"/>
    <x v="45"/>
    <x v="8"/>
    <x v="3"/>
    <x v="7"/>
    <n v="149"/>
    <n v="87"/>
    <s v="Ed Sheeran"/>
    <x v="0"/>
    <x v="2"/>
    <n v="30.74"/>
    <n v="33.93"/>
  </r>
  <r>
    <s v="U1611"/>
    <x v="29"/>
    <x v="2"/>
    <x v="0"/>
    <x v="2"/>
    <n v="130"/>
    <n v="234"/>
    <s v="Dua Lipa"/>
    <x v="0"/>
    <x v="1"/>
    <n v="66.260000000000005"/>
    <n v="68.13"/>
  </r>
  <r>
    <s v="U1612"/>
    <x v="11"/>
    <x v="7"/>
    <x v="0"/>
    <x v="8"/>
    <n v="36"/>
    <n v="161"/>
    <s v="Post Malone"/>
    <x v="1"/>
    <x v="0"/>
    <n v="49.7"/>
    <n v="75.75"/>
  </r>
  <r>
    <s v="U1613"/>
    <x v="24"/>
    <x v="8"/>
    <x v="4"/>
    <x v="5"/>
    <n v="40"/>
    <n v="325"/>
    <s v="Ed Sheeran"/>
    <x v="1"/>
    <x v="0"/>
    <n v="33.479999999999997"/>
    <n v="72.58"/>
  </r>
  <r>
    <s v="U1614"/>
    <x v="19"/>
    <x v="7"/>
    <x v="4"/>
    <x v="6"/>
    <n v="136"/>
    <n v="480"/>
    <s v="Adele"/>
    <x v="0"/>
    <x v="1"/>
    <n v="64.94"/>
    <n v="24.49"/>
  </r>
  <r>
    <s v="U1615"/>
    <x v="25"/>
    <x v="1"/>
    <x v="5"/>
    <x v="5"/>
    <n v="214"/>
    <n v="201"/>
    <s v="The Weeknd"/>
    <x v="0"/>
    <x v="0"/>
    <n v="12.74"/>
    <n v="17.43"/>
  </r>
  <r>
    <s v="U1616"/>
    <x v="17"/>
    <x v="4"/>
    <x v="2"/>
    <x v="9"/>
    <n v="54"/>
    <n v="337"/>
    <s v="Post Malone"/>
    <x v="1"/>
    <x v="2"/>
    <n v="74.69"/>
    <n v="5.0999999999999996"/>
  </r>
  <r>
    <s v="U1617"/>
    <x v="37"/>
    <x v="4"/>
    <x v="1"/>
    <x v="8"/>
    <n v="111"/>
    <n v="432"/>
    <s v="Post Malone"/>
    <x v="1"/>
    <x v="1"/>
    <n v="85.27"/>
    <n v="67.099999999999994"/>
  </r>
  <r>
    <s v="U1618"/>
    <x v="38"/>
    <x v="0"/>
    <x v="2"/>
    <x v="1"/>
    <n v="300"/>
    <n v="106"/>
    <s v="Ed Sheeran"/>
    <x v="1"/>
    <x v="1"/>
    <n v="45.39"/>
    <n v="20.91"/>
  </r>
  <r>
    <s v="U1619"/>
    <x v="43"/>
    <x v="0"/>
    <x v="5"/>
    <x v="5"/>
    <n v="17"/>
    <n v="496"/>
    <s v="Taylor Swift"/>
    <x v="1"/>
    <x v="0"/>
    <n v="53.97"/>
    <n v="7.42"/>
  </r>
  <r>
    <s v="U1620"/>
    <x v="6"/>
    <x v="4"/>
    <x v="1"/>
    <x v="9"/>
    <n v="256"/>
    <n v="283"/>
    <s v="The Weeknd"/>
    <x v="1"/>
    <x v="1"/>
    <n v="75.28"/>
    <n v="19.920000000000002"/>
  </r>
  <r>
    <s v="U1621"/>
    <x v="26"/>
    <x v="9"/>
    <x v="3"/>
    <x v="6"/>
    <n v="594"/>
    <n v="47"/>
    <s v="Adele"/>
    <x v="1"/>
    <x v="2"/>
    <n v="22.03"/>
    <n v="28.51"/>
  </r>
  <r>
    <s v="U1622"/>
    <x v="34"/>
    <x v="1"/>
    <x v="5"/>
    <x v="7"/>
    <n v="493"/>
    <n v="461"/>
    <s v="Dua Lipa"/>
    <x v="0"/>
    <x v="0"/>
    <n v="22.85"/>
    <n v="39.03"/>
  </r>
  <r>
    <s v="U1623"/>
    <x v="24"/>
    <x v="9"/>
    <x v="0"/>
    <x v="5"/>
    <n v="579"/>
    <n v="144"/>
    <s v="Drake"/>
    <x v="1"/>
    <x v="1"/>
    <n v="41.68"/>
    <n v="22.66"/>
  </r>
  <r>
    <s v="U1624"/>
    <x v="6"/>
    <x v="1"/>
    <x v="5"/>
    <x v="3"/>
    <n v="356"/>
    <n v="269"/>
    <s v="The Weeknd"/>
    <x v="0"/>
    <x v="0"/>
    <n v="38.4"/>
    <n v="65.77"/>
  </r>
  <r>
    <s v="U1625"/>
    <x v="15"/>
    <x v="8"/>
    <x v="0"/>
    <x v="4"/>
    <n v="163"/>
    <n v="359"/>
    <s v="Adele"/>
    <x v="1"/>
    <x v="0"/>
    <n v="23.79"/>
    <n v="19.95"/>
  </r>
  <r>
    <s v="U1626"/>
    <x v="3"/>
    <x v="3"/>
    <x v="0"/>
    <x v="6"/>
    <n v="141"/>
    <n v="119"/>
    <s v="Billie Eilish"/>
    <x v="1"/>
    <x v="2"/>
    <n v="86.18"/>
    <n v="23.25"/>
  </r>
  <r>
    <s v="U1627"/>
    <x v="24"/>
    <x v="9"/>
    <x v="5"/>
    <x v="8"/>
    <n v="216"/>
    <n v="8"/>
    <s v="BTS"/>
    <x v="1"/>
    <x v="1"/>
    <n v="40.450000000000003"/>
    <n v="58.65"/>
  </r>
  <r>
    <s v="U1628"/>
    <x v="45"/>
    <x v="3"/>
    <x v="4"/>
    <x v="8"/>
    <n v="431"/>
    <n v="298"/>
    <s v="Adele"/>
    <x v="0"/>
    <x v="0"/>
    <n v="21.3"/>
    <n v="19.95"/>
  </r>
  <r>
    <s v="U1629"/>
    <x v="27"/>
    <x v="5"/>
    <x v="1"/>
    <x v="5"/>
    <n v="149"/>
    <n v="114"/>
    <s v="Drake"/>
    <x v="1"/>
    <x v="0"/>
    <n v="67.69"/>
    <n v="65.11"/>
  </r>
  <r>
    <s v="U1630"/>
    <x v="17"/>
    <x v="4"/>
    <x v="5"/>
    <x v="5"/>
    <n v="477"/>
    <n v="445"/>
    <s v="Adele"/>
    <x v="0"/>
    <x v="1"/>
    <n v="64.069999999999993"/>
    <n v="65.239999999999995"/>
  </r>
  <r>
    <s v="U1631"/>
    <x v="38"/>
    <x v="3"/>
    <x v="2"/>
    <x v="1"/>
    <n v="10"/>
    <n v="352"/>
    <s v="Billie Eilish"/>
    <x v="0"/>
    <x v="2"/>
    <n v="15"/>
    <n v="77.400000000000006"/>
  </r>
  <r>
    <s v="U1632"/>
    <x v="9"/>
    <x v="0"/>
    <x v="4"/>
    <x v="2"/>
    <n v="453"/>
    <n v="453"/>
    <s v="BTS"/>
    <x v="1"/>
    <x v="1"/>
    <n v="28.19"/>
    <n v="45.23"/>
  </r>
  <r>
    <s v="U1633"/>
    <x v="17"/>
    <x v="0"/>
    <x v="5"/>
    <x v="2"/>
    <n v="553"/>
    <n v="155"/>
    <s v="Billie Eilish"/>
    <x v="1"/>
    <x v="0"/>
    <n v="39.17"/>
    <n v="11.94"/>
  </r>
  <r>
    <s v="U1634"/>
    <x v="38"/>
    <x v="8"/>
    <x v="4"/>
    <x v="3"/>
    <n v="275"/>
    <n v="112"/>
    <s v="Billie Eilish"/>
    <x v="1"/>
    <x v="2"/>
    <n v="85.55"/>
    <n v="18.399999999999999"/>
  </r>
  <r>
    <s v="U1635"/>
    <x v="20"/>
    <x v="6"/>
    <x v="2"/>
    <x v="1"/>
    <n v="230"/>
    <n v="322"/>
    <s v="Taylor Swift"/>
    <x v="0"/>
    <x v="1"/>
    <n v="12.43"/>
    <n v="67.459999999999994"/>
  </r>
  <r>
    <s v="U1636"/>
    <x v="43"/>
    <x v="2"/>
    <x v="0"/>
    <x v="2"/>
    <n v="101"/>
    <n v="81"/>
    <s v="Dua Lipa"/>
    <x v="0"/>
    <x v="2"/>
    <n v="32.75"/>
    <n v="55.72"/>
  </r>
  <r>
    <s v="U1637"/>
    <x v="29"/>
    <x v="7"/>
    <x v="3"/>
    <x v="8"/>
    <n v="424"/>
    <n v="229"/>
    <s v="The Weeknd"/>
    <x v="1"/>
    <x v="2"/>
    <n v="57.22"/>
    <n v="77.23"/>
  </r>
  <r>
    <s v="U1638"/>
    <x v="10"/>
    <x v="5"/>
    <x v="5"/>
    <x v="3"/>
    <n v="437"/>
    <n v="451"/>
    <s v="Bad Bunny"/>
    <x v="0"/>
    <x v="2"/>
    <n v="59.6"/>
    <n v="10.72"/>
  </r>
  <r>
    <s v="U1639"/>
    <x v="1"/>
    <x v="4"/>
    <x v="1"/>
    <x v="6"/>
    <n v="78"/>
    <n v="233"/>
    <s v="Drake"/>
    <x v="1"/>
    <x v="1"/>
    <n v="63.11"/>
    <n v="38.92"/>
  </r>
  <r>
    <s v="U1640"/>
    <x v="23"/>
    <x v="8"/>
    <x v="2"/>
    <x v="7"/>
    <n v="343"/>
    <n v="104"/>
    <s v="Taylor Swift"/>
    <x v="0"/>
    <x v="2"/>
    <n v="37.33"/>
    <n v="12.97"/>
  </r>
  <r>
    <s v="U1641"/>
    <x v="28"/>
    <x v="2"/>
    <x v="4"/>
    <x v="0"/>
    <n v="73"/>
    <n v="1"/>
    <s v="Post Malone"/>
    <x v="0"/>
    <x v="1"/>
    <n v="53.61"/>
    <n v="15.63"/>
  </r>
  <r>
    <s v="U1642"/>
    <x v="25"/>
    <x v="0"/>
    <x v="2"/>
    <x v="6"/>
    <n v="597"/>
    <n v="356"/>
    <s v="BTS"/>
    <x v="0"/>
    <x v="1"/>
    <n v="63.76"/>
    <n v="70.760000000000005"/>
  </r>
  <r>
    <s v="U1643"/>
    <x v="25"/>
    <x v="8"/>
    <x v="2"/>
    <x v="4"/>
    <n v="537"/>
    <n v="311"/>
    <s v="Adele"/>
    <x v="1"/>
    <x v="2"/>
    <n v="43.64"/>
    <n v="47.53"/>
  </r>
  <r>
    <s v="U1644"/>
    <x v="17"/>
    <x v="1"/>
    <x v="1"/>
    <x v="9"/>
    <n v="228"/>
    <n v="263"/>
    <s v="Post Malone"/>
    <x v="0"/>
    <x v="2"/>
    <n v="67.84"/>
    <n v="6.91"/>
  </r>
  <r>
    <s v="U1645"/>
    <x v="24"/>
    <x v="0"/>
    <x v="2"/>
    <x v="5"/>
    <n v="553"/>
    <n v="441"/>
    <s v="Dua Lipa"/>
    <x v="1"/>
    <x v="1"/>
    <n v="72.28"/>
    <n v="15.32"/>
  </r>
  <r>
    <s v="U1646"/>
    <x v="11"/>
    <x v="5"/>
    <x v="2"/>
    <x v="9"/>
    <n v="548"/>
    <n v="217"/>
    <s v="Taylor Swift"/>
    <x v="0"/>
    <x v="2"/>
    <n v="32.380000000000003"/>
    <n v="47.17"/>
  </r>
  <r>
    <s v="U1647"/>
    <x v="10"/>
    <x v="4"/>
    <x v="4"/>
    <x v="0"/>
    <n v="47"/>
    <n v="225"/>
    <s v="Ed Sheeran"/>
    <x v="0"/>
    <x v="1"/>
    <n v="36.26"/>
    <n v="78.040000000000006"/>
  </r>
  <r>
    <s v="U1648"/>
    <x v="6"/>
    <x v="2"/>
    <x v="0"/>
    <x v="2"/>
    <n v="424"/>
    <n v="22"/>
    <s v="Dua Lipa"/>
    <x v="0"/>
    <x v="0"/>
    <n v="89.38"/>
    <n v="25.62"/>
  </r>
  <r>
    <s v="U1649"/>
    <x v="10"/>
    <x v="0"/>
    <x v="2"/>
    <x v="5"/>
    <n v="523"/>
    <n v="78"/>
    <s v="Drake"/>
    <x v="0"/>
    <x v="1"/>
    <n v="85.8"/>
    <n v="48.92"/>
  </r>
  <r>
    <s v="U1650"/>
    <x v="20"/>
    <x v="9"/>
    <x v="0"/>
    <x v="9"/>
    <n v="240"/>
    <n v="143"/>
    <s v="BTS"/>
    <x v="0"/>
    <x v="2"/>
    <n v="14.49"/>
    <n v="15.15"/>
  </r>
  <r>
    <s v="U1651"/>
    <x v="8"/>
    <x v="3"/>
    <x v="4"/>
    <x v="1"/>
    <n v="551"/>
    <n v="394"/>
    <s v="Drake"/>
    <x v="1"/>
    <x v="0"/>
    <n v="67.040000000000006"/>
    <n v="51.71"/>
  </r>
  <r>
    <s v="U1652"/>
    <x v="39"/>
    <x v="4"/>
    <x v="1"/>
    <x v="1"/>
    <n v="395"/>
    <n v="151"/>
    <s v="Billie Eilish"/>
    <x v="1"/>
    <x v="1"/>
    <n v="26.86"/>
    <n v="70.040000000000006"/>
  </r>
  <r>
    <s v="U1653"/>
    <x v="17"/>
    <x v="2"/>
    <x v="1"/>
    <x v="6"/>
    <n v="176"/>
    <n v="192"/>
    <s v="BTS"/>
    <x v="1"/>
    <x v="1"/>
    <n v="76.86"/>
    <n v="35.17"/>
  </r>
  <r>
    <s v="U1654"/>
    <x v="7"/>
    <x v="3"/>
    <x v="2"/>
    <x v="0"/>
    <n v="307"/>
    <n v="213"/>
    <s v="Billie Eilish"/>
    <x v="0"/>
    <x v="2"/>
    <n v="42.49"/>
    <n v="74.47"/>
  </r>
  <r>
    <s v="U1655"/>
    <x v="23"/>
    <x v="1"/>
    <x v="2"/>
    <x v="0"/>
    <n v="533"/>
    <n v="58"/>
    <s v="Billie Eilish"/>
    <x v="1"/>
    <x v="1"/>
    <n v="61.38"/>
    <n v="45.49"/>
  </r>
  <r>
    <s v="U1656"/>
    <x v="15"/>
    <x v="6"/>
    <x v="5"/>
    <x v="2"/>
    <n v="439"/>
    <n v="231"/>
    <s v="Billie Eilish"/>
    <x v="0"/>
    <x v="0"/>
    <n v="47.69"/>
    <n v="57.12"/>
  </r>
  <r>
    <s v="U1657"/>
    <x v="32"/>
    <x v="8"/>
    <x v="1"/>
    <x v="2"/>
    <n v="260"/>
    <n v="426"/>
    <s v="Post Malone"/>
    <x v="1"/>
    <x v="1"/>
    <n v="34.340000000000003"/>
    <n v="34.549999999999997"/>
  </r>
  <r>
    <s v="U1658"/>
    <x v="45"/>
    <x v="3"/>
    <x v="5"/>
    <x v="9"/>
    <n v="352"/>
    <n v="269"/>
    <s v="Ed Sheeran"/>
    <x v="0"/>
    <x v="1"/>
    <n v="34.82"/>
    <n v="18.850000000000001"/>
  </r>
  <r>
    <s v="U1659"/>
    <x v="25"/>
    <x v="6"/>
    <x v="4"/>
    <x v="7"/>
    <n v="442"/>
    <n v="296"/>
    <s v="Bad Bunny"/>
    <x v="0"/>
    <x v="0"/>
    <n v="40.92"/>
    <n v="53.64"/>
  </r>
  <r>
    <s v="U1660"/>
    <x v="13"/>
    <x v="6"/>
    <x v="2"/>
    <x v="0"/>
    <n v="225"/>
    <n v="36"/>
    <s v="Adele"/>
    <x v="1"/>
    <x v="2"/>
    <n v="28.3"/>
    <n v="37.49"/>
  </r>
  <r>
    <s v="U1661"/>
    <x v="34"/>
    <x v="6"/>
    <x v="4"/>
    <x v="0"/>
    <n v="388"/>
    <n v="285"/>
    <s v="Taylor Swift"/>
    <x v="0"/>
    <x v="0"/>
    <n v="31.28"/>
    <n v="16.46"/>
  </r>
  <r>
    <s v="U1662"/>
    <x v="42"/>
    <x v="3"/>
    <x v="1"/>
    <x v="1"/>
    <n v="314"/>
    <n v="187"/>
    <s v="BTS"/>
    <x v="0"/>
    <x v="1"/>
    <n v="72.89"/>
    <n v="33.26"/>
  </r>
  <r>
    <s v="U1663"/>
    <x v="8"/>
    <x v="1"/>
    <x v="5"/>
    <x v="5"/>
    <n v="261"/>
    <n v="233"/>
    <s v="The Weeknd"/>
    <x v="1"/>
    <x v="0"/>
    <n v="50.69"/>
    <n v="10.23"/>
  </r>
  <r>
    <s v="U1664"/>
    <x v="21"/>
    <x v="9"/>
    <x v="0"/>
    <x v="1"/>
    <n v="594"/>
    <n v="334"/>
    <s v="The Weeknd"/>
    <x v="0"/>
    <x v="1"/>
    <n v="52.33"/>
    <n v="73.27"/>
  </r>
  <r>
    <s v="U1665"/>
    <x v="44"/>
    <x v="9"/>
    <x v="4"/>
    <x v="0"/>
    <n v="214"/>
    <n v="359"/>
    <s v="Billie Eilish"/>
    <x v="0"/>
    <x v="0"/>
    <n v="42.64"/>
    <n v="56.65"/>
  </r>
  <r>
    <s v="U1666"/>
    <x v="46"/>
    <x v="4"/>
    <x v="2"/>
    <x v="4"/>
    <n v="234"/>
    <n v="166"/>
    <s v="Ed Sheeran"/>
    <x v="1"/>
    <x v="1"/>
    <n v="29.75"/>
    <n v="47.67"/>
  </r>
  <r>
    <s v="U1667"/>
    <x v="26"/>
    <x v="0"/>
    <x v="5"/>
    <x v="1"/>
    <n v="158"/>
    <n v="411"/>
    <s v="Bad Bunny"/>
    <x v="1"/>
    <x v="1"/>
    <n v="77.569999999999993"/>
    <n v="41.87"/>
  </r>
  <r>
    <s v="U1668"/>
    <x v="44"/>
    <x v="3"/>
    <x v="3"/>
    <x v="2"/>
    <n v="503"/>
    <n v="235"/>
    <s v="Billie Eilish"/>
    <x v="0"/>
    <x v="0"/>
    <n v="61.38"/>
    <n v="44.54"/>
  </r>
  <r>
    <s v="U1669"/>
    <x v="42"/>
    <x v="3"/>
    <x v="5"/>
    <x v="6"/>
    <n v="335"/>
    <n v="336"/>
    <s v="Drake"/>
    <x v="1"/>
    <x v="2"/>
    <n v="29.3"/>
    <n v="24.38"/>
  </r>
  <r>
    <s v="U1670"/>
    <x v="8"/>
    <x v="2"/>
    <x v="3"/>
    <x v="7"/>
    <n v="367"/>
    <n v="106"/>
    <s v="Adele"/>
    <x v="1"/>
    <x v="2"/>
    <n v="70.89"/>
    <n v="49.43"/>
  </r>
  <r>
    <s v="U1671"/>
    <x v="12"/>
    <x v="7"/>
    <x v="5"/>
    <x v="4"/>
    <n v="145"/>
    <n v="102"/>
    <s v="Adele"/>
    <x v="0"/>
    <x v="1"/>
    <n v="14.16"/>
    <n v="26.5"/>
  </r>
  <r>
    <s v="U1672"/>
    <x v="46"/>
    <x v="2"/>
    <x v="3"/>
    <x v="0"/>
    <n v="224"/>
    <n v="210"/>
    <s v="Adele"/>
    <x v="1"/>
    <x v="1"/>
    <n v="39.97"/>
    <n v="57.26"/>
  </r>
  <r>
    <s v="U1673"/>
    <x v="45"/>
    <x v="3"/>
    <x v="3"/>
    <x v="1"/>
    <n v="140"/>
    <n v="344"/>
    <s v="Adele"/>
    <x v="0"/>
    <x v="1"/>
    <n v="37.119999999999997"/>
    <n v="35.75"/>
  </r>
  <r>
    <s v="U1674"/>
    <x v="22"/>
    <x v="5"/>
    <x v="2"/>
    <x v="8"/>
    <n v="340"/>
    <n v="315"/>
    <s v="Adele"/>
    <x v="0"/>
    <x v="0"/>
    <n v="75.12"/>
    <n v="56.97"/>
  </r>
  <r>
    <s v="U1675"/>
    <x v="21"/>
    <x v="1"/>
    <x v="5"/>
    <x v="5"/>
    <n v="448"/>
    <n v="208"/>
    <s v="Billie Eilish"/>
    <x v="0"/>
    <x v="0"/>
    <n v="85.82"/>
    <n v="63.43"/>
  </r>
  <r>
    <s v="U1676"/>
    <x v="9"/>
    <x v="7"/>
    <x v="4"/>
    <x v="1"/>
    <n v="593"/>
    <n v="488"/>
    <s v="Post Malone"/>
    <x v="1"/>
    <x v="1"/>
    <n v="44.31"/>
    <n v="12.25"/>
  </r>
  <r>
    <s v="U1677"/>
    <x v="4"/>
    <x v="5"/>
    <x v="3"/>
    <x v="0"/>
    <n v="273"/>
    <n v="110"/>
    <s v="BTS"/>
    <x v="1"/>
    <x v="2"/>
    <n v="15.81"/>
    <n v="50.06"/>
  </r>
  <r>
    <s v="U1678"/>
    <x v="44"/>
    <x v="7"/>
    <x v="2"/>
    <x v="0"/>
    <n v="493"/>
    <n v="116"/>
    <s v="Dua Lipa"/>
    <x v="1"/>
    <x v="1"/>
    <n v="11.56"/>
    <n v="24.31"/>
  </r>
  <r>
    <s v="U1679"/>
    <x v="45"/>
    <x v="9"/>
    <x v="0"/>
    <x v="1"/>
    <n v="572"/>
    <n v="162"/>
    <s v="Post Malone"/>
    <x v="0"/>
    <x v="2"/>
    <n v="24.54"/>
    <n v="14.87"/>
  </r>
  <r>
    <s v="U1680"/>
    <x v="6"/>
    <x v="5"/>
    <x v="4"/>
    <x v="6"/>
    <n v="225"/>
    <n v="188"/>
    <s v="Drake"/>
    <x v="1"/>
    <x v="0"/>
    <n v="56.78"/>
    <n v="9"/>
  </r>
  <r>
    <s v="U1681"/>
    <x v="43"/>
    <x v="2"/>
    <x v="5"/>
    <x v="6"/>
    <n v="177"/>
    <n v="465"/>
    <s v="Post Malone"/>
    <x v="0"/>
    <x v="0"/>
    <n v="30.46"/>
    <n v="62.19"/>
  </r>
  <r>
    <s v="U1682"/>
    <x v="25"/>
    <x v="9"/>
    <x v="5"/>
    <x v="6"/>
    <n v="486"/>
    <n v="347"/>
    <s v="Billie Eilish"/>
    <x v="1"/>
    <x v="2"/>
    <n v="65.42"/>
    <n v="47.6"/>
  </r>
  <r>
    <s v="U1683"/>
    <x v="26"/>
    <x v="9"/>
    <x v="3"/>
    <x v="1"/>
    <n v="600"/>
    <n v="208"/>
    <s v="Billie Eilish"/>
    <x v="0"/>
    <x v="1"/>
    <n v="79.739999999999995"/>
    <n v="55.48"/>
  </r>
  <r>
    <s v="U1684"/>
    <x v="0"/>
    <x v="0"/>
    <x v="0"/>
    <x v="8"/>
    <n v="483"/>
    <n v="340"/>
    <s v="Drake"/>
    <x v="0"/>
    <x v="2"/>
    <n v="26.46"/>
    <n v="14.65"/>
  </r>
  <r>
    <s v="U1685"/>
    <x v="8"/>
    <x v="0"/>
    <x v="2"/>
    <x v="5"/>
    <n v="68"/>
    <n v="179"/>
    <s v="Taylor Swift"/>
    <x v="0"/>
    <x v="1"/>
    <n v="82.39"/>
    <n v="12.85"/>
  </r>
  <r>
    <s v="U1686"/>
    <x v="38"/>
    <x v="2"/>
    <x v="0"/>
    <x v="8"/>
    <n v="105"/>
    <n v="448"/>
    <s v="BTS"/>
    <x v="0"/>
    <x v="1"/>
    <n v="41.77"/>
    <n v="72.27"/>
  </r>
  <r>
    <s v="U1687"/>
    <x v="20"/>
    <x v="4"/>
    <x v="2"/>
    <x v="7"/>
    <n v="520"/>
    <n v="380"/>
    <s v="Post Malone"/>
    <x v="1"/>
    <x v="2"/>
    <n v="62.82"/>
    <n v="73.61"/>
  </r>
  <r>
    <s v="U1688"/>
    <x v="31"/>
    <x v="0"/>
    <x v="2"/>
    <x v="1"/>
    <n v="342"/>
    <n v="256"/>
    <s v="Dua Lipa"/>
    <x v="1"/>
    <x v="0"/>
    <n v="14.82"/>
    <n v="29.45"/>
  </r>
  <r>
    <s v="U1689"/>
    <x v="40"/>
    <x v="1"/>
    <x v="0"/>
    <x v="1"/>
    <n v="254"/>
    <n v="232"/>
    <s v="Billie Eilish"/>
    <x v="1"/>
    <x v="0"/>
    <n v="89.72"/>
    <n v="41.51"/>
  </r>
  <r>
    <s v="U1690"/>
    <x v="4"/>
    <x v="8"/>
    <x v="1"/>
    <x v="4"/>
    <n v="483"/>
    <n v="14"/>
    <s v="Bad Bunny"/>
    <x v="1"/>
    <x v="2"/>
    <n v="33.94"/>
    <n v="73.680000000000007"/>
  </r>
  <r>
    <s v="U1691"/>
    <x v="4"/>
    <x v="8"/>
    <x v="3"/>
    <x v="5"/>
    <n v="189"/>
    <n v="396"/>
    <s v="Bad Bunny"/>
    <x v="0"/>
    <x v="2"/>
    <n v="22.46"/>
    <n v="57.88"/>
  </r>
  <r>
    <s v="U1692"/>
    <x v="26"/>
    <x v="9"/>
    <x v="5"/>
    <x v="4"/>
    <n v="460"/>
    <n v="251"/>
    <s v="Adele"/>
    <x v="1"/>
    <x v="2"/>
    <n v="52.63"/>
    <n v="16.48"/>
  </r>
  <r>
    <s v="U1693"/>
    <x v="45"/>
    <x v="4"/>
    <x v="4"/>
    <x v="1"/>
    <n v="174"/>
    <n v="42"/>
    <s v="Adele"/>
    <x v="0"/>
    <x v="0"/>
    <n v="50.7"/>
    <n v="63.3"/>
  </r>
  <r>
    <s v="U1694"/>
    <x v="6"/>
    <x v="9"/>
    <x v="4"/>
    <x v="3"/>
    <n v="78"/>
    <n v="163"/>
    <s v="Adele"/>
    <x v="0"/>
    <x v="2"/>
    <n v="67.37"/>
    <n v="26.63"/>
  </r>
  <r>
    <s v="U1695"/>
    <x v="19"/>
    <x v="6"/>
    <x v="0"/>
    <x v="1"/>
    <n v="44"/>
    <n v="97"/>
    <s v="Billie Eilish"/>
    <x v="1"/>
    <x v="1"/>
    <n v="47.19"/>
    <n v="22.3"/>
  </r>
  <r>
    <s v="U1696"/>
    <x v="41"/>
    <x v="3"/>
    <x v="2"/>
    <x v="9"/>
    <n v="136"/>
    <n v="18"/>
    <s v="Taylor Swift"/>
    <x v="1"/>
    <x v="2"/>
    <n v="34.14"/>
    <n v="52.8"/>
  </r>
  <r>
    <s v="U1697"/>
    <x v="3"/>
    <x v="8"/>
    <x v="3"/>
    <x v="1"/>
    <n v="34"/>
    <n v="108"/>
    <s v="Taylor Swift"/>
    <x v="1"/>
    <x v="1"/>
    <n v="23.3"/>
    <n v="9.24"/>
  </r>
  <r>
    <s v="U1698"/>
    <x v="32"/>
    <x v="3"/>
    <x v="4"/>
    <x v="4"/>
    <n v="195"/>
    <n v="188"/>
    <s v="Drake"/>
    <x v="1"/>
    <x v="2"/>
    <n v="70.37"/>
    <n v="49.32"/>
  </r>
  <r>
    <s v="U1699"/>
    <x v="4"/>
    <x v="4"/>
    <x v="5"/>
    <x v="3"/>
    <n v="272"/>
    <n v="303"/>
    <s v="Billie Eilish"/>
    <x v="1"/>
    <x v="2"/>
    <n v="18.3"/>
    <n v="30.82"/>
  </r>
  <r>
    <s v="U1700"/>
    <x v="25"/>
    <x v="6"/>
    <x v="3"/>
    <x v="1"/>
    <n v="227"/>
    <n v="372"/>
    <s v="Billie Eilish"/>
    <x v="0"/>
    <x v="1"/>
    <n v="26.17"/>
    <n v="66.64"/>
  </r>
  <r>
    <s v="U1701"/>
    <x v="27"/>
    <x v="1"/>
    <x v="1"/>
    <x v="7"/>
    <n v="314"/>
    <n v="233"/>
    <s v="Ed Sheeran"/>
    <x v="0"/>
    <x v="2"/>
    <n v="67.63"/>
    <n v="50.36"/>
  </r>
  <r>
    <s v="U1702"/>
    <x v="2"/>
    <x v="0"/>
    <x v="5"/>
    <x v="3"/>
    <n v="384"/>
    <n v="327"/>
    <s v="BTS"/>
    <x v="0"/>
    <x v="1"/>
    <n v="27.16"/>
    <n v="56.77"/>
  </r>
  <r>
    <s v="U1703"/>
    <x v="37"/>
    <x v="3"/>
    <x v="0"/>
    <x v="8"/>
    <n v="364"/>
    <n v="4"/>
    <s v="Post Malone"/>
    <x v="1"/>
    <x v="0"/>
    <n v="20.7"/>
    <n v="43.88"/>
  </r>
  <r>
    <s v="U1704"/>
    <x v="41"/>
    <x v="5"/>
    <x v="3"/>
    <x v="6"/>
    <n v="404"/>
    <n v="14"/>
    <s v="BTS"/>
    <x v="1"/>
    <x v="2"/>
    <n v="14.1"/>
    <n v="47.8"/>
  </r>
  <r>
    <s v="U1705"/>
    <x v="45"/>
    <x v="5"/>
    <x v="3"/>
    <x v="6"/>
    <n v="54"/>
    <n v="143"/>
    <s v="Ed Sheeran"/>
    <x v="1"/>
    <x v="2"/>
    <n v="59.97"/>
    <n v="38.64"/>
  </r>
  <r>
    <s v="U1706"/>
    <x v="21"/>
    <x v="8"/>
    <x v="2"/>
    <x v="3"/>
    <n v="505"/>
    <n v="409"/>
    <s v="BTS"/>
    <x v="1"/>
    <x v="0"/>
    <n v="75.58"/>
    <n v="49.79"/>
  </r>
  <r>
    <s v="U1707"/>
    <x v="29"/>
    <x v="3"/>
    <x v="5"/>
    <x v="6"/>
    <n v="575"/>
    <n v="262"/>
    <s v="Billie Eilish"/>
    <x v="0"/>
    <x v="1"/>
    <n v="33.299999999999997"/>
    <n v="18.97"/>
  </r>
  <r>
    <s v="U1708"/>
    <x v="9"/>
    <x v="4"/>
    <x v="0"/>
    <x v="8"/>
    <n v="557"/>
    <n v="95"/>
    <s v="The Weeknd"/>
    <x v="1"/>
    <x v="1"/>
    <n v="85.12"/>
    <n v="45.3"/>
  </r>
  <r>
    <s v="U1709"/>
    <x v="19"/>
    <x v="6"/>
    <x v="3"/>
    <x v="8"/>
    <n v="288"/>
    <n v="320"/>
    <s v="Dua Lipa"/>
    <x v="0"/>
    <x v="0"/>
    <n v="51.92"/>
    <n v="48.85"/>
  </r>
  <r>
    <s v="U1710"/>
    <x v="29"/>
    <x v="2"/>
    <x v="5"/>
    <x v="5"/>
    <n v="113"/>
    <n v="72"/>
    <s v="BTS"/>
    <x v="0"/>
    <x v="0"/>
    <n v="61.77"/>
    <n v="27.61"/>
  </r>
  <r>
    <s v="U1711"/>
    <x v="12"/>
    <x v="9"/>
    <x v="0"/>
    <x v="7"/>
    <n v="356"/>
    <n v="424"/>
    <s v="Dua Lipa"/>
    <x v="0"/>
    <x v="0"/>
    <n v="62.27"/>
    <n v="40.200000000000003"/>
  </r>
  <r>
    <s v="U1712"/>
    <x v="33"/>
    <x v="2"/>
    <x v="1"/>
    <x v="8"/>
    <n v="504"/>
    <n v="385"/>
    <s v="Taylor Swift"/>
    <x v="1"/>
    <x v="0"/>
    <n v="73.760000000000005"/>
    <n v="52.77"/>
  </r>
  <r>
    <s v="U1713"/>
    <x v="45"/>
    <x v="0"/>
    <x v="4"/>
    <x v="4"/>
    <n v="33"/>
    <n v="246"/>
    <s v="Ed Sheeran"/>
    <x v="1"/>
    <x v="1"/>
    <n v="26.18"/>
    <n v="40.29"/>
  </r>
  <r>
    <s v="U1714"/>
    <x v="3"/>
    <x v="7"/>
    <x v="4"/>
    <x v="9"/>
    <n v="119"/>
    <n v="144"/>
    <s v="Taylor Swift"/>
    <x v="0"/>
    <x v="0"/>
    <n v="11.66"/>
    <n v="57.54"/>
  </r>
  <r>
    <s v="U1715"/>
    <x v="41"/>
    <x v="0"/>
    <x v="2"/>
    <x v="0"/>
    <n v="593"/>
    <n v="213"/>
    <s v="BTS"/>
    <x v="1"/>
    <x v="2"/>
    <n v="40.619999999999997"/>
    <n v="30.43"/>
  </r>
  <r>
    <s v="U1716"/>
    <x v="20"/>
    <x v="6"/>
    <x v="4"/>
    <x v="2"/>
    <n v="240"/>
    <n v="423"/>
    <s v="Bad Bunny"/>
    <x v="0"/>
    <x v="2"/>
    <n v="78.23"/>
    <n v="44.67"/>
  </r>
  <r>
    <s v="U1717"/>
    <x v="42"/>
    <x v="9"/>
    <x v="1"/>
    <x v="9"/>
    <n v="327"/>
    <n v="96"/>
    <s v="Taylor Swift"/>
    <x v="0"/>
    <x v="1"/>
    <n v="84.86"/>
    <n v="10.119999999999999"/>
  </r>
  <r>
    <s v="U1718"/>
    <x v="36"/>
    <x v="4"/>
    <x v="3"/>
    <x v="0"/>
    <n v="566"/>
    <n v="380"/>
    <s v="Adele"/>
    <x v="0"/>
    <x v="1"/>
    <n v="44.71"/>
    <n v="38.82"/>
  </r>
  <r>
    <s v="U1719"/>
    <x v="3"/>
    <x v="4"/>
    <x v="2"/>
    <x v="9"/>
    <n v="541"/>
    <n v="410"/>
    <s v="Billie Eilish"/>
    <x v="1"/>
    <x v="2"/>
    <n v="28.74"/>
    <n v="75.56"/>
  </r>
  <r>
    <s v="U1720"/>
    <x v="37"/>
    <x v="5"/>
    <x v="0"/>
    <x v="6"/>
    <n v="554"/>
    <n v="313"/>
    <s v="Adele"/>
    <x v="0"/>
    <x v="1"/>
    <n v="54.68"/>
    <n v="22.27"/>
  </r>
  <r>
    <s v="U1721"/>
    <x v="7"/>
    <x v="3"/>
    <x v="0"/>
    <x v="6"/>
    <n v="265"/>
    <n v="203"/>
    <s v="Dua Lipa"/>
    <x v="0"/>
    <x v="2"/>
    <n v="63.1"/>
    <n v="70.69"/>
  </r>
  <r>
    <s v="U1722"/>
    <x v="28"/>
    <x v="8"/>
    <x v="0"/>
    <x v="9"/>
    <n v="89"/>
    <n v="474"/>
    <s v="Drake"/>
    <x v="1"/>
    <x v="1"/>
    <n v="20.56"/>
    <n v="62.31"/>
  </r>
  <r>
    <s v="U1723"/>
    <x v="38"/>
    <x v="8"/>
    <x v="3"/>
    <x v="4"/>
    <n v="112"/>
    <n v="294"/>
    <s v="BTS"/>
    <x v="0"/>
    <x v="2"/>
    <n v="72.27"/>
    <n v="68.39"/>
  </r>
  <r>
    <s v="U1724"/>
    <x v="3"/>
    <x v="2"/>
    <x v="0"/>
    <x v="1"/>
    <n v="259"/>
    <n v="140"/>
    <s v="Drake"/>
    <x v="0"/>
    <x v="0"/>
    <n v="52.07"/>
    <n v="40.92"/>
  </r>
  <r>
    <s v="U1725"/>
    <x v="23"/>
    <x v="2"/>
    <x v="2"/>
    <x v="9"/>
    <n v="580"/>
    <n v="267"/>
    <s v="Taylor Swift"/>
    <x v="1"/>
    <x v="2"/>
    <n v="60.06"/>
    <n v="11.08"/>
  </r>
  <r>
    <s v="U1726"/>
    <x v="43"/>
    <x v="2"/>
    <x v="4"/>
    <x v="0"/>
    <n v="112"/>
    <n v="164"/>
    <s v="Bad Bunny"/>
    <x v="1"/>
    <x v="1"/>
    <n v="88.11"/>
    <n v="60.61"/>
  </r>
  <r>
    <s v="U1727"/>
    <x v="45"/>
    <x v="5"/>
    <x v="0"/>
    <x v="4"/>
    <n v="313"/>
    <n v="148"/>
    <s v="Drake"/>
    <x v="1"/>
    <x v="1"/>
    <n v="17.760000000000002"/>
    <n v="30.55"/>
  </r>
  <r>
    <s v="U1728"/>
    <x v="44"/>
    <x v="3"/>
    <x v="5"/>
    <x v="0"/>
    <n v="159"/>
    <n v="325"/>
    <s v="Dua Lipa"/>
    <x v="1"/>
    <x v="1"/>
    <n v="26.86"/>
    <n v="53.33"/>
  </r>
  <r>
    <s v="U1729"/>
    <x v="39"/>
    <x v="0"/>
    <x v="4"/>
    <x v="4"/>
    <n v="148"/>
    <n v="245"/>
    <s v="Billie Eilish"/>
    <x v="1"/>
    <x v="1"/>
    <n v="65.349999999999994"/>
    <n v="35.549999999999997"/>
  </r>
  <r>
    <s v="U1730"/>
    <x v="5"/>
    <x v="1"/>
    <x v="1"/>
    <x v="5"/>
    <n v="308"/>
    <n v="410"/>
    <s v="Billie Eilish"/>
    <x v="1"/>
    <x v="2"/>
    <n v="37.35"/>
    <n v="11.79"/>
  </r>
  <r>
    <s v="U1731"/>
    <x v="45"/>
    <x v="9"/>
    <x v="0"/>
    <x v="5"/>
    <n v="360"/>
    <n v="162"/>
    <s v="Adele"/>
    <x v="0"/>
    <x v="2"/>
    <n v="82.09"/>
    <n v="77.400000000000006"/>
  </r>
  <r>
    <s v="U1732"/>
    <x v="5"/>
    <x v="6"/>
    <x v="4"/>
    <x v="0"/>
    <n v="115"/>
    <n v="334"/>
    <s v="Ed Sheeran"/>
    <x v="0"/>
    <x v="2"/>
    <n v="25.09"/>
    <n v="38.89"/>
  </r>
  <r>
    <s v="U1733"/>
    <x v="4"/>
    <x v="2"/>
    <x v="2"/>
    <x v="3"/>
    <n v="32"/>
    <n v="35"/>
    <s v="Drake"/>
    <x v="0"/>
    <x v="2"/>
    <n v="37.79"/>
    <n v="78.12"/>
  </r>
  <r>
    <s v="U1734"/>
    <x v="21"/>
    <x v="2"/>
    <x v="1"/>
    <x v="6"/>
    <n v="465"/>
    <n v="426"/>
    <s v="Ed Sheeran"/>
    <x v="1"/>
    <x v="2"/>
    <n v="33.74"/>
    <n v="10.19"/>
  </r>
  <r>
    <s v="U1735"/>
    <x v="40"/>
    <x v="6"/>
    <x v="0"/>
    <x v="7"/>
    <n v="487"/>
    <n v="492"/>
    <s v="Post Malone"/>
    <x v="1"/>
    <x v="0"/>
    <n v="18.739999999999998"/>
    <n v="66.08"/>
  </r>
  <r>
    <s v="U1736"/>
    <x v="24"/>
    <x v="1"/>
    <x v="4"/>
    <x v="8"/>
    <n v="248"/>
    <n v="318"/>
    <s v="Billie Eilish"/>
    <x v="0"/>
    <x v="1"/>
    <n v="47.29"/>
    <n v="71.78"/>
  </r>
  <r>
    <s v="U1737"/>
    <x v="16"/>
    <x v="0"/>
    <x v="0"/>
    <x v="1"/>
    <n v="534"/>
    <n v="39"/>
    <s v="Post Malone"/>
    <x v="1"/>
    <x v="0"/>
    <n v="77.5"/>
    <n v="30.79"/>
  </r>
  <r>
    <s v="U1738"/>
    <x v="19"/>
    <x v="9"/>
    <x v="1"/>
    <x v="6"/>
    <n v="252"/>
    <n v="258"/>
    <s v="BTS"/>
    <x v="0"/>
    <x v="0"/>
    <n v="27.68"/>
    <n v="41.03"/>
  </r>
  <r>
    <s v="U1739"/>
    <x v="26"/>
    <x v="2"/>
    <x v="2"/>
    <x v="9"/>
    <n v="239"/>
    <n v="196"/>
    <s v="Bad Bunny"/>
    <x v="1"/>
    <x v="1"/>
    <n v="45.43"/>
    <n v="46.24"/>
  </r>
  <r>
    <s v="U1740"/>
    <x v="33"/>
    <x v="4"/>
    <x v="2"/>
    <x v="0"/>
    <n v="467"/>
    <n v="494"/>
    <s v="Ed Sheeran"/>
    <x v="0"/>
    <x v="2"/>
    <n v="60.42"/>
    <n v="15.37"/>
  </r>
  <r>
    <s v="U1741"/>
    <x v="35"/>
    <x v="4"/>
    <x v="2"/>
    <x v="1"/>
    <n v="398"/>
    <n v="203"/>
    <s v="Ed Sheeran"/>
    <x v="0"/>
    <x v="1"/>
    <n v="49.61"/>
    <n v="26.04"/>
  </r>
  <r>
    <s v="U1742"/>
    <x v="33"/>
    <x v="3"/>
    <x v="4"/>
    <x v="8"/>
    <n v="382"/>
    <n v="16"/>
    <s v="Billie Eilish"/>
    <x v="0"/>
    <x v="2"/>
    <n v="26.8"/>
    <n v="15.92"/>
  </r>
  <r>
    <s v="U1743"/>
    <x v="36"/>
    <x v="2"/>
    <x v="3"/>
    <x v="3"/>
    <n v="309"/>
    <n v="401"/>
    <s v="Ed Sheeran"/>
    <x v="0"/>
    <x v="2"/>
    <n v="40.43"/>
    <n v="9.7799999999999994"/>
  </r>
  <r>
    <s v="U1744"/>
    <x v="29"/>
    <x v="9"/>
    <x v="4"/>
    <x v="6"/>
    <n v="597"/>
    <n v="375"/>
    <s v="Bad Bunny"/>
    <x v="0"/>
    <x v="1"/>
    <n v="28.78"/>
    <n v="15.63"/>
  </r>
  <r>
    <s v="U1745"/>
    <x v="4"/>
    <x v="9"/>
    <x v="2"/>
    <x v="5"/>
    <n v="594"/>
    <n v="410"/>
    <s v="Bad Bunny"/>
    <x v="0"/>
    <x v="2"/>
    <n v="76.680000000000007"/>
    <n v="19.45"/>
  </r>
  <r>
    <s v="U1746"/>
    <x v="42"/>
    <x v="8"/>
    <x v="3"/>
    <x v="1"/>
    <n v="294"/>
    <n v="98"/>
    <s v="Taylor Swift"/>
    <x v="1"/>
    <x v="2"/>
    <n v="65.33"/>
    <n v="49.29"/>
  </r>
  <r>
    <s v="U1747"/>
    <x v="26"/>
    <x v="7"/>
    <x v="1"/>
    <x v="9"/>
    <n v="65"/>
    <n v="285"/>
    <s v="The Weeknd"/>
    <x v="1"/>
    <x v="1"/>
    <n v="71.16"/>
    <n v="74"/>
  </r>
  <r>
    <s v="U1748"/>
    <x v="27"/>
    <x v="0"/>
    <x v="5"/>
    <x v="6"/>
    <n v="390"/>
    <n v="105"/>
    <s v="Drake"/>
    <x v="0"/>
    <x v="2"/>
    <n v="68.55"/>
    <n v="67.14"/>
  </r>
  <r>
    <s v="U1749"/>
    <x v="38"/>
    <x v="5"/>
    <x v="4"/>
    <x v="7"/>
    <n v="427"/>
    <n v="455"/>
    <s v="Post Malone"/>
    <x v="1"/>
    <x v="0"/>
    <n v="64.27"/>
    <n v="50.46"/>
  </r>
  <r>
    <s v="U1750"/>
    <x v="19"/>
    <x v="3"/>
    <x v="1"/>
    <x v="5"/>
    <n v="458"/>
    <n v="306"/>
    <s v="Bad Bunny"/>
    <x v="1"/>
    <x v="2"/>
    <n v="38.14"/>
    <n v="6.07"/>
  </r>
  <r>
    <s v="U1751"/>
    <x v="5"/>
    <x v="4"/>
    <x v="3"/>
    <x v="9"/>
    <n v="309"/>
    <n v="481"/>
    <s v="Billie Eilish"/>
    <x v="0"/>
    <x v="1"/>
    <n v="69.84"/>
    <n v="48"/>
  </r>
  <r>
    <s v="U1752"/>
    <x v="39"/>
    <x v="6"/>
    <x v="5"/>
    <x v="1"/>
    <n v="175"/>
    <n v="371"/>
    <s v="Bad Bunny"/>
    <x v="1"/>
    <x v="2"/>
    <n v="51.61"/>
    <n v="62.26"/>
  </r>
  <r>
    <s v="U1753"/>
    <x v="18"/>
    <x v="9"/>
    <x v="4"/>
    <x v="8"/>
    <n v="43"/>
    <n v="163"/>
    <s v="Billie Eilish"/>
    <x v="0"/>
    <x v="1"/>
    <n v="75.7"/>
    <n v="10.92"/>
  </r>
  <r>
    <s v="U1754"/>
    <x v="40"/>
    <x v="9"/>
    <x v="4"/>
    <x v="6"/>
    <n v="73"/>
    <n v="64"/>
    <s v="Ed Sheeran"/>
    <x v="0"/>
    <x v="0"/>
    <n v="70.930000000000007"/>
    <n v="39.42"/>
  </r>
  <r>
    <s v="U1755"/>
    <x v="28"/>
    <x v="3"/>
    <x v="5"/>
    <x v="9"/>
    <n v="469"/>
    <n v="486"/>
    <s v="Post Malone"/>
    <x v="1"/>
    <x v="2"/>
    <n v="74.61"/>
    <n v="50.61"/>
  </r>
  <r>
    <s v="U1756"/>
    <x v="42"/>
    <x v="5"/>
    <x v="3"/>
    <x v="0"/>
    <n v="529"/>
    <n v="486"/>
    <s v="BTS"/>
    <x v="0"/>
    <x v="1"/>
    <n v="43.19"/>
    <n v="66.150000000000006"/>
  </r>
  <r>
    <s v="U1757"/>
    <x v="31"/>
    <x v="1"/>
    <x v="2"/>
    <x v="8"/>
    <n v="359"/>
    <n v="204"/>
    <s v="Taylor Swift"/>
    <x v="1"/>
    <x v="2"/>
    <n v="16.760000000000002"/>
    <n v="8.8000000000000007"/>
  </r>
  <r>
    <s v="U1758"/>
    <x v="38"/>
    <x v="9"/>
    <x v="1"/>
    <x v="4"/>
    <n v="472"/>
    <n v="450"/>
    <s v="Dua Lipa"/>
    <x v="0"/>
    <x v="1"/>
    <n v="39.32"/>
    <n v="37.11"/>
  </r>
  <r>
    <s v="U1759"/>
    <x v="32"/>
    <x v="3"/>
    <x v="2"/>
    <x v="0"/>
    <n v="385"/>
    <n v="320"/>
    <s v="Ed Sheeran"/>
    <x v="1"/>
    <x v="2"/>
    <n v="62.8"/>
    <n v="72.31"/>
  </r>
  <r>
    <s v="U1760"/>
    <x v="46"/>
    <x v="5"/>
    <x v="1"/>
    <x v="7"/>
    <n v="355"/>
    <n v="316"/>
    <s v="The Weeknd"/>
    <x v="1"/>
    <x v="2"/>
    <n v="12.54"/>
    <n v="52.68"/>
  </r>
  <r>
    <s v="U1761"/>
    <x v="20"/>
    <x v="9"/>
    <x v="4"/>
    <x v="2"/>
    <n v="564"/>
    <n v="410"/>
    <s v="Bad Bunny"/>
    <x v="0"/>
    <x v="1"/>
    <n v="87.59"/>
    <n v="46.03"/>
  </r>
  <r>
    <s v="U1762"/>
    <x v="16"/>
    <x v="5"/>
    <x v="2"/>
    <x v="5"/>
    <n v="60"/>
    <n v="419"/>
    <s v="Taylor Swift"/>
    <x v="1"/>
    <x v="1"/>
    <n v="59.64"/>
    <n v="39.29"/>
  </r>
  <r>
    <s v="U1763"/>
    <x v="28"/>
    <x v="1"/>
    <x v="0"/>
    <x v="4"/>
    <n v="420"/>
    <n v="25"/>
    <s v="Adele"/>
    <x v="1"/>
    <x v="2"/>
    <n v="14.42"/>
    <n v="45.89"/>
  </r>
  <r>
    <s v="U1764"/>
    <x v="20"/>
    <x v="1"/>
    <x v="3"/>
    <x v="5"/>
    <n v="588"/>
    <n v="236"/>
    <s v="Bad Bunny"/>
    <x v="0"/>
    <x v="0"/>
    <n v="52.13"/>
    <n v="19.07"/>
  </r>
  <r>
    <s v="U1765"/>
    <x v="27"/>
    <x v="2"/>
    <x v="1"/>
    <x v="6"/>
    <n v="493"/>
    <n v="74"/>
    <s v="Post Malone"/>
    <x v="0"/>
    <x v="1"/>
    <n v="42.35"/>
    <n v="6.14"/>
  </r>
  <r>
    <s v="U1766"/>
    <x v="3"/>
    <x v="4"/>
    <x v="0"/>
    <x v="9"/>
    <n v="453"/>
    <n v="132"/>
    <s v="BTS"/>
    <x v="0"/>
    <x v="0"/>
    <n v="48.41"/>
    <n v="36.58"/>
  </r>
  <r>
    <s v="U1767"/>
    <x v="39"/>
    <x v="2"/>
    <x v="1"/>
    <x v="9"/>
    <n v="241"/>
    <n v="181"/>
    <s v="Drake"/>
    <x v="0"/>
    <x v="0"/>
    <n v="39.86"/>
    <n v="76.48"/>
  </r>
  <r>
    <s v="U1768"/>
    <x v="11"/>
    <x v="5"/>
    <x v="3"/>
    <x v="8"/>
    <n v="363"/>
    <n v="107"/>
    <s v="Bad Bunny"/>
    <x v="0"/>
    <x v="1"/>
    <n v="68.02"/>
    <n v="31.13"/>
  </r>
  <r>
    <s v="U1769"/>
    <x v="2"/>
    <x v="6"/>
    <x v="2"/>
    <x v="4"/>
    <n v="230"/>
    <n v="73"/>
    <s v="BTS"/>
    <x v="0"/>
    <x v="1"/>
    <n v="33.64"/>
    <n v="21.17"/>
  </r>
  <r>
    <s v="U1770"/>
    <x v="18"/>
    <x v="9"/>
    <x v="0"/>
    <x v="7"/>
    <n v="442"/>
    <n v="464"/>
    <s v="Drake"/>
    <x v="0"/>
    <x v="1"/>
    <n v="46.99"/>
    <n v="24.97"/>
  </r>
  <r>
    <s v="U1771"/>
    <x v="13"/>
    <x v="9"/>
    <x v="2"/>
    <x v="8"/>
    <n v="322"/>
    <n v="399"/>
    <s v="Adele"/>
    <x v="1"/>
    <x v="2"/>
    <n v="28.46"/>
    <n v="79.61"/>
  </r>
  <r>
    <s v="U1772"/>
    <x v="30"/>
    <x v="4"/>
    <x v="4"/>
    <x v="7"/>
    <n v="369"/>
    <n v="223"/>
    <s v="Dua Lipa"/>
    <x v="1"/>
    <x v="2"/>
    <n v="66.739999999999995"/>
    <n v="37.68"/>
  </r>
  <r>
    <s v="U1773"/>
    <x v="7"/>
    <x v="0"/>
    <x v="5"/>
    <x v="5"/>
    <n v="322"/>
    <n v="15"/>
    <s v="Drake"/>
    <x v="1"/>
    <x v="1"/>
    <n v="18.079999999999998"/>
    <n v="20.86"/>
  </r>
  <r>
    <s v="U1774"/>
    <x v="18"/>
    <x v="5"/>
    <x v="3"/>
    <x v="3"/>
    <n v="450"/>
    <n v="172"/>
    <s v="Bad Bunny"/>
    <x v="0"/>
    <x v="1"/>
    <n v="13.73"/>
    <n v="33.9"/>
  </r>
  <r>
    <s v="U1775"/>
    <x v="36"/>
    <x v="0"/>
    <x v="3"/>
    <x v="4"/>
    <n v="245"/>
    <n v="147"/>
    <s v="Dua Lipa"/>
    <x v="0"/>
    <x v="0"/>
    <n v="20.71"/>
    <n v="7.34"/>
  </r>
  <r>
    <s v="U1776"/>
    <x v="25"/>
    <x v="7"/>
    <x v="2"/>
    <x v="3"/>
    <n v="539"/>
    <n v="433"/>
    <s v="Dua Lipa"/>
    <x v="1"/>
    <x v="2"/>
    <n v="38.53"/>
    <n v="13.53"/>
  </r>
  <r>
    <s v="U1777"/>
    <x v="16"/>
    <x v="8"/>
    <x v="0"/>
    <x v="8"/>
    <n v="442"/>
    <n v="472"/>
    <s v="Drake"/>
    <x v="0"/>
    <x v="2"/>
    <n v="16.63"/>
    <n v="40.67"/>
  </r>
  <r>
    <s v="U1778"/>
    <x v="33"/>
    <x v="2"/>
    <x v="0"/>
    <x v="7"/>
    <n v="479"/>
    <n v="129"/>
    <s v="Post Malone"/>
    <x v="0"/>
    <x v="0"/>
    <n v="19.559999999999999"/>
    <n v="34.29"/>
  </r>
  <r>
    <s v="U1779"/>
    <x v="44"/>
    <x v="4"/>
    <x v="0"/>
    <x v="8"/>
    <n v="12"/>
    <n v="18"/>
    <s v="Ed Sheeran"/>
    <x v="0"/>
    <x v="1"/>
    <n v="47.22"/>
    <n v="62.1"/>
  </r>
  <r>
    <s v="U1780"/>
    <x v="17"/>
    <x v="5"/>
    <x v="3"/>
    <x v="5"/>
    <n v="60"/>
    <n v="147"/>
    <s v="Dua Lipa"/>
    <x v="0"/>
    <x v="0"/>
    <n v="53.2"/>
    <n v="69.2"/>
  </r>
  <r>
    <s v="U1781"/>
    <x v="4"/>
    <x v="4"/>
    <x v="0"/>
    <x v="5"/>
    <n v="197"/>
    <n v="2"/>
    <s v="Drake"/>
    <x v="0"/>
    <x v="2"/>
    <n v="86.69"/>
    <n v="28.85"/>
  </r>
  <r>
    <s v="U1782"/>
    <x v="4"/>
    <x v="2"/>
    <x v="2"/>
    <x v="8"/>
    <n v="103"/>
    <n v="1"/>
    <s v="Taylor Swift"/>
    <x v="1"/>
    <x v="2"/>
    <n v="53.31"/>
    <n v="77.12"/>
  </r>
  <r>
    <s v="U1783"/>
    <x v="18"/>
    <x v="4"/>
    <x v="1"/>
    <x v="1"/>
    <n v="18"/>
    <n v="243"/>
    <s v="Bad Bunny"/>
    <x v="0"/>
    <x v="2"/>
    <n v="57.83"/>
    <n v="24.37"/>
  </r>
  <r>
    <s v="U1784"/>
    <x v="19"/>
    <x v="3"/>
    <x v="3"/>
    <x v="8"/>
    <n v="177"/>
    <n v="345"/>
    <s v="Billie Eilish"/>
    <x v="0"/>
    <x v="1"/>
    <n v="89.33"/>
    <n v="17.170000000000002"/>
  </r>
  <r>
    <s v="U1785"/>
    <x v="47"/>
    <x v="3"/>
    <x v="3"/>
    <x v="7"/>
    <n v="354"/>
    <n v="425"/>
    <s v="Drake"/>
    <x v="1"/>
    <x v="2"/>
    <n v="86.76"/>
    <n v="48.81"/>
  </r>
  <r>
    <s v="U1786"/>
    <x v="14"/>
    <x v="5"/>
    <x v="3"/>
    <x v="9"/>
    <n v="75"/>
    <n v="256"/>
    <s v="The Weeknd"/>
    <x v="1"/>
    <x v="1"/>
    <n v="77.5"/>
    <n v="40.950000000000003"/>
  </r>
  <r>
    <s v="U1787"/>
    <x v="4"/>
    <x v="5"/>
    <x v="3"/>
    <x v="6"/>
    <n v="590"/>
    <n v="470"/>
    <s v="Adele"/>
    <x v="0"/>
    <x v="2"/>
    <n v="13.72"/>
    <n v="17.309999999999999"/>
  </r>
  <r>
    <s v="U1788"/>
    <x v="9"/>
    <x v="5"/>
    <x v="5"/>
    <x v="9"/>
    <n v="498"/>
    <n v="167"/>
    <s v="Post Malone"/>
    <x v="0"/>
    <x v="1"/>
    <n v="11.97"/>
    <n v="27.7"/>
  </r>
  <r>
    <s v="U1789"/>
    <x v="37"/>
    <x v="2"/>
    <x v="2"/>
    <x v="5"/>
    <n v="572"/>
    <n v="213"/>
    <s v="The Weeknd"/>
    <x v="0"/>
    <x v="2"/>
    <n v="55.2"/>
    <n v="71.599999999999994"/>
  </r>
  <r>
    <s v="U1790"/>
    <x v="26"/>
    <x v="1"/>
    <x v="2"/>
    <x v="3"/>
    <n v="475"/>
    <n v="79"/>
    <s v="BTS"/>
    <x v="0"/>
    <x v="1"/>
    <n v="45.37"/>
    <n v="23.17"/>
  </r>
  <r>
    <s v="U1791"/>
    <x v="5"/>
    <x v="8"/>
    <x v="5"/>
    <x v="7"/>
    <n v="375"/>
    <n v="171"/>
    <s v="Adele"/>
    <x v="0"/>
    <x v="2"/>
    <n v="11.32"/>
    <n v="22.57"/>
  </r>
  <r>
    <s v="U1792"/>
    <x v="34"/>
    <x v="4"/>
    <x v="5"/>
    <x v="8"/>
    <n v="148"/>
    <n v="204"/>
    <s v="Drake"/>
    <x v="1"/>
    <x v="1"/>
    <n v="85.26"/>
    <n v="24.18"/>
  </r>
  <r>
    <s v="U1793"/>
    <x v="5"/>
    <x v="6"/>
    <x v="2"/>
    <x v="6"/>
    <n v="370"/>
    <n v="18"/>
    <s v="Post Malone"/>
    <x v="0"/>
    <x v="1"/>
    <n v="65.540000000000006"/>
    <n v="6.97"/>
  </r>
  <r>
    <s v="U1794"/>
    <x v="9"/>
    <x v="1"/>
    <x v="3"/>
    <x v="7"/>
    <n v="169"/>
    <n v="142"/>
    <s v="Taylor Swift"/>
    <x v="0"/>
    <x v="2"/>
    <n v="40.21"/>
    <n v="77.540000000000006"/>
  </r>
  <r>
    <s v="U1795"/>
    <x v="18"/>
    <x v="3"/>
    <x v="1"/>
    <x v="0"/>
    <n v="372"/>
    <n v="178"/>
    <s v="Ed Sheeran"/>
    <x v="0"/>
    <x v="1"/>
    <n v="84.8"/>
    <n v="7.21"/>
  </r>
  <r>
    <s v="U1796"/>
    <x v="30"/>
    <x v="7"/>
    <x v="4"/>
    <x v="4"/>
    <n v="194"/>
    <n v="256"/>
    <s v="Drake"/>
    <x v="1"/>
    <x v="1"/>
    <n v="67.02"/>
    <n v="23.9"/>
  </r>
  <r>
    <s v="U1797"/>
    <x v="8"/>
    <x v="3"/>
    <x v="3"/>
    <x v="7"/>
    <n v="400"/>
    <n v="484"/>
    <s v="Billie Eilish"/>
    <x v="1"/>
    <x v="2"/>
    <n v="72.989999999999995"/>
    <n v="24.56"/>
  </r>
  <r>
    <s v="U1798"/>
    <x v="36"/>
    <x v="6"/>
    <x v="0"/>
    <x v="5"/>
    <n v="192"/>
    <n v="271"/>
    <s v="Bad Bunny"/>
    <x v="0"/>
    <x v="1"/>
    <n v="49.83"/>
    <n v="67.56"/>
  </r>
  <r>
    <s v="U1799"/>
    <x v="19"/>
    <x v="2"/>
    <x v="0"/>
    <x v="2"/>
    <n v="473"/>
    <n v="348"/>
    <s v="Bad Bunny"/>
    <x v="0"/>
    <x v="1"/>
    <n v="11.26"/>
    <n v="40.18"/>
  </r>
  <r>
    <s v="U1800"/>
    <x v="16"/>
    <x v="0"/>
    <x v="1"/>
    <x v="5"/>
    <n v="282"/>
    <n v="79"/>
    <s v="Taylor Swift"/>
    <x v="0"/>
    <x v="0"/>
    <n v="43.82"/>
    <n v="6.97"/>
  </r>
  <r>
    <s v="U1801"/>
    <x v="1"/>
    <x v="5"/>
    <x v="2"/>
    <x v="5"/>
    <n v="148"/>
    <n v="110"/>
    <s v="Ed Sheeran"/>
    <x v="0"/>
    <x v="1"/>
    <n v="50.8"/>
    <n v="34.81"/>
  </r>
  <r>
    <s v="U1802"/>
    <x v="35"/>
    <x v="7"/>
    <x v="2"/>
    <x v="7"/>
    <n v="295"/>
    <n v="341"/>
    <s v="Dua Lipa"/>
    <x v="0"/>
    <x v="1"/>
    <n v="86.63"/>
    <n v="47.02"/>
  </r>
  <r>
    <s v="U1803"/>
    <x v="0"/>
    <x v="2"/>
    <x v="0"/>
    <x v="7"/>
    <n v="396"/>
    <n v="78"/>
    <s v="Billie Eilish"/>
    <x v="1"/>
    <x v="0"/>
    <n v="16.11"/>
    <n v="50.67"/>
  </r>
  <r>
    <s v="U1804"/>
    <x v="33"/>
    <x v="8"/>
    <x v="3"/>
    <x v="6"/>
    <n v="200"/>
    <n v="314"/>
    <s v="Taylor Swift"/>
    <x v="1"/>
    <x v="2"/>
    <n v="80.44"/>
    <n v="9.14"/>
  </r>
  <r>
    <s v="U1805"/>
    <x v="11"/>
    <x v="5"/>
    <x v="0"/>
    <x v="3"/>
    <n v="95"/>
    <n v="157"/>
    <s v="Ed Sheeran"/>
    <x v="0"/>
    <x v="1"/>
    <n v="87.44"/>
    <n v="42.48"/>
  </r>
  <r>
    <s v="U1806"/>
    <x v="0"/>
    <x v="9"/>
    <x v="4"/>
    <x v="9"/>
    <n v="103"/>
    <n v="441"/>
    <s v="Bad Bunny"/>
    <x v="1"/>
    <x v="1"/>
    <n v="16.63"/>
    <n v="75.55"/>
  </r>
  <r>
    <s v="U1807"/>
    <x v="34"/>
    <x v="5"/>
    <x v="1"/>
    <x v="3"/>
    <n v="294"/>
    <n v="308"/>
    <s v="Adele"/>
    <x v="0"/>
    <x v="1"/>
    <n v="57.66"/>
    <n v="39.06"/>
  </r>
  <r>
    <s v="U1808"/>
    <x v="1"/>
    <x v="4"/>
    <x v="0"/>
    <x v="8"/>
    <n v="539"/>
    <n v="137"/>
    <s v="Billie Eilish"/>
    <x v="1"/>
    <x v="1"/>
    <n v="52.91"/>
    <n v="9.42"/>
  </r>
  <r>
    <s v="U1809"/>
    <x v="5"/>
    <x v="1"/>
    <x v="2"/>
    <x v="8"/>
    <n v="360"/>
    <n v="244"/>
    <s v="Taylor Swift"/>
    <x v="0"/>
    <x v="2"/>
    <n v="21.37"/>
    <n v="74.14"/>
  </r>
  <r>
    <s v="U1810"/>
    <x v="29"/>
    <x v="7"/>
    <x v="4"/>
    <x v="3"/>
    <n v="355"/>
    <n v="60"/>
    <s v="Post Malone"/>
    <x v="1"/>
    <x v="1"/>
    <n v="72.02"/>
    <n v="74.680000000000007"/>
  </r>
  <r>
    <s v="U1811"/>
    <x v="21"/>
    <x v="6"/>
    <x v="1"/>
    <x v="0"/>
    <n v="381"/>
    <n v="453"/>
    <s v="Ed Sheeran"/>
    <x v="1"/>
    <x v="0"/>
    <n v="35.61"/>
    <n v="43.51"/>
  </r>
  <r>
    <s v="U1812"/>
    <x v="42"/>
    <x v="4"/>
    <x v="5"/>
    <x v="3"/>
    <n v="32"/>
    <n v="397"/>
    <s v="Ed Sheeran"/>
    <x v="0"/>
    <x v="2"/>
    <n v="74.239999999999995"/>
    <n v="46.33"/>
  </r>
  <r>
    <s v="U1813"/>
    <x v="18"/>
    <x v="5"/>
    <x v="1"/>
    <x v="5"/>
    <n v="114"/>
    <n v="384"/>
    <s v="Dua Lipa"/>
    <x v="1"/>
    <x v="0"/>
    <n v="66.180000000000007"/>
    <n v="66.23"/>
  </r>
  <r>
    <s v="U1814"/>
    <x v="10"/>
    <x v="6"/>
    <x v="3"/>
    <x v="6"/>
    <n v="326"/>
    <n v="99"/>
    <s v="Drake"/>
    <x v="0"/>
    <x v="0"/>
    <n v="74.47"/>
    <n v="61.15"/>
  </r>
  <r>
    <s v="U1815"/>
    <x v="31"/>
    <x v="8"/>
    <x v="1"/>
    <x v="7"/>
    <n v="475"/>
    <n v="441"/>
    <s v="Post Malone"/>
    <x v="1"/>
    <x v="1"/>
    <n v="68.28"/>
    <n v="15.21"/>
  </r>
  <r>
    <s v="U1816"/>
    <x v="17"/>
    <x v="1"/>
    <x v="4"/>
    <x v="7"/>
    <n v="83"/>
    <n v="456"/>
    <s v="Dua Lipa"/>
    <x v="1"/>
    <x v="0"/>
    <n v="50.62"/>
    <n v="41.06"/>
  </r>
  <r>
    <s v="U1817"/>
    <x v="0"/>
    <x v="3"/>
    <x v="2"/>
    <x v="0"/>
    <n v="479"/>
    <n v="479"/>
    <s v="BTS"/>
    <x v="1"/>
    <x v="2"/>
    <n v="39.880000000000003"/>
    <n v="30.56"/>
  </r>
  <r>
    <s v="U1818"/>
    <x v="27"/>
    <x v="2"/>
    <x v="5"/>
    <x v="5"/>
    <n v="104"/>
    <n v="144"/>
    <s v="Bad Bunny"/>
    <x v="0"/>
    <x v="1"/>
    <n v="81.77"/>
    <n v="62.51"/>
  </r>
  <r>
    <s v="U1819"/>
    <x v="38"/>
    <x v="9"/>
    <x v="3"/>
    <x v="2"/>
    <n v="51"/>
    <n v="468"/>
    <s v="Bad Bunny"/>
    <x v="0"/>
    <x v="0"/>
    <n v="76.209999999999994"/>
    <n v="68.36"/>
  </r>
  <r>
    <s v="U1820"/>
    <x v="14"/>
    <x v="5"/>
    <x v="5"/>
    <x v="3"/>
    <n v="33"/>
    <n v="444"/>
    <s v="Drake"/>
    <x v="0"/>
    <x v="2"/>
    <n v="39.72"/>
    <n v="27.94"/>
  </r>
  <r>
    <s v="U1821"/>
    <x v="28"/>
    <x v="5"/>
    <x v="1"/>
    <x v="1"/>
    <n v="491"/>
    <n v="1"/>
    <s v="Taylor Swift"/>
    <x v="1"/>
    <x v="0"/>
    <n v="89.6"/>
    <n v="57.03"/>
  </r>
  <r>
    <s v="U1822"/>
    <x v="8"/>
    <x v="6"/>
    <x v="3"/>
    <x v="8"/>
    <n v="499"/>
    <n v="395"/>
    <s v="Bad Bunny"/>
    <x v="1"/>
    <x v="0"/>
    <n v="52.06"/>
    <n v="47.62"/>
  </r>
  <r>
    <s v="U1823"/>
    <x v="20"/>
    <x v="4"/>
    <x v="1"/>
    <x v="4"/>
    <n v="594"/>
    <n v="13"/>
    <s v="BTS"/>
    <x v="1"/>
    <x v="2"/>
    <n v="27.72"/>
    <n v="64.63"/>
  </r>
  <r>
    <s v="U1824"/>
    <x v="13"/>
    <x v="9"/>
    <x v="5"/>
    <x v="9"/>
    <n v="78"/>
    <n v="131"/>
    <s v="Adele"/>
    <x v="0"/>
    <x v="2"/>
    <n v="64.33"/>
    <n v="73.03"/>
  </r>
  <r>
    <s v="U1825"/>
    <x v="21"/>
    <x v="4"/>
    <x v="0"/>
    <x v="7"/>
    <n v="480"/>
    <n v="187"/>
    <s v="Post Malone"/>
    <x v="0"/>
    <x v="1"/>
    <n v="55.26"/>
    <n v="23.01"/>
  </r>
  <r>
    <s v="U1826"/>
    <x v="38"/>
    <x v="2"/>
    <x v="1"/>
    <x v="3"/>
    <n v="164"/>
    <n v="79"/>
    <s v="The Weeknd"/>
    <x v="0"/>
    <x v="1"/>
    <n v="81.3"/>
    <n v="26.53"/>
  </r>
  <r>
    <s v="U1827"/>
    <x v="8"/>
    <x v="9"/>
    <x v="4"/>
    <x v="4"/>
    <n v="255"/>
    <n v="12"/>
    <s v="Drake"/>
    <x v="0"/>
    <x v="2"/>
    <n v="65.38"/>
    <n v="62.43"/>
  </r>
  <r>
    <s v="U1828"/>
    <x v="46"/>
    <x v="6"/>
    <x v="3"/>
    <x v="6"/>
    <n v="198"/>
    <n v="35"/>
    <s v="Drake"/>
    <x v="0"/>
    <x v="0"/>
    <n v="20.87"/>
    <n v="15.08"/>
  </r>
  <r>
    <s v="U1829"/>
    <x v="33"/>
    <x v="3"/>
    <x v="1"/>
    <x v="2"/>
    <n v="154"/>
    <n v="377"/>
    <s v="Dua Lipa"/>
    <x v="0"/>
    <x v="1"/>
    <n v="81.05"/>
    <n v="63.88"/>
  </r>
  <r>
    <s v="U1830"/>
    <x v="13"/>
    <x v="0"/>
    <x v="1"/>
    <x v="0"/>
    <n v="541"/>
    <n v="302"/>
    <s v="Dua Lipa"/>
    <x v="1"/>
    <x v="1"/>
    <n v="50.74"/>
    <n v="56.53"/>
  </r>
  <r>
    <s v="U1831"/>
    <x v="15"/>
    <x v="4"/>
    <x v="2"/>
    <x v="6"/>
    <n v="435"/>
    <n v="256"/>
    <s v="Post Malone"/>
    <x v="0"/>
    <x v="1"/>
    <n v="37.090000000000003"/>
    <n v="40.75"/>
  </r>
  <r>
    <s v="U1832"/>
    <x v="37"/>
    <x v="4"/>
    <x v="1"/>
    <x v="5"/>
    <n v="148"/>
    <n v="377"/>
    <s v="Drake"/>
    <x v="0"/>
    <x v="0"/>
    <n v="73.66"/>
    <n v="42.41"/>
  </r>
  <r>
    <s v="U1833"/>
    <x v="27"/>
    <x v="8"/>
    <x v="0"/>
    <x v="0"/>
    <n v="263"/>
    <n v="410"/>
    <s v="The Weeknd"/>
    <x v="0"/>
    <x v="1"/>
    <n v="16.899999999999999"/>
    <n v="57.48"/>
  </r>
  <r>
    <s v="U1834"/>
    <x v="5"/>
    <x v="5"/>
    <x v="2"/>
    <x v="8"/>
    <n v="195"/>
    <n v="337"/>
    <s v="Post Malone"/>
    <x v="1"/>
    <x v="2"/>
    <n v="80.64"/>
    <n v="26.9"/>
  </r>
  <r>
    <s v="U1835"/>
    <x v="25"/>
    <x v="5"/>
    <x v="0"/>
    <x v="0"/>
    <n v="89"/>
    <n v="378"/>
    <s v="The Weeknd"/>
    <x v="1"/>
    <x v="1"/>
    <n v="25.93"/>
    <n v="74.39"/>
  </r>
  <r>
    <s v="U1836"/>
    <x v="3"/>
    <x v="4"/>
    <x v="2"/>
    <x v="3"/>
    <n v="424"/>
    <n v="363"/>
    <s v="Ed Sheeran"/>
    <x v="1"/>
    <x v="1"/>
    <n v="56.56"/>
    <n v="62.77"/>
  </r>
  <r>
    <s v="U1837"/>
    <x v="1"/>
    <x v="7"/>
    <x v="0"/>
    <x v="9"/>
    <n v="551"/>
    <n v="479"/>
    <s v="BTS"/>
    <x v="0"/>
    <x v="1"/>
    <n v="69.36"/>
    <n v="73.52"/>
  </r>
  <r>
    <s v="U1838"/>
    <x v="41"/>
    <x v="7"/>
    <x v="3"/>
    <x v="9"/>
    <n v="465"/>
    <n v="15"/>
    <s v="Post Malone"/>
    <x v="0"/>
    <x v="2"/>
    <n v="54.36"/>
    <n v="54.62"/>
  </r>
  <r>
    <s v="U1839"/>
    <x v="18"/>
    <x v="7"/>
    <x v="0"/>
    <x v="3"/>
    <n v="453"/>
    <n v="137"/>
    <s v="Dua Lipa"/>
    <x v="1"/>
    <x v="0"/>
    <n v="42.22"/>
    <n v="49.34"/>
  </r>
  <r>
    <s v="U1840"/>
    <x v="7"/>
    <x v="9"/>
    <x v="5"/>
    <x v="4"/>
    <n v="349"/>
    <n v="58"/>
    <s v="Post Malone"/>
    <x v="1"/>
    <x v="2"/>
    <n v="28.37"/>
    <n v="7.46"/>
  </r>
  <r>
    <s v="U1841"/>
    <x v="34"/>
    <x v="5"/>
    <x v="2"/>
    <x v="9"/>
    <n v="537"/>
    <n v="91"/>
    <s v="Adele"/>
    <x v="0"/>
    <x v="2"/>
    <n v="50.31"/>
    <n v="74.930000000000007"/>
  </r>
  <r>
    <s v="U1842"/>
    <x v="0"/>
    <x v="9"/>
    <x v="3"/>
    <x v="5"/>
    <n v="154"/>
    <n v="365"/>
    <s v="Ed Sheeran"/>
    <x v="1"/>
    <x v="2"/>
    <n v="56.13"/>
    <n v="74.540000000000006"/>
  </r>
  <r>
    <s v="U1843"/>
    <x v="33"/>
    <x v="7"/>
    <x v="1"/>
    <x v="8"/>
    <n v="61"/>
    <n v="157"/>
    <s v="BTS"/>
    <x v="0"/>
    <x v="1"/>
    <n v="56.26"/>
    <n v="30.97"/>
  </r>
  <r>
    <s v="U1844"/>
    <x v="14"/>
    <x v="3"/>
    <x v="2"/>
    <x v="4"/>
    <n v="85"/>
    <n v="5"/>
    <s v="Drake"/>
    <x v="0"/>
    <x v="0"/>
    <n v="46.85"/>
    <n v="37.619999999999997"/>
  </r>
  <r>
    <s v="U1845"/>
    <x v="42"/>
    <x v="8"/>
    <x v="3"/>
    <x v="4"/>
    <n v="467"/>
    <n v="453"/>
    <s v="Drake"/>
    <x v="0"/>
    <x v="0"/>
    <n v="23.87"/>
    <n v="59.73"/>
  </r>
  <r>
    <s v="U1846"/>
    <x v="9"/>
    <x v="9"/>
    <x v="3"/>
    <x v="0"/>
    <n v="134"/>
    <n v="174"/>
    <s v="Billie Eilish"/>
    <x v="1"/>
    <x v="0"/>
    <n v="46.36"/>
    <n v="70.62"/>
  </r>
  <r>
    <s v="U1847"/>
    <x v="38"/>
    <x v="8"/>
    <x v="4"/>
    <x v="5"/>
    <n v="167"/>
    <n v="200"/>
    <s v="Dua Lipa"/>
    <x v="1"/>
    <x v="2"/>
    <n v="38.06"/>
    <n v="10.49"/>
  </r>
  <r>
    <s v="U1848"/>
    <x v="16"/>
    <x v="3"/>
    <x v="5"/>
    <x v="2"/>
    <n v="590"/>
    <n v="171"/>
    <s v="Bad Bunny"/>
    <x v="1"/>
    <x v="1"/>
    <n v="27.74"/>
    <n v="32.03"/>
  </r>
  <r>
    <s v="U1849"/>
    <x v="19"/>
    <x v="4"/>
    <x v="1"/>
    <x v="6"/>
    <n v="382"/>
    <n v="369"/>
    <s v="BTS"/>
    <x v="0"/>
    <x v="2"/>
    <n v="48.03"/>
    <n v="29.7"/>
  </r>
  <r>
    <s v="U1850"/>
    <x v="1"/>
    <x v="7"/>
    <x v="5"/>
    <x v="8"/>
    <n v="12"/>
    <n v="253"/>
    <s v="Drake"/>
    <x v="1"/>
    <x v="1"/>
    <n v="69.94"/>
    <n v="74.010000000000005"/>
  </r>
  <r>
    <s v="U1851"/>
    <x v="18"/>
    <x v="0"/>
    <x v="1"/>
    <x v="0"/>
    <n v="310"/>
    <n v="18"/>
    <s v="Bad Bunny"/>
    <x v="1"/>
    <x v="1"/>
    <n v="12.6"/>
    <n v="25.65"/>
  </r>
  <r>
    <s v="U1852"/>
    <x v="36"/>
    <x v="4"/>
    <x v="0"/>
    <x v="8"/>
    <n v="30"/>
    <n v="157"/>
    <s v="The Weeknd"/>
    <x v="0"/>
    <x v="2"/>
    <n v="80.489999999999995"/>
    <n v="38.07"/>
  </r>
  <r>
    <s v="U1853"/>
    <x v="2"/>
    <x v="9"/>
    <x v="3"/>
    <x v="9"/>
    <n v="45"/>
    <n v="451"/>
    <s v="Adele"/>
    <x v="0"/>
    <x v="2"/>
    <n v="74.08"/>
    <n v="53.86"/>
  </r>
  <r>
    <s v="U1854"/>
    <x v="14"/>
    <x v="9"/>
    <x v="0"/>
    <x v="0"/>
    <n v="474"/>
    <n v="373"/>
    <s v="Adele"/>
    <x v="1"/>
    <x v="0"/>
    <n v="47.13"/>
    <n v="64.69"/>
  </r>
  <r>
    <s v="U1855"/>
    <x v="25"/>
    <x v="1"/>
    <x v="4"/>
    <x v="4"/>
    <n v="471"/>
    <n v="272"/>
    <s v="Dua Lipa"/>
    <x v="1"/>
    <x v="2"/>
    <n v="33.630000000000003"/>
    <n v="18.09"/>
  </r>
  <r>
    <s v="U1856"/>
    <x v="29"/>
    <x v="9"/>
    <x v="2"/>
    <x v="1"/>
    <n v="225"/>
    <n v="39"/>
    <s v="Dua Lipa"/>
    <x v="1"/>
    <x v="1"/>
    <n v="42.52"/>
    <n v="63.3"/>
  </r>
  <r>
    <s v="U1857"/>
    <x v="11"/>
    <x v="6"/>
    <x v="4"/>
    <x v="5"/>
    <n v="233"/>
    <n v="384"/>
    <s v="Ed Sheeran"/>
    <x v="1"/>
    <x v="2"/>
    <n v="43.41"/>
    <n v="46.45"/>
  </r>
  <r>
    <s v="U1858"/>
    <x v="24"/>
    <x v="2"/>
    <x v="1"/>
    <x v="9"/>
    <n v="115"/>
    <n v="15"/>
    <s v="BTS"/>
    <x v="0"/>
    <x v="0"/>
    <n v="20.95"/>
    <n v="66.81"/>
  </r>
  <r>
    <s v="U1859"/>
    <x v="6"/>
    <x v="7"/>
    <x v="1"/>
    <x v="9"/>
    <n v="133"/>
    <n v="274"/>
    <s v="Ed Sheeran"/>
    <x v="1"/>
    <x v="2"/>
    <n v="50.67"/>
    <n v="40.36"/>
  </r>
  <r>
    <s v="U1860"/>
    <x v="47"/>
    <x v="6"/>
    <x v="3"/>
    <x v="6"/>
    <n v="576"/>
    <n v="408"/>
    <s v="Billie Eilish"/>
    <x v="1"/>
    <x v="1"/>
    <n v="77.2"/>
    <n v="30.58"/>
  </r>
  <r>
    <s v="U1861"/>
    <x v="24"/>
    <x v="2"/>
    <x v="0"/>
    <x v="5"/>
    <n v="91"/>
    <n v="122"/>
    <s v="Dua Lipa"/>
    <x v="1"/>
    <x v="0"/>
    <n v="66.989999999999995"/>
    <n v="57.87"/>
  </r>
  <r>
    <s v="U1862"/>
    <x v="3"/>
    <x v="7"/>
    <x v="0"/>
    <x v="7"/>
    <n v="90"/>
    <n v="376"/>
    <s v="Post Malone"/>
    <x v="0"/>
    <x v="2"/>
    <n v="18.760000000000002"/>
    <n v="16.22"/>
  </r>
  <r>
    <s v="U1863"/>
    <x v="45"/>
    <x v="7"/>
    <x v="3"/>
    <x v="0"/>
    <n v="426"/>
    <n v="173"/>
    <s v="Post Malone"/>
    <x v="1"/>
    <x v="1"/>
    <n v="80.819999999999993"/>
    <n v="27.08"/>
  </r>
  <r>
    <s v="U1864"/>
    <x v="6"/>
    <x v="4"/>
    <x v="5"/>
    <x v="1"/>
    <n v="128"/>
    <n v="78"/>
    <s v="Post Malone"/>
    <x v="1"/>
    <x v="0"/>
    <n v="21.55"/>
    <n v="23.72"/>
  </r>
  <r>
    <s v="U1865"/>
    <x v="7"/>
    <x v="4"/>
    <x v="0"/>
    <x v="9"/>
    <n v="236"/>
    <n v="239"/>
    <s v="Drake"/>
    <x v="0"/>
    <x v="0"/>
    <n v="76.11"/>
    <n v="32.44"/>
  </r>
  <r>
    <s v="U1866"/>
    <x v="6"/>
    <x v="2"/>
    <x v="5"/>
    <x v="8"/>
    <n v="422"/>
    <n v="22"/>
    <s v="Adele"/>
    <x v="0"/>
    <x v="1"/>
    <n v="79.34"/>
    <n v="51.61"/>
  </r>
  <r>
    <s v="U1867"/>
    <x v="5"/>
    <x v="7"/>
    <x v="2"/>
    <x v="0"/>
    <n v="349"/>
    <n v="8"/>
    <s v="Adele"/>
    <x v="1"/>
    <x v="2"/>
    <n v="36.590000000000003"/>
    <n v="58.82"/>
  </r>
  <r>
    <s v="U1868"/>
    <x v="8"/>
    <x v="5"/>
    <x v="3"/>
    <x v="5"/>
    <n v="290"/>
    <n v="106"/>
    <s v="BTS"/>
    <x v="1"/>
    <x v="2"/>
    <n v="11.29"/>
    <n v="24.88"/>
  </r>
  <r>
    <s v="U1869"/>
    <x v="0"/>
    <x v="2"/>
    <x v="3"/>
    <x v="8"/>
    <n v="103"/>
    <n v="114"/>
    <s v="BTS"/>
    <x v="0"/>
    <x v="1"/>
    <n v="29.93"/>
    <n v="51.43"/>
  </r>
  <r>
    <s v="U1870"/>
    <x v="32"/>
    <x v="9"/>
    <x v="0"/>
    <x v="7"/>
    <n v="306"/>
    <n v="499"/>
    <s v="Bad Bunny"/>
    <x v="0"/>
    <x v="0"/>
    <n v="47.41"/>
    <n v="52.13"/>
  </r>
  <r>
    <s v="U1871"/>
    <x v="20"/>
    <x v="1"/>
    <x v="1"/>
    <x v="0"/>
    <n v="551"/>
    <n v="421"/>
    <s v="Drake"/>
    <x v="1"/>
    <x v="0"/>
    <n v="67.56"/>
    <n v="36.97"/>
  </r>
  <r>
    <s v="U1872"/>
    <x v="23"/>
    <x v="4"/>
    <x v="2"/>
    <x v="5"/>
    <n v="455"/>
    <n v="93"/>
    <s v="Dua Lipa"/>
    <x v="1"/>
    <x v="0"/>
    <n v="54.68"/>
    <n v="20.76"/>
  </r>
  <r>
    <s v="U1873"/>
    <x v="2"/>
    <x v="2"/>
    <x v="4"/>
    <x v="6"/>
    <n v="409"/>
    <n v="369"/>
    <s v="Billie Eilish"/>
    <x v="1"/>
    <x v="0"/>
    <n v="72.8"/>
    <n v="64.89"/>
  </r>
  <r>
    <s v="U1874"/>
    <x v="5"/>
    <x v="2"/>
    <x v="2"/>
    <x v="5"/>
    <n v="554"/>
    <n v="432"/>
    <s v="The Weeknd"/>
    <x v="0"/>
    <x v="2"/>
    <n v="69.77"/>
    <n v="21.96"/>
  </r>
  <r>
    <s v="U1875"/>
    <x v="16"/>
    <x v="5"/>
    <x v="3"/>
    <x v="1"/>
    <n v="521"/>
    <n v="427"/>
    <s v="Adele"/>
    <x v="1"/>
    <x v="2"/>
    <n v="71.59"/>
    <n v="75.489999999999995"/>
  </r>
  <r>
    <s v="U1876"/>
    <x v="25"/>
    <x v="6"/>
    <x v="3"/>
    <x v="6"/>
    <n v="458"/>
    <n v="109"/>
    <s v="Drake"/>
    <x v="1"/>
    <x v="1"/>
    <n v="77.48"/>
    <n v="68.72"/>
  </r>
  <r>
    <s v="U1877"/>
    <x v="17"/>
    <x v="5"/>
    <x v="1"/>
    <x v="2"/>
    <n v="12"/>
    <n v="202"/>
    <s v="Post Malone"/>
    <x v="1"/>
    <x v="0"/>
    <n v="48.96"/>
    <n v="43.88"/>
  </r>
  <r>
    <s v="U1878"/>
    <x v="29"/>
    <x v="6"/>
    <x v="4"/>
    <x v="4"/>
    <n v="411"/>
    <n v="396"/>
    <s v="Taylor Swift"/>
    <x v="1"/>
    <x v="1"/>
    <n v="44.18"/>
    <n v="25.19"/>
  </r>
  <r>
    <s v="U1879"/>
    <x v="28"/>
    <x v="7"/>
    <x v="5"/>
    <x v="4"/>
    <n v="227"/>
    <n v="88"/>
    <s v="Ed Sheeran"/>
    <x v="1"/>
    <x v="2"/>
    <n v="30.05"/>
    <n v="9.94"/>
  </r>
  <r>
    <s v="U1880"/>
    <x v="45"/>
    <x v="5"/>
    <x v="3"/>
    <x v="8"/>
    <n v="334"/>
    <n v="312"/>
    <s v="Post Malone"/>
    <x v="1"/>
    <x v="2"/>
    <n v="61.69"/>
    <n v="49.8"/>
  </r>
  <r>
    <s v="U1881"/>
    <x v="3"/>
    <x v="1"/>
    <x v="5"/>
    <x v="8"/>
    <n v="566"/>
    <n v="63"/>
    <s v="Billie Eilish"/>
    <x v="0"/>
    <x v="2"/>
    <n v="68.78"/>
    <n v="13.62"/>
  </r>
  <r>
    <s v="U1882"/>
    <x v="16"/>
    <x v="0"/>
    <x v="3"/>
    <x v="7"/>
    <n v="74"/>
    <n v="238"/>
    <s v="BTS"/>
    <x v="1"/>
    <x v="1"/>
    <n v="75.39"/>
    <n v="67.55"/>
  </r>
  <r>
    <s v="U1883"/>
    <x v="7"/>
    <x v="2"/>
    <x v="0"/>
    <x v="2"/>
    <n v="210"/>
    <n v="306"/>
    <s v="Bad Bunny"/>
    <x v="1"/>
    <x v="2"/>
    <n v="56.66"/>
    <n v="28.55"/>
  </r>
  <r>
    <s v="U1884"/>
    <x v="4"/>
    <x v="1"/>
    <x v="0"/>
    <x v="2"/>
    <n v="480"/>
    <n v="83"/>
    <s v="BTS"/>
    <x v="1"/>
    <x v="1"/>
    <n v="57.53"/>
    <n v="12.63"/>
  </r>
  <r>
    <s v="U1885"/>
    <x v="4"/>
    <x v="8"/>
    <x v="3"/>
    <x v="0"/>
    <n v="14"/>
    <n v="15"/>
    <s v="Post Malone"/>
    <x v="0"/>
    <x v="0"/>
    <n v="82.11"/>
    <n v="57.9"/>
  </r>
  <r>
    <s v="U1886"/>
    <x v="9"/>
    <x v="9"/>
    <x v="1"/>
    <x v="2"/>
    <n v="13"/>
    <n v="299"/>
    <s v="Post Malone"/>
    <x v="1"/>
    <x v="2"/>
    <n v="88.87"/>
    <n v="69.69"/>
  </r>
  <r>
    <s v="U1887"/>
    <x v="38"/>
    <x v="3"/>
    <x v="4"/>
    <x v="7"/>
    <n v="27"/>
    <n v="15"/>
    <s v="Billie Eilish"/>
    <x v="0"/>
    <x v="0"/>
    <n v="69.34"/>
    <n v="36.17"/>
  </r>
  <r>
    <s v="U1888"/>
    <x v="9"/>
    <x v="7"/>
    <x v="5"/>
    <x v="4"/>
    <n v="134"/>
    <n v="151"/>
    <s v="Adele"/>
    <x v="1"/>
    <x v="2"/>
    <n v="49.61"/>
    <n v="51.74"/>
  </r>
  <r>
    <s v="U1889"/>
    <x v="36"/>
    <x v="2"/>
    <x v="1"/>
    <x v="8"/>
    <n v="587"/>
    <n v="294"/>
    <s v="BTS"/>
    <x v="1"/>
    <x v="2"/>
    <n v="34.29"/>
    <n v="10.039999999999999"/>
  </r>
  <r>
    <s v="U1890"/>
    <x v="44"/>
    <x v="5"/>
    <x v="0"/>
    <x v="0"/>
    <n v="44"/>
    <n v="495"/>
    <s v="BTS"/>
    <x v="0"/>
    <x v="1"/>
    <n v="10.43"/>
    <n v="24.65"/>
  </r>
  <r>
    <s v="U1891"/>
    <x v="17"/>
    <x v="6"/>
    <x v="0"/>
    <x v="2"/>
    <n v="247"/>
    <n v="311"/>
    <s v="BTS"/>
    <x v="0"/>
    <x v="2"/>
    <n v="32.24"/>
    <n v="73.900000000000006"/>
  </r>
  <r>
    <s v="U1892"/>
    <x v="16"/>
    <x v="8"/>
    <x v="0"/>
    <x v="3"/>
    <n v="33"/>
    <n v="265"/>
    <s v="Taylor Swift"/>
    <x v="0"/>
    <x v="1"/>
    <n v="20.92"/>
    <n v="47.79"/>
  </r>
  <r>
    <s v="U1893"/>
    <x v="42"/>
    <x v="0"/>
    <x v="4"/>
    <x v="0"/>
    <n v="240"/>
    <n v="32"/>
    <s v="The Weeknd"/>
    <x v="0"/>
    <x v="0"/>
    <n v="24.89"/>
    <n v="57.76"/>
  </r>
  <r>
    <s v="U1894"/>
    <x v="18"/>
    <x v="9"/>
    <x v="4"/>
    <x v="9"/>
    <n v="489"/>
    <n v="326"/>
    <s v="Drake"/>
    <x v="0"/>
    <x v="2"/>
    <n v="63.82"/>
    <n v="79.099999999999994"/>
  </r>
  <r>
    <s v="U1895"/>
    <x v="39"/>
    <x v="0"/>
    <x v="4"/>
    <x v="5"/>
    <n v="139"/>
    <n v="384"/>
    <s v="Ed Sheeran"/>
    <x v="1"/>
    <x v="0"/>
    <n v="51.97"/>
    <n v="76.040000000000006"/>
  </r>
  <r>
    <s v="U1896"/>
    <x v="36"/>
    <x v="5"/>
    <x v="1"/>
    <x v="8"/>
    <n v="127"/>
    <n v="38"/>
    <s v="BTS"/>
    <x v="0"/>
    <x v="0"/>
    <n v="27.56"/>
    <n v="22.05"/>
  </r>
  <r>
    <s v="U1897"/>
    <x v="41"/>
    <x v="5"/>
    <x v="1"/>
    <x v="9"/>
    <n v="458"/>
    <n v="32"/>
    <s v="Taylor Swift"/>
    <x v="0"/>
    <x v="2"/>
    <n v="16.579999999999998"/>
    <n v="11.87"/>
  </r>
  <r>
    <s v="U1898"/>
    <x v="35"/>
    <x v="3"/>
    <x v="5"/>
    <x v="5"/>
    <n v="275"/>
    <n v="165"/>
    <s v="Bad Bunny"/>
    <x v="0"/>
    <x v="2"/>
    <n v="87.35"/>
    <n v="11.26"/>
  </r>
  <r>
    <s v="U1899"/>
    <x v="41"/>
    <x v="9"/>
    <x v="4"/>
    <x v="2"/>
    <n v="343"/>
    <n v="437"/>
    <s v="BTS"/>
    <x v="1"/>
    <x v="1"/>
    <n v="25.92"/>
    <n v="78.08"/>
  </r>
  <r>
    <s v="U1900"/>
    <x v="14"/>
    <x v="8"/>
    <x v="3"/>
    <x v="3"/>
    <n v="583"/>
    <n v="448"/>
    <s v="Bad Bunny"/>
    <x v="0"/>
    <x v="1"/>
    <n v="28.38"/>
    <n v="50.86"/>
  </r>
  <r>
    <s v="U1901"/>
    <x v="5"/>
    <x v="2"/>
    <x v="0"/>
    <x v="2"/>
    <n v="284"/>
    <n v="425"/>
    <s v="Drake"/>
    <x v="1"/>
    <x v="0"/>
    <n v="23.86"/>
    <n v="16.8"/>
  </r>
  <r>
    <s v="U1902"/>
    <x v="26"/>
    <x v="3"/>
    <x v="2"/>
    <x v="5"/>
    <n v="534"/>
    <n v="459"/>
    <s v="Bad Bunny"/>
    <x v="1"/>
    <x v="2"/>
    <n v="38.590000000000003"/>
    <n v="66.59"/>
  </r>
  <r>
    <s v="U1903"/>
    <x v="38"/>
    <x v="9"/>
    <x v="0"/>
    <x v="2"/>
    <n v="523"/>
    <n v="495"/>
    <s v="Drake"/>
    <x v="0"/>
    <x v="1"/>
    <n v="84.29"/>
    <n v="16"/>
  </r>
  <r>
    <s v="U1904"/>
    <x v="18"/>
    <x v="4"/>
    <x v="3"/>
    <x v="2"/>
    <n v="65"/>
    <n v="400"/>
    <s v="Drake"/>
    <x v="1"/>
    <x v="2"/>
    <n v="19.98"/>
    <n v="70.900000000000006"/>
  </r>
  <r>
    <s v="U1905"/>
    <x v="0"/>
    <x v="6"/>
    <x v="4"/>
    <x v="2"/>
    <n v="338"/>
    <n v="41"/>
    <s v="The Weeknd"/>
    <x v="1"/>
    <x v="2"/>
    <n v="75.25"/>
    <n v="40.92"/>
  </r>
  <r>
    <s v="U1906"/>
    <x v="43"/>
    <x v="5"/>
    <x v="0"/>
    <x v="4"/>
    <n v="329"/>
    <n v="158"/>
    <s v="Dua Lipa"/>
    <x v="0"/>
    <x v="2"/>
    <n v="49.56"/>
    <n v="46.08"/>
  </r>
  <r>
    <s v="U1907"/>
    <x v="45"/>
    <x v="1"/>
    <x v="4"/>
    <x v="8"/>
    <n v="535"/>
    <n v="93"/>
    <s v="Taylor Swift"/>
    <x v="1"/>
    <x v="1"/>
    <n v="88.97"/>
    <n v="66.97"/>
  </r>
  <r>
    <s v="U1908"/>
    <x v="25"/>
    <x v="3"/>
    <x v="1"/>
    <x v="1"/>
    <n v="302"/>
    <n v="68"/>
    <s v="Adele"/>
    <x v="0"/>
    <x v="1"/>
    <n v="48.4"/>
    <n v="39.11"/>
  </r>
  <r>
    <s v="U1909"/>
    <x v="9"/>
    <x v="0"/>
    <x v="3"/>
    <x v="1"/>
    <n v="513"/>
    <n v="446"/>
    <s v="Adele"/>
    <x v="1"/>
    <x v="2"/>
    <n v="85.81"/>
    <n v="64.989999999999995"/>
  </r>
  <r>
    <s v="U1910"/>
    <x v="1"/>
    <x v="5"/>
    <x v="1"/>
    <x v="2"/>
    <n v="318"/>
    <n v="451"/>
    <s v="Post Malone"/>
    <x v="0"/>
    <x v="0"/>
    <n v="13.73"/>
    <n v="34.15"/>
  </r>
  <r>
    <s v="U1911"/>
    <x v="22"/>
    <x v="7"/>
    <x v="1"/>
    <x v="6"/>
    <n v="25"/>
    <n v="162"/>
    <s v="BTS"/>
    <x v="0"/>
    <x v="2"/>
    <n v="68.459999999999994"/>
    <n v="35.119999999999997"/>
  </r>
  <r>
    <s v="U1912"/>
    <x v="12"/>
    <x v="3"/>
    <x v="2"/>
    <x v="0"/>
    <n v="457"/>
    <n v="438"/>
    <s v="Drake"/>
    <x v="1"/>
    <x v="1"/>
    <n v="38.270000000000003"/>
    <n v="25.73"/>
  </r>
  <r>
    <s v="U1913"/>
    <x v="20"/>
    <x v="5"/>
    <x v="5"/>
    <x v="2"/>
    <n v="379"/>
    <n v="341"/>
    <s v="BTS"/>
    <x v="1"/>
    <x v="1"/>
    <n v="61.49"/>
    <n v="43.76"/>
  </r>
  <r>
    <s v="U1914"/>
    <x v="28"/>
    <x v="1"/>
    <x v="1"/>
    <x v="7"/>
    <n v="13"/>
    <n v="490"/>
    <s v="Taylor Swift"/>
    <x v="1"/>
    <x v="0"/>
    <n v="17.010000000000002"/>
    <n v="29.59"/>
  </r>
  <r>
    <s v="U1915"/>
    <x v="8"/>
    <x v="1"/>
    <x v="5"/>
    <x v="3"/>
    <n v="504"/>
    <n v="185"/>
    <s v="Bad Bunny"/>
    <x v="1"/>
    <x v="1"/>
    <n v="11.21"/>
    <n v="41.53"/>
  </r>
  <r>
    <s v="U1916"/>
    <x v="2"/>
    <x v="0"/>
    <x v="4"/>
    <x v="6"/>
    <n v="125"/>
    <n v="305"/>
    <s v="Drake"/>
    <x v="1"/>
    <x v="2"/>
    <n v="62.41"/>
    <n v="68.099999999999994"/>
  </r>
  <r>
    <s v="U1917"/>
    <x v="16"/>
    <x v="3"/>
    <x v="0"/>
    <x v="9"/>
    <n v="170"/>
    <n v="226"/>
    <s v="BTS"/>
    <x v="1"/>
    <x v="2"/>
    <n v="20.66"/>
    <n v="66"/>
  </r>
  <r>
    <s v="U1918"/>
    <x v="22"/>
    <x v="6"/>
    <x v="5"/>
    <x v="7"/>
    <n v="67"/>
    <n v="113"/>
    <s v="Drake"/>
    <x v="0"/>
    <x v="0"/>
    <n v="12.49"/>
    <n v="6.72"/>
  </r>
  <r>
    <s v="U1919"/>
    <x v="35"/>
    <x v="0"/>
    <x v="4"/>
    <x v="4"/>
    <n v="320"/>
    <n v="434"/>
    <s v="Adele"/>
    <x v="0"/>
    <x v="2"/>
    <n v="19.21"/>
    <n v="29.64"/>
  </r>
  <r>
    <s v="U1920"/>
    <x v="34"/>
    <x v="7"/>
    <x v="4"/>
    <x v="0"/>
    <n v="212"/>
    <n v="316"/>
    <s v="Adele"/>
    <x v="0"/>
    <x v="0"/>
    <n v="45.97"/>
    <n v="73.61"/>
  </r>
  <r>
    <s v="U1921"/>
    <x v="31"/>
    <x v="1"/>
    <x v="2"/>
    <x v="9"/>
    <n v="236"/>
    <n v="332"/>
    <s v="Bad Bunny"/>
    <x v="0"/>
    <x v="1"/>
    <n v="82.19"/>
    <n v="50.73"/>
  </r>
  <r>
    <s v="U1922"/>
    <x v="45"/>
    <x v="8"/>
    <x v="4"/>
    <x v="5"/>
    <n v="15"/>
    <n v="35"/>
    <s v="Ed Sheeran"/>
    <x v="1"/>
    <x v="1"/>
    <n v="79.72"/>
    <n v="35.479999999999997"/>
  </r>
  <r>
    <s v="U1923"/>
    <x v="36"/>
    <x v="0"/>
    <x v="1"/>
    <x v="6"/>
    <n v="402"/>
    <n v="109"/>
    <s v="Post Malone"/>
    <x v="0"/>
    <x v="2"/>
    <n v="62.29"/>
    <n v="54.93"/>
  </r>
  <r>
    <s v="U1924"/>
    <x v="24"/>
    <x v="3"/>
    <x v="4"/>
    <x v="6"/>
    <n v="522"/>
    <n v="162"/>
    <s v="Billie Eilish"/>
    <x v="0"/>
    <x v="1"/>
    <n v="62.49"/>
    <n v="36.53"/>
  </r>
  <r>
    <s v="U1925"/>
    <x v="12"/>
    <x v="4"/>
    <x v="1"/>
    <x v="6"/>
    <n v="437"/>
    <n v="388"/>
    <s v="Ed Sheeran"/>
    <x v="1"/>
    <x v="2"/>
    <n v="12.11"/>
    <n v="47.22"/>
  </r>
  <r>
    <s v="U1926"/>
    <x v="24"/>
    <x v="5"/>
    <x v="0"/>
    <x v="7"/>
    <n v="272"/>
    <n v="90"/>
    <s v="Taylor Swift"/>
    <x v="0"/>
    <x v="1"/>
    <n v="76.89"/>
    <n v="69.209999999999994"/>
  </r>
  <r>
    <s v="U1927"/>
    <x v="3"/>
    <x v="9"/>
    <x v="3"/>
    <x v="3"/>
    <n v="452"/>
    <n v="186"/>
    <s v="Taylor Swift"/>
    <x v="1"/>
    <x v="0"/>
    <n v="30.51"/>
    <n v="37.33"/>
  </r>
  <r>
    <s v="U1928"/>
    <x v="19"/>
    <x v="6"/>
    <x v="1"/>
    <x v="3"/>
    <n v="558"/>
    <n v="358"/>
    <s v="The Weeknd"/>
    <x v="0"/>
    <x v="1"/>
    <n v="11.45"/>
    <n v="32.72"/>
  </r>
  <r>
    <s v="U1929"/>
    <x v="6"/>
    <x v="5"/>
    <x v="2"/>
    <x v="8"/>
    <n v="406"/>
    <n v="259"/>
    <s v="Drake"/>
    <x v="1"/>
    <x v="0"/>
    <n v="33.9"/>
    <n v="59.69"/>
  </r>
  <r>
    <s v="U1930"/>
    <x v="19"/>
    <x v="8"/>
    <x v="4"/>
    <x v="6"/>
    <n v="82"/>
    <n v="289"/>
    <s v="Taylor Swift"/>
    <x v="1"/>
    <x v="1"/>
    <n v="24.29"/>
    <n v="18.98"/>
  </r>
  <r>
    <s v="U1931"/>
    <x v="35"/>
    <x v="7"/>
    <x v="2"/>
    <x v="4"/>
    <n v="147"/>
    <n v="264"/>
    <s v="Ed Sheeran"/>
    <x v="1"/>
    <x v="0"/>
    <n v="33.83"/>
    <n v="18.72"/>
  </r>
  <r>
    <s v="U1932"/>
    <x v="12"/>
    <x v="5"/>
    <x v="0"/>
    <x v="8"/>
    <n v="435"/>
    <n v="320"/>
    <s v="Dua Lipa"/>
    <x v="0"/>
    <x v="1"/>
    <n v="28.8"/>
    <n v="17.93"/>
  </r>
  <r>
    <s v="U1933"/>
    <x v="43"/>
    <x v="9"/>
    <x v="2"/>
    <x v="9"/>
    <n v="339"/>
    <n v="34"/>
    <s v="The Weeknd"/>
    <x v="1"/>
    <x v="2"/>
    <n v="37.840000000000003"/>
    <n v="12.3"/>
  </r>
  <r>
    <s v="U1934"/>
    <x v="9"/>
    <x v="7"/>
    <x v="4"/>
    <x v="1"/>
    <n v="232"/>
    <n v="164"/>
    <s v="Billie Eilish"/>
    <x v="1"/>
    <x v="1"/>
    <n v="49.76"/>
    <n v="41.61"/>
  </r>
  <r>
    <s v="U1935"/>
    <x v="28"/>
    <x v="4"/>
    <x v="4"/>
    <x v="8"/>
    <n v="432"/>
    <n v="231"/>
    <s v="Adele"/>
    <x v="0"/>
    <x v="0"/>
    <n v="72.06"/>
    <n v="71.459999999999994"/>
  </r>
  <r>
    <s v="U1936"/>
    <x v="16"/>
    <x v="7"/>
    <x v="1"/>
    <x v="4"/>
    <n v="267"/>
    <n v="241"/>
    <s v="Post Malone"/>
    <x v="0"/>
    <x v="1"/>
    <n v="39.46"/>
    <n v="58.36"/>
  </r>
  <r>
    <s v="U1937"/>
    <x v="47"/>
    <x v="4"/>
    <x v="2"/>
    <x v="1"/>
    <n v="232"/>
    <n v="395"/>
    <s v="Adele"/>
    <x v="0"/>
    <x v="1"/>
    <n v="10.64"/>
    <n v="43.45"/>
  </r>
  <r>
    <s v="U1938"/>
    <x v="4"/>
    <x v="0"/>
    <x v="2"/>
    <x v="1"/>
    <n v="425"/>
    <n v="109"/>
    <s v="Dua Lipa"/>
    <x v="0"/>
    <x v="1"/>
    <n v="37.49"/>
    <n v="13.62"/>
  </r>
  <r>
    <s v="U1939"/>
    <x v="2"/>
    <x v="0"/>
    <x v="1"/>
    <x v="3"/>
    <n v="178"/>
    <n v="449"/>
    <s v="Bad Bunny"/>
    <x v="1"/>
    <x v="2"/>
    <n v="71.25"/>
    <n v="43.3"/>
  </r>
  <r>
    <s v="U1940"/>
    <x v="18"/>
    <x v="4"/>
    <x v="5"/>
    <x v="4"/>
    <n v="426"/>
    <n v="229"/>
    <s v="Post Malone"/>
    <x v="1"/>
    <x v="2"/>
    <n v="11.95"/>
    <n v="59.49"/>
  </r>
  <r>
    <s v="U1941"/>
    <x v="1"/>
    <x v="1"/>
    <x v="2"/>
    <x v="2"/>
    <n v="538"/>
    <n v="381"/>
    <s v="Adele"/>
    <x v="0"/>
    <x v="0"/>
    <n v="19.47"/>
    <n v="36"/>
  </r>
  <r>
    <s v="U1942"/>
    <x v="41"/>
    <x v="1"/>
    <x v="3"/>
    <x v="0"/>
    <n v="249"/>
    <n v="27"/>
    <s v="The Weeknd"/>
    <x v="0"/>
    <x v="0"/>
    <n v="61.11"/>
    <n v="31.54"/>
  </r>
  <r>
    <s v="U1943"/>
    <x v="5"/>
    <x v="4"/>
    <x v="3"/>
    <x v="4"/>
    <n v="110"/>
    <n v="431"/>
    <s v="Ed Sheeran"/>
    <x v="1"/>
    <x v="1"/>
    <n v="24.47"/>
    <n v="61.38"/>
  </r>
  <r>
    <s v="U1944"/>
    <x v="10"/>
    <x v="4"/>
    <x v="2"/>
    <x v="6"/>
    <n v="277"/>
    <n v="321"/>
    <s v="Bad Bunny"/>
    <x v="1"/>
    <x v="1"/>
    <n v="80.040000000000006"/>
    <n v="41.47"/>
  </r>
  <r>
    <s v="U1945"/>
    <x v="22"/>
    <x v="7"/>
    <x v="3"/>
    <x v="2"/>
    <n v="122"/>
    <n v="214"/>
    <s v="Billie Eilish"/>
    <x v="0"/>
    <x v="1"/>
    <n v="55.82"/>
    <n v="65.930000000000007"/>
  </r>
  <r>
    <s v="U1946"/>
    <x v="1"/>
    <x v="1"/>
    <x v="2"/>
    <x v="9"/>
    <n v="225"/>
    <n v="409"/>
    <s v="Billie Eilish"/>
    <x v="1"/>
    <x v="0"/>
    <n v="28.93"/>
    <n v="57.21"/>
  </r>
  <r>
    <s v="U1947"/>
    <x v="20"/>
    <x v="3"/>
    <x v="3"/>
    <x v="9"/>
    <n v="105"/>
    <n v="251"/>
    <s v="The Weeknd"/>
    <x v="0"/>
    <x v="2"/>
    <n v="50.46"/>
    <n v="10.54"/>
  </r>
  <r>
    <s v="U1948"/>
    <x v="6"/>
    <x v="3"/>
    <x v="1"/>
    <x v="1"/>
    <n v="210"/>
    <n v="292"/>
    <s v="Ed Sheeran"/>
    <x v="0"/>
    <x v="0"/>
    <n v="45.57"/>
    <n v="31.35"/>
  </r>
  <r>
    <s v="U1949"/>
    <x v="30"/>
    <x v="7"/>
    <x v="2"/>
    <x v="6"/>
    <n v="294"/>
    <n v="296"/>
    <s v="Taylor Swift"/>
    <x v="0"/>
    <x v="1"/>
    <n v="78.2"/>
    <n v="36.68"/>
  </r>
  <r>
    <s v="U1950"/>
    <x v="37"/>
    <x v="8"/>
    <x v="3"/>
    <x v="8"/>
    <n v="328"/>
    <n v="54"/>
    <s v="BTS"/>
    <x v="1"/>
    <x v="2"/>
    <n v="30.76"/>
    <n v="34.53"/>
  </r>
  <r>
    <s v="U1951"/>
    <x v="28"/>
    <x v="4"/>
    <x v="5"/>
    <x v="6"/>
    <n v="408"/>
    <n v="500"/>
    <s v="Taylor Swift"/>
    <x v="1"/>
    <x v="2"/>
    <n v="11.3"/>
    <n v="26.81"/>
  </r>
  <r>
    <s v="U1952"/>
    <x v="33"/>
    <x v="5"/>
    <x v="4"/>
    <x v="0"/>
    <n v="212"/>
    <n v="353"/>
    <s v="Drake"/>
    <x v="1"/>
    <x v="0"/>
    <n v="58.89"/>
    <n v="14.11"/>
  </r>
  <r>
    <s v="U1953"/>
    <x v="45"/>
    <x v="3"/>
    <x v="3"/>
    <x v="7"/>
    <n v="470"/>
    <n v="498"/>
    <s v="The Weeknd"/>
    <x v="0"/>
    <x v="1"/>
    <n v="83.95"/>
    <n v="60.65"/>
  </r>
  <r>
    <s v="U1954"/>
    <x v="38"/>
    <x v="4"/>
    <x v="2"/>
    <x v="1"/>
    <n v="153"/>
    <n v="361"/>
    <s v="Bad Bunny"/>
    <x v="1"/>
    <x v="1"/>
    <n v="57.5"/>
    <n v="58.75"/>
  </r>
  <r>
    <s v="U1955"/>
    <x v="1"/>
    <x v="6"/>
    <x v="5"/>
    <x v="8"/>
    <n v="180"/>
    <n v="127"/>
    <s v="The Weeknd"/>
    <x v="1"/>
    <x v="0"/>
    <n v="22.23"/>
    <n v="11.94"/>
  </r>
  <r>
    <s v="U1956"/>
    <x v="7"/>
    <x v="3"/>
    <x v="5"/>
    <x v="0"/>
    <n v="256"/>
    <n v="203"/>
    <s v="Post Malone"/>
    <x v="1"/>
    <x v="0"/>
    <n v="22.34"/>
    <n v="42.14"/>
  </r>
  <r>
    <s v="U1957"/>
    <x v="30"/>
    <x v="3"/>
    <x v="0"/>
    <x v="2"/>
    <n v="484"/>
    <n v="192"/>
    <s v="Taylor Swift"/>
    <x v="0"/>
    <x v="1"/>
    <n v="87.65"/>
    <n v="51.8"/>
  </r>
  <r>
    <s v="U1958"/>
    <x v="14"/>
    <x v="8"/>
    <x v="2"/>
    <x v="3"/>
    <n v="396"/>
    <n v="204"/>
    <s v="Drake"/>
    <x v="0"/>
    <x v="0"/>
    <n v="53.54"/>
    <n v="78.08"/>
  </r>
  <r>
    <s v="U1959"/>
    <x v="9"/>
    <x v="2"/>
    <x v="5"/>
    <x v="9"/>
    <n v="464"/>
    <n v="365"/>
    <s v="Taylor Swift"/>
    <x v="1"/>
    <x v="0"/>
    <n v="16.27"/>
    <n v="77.89"/>
  </r>
  <r>
    <s v="U1960"/>
    <x v="3"/>
    <x v="8"/>
    <x v="0"/>
    <x v="7"/>
    <n v="23"/>
    <n v="487"/>
    <s v="The Weeknd"/>
    <x v="1"/>
    <x v="1"/>
    <n v="47.9"/>
    <n v="74.760000000000005"/>
  </r>
  <r>
    <s v="U1961"/>
    <x v="40"/>
    <x v="6"/>
    <x v="3"/>
    <x v="6"/>
    <n v="179"/>
    <n v="420"/>
    <s v="BTS"/>
    <x v="1"/>
    <x v="0"/>
    <n v="50.28"/>
    <n v="5.61"/>
  </r>
  <r>
    <s v="U1962"/>
    <x v="21"/>
    <x v="8"/>
    <x v="0"/>
    <x v="5"/>
    <n v="55"/>
    <n v="129"/>
    <s v="Adele"/>
    <x v="0"/>
    <x v="1"/>
    <n v="19.489999999999998"/>
    <n v="72.849999999999994"/>
  </r>
  <r>
    <s v="U1963"/>
    <x v="12"/>
    <x v="0"/>
    <x v="4"/>
    <x v="6"/>
    <n v="65"/>
    <n v="252"/>
    <s v="Dua Lipa"/>
    <x v="1"/>
    <x v="2"/>
    <n v="57.4"/>
    <n v="24.75"/>
  </r>
  <r>
    <s v="U1964"/>
    <x v="39"/>
    <x v="9"/>
    <x v="5"/>
    <x v="5"/>
    <n v="249"/>
    <n v="438"/>
    <s v="Bad Bunny"/>
    <x v="1"/>
    <x v="1"/>
    <n v="35.6"/>
    <n v="25.72"/>
  </r>
  <r>
    <s v="U1965"/>
    <x v="8"/>
    <x v="2"/>
    <x v="4"/>
    <x v="6"/>
    <n v="224"/>
    <n v="264"/>
    <s v="Post Malone"/>
    <x v="1"/>
    <x v="0"/>
    <n v="88.48"/>
    <n v="30.51"/>
  </r>
  <r>
    <s v="U1966"/>
    <x v="7"/>
    <x v="2"/>
    <x v="3"/>
    <x v="6"/>
    <n v="574"/>
    <n v="96"/>
    <s v="Taylor Swift"/>
    <x v="1"/>
    <x v="1"/>
    <n v="20.059999999999999"/>
    <n v="68.86"/>
  </r>
  <r>
    <s v="U1967"/>
    <x v="25"/>
    <x v="3"/>
    <x v="5"/>
    <x v="6"/>
    <n v="464"/>
    <n v="366"/>
    <s v="Post Malone"/>
    <x v="1"/>
    <x v="0"/>
    <n v="86.92"/>
    <n v="26.14"/>
  </r>
  <r>
    <s v="U1968"/>
    <x v="41"/>
    <x v="9"/>
    <x v="3"/>
    <x v="0"/>
    <n v="354"/>
    <n v="437"/>
    <s v="Ed Sheeran"/>
    <x v="0"/>
    <x v="0"/>
    <n v="67.150000000000006"/>
    <n v="79.52"/>
  </r>
  <r>
    <s v="U1969"/>
    <x v="15"/>
    <x v="4"/>
    <x v="1"/>
    <x v="1"/>
    <n v="474"/>
    <n v="144"/>
    <s v="Adele"/>
    <x v="1"/>
    <x v="2"/>
    <n v="16.149999999999999"/>
    <n v="31.14"/>
  </r>
  <r>
    <s v="U1970"/>
    <x v="38"/>
    <x v="0"/>
    <x v="0"/>
    <x v="8"/>
    <n v="482"/>
    <n v="296"/>
    <s v="Bad Bunny"/>
    <x v="0"/>
    <x v="1"/>
    <n v="86.84"/>
    <n v="10.32"/>
  </r>
  <r>
    <s v="U1971"/>
    <x v="25"/>
    <x v="3"/>
    <x v="0"/>
    <x v="6"/>
    <n v="352"/>
    <n v="136"/>
    <s v="Adele"/>
    <x v="1"/>
    <x v="1"/>
    <n v="52.8"/>
    <n v="30.17"/>
  </r>
  <r>
    <s v="U1972"/>
    <x v="4"/>
    <x v="8"/>
    <x v="2"/>
    <x v="0"/>
    <n v="454"/>
    <n v="239"/>
    <s v="Billie Eilish"/>
    <x v="1"/>
    <x v="1"/>
    <n v="84.48"/>
    <n v="34.08"/>
  </r>
  <r>
    <s v="U1973"/>
    <x v="36"/>
    <x v="7"/>
    <x v="4"/>
    <x v="9"/>
    <n v="305"/>
    <n v="33"/>
    <s v="Dua Lipa"/>
    <x v="1"/>
    <x v="1"/>
    <n v="89.88"/>
    <n v="67.510000000000005"/>
  </r>
  <r>
    <s v="U1974"/>
    <x v="5"/>
    <x v="8"/>
    <x v="4"/>
    <x v="2"/>
    <n v="130"/>
    <n v="74"/>
    <s v="Billie Eilish"/>
    <x v="0"/>
    <x v="1"/>
    <n v="54.79"/>
    <n v="8.65"/>
  </r>
  <r>
    <s v="U1975"/>
    <x v="47"/>
    <x v="9"/>
    <x v="3"/>
    <x v="2"/>
    <n v="271"/>
    <n v="408"/>
    <s v="Dua Lipa"/>
    <x v="0"/>
    <x v="0"/>
    <n v="54.09"/>
    <n v="21"/>
  </r>
  <r>
    <s v="U1976"/>
    <x v="36"/>
    <x v="0"/>
    <x v="0"/>
    <x v="7"/>
    <n v="376"/>
    <n v="278"/>
    <s v="The Weeknd"/>
    <x v="0"/>
    <x v="2"/>
    <n v="40.15"/>
    <n v="76.8"/>
  </r>
  <r>
    <s v="U1977"/>
    <x v="15"/>
    <x v="4"/>
    <x v="3"/>
    <x v="1"/>
    <n v="20"/>
    <n v="184"/>
    <s v="The Weeknd"/>
    <x v="0"/>
    <x v="0"/>
    <n v="21.84"/>
    <n v="15.75"/>
  </r>
  <r>
    <s v="U1978"/>
    <x v="25"/>
    <x v="7"/>
    <x v="3"/>
    <x v="5"/>
    <n v="93"/>
    <n v="374"/>
    <s v="Taylor Swift"/>
    <x v="0"/>
    <x v="0"/>
    <n v="77.319999999999993"/>
    <n v="30.51"/>
  </r>
  <r>
    <s v="U1979"/>
    <x v="37"/>
    <x v="5"/>
    <x v="2"/>
    <x v="1"/>
    <n v="60"/>
    <n v="137"/>
    <s v="Dua Lipa"/>
    <x v="0"/>
    <x v="2"/>
    <n v="26.03"/>
    <n v="61.72"/>
  </r>
  <r>
    <s v="U1980"/>
    <x v="1"/>
    <x v="7"/>
    <x v="3"/>
    <x v="4"/>
    <n v="183"/>
    <n v="333"/>
    <s v="Bad Bunny"/>
    <x v="0"/>
    <x v="2"/>
    <n v="35.340000000000003"/>
    <n v="68.08"/>
  </r>
  <r>
    <s v="U1981"/>
    <x v="39"/>
    <x v="7"/>
    <x v="5"/>
    <x v="1"/>
    <n v="198"/>
    <n v="115"/>
    <s v="Billie Eilish"/>
    <x v="1"/>
    <x v="1"/>
    <n v="34.659999999999997"/>
    <n v="41.7"/>
  </r>
  <r>
    <s v="U1982"/>
    <x v="36"/>
    <x v="3"/>
    <x v="1"/>
    <x v="0"/>
    <n v="464"/>
    <n v="268"/>
    <s v="Bad Bunny"/>
    <x v="1"/>
    <x v="0"/>
    <n v="85.99"/>
    <n v="68.739999999999995"/>
  </r>
  <r>
    <s v="U1983"/>
    <x v="11"/>
    <x v="0"/>
    <x v="5"/>
    <x v="2"/>
    <n v="115"/>
    <n v="159"/>
    <s v="Post Malone"/>
    <x v="1"/>
    <x v="1"/>
    <n v="11.02"/>
    <n v="69.11"/>
  </r>
  <r>
    <s v="U1984"/>
    <x v="25"/>
    <x v="1"/>
    <x v="4"/>
    <x v="9"/>
    <n v="239"/>
    <n v="255"/>
    <s v="Dua Lipa"/>
    <x v="0"/>
    <x v="1"/>
    <n v="28.58"/>
    <n v="17.809999999999999"/>
  </r>
  <r>
    <s v="U1985"/>
    <x v="31"/>
    <x v="0"/>
    <x v="2"/>
    <x v="1"/>
    <n v="368"/>
    <n v="78"/>
    <s v="Drake"/>
    <x v="1"/>
    <x v="2"/>
    <n v="47.9"/>
    <n v="40.86"/>
  </r>
  <r>
    <s v="U1986"/>
    <x v="45"/>
    <x v="1"/>
    <x v="3"/>
    <x v="4"/>
    <n v="585"/>
    <n v="326"/>
    <s v="Adele"/>
    <x v="0"/>
    <x v="1"/>
    <n v="30.22"/>
    <n v="76.78"/>
  </r>
  <r>
    <s v="U1987"/>
    <x v="32"/>
    <x v="2"/>
    <x v="2"/>
    <x v="9"/>
    <n v="253"/>
    <n v="464"/>
    <s v="The Weeknd"/>
    <x v="0"/>
    <x v="2"/>
    <n v="24.36"/>
    <n v="76.84"/>
  </r>
  <r>
    <s v="U1988"/>
    <x v="18"/>
    <x v="8"/>
    <x v="1"/>
    <x v="0"/>
    <n v="75"/>
    <n v="310"/>
    <s v="Taylor Swift"/>
    <x v="1"/>
    <x v="2"/>
    <n v="81.77"/>
    <n v="77.430000000000007"/>
  </r>
  <r>
    <s v="U1989"/>
    <x v="20"/>
    <x v="0"/>
    <x v="4"/>
    <x v="7"/>
    <n v="30"/>
    <n v="270"/>
    <s v="BTS"/>
    <x v="0"/>
    <x v="1"/>
    <n v="19.260000000000002"/>
    <n v="37.24"/>
  </r>
  <r>
    <s v="U1990"/>
    <x v="22"/>
    <x v="6"/>
    <x v="4"/>
    <x v="3"/>
    <n v="112"/>
    <n v="54"/>
    <s v="Post Malone"/>
    <x v="0"/>
    <x v="2"/>
    <n v="47.81"/>
    <n v="34.630000000000003"/>
  </r>
  <r>
    <s v="U1991"/>
    <x v="16"/>
    <x v="8"/>
    <x v="5"/>
    <x v="0"/>
    <n v="80"/>
    <n v="403"/>
    <s v="Taylor Swift"/>
    <x v="1"/>
    <x v="1"/>
    <n v="60.83"/>
    <n v="36.36"/>
  </r>
  <r>
    <s v="U1992"/>
    <x v="37"/>
    <x v="3"/>
    <x v="1"/>
    <x v="6"/>
    <n v="311"/>
    <n v="229"/>
    <s v="Post Malone"/>
    <x v="1"/>
    <x v="0"/>
    <n v="43.29"/>
    <n v="78.010000000000005"/>
  </r>
  <r>
    <s v="U1993"/>
    <x v="26"/>
    <x v="0"/>
    <x v="3"/>
    <x v="9"/>
    <n v="201"/>
    <n v="441"/>
    <s v="The Weeknd"/>
    <x v="0"/>
    <x v="1"/>
    <n v="89.97"/>
    <n v="59.21"/>
  </r>
  <r>
    <s v="U1994"/>
    <x v="11"/>
    <x v="8"/>
    <x v="4"/>
    <x v="6"/>
    <n v="26"/>
    <n v="333"/>
    <s v="Adele"/>
    <x v="0"/>
    <x v="2"/>
    <n v="50.5"/>
    <n v="78.5"/>
  </r>
  <r>
    <s v="U1995"/>
    <x v="4"/>
    <x v="9"/>
    <x v="5"/>
    <x v="0"/>
    <n v="381"/>
    <n v="205"/>
    <s v="The Weeknd"/>
    <x v="1"/>
    <x v="1"/>
    <n v="43.98"/>
    <n v="34.47"/>
  </r>
  <r>
    <s v="U1996"/>
    <x v="15"/>
    <x v="0"/>
    <x v="0"/>
    <x v="2"/>
    <n v="329"/>
    <n v="23"/>
    <s v="Dua Lipa"/>
    <x v="1"/>
    <x v="1"/>
    <n v="24.71"/>
    <n v="57.68"/>
  </r>
  <r>
    <s v="U1997"/>
    <x v="46"/>
    <x v="4"/>
    <x v="4"/>
    <x v="0"/>
    <n v="39"/>
    <n v="44"/>
    <s v="Billie Eilish"/>
    <x v="1"/>
    <x v="1"/>
    <n v="68.11"/>
    <n v="37.96"/>
  </r>
  <r>
    <s v="U1998"/>
    <x v="17"/>
    <x v="5"/>
    <x v="0"/>
    <x v="7"/>
    <n v="35"/>
    <n v="79"/>
    <s v="Post Malone"/>
    <x v="1"/>
    <x v="1"/>
    <n v="12.44"/>
    <n v="56.69"/>
  </r>
  <r>
    <s v="U1999"/>
    <x v="37"/>
    <x v="5"/>
    <x v="2"/>
    <x v="6"/>
    <n v="180"/>
    <n v="372"/>
    <s v="BTS"/>
    <x v="1"/>
    <x v="1"/>
    <n v="32.28"/>
    <n v="64.849999999999994"/>
  </r>
  <r>
    <s v="U2000"/>
    <x v="11"/>
    <x v="3"/>
    <x v="4"/>
    <x v="5"/>
    <n v="109"/>
    <n v="62"/>
    <s v="Drake"/>
    <x v="0"/>
    <x v="2"/>
    <n v="69.73"/>
    <n v="56.94"/>
  </r>
  <r>
    <s v="U2001"/>
    <x v="16"/>
    <x v="7"/>
    <x v="0"/>
    <x v="6"/>
    <n v="445"/>
    <n v="97"/>
    <s v="Ed Sheeran"/>
    <x v="0"/>
    <x v="0"/>
    <n v="17.87"/>
    <n v="79.349999999999994"/>
  </r>
  <r>
    <s v="U2002"/>
    <x v="20"/>
    <x v="9"/>
    <x v="5"/>
    <x v="2"/>
    <n v="393"/>
    <n v="135"/>
    <s v="Post Malone"/>
    <x v="0"/>
    <x v="0"/>
    <n v="16.45"/>
    <n v="61.23"/>
  </r>
  <r>
    <s v="U2003"/>
    <x v="5"/>
    <x v="3"/>
    <x v="0"/>
    <x v="2"/>
    <n v="232"/>
    <n v="97"/>
    <s v="Taylor Swift"/>
    <x v="0"/>
    <x v="1"/>
    <n v="35.31"/>
    <n v="58.3"/>
  </r>
  <r>
    <s v="U2004"/>
    <x v="22"/>
    <x v="5"/>
    <x v="2"/>
    <x v="8"/>
    <n v="386"/>
    <n v="476"/>
    <s v="The Weeknd"/>
    <x v="0"/>
    <x v="2"/>
    <n v="24.83"/>
    <n v="71.59"/>
  </r>
  <r>
    <s v="U2005"/>
    <x v="34"/>
    <x v="7"/>
    <x v="4"/>
    <x v="7"/>
    <n v="387"/>
    <n v="245"/>
    <s v="Taylor Swift"/>
    <x v="0"/>
    <x v="0"/>
    <n v="69.010000000000005"/>
    <n v="6.73"/>
  </r>
  <r>
    <s v="U2006"/>
    <x v="9"/>
    <x v="5"/>
    <x v="0"/>
    <x v="0"/>
    <n v="188"/>
    <n v="128"/>
    <s v="BTS"/>
    <x v="0"/>
    <x v="1"/>
    <n v="45.74"/>
    <n v="35.479999999999997"/>
  </r>
  <r>
    <s v="U2007"/>
    <x v="23"/>
    <x v="9"/>
    <x v="4"/>
    <x v="7"/>
    <n v="270"/>
    <n v="107"/>
    <s v="Adele"/>
    <x v="0"/>
    <x v="0"/>
    <n v="68.97"/>
    <n v="42.11"/>
  </r>
  <r>
    <s v="U2008"/>
    <x v="2"/>
    <x v="3"/>
    <x v="4"/>
    <x v="4"/>
    <n v="296"/>
    <n v="260"/>
    <s v="Billie Eilish"/>
    <x v="1"/>
    <x v="2"/>
    <n v="31.46"/>
    <n v="62.67"/>
  </r>
  <r>
    <s v="U2009"/>
    <x v="39"/>
    <x v="8"/>
    <x v="4"/>
    <x v="3"/>
    <n v="543"/>
    <n v="69"/>
    <s v="Adele"/>
    <x v="1"/>
    <x v="0"/>
    <n v="14.95"/>
    <n v="58.41"/>
  </r>
  <r>
    <s v="U2010"/>
    <x v="8"/>
    <x v="8"/>
    <x v="1"/>
    <x v="5"/>
    <n v="519"/>
    <n v="368"/>
    <s v="Adele"/>
    <x v="0"/>
    <x v="2"/>
    <n v="20.87"/>
    <n v="62.12"/>
  </r>
  <r>
    <s v="U2011"/>
    <x v="23"/>
    <x v="0"/>
    <x v="0"/>
    <x v="5"/>
    <n v="105"/>
    <n v="318"/>
    <s v="BTS"/>
    <x v="0"/>
    <x v="2"/>
    <n v="46.22"/>
    <n v="19.649999999999999"/>
  </r>
  <r>
    <s v="U2012"/>
    <x v="6"/>
    <x v="2"/>
    <x v="4"/>
    <x v="9"/>
    <n v="184"/>
    <n v="495"/>
    <s v="Dua Lipa"/>
    <x v="1"/>
    <x v="0"/>
    <n v="56.66"/>
    <n v="75.02"/>
  </r>
  <r>
    <s v="U2013"/>
    <x v="9"/>
    <x v="5"/>
    <x v="5"/>
    <x v="4"/>
    <n v="238"/>
    <n v="177"/>
    <s v="Bad Bunny"/>
    <x v="0"/>
    <x v="0"/>
    <n v="67.17"/>
    <n v="36.28"/>
  </r>
  <r>
    <s v="U2014"/>
    <x v="43"/>
    <x v="1"/>
    <x v="4"/>
    <x v="6"/>
    <n v="589"/>
    <n v="320"/>
    <s v="BTS"/>
    <x v="0"/>
    <x v="1"/>
    <n v="67.02"/>
    <n v="72.5"/>
  </r>
  <r>
    <s v="U2015"/>
    <x v="4"/>
    <x v="1"/>
    <x v="1"/>
    <x v="8"/>
    <n v="37"/>
    <n v="374"/>
    <s v="Dua Lipa"/>
    <x v="1"/>
    <x v="2"/>
    <n v="78.06"/>
    <n v="60.22"/>
  </r>
  <r>
    <s v="U2016"/>
    <x v="8"/>
    <x v="8"/>
    <x v="2"/>
    <x v="3"/>
    <n v="194"/>
    <n v="107"/>
    <s v="Adele"/>
    <x v="1"/>
    <x v="2"/>
    <n v="11.15"/>
    <n v="53.35"/>
  </r>
  <r>
    <s v="U2017"/>
    <x v="32"/>
    <x v="4"/>
    <x v="0"/>
    <x v="6"/>
    <n v="248"/>
    <n v="241"/>
    <s v="Adele"/>
    <x v="1"/>
    <x v="1"/>
    <n v="39.53"/>
    <n v="10.44"/>
  </r>
  <r>
    <s v="U2018"/>
    <x v="35"/>
    <x v="1"/>
    <x v="3"/>
    <x v="4"/>
    <n v="475"/>
    <n v="67"/>
    <s v="The Weeknd"/>
    <x v="1"/>
    <x v="2"/>
    <n v="84.45"/>
    <n v="72.88"/>
  </r>
  <r>
    <s v="U2019"/>
    <x v="47"/>
    <x v="9"/>
    <x v="2"/>
    <x v="7"/>
    <n v="370"/>
    <n v="21"/>
    <s v="Adele"/>
    <x v="1"/>
    <x v="2"/>
    <n v="30.98"/>
    <n v="53.79"/>
  </r>
  <r>
    <s v="U2020"/>
    <x v="43"/>
    <x v="3"/>
    <x v="4"/>
    <x v="6"/>
    <n v="354"/>
    <n v="466"/>
    <s v="Billie Eilish"/>
    <x v="1"/>
    <x v="1"/>
    <n v="51.18"/>
    <n v="37.25"/>
  </r>
  <r>
    <s v="U2021"/>
    <x v="46"/>
    <x v="0"/>
    <x v="1"/>
    <x v="0"/>
    <n v="250"/>
    <n v="150"/>
    <s v="BTS"/>
    <x v="1"/>
    <x v="1"/>
    <n v="15.61"/>
    <n v="13.61"/>
  </r>
  <r>
    <s v="U2022"/>
    <x v="37"/>
    <x v="2"/>
    <x v="1"/>
    <x v="6"/>
    <n v="509"/>
    <n v="37"/>
    <s v="Adele"/>
    <x v="0"/>
    <x v="2"/>
    <n v="25.41"/>
    <n v="45.91"/>
  </r>
  <r>
    <s v="U2023"/>
    <x v="13"/>
    <x v="8"/>
    <x v="0"/>
    <x v="9"/>
    <n v="47"/>
    <n v="129"/>
    <s v="Adele"/>
    <x v="0"/>
    <x v="2"/>
    <n v="37.56"/>
    <n v="65.040000000000006"/>
  </r>
  <r>
    <s v="U2024"/>
    <x v="5"/>
    <x v="2"/>
    <x v="4"/>
    <x v="6"/>
    <n v="597"/>
    <n v="386"/>
    <s v="Adele"/>
    <x v="1"/>
    <x v="2"/>
    <n v="64.489999999999995"/>
    <n v="44.48"/>
  </r>
  <r>
    <s v="U2025"/>
    <x v="30"/>
    <x v="6"/>
    <x v="3"/>
    <x v="0"/>
    <n v="472"/>
    <n v="490"/>
    <s v="Taylor Swift"/>
    <x v="0"/>
    <x v="1"/>
    <n v="32.96"/>
    <n v="59.12"/>
  </r>
  <r>
    <s v="U2026"/>
    <x v="21"/>
    <x v="8"/>
    <x v="2"/>
    <x v="6"/>
    <n v="552"/>
    <n v="202"/>
    <s v="Ed Sheeran"/>
    <x v="0"/>
    <x v="0"/>
    <n v="67.33"/>
    <n v="47.09"/>
  </r>
  <r>
    <s v="U2027"/>
    <x v="37"/>
    <x v="7"/>
    <x v="5"/>
    <x v="5"/>
    <n v="319"/>
    <n v="447"/>
    <s v="Ed Sheeran"/>
    <x v="1"/>
    <x v="0"/>
    <n v="32.42"/>
    <n v="8.59"/>
  </r>
  <r>
    <s v="U2028"/>
    <x v="26"/>
    <x v="9"/>
    <x v="0"/>
    <x v="7"/>
    <n v="361"/>
    <n v="112"/>
    <s v="Billie Eilish"/>
    <x v="1"/>
    <x v="1"/>
    <n v="58.22"/>
    <n v="34.1"/>
  </r>
  <r>
    <s v="U2029"/>
    <x v="40"/>
    <x v="6"/>
    <x v="2"/>
    <x v="2"/>
    <n v="198"/>
    <n v="110"/>
    <s v="Post Malone"/>
    <x v="1"/>
    <x v="2"/>
    <n v="72.14"/>
    <n v="64"/>
  </r>
  <r>
    <s v="U2030"/>
    <x v="7"/>
    <x v="1"/>
    <x v="3"/>
    <x v="2"/>
    <n v="96"/>
    <n v="370"/>
    <s v="Billie Eilish"/>
    <x v="0"/>
    <x v="1"/>
    <n v="61.99"/>
    <n v="50.28"/>
  </r>
  <r>
    <s v="U2031"/>
    <x v="19"/>
    <x v="1"/>
    <x v="3"/>
    <x v="8"/>
    <n v="291"/>
    <n v="393"/>
    <s v="BTS"/>
    <x v="1"/>
    <x v="0"/>
    <n v="89.67"/>
    <n v="47.98"/>
  </r>
  <r>
    <s v="U2032"/>
    <x v="13"/>
    <x v="0"/>
    <x v="4"/>
    <x v="7"/>
    <n v="396"/>
    <n v="205"/>
    <s v="BTS"/>
    <x v="1"/>
    <x v="2"/>
    <n v="43.5"/>
    <n v="24.76"/>
  </r>
  <r>
    <s v="U2033"/>
    <x v="41"/>
    <x v="0"/>
    <x v="4"/>
    <x v="9"/>
    <n v="488"/>
    <n v="473"/>
    <s v="Dua Lipa"/>
    <x v="0"/>
    <x v="2"/>
    <n v="18.18"/>
    <n v="15.05"/>
  </r>
  <r>
    <s v="U2034"/>
    <x v="17"/>
    <x v="0"/>
    <x v="2"/>
    <x v="8"/>
    <n v="586"/>
    <n v="178"/>
    <s v="Billie Eilish"/>
    <x v="1"/>
    <x v="0"/>
    <n v="32.69"/>
    <n v="68.58"/>
  </r>
  <r>
    <s v="U2035"/>
    <x v="37"/>
    <x v="4"/>
    <x v="1"/>
    <x v="7"/>
    <n v="470"/>
    <n v="23"/>
    <s v="Adele"/>
    <x v="0"/>
    <x v="0"/>
    <n v="74.84"/>
    <n v="64.900000000000006"/>
  </r>
  <r>
    <s v="U2036"/>
    <x v="17"/>
    <x v="4"/>
    <x v="0"/>
    <x v="2"/>
    <n v="47"/>
    <n v="339"/>
    <s v="The Weeknd"/>
    <x v="1"/>
    <x v="1"/>
    <n v="10.51"/>
    <n v="58.52"/>
  </r>
  <r>
    <s v="U2037"/>
    <x v="34"/>
    <x v="4"/>
    <x v="0"/>
    <x v="8"/>
    <n v="469"/>
    <n v="421"/>
    <s v="Billie Eilish"/>
    <x v="1"/>
    <x v="0"/>
    <n v="31.64"/>
    <n v="62.72"/>
  </r>
  <r>
    <s v="U2038"/>
    <x v="26"/>
    <x v="7"/>
    <x v="4"/>
    <x v="4"/>
    <n v="399"/>
    <n v="472"/>
    <s v="Post Malone"/>
    <x v="0"/>
    <x v="0"/>
    <n v="28.74"/>
    <n v="55.24"/>
  </r>
  <r>
    <s v="U2039"/>
    <x v="16"/>
    <x v="0"/>
    <x v="4"/>
    <x v="9"/>
    <n v="48"/>
    <n v="475"/>
    <s v="Dua Lipa"/>
    <x v="1"/>
    <x v="0"/>
    <n v="52.05"/>
    <n v="38.22"/>
  </r>
  <r>
    <s v="U2040"/>
    <x v="16"/>
    <x v="5"/>
    <x v="5"/>
    <x v="1"/>
    <n v="50"/>
    <n v="69"/>
    <s v="Billie Eilish"/>
    <x v="0"/>
    <x v="1"/>
    <n v="17.36"/>
    <n v="11.73"/>
  </r>
  <r>
    <s v="U2041"/>
    <x v="42"/>
    <x v="4"/>
    <x v="3"/>
    <x v="5"/>
    <n v="510"/>
    <n v="4"/>
    <s v="Adele"/>
    <x v="1"/>
    <x v="2"/>
    <n v="15.33"/>
    <n v="32.26"/>
  </r>
  <r>
    <s v="U2042"/>
    <x v="45"/>
    <x v="5"/>
    <x v="2"/>
    <x v="7"/>
    <n v="278"/>
    <n v="457"/>
    <s v="Post Malone"/>
    <x v="0"/>
    <x v="2"/>
    <n v="82.65"/>
    <n v="76.56"/>
  </r>
  <r>
    <s v="U2043"/>
    <x v="45"/>
    <x v="4"/>
    <x v="1"/>
    <x v="5"/>
    <n v="235"/>
    <n v="61"/>
    <s v="Billie Eilish"/>
    <x v="1"/>
    <x v="2"/>
    <n v="43.75"/>
    <n v="13.32"/>
  </r>
  <r>
    <s v="U2044"/>
    <x v="12"/>
    <x v="8"/>
    <x v="5"/>
    <x v="6"/>
    <n v="443"/>
    <n v="120"/>
    <s v="Drake"/>
    <x v="1"/>
    <x v="1"/>
    <n v="33.840000000000003"/>
    <n v="18.920000000000002"/>
  </r>
  <r>
    <s v="U2045"/>
    <x v="16"/>
    <x v="1"/>
    <x v="1"/>
    <x v="8"/>
    <n v="476"/>
    <n v="372"/>
    <s v="Adele"/>
    <x v="0"/>
    <x v="0"/>
    <n v="21.26"/>
    <n v="5.36"/>
  </r>
  <r>
    <s v="U2046"/>
    <x v="13"/>
    <x v="9"/>
    <x v="2"/>
    <x v="7"/>
    <n v="128"/>
    <n v="200"/>
    <s v="The Weeknd"/>
    <x v="1"/>
    <x v="1"/>
    <n v="21.19"/>
    <n v="36.31"/>
  </r>
  <r>
    <s v="U2047"/>
    <x v="24"/>
    <x v="2"/>
    <x v="0"/>
    <x v="2"/>
    <n v="137"/>
    <n v="496"/>
    <s v="The Weeknd"/>
    <x v="1"/>
    <x v="2"/>
    <n v="72.47"/>
    <n v="50.54"/>
  </r>
  <r>
    <s v="U2048"/>
    <x v="19"/>
    <x v="9"/>
    <x v="0"/>
    <x v="8"/>
    <n v="453"/>
    <n v="373"/>
    <s v="BTS"/>
    <x v="0"/>
    <x v="1"/>
    <n v="44.99"/>
    <n v="53.54"/>
  </r>
  <r>
    <s v="U2049"/>
    <x v="32"/>
    <x v="9"/>
    <x v="2"/>
    <x v="3"/>
    <n v="224"/>
    <n v="370"/>
    <s v="Drake"/>
    <x v="0"/>
    <x v="2"/>
    <n v="88.63"/>
    <n v="26.57"/>
  </r>
  <r>
    <s v="U2050"/>
    <x v="47"/>
    <x v="6"/>
    <x v="3"/>
    <x v="7"/>
    <n v="19"/>
    <n v="343"/>
    <s v="Billie Eilish"/>
    <x v="0"/>
    <x v="2"/>
    <n v="39.74"/>
    <n v="48.65"/>
  </r>
  <r>
    <s v="U2051"/>
    <x v="46"/>
    <x v="4"/>
    <x v="2"/>
    <x v="6"/>
    <n v="340"/>
    <n v="483"/>
    <s v="Ed Sheeran"/>
    <x v="0"/>
    <x v="2"/>
    <n v="84.14"/>
    <n v="66"/>
  </r>
  <r>
    <s v="U2052"/>
    <x v="18"/>
    <x v="7"/>
    <x v="0"/>
    <x v="9"/>
    <n v="332"/>
    <n v="380"/>
    <s v="Post Malone"/>
    <x v="1"/>
    <x v="1"/>
    <n v="69.53"/>
    <n v="48.37"/>
  </r>
  <r>
    <s v="U2053"/>
    <x v="9"/>
    <x v="3"/>
    <x v="5"/>
    <x v="4"/>
    <n v="316"/>
    <n v="392"/>
    <s v="Ed Sheeran"/>
    <x v="0"/>
    <x v="0"/>
    <n v="26.22"/>
    <n v="37.24"/>
  </r>
  <r>
    <s v="U2054"/>
    <x v="3"/>
    <x v="7"/>
    <x v="0"/>
    <x v="6"/>
    <n v="10"/>
    <n v="6"/>
    <s v="BTS"/>
    <x v="0"/>
    <x v="1"/>
    <n v="84.4"/>
    <n v="54.76"/>
  </r>
  <r>
    <s v="U2055"/>
    <x v="24"/>
    <x v="2"/>
    <x v="4"/>
    <x v="4"/>
    <n v="586"/>
    <n v="137"/>
    <s v="The Weeknd"/>
    <x v="0"/>
    <x v="0"/>
    <n v="48.38"/>
    <n v="68.58"/>
  </r>
  <r>
    <s v="U2056"/>
    <x v="45"/>
    <x v="8"/>
    <x v="2"/>
    <x v="2"/>
    <n v="460"/>
    <n v="252"/>
    <s v="Billie Eilish"/>
    <x v="1"/>
    <x v="0"/>
    <n v="89.39"/>
    <n v="44.99"/>
  </r>
  <r>
    <s v="U2057"/>
    <x v="2"/>
    <x v="6"/>
    <x v="4"/>
    <x v="9"/>
    <n v="95"/>
    <n v="10"/>
    <s v="Drake"/>
    <x v="1"/>
    <x v="2"/>
    <n v="26.66"/>
    <n v="30.02"/>
  </r>
  <r>
    <s v="U2058"/>
    <x v="4"/>
    <x v="4"/>
    <x v="5"/>
    <x v="1"/>
    <n v="445"/>
    <n v="279"/>
    <s v="Post Malone"/>
    <x v="0"/>
    <x v="0"/>
    <n v="21.92"/>
    <n v="32.130000000000003"/>
  </r>
  <r>
    <s v="U2059"/>
    <x v="46"/>
    <x v="1"/>
    <x v="1"/>
    <x v="2"/>
    <n v="529"/>
    <n v="198"/>
    <s v="The Weeknd"/>
    <x v="1"/>
    <x v="2"/>
    <n v="62.65"/>
    <n v="78.67"/>
  </r>
  <r>
    <s v="U2060"/>
    <x v="9"/>
    <x v="2"/>
    <x v="3"/>
    <x v="9"/>
    <n v="542"/>
    <n v="115"/>
    <s v="Drake"/>
    <x v="0"/>
    <x v="1"/>
    <n v="71.599999999999994"/>
    <n v="16.57"/>
  </r>
  <r>
    <s v="U2061"/>
    <x v="47"/>
    <x v="8"/>
    <x v="5"/>
    <x v="0"/>
    <n v="414"/>
    <n v="107"/>
    <s v="Bad Bunny"/>
    <x v="1"/>
    <x v="0"/>
    <n v="60.49"/>
    <n v="42.3"/>
  </r>
  <r>
    <s v="U2062"/>
    <x v="18"/>
    <x v="5"/>
    <x v="2"/>
    <x v="2"/>
    <n v="336"/>
    <n v="431"/>
    <s v="Ed Sheeran"/>
    <x v="0"/>
    <x v="2"/>
    <n v="37.51"/>
    <n v="78.81"/>
  </r>
  <r>
    <s v="U2063"/>
    <x v="4"/>
    <x v="7"/>
    <x v="3"/>
    <x v="1"/>
    <n v="243"/>
    <n v="261"/>
    <s v="Adele"/>
    <x v="1"/>
    <x v="2"/>
    <n v="72.900000000000006"/>
    <n v="74.72"/>
  </r>
  <r>
    <s v="U2064"/>
    <x v="27"/>
    <x v="9"/>
    <x v="3"/>
    <x v="5"/>
    <n v="428"/>
    <n v="126"/>
    <s v="Taylor Swift"/>
    <x v="1"/>
    <x v="2"/>
    <n v="65.290000000000006"/>
    <n v="75.23"/>
  </r>
  <r>
    <s v="U2065"/>
    <x v="26"/>
    <x v="2"/>
    <x v="1"/>
    <x v="7"/>
    <n v="119"/>
    <n v="32"/>
    <s v="Taylor Swift"/>
    <x v="0"/>
    <x v="1"/>
    <n v="71.37"/>
    <n v="71.69"/>
  </r>
  <r>
    <s v="U2066"/>
    <x v="24"/>
    <x v="5"/>
    <x v="5"/>
    <x v="0"/>
    <n v="290"/>
    <n v="426"/>
    <s v="Adele"/>
    <x v="1"/>
    <x v="1"/>
    <n v="73.27"/>
    <n v="26.07"/>
  </r>
  <r>
    <s v="U2067"/>
    <x v="45"/>
    <x v="2"/>
    <x v="5"/>
    <x v="7"/>
    <n v="590"/>
    <n v="31"/>
    <s v="Ed Sheeran"/>
    <x v="1"/>
    <x v="1"/>
    <n v="46.96"/>
    <n v="69.66"/>
  </r>
  <r>
    <s v="U2068"/>
    <x v="7"/>
    <x v="4"/>
    <x v="5"/>
    <x v="4"/>
    <n v="269"/>
    <n v="168"/>
    <s v="Post Malone"/>
    <x v="0"/>
    <x v="1"/>
    <n v="40.21"/>
    <n v="19.37"/>
  </r>
  <r>
    <s v="U2069"/>
    <x v="13"/>
    <x v="4"/>
    <x v="1"/>
    <x v="8"/>
    <n v="175"/>
    <n v="145"/>
    <s v="Ed Sheeran"/>
    <x v="0"/>
    <x v="0"/>
    <n v="73.63"/>
    <n v="32.020000000000003"/>
  </r>
  <r>
    <s v="U2070"/>
    <x v="17"/>
    <x v="1"/>
    <x v="5"/>
    <x v="2"/>
    <n v="250"/>
    <n v="219"/>
    <s v="Post Malone"/>
    <x v="1"/>
    <x v="1"/>
    <n v="17.27"/>
    <n v="53.63"/>
  </r>
  <r>
    <s v="U2071"/>
    <x v="14"/>
    <x v="5"/>
    <x v="5"/>
    <x v="2"/>
    <n v="228"/>
    <n v="262"/>
    <s v="Taylor Swift"/>
    <x v="1"/>
    <x v="1"/>
    <n v="38.200000000000003"/>
    <n v="57.91"/>
  </r>
  <r>
    <s v="U2072"/>
    <x v="7"/>
    <x v="1"/>
    <x v="5"/>
    <x v="9"/>
    <n v="15"/>
    <n v="485"/>
    <s v="The Weeknd"/>
    <x v="0"/>
    <x v="2"/>
    <n v="77.84"/>
    <n v="31.08"/>
  </r>
  <r>
    <s v="U2073"/>
    <x v="33"/>
    <x v="0"/>
    <x v="3"/>
    <x v="1"/>
    <n v="525"/>
    <n v="387"/>
    <s v="The Weeknd"/>
    <x v="0"/>
    <x v="0"/>
    <n v="39.21"/>
    <n v="61.38"/>
  </r>
  <r>
    <s v="U2074"/>
    <x v="35"/>
    <x v="6"/>
    <x v="2"/>
    <x v="1"/>
    <n v="495"/>
    <n v="252"/>
    <s v="Drake"/>
    <x v="1"/>
    <x v="2"/>
    <n v="29.59"/>
    <n v="11.19"/>
  </r>
  <r>
    <s v="U2075"/>
    <x v="33"/>
    <x v="8"/>
    <x v="5"/>
    <x v="5"/>
    <n v="256"/>
    <n v="262"/>
    <s v="Drake"/>
    <x v="0"/>
    <x v="1"/>
    <n v="66.73"/>
    <n v="53.13"/>
  </r>
  <r>
    <s v="U2076"/>
    <x v="35"/>
    <x v="4"/>
    <x v="3"/>
    <x v="9"/>
    <n v="74"/>
    <n v="170"/>
    <s v="Dua Lipa"/>
    <x v="0"/>
    <x v="1"/>
    <n v="38.56"/>
    <n v="35.549999999999997"/>
  </r>
  <r>
    <s v="U2077"/>
    <x v="10"/>
    <x v="1"/>
    <x v="1"/>
    <x v="6"/>
    <n v="559"/>
    <n v="302"/>
    <s v="Dua Lipa"/>
    <x v="1"/>
    <x v="2"/>
    <n v="43.13"/>
    <n v="39.25"/>
  </r>
  <r>
    <s v="U2078"/>
    <x v="24"/>
    <x v="9"/>
    <x v="2"/>
    <x v="0"/>
    <n v="72"/>
    <n v="72"/>
    <s v="Adele"/>
    <x v="0"/>
    <x v="1"/>
    <n v="61.19"/>
    <n v="42.81"/>
  </r>
  <r>
    <s v="U2079"/>
    <x v="22"/>
    <x v="6"/>
    <x v="0"/>
    <x v="2"/>
    <n v="392"/>
    <n v="55"/>
    <s v="Dua Lipa"/>
    <x v="0"/>
    <x v="2"/>
    <n v="28.09"/>
    <n v="30.2"/>
  </r>
  <r>
    <s v="U2080"/>
    <x v="46"/>
    <x v="9"/>
    <x v="1"/>
    <x v="5"/>
    <n v="501"/>
    <n v="214"/>
    <s v="Taylor Swift"/>
    <x v="0"/>
    <x v="2"/>
    <n v="39.6"/>
    <n v="37.53"/>
  </r>
  <r>
    <s v="U2081"/>
    <x v="19"/>
    <x v="8"/>
    <x v="1"/>
    <x v="9"/>
    <n v="233"/>
    <n v="496"/>
    <s v="Dua Lipa"/>
    <x v="1"/>
    <x v="1"/>
    <n v="14.55"/>
    <n v="26.83"/>
  </r>
  <r>
    <s v="U2082"/>
    <x v="14"/>
    <x v="0"/>
    <x v="1"/>
    <x v="1"/>
    <n v="544"/>
    <n v="359"/>
    <s v="Ed Sheeran"/>
    <x v="0"/>
    <x v="2"/>
    <n v="80.47"/>
    <n v="43.65"/>
  </r>
  <r>
    <s v="U2083"/>
    <x v="16"/>
    <x v="9"/>
    <x v="0"/>
    <x v="0"/>
    <n v="231"/>
    <n v="413"/>
    <s v="Ed Sheeran"/>
    <x v="1"/>
    <x v="1"/>
    <n v="84.39"/>
    <n v="67.900000000000006"/>
  </r>
  <r>
    <s v="U2084"/>
    <x v="45"/>
    <x v="7"/>
    <x v="2"/>
    <x v="0"/>
    <n v="160"/>
    <n v="258"/>
    <s v="Taylor Swift"/>
    <x v="0"/>
    <x v="0"/>
    <n v="55.13"/>
    <n v="66.17"/>
  </r>
  <r>
    <s v="U2085"/>
    <x v="30"/>
    <x v="6"/>
    <x v="0"/>
    <x v="7"/>
    <n v="269"/>
    <n v="136"/>
    <s v="Ed Sheeran"/>
    <x v="0"/>
    <x v="1"/>
    <n v="87.41"/>
    <n v="70.14"/>
  </r>
  <r>
    <s v="U2086"/>
    <x v="25"/>
    <x v="2"/>
    <x v="0"/>
    <x v="2"/>
    <n v="130"/>
    <n v="121"/>
    <s v="Taylor Swift"/>
    <x v="0"/>
    <x v="1"/>
    <n v="55.98"/>
    <n v="49.2"/>
  </r>
  <r>
    <s v="U2087"/>
    <x v="15"/>
    <x v="7"/>
    <x v="2"/>
    <x v="9"/>
    <n v="110"/>
    <n v="478"/>
    <s v="Bad Bunny"/>
    <x v="1"/>
    <x v="1"/>
    <n v="62.22"/>
    <n v="8.51"/>
  </r>
  <r>
    <s v="U2088"/>
    <x v="22"/>
    <x v="9"/>
    <x v="3"/>
    <x v="4"/>
    <n v="503"/>
    <n v="429"/>
    <s v="Post Malone"/>
    <x v="0"/>
    <x v="1"/>
    <n v="77.53"/>
    <n v="29.29"/>
  </r>
  <r>
    <s v="U2089"/>
    <x v="34"/>
    <x v="3"/>
    <x v="4"/>
    <x v="5"/>
    <n v="87"/>
    <n v="257"/>
    <s v="Adele"/>
    <x v="0"/>
    <x v="0"/>
    <n v="33.380000000000003"/>
    <n v="69.930000000000007"/>
  </r>
  <r>
    <s v="U2090"/>
    <x v="42"/>
    <x v="0"/>
    <x v="4"/>
    <x v="3"/>
    <n v="260"/>
    <n v="446"/>
    <s v="Taylor Swift"/>
    <x v="0"/>
    <x v="1"/>
    <n v="82.65"/>
    <n v="71.569999999999993"/>
  </r>
  <r>
    <s v="U2091"/>
    <x v="32"/>
    <x v="6"/>
    <x v="3"/>
    <x v="2"/>
    <n v="477"/>
    <n v="273"/>
    <s v="Bad Bunny"/>
    <x v="1"/>
    <x v="0"/>
    <n v="17.05"/>
    <n v="65.92"/>
  </r>
  <r>
    <s v="U2092"/>
    <x v="26"/>
    <x v="5"/>
    <x v="5"/>
    <x v="4"/>
    <n v="509"/>
    <n v="236"/>
    <s v="Post Malone"/>
    <x v="1"/>
    <x v="2"/>
    <n v="64.7"/>
    <n v="22.29"/>
  </r>
  <r>
    <s v="U2093"/>
    <x v="45"/>
    <x v="9"/>
    <x v="2"/>
    <x v="2"/>
    <n v="555"/>
    <n v="262"/>
    <s v="Bad Bunny"/>
    <x v="1"/>
    <x v="0"/>
    <n v="72.48"/>
    <n v="76.760000000000005"/>
  </r>
  <r>
    <s v="U2094"/>
    <x v="37"/>
    <x v="5"/>
    <x v="5"/>
    <x v="1"/>
    <n v="106"/>
    <n v="388"/>
    <s v="Billie Eilish"/>
    <x v="0"/>
    <x v="1"/>
    <n v="37.32"/>
    <n v="79.010000000000005"/>
  </r>
  <r>
    <s v="U2095"/>
    <x v="35"/>
    <x v="0"/>
    <x v="2"/>
    <x v="0"/>
    <n v="398"/>
    <n v="76"/>
    <s v="Taylor Swift"/>
    <x v="1"/>
    <x v="2"/>
    <n v="11.6"/>
    <n v="9.24"/>
  </r>
  <r>
    <s v="U2096"/>
    <x v="24"/>
    <x v="3"/>
    <x v="4"/>
    <x v="7"/>
    <n v="566"/>
    <n v="90"/>
    <s v="Post Malone"/>
    <x v="0"/>
    <x v="1"/>
    <n v="65.760000000000005"/>
    <n v="28.11"/>
  </r>
  <r>
    <s v="U2097"/>
    <x v="33"/>
    <x v="7"/>
    <x v="1"/>
    <x v="5"/>
    <n v="62"/>
    <n v="65"/>
    <s v="Bad Bunny"/>
    <x v="1"/>
    <x v="1"/>
    <n v="23.81"/>
    <n v="63.6"/>
  </r>
  <r>
    <s v="U2098"/>
    <x v="15"/>
    <x v="5"/>
    <x v="4"/>
    <x v="2"/>
    <n v="417"/>
    <n v="395"/>
    <s v="Bad Bunny"/>
    <x v="0"/>
    <x v="0"/>
    <n v="17.059999999999999"/>
    <n v="37.92"/>
  </r>
  <r>
    <s v="U2099"/>
    <x v="32"/>
    <x v="1"/>
    <x v="1"/>
    <x v="1"/>
    <n v="53"/>
    <n v="310"/>
    <s v="Bad Bunny"/>
    <x v="0"/>
    <x v="1"/>
    <n v="84.45"/>
    <n v="32.979999999999997"/>
  </r>
  <r>
    <s v="U2100"/>
    <x v="2"/>
    <x v="6"/>
    <x v="2"/>
    <x v="6"/>
    <n v="406"/>
    <n v="9"/>
    <s v="Ed Sheeran"/>
    <x v="1"/>
    <x v="2"/>
    <n v="66.540000000000006"/>
    <n v="7.81"/>
  </r>
  <r>
    <s v="U2101"/>
    <x v="2"/>
    <x v="7"/>
    <x v="3"/>
    <x v="1"/>
    <n v="424"/>
    <n v="177"/>
    <s v="Billie Eilish"/>
    <x v="0"/>
    <x v="0"/>
    <n v="48.88"/>
    <n v="27.79"/>
  </r>
  <r>
    <s v="U2102"/>
    <x v="25"/>
    <x v="1"/>
    <x v="0"/>
    <x v="4"/>
    <n v="444"/>
    <n v="19"/>
    <s v="BTS"/>
    <x v="0"/>
    <x v="1"/>
    <n v="25.77"/>
    <n v="31.4"/>
  </r>
  <r>
    <s v="U2103"/>
    <x v="9"/>
    <x v="9"/>
    <x v="4"/>
    <x v="8"/>
    <n v="12"/>
    <n v="207"/>
    <s v="Dua Lipa"/>
    <x v="1"/>
    <x v="0"/>
    <n v="70.23"/>
    <n v="20.059999999999999"/>
  </r>
  <r>
    <s v="U2104"/>
    <x v="15"/>
    <x v="1"/>
    <x v="1"/>
    <x v="7"/>
    <n v="425"/>
    <n v="486"/>
    <s v="Billie Eilish"/>
    <x v="0"/>
    <x v="2"/>
    <n v="69.08"/>
    <n v="43.88"/>
  </r>
  <r>
    <s v="U2105"/>
    <x v="27"/>
    <x v="1"/>
    <x v="4"/>
    <x v="1"/>
    <n v="24"/>
    <n v="345"/>
    <s v="Taylor Swift"/>
    <x v="1"/>
    <x v="2"/>
    <n v="69.78"/>
    <n v="72.290000000000006"/>
  </r>
  <r>
    <s v="U2106"/>
    <x v="47"/>
    <x v="9"/>
    <x v="2"/>
    <x v="4"/>
    <n v="563"/>
    <n v="79"/>
    <s v="Taylor Swift"/>
    <x v="1"/>
    <x v="2"/>
    <n v="60.57"/>
    <n v="49.8"/>
  </r>
  <r>
    <s v="U2107"/>
    <x v="23"/>
    <x v="7"/>
    <x v="0"/>
    <x v="1"/>
    <n v="352"/>
    <n v="436"/>
    <s v="Bad Bunny"/>
    <x v="1"/>
    <x v="0"/>
    <n v="46.16"/>
    <n v="41.49"/>
  </r>
  <r>
    <s v="U2108"/>
    <x v="0"/>
    <x v="6"/>
    <x v="2"/>
    <x v="8"/>
    <n v="547"/>
    <n v="144"/>
    <s v="Drake"/>
    <x v="1"/>
    <x v="0"/>
    <n v="20.04"/>
    <n v="16.78"/>
  </r>
  <r>
    <s v="U2109"/>
    <x v="40"/>
    <x v="5"/>
    <x v="3"/>
    <x v="5"/>
    <n v="293"/>
    <n v="394"/>
    <s v="Drake"/>
    <x v="0"/>
    <x v="1"/>
    <n v="23.48"/>
    <n v="69.7"/>
  </r>
  <r>
    <s v="U2110"/>
    <x v="24"/>
    <x v="8"/>
    <x v="4"/>
    <x v="9"/>
    <n v="344"/>
    <n v="70"/>
    <s v="Ed Sheeran"/>
    <x v="0"/>
    <x v="0"/>
    <n v="66"/>
    <n v="32.409999999999997"/>
  </r>
  <r>
    <s v="U2111"/>
    <x v="8"/>
    <x v="7"/>
    <x v="2"/>
    <x v="3"/>
    <n v="509"/>
    <n v="379"/>
    <s v="Post Malone"/>
    <x v="0"/>
    <x v="1"/>
    <n v="23.97"/>
    <n v="79.7"/>
  </r>
  <r>
    <s v="U2112"/>
    <x v="8"/>
    <x v="1"/>
    <x v="2"/>
    <x v="2"/>
    <n v="173"/>
    <n v="297"/>
    <s v="Post Malone"/>
    <x v="1"/>
    <x v="0"/>
    <n v="37.1"/>
    <n v="25.83"/>
  </r>
  <r>
    <s v="U2113"/>
    <x v="38"/>
    <x v="9"/>
    <x v="2"/>
    <x v="2"/>
    <n v="516"/>
    <n v="296"/>
    <s v="Post Malone"/>
    <x v="1"/>
    <x v="1"/>
    <n v="19.96"/>
    <n v="42.11"/>
  </r>
  <r>
    <s v="U2114"/>
    <x v="9"/>
    <x v="0"/>
    <x v="3"/>
    <x v="7"/>
    <n v="24"/>
    <n v="5"/>
    <s v="Ed Sheeran"/>
    <x v="0"/>
    <x v="1"/>
    <n v="19.66"/>
    <n v="30.18"/>
  </r>
  <r>
    <s v="U2115"/>
    <x v="47"/>
    <x v="4"/>
    <x v="3"/>
    <x v="9"/>
    <n v="276"/>
    <n v="53"/>
    <s v="Ed Sheeran"/>
    <x v="0"/>
    <x v="1"/>
    <n v="87.23"/>
    <n v="38.76"/>
  </r>
  <r>
    <s v="U2116"/>
    <x v="23"/>
    <x v="6"/>
    <x v="5"/>
    <x v="9"/>
    <n v="245"/>
    <n v="500"/>
    <s v="Post Malone"/>
    <x v="0"/>
    <x v="2"/>
    <n v="84.06"/>
    <n v="9.27"/>
  </r>
  <r>
    <s v="U2117"/>
    <x v="43"/>
    <x v="2"/>
    <x v="5"/>
    <x v="2"/>
    <n v="66"/>
    <n v="13"/>
    <s v="Taylor Swift"/>
    <x v="0"/>
    <x v="2"/>
    <n v="12.02"/>
    <n v="64.489999999999995"/>
  </r>
  <r>
    <s v="U2118"/>
    <x v="19"/>
    <x v="7"/>
    <x v="1"/>
    <x v="3"/>
    <n v="474"/>
    <n v="100"/>
    <s v="The Weeknd"/>
    <x v="1"/>
    <x v="1"/>
    <n v="11.63"/>
    <n v="44.73"/>
  </r>
  <r>
    <s v="U2119"/>
    <x v="12"/>
    <x v="4"/>
    <x v="4"/>
    <x v="6"/>
    <n v="35"/>
    <n v="409"/>
    <s v="Bad Bunny"/>
    <x v="0"/>
    <x v="2"/>
    <n v="26.33"/>
    <n v="53.61"/>
  </r>
  <r>
    <s v="U2120"/>
    <x v="22"/>
    <x v="3"/>
    <x v="0"/>
    <x v="4"/>
    <n v="554"/>
    <n v="260"/>
    <s v="Ed Sheeran"/>
    <x v="0"/>
    <x v="0"/>
    <n v="39.67"/>
    <n v="45.9"/>
  </r>
  <r>
    <s v="U2121"/>
    <x v="42"/>
    <x v="9"/>
    <x v="0"/>
    <x v="3"/>
    <n v="336"/>
    <n v="474"/>
    <s v="The Weeknd"/>
    <x v="0"/>
    <x v="0"/>
    <n v="36.5"/>
    <n v="60.85"/>
  </r>
  <r>
    <s v="U2122"/>
    <x v="13"/>
    <x v="5"/>
    <x v="4"/>
    <x v="6"/>
    <n v="333"/>
    <n v="307"/>
    <s v="Ed Sheeran"/>
    <x v="0"/>
    <x v="1"/>
    <n v="59.39"/>
    <n v="10.72"/>
  </r>
  <r>
    <s v="U2123"/>
    <x v="32"/>
    <x v="9"/>
    <x v="1"/>
    <x v="7"/>
    <n v="70"/>
    <n v="127"/>
    <s v="BTS"/>
    <x v="0"/>
    <x v="0"/>
    <n v="18.96"/>
    <n v="31.32"/>
  </r>
  <r>
    <s v="U2124"/>
    <x v="17"/>
    <x v="6"/>
    <x v="0"/>
    <x v="8"/>
    <n v="154"/>
    <n v="206"/>
    <s v="Taylor Swift"/>
    <x v="1"/>
    <x v="2"/>
    <n v="85.89"/>
    <n v="75.989999999999995"/>
  </r>
  <r>
    <s v="U2125"/>
    <x v="46"/>
    <x v="2"/>
    <x v="4"/>
    <x v="9"/>
    <n v="336"/>
    <n v="260"/>
    <s v="Taylor Swift"/>
    <x v="1"/>
    <x v="0"/>
    <n v="11.93"/>
    <n v="51.8"/>
  </r>
  <r>
    <s v="U2126"/>
    <x v="4"/>
    <x v="5"/>
    <x v="2"/>
    <x v="2"/>
    <n v="367"/>
    <n v="108"/>
    <s v="Bad Bunny"/>
    <x v="0"/>
    <x v="2"/>
    <n v="34.880000000000003"/>
    <n v="73.72"/>
  </r>
  <r>
    <s v="U2127"/>
    <x v="24"/>
    <x v="8"/>
    <x v="0"/>
    <x v="5"/>
    <n v="191"/>
    <n v="99"/>
    <s v="Billie Eilish"/>
    <x v="1"/>
    <x v="2"/>
    <n v="28.92"/>
    <n v="52.23"/>
  </r>
  <r>
    <s v="U2128"/>
    <x v="18"/>
    <x v="3"/>
    <x v="0"/>
    <x v="8"/>
    <n v="591"/>
    <n v="7"/>
    <s v="Adele"/>
    <x v="1"/>
    <x v="1"/>
    <n v="15.04"/>
    <n v="19.05"/>
  </r>
  <r>
    <s v="U2129"/>
    <x v="47"/>
    <x v="2"/>
    <x v="3"/>
    <x v="9"/>
    <n v="82"/>
    <n v="63"/>
    <s v="Dua Lipa"/>
    <x v="1"/>
    <x v="2"/>
    <n v="79.34"/>
    <n v="41.09"/>
  </r>
  <r>
    <s v="U2130"/>
    <x v="32"/>
    <x v="1"/>
    <x v="1"/>
    <x v="5"/>
    <n v="129"/>
    <n v="348"/>
    <s v="Adele"/>
    <x v="1"/>
    <x v="1"/>
    <n v="46.8"/>
    <n v="33.14"/>
  </r>
  <r>
    <s v="U2131"/>
    <x v="40"/>
    <x v="0"/>
    <x v="5"/>
    <x v="9"/>
    <n v="228"/>
    <n v="202"/>
    <s v="Dua Lipa"/>
    <x v="0"/>
    <x v="2"/>
    <n v="21.21"/>
    <n v="44.56"/>
  </r>
  <r>
    <s v="U2132"/>
    <x v="2"/>
    <x v="4"/>
    <x v="0"/>
    <x v="3"/>
    <n v="470"/>
    <n v="147"/>
    <s v="Drake"/>
    <x v="1"/>
    <x v="1"/>
    <n v="18.38"/>
    <n v="41.79"/>
  </r>
  <r>
    <s v="U2133"/>
    <x v="30"/>
    <x v="8"/>
    <x v="0"/>
    <x v="5"/>
    <n v="165"/>
    <n v="341"/>
    <s v="Dua Lipa"/>
    <x v="0"/>
    <x v="2"/>
    <n v="66.099999999999994"/>
    <n v="74.2"/>
  </r>
  <r>
    <s v="U2134"/>
    <x v="32"/>
    <x v="7"/>
    <x v="5"/>
    <x v="2"/>
    <n v="401"/>
    <n v="27"/>
    <s v="Billie Eilish"/>
    <x v="0"/>
    <x v="2"/>
    <n v="77.83"/>
    <n v="47.62"/>
  </r>
  <r>
    <s v="U2135"/>
    <x v="4"/>
    <x v="3"/>
    <x v="5"/>
    <x v="7"/>
    <n v="588"/>
    <n v="412"/>
    <s v="BTS"/>
    <x v="0"/>
    <x v="0"/>
    <n v="40.17"/>
    <n v="9.2799999999999994"/>
  </r>
  <r>
    <s v="U2136"/>
    <x v="41"/>
    <x v="3"/>
    <x v="2"/>
    <x v="8"/>
    <n v="26"/>
    <n v="175"/>
    <s v="BTS"/>
    <x v="1"/>
    <x v="2"/>
    <n v="80.95"/>
    <n v="37.43"/>
  </r>
  <r>
    <s v="U2137"/>
    <x v="36"/>
    <x v="7"/>
    <x v="0"/>
    <x v="6"/>
    <n v="281"/>
    <n v="262"/>
    <s v="The Weeknd"/>
    <x v="0"/>
    <x v="1"/>
    <n v="59.17"/>
    <n v="25.04"/>
  </r>
  <r>
    <s v="U2138"/>
    <x v="20"/>
    <x v="8"/>
    <x v="3"/>
    <x v="4"/>
    <n v="17"/>
    <n v="347"/>
    <s v="Drake"/>
    <x v="1"/>
    <x v="1"/>
    <n v="45.25"/>
    <n v="31.34"/>
  </r>
  <r>
    <s v="U2139"/>
    <x v="41"/>
    <x v="0"/>
    <x v="5"/>
    <x v="2"/>
    <n v="485"/>
    <n v="407"/>
    <s v="Bad Bunny"/>
    <x v="1"/>
    <x v="2"/>
    <n v="87.02"/>
    <n v="21.83"/>
  </r>
  <r>
    <s v="U2140"/>
    <x v="25"/>
    <x v="3"/>
    <x v="0"/>
    <x v="6"/>
    <n v="560"/>
    <n v="465"/>
    <s v="Drake"/>
    <x v="0"/>
    <x v="1"/>
    <n v="80.75"/>
    <n v="73.95"/>
  </r>
  <r>
    <s v="U2141"/>
    <x v="40"/>
    <x v="5"/>
    <x v="3"/>
    <x v="2"/>
    <n v="387"/>
    <n v="139"/>
    <s v="Taylor Swift"/>
    <x v="1"/>
    <x v="1"/>
    <n v="83.94"/>
    <n v="64.67"/>
  </r>
  <r>
    <s v="U2142"/>
    <x v="23"/>
    <x v="3"/>
    <x v="1"/>
    <x v="1"/>
    <n v="10"/>
    <n v="486"/>
    <s v="Ed Sheeran"/>
    <x v="0"/>
    <x v="0"/>
    <n v="76.790000000000006"/>
    <n v="38.08"/>
  </r>
  <r>
    <s v="U2143"/>
    <x v="36"/>
    <x v="6"/>
    <x v="5"/>
    <x v="0"/>
    <n v="520"/>
    <n v="434"/>
    <s v="The Weeknd"/>
    <x v="1"/>
    <x v="0"/>
    <n v="74.66"/>
    <n v="14.48"/>
  </r>
  <r>
    <s v="U2144"/>
    <x v="26"/>
    <x v="4"/>
    <x v="2"/>
    <x v="5"/>
    <n v="122"/>
    <n v="274"/>
    <s v="Ed Sheeran"/>
    <x v="1"/>
    <x v="0"/>
    <n v="25.65"/>
    <n v="38.33"/>
  </r>
  <r>
    <s v="U2145"/>
    <x v="41"/>
    <x v="7"/>
    <x v="3"/>
    <x v="7"/>
    <n v="433"/>
    <n v="169"/>
    <s v="Billie Eilish"/>
    <x v="0"/>
    <x v="1"/>
    <n v="12.17"/>
    <n v="73.510000000000005"/>
  </r>
  <r>
    <s v="U2146"/>
    <x v="7"/>
    <x v="5"/>
    <x v="1"/>
    <x v="3"/>
    <n v="328"/>
    <n v="75"/>
    <s v="The Weeknd"/>
    <x v="0"/>
    <x v="2"/>
    <n v="60"/>
    <n v="46.16"/>
  </r>
  <r>
    <s v="U2147"/>
    <x v="36"/>
    <x v="5"/>
    <x v="4"/>
    <x v="8"/>
    <n v="217"/>
    <n v="130"/>
    <s v="Adele"/>
    <x v="1"/>
    <x v="0"/>
    <n v="27.88"/>
    <n v="76.290000000000006"/>
  </r>
  <r>
    <s v="U2148"/>
    <x v="10"/>
    <x v="1"/>
    <x v="2"/>
    <x v="4"/>
    <n v="110"/>
    <n v="251"/>
    <s v="Adele"/>
    <x v="1"/>
    <x v="1"/>
    <n v="33.31"/>
    <n v="14.61"/>
  </r>
  <r>
    <s v="U2149"/>
    <x v="35"/>
    <x v="8"/>
    <x v="1"/>
    <x v="3"/>
    <n v="493"/>
    <n v="404"/>
    <s v="Ed Sheeran"/>
    <x v="1"/>
    <x v="0"/>
    <n v="88.52"/>
    <n v="55.36"/>
  </r>
  <r>
    <s v="U2150"/>
    <x v="9"/>
    <x v="6"/>
    <x v="2"/>
    <x v="9"/>
    <n v="122"/>
    <n v="87"/>
    <s v="Post Malone"/>
    <x v="1"/>
    <x v="2"/>
    <n v="32.15"/>
    <n v="26.71"/>
  </r>
  <r>
    <s v="U2151"/>
    <x v="8"/>
    <x v="6"/>
    <x v="0"/>
    <x v="2"/>
    <n v="577"/>
    <n v="317"/>
    <s v="Bad Bunny"/>
    <x v="1"/>
    <x v="0"/>
    <n v="19.940000000000001"/>
    <n v="50.85"/>
  </r>
  <r>
    <s v="U2152"/>
    <x v="26"/>
    <x v="2"/>
    <x v="1"/>
    <x v="0"/>
    <n v="412"/>
    <n v="184"/>
    <s v="Post Malone"/>
    <x v="1"/>
    <x v="0"/>
    <n v="68.44"/>
    <n v="25.99"/>
  </r>
  <r>
    <s v="U2153"/>
    <x v="37"/>
    <x v="4"/>
    <x v="1"/>
    <x v="4"/>
    <n v="279"/>
    <n v="462"/>
    <s v="Adele"/>
    <x v="0"/>
    <x v="0"/>
    <n v="20.04"/>
    <n v="17.3"/>
  </r>
  <r>
    <s v="U2154"/>
    <x v="8"/>
    <x v="7"/>
    <x v="4"/>
    <x v="5"/>
    <n v="513"/>
    <n v="241"/>
    <s v="Post Malone"/>
    <x v="0"/>
    <x v="0"/>
    <n v="79.75"/>
    <n v="6.21"/>
  </r>
  <r>
    <s v="U2155"/>
    <x v="10"/>
    <x v="7"/>
    <x v="1"/>
    <x v="4"/>
    <n v="424"/>
    <n v="60"/>
    <s v="Billie Eilish"/>
    <x v="1"/>
    <x v="2"/>
    <n v="47.09"/>
    <n v="63.09"/>
  </r>
  <r>
    <s v="U2156"/>
    <x v="40"/>
    <x v="3"/>
    <x v="0"/>
    <x v="5"/>
    <n v="257"/>
    <n v="353"/>
    <s v="Post Malone"/>
    <x v="0"/>
    <x v="2"/>
    <n v="69.06"/>
    <n v="56.12"/>
  </r>
  <r>
    <s v="U2157"/>
    <x v="0"/>
    <x v="5"/>
    <x v="3"/>
    <x v="8"/>
    <n v="31"/>
    <n v="334"/>
    <s v="Dua Lipa"/>
    <x v="0"/>
    <x v="2"/>
    <n v="41.57"/>
    <n v="59.12"/>
  </r>
  <r>
    <s v="U2158"/>
    <x v="11"/>
    <x v="1"/>
    <x v="1"/>
    <x v="0"/>
    <n v="316"/>
    <n v="452"/>
    <s v="Drake"/>
    <x v="0"/>
    <x v="2"/>
    <n v="38.36"/>
    <n v="31.39"/>
  </r>
  <r>
    <s v="U2159"/>
    <x v="7"/>
    <x v="9"/>
    <x v="3"/>
    <x v="4"/>
    <n v="341"/>
    <n v="419"/>
    <s v="Taylor Swift"/>
    <x v="1"/>
    <x v="1"/>
    <n v="17.63"/>
    <n v="27.17"/>
  </r>
  <r>
    <s v="U2160"/>
    <x v="47"/>
    <x v="6"/>
    <x v="0"/>
    <x v="9"/>
    <n v="368"/>
    <n v="379"/>
    <s v="BTS"/>
    <x v="1"/>
    <x v="2"/>
    <n v="45.88"/>
    <n v="57.93"/>
  </r>
  <r>
    <s v="U2161"/>
    <x v="11"/>
    <x v="3"/>
    <x v="2"/>
    <x v="1"/>
    <n v="346"/>
    <n v="471"/>
    <s v="Bad Bunny"/>
    <x v="0"/>
    <x v="1"/>
    <n v="10.55"/>
    <n v="12.77"/>
  </r>
  <r>
    <s v="U2162"/>
    <x v="44"/>
    <x v="3"/>
    <x v="2"/>
    <x v="5"/>
    <n v="385"/>
    <n v="425"/>
    <s v="Post Malone"/>
    <x v="1"/>
    <x v="1"/>
    <n v="83.71"/>
    <n v="11.68"/>
  </r>
  <r>
    <s v="U2163"/>
    <x v="17"/>
    <x v="3"/>
    <x v="1"/>
    <x v="4"/>
    <n v="105"/>
    <n v="489"/>
    <s v="Post Malone"/>
    <x v="0"/>
    <x v="2"/>
    <n v="16.38"/>
    <n v="33.86"/>
  </r>
  <r>
    <s v="U2164"/>
    <x v="16"/>
    <x v="6"/>
    <x v="2"/>
    <x v="9"/>
    <n v="265"/>
    <n v="219"/>
    <s v="The Weeknd"/>
    <x v="1"/>
    <x v="0"/>
    <n v="48.33"/>
    <n v="63.94"/>
  </r>
  <r>
    <s v="U2165"/>
    <x v="9"/>
    <x v="3"/>
    <x v="4"/>
    <x v="8"/>
    <n v="484"/>
    <n v="492"/>
    <s v="Adele"/>
    <x v="1"/>
    <x v="2"/>
    <n v="34.4"/>
    <n v="42.45"/>
  </r>
  <r>
    <s v="U2166"/>
    <x v="21"/>
    <x v="4"/>
    <x v="1"/>
    <x v="5"/>
    <n v="558"/>
    <n v="482"/>
    <s v="Adele"/>
    <x v="0"/>
    <x v="0"/>
    <n v="74.680000000000007"/>
    <n v="59.26"/>
  </r>
  <r>
    <s v="U2167"/>
    <x v="3"/>
    <x v="0"/>
    <x v="3"/>
    <x v="1"/>
    <n v="29"/>
    <n v="34"/>
    <s v="Bad Bunny"/>
    <x v="0"/>
    <x v="0"/>
    <n v="67.459999999999994"/>
    <n v="5.68"/>
  </r>
  <r>
    <s v="U2168"/>
    <x v="28"/>
    <x v="1"/>
    <x v="1"/>
    <x v="4"/>
    <n v="402"/>
    <n v="460"/>
    <s v="Taylor Swift"/>
    <x v="1"/>
    <x v="0"/>
    <n v="53.93"/>
    <n v="74.88"/>
  </r>
  <r>
    <s v="U2169"/>
    <x v="24"/>
    <x v="7"/>
    <x v="4"/>
    <x v="9"/>
    <n v="68"/>
    <n v="236"/>
    <s v="BTS"/>
    <x v="0"/>
    <x v="0"/>
    <n v="38.04"/>
    <n v="78.69"/>
  </r>
  <r>
    <s v="U2170"/>
    <x v="1"/>
    <x v="6"/>
    <x v="1"/>
    <x v="3"/>
    <n v="572"/>
    <n v="465"/>
    <s v="Drake"/>
    <x v="0"/>
    <x v="0"/>
    <n v="58.59"/>
    <n v="36.9"/>
  </r>
  <r>
    <s v="U2171"/>
    <x v="23"/>
    <x v="6"/>
    <x v="4"/>
    <x v="5"/>
    <n v="487"/>
    <n v="16"/>
    <s v="Post Malone"/>
    <x v="0"/>
    <x v="0"/>
    <n v="80.010000000000005"/>
    <n v="66.239999999999995"/>
  </r>
  <r>
    <s v="U2172"/>
    <x v="16"/>
    <x v="9"/>
    <x v="3"/>
    <x v="4"/>
    <n v="289"/>
    <n v="303"/>
    <s v="BTS"/>
    <x v="1"/>
    <x v="0"/>
    <n v="21.52"/>
    <n v="14.9"/>
  </r>
  <r>
    <s v="U2173"/>
    <x v="19"/>
    <x v="8"/>
    <x v="2"/>
    <x v="5"/>
    <n v="21"/>
    <n v="495"/>
    <s v="The Weeknd"/>
    <x v="0"/>
    <x v="2"/>
    <n v="75.459999999999994"/>
    <n v="42"/>
  </r>
  <r>
    <s v="U2174"/>
    <x v="39"/>
    <x v="2"/>
    <x v="0"/>
    <x v="0"/>
    <n v="122"/>
    <n v="408"/>
    <s v="Post Malone"/>
    <x v="0"/>
    <x v="1"/>
    <n v="89.96"/>
    <n v="12.14"/>
  </r>
  <r>
    <s v="U2175"/>
    <x v="22"/>
    <x v="4"/>
    <x v="2"/>
    <x v="1"/>
    <n v="137"/>
    <n v="298"/>
    <s v="The Weeknd"/>
    <x v="1"/>
    <x v="0"/>
    <n v="23.26"/>
    <n v="78.66"/>
  </r>
  <r>
    <s v="U2176"/>
    <x v="44"/>
    <x v="7"/>
    <x v="4"/>
    <x v="2"/>
    <n v="493"/>
    <n v="62"/>
    <s v="BTS"/>
    <x v="0"/>
    <x v="2"/>
    <n v="46.76"/>
    <n v="67.91"/>
  </r>
  <r>
    <s v="U2177"/>
    <x v="47"/>
    <x v="7"/>
    <x v="1"/>
    <x v="2"/>
    <n v="355"/>
    <n v="360"/>
    <s v="Taylor Swift"/>
    <x v="0"/>
    <x v="1"/>
    <n v="35.409999999999997"/>
    <n v="55.65"/>
  </r>
  <r>
    <s v="U2178"/>
    <x v="6"/>
    <x v="3"/>
    <x v="4"/>
    <x v="5"/>
    <n v="146"/>
    <n v="276"/>
    <s v="Dua Lipa"/>
    <x v="0"/>
    <x v="0"/>
    <n v="65.11"/>
    <n v="16.059999999999999"/>
  </r>
  <r>
    <s v="U2179"/>
    <x v="42"/>
    <x v="7"/>
    <x v="5"/>
    <x v="0"/>
    <n v="537"/>
    <n v="213"/>
    <s v="Dua Lipa"/>
    <x v="1"/>
    <x v="1"/>
    <n v="66"/>
    <n v="20.16"/>
  </r>
  <r>
    <s v="U2180"/>
    <x v="7"/>
    <x v="3"/>
    <x v="2"/>
    <x v="8"/>
    <n v="599"/>
    <n v="70"/>
    <s v="Ed Sheeran"/>
    <x v="0"/>
    <x v="2"/>
    <n v="74.319999999999993"/>
    <n v="75.69"/>
  </r>
  <r>
    <s v="U2181"/>
    <x v="42"/>
    <x v="7"/>
    <x v="1"/>
    <x v="5"/>
    <n v="369"/>
    <n v="93"/>
    <s v="Bad Bunny"/>
    <x v="1"/>
    <x v="2"/>
    <n v="77.02"/>
    <n v="34.229999999999997"/>
  </r>
  <r>
    <s v="U2182"/>
    <x v="38"/>
    <x v="5"/>
    <x v="0"/>
    <x v="7"/>
    <n v="164"/>
    <n v="150"/>
    <s v="The Weeknd"/>
    <x v="0"/>
    <x v="0"/>
    <n v="44.28"/>
    <n v="50.56"/>
  </r>
  <r>
    <s v="U2183"/>
    <x v="6"/>
    <x v="1"/>
    <x v="3"/>
    <x v="8"/>
    <n v="397"/>
    <n v="439"/>
    <s v="BTS"/>
    <x v="0"/>
    <x v="1"/>
    <n v="59.69"/>
    <n v="39.869999999999997"/>
  </r>
  <r>
    <s v="U2184"/>
    <x v="19"/>
    <x v="7"/>
    <x v="0"/>
    <x v="9"/>
    <n v="54"/>
    <n v="234"/>
    <s v="Billie Eilish"/>
    <x v="1"/>
    <x v="2"/>
    <n v="23.53"/>
    <n v="59.56"/>
  </r>
  <r>
    <s v="U2185"/>
    <x v="11"/>
    <x v="3"/>
    <x v="3"/>
    <x v="4"/>
    <n v="548"/>
    <n v="87"/>
    <s v="Adele"/>
    <x v="0"/>
    <x v="2"/>
    <n v="45.91"/>
    <n v="9.0299999999999994"/>
  </r>
  <r>
    <s v="U2186"/>
    <x v="28"/>
    <x v="0"/>
    <x v="3"/>
    <x v="9"/>
    <n v="584"/>
    <n v="16"/>
    <s v="Drake"/>
    <x v="1"/>
    <x v="1"/>
    <n v="39.35"/>
    <n v="37.380000000000003"/>
  </r>
  <r>
    <s v="U2187"/>
    <x v="13"/>
    <x v="6"/>
    <x v="1"/>
    <x v="3"/>
    <n v="30"/>
    <n v="77"/>
    <s v="Post Malone"/>
    <x v="0"/>
    <x v="2"/>
    <n v="24.97"/>
    <n v="74.59"/>
  </r>
  <r>
    <s v="U2188"/>
    <x v="27"/>
    <x v="7"/>
    <x v="0"/>
    <x v="5"/>
    <n v="82"/>
    <n v="52"/>
    <s v="Adele"/>
    <x v="0"/>
    <x v="1"/>
    <n v="33.93"/>
    <n v="67.25"/>
  </r>
  <r>
    <s v="U2189"/>
    <x v="36"/>
    <x v="9"/>
    <x v="0"/>
    <x v="8"/>
    <n v="83"/>
    <n v="262"/>
    <s v="Taylor Swift"/>
    <x v="1"/>
    <x v="1"/>
    <n v="15.77"/>
    <n v="9.41"/>
  </r>
  <r>
    <s v="U2190"/>
    <x v="18"/>
    <x v="8"/>
    <x v="1"/>
    <x v="4"/>
    <n v="545"/>
    <n v="358"/>
    <s v="Bad Bunny"/>
    <x v="1"/>
    <x v="2"/>
    <n v="50.97"/>
    <n v="32.39"/>
  </r>
  <r>
    <s v="U2191"/>
    <x v="23"/>
    <x v="7"/>
    <x v="1"/>
    <x v="5"/>
    <n v="141"/>
    <n v="317"/>
    <s v="Bad Bunny"/>
    <x v="0"/>
    <x v="0"/>
    <n v="77.2"/>
    <n v="23.83"/>
  </r>
  <r>
    <s v="U2192"/>
    <x v="10"/>
    <x v="3"/>
    <x v="3"/>
    <x v="4"/>
    <n v="484"/>
    <n v="257"/>
    <s v="Taylor Swift"/>
    <x v="1"/>
    <x v="2"/>
    <n v="18.170000000000002"/>
    <n v="65.78"/>
  </r>
  <r>
    <s v="U2193"/>
    <x v="22"/>
    <x v="0"/>
    <x v="1"/>
    <x v="5"/>
    <n v="74"/>
    <n v="364"/>
    <s v="Post Malone"/>
    <x v="1"/>
    <x v="0"/>
    <n v="54.33"/>
    <n v="6"/>
  </r>
  <r>
    <s v="U2194"/>
    <x v="9"/>
    <x v="5"/>
    <x v="0"/>
    <x v="1"/>
    <n v="216"/>
    <n v="36"/>
    <s v="The Weeknd"/>
    <x v="1"/>
    <x v="0"/>
    <n v="36.659999999999997"/>
    <n v="67.64"/>
  </r>
  <r>
    <s v="U2195"/>
    <x v="26"/>
    <x v="7"/>
    <x v="2"/>
    <x v="7"/>
    <n v="431"/>
    <n v="28"/>
    <s v="Drake"/>
    <x v="0"/>
    <x v="0"/>
    <n v="35.17"/>
    <n v="44.09"/>
  </r>
  <r>
    <s v="U2196"/>
    <x v="39"/>
    <x v="3"/>
    <x v="1"/>
    <x v="3"/>
    <n v="182"/>
    <n v="242"/>
    <s v="Post Malone"/>
    <x v="1"/>
    <x v="2"/>
    <n v="81.36"/>
    <n v="69.150000000000006"/>
  </r>
  <r>
    <s v="U2197"/>
    <x v="14"/>
    <x v="6"/>
    <x v="4"/>
    <x v="8"/>
    <n v="250"/>
    <n v="83"/>
    <s v="Adele"/>
    <x v="1"/>
    <x v="1"/>
    <n v="61.5"/>
    <n v="44.85"/>
  </r>
  <r>
    <s v="U2198"/>
    <x v="4"/>
    <x v="1"/>
    <x v="0"/>
    <x v="2"/>
    <n v="527"/>
    <n v="264"/>
    <s v="BTS"/>
    <x v="0"/>
    <x v="2"/>
    <n v="66.150000000000006"/>
    <n v="36.19"/>
  </r>
  <r>
    <s v="U2199"/>
    <x v="18"/>
    <x v="6"/>
    <x v="0"/>
    <x v="2"/>
    <n v="163"/>
    <n v="406"/>
    <s v="Dua Lipa"/>
    <x v="1"/>
    <x v="1"/>
    <n v="56.93"/>
    <n v="60.25"/>
  </r>
  <r>
    <s v="U2200"/>
    <x v="30"/>
    <x v="9"/>
    <x v="0"/>
    <x v="3"/>
    <n v="122"/>
    <n v="238"/>
    <s v="The Weeknd"/>
    <x v="1"/>
    <x v="1"/>
    <n v="86.95"/>
    <n v="23.3"/>
  </r>
  <r>
    <s v="U2201"/>
    <x v="16"/>
    <x v="3"/>
    <x v="3"/>
    <x v="0"/>
    <n v="496"/>
    <n v="278"/>
    <s v="Ed Sheeran"/>
    <x v="0"/>
    <x v="0"/>
    <n v="70.239999999999995"/>
    <n v="54.17"/>
  </r>
  <r>
    <s v="U2202"/>
    <x v="35"/>
    <x v="4"/>
    <x v="0"/>
    <x v="5"/>
    <n v="471"/>
    <n v="393"/>
    <s v="Dua Lipa"/>
    <x v="1"/>
    <x v="2"/>
    <n v="64.069999999999993"/>
    <n v="57.59"/>
  </r>
  <r>
    <s v="U2203"/>
    <x v="33"/>
    <x v="2"/>
    <x v="3"/>
    <x v="1"/>
    <n v="88"/>
    <n v="431"/>
    <s v="Drake"/>
    <x v="0"/>
    <x v="2"/>
    <n v="73.709999999999994"/>
    <n v="63.04"/>
  </r>
  <r>
    <s v="U2204"/>
    <x v="30"/>
    <x v="3"/>
    <x v="4"/>
    <x v="4"/>
    <n v="374"/>
    <n v="187"/>
    <s v="Taylor Swift"/>
    <x v="1"/>
    <x v="1"/>
    <n v="11.2"/>
    <n v="6.42"/>
  </r>
  <r>
    <s v="U2205"/>
    <x v="11"/>
    <x v="3"/>
    <x v="3"/>
    <x v="5"/>
    <n v="551"/>
    <n v="166"/>
    <s v="The Weeknd"/>
    <x v="1"/>
    <x v="2"/>
    <n v="20.5"/>
    <n v="72.5"/>
  </r>
  <r>
    <s v="U2206"/>
    <x v="38"/>
    <x v="2"/>
    <x v="3"/>
    <x v="6"/>
    <n v="86"/>
    <n v="403"/>
    <s v="Post Malone"/>
    <x v="1"/>
    <x v="2"/>
    <n v="74.47"/>
    <n v="19.36"/>
  </r>
  <r>
    <s v="U2207"/>
    <x v="21"/>
    <x v="2"/>
    <x v="1"/>
    <x v="1"/>
    <n v="282"/>
    <n v="191"/>
    <s v="Post Malone"/>
    <x v="1"/>
    <x v="0"/>
    <n v="37.15"/>
    <n v="15.05"/>
  </r>
  <r>
    <s v="U2208"/>
    <x v="26"/>
    <x v="2"/>
    <x v="2"/>
    <x v="8"/>
    <n v="218"/>
    <n v="181"/>
    <s v="Post Malone"/>
    <x v="0"/>
    <x v="2"/>
    <n v="48.47"/>
    <n v="55.39"/>
  </r>
  <r>
    <s v="U2209"/>
    <x v="46"/>
    <x v="4"/>
    <x v="5"/>
    <x v="8"/>
    <n v="477"/>
    <n v="351"/>
    <s v="Taylor Swift"/>
    <x v="1"/>
    <x v="1"/>
    <n v="73.760000000000005"/>
    <n v="49.19"/>
  </r>
  <r>
    <s v="U2210"/>
    <x v="32"/>
    <x v="2"/>
    <x v="5"/>
    <x v="5"/>
    <n v="174"/>
    <n v="124"/>
    <s v="The Weeknd"/>
    <x v="0"/>
    <x v="0"/>
    <n v="88.75"/>
    <n v="38.619999999999997"/>
  </r>
  <r>
    <s v="U2211"/>
    <x v="29"/>
    <x v="8"/>
    <x v="2"/>
    <x v="8"/>
    <n v="265"/>
    <n v="453"/>
    <s v="The Weeknd"/>
    <x v="0"/>
    <x v="1"/>
    <n v="48.87"/>
    <n v="30.41"/>
  </r>
  <r>
    <s v="U2212"/>
    <x v="46"/>
    <x v="3"/>
    <x v="2"/>
    <x v="9"/>
    <n v="322"/>
    <n v="70"/>
    <s v="Ed Sheeran"/>
    <x v="0"/>
    <x v="0"/>
    <n v="87.25"/>
    <n v="50.15"/>
  </r>
  <r>
    <s v="U2213"/>
    <x v="0"/>
    <x v="5"/>
    <x v="1"/>
    <x v="4"/>
    <n v="314"/>
    <n v="336"/>
    <s v="Ed Sheeran"/>
    <x v="1"/>
    <x v="1"/>
    <n v="35.29"/>
    <n v="22.21"/>
  </r>
  <r>
    <s v="U2214"/>
    <x v="8"/>
    <x v="9"/>
    <x v="4"/>
    <x v="2"/>
    <n v="52"/>
    <n v="127"/>
    <s v="Billie Eilish"/>
    <x v="1"/>
    <x v="2"/>
    <n v="85.81"/>
    <n v="46.06"/>
  </r>
  <r>
    <s v="U2215"/>
    <x v="15"/>
    <x v="4"/>
    <x v="4"/>
    <x v="1"/>
    <n v="55"/>
    <n v="20"/>
    <s v="The Weeknd"/>
    <x v="0"/>
    <x v="0"/>
    <n v="44.63"/>
    <n v="61.6"/>
  </r>
  <r>
    <s v="U2216"/>
    <x v="7"/>
    <x v="7"/>
    <x v="1"/>
    <x v="0"/>
    <n v="235"/>
    <n v="123"/>
    <s v="Dua Lipa"/>
    <x v="1"/>
    <x v="1"/>
    <n v="65.86"/>
    <n v="74.25"/>
  </r>
  <r>
    <s v="U2217"/>
    <x v="40"/>
    <x v="7"/>
    <x v="4"/>
    <x v="5"/>
    <n v="84"/>
    <n v="251"/>
    <s v="Taylor Swift"/>
    <x v="1"/>
    <x v="1"/>
    <n v="81.41"/>
    <n v="62.91"/>
  </r>
  <r>
    <s v="U2218"/>
    <x v="4"/>
    <x v="4"/>
    <x v="0"/>
    <x v="6"/>
    <n v="14"/>
    <n v="361"/>
    <s v="Taylor Swift"/>
    <x v="1"/>
    <x v="0"/>
    <n v="79.41"/>
    <n v="5.25"/>
  </r>
  <r>
    <s v="U2219"/>
    <x v="11"/>
    <x v="4"/>
    <x v="5"/>
    <x v="9"/>
    <n v="398"/>
    <n v="175"/>
    <s v="Billie Eilish"/>
    <x v="1"/>
    <x v="2"/>
    <n v="19.61"/>
    <n v="40.770000000000003"/>
  </r>
  <r>
    <s v="U2220"/>
    <x v="17"/>
    <x v="8"/>
    <x v="4"/>
    <x v="7"/>
    <n v="155"/>
    <n v="218"/>
    <s v="Bad Bunny"/>
    <x v="1"/>
    <x v="1"/>
    <n v="77.959999999999994"/>
    <n v="26.73"/>
  </r>
  <r>
    <s v="U2221"/>
    <x v="46"/>
    <x v="1"/>
    <x v="2"/>
    <x v="7"/>
    <n v="573"/>
    <n v="278"/>
    <s v="Adele"/>
    <x v="0"/>
    <x v="1"/>
    <n v="32.880000000000003"/>
    <n v="36.46"/>
  </r>
  <r>
    <s v="U2222"/>
    <x v="44"/>
    <x v="5"/>
    <x v="0"/>
    <x v="8"/>
    <n v="529"/>
    <n v="284"/>
    <s v="Taylor Swift"/>
    <x v="1"/>
    <x v="2"/>
    <n v="77.08"/>
    <n v="11.24"/>
  </r>
  <r>
    <s v="U2223"/>
    <x v="8"/>
    <x v="3"/>
    <x v="4"/>
    <x v="2"/>
    <n v="175"/>
    <n v="440"/>
    <s v="Ed Sheeran"/>
    <x v="0"/>
    <x v="0"/>
    <n v="53.68"/>
    <n v="79.099999999999994"/>
  </r>
  <r>
    <s v="U2224"/>
    <x v="19"/>
    <x v="1"/>
    <x v="0"/>
    <x v="2"/>
    <n v="68"/>
    <n v="248"/>
    <s v="Taylor Swift"/>
    <x v="1"/>
    <x v="1"/>
    <n v="25.25"/>
    <n v="24.24"/>
  </r>
  <r>
    <s v="U2225"/>
    <x v="26"/>
    <x v="8"/>
    <x v="5"/>
    <x v="3"/>
    <n v="518"/>
    <n v="276"/>
    <s v="Dua Lipa"/>
    <x v="1"/>
    <x v="2"/>
    <n v="87.48"/>
    <n v="47.72"/>
  </r>
  <r>
    <s v="U2226"/>
    <x v="6"/>
    <x v="2"/>
    <x v="0"/>
    <x v="6"/>
    <n v="265"/>
    <n v="294"/>
    <s v="Taylor Swift"/>
    <x v="1"/>
    <x v="2"/>
    <n v="28.72"/>
    <n v="32.880000000000003"/>
  </r>
  <r>
    <s v="U2227"/>
    <x v="3"/>
    <x v="3"/>
    <x v="4"/>
    <x v="9"/>
    <n v="245"/>
    <n v="201"/>
    <s v="Drake"/>
    <x v="1"/>
    <x v="2"/>
    <n v="27.93"/>
    <n v="72.81"/>
  </r>
  <r>
    <s v="U2228"/>
    <x v="28"/>
    <x v="1"/>
    <x v="2"/>
    <x v="0"/>
    <n v="591"/>
    <n v="303"/>
    <s v="Bad Bunny"/>
    <x v="0"/>
    <x v="1"/>
    <n v="37.71"/>
    <n v="17.760000000000002"/>
  </r>
  <r>
    <s v="U2229"/>
    <x v="12"/>
    <x v="7"/>
    <x v="1"/>
    <x v="2"/>
    <n v="347"/>
    <n v="300"/>
    <s v="The Weeknd"/>
    <x v="0"/>
    <x v="1"/>
    <n v="39.75"/>
    <n v="6.93"/>
  </r>
  <r>
    <s v="U2230"/>
    <x v="1"/>
    <x v="3"/>
    <x v="1"/>
    <x v="5"/>
    <n v="400"/>
    <n v="167"/>
    <s v="Bad Bunny"/>
    <x v="0"/>
    <x v="1"/>
    <n v="17.32"/>
    <n v="22.94"/>
  </r>
  <r>
    <s v="U2231"/>
    <x v="39"/>
    <x v="5"/>
    <x v="0"/>
    <x v="5"/>
    <n v="228"/>
    <n v="469"/>
    <s v="Billie Eilish"/>
    <x v="0"/>
    <x v="1"/>
    <n v="67.959999999999994"/>
    <n v="55.81"/>
  </r>
  <r>
    <s v="U2232"/>
    <x v="35"/>
    <x v="4"/>
    <x v="4"/>
    <x v="5"/>
    <n v="585"/>
    <n v="62"/>
    <s v="Billie Eilish"/>
    <x v="1"/>
    <x v="2"/>
    <n v="77.290000000000006"/>
    <n v="59.48"/>
  </r>
  <r>
    <s v="U2233"/>
    <x v="13"/>
    <x v="4"/>
    <x v="3"/>
    <x v="4"/>
    <n v="543"/>
    <n v="425"/>
    <s v="Adele"/>
    <x v="1"/>
    <x v="0"/>
    <n v="22.3"/>
    <n v="67.150000000000006"/>
  </r>
  <r>
    <s v="U2234"/>
    <x v="0"/>
    <x v="5"/>
    <x v="5"/>
    <x v="3"/>
    <n v="125"/>
    <n v="39"/>
    <s v="The Weeknd"/>
    <x v="1"/>
    <x v="2"/>
    <n v="44.42"/>
    <n v="24.18"/>
  </r>
  <r>
    <s v="U2235"/>
    <x v="0"/>
    <x v="2"/>
    <x v="4"/>
    <x v="2"/>
    <n v="325"/>
    <n v="298"/>
    <s v="Adele"/>
    <x v="1"/>
    <x v="2"/>
    <n v="47.1"/>
    <n v="53.09"/>
  </r>
  <r>
    <s v="U2236"/>
    <x v="43"/>
    <x v="7"/>
    <x v="4"/>
    <x v="0"/>
    <n v="567"/>
    <n v="102"/>
    <s v="Ed Sheeran"/>
    <x v="0"/>
    <x v="1"/>
    <n v="34.549999999999997"/>
    <n v="16.059999999999999"/>
  </r>
  <r>
    <s v="U2237"/>
    <x v="31"/>
    <x v="2"/>
    <x v="5"/>
    <x v="2"/>
    <n v="418"/>
    <n v="471"/>
    <s v="Dua Lipa"/>
    <x v="0"/>
    <x v="0"/>
    <n v="43.77"/>
    <n v="72.510000000000005"/>
  </r>
  <r>
    <s v="U2238"/>
    <x v="11"/>
    <x v="3"/>
    <x v="0"/>
    <x v="4"/>
    <n v="168"/>
    <n v="90"/>
    <s v="Adele"/>
    <x v="1"/>
    <x v="2"/>
    <n v="24.16"/>
    <n v="34.119999999999997"/>
  </r>
  <r>
    <s v="U2239"/>
    <x v="6"/>
    <x v="3"/>
    <x v="2"/>
    <x v="8"/>
    <n v="418"/>
    <n v="183"/>
    <s v="Post Malone"/>
    <x v="1"/>
    <x v="1"/>
    <n v="29.81"/>
    <n v="76.540000000000006"/>
  </r>
  <r>
    <s v="U2240"/>
    <x v="31"/>
    <x v="7"/>
    <x v="4"/>
    <x v="8"/>
    <n v="71"/>
    <n v="20"/>
    <s v="Post Malone"/>
    <x v="0"/>
    <x v="2"/>
    <n v="48.54"/>
    <n v="57.76"/>
  </r>
  <r>
    <s v="U2241"/>
    <x v="40"/>
    <x v="7"/>
    <x v="3"/>
    <x v="3"/>
    <n v="29"/>
    <n v="367"/>
    <s v="Ed Sheeran"/>
    <x v="1"/>
    <x v="0"/>
    <n v="66.260000000000005"/>
    <n v="10.38"/>
  </r>
  <r>
    <s v="U2242"/>
    <x v="5"/>
    <x v="9"/>
    <x v="0"/>
    <x v="7"/>
    <n v="154"/>
    <n v="376"/>
    <s v="Taylor Swift"/>
    <x v="1"/>
    <x v="2"/>
    <n v="34.31"/>
    <n v="17.510000000000002"/>
  </r>
  <r>
    <s v="U2243"/>
    <x v="42"/>
    <x v="4"/>
    <x v="5"/>
    <x v="1"/>
    <n v="80"/>
    <n v="396"/>
    <s v="Bad Bunny"/>
    <x v="1"/>
    <x v="2"/>
    <n v="55.7"/>
    <n v="46.86"/>
  </r>
  <r>
    <s v="U2244"/>
    <x v="36"/>
    <x v="3"/>
    <x v="1"/>
    <x v="6"/>
    <n v="380"/>
    <n v="185"/>
    <s v="The Weeknd"/>
    <x v="0"/>
    <x v="0"/>
    <n v="57.05"/>
    <n v="9.25"/>
  </r>
  <r>
    <s v="U2245"/>
    <x v="45"/>
    <x v="7"/>
    <x v="0"/>
    <x v="9"/>
    <n v="92"/>
    <n v="206"/>
    <s v="Drake"/>
    <x v="1"/>
    <x v="1"/>
    <n v="14.95"/>
    <n v="36.020000000000003"/>
  </r>
  <r>
    <s v="U2246"/>
    <x v="33"/>
    <x v="5"/>
    <x v="4"/>
    <x v="6"/>
    <n v="491"/>
    <n v="174"/>
    <s v="Ed Sheeran"/>
    <x v="0"/>
    <x v="2"/>
    <n v="40.14"/>
    <n v="37.020000000000003"/>
  </r>
  <r>
    <s v="U2247"/>
    <x v="42"/>
    <x v="1"/>
    <x v="2"/>
    <x v="5"/>
    <n v="189"/>
    <n v="129"/>
    <s v="Ed Sheeran"/>
    <x v="1"/>
    <x v="2"/>
    <n v="48.31"/>
    <n v="45.53"/>
  </r>
  <r>
    <s v="U2248"/>
    <x v="22"/>
    <x v="6"/>
    <x v="2"/>
    <x v="6"/>
    <n v="369"/>
    <n v="136"/>
    <s v="Adele"/>
    <x v="1"/>
    <x v="2"/>
    <n v="75.959999999999994"/>
    <n v="33.83"/>
  </r>
  <r>
    <s v="U2249"/>
    <x v="7"/>
    <x v="1"/>
    <x v="4"/>
    <x v="9"/>
    <n v="83"/>
    <n v="135"/>
    <s v="Post Malone"/>
    <x v="1"/>
    <x v="0"/>
    <n v="75.27"/>
    <n v="60.1"/>
  </r>
  <r>
    <s v="U2250"/>
    <x v="36"/>
    <x v="2"/>
    <x v="2"/>
    <x v="9"/>
    <n v="536"/>
    <n v="270"/>
    <s v="BTS"/>
    <x v="1"/>
    <x v="0"/>
    <n v="10.92"/>
    <n v="54.49"/>
  </r>
  <r>
    <s v="U2251"/>
    <x v="46"/>
    <x v="8"/>
    <x v="4"/>
    <x v="0"/>
    <n v="182"/>
    <n v="162"/>
    <s v="The Weeknd"/>
    <x v="1"/>
    <x v="0"/>
    <n v="85.26"/>
    <n v="49.55"/>
  </r>
  <r>
    <s v="U2252"/>
    <x v="8"/>
    <x v="6"/>
    <x v="0"/>
    <x v="3"/>
    <n v="266"/>
    <n v="145"/>
    <s v="Ed Sheeran"/>
    <x v="1"/>
    <x v="1"/>
    <n v="22.33"/>
    <n v="22.21"/>
  </r>
  <r>
    <s v="U2253"/>
    <x v="43"/>
    <x v="2"/>
    <x v="2"/>
    <x v="3"/>
    <n v="500"/>
    <n v="470"/>
    <s v="Taylor Swift"/>
    <x v="1"/>
    <x v="1"/>
    <n v="22.11"/>
    <n v="46.57"/>
  </r>
  <r>
    <s v="U2254"/>
    <x v="13"/>
    <x v="7"/>
    <x v="1"/>
    <x v="6"/>
    <n v="203"/>
    <n v="446"/>
    <s v="Billie Eilish"/>
    <x v="0"/>
    <x v="0"/>
    <n v="19.8"/>
    <n v="50.58"/>
  </r>
  <r>
    <s v="U2255"/>
    <x v="13"/>
    <x v="2"/>
    <x v="5"/>
    <x v="0"/>
    <n v="56"/>
    <n v="8"/>
    <s v="Ed Sheeran"/>
    <x v="0"/>
    <x v="1"/>
    <n v="68.319999999999993"/>
    <n v="32.549999999999997"/>
  </r>
  <r>
    <s v="U2256"/>
    <x v="37"/>
    <x v="1"/>
    <x v="3"/>
    <x v="2"/>
    <n v="391"/>
    <n v="77"/>
    <s v="Bad Bunny"/>
    <x v="0"/>
    <x v="2"/>
    <n v="38.79"/>
    <n v="73.260000000000005"/>
  </r>
  <r>
    <s v="U2257"/>
    <x v="39"/>
    <x v="4"/>
    <x v="3"/>
    <x v="2"/>
    <n v="237"/>
    <n v="345"/>
    <s v="Post Malone"/>
    <x v="1"/>
    <x v="0"/>
    <n v="80.400000000000006"/>
    <n v="16.86"/>
  </r>
  <r>
    <s v="U2258"/>
    <x v="23"/>
    <x v="4"/>
    <x v="1"/>
    <x v="5"/>
    <n v="252"/>
    <n v="70"/>
    <s v="Billie Eilish"/>
    <x v="1"/>
    <x v="2"/>
    <n v="66.849999999999994"/>
    <n v="64.56"/>
  </r>
  <r>
    <s v="U2259"/>
    <x v="40"/>
    <x v="7"/>
    <x v="1"/>
    <x v="8"/>
    <n v="384"/>
    <n v="97"/>
    <s v="Bad Bunny"/>
    <x v="1"/>
    <x v="1"/>
    <n v="25.39"/>
    <n v="39.5"/>
  </r>
  <r>
    <s v="U2260"/>
    <x v="41"/>
    <x v="1"/>
    <x v="0"/>
    <x v="6"/>
    <n v="224"/>
    <n v="480"/>
    <s v="Ed Sheeran"/>
    <x v="1"/>
    <x v="0"/>
    <n v="49.4"/>
    <n v="79.64"/>
  </r>
  <r>
    <s v="U2261"/>
    <x v="38"/>
    <x v="2"/>
    <x v="0"/>
    <x v="8"/>
    <n v="105"/>
    <n v="369"/>
    <s v="Bad Bunny"/>
    <x v="1"/>
    <x v="2"/>
    <n v="81.06"/>
    <n v="74.260000000000005"/>
  </r>
  <r>
    <s v="U2262"/>
    <x v="11"/>
    <x v="4"/>
    <x v="2"/>
    <x v="8"/>
    <n v="317"/>
    <n v="271"/>
    <s v="Dua Lipa"/>
    <x v="0"/>
    <x v="1"/>
    <n v="18.95"/>
    <n v="36.799999999999997"/>
  </r>
  <r>
    <s v="U2263"/>
    <x v="9"/>
    <x v="6"/>
    <x v="2"/>
    <x v="2"/>
    <n v="110"/>
    <n v="379"/>
    <s v="Drake"/>
    <x v="1"/>
    <x v="2"/>
    <n v="38.58"/>
    <n v="38.17"/>
  </r>
  <r>
    <s v="U2264"/>
    <x v="7"/>
    <x v="6"/>
    <x v="5"/>
    <x v="3"/>
    <n v="528"/>
    <n v="135"/>
    <s v="Adele"/>
    <x v="1"/>
    <x v="0"/>
    <n v="47.67"/>
    <n v="64.55"/>
  </r>
  <r>
    <s v="U2265"/>
    <x v="37"/>
    <x v="7"/>
    <x v="4"/>
    <x v="5"/>
    <n v="333"/>
    <n v="12"/>
    <s v="Taylor Swift"/>
    <x v="0"/>
    <x v="0"/>
    <n v="56.48"/>
    <n v="75.849999999999994"/>
  </r>
  <r>
    <s v="U2266"/>
    <x v="25"/>
    <x v="0"/>
    <x v="3"/>
    <x v="9"/>
    <n v="118"/>
    <n v="180"/>
    <s v="BTS"/>
    <x v="0"/>
    <x v="1"/>
    <n v="49.58"/>
    <n v="51.35"/>
  </r>
  <r>
    <s v="U2267"/>
    <x v="30"/>
    <x v="9"/>
    <x v="5"/>
    <x v="1"/>
    <n v="377"/>
    <n v="404"/>
    <s v="Adele"/>
    <x v="0"/>
    <x v="1"/>
    <n v="62.71"/>
    <n v="45.62"/>
  </r>
  <r>
    <s v="U2268"/>
    <x v="22"/>
    <x v="5"/>
    <x v="4"/>
    <x v="6"/>
    <n v="429"/>
    <n v="456"/>
    <s v="Taylor Swift"/>
    <x v="0"/>
    <x v="0"/>
    <n v="24.94"/>
    <n v="72.430000000000007"/>
  </r>
  <r>
    <s v="U2269"/>
    <x v="21"/>
    <x v="6"/>
    <x v="2"/>
    <x v="0"/>
    <n v="419"/>
    <n v="311"/>
    <s v="Adele"/>
    <x v="0"/>
    <x v="1"/>
    <n v="19.399999999999999"/>
    <n v="52.66"/>
  </r>
  <r>
    <s v="U2270"/>
    <x v="15"/>
    <x v="0"/>
    <x v="2"/>
    <x v="2"/>
    <n v="264"/>
    <n v="436"/>
    <s v="Dua Lipa"/>
    <x v="1"/>
    <x v="0"/>
    <n v="56.93"/>
    <n v="11.79"/>
  </r>
  <r>
    <s v="U2271"/>
    <x v="18"/>
    <x v="6"/>
    <x v="1"/>
    <x v="4"/>
    <n v="479"/>
    <n v="32"/>
    <s v="Post Malone"/>
    <x v="1"/>
    <x v="2"/>
    <n v="69.75"/>
    <n v="60.07"/>
  </r>
  <r>
    <s v="U2272"/>
    <x v="41"/>
    <x v="4"/>
    <x v="1"/>
    <x v="2"/>
    <n v="135"/>
    <n v="53"/>
    <s v="BTS"/>
    <x v="0"/>
    <x v="2"/>
    <n v="71.98"/>
    <n v="34.28"/>
  </r>
  <r>
    <s v="U2273"/>
    <x v="37"/>
    <x v="3"/>
    <x v="0"/>
    <x v="2"/>
    <n v="583"/>
    <n v="230"/>
    <s v="Taylor Swift"/>
    <x v="1"/>
    <x v="1"/>
    <n v="33.53"/>
    <n v="15.93"/>
  </r>
  <r>
    <s v="U2274"/>
    <x v="43"/>
    <x v="2"/>
    <x v="5"/>
    <x v="8"/>
    <n v="569"/>
    <n v="293"/>
    <s v="Dua Lipa"/>
    <x v="0"/>
    <x v="2"/>
    <n v="39.770000000000003"/>
    <n v="40.450000000000003"/>
  </r>
  <r>
    <s v="U2275"/>
    <x v="31"/>
    <x v="0"/>
    <x v="4"/>
    <x v="7"/>
    <n v="534"/>
    <n v="141"/>
    <s v="Taylor Swift"/>
    <x v="0"/>
    <x v="1"/>
    <n v="21.04"/>
    <n v="58.3"/>
  </r>
  <r>
    <s v="U2276"/>
    <x v="38"/>
    <x v="7"/>
    <x v="2"/>
    <x v="8"/>
    <n v="510"/>
    <n v="305"/>
    <s v="BTS"/>
    <x v="0"/>
    <x v="1"/>
    <n v="48.62"/>
    <n v="52.01"/>
  </r>
  <r>
    <s v="U2277"/>
    <x v="15"/>
    <x v="0"/>
    <x v="0"/>
    <x v="8"/>
    <n v="578"/>
    <n v="123"/>
    <s v="Ed Sheeran"/>
    <x v="1"/>
    <x v="1"/>
    <n v="36.65"/>
    <n v="27.58"/>
  </r>
  <r>
    <s v="U2278"/>
    <x v="30"/>
    <x v="9"/>
    <x v="4"/>
    <x v="6"/>
    <n v="250"/>
    <n v="276"/>
    <s v="Dua Lipa"/>
    <x v="1"/>
    <x v="1"/>
    <n v="47.72"/>
    <n v="43.81"/>
  </r>
  <r>
    <s v="U2279"/>
    <x v="22"/>
    <x v="8"/>
    <x v="4"/>
    <x v="2"/>
    <n v="522"/>
    <n v="230"/>
    <s v="Post Malone"/>
    <x v="0"/>
    <x v="1"/>
    <n v="19.309999999999999"/>
    <n v="57.73"/>
  </r>
  <r>
    <s v="U2280"/>
    <x v="17"/>
    <x v="6"/>
    <x v="2"/>
    <x v="2"/>
    <n v="371"/>
    <n v="196"/>
    <s v="Drake"/>
    <x v="1"/>
    <x v="0"/>
    <n v="55.28"/>
    <n v="31.54"/>
  </r>
  <r>
    <s v="U2281"/>
    <x v="25"/>
    <x v="0"/>
    <x v="4"/>
    <x v="4"/>
    <n v="531"/>
    <n v="327"/>
    <s v="Post Malone"/>
    <x v="0"/>
    <x v="1"/>
    <n v="65.33"/>
    <n v="46.49"/>
  </r>
  <r>
    <s v="U2282"/>
    <x v="20"/>
    <x v="7"/>
    <x v="4"/>
    <x v="1"/>
    <n v="583"/>
    <n v="249"/>
    <s v="Post Malone"/>
    <x v="0"/>
    <x v="1"/>
    <n v="31.19"/>
    <n v="13.63"/>
  </r>
  <r>
    <s v="U2283"/>
    <x v="43"/>
    <x v="6"/>
    <x v="5"/>
    <x v="3"/>
    <n v="568"/>
    <n v="439"/>
    <s v="Post Malone"/>
    <x v="1"/>
    <x v="1"/>
    <n v="47.47"/>
    <n v="13.02"/>
  </r>
  <r>
    <s v="U2284"/>
    <x v="1"/>
    <x v="9"/>
    <x v="2"/>
    <x v="7"/>
    <n v="469"/>
    <n v="223"/>
    <s v="The Weeknd"/>
    <x v="1"/>
    <x v="0"/>
    <n v="51.68"/>
    <n v="29.16"/>
  </r>
  <r>
    <s v="U2285"/>
    <x v="1"/>
    <x v="6"/>
    <x v="5"/>
    <x v="6"/>
    <n v="110"/>
    <n v="417"/>
    <s v="BTS"/>
    <x v="0"/>
    <x v="0"/>
    <n v="19.68"/>
    <n v="70.84"/>
  </r>
  <r>
    <s v="U2286"/>
    <x v="47"/>
    <x v="7"/>
    <x v="1"/>
    <x v="2"/>
    <n v="101"/>
    <n v="336"/>
    <s v="Drake"/>
    <x v="0"/>
    <x v="0"/>
    <n v="15"/>
    <n v="16.96"/>
  </r>
  <r>
    <s v="U2287"/>
    <x v="21"/>
    <x v="3"/>
    <x v="4"/>
    <x v="0"/>
    <n v="345"/>
    <n v="498"/>
    <s v="Post Malone"/>
    <x v="1"/>
    <x v="1"/>
    <n v="34.74"/>
    <n v="19.28"/>
  </r>
  <r>
    <s v="U2288"/>
    <x v="9"/>
    <x v="8"/>
    <x v="1"/>
    <x v="6"/>
    <n v="317"/>
    <n v="424"/>
    <s v="Post Malone"/>
    <x v="1"/>
    <x v="0"/>
    <n v="47.78"/>
    <n v="53.08"/>
  </r>
  <r>
    <s v="U2289"/>
    <x v="23"/>
    <x v="5"/>
    <x v="5"/>
    <x v="9"/>
    <n v="80"/>
    <n v="448"/>
    <s v="Dua Lipa"/>
    <x v="0"/>
    <x v="0"/>
    <n v="79.28"/>
    <n v="40.81"/>
  </r>
  <r>
    <s v="U2290"/>
    <x v="13"/>
    <x v="3"/>
    <x v="4"/>
    <x v="7"/>
    <n v="171"/>
    <n v="314"/>
    <s v="Bad Bunny"/>
    <x v="0"/>
    <x v="1"/>
    <n v="73.84"/>
    <n v="38.979999999999997"/>
  </r>
  <r>
    <s v="U2291"/>
    <x v="34"/>
    <x v="5"/>
    <x v="0"/>
    <x v="5"/>
    <n v="278"/>
    <n v="315"/>
    <s v="Ed Sheeran"/>
    <x v="0"/>
    <x v="1"/>
    <n v="66.959999999999994"/>
    <n v="55.59"/>
  </r>
  <r>
    <s v="U2292"/>
    <x v="38"/>
    <x v="5"/>
    <x v="4"/>
    <x v="8"/>
    <n v="288"/>
    <n v="125"/>
    <s v="Post Malone"/>
    <x v="1"/>
    <x v="1"/>
    <n v="60.69"/>
    <n v="13.07"/>
  </r>
  <r>
    <s v="U2293"/>
    <x v="21"/>
    <x v="9"/>
    <x v="5"/>
    <x v="0"/>
    <n v="198"/>
    <n v="135"/>
    <s v="The Weeknd"/>
    <x v="1"/>
    <x v="2"/>
    <n v="47.72"/>
    <n v="36.67"/>
  </r>
  <r>
    <s v="U2294"/>
    <x v="18"/>
    <x v="8"/>
    <x v="5"/>
    <x v="5"/>
    <n v="190"/>
    <n v="318"/>
    <s v="Post Malone"/>
    <x v="0"/>
    <x v="1"/>
    <n v="86.93"/>
    <n v="70.180000000000007"/>
  </r>
  <r>
    <s v="U2295"/>
    <x v="42"/>
    <x v="7"/>
    <x v="4"/>
    <x v="6"/>
    <n v="144"/>
    <n v="415"/>
    <s v="Billie Eilish"/>
    <x v="0"/>
    <x v="1"/>
    <n v="18.34"/>
    <n v="50.23"/>
  </r>
  <r>
    <s v="U2296"/>
    <x v="32"/>
    <x v="7"/>
    <x v="0"/>
    <x v="0"/>
    <n v="480"/>
    <n v="104"/>
    <s v="Taylor Swift"/>
    <x v="1"/>
    <x v="0"/>
    <n v="16.23"/>
    <n v="77.290000000000006"/>
  </r>
  <r>
    <s v="U2297"/>
    <x v="25"/>
    <x v="0"/>
    <x v="4"/>
    <x v="8"/>
    <n v="219"/>
    <n v="67"/>
    <s v="The Weeknd"/>
    <x v="1"/>
    <x v="2"/>
    <n v="57.43"/>
    <n v="56.33"/>
  </r>
  <r>
    <s v="U2298"/>
    <x v="20"/>
    <x v="2"/>
    <x v="0"/>
    <x v="3"/>
    <n v="457"/>
    <n v="153"/>
    <s v="Bad Bunny"/>
    <x v="1"/>
    <x v="0"/>
    <n v="23.18"/>
    <n v="63.48"/>
  </r>
  <r>
    <s v="U2299"/>
    <x v="45"/>
    <x v="2"/>
    <x v="5"/>
    <x v="0"/>
    <n v="384"/>
    <n v="495"/>
    <s v="Adele"/>
    <x v="0"/>
    <x v="2"/>
    <n v="66.86"/>
    <n v="45.88"/>
  </r>
  <r>
    <s v="U2300"/>
    <x v="41"/>
    <x v="7"/>
    <x v="1"/>
    <x v="8"/>
    <n v="188"/>
    <n v="130"/>
    <s v="Bad Bunny"/>
    <x v="1"/>
    <x v="1"/>
    <n v="59.24"/>
    <n v="77.17"/>
  </r>
  <r>
    <s v="U2301"/>
    <x v="37"/>
    <x v="4"/>
    <x v="1"/>
    <x v="2"/>
    <n v="558"/>
    <n v="77"/>
    <s v="Bad Bunny"/>
    <x v="0"/>
    <x v="1"/>
    <n v="36.5"/>
    <n v="61.94"/>
  </r>
  <r>
    <s v="U2302"/>
    <x v="19"/>
    <x v="3"/>
    <x v="4"/>
    <x v="1"/>
    <n v="105"/>
    <n v="262"/>
    <s v="Drake"/>
    <x v="1"/>
    <x v="2"/>
    <n v="27.94"/>
    <n v="38.6"/>
  </r>
  <r>
    <s v="U2303"/>
    <x v="3"/>
    <x v="7"/>
    <x v="1"/>
    <x v="2"/>
    <n v="435"/>
    <n v="423"/>
    <s v="Bad Bunny"/>
    <x v="0"/>
    <x v="0"/>
    <n v="72.48"/>
    <n v="54.21"/>
  </r>
  <r>
    <s v="U2304"/>
    <x v="0"/>
    <x v="4"/>
    <x v="0"/>
    <x v="0"/>
    <n v="174"/>
    <n v="401"/>
    <s v="Dua Lipa"/>
    <x v="0"/>
    <x v="1"/>
    <n v="66.2"/>
    <n v="79.069999999999993"/>
  </r>
  <r>
    <s v="U2305"/>
    <x v="0"/>
    <x v="0"/>
    <x v="3"/>
    <x v="1"/>
    <n v="253"/>
    <n v="145"/>
    <s v="Ed Sheeran"/>
    <x v="0"/>
    <x v="2"/>
    <n v="44.2"/>
    <n v="45.48"/>
  </r>
  <r>
    <s v="U2306"/>
    <x v="20"/>
    <x v="1"/>
    <x v="3"/>
    <x v="7"/>
    <n v="161"/>
    <n v="410"/>
    <s v="The Weeknd"/>
    <x v="0"/>
    <x v="0"/>
    <n v="21.74"/>
    <n v="16.809999999999999"/>
  </r>
  <r>
    <s v="U2307"/>
    <x v="1"/>
    <x v="9"/>
    <x v="0"/>
    <x v="9"/>
    <n v="530"/>
    <n v="372"/>
    <s v="Drake"/>
    <x v="1"/>
    <x v="0"/>
    <n v="18.36"/>
    <n v="47.85"/>
  </r>
  <r>
    <s v="U2308"/>
    <x v="6"/>
    <x v="0"/>
    <x v="2"/>
    <x v="2"/>
    <n v="380"/>
    <n v="343"/>
    <s v="BTS"/>
    <x v="0"/>
    <x v="2"/>
    <n v="12.92"/>
    <n v="64.010000000000005"/>
  </r>
  <r>
    <s v="U2309"/>
    <x v="39"/>
    <x v="8"/>
    <x v="3"/>
    <x v="7"/>
    <n v="291"/>
    <n v="349"/>
    <s v="Adele"/>
    <x v="0"/>
    <x v="1"/>
    <n v="65.930000000000007"/>
    <n v="68.209999999999994"/>
  </r>
  <r>
    <s v="U2310"/>
    <x v="23"/>
    <x v="9"/>
    <x v="1"/>
    <x v="3"/>
    <n v="370"/>
    <n v="153"/>
    <s v="Billie Eilish"/>
    <x v="1"/>
    <x v="1"/>
    <n v="58.89"/>
    <n v="76.81"/>
  </r>
  <r>
    <s v="U2311"/>
    <x v="34"/>
    <x v="4"/>
    <x v="1"/>
    <x v="0"/>
    <n v="12"/>
    <n v="266"/>
    <s v="Taylor Swift"/>
    <x v="0"/>
    <x v="1"/>
    <n v="58.15"/>
    <n v="45.46"/>
  </r>
  <r>
    <s v="U2312"/>
    <x v="9"/>
    <x v="6"/>
    <x v="5"/>
    <x v="0"/>
    <n v="519"/>
    <n v="407"/>
    <s v="BTS"/>
    <x v="1"/>
    <x v="1"/>
    <n v="73.040000000000006"/>
    <n v="13.44"/>
  </r>
  <r>
    <s v="U2313"/>
    <x v="25"/>
    <x v="9"/>
    <x v="1"/>
    <x v="7"/>
    <n v="571"/>
    <n v="135"/>
    <s v="Adele"/>
    <x v="1"/>
    <x v="1"/>
    <n v="27.39"/>
    <n v="54.96"/>
  </r>
  <r>
    <s v="U2314"/>
    <x v="28"/>
    <x v="8"/>
    <x v="3"/>
    <x v="5"/>
    <n v="73"/>
    <n v="488"/>
    <s v="Bad Bunny"/>
    <x v="0"/>
    <x v="2"/>
    <n v="15.08"/>
    <n v="27.2"/>
  </r>
  <r>
    <s v="U2315"/>
    <x v="4"/>
    <x v="1"/>
    <x v="2"/>
    <x v="7"/>
    <n v="130"/>
    <n v="414"/>
    <s v="Bad Bunny"/>
    <x v="0"/>
    <x v="2"/>
    <n v="75.31"/>
    <n v="34.33"/>
  </r>
  <r>
    <s v="U2316"/>
    <x v="18"/>
    <x v="3"/>
    <x v="5"/>
    <x v="8"/>
    <n v="233"/>
    <n v="110"/>
    <s v="The Weeknd"/>
    <x v="1"/>
    <x v="2"/>
    <n v="38.58"/>
    <n v="62.79"/>
  </r>
  <r>
    <s v="U2317"/>
    <x v="15"/>
    <x v="2"/>
    <x v="1"/>
    <x v="9"/>
    <n v="34"/>
    <n v="218"/>
    <s v="Drake"/>
    <x v="1"/>
    <x v="2"/>
    <n v="40.58"/>
    <n v="48.78"/>
  </r>
  <r>
    <s v="U2318"/>
    <x v="0"/>
    <x v="6"/>
    <x v="2"/>
    <x v="3"/>
    <n v="354"/>
    <n v="473"/>
    <s v="Ed Sheeran"/>
    <x v="0"/>
    <x v="2"/>
    <n v="68.47"/>
    <n v="57.52"/>
  </r>
  <r>
    <s v="U2319"/>
    <x v="24"/>
    <x v="2"/>
    <x v="5"/>
    <x v="8"/>
    <n v="248"/>
    <n v="153"/>
    <s v="Ed Sheeran"/>
    <x v="1"/>
    <x v="1"/>
    <n v="51.52"/>
    <n v="10.029999999999999"/>
  </r>
  <r>
    <s v="U2320"/>
    <x v="38"/>
    <x v="3"/>
    <x v="4"/>
    <x v="7"/>
    <n v="154"/>
    <n v="1"/>
    <s v="Ed Sheeran"/>
    <x v="1"/>
    <x v="1"/>
    <n v="33.24"/>
    <n v="22.03"/>
  </r>
  <r>
    <s v="U2321"/>
    <x v="8"/>
    <x v="6"/>
    <x v="1"/>
    <x v="7"/>
    <n v="316"/>
    <n v="422"/>
    <s v="Adele"/>
    <x v="1"/>
    <x v="0"/>
    <n v="79.59"/>
    <n v="5.26"/>
  </r>
  <r>
    <s v="U2322"/>
    <x v="26"/>
    <x v="3"/>
    <x v="3"/>
    <x v="7"/>
    <n v="339"/>
    <n v="499"/>
    <s v="BTS"/>
    <x v="0"/>
    <x v="2"/>
    <n v="52.37"/>
    <n v="48.03"/>
  </r>
  <r>
    <s v="U2323"/>
    <x v="26"/>
    <x v="2"/>
    <x v="3"/>
    <x v="7"/>
    <n v="404"/>
    <n v="383"/>
    <s v="Taylor Swift"/>
    <x v="0"/>
    <x v="0"/>
    <n v="47.08"/>
    <n v="65.39"/>
  </r>
  <r>
    <s v="U2324"/>
    <x v="10"/>
    <x v="4"/>
    <x v="4"/>
    <x v="6"/>
    <n v="553"/>
    <n v="321"/>
    <s v="Bad Bunny"/>
    <x v="0"/>
    <x v="1"/>
    <n v="65.48"/>
    <n v="53.69"/>
  </r>
  <r>
    <s v="U2325"/>
    <x v="8"/>
    <x v="6"/>
    <x v="1"/>
    <x v="1"/>
    <n v="548"/>
    <n v="178"/>
    <s v="Dua Lipa"/>
    <x v="0"/>
    <x v="0"/>
    <n v="50.57"/>
    <n v="12.31"/>
  </r>
  <r>
    <s v="U2326"/>
    <x v="46"/>
    <x v="7"/>
    <x v="0"/>
    <x v="7"/>
    <n v="310"/>
    <n v="178"/>
    <s v="Taylor Swift"/>
    <x v="1"/>
    <x v="1"/>
    <n v="87.1"/>
    <n v="36.549999999999997"/>
  </r>
  <r>
    <s v="U2327"/>
    <x v="37"/>
    <x v="6"/>
    <x v="0"/>
    <x v="3"/>
    <n v="352"/>
    <n v="425"/>
    <s v="The Weeknd"/>
    <x v="1"/>
    <x v="1"/>
    <n v="18.79"/>
    <n v="12.61"/>
  </r>
  <r>
    <s v="U2328"/>
    <x v="39"/>
    <x v="4"/>
    <x v="2"/>
    <x v="4"/>
    <n v="147"/>
    <n v="77"/>
    <s v="Adele"/>
    <x v="1"/>
    <x v="2"/>
    <n v="48.83"/>
    <n v="32.46"/>
  </r>
  <r>
    <s v="U2329"/>
    <x v="25"/>
    <x v="6"/>
    <x v="2"/>
    <x v="8"/>
    <n v="111"/>
    <n v="70"/>
    <s v="The Weeknd"/>
    <x v="0"/>
    <x v="0"/>
    <n v="55.58"/>
    <n v="79.98"/>
  </r>
  <r>
    <s v="U2330"/>
    <x v="0"/>
    <x v="2"/>
    <x v="4"/>
    <x v="6"/>
    <n v="516"/>
    <n v="432"/>
    <s v="Post Malone"/>
    <x v="0"/>
    <x v="2"/>
    <n v="65.459999999999994"/>
    <n v="43.88"/>
  </r>
  <r>
    <s v="U2331"/>
    <x v="0"/>
    <x v="1"/>
    <x v="2"/>
    <x v="3"/>
    <n v="462"/>
    <n v="377"/>
    <s v="Drake"/>
    <x v="1"/>
    <x v="1"/>
    <n v="61.11"/>
    <n v="24.76"/>
  </r>
  <r>
    <s v="U2332"/>
    <x v="5"/>
    <x v="5"/>
    <x v="3"/>
    <x v="3"/>
    <n v="192"/>
    <n v="360"/>
    <s v="The Weeknd"/>
    <x v="0"/>
    <x v="1"/>
    <n v="17.420000000000002"/>
    <n v="18.75"/>
  </r>
  <r>
    <s v="U2333"/>
    <x v="44"/>
    <x v="3"/>
    <x v="0"/>
    <x v="6"/>
    <n v="243"/>
    <n v="155"/>
    <s v="Billie Eilish"/>
    <x v="0"/>
    <x v="2"/>
    <n v="37.69"/>
    <n v="44.04"/>
  </r>
  <r>
    <s v="U2334"/>
    <x v="25"/>
    <x v="2"/>
    <x v="5"/>
    <x v="9"/>
    <n v="141"/>
    <n v="8"/>
    <s v="Billie Eilish"/>
    <x v="0"/>
    <x v="0"/>
    <n v="23.63"/>
    <n v="73.39"/>
  </r>
  <r>
    <s v="U2335"/>
    <x v="22"/>
    <x v="8"/>
    <x v="3"/>
    <x v="2"/>
    <n v="46"/>
    <n v="249"/>
    <s v="The Weeknd"/>
    <x v="1"/>
    <x v="2"/>
    <n v="13.88"/>
    <n v="74.66"/>
  </r>
  <r>
    <s v="U2336"/>
    <x v="19"/>
    <x v="9"/>
    <x v="1"/>
    <x v="5"/>
    <n v="263"/>
    <n v="291"/>
    <s v="Post Malone"/>
    <x v="1"/>
    <x v="0"/>
    <n v="18.47"/>
    <n v="60.44"/>
  </r>
  <r>
    <s v="U2337"/>
    <x v="17"/>
    <x v="9"/>
    <x v="2"/>
    <x v="4"/>
    <n v="38"/>
    <n v="96"/>
    <s v="Bad Bunny"/>
    <x v="1"/>
    <x v="1"/>
    <n v="30.9"/>
    <n v="38.19"/>
  </r>
  <r>
    <s v="U2338"/>
    <x v="16"/>
    <x v="0"/>
    <x v="3"/>
    <x v="5"/>
    <n v="259"/>
    <n v="455"/>
    <s v="Billie Eilish"/>
    <x v="0"/>
    <x v="2"/>
    <n v="80.03"/>
    <n v="55.67"/>
  </r>
  <r>
    <s v="U2339"/>
    <x v="47"/>
    <x v="2"/>
    <x v="0"/>
    <x v="9"/>
    <n v="243"/>
    <n v="101"/>
    <s v="Bad Bunny"/>
    <x v="1"/>
    <x v="1"/>
    <n v="60.19"/>
    <n v="58.16"/>
  </r>
  <r>
    <s v="U2340"/>
    <x v="14"/>
    <x v="8"/>
    <x v="4"/>
    <x v="3"/>
    <n v="354"/>
    <n v="434"/>
    <s v="Ed Sheeran"/>
    <x v="0"/>
    <x v="0"/>
    <n v="47.86"/>
    <n v="73.97"/>
  </r>
  <r>
    <s v="U2341"/>
    <x v="19"/>
    <x v="3"/>
    <x v="4"/>
    <x v="6"/>
    <n v="365"/>
    <n v="196"/>
    <s v="The Weeknd"/>
    <x v="1"/>
    <x v="0"/>
    <n v="14.44"/>
    <n v="55.28"/>
  </r>
  <r>
    <s v="U2342"/>
    <x v="14"/>
    <x v="2"/>
    <x v="4"/>
    <x v="5"/>
    <n v="593"/>
    <n v="428"/>
    <s v="Bad Bunny"/>
    <x v="1"/>
    <x v="2"/>
    <n v="57.49"/>
    <n v="27.08"/>
  </r>
  <r>
    <s v="U2343"/>
    <x v="29"/>
    <x v="5"/>
    <x v="5"/>
    <x v="4"/>
    <n v="394"/>
    <n v="154"/>
    <s v="BTS"/>
    <x v="1"/>
    <x v="0"/>
    <n v="42.13"/>
    <n v="65.22"/>
  </r>
  <r>
    <s v="U2344"/>
    <x v="5"/>
    <x v="0"/>
    <x v="0"/>
    <x v="3"/>
    <n v="400"/>
    <n v="417"/>
    <s v="Billie Eilish"/>
    <x v="0"/>
    <x v="2"/>
    <n v="80.36"/>
    <n v="18.91"/>
  </r>
  <r>
    <s v="U2345"/>
    <x v="16"/>
    <x v="6"/>
    <x v="4"/>
    <x v="0"/>
    <n v="87"/>
    <n v="326"/>
    <s v="Bad Bunny"/>
    <x v="0"/>
    <x v="0"/>
    <n v="14.18"/>
    <n v="43.84"/>
  </r>
  <r>
    <s v="U2346"/>
    <x v="24"/>
    <x v="5"/>
    <x v="5"/>
    <x v="2"/>
    <n v="578"/>
    <n v="463"/>
    <s v="Taylor Swift"/>
    <x v="0"/>
    <x v="2"/>
    <n v="50.4"/>
    <n v="56.02"/>
  </r>
  <r>
    <s v="U2347"/>
    <x v="12"/>
    <x v="5"/>
    <x v="4"/>
    <x v="6"/>
    <n v="44"/>
    <n v="113"/>
    <s v="Bad Bunny"/>
    <x v="1"/>
    <x v="0"/>
    <n v="77.290000000000006"/>
    <n v="69.709999999999994"/>
  </r>
  <r>
    <s v="U2348"/>
    <x v="43"/>
    <x v="9"/>
    <x v="0"/>
    <x v="6"/>
    <n v="397"/>
    <n v="213"/>
    <s v="BTS"/>
    <x v="1"/>
    <x v="0"/>
    <n v="49.58"/>
    <n v="68.510000000000005"/>
  </r>
  <r>
    <s v="U2349"/>
    <x v="19"/>
    <x v="3"/>
    <x v="1"/>
    <x v="6"/>
    <n v="517"/>
    <n v="175"/>
    <s v="Bad Bunny"/>
    <x v="1"/>
    <x v="0"/>
    <n v="15.9"/>
    <n v="55.3"/>
  </r>
  <r>
    <s v="U2350"/>
    <x v="13"/>
    <x v="4"/>
    <x v="2"/>
    <x v="1"/>
    <n v="97"/>
    <n v="52"/>
    <s v="Billie Eilish"/>
    <x v="1"/>
    <x v="1"/>
    <n v="40.31"/>
    <n v="21.15"/>
  </r>
  <r>
    <s v="U2351"/>
    <x v="5"/>
    <x v="3"/>
    <x v="0"/>
    <x v="5"/>
    <n v="520"/>
    <n v="459"/>
    <s v="Ed Sheeran"/>
    <x v="0"/>
    <x v="1"/>
    <n v="40.75"/>
    <n v="51.03"/>
  </r>
  <r>
    <s v="U2352"/>
    <x v="30"/>
    <x v="9"/>
    <x v="5"/>
    <x v="3"/>
    <n v="196"/>
    <n v="481"/>
    <s v="Ed Sheeran"/>
    <x v="1"/>
    <x v="0"/>
    <n v="83.57"/>
    <n v="72.64"/>
  </r>
  <r>
    <s v="U2353"/>
    <x v="29"/>
    <x v="9"/>
    <x v="4"/>
    <x v="9"/>
    <n v="302"/>
    <n v="393"/>
    <s v="Drake"/>
    <x v="0"/>
    <x v="2"/>
    <n v="34.43"/>
    <n v="75.56"/>
  </r>
  <r>
    <s v="U2354"/>
    <x v="33"/>
    <x v="6"/>
    <x v="4"/>
    <x v="2"/>
    <n v="407"/>
    <n v="97"/>
    <s v="Billie Eilish"/>
    <x v="1"/>
    <x v="1"/>
    <n v="70.209999999999994"/>
    <n v="56.65"/>
  </r>
  <r>
    <s v="U2355"/>
    <x v="33"/>
    <x v="2"/>
    <x v="3"/>
    <x v="0"/>
    <n v="380"/>
    <n v="298"/>
    <s v="Post Malone"/>
    <x v="1"/>
    <x v="0"/>
    <n v="46.5"/>
    <n v="70.2"/>
  </r>
  <r>
    <s v="U2356"/>
    <x v="29"/>
    <x v="0"/>
    <x v="5"/>
    <x v="5"/>
    <n v="535"/>
    <n v="392"/>
    <s v="Adele"/>
    <x v="1"/>
    <x v="0"/>
    <n v="81.2"/>
    <n v="53.04"/>
  </r>
  <r>
    <s v="U2357"/>
    <x v="31"/>
    <x v="7"/>
    <x v="1"/>
    <x v="3"/>
    <n v="207"/>
    <n v="400"/>
    <s v="Billie Eilish"/>
    <x v="1"/>
    <x v="2"/>
    <n v="61.11"/>
    <n v="68.39"/>
  </r>
  <r>
    <s v="U2358"/>
    <x v="36"/>
    <x v="4"/>
    <x v="0"/>
    <x v="7"/>
    <n v="428"/>
    <n v="235"/>
    <s v="Bad Bunny"/>
    <x v="0"/>
    <x v="2"/>
    <n v="21.66"/>
    <n v="55.9"/>
  </r>
  <r>
    <s v="U2359"/>
    <x v="35"/>
    <x v="3"/>
    <x v="4"/>
    <x v="6"/>
    <n v="425"/>
    <n v="492"/>
    <s v="Taylor Swift"/>
    <x v="0"/>
    <x v="2"/>
    <n v="73.91"/>
    <n v="14.59"/>
  </r>
  <r>
    <s v="U2360"/>
    <x v="44"/>
    <x v="8"/>
    <x v="4"/>
    <x v="8"/>
    <n v="162"/>
    <n v="450"/>
    <s v="The Weeknd"/>
    <x v="0"/>
    <x v="1"/>
    <n v="58.71"/>
    <n v="35.11"/>
  </r>
  <r>
    <s v="U2361"/>
    <x v="15"/>
    <x v="6"/>
    <x v="2"/>
    <x v="0"/>
    <n v="269"/>
    <n v="464"/>
    <s v="Ed Sheeran"/>
    <x v="1"/>
    <x v="1"/>
    <n v="55.29"/>
    <n v="51.28"/>
  </r>
  <r>
    <s v="U2362"/>
    <x v="16"/>
    <x v="1"/>
    <x v="0"/>
    <x v="6"/>
    <n v="12"/>
    <n v="82"/>
    <s v="Bad Bunny"/>
    <x v="0"/>
    <x v="0"/>
    <n v="57.46"/>
    <n v="64.14"/>
  </r>
  <r>
    <s v="U2363"/>
    <x v="14"/>
    <x v="2"/>
    <x v="1"/>
    <x v="6"/>
    <n v="402"/>
    <n v="250"/>
    <s v="Taylor Swift"/>
    <x v="1"/>
    <x v="1"/>
    <n v="89.04"/>
    <n v="31.49"/>
  </r>
  <r>
    <s v="U2364"/>
    <x v="46"/>
    <x v="2"/>
    <x v="3"/>
    <x v="6"/>
    <n v="442"/>
    <n v="193"/>
    <s v="Ed Sheeran"/>
    <x v="1"/>
    <x v="2"/>
    <n v="38.479999999999997"/>
    <n v="52.28"/>
  </r>
  <r>
    <s v="U2365"/>
    <x v="34"/>
    <x v="2"/>
    <x v="3"/>
    <x v="7"/>
    <n v="53"/>
    <n v="173"/>
    <s v="Dua Lipa"/>
    <x v="0"/>
    <x v="0"/>
    <n v="48.44"/>
    <n v="8.81"/>
  </r>
  <r>
    <s v="U2366"/>
    <x v="5"/>
    <x v="3"/>
    <x v="3"/>
    <x v="1"/>
    <n v="146"/>
    <n v="170"/>
    <s v="Taylor Swift"/>
    <x v="0"/>
    <x v="2"/>
    <n v="47.31"/>
    <n v="38.909999999999997"/>
  </r>
  <r>
    <s v="U2367"/>
    <x v="21"/>
    <x v="0"/>
    <x v="0"/>
    <x v="1"/>
    <n v="142"/>
    <n v="260"/>
    <s v="Dua Lipa"/>
    <x v="1"/>
    <x v="0"/>
    <n v="46.91"/>
    <n v="60.81"/>
  </r>
  <r>
    <s v="U2368"/>
    <x v="40"/>
    <x v="8"/>
    <x v="1"/>
    <x v="5"/>
    <n v="388"/>
    <n v="482"/>
    <s v="Dua Lipa"/>
    <x v="1"/>
    <x v="0"/>
    <n v="54.76"/>
    <n v="57.28"/>
  </r>
  <r>
    <s v="U2369"/>
    <x v="12"/>
    <x v="7"/>
    <x v="2"/>
    <x v="3"/>
    <n v="385"/>
    <n v="349"/>
    <s v="Post Malone"/>
    <x v="1"/>
    <x v="1"/>
    <n v="37.28"/>
    <n v="38.99"/>
  </r>
  <r>
    <s v="U2370"/>
    <x v="21"/>
    <x v="8"/>
    <x v="2"/>
    <x v="2"/>
    <n v="68"/>
    <n v="256"/>
    <s v="Post Malone"/>
    <x v="1"/>
    <x v="0"/>
    <n v="68.83"/>
    <n v="9.49"/>
  </r>
  <r>
    <s v="U2371"/>
    <x v="21"/>
    <x v="1"/>
    <x v="5"/>
    <x v="3"/>
    <n v="129"/>
    <n v="473"/>
    <s v="Taylor Swift"/>
    <x v="0"/>
    <x v="1"/>
    <n v="78.5"/>
    <n v="50.25"/>
  </r>
  <r>
    <s v="U2372"/>
    <x v="22"/>
    <x v="7"/>
    <x v="2"/>
    <x v="2"/>
    <n v="358"/>
    <n v="54"/>
    <s v="BTS"/>
    <x v="1"/>
    <x v="0"/>
    <n v="59.1"/>
    <n v="44.22"/>
  </r>
  <r>
    <s v="U2373"/>
    <x v="1"/>
    <x v="1"/>
    <x v="2"/>
    <x v="0"/>
    <n v="408"/>
    <n v="500"/>
    <s v="Post Malone"/>
    <x v="0"/>
    <x v="1"/>
    <n v="45.91"/>
    <n v="20.16"/>
  </r>
  <r>
    <s v="U2374"/>
    <x v="30"/>
    <x v="7"/>
    <x v="0"/>
    <x v="8"/>
    <n v="149"/>
    <n v="397"/>
    <s v="Dua Lipa"/>
    <x v="1"/>
    <x v="0"/>
    <n v="14.9"/>
    <n v="78.7"/>
  </r>
  <r>
    <s v="U2375"/>
    <x v="34"/>
    <x v="2"/>
    <x v="0"/>
    <x v="9"/>
    <n v="17"/>
    <n v="36"/>
    <s v="Dua Lipa"/>
    <x v="1"/>
    <x v="1"/>
    <n v="88.89"/>
    <n v="25.24"/>
  </r>
  <r>
    <s v="U2376"/>
    <x v="25"/>
    <x v="4"/>
    <x v="5"/>
    <x v="2"/>
    <n v="352"/>
    <n v="392"/>
    <s v="Ed Sheeran"/>
    <x v="0"/>
    <x v="1"/>
    <n v="15.81"/>
    <n v="61.07"/>
  </r>
  <r>
    <s v="U2377"/>
    <x v="41"/>
    <x v="8"/>
    <x v="0"/>
    <x v="4"/>
    <n v="230"/>
    <n v="466"/>
    <s v="Taylor Swift"/>
    <x v="0"/>
    <x v="0"/>
    <n v="36.450000000000003"/>
    <n v="69.16"/>
  </r>
  <r>
    <s v="U2378"/>
    <x v="9"/>
    <x v="2"/>
    <x v="2"/>
    <x v="1"/>
    <n v="600"/>
    <n v="240"/>
    <s v="Ed Sheeran"/>
    <x v="1"/>
    <x v="2"/>
    <n v="59.14"/>
    <n v="67.22"/>
  </r>
  <r>
    <s v="U2379"/>
    <x v="4"/>
    <x v="1"/>
    <x v="3"/>
    <x v="2"/>
    <n v="484"/>
    <n v="61"/>
    <s v="Adele"/>
    <x v="0"/>
    <x v="2"/>
    <n v="19.13"/>
    <n v="79.11"/>
  </r>
  <r>
    <s v="U2380"/>
    <x v="15"/>
    <x v="7"/>
    <x v="5"/>
    <x v="4"/>
    <n v="430"/>
    <n v="490"/>
    <s v="Adele"/>
    <x v="1"/>
    <x v="2"/>
    <n v="81.709999999999994"/>
    <n v="5.49"/>
  </r>
  <r>
    <s v="U2381"/>
    <x v="12"/>
    <x v="7"/>
    <x v="1"/>
    <x v="0"/>
    <n v="272"/>
    <n v="45"/>
    <s v="Post Malone"/>
    <x v="0"/>
    <x v="1"/>
    <n v="53.28"/>
    <n v="55.79"/>
  </r>
  <r>
    <s v="U2382"/>
    <x v="46"/>
    <x v="3"/>
    <x v="3"/>
    <x v="7"/>
    <n v="580"/>
    <n v="14"/>
    <s v="Adele"/>
    <x v="0"/>
    <x v="0"/>
    <n v="25.91"/>
    <n v="18.190000000000001"/>
  </r>
  <r>
    <s v="U2383"/>
    <x v="2"/>
    <x v="0"/>
    <x v="2"/>
    <x v="9"/>
    <n v="67"/>
    <n v="249"/>
    <s v="Post Malone"/>
    <x v="1"/>
    <x v="1"/>
    <n v="14.56"/>
    <n v="60.15"/>
  </r>
  <r>
    <s v="U2384"/>
    <x v="25"/>
    <x v="5"/>
    <x v="0"/>
    <x v="8"/>
    <n v="399"/>
    <n v="495"/>
    <s v="Adele"/>
    <x v="1"/>
    <x v="2"/>
    <n v="78.72"/>
    <n v="49.64"/>
  </r>
  <r>
    <s v="U2385"/>
    <x v="29"/>
    <x v="5"/>
    <x v="1"/>
    <x v="2"/>
    <n v="309"/>
    <n v="89"/>
    <s v="Billie Eilish"/>
    <x v="0"/>
    <x v="0"/>
    <n v="86.54"/>
    <n v="73.09"/>
  </r>
  <r>
    <s v="U2386"/>
    <x v="28"/>
    <x v="6"/>
    <x v="0"/>
    <x v="2"/>
    <n v="113"/>
    <n v="338"/>
    <s v="Ed Sheeran"/>
    <x v="1"/>
    <x v="1"/>
    <n v="56.91"/>
    <n v="60.27"/>
  </r>
  <r>
    <s v="U2387"/>
    <x v="41"/>
    <x v="1"/>
    <x v="3"/>
    <x v="1"/>
    <n v="213"/>
    <n v="1"/>
    <s v="Post Malone"/>
    <x v="1"/>
    <x v="0"/>
    <n v="87.3"/>
    <n v="52.23"/>
  </r>
  <r>
    <s v="U2388"/>
    <x v="1"/>
    <x v="6"/>
    <x v="3"/>
    <x v="3"/>
    <n v="268"/>
    <n v="238"/>
    <s v="Post Malone"/>
    <x v="1"/>
    <x v="1"/>
    <n v="82.37"/>
    <n v="17.96"/>
  </r>
  <r>
    <s v="U2389"/>
    <x v="44"/>
    <x v="1"/>
    <x v="4"/>
    <x v="3"/>
    <n v="112"/>
    <n v="22"/>
    <s v="Adele"/>
    <x v="0"/>
    <x v="1"/>
    <n v="63.65"/>
    <n v="38.68"/>
  </r>
  <r>
    <s v="U2390"/>
    <x v="41"/>
    <x v="3"/>
    <x v="3"/>
    <x v="7"/>
    <n v="420"/>
    <n v="175"/>
    <s v="Bad Bunny"/>
    <x v="1"/>
    <x v="2"/>
    <n v="78.040000000000006"/>
    <n v="22"/>
  </r>
  <r>
    <s v="U2391"/>
    <x v="0"/>
    <x v="9"/>
    <x v="2"/>
    <x v="4"/>
    <n v="217"/>
    <n v="72"/>
    <s v="Billie Eilish"/>
    <x v="1"/>
    <x v="1"/>
    <n v="49.71"/>
    <n v="49.76"/>
  </r>
  <r>
    <s v="U2392"/>
    <x v="14"/>
    <x v="7"/>
    <x v="5"/>
    <x v="2"/>
    <n v="139"/>
    <n v="468"/>
    <s v="Taylor Swift"/>
    <x v="0"/>
    <x v="2"/>
    <n v="85"/>
    <n v="58.17"/>
  </r>
  <r>
    <s v="U2393"/>
    <x v="44"/>
    <x v="4"/>
    <x v="2"/>
    <x v="9"/>
    <n v="110"/>
    <n v="162"/>
    <s v="Adele"/>
    <x v="0"/>
    <x v="0"/>
    <n v="31.86"/>
    <n v="60.29"/>
  </r>
  <r>
    <s v="U2394"/>
    <x v="35"/>
    <x v="1"/>
    <x v="1"/>
    <x v="5"/>
    <n v="38"/>
    <n v="16"/>
    <s v="Dua Lipa"/>
    <x v="1"/>
    <x v="1"/>
    <n v="11.06"/>
    <n v="38.07"/>
  </r>
  <r>
    <s v="U2395"/>
    <x v="26"/>
    <x v="6"/>
    <x v="5"/>
    <x v="3"/>
    <n v="38"/>
    <n v="101"/>
    <s v="Ed Sheeran"/>
    <x v="1"/>
    <x v="0"/>
    <n v="16.79"/>
    <n v="47.6"/>
  </r>
  <r>
    <s v="U2396"/>
    <x v="3"/>
    <x v="2"/>
    <x v="0"/>
    <x v="4"/>
    <n v="160"/>
    <n v="230"/>
    <s v="The Weeknd"/>
    <x v="1"/>
    <x v="2"/>
    <n v="48.59"/>
    <n v="40.22"/>
  </r>
  <r>
    <s v="U2397"/>
    <x v="47"/>
    <x v="6"/>
    <x v="1"/>
    <x v="1"/>
    <n v="563"/>
    <n v="479"/>
    <s v="Dua Lipa"/>
    <x v="0"/>
    <x v="0"/>
    <n v="88.04"/>
    <n v="28.43"/>
  </r>
  <r>
    <s v="U2398"/>
    <x v="9"/>
    <x v="6"/>
    <x v="1"/>
    <x v="7"/>
    <n v="545"/>
    <n v="40"/>
    <s v="BTS"/>
    <x v="0"/>
    <x v="0"/>
    <n v="52.86"/>
    <n v="30.71"/>
  </r>
  <r>
    <s v="U2399"/>
    <x v="4"/>
    <x v="3"/>
    <x v="5"/>
    <x v="9"/>
    <n v="589"/>
    <n v="122"/>
    <s v="BTS"/>
    <x v="0"/>
    <x v="1"/>
    <n v="72.459999999999994"/>
    <n v="28.77"/>
  </r>
  <r>
    <s v="U2400"/>
    <x v="15"/>
    <x v="5"/>
    <x v="1"/>
    <x v="1"/>
    <n v="256"/>
    <n v="67"/>
    <s v="Ed Sheeran"/>
    <x v="1"/>
    <x v="0"/>
    <n v="80.34"/>
    <n v="65.010000000000005"/>
  </r>
  <r>
    <s v="U2401"/>
    <x v="33"/>
    <x v="9"/>
    <x v="5"/>
    <x v="6"/>
    <n v="164"/>
    <n v="53"/>
    <s v="Dua Lipa"/>
    <x v="1"/>
    <x v="1"/>
    <n v="35.24"/>
    <n v="33.090000000000003"/>
  </r>
  <r>
    <s v="U2402"/>
    <x v="5"/>
    <x v="0"/>
    <x v="2"/>
    <x v="6"/>
    <n v="523"/>
    <n v="386"/>
    <s v="Ed Sheeran"/>
    <x v="1"/>
    <x v="0"/>
    <n v="72.959999999999994"/>
    <n v="67.27"/>
  </r>
  <r>
    <s v="U2403"/>
    <x v="42"/>
    <x v="8"/>
    <x v="0"/>
    <x v="3"/>
    <n v="312"/>
    <n v="274"/>
    <s v="BTS"/>
    <x v="0"/>
    <x v="1"/>
    <n v="53.9"/>
    <n v="29.94"/>
  </r>
  <r>
    <s v="U2404"/>
    <x v="29"/>
    <x v="8"/>
    <x v="4"/>
    <x v="9"/>
    <n v="181"/>
    <n v="288"/>
    <s v="Drake"/>
    <x v="1"/>
    <x v="0"/>
    <n v="12.84"/>
    <n v="76.59"/>
  </r>
  <r>
    <s v="U2405"/>
    <x v="39"/>
    <x v="6"/>
    <x v="1"/>
    <x v="3"/>
    <n v="558"/>
    <n v="389"/>
    <s v="Drake"/>
    <x v="1"/>
    <x v="2"/>
    <n v="51.79"/>
    <n v="46.4"/>
  </r>
  <r>
    <s v="U2406"/>
    <x v="11"/>
    <x v="1"/>
    <x v="4"/>
    <x v="1"/>
    <n v="143"/>
    <n v="238"/>
    <s v="Bad Bunny"/>
    <x v="0"/>
    <x v="1"/>
    <n v="21.39"/>
    <n v="15.73"/>
  </r>
  <r>
    <s v="U2407"/>
    <x v="2"/>
    <x v="3"/>
    <x v="0"/>
    <x v="7"/>
    <n v="206"/>
    <n v="202"/>
    <s v="Bad Bunny"/>
    <x v="1"/>
    <x v="0"/>
    <n v="76.459999999999994"/>
    <n v="30.55"/>
  </r>
  <r>
    <s v="U2408"/>
    <x v="23"/>
    <x v="4"/>
    <x v="2"/>
    <x v="0"/>
    <n v="518"/>
    <n v="175"/>
    <s v="Ed Sheeran"/>
    <x v="0"/>
    <x v="2"/>
    <n v="27.35"/>
    <n v="22.38"/>
  </r>
  <r>
    <s v="U2409"/>
    <x v="41"/>
    <x v="0"/>
    <x v="4"/>
    <x v="7"/>
    <n v="534"/>
    <n v="425"/>
    <s v="The Weeknd"/>
    <x v="1"/>
    <x v="1"/>
    <n v="43.34"/>
    <n v="39.29"/>
  </r>
  <r>
    <s v="U2410"/>
    <x v="26"/>
    <x v="6"/>
    <x v="5"/>
    <x v="3"/>
    <n v="334"/>
    <n v="93"/>
    <s v="Ed Sheeran"/>
    <x v="0"/>
    <x v="2"/>
    <n v="60.64"/>
    <n v="45.76"/>
  </r>
  <r>
    <s v="U2411"/>
    <x v="21"/>
    <x v="2"/>
    <x v="5"/>
    <x v="4"/>
    <n v="482"/>
    <n v="215"/>
    <s v="The Weeknd"/>
    <x v="0"/>
    <x v="0"/>
    <n v="73.209999999999994"/>
    <n v="6.59"/>
  </r>
  <r>
    <s v="U2412"/>
    <x v="12"/>
    <x v="0"/>
    <x v="1"/>
    <x v="4"/>
    <n v="555"/>
    <n v="209"/>
    <s v="Drake"/>
    <x v="1"/>
    <x v="1"/>
    <n v="40.880000000000003"/>
    <n v="66.5"/>
  </r>
  <r>
    <s v="U2413"/>
    <x v="47"/>
    <x v="3"/>
    <x v="5"/>
    <x v="5"/>
    <n v="480"/>
    <n v="4"/>
    <s v="BTS"/>
    <x v="1"/>
    <x v="2"/>
    <n v="84.13"/>
    <n v="17.07"/>
  </r>
  <r>
    <s v="U2414"/>
    <x v="31"/>
    <x v="6"/>
    <x v="0"/>
    <x v="9"/>
    <n v="169"/>
    <n v="392"/>
    <s v="Post Malone"/>
    <x v="1"/>
    <x v="0"/>
    <n v="11.52"/>
    <n v="21.3"/>
  </r>
  <r>
    <s v="U2415"/>
    <x v="27"/>
    <x v="4"/>
    <x v="5"/>
    <x v="1"/>
    <n v="367"/>
    <n v="320"/>
    <s v="Bad Bunny"/>
    <x v="1"/>
    <x v="0"/>
    <n v="59.45"/>
    <n v="9.2200000000000006"/>
  </r>
  <r>
    <s v="U2416"/>
    <x v="29"/>
    <x v="8"/>
    <x v="1"/>
    <x v="4"/>
    <n v="417"/>
    <n v="460"/>
    <s v="BTS"/>
    <x v="1"/>
    <x v="0"/>
    <n v="54.98"/>
    <n v="58.44"/>
  </r>
  <r>
    <s v="U2417"/>
    <x v="41"/>
    <x v="1"/>
    <x v="4"/>
    <x v="9"/>
    <n v="414"/>
    <n v="267"/>
    <s v="Post Malone"/>
    <x v="0"/>
    <x v="0"/>
    <n v="57.32"/>
    <n v="72.28"/>
  </r>
  <r>
    <s v="U2418"/>
    <x v="28"/>
    <x v="5"/>
    <x v="1"/>
    <x v="8"/>
    <n v="68"/>
    <n v="297"/>
    <s v="Drake"/>
    <x v="0"/>
    <x v="0"/>
    <n v="74.98"/>
    <n v="23.79"/>
  </r>
  <r>
    <s v="U2419"/>
    <x v="45"/>
    <x v="7"/>
    <x v="0"/>
    <x v="9"/>
    <n v="500"/>
    <n v="198"/>
    <s v="Taylor Swift"/>
    <x v="1"/>
    <x v="0"/>
    <n v="82.77"/>
    <n v="23.55"/>
  </r>
  <r>
    <s v="U2420"/>
    <x v="0"/>
    <x v="3"/>
    <x v="5"/>
    <x v="8"/>
    <n v="196"/>
    <n v="392"/>
    <s v="Taylor Swift"/>
    <x v="0"/>
    <x v="2"/>
    <n v="18.739999999999998"/>
    <n v="62.94"/>
  </r>
  <r>
    <s v="U2421"/>
    <x v="46"/>
    <x v="0"/>
    <x v="1"/>
    <x v="3"/>
    <n v="453"/>
    <n v="382"/>
    <s v="Taylor Swift"/>
    <x v="1"/>
    <x v="1"/>
    <n v="61.99"/>
    <n v="70.41"/>
  </r>
  <r>
    <s v="U2422"/>
    <x v="31"/>
    <x v="0"/>
    <x v="4"/>
    <x v="2"/>
    <n v="362"/>
    <n v="325"/>
    <s v="The Weeknd"/>
    <x v="0"/>
    <x v="2"/>
    <n v="89.09"/>
    <n v="39.86"/>
  </r>
  <r>
    <s v="U2423"/>
    <x v="33"/>
    <x v="8"/>
    <x v="5"/>
    <x v="9"/>
    <n v="125"/>
    <n v="1"/>
    <s v="Bad Bunny"/>
    <x v="1"/>
    <x v="0"/>
    <n v="49.01"/>
    <n v="15.56"/>
  </r>
  <r>
    <s v="U2424"/>
    <x v="37"/>
    <x v="4"/>
    <x v="3"/>
    <x v="5"/>
    <n v="393"/>
    <n v="450"/>
    <s v="The Weeknd"/>
    <x v="1"/>
    <x v="0"/>
    <n v="10.8"/>
    <n v="32.94"/>
  </r>
  <r>
    <s v="U2425"/>
    <x v="5"/>
    <x v="1"/>
    <x v="5"/>
    <x v="6"/>
    <n v="413"/>
    <n v="173"/>
    <s v="Billie Eilish"/>
    <x v="0"/>
    <x v="2"/>
    <n v="38.18"/>
    <n v="11.31"/>
  </r>
  <r>
    <s v="U2426"/>
    <x v="19"/>
    <x v="9"/>
    <x v="1"/>
    <x v="8"/>
    <n v="295"/>
    <n v="305"/>
    <s v="Dua Lipa"/>
    <x v="0"/>
    <x v="0"/>
    <n v="78.5"/>
    <n v="29.77"/>
  </r>
  <r>
    <s v="U2427"/>
    <x v="34"/>
    <x v="8"/>
    <x v="1"/>
    <x v="1"/>
    <n v="274"/>
    <n v="39"/>
    <s v="Post Malone"/>
    <x v="1"/>
    <x v="0"/>
    <n v="75.25"/>
    <n v="67.599999999999994"/>
  </r>
  <r>
    <s v="U2428"/>
    <x v="18"/>
    <x v="9"/>
    <x v="1"/>
    <x v="9"/>
    <n v="138"/>
    <n v="163"/>
    <s v="Bad Bunny"/>
    <x v="1"/>
    <x v="0"/>
    <n v="11.6"/>
    <n v="63.23"/>
  </r>
  <r>
    <s v="U2429"/>
    <x v="6"/>
    <x v="2"/>
    <x v="4"/>
    <x v="5"/>
    <n v="164"/>
    <n v="316"/>
    <s v="Post Malone"/>
    <x v="0"/>
    <x v="1"/>
    <n v="32.5"/>
    <n v="70.12"/>
  </r>
  <r>
    <s v="U2430"/>
    <x v="1"/>
    <x v="0"/>
    <x v="1"/>
    <x v="7"/>
    <n v="353"/>
    <n v="208"/>
    <s v="Billie Eilish"/>
    <x v="0"/>
    <x v="1"/>
    <n v="39.99"/>
    <n v="57.08"/>
  </r>
  <r>
    <s v="U2431"/>
    <x v="37"/>
    <x v="5"/>
    <x v="1"/>
    <x v="9"/>
    <n v="287"/>
    <n v="169"/>
    <s v="The Weeknd"/>
    <x v="0"/>
    <x v="2"/>
    <n v="71.09"/>
    <n v="26.84"/>
  </r>
  <r>
    <s v="U2432"/>
    <x v="5"/>
    <x v="6"/>
    <x v="3"/>
    <x v="5"/>
    <n v="426"/>
    <n v="68"/>
    <s v="Adele"/>
    <x v="0"/>
    <x v="2"/>
    <n v="65.98"/>
    <n v="66.12"/>
  </r>
  <r>
    <s v="U2433"/>
    <x v="33"/>
    <x v="1"/>
    <x v="5"/>
    <x v="0"/>
    <n v="551"/>
    <n v="356"/>
    <s v="The Weeknd"/>
    <x v="1"/>
    <x v="2"/>
    <n v="31.66"/>
    <n v="28.11"/>
  </r>
  <r>
    <s v="U2434"/>
    <x v="45"/>
    <x v="5"/>
    <x v="1"/>
    <x v="1"/>
    <n v="45"/>
    <n v="72"/>
    <s v="Dua Lipa"/>
    <x v="1"/>
    <x v="1"/>
    <n v="17.93"/>
    <n v="60.09"/>
  </r>
  <r>
    <s v="U2435"/>
    <x v="3"/>
    <x v="5"/>
    <x v="3"/>
    <x v="4"/>
    <n v="466"/>
    <n v="39"/>
    <s v="Drake"/>
    <x v="1"/>
    <x v="2"/>
    <n v="27.16"/>
    <n v="79.3"/>
  </r>
  <r>
    <s v="U2436"/>
    <x v="7"/>
    <x v="0"/>
    <x v="4"/>
    <x v="7"/>
    <n v="111"/>
    <n v="121"/>
    <s v="BTS"/>
    <x v="1"/>
    <x v="2"/>
    <n v="81.93"/>
    <n v="65.8"/>
  </r>
  <r>
    <s v="U2437"/>
    <x v="16"/>
    <x v="6"/>
    <x v="5"/>
    <x v="4"/>
    <n v="45"/>
    <n v="307"/>
    <s v="Ed Sheeran"/>
    <x v="0"/>
    <x v="2"/>
    <n v="81.489999999999995"/>
    <n v="65.34"/>
  </r>
  <r>
    <s v="U2438"/>
    <x v="25"/>
    <x v="2"/>
    <x v="1"/>
    <x v="7"/>
    <n v="62"/>
    <n v="460"/>
    <s v="Taylor Swift"/>
    <x v="1"/>
    <x v="1"/>
    <n v="61.88"/>
    <n v="44.78"/>
  </r>
  <r>
    <s v="U2439"/>
    <x v="16"/>
    <x v="8"/>
    <x v="1"/>
    <x v="4"/>
    <n v="286"/>
    <n v="291"/>
    <s v="Adele"/>
    <x v="1"/>
    <x v="0"/>
    <n v="70.27"/>
    <n v="74.22"/>
  </r>
  <r>
    <s v="U2440"/>
    <x v="12"/>
    <x v="7"/>
    <x v="2"/>
    <x v="9"/>
    <n v="79"/>
    <n v="284"/>
    <s v="Ed Sheeran"/>
    <x v="1"/>
    <x v="1"/>
    <n v="16.510000000000002"/>
    <n v="15.19"/>
  </r>
  <r>
    <s v="U2441"/>
    <x v="23"/>
    <x v="4"/>
    <x v="1"/>
    <x v="7"/>
    <n v="182"/>
    <n v="491"/>
    <s v="The Weeknd"/>
    <x v="0"/>
    <x v="1"/>
    <n v="13.91"/>
    <n v="51.59"/>
  </r>
  <r>
    <s v="U2442"/>
    <x v="33"/>
    <x v="7"/>
    <x v="3"/>
    <x v="8"/>
    <n v="116"/>
    <n v="480"/>
    <s v="Billie Eilish"/>
    <x v="0"/>
    <x v="2"/>
    <n v="68.430000000000007"/>
    <n v="39.56"/>
  </r>
  <r>
    <s v="U2443"/>
    <x v="16"/>
    <x v="8"/>
    <x v="4"/>
    <x v="3"/>
    <n v="69"/>
    <n v="470"/>
    <s v="Ed Sheeran"/>
    <x v="0"/>
    <x v="0"/>
    <n v="53.04"/>
    <n v="71.08"/>
  </r>
  <r>
    <s v="U2444"/>
    <x v="16"/>
    <x v="6"/>
    <x v="2"/>
    <x v="9"/>
    <n v="568"/>
    <n v="39"/>
    <s v="Taylor Swift"/>
    <x v="1"/>
    <x v="1"/>
    <n v="44.47"/>
    <n v="60.74"/>
  </r>
  <r>
    <s v="U2445"/>
    <x v="27"/>
    <x v="4"/>
    <x v="3"/>
    <x v="6"/>
    <n v="48"/>
    <n v="17"/>
    <s v="The Weeknd"/>
    <x v="1"/>
    <x v="1"/>
    <n v="88.59"/>
    <n v="34.08"/>
  </r>
  <r>
    <s v="U2446"/>
    <x v="8"/>
    <x v="5"/>
    <x v="3"/>
    <x v="4"/>
    <n v="215"/>
    <n v="473"/>
    <s v="BTS"/>
    <x v="0"/>
    <x v="0"/>
    <n v="49.72"/>
    <n v="62.51"/>
  </r>
  <r>
    <s v="U2447"/>
    <x v="21"/>
    <x v="3"/>
    <x v="5"/>
    <x v="4"/>
    <n v="600"/>
    <n v="381"/>
    <s v="Taylor Swift"/>
    <x v="1"/>
    <x v="0"/>
    <n v="73.02"/>
    <n v="36.82"/>
  </r>
  <r>
    <s v="U2448"/>
    <x v="44"/>
    <x v="2"/>
    <x v="5"/>
    <x v="9"/>
    <n v="294"/>
    <n v="371"/>
    <s v="The Weeknd"/>
    <x v="0"/>
    <x v="2"/>
    <n v="59.1"/>
    <n v="15.61"/>
  </r>
  <r>
    <s v="U2449"/>
    <x v="13"/>
    <x v="0"/>
    <x v="2"/>
    <x v="9"/>
    <n v="30"/>
    <n v="64"/>
    <s v="Dua Lipa"/>
    <x v="0"/>
    <x v="2"/>
    <n v="28.17"/>
    <n v="27.59"/>
  </r>
  <r>
    <s v="U2450"/>
    <x v="5"/>
    <x v="5"/>
    <x v="4"/>
    <x v="6"/>
    <n v="528"/>
    <n v="33"/>
    <s v="Post Malone"/>
    <x v="0"/>
    <x v="0"/>
    <n v="77.52"/>
    <n v="67.97"/>
  </r>
  <r>
    <s v="U2451"/>
    <x v="23"/>
    <x v="7"/>
    <x v="2"/>
    <x v="1"/>
    <n v="544"/>
    <n v="483"/>
    <s v="Dua Lipa"/>
    <x v="1"/>
    <x v="1"/>
    <n v="12.17"/>
    <n v="47.58"/>
  </r>
  <r>
    <s v="U2452"/>
    <x v="0"/>
    <x v="0"/>
    <x v="5"/>
    <x v="0"/>
    <n v="444"/>
    <n v="481"/>
    <s v="Billie Eilish"/>
    <x v="0"/>
    <x v="2"/>
    <n v="25.27"/>
    <n v="32.26"/>
  </r>
  <r>
    <s v="U2453"/>
    <x v="13"/>
    <x v="2"/>
    <x v="4"/>
    <x v="1"/>
    <n v="72"/>
    <n v="419"/>
    <s v="Ed Sheeran"/>
    <x v="1"/>
    <x v="2"/>
    <n v="25.97"/>
    <n v="10.35"/>
  </r>
  <r>
    <s v="U2454"/>
    <x v="14"/>
    <x v="9"/>
    <x v="5"/>
    <x v="9"/>
    <n v="307"/>
    <n v="83"/>
    <s v="Ed Sheeran"/>
    <x v="1"/>
    <x v="1"/>
    <n v="71.16"/>
    <n v="62.25"/>
  </r>
  <r>
    <s v="U2455"/>
    <x v="26"/>
    <x v="6"/>
    <x v="5"/>
    <x v="8"/>
    <n v="467"/>
    <n v="331"/>
    <s v="BTS"/>
    <x v="0"/>
    <x v="1"/>
    <n v="72.680000000000007"/>
    <n v="52.44"/>
  </r>
  <r>
    <s v="U2456"/>
    <x v="15"/>
    <x v="9"/>
    <x v="1"/>
    <x v="0"/>
    <n v="540"/>
    <n v="141"/>
    <s v="Bad Bunny"/>
    <x v="0"/>
    <x v="0"/>
    <n v="51.42"/>
    <n v="40.74"/>
  </r>
  <r>
    <s v="U2457"/>
    <x v="16"/>
    <x v="2"/>
    <x v="2"/>
    <x v="1"/>
    <n v="240"/>
    <n v="71"/>
    <s v="Drake"/>
    <x v="1"/>
    <x v="1"/>
    <n v="65.349999999999994"/>
    <n v="72.709999999999994"/>
  </r>
  <r>
    <s v="U2458"/>
    <x v="44"/>
    <x v="2"/>
    <x v="5"/>
    <x v="0"/>
    <n v="399"/>
    <n v="46"/>
    <s v="Drake"/>
    <x v="0"/>
    <x v="0"/>
    <n v="80.260000000000005"/>
    <n v="9.76"/>
  </r>
  <r>
    <s v="U2459"/>
    <x v="15"/>
    <x v="9"/>
    <x v="4"/>
    <x v="5"/>
    <n v="64"/>
    <n v="68"/>
    <s v="BTS"/>
    <x v="1"/>
    <x v="2"/>
    <n v="22.93"/>
    <n v="61.51"/>
  </r>
  <r>
    <s v="U2460"/>
    <x v="15"/>
    <x v="0"/>
    <x v="2"/>
    <x v="8"/>
    <n v="346"/>
    <n v="99"/>
    <s v="Dua Lipa"/>
    <x v="0"/>
    <x v="2"/>
    <n v="47.05"/>
    <n v="37.270000000000003"/>
  </r>
  <r>
    <s v="U2461"/>
    <x v="36"/>
    <x v="6"/>
    <x v="5"/>
    <x v="2"/>
    <n v="528"/>
    <n v="213"/>
    <s v="Taylor Swift"/>
    <x v="0"/>
    <x v="2"/>
    <n v="50.27"/>
    <n v="20.88"/>
  </r>
  <r>
    <s v="U2462"/>
    <x v="37"/>
    <x v="1"/>
    <x v="0"/>
    <x v="1"/>
    <n v="242"/>
    <n v="428"/>
    <s v="Drake"/>
    <x v="1"/>
    <x v="0"/>
    <n v="73.069999999999993"/>
    <n v="29.18"/>
  </r>
  <r>
    <s v="U2463"/>
    <x v="47"/>
    <x v="9"/>
    <x v="0"/>
    <x v="8"/>
    <n v="139"/>
    <n v="149"/>
    <s v="Adele"/>
    <x v="1"/>
    <x v="1"/>
    <n v="10.81"/>
    <n v="7.14"/>
  </r>
  <r>
    <s v="U2464"/>
    <x v="45"/>
    <x v="9"/>
    <x v="3"/>
    <x v="1"/>
    <n v="531"/>
    <n v="220"/>
    <s v="BTS"/>
    <x v="0"/>
    <x v="1"/>
    <n v="13.41"/>
    <n v="47.23"/>
  </r>
  <r>
    <s v="U2465"/>
    <x v="3"/>
    <x v="6"/>
    <x v="4"/>
    <x v="5"/>
    <n v="78"/>
    <n v="184"/>
    <s v="Ed Sheeran"/>
    <x v="1"/>
    <x v="1"/>
    <n v="87.88"/>
    <n v="16.57"/>
  </r>
  <r>
    <s v="U2466"/>
    <x v="44"/>
    <x v="5"/>
    <x v="3"/>
    <x v="6"/>
    <n v="307"/>
    <n v="32"/>
    <s v="Taylor Swift"/>
    <x v="0"/>
    <x v="2"/>
    <n v="81"/>
    <n v="60.16"/>
  </r>
  <r>
    <s v="U2467"/>
    <x v="31"/>
    <x v="1"/>
    <x v="4"/>
    <x v="9"/>
    <n v="298"/>
    <n v="335"/>
    <s v="Billie Eilish"/>
    <x v="1"/>
    <x v="2"/>
    <n v="53.57"/>
    <n v="56.87"/>
  </r>
  <r>
    <s v="U2468"/>
    <x v="41"/>
    <x v="9"/>
    <x v="4"/>
    <x v="0"/>
    <n v="449"/>
    <n v="376"/>
    <s v="Post Malone"/>
    <x v="0"/>
    <x v="0"/>
    <n v="13.05"/>
    <n v="42.62"/>
  </r>
  <r>
    <s v="U2469"/>
    <x v="35"/>
    <x v="7"/>
    <x v="5"/>
    <x v="9"/>
    <n v="284"/>
    <n v="262"/>
    <s v="Dua Lipa"/>
    <x v="1"/>
    <x v="0"/>
    <n v="74.209999999999994"/>
    <n v="27.41"/>
  </r>
  <r>
    <s v="U2470"/>
    <x v="29"/>
    <x v="6"/>
    <x v="1"/>
    <x v="7"/>
    <n v="244"/>
    <n v="453"/>
    <s v="Bad Bunny"/>
    <x v="1"/>
    <x v="1"/>
    <n v="72.3"/>
    <n v="76.33"/>
  </r>
  <r>
    <s v="U2471"/>
    <x v="35"/>
    <x v="3"/>
    <x v="2"/>
    <x v="4"/>
    <n v="538"/>
    <n v="265"/>
    <s v="Post Malone"/>
    <x v="0"/>
    <x v="2"/>
    <n v="76.400000000000006"/>
    <n v="60.97"/>
  </r>
  <r>
    <s v="U2472"/>
    <x v="34"/>
    <x v="5"/>
    <x v="5"/>
    <x v="4"/>
    <n v="348"/>
    <n v="175"/>
    <s v="Post Malone"/>
    <x v="0"/>
    <x v="2"/>
    <n v="33.64"/>
    <n v="34.9"/>
  </r>
  <r>
    <s v="U2473"/>
    <x v="26"/>
    <x v="7"/>
    <x v="1"/>
    <x v="0"/>
    <n v="508"/>
    <n v="374"/>
    <s v="The Weeknd"/>
    <x v="1"/>
    <x v="1"/>
    <n v="57.44"/>
    <n v="38.89"/>
  </r>
  <r>
    <s v="U2474"/>
    <x v="42"/>
    <x v="0"/>
    <x v="3"/>
    <x v="7"/>
    <n v="509"/>
    <n v="405"/>
    <s v="Taylor Swift"/>
    <x v="0"/>
    <x v="2"/>
    <n v="33.74"/>
    <n v="65.72"/>
  </r>
  <r>
    <s v="U2475"/>
    <x v="14"/>
    <x v="6"/>
    <x v="4"/>
    <x v="5"/>
    <n v="215"/>
    <n v="292"/>
    <s v="Post Malone"/>
    <x v="1"/>
    <x v="1"/>
    <n v="26.12"/>
    <n v="71.02"/>
  </r>
  <r>
    <s v="U2476"/>
    <x v="44"/>
    <x v="3"/>
    <x v="3"/>
    <x v="0"/>
    <n v="556"/>
    <n v="336"/>
    <s v="Adele"/>
    <x v="1"/>
    <x v="1"/>
    <n v="33.32"/>
    <n v="10.08"/>
  </r>
  <r>
    <s v="U2477"/>
    <x v="38"/>
    <x v="4"/>
    <x v="5"/>
    <x v="9"/>
    <n v="100"/>
    <n v="424"/>
    <s v="Drake"/>
    <x v="1"/>
    <x v="1"/>
    <n v="70.86"/>
    <n v="6.67"/>
  </r>
  <r>
    <s v="U2478"/>
    <x v="45"/>
    <x v="7"/>
    <x v="5"/>
    <x v="9"/>
    <n v="216"/>
    <n v="377"/>
    <s v="Ed Sheeran"/>
    <x v="0"/>
    <x v="2"/>
    <n v="31.71"/>
    <n v="60.54"/>
  </r>
  <r>
    <s v="U2479"/>
    <x v="34"/>
    <x v="0"/>
    <x v="5"/>
    <x v="0"/>
    <n v="351"/>
    <n v="38"/>
    <s v="Dua Lipa"/>
    <x v="1"/>
    <x v="1"/>
    <n v="46.07"/>
    <n v="54.98"/>
  </r>
  <r>
    <s v="U2480"/>
    <x v="47"/>
    <x v="9"/>
    <x v="0"/>
    <x v="5"/>
    <n v="301"/>
    <n v="451"/>
    <s v="Drake"/>
    <x v="0"/>
    <x v="2"/>
    <n v="37.020000000000003"/>
    <n v="27.27"/>
  </r>
  <r>
    <s v="U2481"/>
    <x v="7"/>
    <x v="7"/>
    <x v="1"/>
    <x v="0"/>
    <n v="82"/>
    <n v="364"/>
    <s v="BTS"/>
    <x v="0"/>
    <x v="0"/>
    <n v="15.22"/>
    <n v="34.479999999999997"/>
  </r>
  <r>
    <s v="U2482"/>
    <x v="14"/>
    <x v="3"/>
    <x v="2"/>
    <x v="6"/>
    <n v="184"/>
    <n v="167"/>
    <s v="The Weeknd"/>
    <x v="1"/>
    <x v="1"/>
    <n v="14.1"/>
    <n v="45.31"/>
  </r>
  <r>
    <s v="U2483"/>
    <x v="30"/>
    <x v="7"/>
    <x v="3"/>
    <x v="6"/>
    <n v="576"/>
    <n v="232"/>
    <s v="Drake"/>
    <x v="1"/>
    <x v="1"/>
    <n v="24.81"/>
    <n v="41.46"/>
  </r>
  <r>
    <s v="U2484"/>
    <x v="26"/>
    <x v="9"/>
    <x v="3"/>
    <x v="0"/>
    <n v="472"/>
    <n v="171"/>
    <s v="Post Malone"/>
    <x v="1"/>
    <x v="0"/>
    <n v="54.23"/>
    <n v="37.090000000000003"/>
  </r>
  <r>
    <s v="U2485"/>
    <x v="14"/>
    <x v="0"/>
    <x v="1"/>
    <x v="6"/>
    <n v="106"/>
    <n v="273"/>
    <s v="BTS"/>
    <x v="0"/>
    <x v="1"/>
    <n v="76.180000000000007"/>
    <n v="54.19"/>
  </r>
  <r>
    <s v="U2486"/>
    <x v="15"/>
    <x v="9"/>
    <x v="0"/>
    <x v="6"/>
    <n v="395"/>
    <n v="259"/>
    <s v="BTS"/>
    <x v="0"/>
    <x v="1"/>
    <n v="70.39"/>
    <n v="11.59"/>
  </r>
  <r>
    <s v="U2487"/>
    <x v="18"/>
    <x v="9"/>
    <x v="1"/>
    <x v="6"/>
    <n v="458"/>
    <n v="65"/>
    <s v="The Weeknd"/>
    <x v="1"/>
    <x v="1"/>
    <n v="21"/>
    <n v="12.8"/>
  </r>
  <r>
    <s v="U2488"/>
    <x v="32"/>
    <x v="7"/>
    <x v="0"/>
    <x v="2"/>
    <n v="475"/>
    <n v="192"/>
    <s v="BTS"/>
    <x v="1"/>
    <x v="1"/>
    <n v="58.58"/>
    <n v="39.31"/>
  </r>
  <r>
    <s v="U2489"/>
    <x v="2"/>
    <x v="6"/>
    <x v="3"/>
    <x v="4"/>
    <n v="353"/>
    <n v="342"/>
    <s v="The Weeknd"/>
    <x v="0"/>
    <x v="0"/>
    <n v="56"/>
    <n v="17.489999999999998"/>
  </r>
  <r>
    <s v="U2490"/>
    <x v="36"/>
    <x v="3"/>
    <x v="5"/>
    <x v="6"/>
    <n v="259"/>
    <n v="194"/>
    <s v="Ed Sheeran"/>
    <x v="0"/>
    <x v="2"/>
    <n v="37.159999999999997"/>
    <n v="47.97"/>
  </r>
  <r>
    <s v="U2491"/>
    <x v="29"/>
    <x v="6"/>
    <x v="3"/>
    <x v="7"/>
    <n v="377"/>
    <n v="381"/>
    <s v="Bad Bunny"/>
    <x v="1"/>
    <x v="0"/>
    <n v="21.82"/>
    <n v="34.950000000000003"/>
  </r>
  <r>
    <s v="U2492"/>
    <x v="16"/>
    <x v="0"/>
    <x v="2"/>
    <x v="5"/>
    <n v="31"/>
    <n v="308"/>
    <s v="Drake"/>
    <x v="1"/>
    <x v="2"/>
    <n v="63.07"/>
    <n v="57.28"/>
  </r>
  <r>
    <s v="U2493"/>
    <x v="36"/>
    <x v="1"/>
    <x v="4"/>
    <x v="2"/>
    <n v="27"/>
    <n v="127"/>
    <s v="Adele"/>
    <x v="1"/>
    <x v="1"/>
    <n v="16.059999999999999"/>
    <n v="51.55"/>
  </r>
  <r>
    <s v="U2494"/>
    <x v="27"/>
    <x v="1"/>
    <x v="2"/>
    <x v="6"/>
    <n v="376"/>
    <n v="230"/>
    <s v="Ed Sheeran"/>
    <x v="1"/>
    <x v="1"/>
    <n v="42.31"/>
    <n v="26.07"/>
  </r>
  <r>
    <s v="U2495"/>
    <x v="0"/>
    <x v="7"/>
    <x v="2"/>
    <x v="0"/>
    <n v="471"/>
    <n v="21"/>
    <s v="The Weeknd"/>
    <x v="1"/>
    <x v="1"/>
    <n v="76.61"/>
    <n v="51"/>
  </r>
  <r>
    <s v="U2496"/>
    <x v="8"/>
    <x v="8"/>
    <x v="5"/>
    <x v="0"/>
    <n v="298"/>
    <n v="431"/>
    <s v="Drake"/>
    <x v="1"/>
    <x v="1"/>
    <n v="25.47"/>
    <n v="15.16"/>
  </r>
  <r>
    <s v="U2497"/>
    <x v="29"/>
    <x v="0"/>
    <x v="2"/>
    <x v="4"/>
    <n v="289"/>
    <n v="469"/>
    <s v="Dua Lipa"/>
    <x v="0"/>
    <x v="0"/>
    <n v="88.22"/>
    <n v="63.51"/>
  </r>
  <r>
    <s v="U2498"/>
    <x v="10"/>
    <x v="9"/>
    <x v="3"/>
    <x v="3"/>
    <n v="69"/>
    <n v="262"/>
    <s v="Bad Bunny"/>
    <x v="0"/>
    <x v="0"/>
    <n v="31.72"/>
    <n v="35.270000000000003"/>
  </r>
  <r>
    <s v="U2499"/>
    <x v="35"/>
    <x v="9"/>
    <x v="1"/>
    <x v="7"/>
    <n v="354"/>
    <n v="395"/>
    <s v="Billie Eilish"/>
    <x v="0"/>
    <x v="2"/>
    <n v="35.65"/>
    <n v="7.75"/>
  </r>
  <r>
    <s v="U2500"/>
    <x v="21"/>
    <x v="8"/>
    <x v="3"/>
    <x v="9"/>
    <n v="571"/>
    <n v="492"/>
    <s v="Taylor Swift"/>
    <x v="1"/>
    <x v="2"/>
    <n v="59.73"/>
    <n v="38.22"/>
  </r>
  <r>
    <s v="U2501"/>
    <x v="46"/>
    <x v="2"/>
    <x v="3"/>
    <x v="6"/>
    <n v="568"/>
    <n v="309"/>
    <s v="Taylor Swift"/>
    <x v="1"/>
    <x v="2"/>
    <n v="54.45"/>
    <n v="37.369999999999997"/>
  </r>
  <r>
    <s v="U2502"/>
    <x v="19"/>
    <x v="0"/>
    <x v="3"/>
    <x v="3"/>
    <n v="440"/>
    <n v="368"/>
    <s v="Taylor Swift"/>
    <x v="0"/>
    <x v="2"/>
    <n v="57.13"/>
    <n v="44.7"/>
  </r>
  <r>
    <s v="U2503"/>
    <x v="12"/>
    <x v="1"/>
    <x v="2"/>
    <x v="4"/>
    <n v="411"/>
    <n v="486"/>
    <s v="Adele"/>
    <x v="1"/>
    <x v="0"/>
    <n v="41.98"/>
    <n v="39.97"/>
  </r>
  <r>
    <s v="U2504"/>
    <x v="40"/>
    <x v="0"/>
    <x v="5"/>
    <x v="7"/>
    <n v="390"/>
    <n v="302"/>
    <s v="Post Malone"/>
    <x v="0"/>
    <x v="2"/>
    <n v="50.34"/>
    <n v="64.2"/>
  </r>
  <r>
    <s v="U2505"/>
    <x v="1"/>
    <x v="0"/>
    <x v="0"/>
    <x v="9"/>
    <n v="413"/>
    <n v="399"/>
    <s v="The Weeknd"/>
    <x v="1"/>
    <x v="2"/>
    <n v="49.95"/>
    <n v="64.58"/>
  </r>
  <r>
    <s v="U2506"/>
    <x v="47"/>
    <x v="4"/>
    <x v="5"/>
    <x v="2"/>
    <n v="401"/>
    <n v="301"/>
    <s v="Bad Bunny"/>
    <x v="0"/>
    <x v="2"/>
    <n v="63.72"/>
    <n v="35.380000000000003"/>
  </r>
  <r>
    <s v="U2507"/>
    <x v="22"/>
    <x v="9"/>
    <x v="3"/>
    <x v="7"/>
    <n v="419"/>
    <n v="286"/>
    <s v="BTS"/>
    <x v="0"/>
    <x v="1"/>
    <n v="36.1"/>
    <n v="76.63"/>
  </r>
  <r>
    <s v="U2508"/>
    <x v="39"/>
    <x v="3"/>
    <x v="3"/>
    <x v="8"/>
    <n v="449"/>
    <n v="148"/>
    <s v="Post Malone"/>
    <x v="0"/>
    <x v="1"/>
    <n v="60.74"/>
    <n v="74.31"/>
  </r>
  <r>
    <s v="U2509"/>
    <x v="7"/>
    <x v="7"/>
    <x v="3"/>
    <x v="4"/>
    <n v="126"/>
    <n v="473"/>
    <s v="Dua Lipa"/>
    <x v="0"/>
    <x v="1"/>
    <n v="51.98"/>
    <n v="78.42"/>
  </r>
  <r>
    <s v="U2510"/>
    <x v="14"/>
    <x v="5"/>
    <x v="3"/>
    <x v="3"/>
    <n v="283"/>
    <n v="191"/>
    <s v="Taylor Swift"/>
    <x v="1"/>
    <x v="1"/>
    <n v="76.2"/>
    <n v="43.86"/>
  </r>
  <r>
    <s v="U2511"/>
    <x v="9"/>
    <x v="0"/>
    <x v="1"/>
    <x v="1"/>
    <n v="25"/>
    <n v="351"/>
    <s v="Billie Eilish"/>
    <x v="1"/>
    <x v="0"/>
    <n v="51.87"/>
    <n v="46.06"/>
  </r>
  <r>
    <s v="U2512"/>
    <x v="30"/>
    <x v="0"/>
    <x v="5"/>
    <x v="5"/>
    <n v="356"/>
    <n v="413"/>
    <s v="Post Malone"/>
    <x v="0"/>
    <x v="1"/>
    <n v="67.61"/>
    <n v="25.83"/>
  </r>
  <r>
    <s v="U2513"/>
    <x v="8"/>
    <x v="3"/>
    <x v="1"/>
    <x v="6"/>
    <n v="438"/>
    <n v="153"/>
    <s v="Billie Eilish"/>
    <x v="0"/>
    <x v="0"/>
    <n v="33.46"/>
    <n v="71.81"/>
  </r>
  <r>
    <s v="U2514"/>
    <x v="22"/>
    <x v="1"/>
    <x v="1"/>
    <x v="3"/>
    <n v="514"/>
    <n v="229"/>
    <s v="Dua Lipa"/>
    <x v="1"/>
    <x v="2"/>
    <n v="14.38"/>
    <n v="22.74"/>
  </r>
  <r>
    <s v="U2515"/>
    <x v="40"/>
    <x v="4"/>
    <x v="3"/>
    <x v="1"/>
    <n v="590"/>
    <n v="163"/>
    <s v="Ed Sheeran"/>
    <x v="1"/>
    <x v="1"/>
    <n v="28.63"/>
    <n v="6.13"/>
  </r>
  <r>
    <s v="U2516"/>
    <x v="28"/>
    <x v="6"/>
    <x v="0"/>
    <x v="8"/>
    <n v="421"/>
    <n v="13"/>
    <s v="Bad Bunny"/>
    <x v="0"/>
    <x v="1"/>
    <n v="28.45"/>
    <n v="39.08"/>
  </r>
  <r>
    <s v="U2517"/>
    <x v="10"/>
    <x v="3"/>
    <x v="2"/>
    <x v="7"/>
    <n v="386"/>
    <n v="35"/>
    <s v="Ed Sheeran"/>
    <x v="1"/>
    <x v="0"/>
    <n v="34.56"/>
    <n v="31.15"/>
  </r>
  <r>
    <s v="U2518"/>
    <x v="19"/>
    <x v="8"/>
    <x v="4"/>
    <x v="3"/>
    <n v="47"/>
    <n v="403"/>
    <s v="Bad Bunny"/>
    <x v="0"/>
    <x v="1"/>
    <n v="72.61"/>
    <n v="17.79"/>
  </r>
  <r>
    <s v="U2519"/>
    <x v="33"/>
    <x v="8"/>
    <x v="1"/>
    <x v="9"/>
    <n v="389"/>
    <n v="81"/>
    <s v="BTS"/>
    <x v="1"/>
    <x v="2"/>
    <n v="71.209999999999994"/>
    <n v="19.22"/>
  </r>
  <r>
    <s v="U2520"/>
    <x v="41"/>
    <x v="6"/>
    <x v="0"/>
    <x v="6"/>
    <n v="486"/>
    <n v="300"/>
    <s v="Drake"/>
    <x v="1"/>
    <x v="1"/>
    <n v="47.44"/>
    <n v="15.81"/>
  </r>
  <r>
    <s v="U2521"/>
    <x v="12"/>
    <x v="5"/>
    <x v="1"/>
    <x v="0"/>
    <n v="466"/>
    <n v="45"/>
    <s v="Adele"/>
    <x v="1"/>
    <x v="0"/>
    <n v="57.64"/>
    <n v="16.190000000000001"/>
  </r>
  <r>
    <s v="U2522"/>
    <x v="28"/>
    <x v="7"/>
    <x v="3"/>
    <x v="9"/>
    <n v="347"/>
    <n v="279"/>
    <s v="Ed Sheeran"/>
    <x v="1"/>
    <x v="2"/>
    <n v="77.209999999999994"/>
    <n v="53.61"/>
  </r>
  <r>
    <s v="U2523"/>
    <x v="20"/>
    <x v="8"/>
    <x v="1"/>
    <x v="4"/>
    <n v="258"/>
    <n v="324"/>
    <s v="The Weeknd"/>
    <x v="1"/>
    <x v="2"/>
    <n v="60.92"/>
    <n v="70.72"/>
  </r>
  <r>
    <s v="U2524"/>
    <x v="23"/>
    <x v="0"/>
    <x v="2"/>
    <x v="7"/>
    <n v="79"/>
    <n v="152"/>
    <s v="Post Malone"/>
    <x v="1"/>
    <x v="1"/>
    <n v="16.25"/>
    <n v="11.4"/>
  </r>
  <r>
    <s v="U2525"/>
    <x v="33"/>
    <x v="5"/>
    <x v="4"/>
    <x v="5"/>
    <n v="317"/>
    <n v="212"/>
    <s v="Dua Lipa"/>
    <x v="1"/>
    <x v="2"/>
    <n v="62.26"/>
    <n v="29.75"/>
  </r>
  <r>
    <s v="U2526"/>
    <x v="31"/>
    <x v="6"/>
    <x v="2"/>
    <x v="9"/>
    <n v="500"/>
    <n v="183"/>
    <s v="Drake"/>
    <x v="1"/>
    <x v="0"/>
    <n v="66.97"/>
    <n v="32.020000000000003"/>
  </r>
  <r>
    <s v="U2527"/>
    <x v="2"/>
    <x v="8"/>
    <x v="2"/>
    <x v="2"/>
    <n v="295"/>
    <n v="119"/>
    <s v="Ed Sheeran"/>
    <x v="0"/>
    <x v="0"/>
    <n v="53.28"/>
    <n v="10.55"/>
  </r>
  <r>
    <s v="U2528"/>
    <x v="32"/>
    <x v="7"/>
    <x v="3"/>
    <x v="9"/>
    <n v="303"/>
    <n v="418"/>
    <s v="Post Malone"/>
    <x v="0"/>
    <x v="0"/>
    <n v="16.88"/>
    <n v="57.71"/>
  </r>
  <r>
    <s v="U2529"/>
    <x v="23"/>
    <x v="9"/>
    <x v="3"/>
    <x v="3"/>
    <n v="163"/>
    <n v="230"/>
    <s v="Adele"/>
    <x v="0"/>
    <x v="1"/>
    <n v="46.78"/>
    <n v="54.93"/>
  </r>
  <r>
    <s v="U2530"/>
    <x v="45"/>
    <x v="7"/>
    <x v="5"/>
    <x v="7"/>
    <n v="469"/>
    <n v="141"/>
    <s v="Billie Eilish"/>
    <x v="0"/>
    <x v="0"/>
    <n v="55.99"/>
    <n v="29.45"/>
  </r>
  <r>
    <s v="U2531"/>
    <x v="1"/>
    <x v="4"/>
    <x v="0"/>
    <x v="5"/>
    <n v="114"/>
    <n v="397"/>
    <s v="Post Malone"/>
    <x v="0"/>
    <x v="2"/>
    <n v="31.34"/>
    <n v="50.09"/>
  </r>
  <r>
    <s v="U2532"/>
    <x v="2"/>
    <x v="2"/>
    <x v="4"/>
    <x v="7"/>
    <n v="471"/>
    <n v="158"/>
    <s v="Billie Eilish"/>
    <x v="0"/>
    <x v="0"/>
    <n v="25.1"/>
    <n v="17.829999999999998"/>
  </r>
  <r>
    <s v="U2533"/>
    <x v="21"/>
    <x v="7"/>
    <x v="4"/>
    <x v="8"/>
    <n v="176"/>
    <n v="179"/>
    <s v="Drake"/>
    <x v="0"/>
    <x v="0"/>
    <n v="49.16"/>
    <n v="15.63"/>
  </r>
  <r>
    <s v="U2534"/>
    <x v="8"/>
    <x v="5"/>
    <x v="5"/>
    <x v="4"/>
    <n v="69"/>
    <n v="301"/>
    <s v="Post Malone"/>
    <x v="0"/>
    <x v="1"/>
    <n v="55.94"/>
    <n v="31.3"/>
  </r>
  <r>
    <s v="U2535"/>
    <x v="19"/>
    <x v="5"/>
    <x v="5"/>
    <x v="0"/>
    <n v="209"/>
    <n v="101"/>
    <s v="Ed Sheeran"/>
    <x v="1"/>
    <x v="1"/>
    <n v="70.64"/>
    <n v="77.25"/>
  </r>
  <r>
    <s v="U2536"/>
    <x v="40"/>
    <x v="4"/>
    <x v="3"/>
    <x v="4"/>
    <n v="476"/>
    <n v="355"/>
    <s v="Adele"/>
    <x v="1"/>
    <x v="2"/>
    <n v="72.989999999999995"/>
    <n v="6.74"/>
  </r>
  <r>
    <s v="U2537"/>
    <x v="36"/>
    <x v="6"/>
    <x v="3"/>
    <x v="4"/>
    <n v="478"/>
    <n v="419"/>
    <s v="Bad Bunny"/>
    <x v="0"/>
    <x v="1"/>
    <n v="23.24"/>
    <n v="28.77"/>
  </r>
  <r>
    <s v="U2538"/>
    <x v="43"/>
    <x v="5"/>
    <x v="1"/>
    <x v="1"/>
    <n v="103"/>
    <n v="69"/>
    <s v="Bad Bunny"/>
    <x v="0"/>
    <x v="0"/>
    <n v="29.05"/>
    <n v="25.51"/>
  </r>
  <r>
    <s v="U2539"/>
    <x v="41"/>
    <x v="9"/>
    <x v="2"/>
    <x v="2"/>
    <n v="566"/>
    <n v="15"/>
    <s v="Dua Lipa"/>
    <x v="1"/>
    <x v="0"/>
    <n v="79.27"/>
    <n v="10.119999999999999"/>
  </r>
  <r>
    <s v="U2540"/>
    <x v="29"/>
    <x v="9"/>
    <x v="3"/>
    <x v="5"/>
    <n v="122"/>
    <n v="365"/>
    <s v="Post Malone"/>
    <x v="1"/>
    <x v="0"/>
    <n v="16.62"/>
    <n v="40.75"/>
  </r>
  <r>
    <s v="U2541"/>
    <x v="42"/>
    <x v="9"/>
    <x v="0"/>
    <x v="8"/>
    <n v="314"/>
    <n v="99"/>
    <s v="Billie Eilish"/>
    <x v="0"/>
    <x v="0"/>
    <n v="15.16"/>
    <n v="69.75"/>
  </r>
  <r>
    <s v="U2542"/>
    <x v="39"/>
    <x v="6"/>
    <x v="3"/>
    <x v="3"/>
    <n v="361"/>
    <n v="477"/>
    <s v="Taylor Swift"/>
    <x v="0"/>
    <x v="1"/>
    <n v="25.4"/>
    <n v="57.26"/>
  </r>
  <r>
    <s v="U2543"/>
    <x v="6"/>
    <x v="5"/>
    <x v="1"/>
    <x v="4"/>
    <n v="141"/>
    <n v="38"/>
    <s v="Ed Sheeran"/>
    <x v="1"/>
    <x v="1"/>
    <n v="75.849999999999994"/>
    <n v="50.04"/>
  </r>
  <r>
    <s v="U2544"/>
    <x v="31"/>
    <x v="1"/>
    <x v="4"/>
    <x v="4"/>
    <n v="596"/>
    <n v="29"/>
    <s v="Billie Eilish"/>
    <x v="1"/>
    <x v="1"/>
    <n v="78.97"/>
    <n v="76.59"/>
  </r>
  <r>
    <s v="U2545"/>
    <x v="47"/>
    <x v="2"/>
    <x v="3"/>
    <x v="6"/>
    <n v="344"/>
    <n v="179"/>
    <s v="Adele"/>
    <x v="0"/>
    <x v="1"/>
    <n v="54.59"/>
    <n v="31.88"/>
  </r>
  <r>
    <s v="U2546"/>
    <x v="3"/>
    <x v="3"/>
    <x v="0"/>
    <x v="5"/>
    <n v="459"/>
    <n v="395"/>
    <s v="Post Malone"/>
    <x v="0"/>
    <x v="0"/>
    <n v="87.85"/>
    <n v="23.4"/>
  </r>
  <r>
    <s v="U2547"/>
    <x v="1"/>
    <x v="4"/>
    <x v="5"/>
    <x v="1"/>
    <n v="208"/>
    <n v="72"/>
    <s v="Ed Sheeran"/>
    <x v="1"/>
    <x v="0"/>
    <n v="83.46"/>
    <n v="11.43"/>
  </r>
  <r>
    <s v="U2548"/>
    <x v="47"/>
    <x v="9"/>
    <x v="0"/>
    <x v="6"/>
    <n v="131"/>
    <n v="302"/>
    <s v="The Weeknd"/>
    <x v="1"/>
    <x v="2"/>
    <n v="30.63"/>
    <n v="62.69"/>
  </r>
  <r>
    <s v="U2549"/>
    <x v="0"/>
    <x v="4"/>
    <x v="5"/>
    <x v="3"/>
    <n v="41"/>
    <n v="80"/>
    <s v="BTS"/>
    <x v="0"/>
    <x v="2"/>
    <n v="17.940000000000001"/>
    <n v="60.69"/>
  </r>
  <r>
    <s v="U2550"/>
    <x v="1"/>
    <x v="6"/>
    <x v="5"/>
    <x v="6"/>
    <n v="17"/>
    <n v="216"/>
    <s v="Post Malone"/>
    <x v="1"/>
    <x v="0"/>
    <n v="89.17"/>
    <n v="18.84"/>
  </r>
  <r>
    <s v="U2551"/>
    <x v="6"/>
    <x v="8"/>
    <x v="2"/>
    <x v="2"/>
    <n v="408"/>
    <n v="352"/>
    <s v="Post Malone"/>
    <x v="1"/>
    <x v="2"/>
    <n v="38.590000000000003"/>
    <n v="53.11"/>
  </r>
  <r>
    <s v="U2552"/>
    <x v="18"/>
    <x v="8"/>
    <x v="5"/>
    <x v="0"/>
    <n v="160"/>
    <n v="190"/>
    <s v="Bad Bunny"/>
    <x v="0"/>
    <x v="1"/>
    <n v="18.940000000000001"/>
    <n v="52.15"/>
  </r>
  <r>
    <s v="U2553"/>
    <x v="1"/>
    <x v="8"/>
    <x v="1"/>
    <x v="6"/>
    <n v="288"/>
    <n v="458"/>
    <s v="Billie Eilish"/>
    <x v="1"/>
    <x v="0"/>
    <n v="10.24"/>
    <n v="30.22"/>
  </r>
  <r>
    <s v="U2554"/>
    <x v="16"/>
    <x v="8"/>
    <x v="5"/>
    <x v="5"/>
    <n v="321"/>
    <n v="399"/>
    <s v="Adele"/>
    <x v="0"/>
    <x v="1"/>
    <n v="12.15"/>
    <n v="59.03"/>
  </r>
  <r>
    <s v="U2555"/>
    <x v="25"/>
    <x v="0"/>
    <x v="3"/>
    <x v="1"/>
    <n v="538"/>
    <n v="21"/>
    <s v="Bad Bunny"/>
    <x v="1"/>
    <x v="0"/>
    <n v="17.2"/>
    <n v="16.850000000000001"/>
  </r>
  <r>
    <s v="U2556"/>
    <x v="11"/>
    <x v="0"/>
    <x v="0"/>
    <x v="4"/>
    <n v="214"/>
    <n v="232"/>
    <s v="Taylor Swift"/>
    <x v="1"/>
    <x v="1"/>
    <n v="44.31"/>
    <n v="37.130000000000003"/>
  </r>
  <r>
    <s v="U2557"/>
    <x v="47"/>
    <x v="3"/>
    <x v="5"/>
    <x v="3"/>
    <n v="190"/>
    <n v="456"/>
    <s v="Adele"/>
    <x v="1"/>
    <x v="2"/>
    <n v="49.33"/>
    <n v="34.01"/>
  </r>
  <r>
    <s v="U2558"/>
    <x v="10"/>
    <x v="3"/>
    <x v="2"/>
    <x v="6"/>
    <n v="551"/>
    <n v="114"/>
    <s v="Post Malone"/>
    <x v="1"/>
    <x v="2"/>
    <n v="14.25"/>
    <n v="39.840000000000003"/>
  </r>
  <r>
    <s v="U2559"/>
    <x v="15"/>
    <x v="5"/>
    <x v="0"/>
    <x v="7"/>
    <n v="15"/>
    <n v="133"/>
    <s v="BTS"/>
    <x v="1"/>
    <x v="2"/>
    <n v="86.08"/>
    <n v="70.349999999999994"/>
  </r>
  <r>
    <s v="U2560"/>
    <x v="40"/>
    <x v="8"/>
    <x v="4"/>
    <x v="3"/>
    <n v="174"/>
    <n v="189"/>
    <s v="Adele"/>
    <x v="1"/>
    <x v="0"/>
    <n v="86.06"/>
    <n v="10.75"/>
  </r>
  <r>
    <s v="U2561"/>
    <x v="9"/>
    <x v="5"/>
    <x v="3"/>
    <x v="9"/>
    <n v="268"/>
    <n v="308"/>
    <s v="The Weeknd"/>
    <x v="1"/>
    <x v="2"/>
    <n v="63.7"/>
    <n v="13.09"/>
  </r>
  <r>
    <s v="U2562"/>
    <x v="22"/>
    <x v="3"/>
    <x v="1"/>
    <x v="9"/>
    <n v="355"/>
    <n v="46"/>
    <s v="The Weeknd"/>
    <x v="1"/>
    <x v="0"/>
    <n v="51.13"/>
    <n v="76.180000000000007"/>
  </r>
  <r>
    <s v="U2563"/>
    <x v="21"/>
    <x v="3"/>
    <x v="4"/>
    <x v="6"/>
    <n v="513"/>
    <n v="146"/>
    <s v="The Weeknd"/>
    <x v="0"/>
    <x v="0"/>
    <n v="82.6"/>
    <n v="24.46"/>
  </r>
  <r>
    <s v="U2564"/>
    <x v="23"/>
    <x v="7"/>
    <x v="5"/>
    <x v="3"/>
    <n v="444"/>
    <n v="272"/>
    <s v="Post Malone"/>
    <x v="1"/>
    <x v="1"/>
    <n v="29.67"/>
    <n v="16.48"/>
  </r>
  <r>
    <s v="U2565"/>
    <x v="3"/>
    <x v="7"/>
    <x v="5"/>
    <x v="7"/>
    <n v="586"/>
    <n v="353"/>
    <s v="Dua Lipa"/>
    <x v="1"/>
    <x v="0"/>
    <n v="41.18"/>
    <n v="59.29"/>
  </r>
  <r>
    <s v="U2566"/>
    <x v="5"/>
    <x v="7"/>
    <x v="5"/>
    <x v="0"/>
    <n v="108"/>
    <n v="447"/>
    <s v="Billie Eilish"/>
    <x v="1"/>
    <x v="2"/>
    <n v="15.79"/>
    <n v="26.9"/>
  </r>
  <r>
    <s v="U2567"/>
    <x v="40"/>
    <x v="0"/>
    <x v="1"/>
    <x v="3"/>
    <n v="465"/>
    <n v="295"/>
    <s v="Ed Sheeran"/>
    <x v="1"/>
    <x v="1"/>
    <n v="13.81"/>
    <n v="77.23"/>
  </r>
  <r>
    <s v="U2568"/>
    <x v="23"/>
    <x v="8"/>
    <x v="3"/>
    <x v="4"/>
    <n v="376"/>
    <n v="65"/>
    <s v="Post Malone"/>
    <x v="0"/>
    <x v="1"/>
    <n v="35.49"/>
    <n v="28.05"/>
  </r>
  <r>
    <s v="U2569"/>
    <x v="13"/>
    <x v="0"/>
    <x v="4"/>
    <x v="3"/>
    <n v="297"/>
    <n v="446"/>
    <s v="Billie Eilish"/>
    <x v="0"/>
    <x v="2"/>
    <n v="43.19"/>
    <n v="77.81"/>
  </r>
  <r>
    <s v="U2570"/>
    <x v="10"/>
    <x v="0"/>
    <x v="4"/>
    <x v="0"/>
    <n v="46"/>
    <n v="214"/>
    <s v="BTS"/>
    <x v="1"/>
    <x v="2"/>
    <n v="80.2"/>
    <n v="50.96"/>
  </r>
  <r>
    <s v="U2571"/>
    <x v="8"/>
    <x v="1"/>
    <x v="3"/>
    <x v="6"/>
    <n v="403"/>
    <n v="350"/>
    <s v="Drake"/>
    <x v="0"/>
    <x v="0"/>
    <n v="76.09"/>
    <n v="65.42"/>
  </r>
  <r>
    <s v="U2572"/>
    <x v="45"/>
    <x v="8"/>
    <x v="5"/>
    <x v="5"/>
    <n v="549"/>
    <n v="205"/>
    <s v="The Weeknd"/>
    <x v="0"/>
    <x v="2"/>
    <n v="35.56"/>
    <n v="7.32"/>
  </r>
  <r>
    <s v="U2573"/>
    <x v="40"/>
    <x v="5"/>
    <x v="5"/>
    <x v="9"/>
    <n v="149"/>
    <n v="338"/>
    <s v="Ed Sheeran"/>
    <x v="0"/>
    <x v="2"/>
    <n v="12.64"/>
    <n v="22.67"/>
  </r>
  <r>
    <s v="U2574"/>
    <x v="28"/>
    <x v="0"/>
    <x v="3"/>
    <x v="0"/>
    <n v="152"/>
    <n v="389"/>
    <s v="The Weeknd"/>
    <x v="0"/>
    <x v="1"/>
    <n v="16.28"/>
    <n v="62.42"/>
  </r>
  <r>
    <s v="U2575"/>
    <x v="10"/>
    <x v="0"/>
    <x v="3"/>
    <x v="5"/>
    <n v="114"/>
    <n v="67"/>
    <s v="Adele"/>
    <x v="1"/>
    <x v="0"/>
    <n v="46.94"/>
    <n v="76.3"/>
  </r>
  <r>
    <s v="U2576"/>
    <x v="18"/>
    <x v="1"/>
    <x v="5"/>
    <x v="8"/>
    <n v="362"/>
    <n v="206"/>
    <s v="Billie Eilish"/>
    <x v="1"/>
    <x v="2"/>
    <n v="48.26"/>
    <n v="39.1"/>
  </r>
  <r>
    <s v="U2577"/>
    <x v="38"/>
    <x v="2"/>
    <x v="1"/>
    <x v="9"/>
    <n v="20"/>
    <n v="227"/>
    <s v="Ed Sheeran"/>
    <x v="1"/>
    <x v="0"/>
    <n v="21.19"/>
    <n v="77.77"/>
  </r>
  <r>
    <s v="U2578"/>
    <x v="41"/>
    <x v="8"/>
    <x v="2"/>
    <x v="3"/>
    <n v="332"/>
    <n v="429"/>
    <s v="Adele"/>
    <x v="0"/>
    <x v="2"/>
    <n v="71.510000000000005"/>
    <n v="57.52"/>
  </r>
  <r>
    <s v="U2579"/>
    <x v="41"/>
    <x v="0"/>
    <x v="5"/>
    <x v="7"/>
    <n v="284"/>
    <n v="275"/>
    <s v="Drake"/>
    <x v="1"/>
    <x v="0"/>
    <n v="83.87"/>
    <n v="49.91"/>
  </r>
  <r>
    <s v="U2580"/>
    <x v="17"/>
    <x v="8"/>
    <x v="5"/>
    <x v="9"/>
    <n v="17"/>
    <n v="226"/>
    <s v="Drake"/>
    <x v="1"/>
    <x v="1"/>
    <n v="82.42"/>
    <n v="47.58"/>
  </r>
  <r>
    <s v="U2581"/>
    <x v="11"/>
    <x v="3"/>
    <x v="0"/>
    <x v="8"/>
    <n v="238"/>
    <n v="429"/>
    <s v="Post Malone"/>
    <x v="0"/>
    <x v="1"/>
    <n v="12.83"/>
    <n v="31.12"/>
  </r>
  <r>
    <s v="U2582"/>
    <x v="18"/>
    <x v="6"/>
    <x v="2"/>
    <x v="9"/>
    <n v="491"/>
    <n v="433"/>
    <s v="Dua Lipa"/>
    <x v="0"/>
    <x v="2"/>
    <n v="47"/>
    <n v="16.59"/>
  </r>
  <r>
    <s v="U2583"/>
    <x v="2"/>
    <x v="3"/>
    <x v="2"/>
    <x v="1"/>
    <n v="64"/>
    <n v="291"/>
    <s v="Taylor Swift"/>
    <x v="1"/>
    <x v="1"/>
    <n v="30.76"/>
    <n v="58.73"/>
  </r>
  <r>
    <s v="U2584"/>
    <x v="22"/>
    <x v="7"/>
    <x v="1"/>
    <x v="2"/>
    <n v="352"/>
    <n v="346"/>
    <s v="Drake"/>
    <x v="1"/>
    <x v="0"/>
    <n v="83.51"/>
    <n v="44.42"/>
  </r>
  <r>
    <s v="U2585"/>
    <x v="22"/>
    <x v="9"/>
    <x v="4"/>
    <x v="8"/>
    <n v="258"/>
    <n v="1"/>
    <s v="Ed Sheeran"/>
    <x v="1"/>
    <x v="2"/>
    <n v="47.82"/>
    <n v="33.950000000000003"/>
  </r>
  <r>
    <s v="U2586"/>
    <x v="43"/>
    <x v="8"/>
    <x v="1"/>
    <x v="6"/>
    <n v="143"/>
    <n v="471"/>
    <s v="BTS"/>
    <x v="0"/>
    <x v="0"/>
    <n v="13.78"/>
    <n v="34.840000000000003"/>
  </r>
  <r>
    <s v="U2587"/>
    <x v="11"/>
    <x v="5"/>
    <x v="1"/>
    <x v="9"/>
    <n v="578"/>
    <n v="381"/>
    <s v="Dua Lipa"/>
    <x v="0"/>
    <x v="0"/>
    <n v="81.41"/>
    <n v="25"/>
  </r>
  <r>
    <s v="U2588"/>
    <x v="34"/>
    <x v="2"/>
    <x v="3"/>
    <x v="4"/>
    <n v="107"/>
    <n v="268"/>
    <s v="Taylor Swift"/>
    <x v="0"/>
    <x v="0"/>
    <n v="75.88"/>
    <n v="23.05"/>
  </r>
  <r>
    <s v="U2589"/>
    <x v="45"/>
    <x v="2"/>
    <x v="2"/>
    <x v="5"/>
    <n v="305"/>
    <n v="208"/>
    <s v="Dua Lipa"/>
    <x v="0"/>
    <x v="1"/>
    <n v="44.09"/>
    <n v="71.290000000000006"/>
  </r>
  <r>
    <s v="U2590"/>
    <x v="3"/>
    <x v="6"/>
    <x v="3"/>
    <x v="1"/>
    <n v="279"/>
    <n v="485"/>
    <s v="The Weeknd"/>
    <x v="1"/>
    <x v="1"/>
    <n v="22.11"/>
    <n v="64.22"/>
  </r>
  <r>
    <s v="U2591"/>
    <x v="8"/>
    <x v="5"/>
    <x v="0"/>
    <x v="0"/>
    <n v="566"/>
    <n v="206"/>
    <s v="Dua Lipa"/>
    <x v="1"/>
    <x v="0"/>
    <n v="66.58"/>
    <n v="77.25"/>
  </r>
  <r>
    <s v="U2592"/>
    <x v="44"/>
    <x v="7"/>
    <x v="2"/>
    <x v="3"/>
    <n v="567"/>
    <n v="23"/>
    <s v="Billie Eilish"/>
    <x v="0"/>
    <x v="2"/>
    <n v="53.75"/>
    <n v="48.99"/>
  </r>
  <r>
    <s v="U2593"/>
    <x v="0"/>
    <x v="8"/>
    <x v="5"/>
    <x v="4"/>
    <n v="86"/>
    <n v="131"/>
    <s v="Bad Bunny"/>
    <x v="1"/>
    <x v="2"/>
    <n v="43.46"/>
    <n v="48.45"/>
  </r>
  <r>
    <s v="U2594"/>
    <x v="13"/>
    <x v="7"/>
    <x v="2"/>
    <x v="0"/>
    <n v="509"/>
    <n v="81"/>
    <s v="Post Malone"/>
    <x v="0"/>
    <x v="2"/>
    <n v="61.13"/>
    <n v="75.14"/>
  </r>
  <r>
    <s v="U2595"/>
    <x v="5"/>
    <x v="7"/>
    <x v="3"/>
    <x v="0"/>
    <n v="540"/>
    <n v="183"/>
    <s v="Drake"/>
    <x v="1"/>
    <x v="0"/>
    <n v="49.85"/>
    <n v="43.12"/>
  </r>
  <r>
    <s v="U2596"/>
    <x v="44"/>
    <x v="0"/>
    <x v="5"/>
    <x v="1"/>
    <n v="217"/>
    <n v="64"/>
    <s v="Post Malone"/>
    <x v="0"/>
    <x v="0"/>
    <n v="28.99"/>
    <n v="31.54"/>
  </r>
  <r>
    <s v="U2597"/>
    <x v="8"/>
    <x v="9"/>
    <x v="4"/>
    <x v="9"/>
    <n v="205"/>
    <n v="357"/>
    <s v="Bad Bunny"/>
    <x v="0"/>
    <x v="1"/>
    <n v="15.66"/>
    <n v="48.7"/>
  </r>
  <r>
    <s v="U2598"/>
    <x v="41"/>
    <x v="7"/>
    <x v="3"/>
    <x v="4"/>
    <n v="485"/>
    <n v="480"/>
    <s v="Dua Lipa"/>
    <x v="1"/>
    <x v="2"/>
    <n v="74.180000000000007"/>
    <n v="50.65"/>
  </r>
  <r>
    <s v="U2599"/>
    <x v="28"/>
    <x v="4"/>
    <x v="2"/>
    <x v="9"/>
    <n v="119"/>
    <n v="397"/>
    <s v="Bad Bunny"/>
    <x v="1"/>
    <x v="1"/>
    <n v="55.23"/>
    <n v="33.630000000000003"/>
  </r>
  <r>
    <s v="U2600"/>
    <x v="19"/>
    <x v="6"/>
    <x v="3"/>
    <x v="9"/>
    <n v="152"/>
    <n v="124"/>
    <s v="Taylor Swift"/>
    <x v="0"/>
    <x v="2"/>
    <n v="85.74"/>
    <n v="53.51"/>
  </r>
  <r>
    <s v="U2601"/>
    <x v="8"/>
    <x v="0"/>
    <x v="1"/>
    <x v="2"/>
    <n v="550"/>
    <n v="228"/>
    <s v="Bad Bunny"/>
    <x v="0"/>
    <x v="0"/>
    <n v="45.35"/>
    <n v="28.08"/>
  </r>
  <r>
    <s v="U2602"/>
    <x v="23"/>
    <x v="0"/>
    <x v="4"/>
    <x v="9"/>
    <n v="235"/>
    <n v="35"/>
    <s v="Dua Lipa"/>
    <x v="0"/>
    <x v="1"/>
    <n v="71.239999999999995"/>
    <n v="73.42"/>
  </r>
  <r>
    <s v="U2603"/>
    <x v="47"/>
    <x v="9"/>
    <x v="5"/>
    <x v="0"/>
    <n v="426"/>
    <n v="499"/>
    <s v="Billie Eilish"/>
    <x v="1"/>
    <x v="0"/>
    <n v="74.89"/>
    <n v="32.25"/>
  </r>
  <r>
    <s v="U2604"/>
    <x v="34"/>
    <x v="7"/>
    <x v="5"/>
    <x v="9"/>
    <n v="168"/>
    <n v="235"/>
    <s v="The Weeknd"/>
    <x v="1"/>
    <x v="1"/>
    <n v="87.68"/>
    <n v="67.16"/>
  </r>
  <r>
    <s v="U2605"/>
    <x v="44"/>
    <x v="5"/>
    <x v="4"/>
    <x v="9"/>
    <n v="343"/>
    <n v="229"/>
    <s v="Drake"/>
    <x v="0"/>
    <x v="0"/>
    <n v="52.46"/>
    <n v="15.37"/>
  </r>
  <r>
    <s v="U2606"/>
    <x v="13"/>
    <x v="8"/>
    <x v="1"/>
    <x v="8"/>
    <n v="475"/>
    <n v="279"/>
    <s v="Bad Bunny"/>
    <x v="1"/>
    <x v="0"/>
    <n v="22.8"/>
    <n v="58.26"/>
  </r>
  <r>
    <s v="U2607"/>
    <x v="6"/>
    <x v="9"/>
    <x v="5"/>
    <x v="0"/>
    <n v="186"/>
    <n v="266"/>
    <s v="Ed Sheeran"/>
    <x v="1"/>
    <x v="0"/>
    <n v="47.43"/>
    <n v="43.29"/>
  </r>
  <r>
    <s v="U2608"/>
    <x v="0"/>
    <x v="7"/>
    <x v="4"/>
    <x v="4"/>
    <n v="48"/>
    <n v="410"/>
    <s v="The Weeknd"/>
    <x v="0"/>
    <x v="0"/>
    <n v="20.84"/>
    <n v="52.74"/>
  </r>
  <r>
    <s v="U2609"/>
    <x v="16"/>
    <x v="3"/>
    <x v="0"/>
    <x v="5"/>
    <n v="570"/>
    <n v="207"/>
    <s v="Post Malone"/>
    <x v="1"/>
    <x v="0"/>
    <n v="71.73"/>
    <n v="19.05"/>
  </r>
  <r>
    <s v="U2610"/>
    <x v="7"/>
    <x v="4"/>
    <x v="1"/>
    <x v="3"/>
    <n v="480"/>
    <n v="237"/>
    <s v="Billie Eilish"/>
    <x v="0"/>
    <x v="1"/>
    <n v="88.96"/>
    <n v="46.8"/>
  </r>
  <r>
    <s v="U2611"/>
    <x v="39"/>
    <x v="6"/>
    <x v="0"/>
    <x v="1"/>
    <n v="10"/>
    <n v="262"/>
    <s v="Drake"/>
    <x v="1"/>
    <x v="1"/>
    <n v="55.16"/>
    <n v="45.22"/>
  </r>
  <r>
    <s v="U2612"/>
    <x v="35"/>
    <x v="1"/>
    <x v="2"/>
    <x v="7"/>
    <n v="565"/>
    <n v="91"/>
    <s v="Bad Bunny"/>
    <x v="0"/>
    <x v="1"/>
    <n v="61.56"/>
    <n v="32.49"/>
  </r>
  <r>
    <s v="U2613"/>
    <x v="16"/>
    <x v="5"/>
    <x v="4"/>
    <x v="3"/>
    <n v="403"/>
    <n v="97"/>
    <s v="The Weeknd"/>
    <x v="0"/>
    <x v="0"/>
    <n v="82.32"/>
    <n v="55.74"/>
  </r>
  <r>
    <s v="U2614"/>
    <x v="25"/>
    <x v="1"/>
    <x v="1"/>
    <x v="2"/>
    <n v="555"/>
    <n v="274"/>
    <s v="The Weeknd"/>
    <x v="1"/>
    <x v="1"/>
    <n v="45.47"/>
    <n v="29.26"/>
  </r>
  <r>
    <s v="U2615"/>
    <x v="13"/>
    <x v="5"/>
    <x v="1"/>
    <x v="4"/>
    <n v="340"/>
    <n v="241"/>
    <s v="Taylor Swift"/>
    <x v="1"/>
    <x v="1"/>
    <n v="48.63"/>
    <n v="38.11"/>
  </r>
  <r>
    <s v="U2616"/>
    <x v="20"/>
    <x v="7"/>
    <x v="0"/>
    <x v="0"/>
    <n v="45"/>
    <n v="194"/>
    <s v="The Weeknd"/>
    <x v="1"/>
    <x v="2"/>
    <n v="76.66"/>
    <n v="42.24"/>
  </r>
  <r>
    <s v="U2617"/>
    <x v="14"/>
    <x v="2"/>
    <x v="2"/>
    <x v="9"/>
    <n v="312"/>
    <n v="72"/>
    <s v="Bad Bunny"/>
    <x v="0"/>
    <x v="2"/>
    <n v="35.630000000000003"/>
    <n v="18.940000000000001"/>
  </r>
  <r>
    <s v="U2618"/>
    <x v="37"/>
    <x v="7"/>
    <x v="4"/>
    <x v="4"/>
    <n v="591"/>
    <n v="163"/>
    <s v="Adele"/>
    <x v="1"/>
    <x v="1"/>
    <n v="46.08"/>
    <n v="36.659999999999997"/>
  </r>
  <r>
    <s v="U2619"/>
    <x v="31"/>
    <x v="0"/>
    <x v="3"/>
    <x v="2"/>
    <n v="201"/>
    <n v="227"/>
    <s v="The Weeknd"/>
    <x v="1"/>
    <x v="2"/>
    <n v="79.23"/>
    <n v="21.23"/>
  </r>
  <r>
    <s v="U2620"/>
    <x v="20"/>
    <x v="8"/>
    <x v="1"/>
    <x v="5"/>
    <n v="107"/>
    <n v="361"/>
    <s v="Dua Lipa"/>
    <x v="0"/>
    <x v="1"/>
    <n v="66.11"/>
    <n v="50.16"/>
  </r>
  <r>
    <s v="U2621"/>
    <x v="47"/>
    <x v="7"/>
    <x v="5"/>
    <x v="0"/>
    <n v="91"/>
    <n v="495"/>
    <s v="Bad Bunny"/>
    <x v="0"/>
    <x v="0"/>
    <n v="76.66"/>
    <n v="40.89"/>
  </r>
  <r>
    <s v="U2622"/>
    <x v="7"/>
    <x v="4"/>
    <x v="4"/>
    <x v="3"/>
    <n v="125"/>
    <n v="40"/>
    <s v="Ed Sheeran"/>
    <x v="0"/>
    <x v="0"/>
    <n v="43.37"/>
    <n v="45.82"/>
  </r>
  <r>
    <s v="U2623"/>
    <x v="47"/>
    <x v="4"/>
    <x v="5"/>
    <x v="5"/>
    <n v="220"/>
    <n v="415"/>
    <s v="Dua Lipa"/>
    <x v="1"/>
    <x v="1"/>
    <n v="42.63"/>
    <n v="29.12"/>
  </r>
  <r>
    <s v="U2624"/>
    <x v="31"/>
    <x v="9"/>
    <x v="0"/>
    <x v="1"/>
    <n v="564"/>
    <n v="37"/>
    <s v="Post Malone"/>
    <x v="1"/>
    <x v="0"/>
    <n v="45.16"/>
    <n v="23.49"/>
  </r>
  <r>
    <s v="U2625"/>
    <x v="14"/>
    <x v="4"/>
    <x v="1"/>
    <x v="4"/>
    <n v="59"/>
    <n v="123"/>
    <s v="Dua Lipa"/>
    <x v="1"/>
    <x v="1"/>
    <n v="65.42"/>
    <n v="71.27"/>
  </r>
  <r>
    <s v="U2626"/>
    <x v="22"/>
    <x v="3"/>
    <x v="4"/>
    <x v="2"/>
    <n v="19"/>
    <n v="9"/>
    <s v="Adele"/>
    <x v="1"/>
    <x v="0"/>
    <n v="23.56"/>
    <n v="33.18"/>
  </r>
  <r>
    <s v="U2627"/>
    <x v="47"/>
    <x v="0"/>
    <x v="5"/>
    <x v="8"/>
    <n v="82"/>
    <n v="16"/>
    <s v="Drake"/>
    <x v="0"/>
    <x v="2"/>
    <n v="62.8"/>
    <n v="10.67"/>
  </r>
  <r>
    <s v="U2628"/>
    <x v="46"/>
    <x v="2"/>
    <x v="4"/>
    <x v="0"/>
    <n v="114"/>
    <n v="119"/>
    <s v="Drake"/>
    <x v="0"/>
    <x v="0"/>
    <n v="51.59"/>
    <n v="48.97"/>
  </r>
  <r>
    <s v="U2629"/>
    <x v="21"/>
    <x v="8"/>
    <x v="1"/>
    <x v="1"/>
    <n v="432"/>
    <n v="445"/>
    <s v="Taylor Swift"/>
    <x v="1"/>
    <x v="0"/>
    <n v="57.22"/>
    <n v="53.08"/>
  </r>
  <r>
    <s v="U2630"/>
    <x v="23"/>
    <x v="0"/>
    <x v="3"/>
    <x v="3"/>
    <n v="431"/>
    <n v="26"/>
    <s v="The Weeknd"/>
    <x v="1"/>
    <x v="2"/>
    <n v="10.46"/>
    <n v="37.22"/>
  </r>
  <r>
    <s v="U2631"/>
    <x v="36"/>
    <x v="3"/>
    <x v="4"/>
    <x v="8"/>
    <n v="600"/>
    <n v="56"/>
    <s v="Bad Bunny"/>
    <x v="0"/>
    <x v="0"/>
    <n v="89.05"/>
    <n v="46.5"/>
  </r>
  <r>
    <s v="U2632"/>
    <x v="45"/>
    <x v="4"/>
    <x v="4"/>
    <x v="0"/>
    <n v="250"/>
    <n v="20"/>
    <s v="Post Malone"/>
    <x v="0"/>
    <x v="1"/>
    <n v="71.400000000000006"/>
    <n v="77.27"/>
  </r>
  <r>
    <s v="U2633"/>
    <x v="26"/>
    <x v="4"/>
    <x v="5"/>
    <x v="0"/>
    <n v="302"/>
    <n v="247"/>
    <s v="The Weeknd"/>
    <x v="0"/>
    <x v="1"/>
    <n v="45.87"/>
    <n v="13.1"/>
  </r>
  <r>
    <s v="U2634"/>
    <x v="6"/>
    <x v="4"/>
    <x v="3"/>
    <x v="6"/>
    <n v="473"/>
    <n v="496"/>
    <s v="The Weeknd"/>
    <x v="0"/>
    <x v="0"/>
    <n v="70.25"/>
    <n v="67.08"/>
  </r>
  <r>
    <s v="U2635"/>
    <x v="24"/>
    <x v="6"/>
    <x v="5"/>
    <x v="4"/>
    <n v="391"/>
    <n v="378"/>
    <s v="Drake"/>
    <x v="0"/>
    <x v="1"/>
    <n v="28.4"/>
    <n v="50.42"/>
  </r>
  <r>
    <s v="U2636"/>
    <x v="15"/>
    <x v="0"/>
    <x v="2"/>
    <x v="6"/>
    <n v="217"/>
    <n v="60"/>
    <s v="BTS"/>
    <x v="1"/>
    <x v="0"/>
    <n v="63.14"/>
    <n v="6.5"/>
  </r>
  <r>
    <s v="U2637"/>
    <x v="0"/>
    <x v="8"/>
    <x v="1"/>
    <x v="8"/>
    <n v="428"/>
    <n v="172"/>
    <s v="Adele"/>
    <x v="0"/>
    <x v="0"/>
    <n v="57.29"/>
    <n v="10.39"/>
  </r>
  <r>
    <s v="U2638"/>
    <x v="5"/>
    <x v="2"/>
    <x v="3"/>
    <x v="5"/>
    <n v="549"/>
    <n v="88"/>
    <s v="BTS"/>
    <x v="1"/>
    <x v="2"/>
    <n v="57.09"/>
    <n v="30.41"/>
  </r>
  <r>
    <s v="U2639"/>
    <x v="2"/>
    <x v="6"/>
    <x v="4"/>
    <x v="9"/>
    <n v="222"/>
    <n v="379"/>
    <s v="BTS"/>
    <x v="1"/>
    <x v="0"/>
    <n v="41.69"/>
    <n v="45.48"/>
  </r>
  <r>
    <s v="U2640"/>
    <x v="22"/>
    <x v="6"/>
    <x v="1"/>
    <x v="1"/>
    <n v="564"/>
    <n v="226"/>
    <s v="The Weeknd"/>
    <x v="1"/>
    <x v="0"/>
    <n v="80.02"/>
    <n v="69.23"/>
  </r>
  <r>
    <s v="U2641"/>
    <x v="23"/>
    <x v="5"/>
    <x v="1"/>
    <x v="1"/>
    <n v="102"/>
    <n v="3"/>
    <s v="The Weeknd"/>
    <x v="1"/>
    <x v="1"/>
    <n v="87.25"/>
    <n v="74.22"/>
  </r>
  <r>
    <s v="U2642"/>
    <x v="37"/>
    <x v="6"/>
    <x v="1"/>
    <x v="1"/>
    <n v="176"/>
    <n v="219"/>
    <s v="Adele"/>
    <x v="1"/>
    <x v="2"/>
    <n v="21.17"/>
    <n v="57.31"/>
  </r>
  <r>
    <s v="U2643"/>
    <x v="22"/>
    <x v="4"/>
    <x v="2"/>
    <x v="5"/>
    <n v="137"/>
    <n v="217"/>
    <s v="Drake"/>
    <x v="0"/>
    <x v="1"/>
    <n v="46.22"/>
    <n v="11.14"/>
  </r>
  <r>
    <s v="U2644"/>
    <x v="13"/>
    <x v="1"/>
    <x v="2"/>
    <x v="4"/>
    <n v="417"/>
    <n v="21"/>
    <s v="Billie Eilish"/>
    <x v="1"/>
    <x v="0"/>
    <n v="17.05"/>
    <n v="31.68"/>
  </r>
  <r>
    <s v="U2645"/>
    <x v="28"/>
    <x v="1"/>
    <x v="5"/>
    <x v="4"/>
    <n v="348"/>
    <n v="286"/>
    <s v="Adele"/>
    <x v="1"/>
    <x v="2"/>
    <n v="80.790000000000006"/>
    <n v="54.32"/>
  </r>
  <r>
    <s v="U2646"/>
    <x v="43"/>
    <x v="0"/>
    <x v="4"/>
    <x v="4"/>
    <n v="395"/>
    <n v="470"/>
    <s v="Adele"/>
    <x v="1"/>
    <x v="2"/>
    <n v="54.37"/>
    <n v="26.41"/>
  </r>
  <r>
    <s v="U2647"/>
    <x v="5"/>
    <x v="0"/>
    <x v="3"/>
    <x v="9"/>
    <n v="412"/>
    <n v="431"/>
    <s v="Billie Eilish"/>
    <x v="0"/>
    <x v="0"/>
    <n v="51.39"/>
    <n v="22.85"/>
  </r>
  <r>
    <s v="U2648"/>
    <x v="11"/>
    <x v="6"/>
    <x v="2"/>
    <x v="7"/>
    <n v="138"/>
    <n v="382"/>
    <s v="Adele"/>
    <x v="1"/>
    <x v="0"/>
    <n v="83.88"/>
    <n v="60.14"/>
  </r>
  <r>
    <s v="U2649"/>
    <x v="38"/>
    <x v="3"/>
    <x v="2"/>
    <x v="0"/>
    <n v="166"/>
    <n v="475"/>
    <s v="Billie Eilish"/>
    <x v="1"/>
    <x v="2"/>
    <n v="58.95"/>
    <n v="23.43"/>
  </r>
  <r>
    <s v="U2650"/>
    <x v="4"/>
    <x v="2"/>
    <x v="2"/>
    <x v="3"/>
    <n v="593"/>
    <n v="377"/>
    <s v="Billie Eilish"/>
    <x v="0"/>
    <x v="1"/>
    <n v="17.850000000000001"/>
    <n v="79.3"/>
  </r>
  <r>
    <s v="U2651"/>
    <x v="32"/>
    <x v="1"/>
    <x v="0"/>
    <x v="9"/>
    <n v="592"/>
    <n v="403"/>
    <s v="Bad Bunny"/>
    <x v="0"/>
    <x v="0"/>
    <n v="71.06"/>
    <n v="62.24"/>
  </r>
  <r>
    <s v="U2652"/>
    <x v="36"/>
    <x v="8"/>
    <x v="4"/>
    <x v="2"/>
    <n v="563"/>
    <n v="237"/>
    <s v="Adele"/>
    <x v="1"/>
    <x v="0"/>
    <n v="42.34"/>
    <n v="30.09"/>
  </r>
  <r>
    <s v="U2653"/>
    <x v="32"/>
    <x v="0"/>
    <x v="1"/>
    <x v="2"/>
    <n v="266"/>
    <n v="70"/>
    <s v="Taylor Swift"/>
    <x v="1"/>
    <x v="0"/>
    <n v="78.36"/>
    <n v="30.24"/>
  </r>
  <r>
    <s v="U2654"/>
    <x v="29"/>
    <x v="8"/>
    <x v="4"/>
    <x v="1"/>
    <n v="169"/>
    <n v="150"/>
    <s v="Ed Sheeran"/>
    <x v="0"/>
    <x v="1"/>
    <n v="62.26"/>
    <n v="49.82"/>
  </r>
  <r>
    <s v="U2655"/>
    <x v="47"/>
    <x v="6"/>
    <x v="5"/>
    <x v="5"/>
    <n v="26"/>
    <n v="257"/>
    <s v="Billie Eilish"/>
    <x v="0"/>
    <x v="1"/>
    <n v="20.12"/>
    <n v="26.04"/>
  </r>
  <r>
    <s v="U2656"/>
    <x v="43"/>
    <x v="8"/>
    <x v="2"/>
    <x v="1"/>
    <n v="261"/>
    <n v="405"/>
    <s v="Dua Lipa"/>
    <x v="0"/>
    <x v="1"/>
    <n v="72.55"/>
    <n v="13.48"/>
  </r>
  <r>
    <s v="U2657"/>
    <x v="38"/>
    <x v="0"/>
    <x v="5"/>
    <x v="9"/>
    <n v="536"/>
    <n v="461"/>
    <s v="Billie Eilish"/>
    <x v="0"/>
    <x v="1"/>
    <n v="85.74"/>
    <n v="69.19"/>
  </r>
  <r>
    <s v="U2658"/>
    <x v="41"/>
    <x v="7"/>
    <x v="2"/>
    <x v="5"/>
    <n v="334"/>
    <n v="112"/>
    <s v="Adele"/>
    <x v="0"/>
    <x v="1"/>
    <n v="40.69"/>
    <n v="55.87"/>
  </r>
  <r>
    <s v="U2659"/>
    <x v="29"/>
    <x v="3"/>
    <x v="3"/>
    <x v="0"/>
    <n v="517"/>
    <n v="404"/>
    <s v="Taylor Swift"/>
    <x v="1"/>
    <x v="2"/>
    <n v="79.88"/>
    <n v="24.67"/>
  </r>
  <r>
    <s v="U2660"/>
    <x v="31"/>
    <x v="6"/>
    <x v="1"/>
    <x v="8"/>
    <n v="92"/>
    <n v="3"/>
    <s v="Taylor Swift"/>
    <x v="0"/>
    <x v="1"/>
    <n v="34.909999999999997"/>
    <n v="16.989999999999998"/>
  </r>
  <r>
    <s v="U2661"/>
    <x v="33"/>
    <x v="2"/>
    <x v="3"/>
    <x v="2"/>
    <n v="583"/>
    <n v="287"/>
    <s v="Ed Sheeran"/>
    <x v="0"/>
    <x v="1"/>
    <n v="15.48"/>
    <n v="12.31"/>
  </r>
  <r>
    <s v="U2662"/>
    <x v="44"/>
    <x v="4"/>
    <x v="5"/>
    <x v="8"/>
    <n v="410"/>
    <n v="46"/>
    <s v="BTS"/>
    <x v="0"/>
    <x v="0"/>
    <n v="35.28"/>
    <n v="5.55"/>
  </r>
  <r>
    <s v="U2663"/>
    <x v="20"/>
    <x v="1"/>
    <x v="4"/>
    <x v="9"/>
    <n v="351"/>
    <n v="107"/>
    <s v="Dua Lipa"/>
    <x v="0"/>
    <x v="2"/>
    <n v="63.54"/>
    <n v="71.89"/>
  </r>
  <r>
    <s v="U2664"/>
    <x v="14"/>
    <x v="4"/>
    <x v="5"/>
    <x v="7"/>
    <n v="424"/>
    <n v="454"/>
    <s v="Ed Sheeran"/>
    <x v="1"/>
    <x v="1"/>
    <n v="71.41"/>
    <n v="75.31"/>
  </r>
  <r>
    <s v="U2665"/>
    <x v="17"/>
    <x v="6"/>
    <x v="3"/>
    <x v="4"/>
    <n v="111"/>
    <n v="352"/>
    <s v="The Weeknd"/>
    <x v="0"/>
    <x v="0"/>
    <n v="45.65"/>
    <n v="61.29"/>
  </r>
  <r>
    <s v="U2666"/>
    <x v="42"/>
    <x v="8"/>
    <x v="3"/>
    <x v="9"/>
    <n v="433"/>
    <n v="421"/>
    <s v="Bad Bunny"/>
    <x v="0"/>
    <x v="0"/>
    <n v="46.21"/>
    <n v="62.56"/>
  </r>
  <r>
    <s v="U2667"/>
    <x v="29"/>
    <x v="2"/>
    <x v="0"/>
    <x v="1"/>
    <n v="394"/>
    <n v="365"/>
    <s v="Drake"/>
    <x v="0"/>
    <x v="2"/>
    <n v="72.86"/>
    <n v="67.09"/>
  </r>
  <r>
    <s v="U2668"/>
    <x v="36"/>
    <x v="3"/>
    <x v="2"/>
    <x v="0"/>
    <n v="328"/>
    <n v="254"/>
    <s v="The Weeknd"/>
    <x v="0"/>
    <x v="1"/>
    <n v="48.72"/>
    <n v="63.15"/>
  </r>
  <r>
    <s v="U2669"/>
    <x v="25"/>
    <x v="4"/>
    <x v="4"/>
    <x v="7"/>
    <n v="426"/>
    <n v="94"/>
    <s v="Taylor Swift"/>
    <x v="1"/>
    <x v="1"/>
    <n v="41.31"/>
    <n v="62.79"/>
  </r>
  <r>
    <s v="U2670"/>
    <x v="23"/>
    <x v="9"/>
    <x v="5"/>
    <x v="4"/>
    <n v="495"/>
    <n v="347"/>
    <s v="Billie Eilish"/>
    <x v="1"/>
    <x v="0"/>
    <n v="43.23"/>
    <n v="26.19"/>
  </r>
  <r>
    <s v="U2671"/>
    <x v="17"/>
    <x v="3"/>
    <x v="4"/>
    <x v="2"/>
    <n v="445"/>
    <n v="136"/>
    <s v="Post Malone"/>
    <x v="0"/>
    <x v="0"/>
    <n v="72.010000000000005"/>
    <n v="32.71"/>
  </r>
  <r>
    <s v="U2672"/>
    <x v="40"/>
    <x v="7"/>
    <x v="0"/>
    <x v="8"/>
    <n v="81"/>
    <n v="426"/>
    <s v="Drake"/>
    <x v="1"/>
    <x v="1"/>
    <n v="65.19"/>
    <n v="20.49"/>
  </r>
  <r>
    <s v="U2673"/>
    <x v="22"/>
    <x v="0"/>
    <x v="1"/>
    <x v="0"/>
    <n v="153"/>
    <n v="245"/>
    <s v="Adele"/>
    <x v="1"/>
    <x v="0"/>
    <n v="74.260000000000005"/>
    <n v="60.77"/>
  </r>
  <r>
    <s v="U2674"/>
    <x v="17"/>
    <x v="2"/>
    <x v="0"/>
    <x v="7"/>
    <n v="130"/>
    <n v="480"/>
    <s v="Billie Eilish"/>
    <x v="1"/>
    <x v="1"/>
    <n v="23.47"/>
    <n v="48.66"/>
  </r>
  <r>
    <s v="U2675"/>
    <x v="27"/>
    <x v="1"/>
    <x v="0"/>
    <x v="5"/>
    <n v="513"/>
    <n v="95"/>
    <s v="Bad Bunny"/>
    <x v="0"/>
    <x v="0"/>
    <n v="48.83"/>
    <n v="62.04"/>
  </r>
  <r>
    <s v="U2676"/>
    <x v="32"/>
    <x v="8"/>
    <x v="0"/>
    <x v="9"/>
    <n v="20"/>
    <n v="29"/>
    <s v="Taylor Swift"/>
    <x v="0"/>
    <x v="0"/>
    <n v="73.510000000000005"/>
    <n v="27.35"/>
  </r>
  <r>
    <s v="U2677"/>
    <x v="0"/>
    <x v="1"/>
    <x v="4"/>
    <x v="4"/>
    <n v="43"/>
    <n v="444"/>
    <s v="The Weeknd"/>
    <x v="1"/>
    <x v="2"/>
    <n v="70.73"/>
    <n v="63.98"/>
  </r>
  <r>
    <s v="U2678"/>
    <x v="7"/>
    <x v="8"/>
    <x v="5"/>
    <x v="0"/>
    <n v="113"/>
    <n v="360"/>
    <s v="Bad Bunny"/>
    <x v="0"/>
    <x v="1"/>
    <n v="87.61"/>
    <n v="61.65"/>
  </r>
  <r>
    <s v="U2679"/>
    <x v="11"/>
    <x v="5"/>
    <x v="3"/>
    <x v="0"/>
    <n v="459"/>
    <n v="445"/>
    <s v="Taylor Swift"/>
    <x v="0"/>
    <x v="2"/>
    <n v="89.67"/>
    <n v="49.44"/>
  </r>
  <r>
    <s v="U2680"/>
    <x v="21"/>
    <x v="2"/>
    <x v="0"/>
    <x v="4"/>
    <n v="29"/>
    <n v="434"/>
    <s v="Adele"/>
    <x v="1"/>
    <x v="1"/>
    <n v="11.11"/>
    <n v="64.790000000000006"/>
  </r>
  <r>
    <s v="U2681"/>
    <x v="4"/>
    <x v="0"/>
    <x v="5"/>
    <x v="5"/>
    <n v="133"/>
    <n v="384"/>
    <s v="Drake"/>
    <x v="1"/>
    <x v="1"/>
    <n v="29.55"/>
    <n v="36.74"/>
  </r>
  <r>
    <s v="U2682"/>
    <x v="11"/>
    <x v="9"/>
    <x v="2"/>
    <x v="6"/>
    <n v="437"/>
    <n v="65"/>
    <s v="The Weeknd"/>
    <x v="1"/>
    <x v="1"/>
    <n v="32.72"/>
    <n v="23.32"/>
  </r>
  <r>
    <s v="U2683"/>
    <x v="42"/>
    <x v="6"/>
    <x v="5"/>
    <x v="9"/>
    <n v="201"/>
    <n v="469"/>
    <s v="Bad Bunny"/>
    <x v="1"/>
    <x v="2"/>
    <n v="64.599999999999994"/>
    <n v="8.33"/>
  </r>
  <r>
    <s v="U2684"/>
    <x v="16"/>
    <x v="0"/>
    <x v="2"/>
    <x v="5"/>
    <n v="155"/>
    <n v="483"/>
    <s v="Adele"/>
    <x v="0"/>
    <x v="0"/>
    <n v="44.5"/>
    <n v="33.81"/>
  </r>
  <r>
    <s v="U2685"/>
    <x v="17"/>
    <x v="5"/>
    <x v="1"/>
    <x v="4"/>
    <n v="77"/>
    <n v="199"/>
    <s v="Dua Lipa"/>
    <x v="0"/>
    <x v="2"/>
    <n v="24.97"/>
    <n v="14.04"/>
  </r>
  <r>
    <s v="U2686"/>
    <x v="13"/>
    <x v="4"/>
    <x v="4"/>
    <x v="8"/>
    <n v="203"/>
    <n v="321"/>
    <s v="Drake"/>
    <x v="1"/>
    <x v="1"/>
    <n v="63.57"/>
    <n v="37.200000000000003"/>
  </r>
  <r>
    <s v="U2687"/>
    <x v="26"/>
    <x v="7"/>
    <x v="5"/>
    <x v="0"/>
    <n v="43"/>
    <n v="445"/>
    <s v="Taylor Swift"/>
    <x v="0"/>
    <x v="2"/>
    <n v="19.02"/>
    <n v="23.67"/>
  </r>
  <r>
    <s v="U2688"/>
    <x v="9"/>
    <x v="9"/>
    <x v="3"/>
    <x v="7"/>
    <n v="164"/>
    <n v="232"/>
    <s v="Dua Lipa"/>
    <x v="1"/>
    <x v="2"/>
    <n v="51.98"/>
    <n v="34.65"/>
  </r>
  <r>
    <s v="U2689"/>
    <x v="37"/>
    <x v="3"/>
    <x v="4"/>
    <x v="6"/>
    <n v="317"/>
    <n v="254"/>
    <s v="Bad Bunny"/>
    <x v="0"/>
    <x v="0"/>
    <n v="59.4"/>
    <n v="8.6199999999999992"/>
  </r>
  <r>
    <s v="U2690"/>
    <x v="34"/>
    <x v="3"/>
    <x v="3"/>
    <x v="1"/>
    <n v="317"/>
    <n v="129"/>
    <s v="Drake"/>
    <x v="0"/>
    <x v="0"/>
    <n v="72.84"/>
    <n v="77.69"/>
  </r>
  <r>
    <s v="U2691"/>
    <x v="23"/>
    <x v="9"/>
    <x v="0"/>
    <x v="9"/>
    <n v="17"/>
    <n v="371"/>
    <s v="BTS"/>
    <x v="0"/>
    <x v="1"/>
    <n v="83.51"/>
    <n v="79.5"/>
  </r>
  <r>
    <s v="U2692"/>
    <x v="36"/>
    <x v="5"/>
    <x v="3"/>
    <x v="7"/>
    <n v="124"/>
    <n v="249"/>
    <s v="Taylor Swift"/>
    <x v="1"/>
    <x v="2"/>
    <n v="85.55"/>
    <n v="49.27"/>
  </r>
  <r>
    <s v="U2693"/>
    <x v="22"/>
    <x v="4"/>
    <x v="1"/>
    <x v="4"/>
    <n v="529"/>
    <n v="332"/>
    <s v="Post Malone"/>
    <x v="1"/>
    <x v="2"/>
    <n v="48.56"/>
    <n v="39.36"/>
  </r>
  <r>
    <s v="U2694"/>
    <x v="39"/>
    <x v="0"/>
    <x v="4"/>
    <x v="1"/>
    <n v="407"/>
    <n v="257"/>
    <s v="Billie Eilish"/>
    <x v="0"/>
    <x v="0"/>
    <n v="50.34"/>
    <n v="43.92"/>
  </r>
  <r>
    <s v="U2695"/>
    <x v="32"/>
    <x v="8"/>
    <x v="5"/>
    <x v="0"/>
    <n v="174"/>
    <n v="490"/>
    <s v="The Weeknd"/>
    <x v="1"/>
    <x v="2"/>
    <n v="65.16"/>
    <n v="64.319999999999993"/>
  </r>
  <r>
    <s v="U2696"/>
    <x v="24"/>
    <x v="1"/>
    <x v="1"/>
    <x v="6"/>
    <n v="83"/>
    <n v="30"/>
    <s v="The Weeknd"/>
    <x v="1"/>
    <x v="2"/>
    <n v="23.18"/>
    <n v="20.13"/>
  </r>
  <r>
    <s v="U2697"/>
    <x v="13"/>
    <x v="6"/>
    <x v="0"/>
    <x v="6"/>
    <n v="110"/>
    <n v="94"/>
    <s v="Drake"/>
    <x v="0"/>
    <x v="1"/>
    <n v="19.2"/>
    <n v="9.75"/>
  </r>
  <r>
    <s v="U2698"/>
    <x v="37"/>
    <x v="0"/>
    <x v="0"/>
    <x v="4"/>
    <n v="259"/>
    <n v="482"/>
    <s v="Billie Eilish"/>
    <x v="1"/>
    <x v="1"/>
    <n v="58.86"/>
    <n v="9.73"/>
  </r>
  <r>
    <s v="U2699"/>
    <x v="5"/>
    <x v="0"/>
    <x v="0"/>
    <x v="8"/>
    <n v="448"/>
    <n v="256"/>
    <s v="Post Malone"/>
    <x v="0"/>
    <x v="0"/>
    <n v="17.52"/>
    <n v="74.12"/>
  </r>
  <r>
    <s v="U2700"/>
    <x v="14"/>
    <x v="9"/>
    <x v="3"/>
    <x v="9"/>
    <n v="487"/>
    <n v="180"/>
    <s v="Billie Eilish"/>
    <x v="1"/>
    <x v="0"/>
    <n v="20.059999999999999"/>
    <n v="46.17"/>
  </r>
  <r>
    <s v="U2701"/>
    <x v="10"/>
    <x v="9"/>
    <x v="1"/>
    <x v="3"/>
    <n v="566"/>
    <n v="462"/>
    <s v="Billie Eilish"/>
    <x v="0"/>
    <x v="1"/>
    <n v="40.89"/>
    <n v="29.99"/>
  </r>
  <r>
    <s v="U2702"/>
    <x v="0"/>
    <x v="0"/>
    <x v="4"/>
    <x v="2"/>
    <n v="565"/>
    <n v="108"/>
    <s v="Billie Eilish"/>
    <x v="0"/>
    <x v="0"/>
    <n v="54.72"/>
    <n v="64.55"/>
  </r>
  <r>
    <s v="U2703"/>
    <x v="34"/>
    <x v="5"/>
    <x v="2"/>
    <x v="1"/>
    <n v="262"/>
    <n v="413"/>
    <s v="Dua Lipa"/>
    <x v="0"/>
    <x v="0"/>
    <n v="77.599999999999994"/>
    <n v="69.150000000000006"/>
  </r>
  <r>
    <s v="U2704"/>
    <x v="19"/>
    <x v="0"/>
    <x v="0"/>
    <x v="4"/>
    <n v="359"/>
    <n v="151"/>
    <s v="BTS"/>
    <x v="0"/>
    <x v="2"/>
    <n v="53.32"/>
    <n v="58.49"/>
  </r>
  <r>
    <s v="U2705"/>
    <x v="40"/>
    <x v="3"/>
    <x v="4"/>
    <x v="5"/>
    <n v="47"/>
    <n v="30"/>
    <s v="Adele"/>
    <x v="1"/>
    <x v="0"/>
    <n v="33.15"/>
    <n v="11.9"/>
  </r>
  <r>
    <s v="U2706"/>
    <x v="12"/>
    <x v="2"/>
    <x v="4"/>
    <x v="0"/>
    <n v="368"/>
    <n v="323"/>
    <s v="Adele"/>
    <x v="1"/>
    <x v="1"/>
    <n v="63.32"/>
    <n v="10.44"/>
  </r>
  <r>
    <s v="U2707"/>
    <x v="46"/>
    <x v="4"/>
    <x v="4"/>
    <x v="0"/>
    <n v="216"/>
    <n v="39"/>
    <s v="Bad Bunny"/>
    <x v="0"/>
    <x v="1"/>
    <n v="49.39"/>
    <n v="34.840000000000003"/>
  </r>
  <r>
    <s v="U2708"/>
    <x v="19"/>
    <x v="1"/>
    <x v="1"/>
    <x v="7"/>
    <n v="600"/>
    <n v="76"/>
    <s v="Billie Eilish"/>
    <x v="1"/>
    <x v="2"/>
    <n v="50.88"/>
    <n v="79"/>
  </r>
  <r>
    <s v="U2709"/>
    <x v="27"/>
    <x v="6"/>
    <x v="2"/>
    <x v="7"/>
    <n v="201"/>
    <n v="279"/>
    <s v="BTS"/>
    <x v="1"/>
    <x v="0"/>
    <n v="49.37"/>
    <n v="7.77"/>
  </r>
  <r>
    <s v="U2710"/>
    <x v="28"/>
    <x v="3"/>
    <x v="4"/>
    <x v="7"/>
    <n v="143"/>
    <n v="378"/>
    <s v="Dua Lipa"/>
    <x v="1"/>
    <x v="2"/>
    <n v="36.97"/>
    <n v="24.05"/>
  </r>
  <r>
    <s v="U2711"/>
    <x v="33"/>
    <x v="9"/>
    <x v="5"/>
    <x v="8"/>
    <n v="383"/>
    <n v="195"/>
    <s v="Dua Lipa"/>
    <x v="0"/>
    <x v="0"/>
    <n v="87.07"/>
    <n v="25.32"/>
  </r>
  <r>
    <s v="U2712"/>
    <x v="26"/>
    <x v="2"/>
    <x v="3"/>
    <x v="6"/>
    <n v="537"/>
    <n v="462"/>
    <s v="The Weeknd"/>
    <x v="1"/>
    <x v="0"/>
    <n v="37.08"/>
    <n v="41.06"/>
  </r>
  <r>
    <s v="U2713"/>
    <x v="26"/>
    <x v="3"/>
    <x v="4"/>
    <x v="2"/>
    <n v="387"/>
    <n v="84"/>
    <s v="Post Malone"/>
    <x v="1"/>
    <x v="2"/>
    <n v="59.36"/>
    <n v="24.08"/>
  </r>
  <r>
    <s v="U2714"/>
    <x v="37"/>
    <x v="0"/>
    <x v="3"/>
    <x v="5"/>
    <n v="19"/>
    <n v="81"/>
    <s v="The Weeknd"/>
    <x v="1"/>
    <x v="0"/>
    <n v="30.57"/>
    <n v="73.14"/>
  </r>
  <r>
    <s v="U2715"/>
    <x v="14"/>
    <x v="0"/>
    <x v="4"/>
    <x v="7"/>
    <n v="214"/>
    <n v="411"/>
    <s v="Ed Sheeran"/>
    <x v="0"/>
    <x v="0"/>
    <n v="70.69"/>
    <n v="10.98"/>
  </r>
  <r>
    <s v="U2716"/>
    <x v="8"/>
    <x v="6"/>
    <x v="0"/>
    <x v="3"/>
    <n v="505"/>
    <n v="221"/>
    <s v="Billie Eilish"/>
    <x v="1"/>
    <x v="2"/>
    <n v="50.96"/>
    <n v="40.479999999999997"/>
  </r>
  <r>
    <s v="U2717"/>
    <x v="14"/>
    <x v="4"/>
    <x v="0"/>
    <x v="4"/>
    <n v="490"/>
    <n v="352"/>
    <s v="Adele"/>
    <x v="0"/>
    <x v="0"/>
    <n v="18.46"/>
    <n v="8.56"/>
  </r>
  <r>
    <s v="U2718"/>
    <x v="17"/>
    <x v="2"/>
    <x v="4"/>
    <x v="5"/>
    <n v="590"/>
    <n v="108"/>
    <s v="Post Malone"/>
    <x v="1"/>
    <x v="1"/>
    <n v="34.229999999999997"/>
    <n v="16.91"/>
  </r>
  <r>
    <s v="U2719"/>
    <x v="25"/>
    <x v="0"/>
    <x v="2"/>
    <x v="2"/>
    <n v="502"/>
    <n v="372"/>
    <s v="Post Malone"/>
    <x v="0"/>
    <x v="2"/>
    <n v="53.48"/>
    <n v="60.97"/>
  </r>
  <r>
    <s v="U2720"/>
    <x v="31"/>
    <x v="8"/>
    <x v="4"/>
    <x v="4"/>
    <n v="375"/>
    <n v="445"/>
    <s v="Post Malone"/>
    <x v="1"/>
    <x v="1"/>
    <n v="76.989999999999995"/>
    <n v="74.77"/>
  </r>
  <r>
    <s v="U2721"/>
    <x v="36"/>
    <x v="9"/>
    <x v="3"/>
    <x v="2"/>
    <n v="19"/>
    <n v="387"/>
    <s v="Drake"/>
    <x v="0"/>
    <x v="0"/>
    <n v="42.53"/>
    <n v="34.950000000000003"/>
  </r>
  <r>
    <s v="U2722"/>
    <x v="0"/>
    <x v="1"/>
    <x v="4"/>
    <x v="0"/>
    <n v="209"/>
    <n v="210"/>
    <s v="The Weeknd"/>
    <x v="0"/>
    <x v="0"/>
    <n v="52.94"/>
    <n v="73.28"/>
  </r>
  <r>
    <s v="U2723"/>
    <x v="13"/>
    <x v="1"/>
    <x v="0"/>
    <x v="7"/>
    <n v="254"/>
    <n v="175"/>
    <s v="BTS"/>
    <x v="0"/>
    <x v="1"/>
    <n v="88.06"/>
    <n v="67.709999999999994"/>
  </r>
  <r>
    <s v="U2724"/>
    <x v="21"/>
    <x v="2"/>
    <x v="5"/>
    <x v="1"/>
    <n v="559"/>
    <n v="360"/>
    <s v="The Weeknd"/>
    <x v="1"/>
    <x v="0"/>
    <n v="17"/>
    <n v="57.44"/>
  </r>
  <r>
    <s v="U2725"/>
    <x v="44"/>
    <x v="6"/>
    <x v="3"/>
    <x v="8"/>
    <n v="431"/>
    <n v="316"/>
    <s v="The Weeknd"/>
    <x v="1"/>
    <x v="2"/>
    <n v="72.94"/>
    <n v="18.600000000000001"/>
  </r>
  <r>
    <s v="U2726"/>
    <x v="21"/>
    <x v="2"/>
    <x v="2"/>
    <x v="1"/>
    <n v="131"/>
    <n v="460"/>
    <s v="The Weeknd"/>
    <x v="0"/>
    <x v="2"/>
    <n v="77.59"/>
    <n v="57.3"/>
  </r>
  <r>
    <s v="U2727"/>
    <x v="4"/>
    <x v="6"/>
    <x v="0"/>
    <x v="3"/>
    <n v="263"/>
    <n v="177"/>
    <s v="Post Malone"/>
    <x v="0"/>
    <x v="2"/>
    <n v="35.229999999999997"/>
    <n v="34.369999999999997"/>
  </r>
  <r>
    <s v="U2728"/>
    <x v="24"/>
    <x v="6"/>
    <x v="5"/>
    <x v="6"/>
    <n v="269"/>
    <n v="491"/>
    <s v="BTS"/>
    <x v="1"/>
    <x v="1"/>
    <n v="50.47"/>
    <n v="50.5"/>
  </r>
  <r>
    <s v="U2729"/>
    <x v="13"/>
    <x v="5"/>
    <x v="3"/>
    <x v="8"/>
    <n v="399"/>
    <n v="495"/>
    <s v="Taylor Swift"/>
    <x v="1"/>
    <x v="2"/>
    <n v="47.19"/>
    <n v="57.27"/>
  </r>
  <r>
    <s v="U2730"/>
    <x v="41"/>
    <x v="2"/>
    <x v="0"/>
    <x v="9"/>
    <n v="506"/>
    <n v="425"/>
    <s v="Taylor Swift"/>
    <x v="0"/>
    <x v="2"/>
    <n v="10.91"/>
    <n v="60.47"/>
  </r>
  <r>
    <s v="U2731"/>
    <x v="20"/>
    <x v="2"/>
    <x v="4"/>
    <x v="4"/>
    <n v="543"/>
    <n v="485"/>
    <s v="Ed Sheeran"/>
    <x v="0"/>
    <x v="1"/>
    <n v="25.59"/>
    <n v="41.77"/>
  </r>
  <r>
    <s v="U2732"/>
    <x v="38"/>
    <x v="6"/>
    <x v="1"/>
    <x v="1"/>
    <n v="291"/>
    <n v="270"/>
    <s v="The Weeknd"/>
    <x v="0"/>
    <x v="1"/>
    <n v="71.400000000000006"/>
    <n v="33.53"/>
  </r>
  <r>
    <s v="U2733"/>
    <x v="47"/>
    <x v="0"/>
    <x v="0"/>
    <x v="1"/>
    <n v="298"/>
    <n v="171"/>
    <s v="Drake"/>
    <x v="1"/>
    <x v="1"/>
    <n v="54.25"/>
    <n v="25.97"/>
  </r>
  <r>
    <s v="U2734"/>
    <x v="20"/>
    <x v="6"/>
    <x v="1"/>
    <x v="9"/>
    <n v="238"/>
    <n v="323"/>
    <s v="BTS"/>
    <x v="0"/>
    <x v="2"/>
    <n v="10.98"/>
    <n v="45.62"/>
  </r>
  <r>
    <s v="U2735"/>
    <x v="28"/>
    <x v="0"/>
    <x v="3"/>
    <x v="8"/>
    <n v="541"/>
    <n v="376"/>
    <s v="Billie Eilish"/>
    <x v="0"/>
    <x v="1"/>
    <n v="18.170000000000002"/>
    <n v="42.05"/>
  </r>
  <r>
    <s v="U2736"/>
    <x v="14"/>
    <x v="2"/>
    <x v="5"/>
    <x v="6"/>
    <n v="122"/>
    <n v="393"/>
    <s v="Post Malone"/>
    <x v="1"/>
    <x v="1"/>
    <n v="78.88"/>
    <n v="14.02"/>
  </r>
  <r>
    <s v="U2737"/>
    <x v="11"/>
    <x v="5"/>
    <x v="2"/>
    <x v="0"/>
    <n v="18"/>
    <n v="43"/>
    <s v="Drake"/>
    <x v="1"/>
    <x v="2"/>
    <n v="35.729999999999997"/>
    <n v="11.96"/>
  </r>
  <r>
    <s v="U2738"/>
    <x v="3"/>
    <x v="0"/>
    <x v="2"/>
    <x v="2"/>
    <n v="308"/>
    <n v="75"/>
    <s v="Drake"/>
    <x v="1"/>
    <x v="2"/>
    <n v="89.65"/>
    <n v="53.5"/>
  </r>
  <r>
    <s v="U2739"/>
    <x v="5"/>
    <x v="1"/>
    <x v="4"/>
    <x v="6"/>
    <n v="62"/>
    <n v="383"/>
    <s v="The Weeknd"/>
    <x v="1"/>
    <x v="2"/>
    <n v="61.19"/>
    <n v="71.45"/>
  </r>
  <r>
    <s v="U2740"/>
    <x v="2"/>
    <x v="4"/>
    <x v="4"/>
    <x v="4"/>
    <n v="382"/>
    <n v="4"/>
    <s v="Bad Bunny"/>
    <x v="1"/>
    <x v="2"/>
    <n v="76.42"/>
    <n v="9.01"/>
  </r>
  <r>
    <s v="U2741"/>
    <x v="44"/>
    <x v="5"/>
    <x v="1"/>
    <x v="2"/>
    <n v="268"/>
    <n v="295"/>
    <s v="Adele"/>
    <x v="1"/>
    <x v="1"/>
    <n v="15.49"/>
    <n v="36.340000000000003"/>
  </r>
  <r>
    <s v="U2742"/>
    <x v="15"/>
    <x v="1"/>
    <x v="1"/>
    <x v="1"/>
    <n v="365"/>
    <n v="164"/>
    <s v="BTS"/>
    <x v="0"/>
    <x v="0"/>
    <n v="65.12"/>
    <n v="23.64"/>
  </r>
  <r>
    <s v="U2743"/>
    <x v="28"/>
    <x v="7"/>
    <x v="1"/>
    <x v="4"/>
    <n v="390"/>
    <n v="128"/>
    <s v="Adele"/>
    <x v="1"/>
    <x v="0"/>
    <n v="86"/>
    <n v="51.59"/>
  </r>
  <r>
    <s v="U2744"/>
    <x v="24"/>
    <x v="8"/>
    <x v="5"/>
    <x v="0"/>
    <n v="167"/>
    <n v="381"/>
    <s v="Ed Sheeran"/>
    <x v="0"/>
    <x v="2"/>
    <n v="57.73"/>
    <n v="9.2100000000000009"/>
  </r>
  <r>
    <s v="U2745"/>
    <x v="33"/>
    <x v="1"/>
    <x v="0"/>
    <x v="3"/>
    <n v="238"/>
    <n v="295"/>
    <s v="Ed Sheeran"/>
    <x v="1"/>
    <x v="2"/>
    <n v="60.16"/>
    <n v="57.77"/>
  </r>
  <r>
    <s v="U2746"/>
    <x v="22"/>
    <x v="1"/>
    <x v="0"/>
    <x v="9"/>
    <n v="366"/>
    <n v="320"/>
    <s v="Bad Bunny"/>
    <x v="1"/>
    <x v="0"/>
    <n v="80.95"/>
    <n v="54.57"/>
  </r>
  <r>
    <s v="U2747"/>
    <x v="47"/>
    <x v="0"/>
    <x v="2"/>
    <x v="3"/>
    <n v="242"/>
    <n v="99"/>
    <s v="Adele"/>
    <x v="1"/>
    <x v="1"/>
    <n v="29.34"/>
    <n v="39.78"/>
  </r>
  <r>
    <s v="U2748"/>
    <x v="27"/>
    <x v="2"/>
    <x v="2"/>
    <x v="5"/>
    <n v="267"/>
    <n v="188"/>
    <s v="The Weeknd"/>
    <x v="1"/>
    <x v="1"/>
    <n v="50.35"/>
    <n v="49.02"/>
  </r>
  <r>
    <s v="U2749"/>
    <x v="11"/>
    <x v="6"/>
    <x v="1"/>
    <x v="4"/>
    <n v="398"/>
    <n v="475"/>
    <s v="The Weeknd"/>
    <x v="1"/>
    <x v="1"/>
    <n v="84.74"/>
    <n v="44.84"/>
  </r>
  <r>
    <s v="U2750"/>
    <x v="36"/>
    <x v="2"/>
    <x v="2"/>
    <x v="7"/>
    <n v="585"/>
    <n v="226"/>
    <s v="The Weeknd"/>
    <x v="0"/>
    <x v="0"/>
    <n v="25.73"/>
    <n v="67.02"/>
  </r>
  <r>
    <s v="U2751"/>
    <x v="29"/>
    <x v="9"/>
    <x v="1"/>
    <x v="5"/>
    <n v="275"/>
    <n v="393"/>
    <s v="Ed Sheeran"/>
    <x v="1"/>
    <x v="1"/>
    <n v="73.28"/>
    <n v="27.67"/>
  </r>
  <r>
    <s v="U2752"/>
    <x v="5"/>
    <x v="6"/>
    <x v="4"/>
    <x v="1"/>
    <n v="291"/>
    <n v="305"/>
    <s v="Post Malone"/>
    <x v="0"/>
    <x v="2"/>
    <n v="37.1"/>
    <n v="47.39"/>
  </r>
  <r>
    <s v="U2753"/>
    <x v="29"/>
    <x v="6"/>
    <x v="3"/>
    <x v="5"/>
    <n v="565"/>
    <n v="65"/>
    <s v="Taylor Swift"/>
    <x v="0"/>
    <x v="1"/>
    <n v="21.91"/>
    <n v="43.84"/>
  </r>
  <r>
    <s v="U2754"/>
    <x v="14"/>
    <x v="2"/>
    <x v="2"/>
    <x v="8"/>
    <n v="446"/>
    <n v="449"/>
    <s v="Dua Lipa"/>
    <x v="0"/>
    <x v="1"/>
    <n v="35.729999999999997"/>
    <n v="50.59"/>
  </r>
  <r>
    <s v="U2755"/>
    <x v="37"/>
    <x v="7"/>
    <x v="2"/>
    <x v="0"/>
    <n v="43"/>
    <n v="472"/>
    <s v="Taylor Swift"/>
    <x v="1"/>
    <x v="1"/>
    <n v="54.57"/>
    <n v="14.87"/>
  </r>
  <r>
    <s v="U2756"/>
    <x v="13"/>
    <x v="8"/>
    <x v="3"/>
    <x v="4"/>
    <n v="187"/>
    <n v="11"/>
    <s v="BTS"/>
    <x v="1"/>
    <x v="1"/>
    <n v="46.87"/>
    <n v="30.75"/>
  </r>
  <r>
    <s v="U2757"/>
    <x v="38"/>
    <x v="8"/>
    <x v="5"/>
    <x v="1"/>
    <n v="597"/>
    <n v="421"/>
    <s v="Adele"/>
    <x v="0"/>
    <x v="2"/>
    <n v="34.369999999999997"/>
    <n v="69.69"/>
  </r>
  <r>
    <s v="U2758"/>
    <x v="21"/>
    <x v="8"/>
    <x v="3"/>
    <x v="8"/>
    <n v="392"/>
    <n v="285"/>
    <s v="Taylor Swift"/>
    <x v="0"/>
    <x v="2"/>
    <n v="89.59"/>
    <n v="61.16"/>
  </r>
  <r>
    <s v="U2759"/>
    <x v="14"/>
    <x v="5"/>
    <x v="0"/>
    <x v="0"/>
    <n v="130"/>
    <n v="217"/>
    <s v="Adele"/>
    <x v="0"/>
    <x v="2"/>
    <n v="27"/>
    <n v="50.25"/>
  </r>
  <r>
    <s v="U2760"/>
    <x v="3"/>
    <x v="7"/>
    <x v="4"/>
    <x v="2"/>
    <n v="91"/>
    <n v="214"/>
    <s v="Taylor Swift"/>
    <x v="0"/>
    <x v="1"/>
    <n v="45.1"/>
    <n v="26.31"/>
  </r>
  <r>
    <s v="U2761"/>
    <x v="23"/>
    <x v="8"/>
    <x v="1"/>
    <x v="6"/>
    <n v="483"/>
    <n v="271"/>
    <s v="Dua Lipa"/>
    <x v="0"/>
    <x v="1"/>
    <n v="46.47"/>
    <n v="34.22"/>
  </r>
  <r>
    <s v="U2762"/>
    <x v="18"/>
    <x v="7"/>
    <x v="3"/>
    <x v="1"/>
    <n v="148"/>
    <n v="455"/>
    <s v="Drake"/>
    <x v="1"/>
    <x v="1"/>
    <n v="77.540000000000006"/>
    <n v="33.25"/>
  </r>
  <r>
    <s v="U2763"/>
    <x v="3"/>
    <x v="7"/>
    <x v="5"/>
    <x v="4"/>
    <n v="208"/>
    <n v="117"/>
    <s v="Adele"/>
    <x v="1"/>
    <x v="1"/>
    <n v="34.58"/>
    <n v="9.34"/>
  </r>
  <r>
    <s v="U2764"/>
    <x v="27"/>
    <x v="2"/>
    <x v="4"/>
    <x v="8"/>
    <n v="213"/>
    <n v="108"/>
    <s v="Bad Bunny"/>
    <x v="0"/>
    <x v="1"/>
    <n v="60.3"/>
    <n v="45.68"/>
  </r>
  <r>
    <s v="U2765"/>
    <x v="30"/>
    <x v="4"/>
    <x v="0"/>
    <x v="3"/>
    <n v="537"/>
    <n v="115"/>
    <s v="Ed Sheeran"/>
    <x v="1"/>
    <x v="2"/>
    <n v="71.61"/>
    <n v="39.9"/>
  </r>
  <r>
    <s v="U2766"/>
    <x v="39"/>
    <x v="3"/>
    <x v="2"/>
    <x v="3"/>
    <n v="118"/>
    <n v="51"/>
    <s v="Drake"/>
    <x v="0"/>
    <x v="1"/>
    <n v="48.99"/>
    <n v="28.59"/>
  </r>
  <r>
    <s v="U2767"/>
    <x v="36"/>
    <x v="6"/>
    <x v="2"/>
    <x v="0"/>
    <n v="243"/>
    <n v="326"/>
    <s v="BTS"/>
    <x v="0"/>
    <x v="1"/>
    <n v="12.43"/>
    <n v="41"/>
  </r>
  <r>
    <s v="U2768"/>
    <x v="2"/>
    <x v="8"/>
    <x v="3"/>
    <x v="5"/>
    <n v="308"/>
    <n v="291"/>
    <s v="BTS"/>
    <x v="1"/>
    <x v="1"/>
    <n v="87.76"/>
    <n v="54.94"/>
  </r>
  <r>
    <s v="U2769"/>
    <x v="21"/>
    <x v="5"/>
    <x v="4"/>
    <x v="7"/>
    <n v="581"/>
    <n v="244"/>
    <s v="Drake"/>
    <x v="1"/>
    <x v="1"/>
    <n v="25.59"/>
    <n v="46.72"/>
  </r>
  <r>
    <s v="U2770"/>
    <x v="15"/>
    <x v="0"/>
    <x v="1"/>
    <x v="7"/>
    <n v="120"/>
    <n v="414"/>
    <s v="Ed Sheeran"/>
    <x v="1"/>
    <x v="1"/>
    <n v="84.79"/>
    <n v="7.97"/>
  </r>
  <r>
    <s v="U2771"/>
    <x v="44"/>
    <x v="8"/>
    <x v="3"/>
    <x v="1"/>
    <n v="363"/>
    <n v="202"/>
    <s v="BTS"/>
    <x v="1"/>
    <x v="2"/>
    <n v="26.42"/>
    <n v="78.17"/>
  </r>
  <r>
    <s v="U2772"/>
    <x v="16"/>
    <x v="7"/>
    <x v="3"/>
    <x v="7"/>
    <n v="176"/>
    <n v="433"/>
    <s v="Billie Eilish"/>
    <x v="1"/>
    <x v="2"/>
    <n v="46.4"/>
    <n v="21.99"/>
  </r>
  <r>
    <s v="U2773"/>
    <x v="34"/>
    <x v="7"/>
    <x v="0"/>
    <x v="1"/>
    <n v="382"/>
    <n v="129"/>
    <s v="BTS"/>
    <x v="1"/>
    <x v="2"/>
    <n v="22.73"/>
    <n v="50.24"/>
  </r>
  <r>
    <s v="U2774"/>
    <x v="44"/>
    <x v="3"/>
    <x v="1"/>
    <x v="5"/>
    <n v="168"/>
    <n v="264"/>
    <s v="Adele"/>
    <x v="0"/>
    <x v="1"/>
    <n v="52"/>
    <n v="13.53"/>
  </r>
  <r>
    <s v="U2775"/>
    <x v="44"/>
    <x v="2"/>
    <x v="0"/>
    <x v="5"/>
    <n v="94"/>
    <n v="307"/>
    <s v="BTS"/>
    <x v="1"/>
    <x v="1"/>
    <n v="44.58"/>
    <n v="63.42"/>
  </r>
  <r>
    <s v="U2776"/>
    <x v="36"/>
    <x v="0"/>
    <x v="5"/>
    <x v="3"/>
    <n v="596"/>
    <n v="2"/>
    <s v="Post Malone"/>
    <x v="0"/>
    <x v="1"/>
    <n v="61.25"/>
    <n v="29.63"/>
  </r>
  <r>
    <s v="U2777"/>
    <x v="45"/>
    <x v="4"/>
    <x v="2"/>
    <x v="2"/>
    <n v="429"/>
    <n v="293"/>
    <s v="Taylor Swift"/>
    <x v="0"/>
    <x v="1"/>
    <n v="86.1"/>
    <n v="41.16"/>
  </r>
  <r>
    <s v="U2778"/>
    <x v="1"/>
    <x v="6"/>
    <x v="4"/>
    <x v="1"/>
    <n v="592"/>
    <n v="359"/>
    <s v="Drake"/>
    <x v="1"/>
    <x v="0"/>
    <n v="20.82"/>
    <n v="14.89"/>
  </r>
  <r>
    <s v="U2779"/>
    <x v="36"/>
    <x v="0"/>
    <x v="1"/>
    <x v="0"/>
    <n v="491"/>
    <n v="58"/>
    <s v="BTS"/>
    <x v="0"/>
    <x v="1"/>
    <n v="27.29"/>
    <n v="10.5"/>
  </r>
  <r>
    <s v="U2780"/>
    <x v="35"/>
    <x v="1"/>
    <x v="4"/>
    <x v="3"/>
    <n v="342"/>
    <n v="101"/>
    <s v="Billie Eilish"/>
    <x v="0"/>
    <x v="0"/>
    <n v="76.790000000000006"/>
    <n v="24.83"/>
  </r>
  <r>
    <s v="U2781"/>
    <x v="17"/>
    <x v="5"/>
    <x v="0"/>
    <x v="8"/>
    <n v="188"/>
    <n v="53"/>
    <s v="Dua Lipa"/>
    <x v="0"/>
    <x v="2"/>
    <n v="27.85"/>
    <n v="28.72"/>
  </r>
  <r>
    <s v="U2782"/>
    <x v="34"/>
    <x v="2"/>
    <x v="4"/>
    <x v="6"/>
    <n v="118"/>
    <n v="173"/>
    <s v="The Weeknd"/>
    <x v="1"/>
    <x v="1"/>
    <n v="47.23"/>
    <n v="59.58"/>
  </r>
  <r>
    <s v="U2783"/>
    <x v="28"/>
    <x v="4"/>
    <x v="3"/>
    <x v="2"/>
    <n v="197"/>
    <n v="244"/>
    <s v="Billie Eilish"/>
    <x v="0"/>
    <x v="0"/>
    <n v="18.27"/>
    <n v="18.07"/>
  </r>
  <r>
    <s v="U2784"/>
    <x v="12"/>
    <x v="5"/>
    <x v="4"/>
    <x v="3"/>
    <n v="135"/>
    <n v="378"/>
    <s v="BTS"/>
    <x v="0"/>
    <x v="0"/>
    <n v="63.69"/>
    <n v="48.04"/>
  </r>
  <r>
    <s v="U2785"/>
    <x v="19"/>
    <x v="9"/>
    <x v="1"/>
    <x v="7"/>
    <n v="295"/>
    <n v="111"/>
    <s v="Drake"/>
    <x v="0"/>
    <x v="1"/>
    <n v="41.16"/>
    <n v="36.01"/>
  </r>
  <r>
    <s v="U2786"/>
    <x v="45"/>
    <x v="9"/>
    <x v="1"/>
    <x v="6"/>
    <n v="332"/>
    <n v="320"/>
    <s v="Ed Sheeran"/>
    <x v="1"/>
    <x v="2"/>
    <n v="18.84"/>
    <n v="19.47"/>
  </r>
  <r>
    <s v="U2787"/>
    <x v="14"/>
    <x v="4"/>
    <x v="3"/>
    <x v="9"/>
    <n v="270"/>
    <n v="189"/>
    <s v="The Weeknd"/>
    <x v="1"/>
    <x v="1"/>
    <n v="75.31"/>
    <n v="26.1"/>
  </r>
  <r>
    <s v="U2788"/>
    <x v="0"/>
    <x v="2"/>
    <x v="1"/>
    <x v="6"/>
    <n v="294"/>
    <n v="471"/>
    <s v="The Weeknd"/>
    <x v="0"/>
    <x v="0"/>
    <n v="65.17"/>
    <n v="61.46"/>
  </r>
  <r>
    <s v="U2789"/>
    <x v="39"/>
    <x v="5"/>
    <x v="0"/>
    <x v="8"/>
    <n v="585"/>
    <n v="133"/>
    <s v="Adele"/>
    <x v="0"/>
    <x v="0"/>
    <n v="50.41"/>
    <n v="53.54"/>
  </r>
  <r>
    <s v="U2790"/>
    <x v="0"/>
    <x v="4"/>
    <x v="3"/>
    <x v="2"/>
    <n v="440"/>
    <n v="115"/>
    <s v="BTS"/>
    <x v="0"/>
    <x v="0"/>
    <n v="36.44"/>
    <n v="57.3"/>
  </r>
  <r>
    <s v="U2791"/>
    <x v="14"/>
    <x v="3"/>
    <x v="3"/>
    <x v="6"/>
    <n v="152"/>
    <n v="456"/>
    <s v="Billie Eilish"/>
    <x v="0"/>
    <x v="1"/>
    <n v="69.66"/>
    <n v="27.63"/>
  </r>
  <r>
    <s v="U2792"/>
    <x v="6"/>
    <x v="7"/>
    <x v="5"/>
    <x v="6"/>
    <n v="194"/>
    <n v="401"/>
    <s v="Bad Bunny"/>
    <x v="1"/>
    <x v="2"/>
    <n v="61.62"/>
    <n v="27.03"/>
  </r>
  <r>
    <s v="U2793"/>
    <x v="37"/>
    <x v="1"/>
    <x v="5"/>
    <x v="2"/>
    <n v="570"/>
    <n v="498"/>
    <s v="Billie Eilish"/>
    <x v="1"/>
    <x v="0"/>
    <n v="13.34"/>
    <n v="14.9"/>
  </r>
  <r>
    <s v="U2794"/>
    <x v="11"/>
    <x v="5"/>
    <x v="2"/>
    <x v="4"/>
    <n v="113"/>
    <n v="22"/>
    <s v="The Weeknd"/>
    <x v="0"/>
    <x v="0"/>
    <n v="62.97"/>
    <n v="39.76"/>
  </r>
  <r>
    <s v="U2795"/>
    <x v="3"/>
    <x v="7"/>
    <x v="1"/>
    <x v="1"/>
    <n v="25"/>
    <n v="335"/>
    <s v="The Weeknd"/>
    <x v="1"/>
    <x v="0"/>
    <n v="58.63"/>
    <n v="52.44"/>
  </r>
  <r>
    <s v="U2796"/>
    <x v="8"/>
    <x v="5"/>
    <x v="1"/>
    <x v="4"/>
    <n v="431"/>
    <n v="299"/>
    <s v="Post Malone"/>
    <x v="1"/>
    <x v="1"/>
    <n v="36.5"/>
    <n v="23.94"/>
  </r>
  <r>
    <s v="U2797"/>
    <x v="47"/>
    <x v="6"/>
    <x v="0"/>
    <x v="0"/>
    <n v="407"/>
    <n v="476"/>
    <s v="Drake"/>
    <x v="1"/>
    <x v="1"/>
    <n v="71.209999999999994"/>
    <n v="35.700000000000003"/>
  </r>
  <r>
    <s v="U2798"/>
    <x v="38"/>
    <x v="6"/>
    <x v="0"/>
    <x v="7"/>
    <n v="185"/>
    <n v="104"/>
    <s v="Bad Bunny"/>
    <x v="1"/>
    <x v="2"/>
    <n v="12.05"/>
    <n v="11.59"/>
  </r>
  <r>
    <s v="U2799"/>
    <x v="46"/>
    <x v="2"/>
    <x v="5"/>
    <x v="6"/>
    <n v="427"/>
    <n v="386"/>
    <s v="Dua Lipa"/>
    <x v="0"/>
    <x v="2"/>
    <n v="78.45"/>
    <n v="67.37"/>
  </r>
  <r>
    <s v="U2800"/>
    <x v="19"/>
    <x v="6"/>
    <x v="5"/>
    <x v="5"/>
    <n v="533"/>
    <n v="494"/>
    <s v="Drake"/>
    <x v="1"/>
    <x v="0"/>
    <n v="23.04"/>
    <n v="40.68"/>
  </r>
  <r>
    <s v="U2801"/>
    <x v="18"/>
    <x v="0"/>
    <x v="2"/>
    <x v="1"/>
    <n v="571"/>
    <n v="73"/>
    <s v="BTS"/>
    <x v="1"/>
    <x v="0"/>
    <n v="51.09"/>
    <n v="16.510000000000002"/>
  </r>
  <r>
    <s v="U2802"/>
    <x v="18"/>
    <x v="4"/>
    <x v="2"/>
    <x v="5"/>
    <n v="275"/>
    <n v="231"/>
    <s v="BTS"/>
    <x v="0"/>
    <x v="0"/>
    <n v="40.64"/>
    <n v="10.55"/>
  </r>
  <r>
    <s v="U2803"/>
    <x v="32"/>
    <x v="6"/>
    <x v="0"/>
    <x v="2"/>
    <n v="303"/>
    <n v="320"/>
    <s v="Adele"/>
    <x v="1"/>
    <x v="1"/>
    <n v="26.71"/>
    <n v="9.82"/>
  </r>
  <r>
    <s v="U2804"/>
    <x v="36"/>
    <x v="9"/>
    <x v="5"/>
    <x v="1"/>
    <n v="146"/>
    <n v="125"/>
    <s v="Post Malone"/>
    <x v="1"/>
    <x v="1"/>
    <n v="53.29"/>
    <n v="72.73"/>
  </r>
  <r>
    <s v="U2805"/>
    <x v="10"/>
    <x v="5"/>
    <x v="0"/>
    <x v="8"/>
    <n v="170"/>
    <n v="210"/>
    <s v="Billie Eilish"/>
    <x v="1"/>
    <x v="2"/>
    <n v="37.99"/>
    <n v="23.97"/>
  </r>
  <r>
    <s v="U2806"/>
    <x v="15"/>
    <x v="5"/>
    <x v="5"/>
    <x v="0"/>
    <n v="217"/>
    <n v="161"/>
    <s v="Dua Lipa"/>
    <x v="1"/>
    <x v="1"/>
    <n v="13.63"/>
    <n v="34.74"/>
  </r>
  <r>
    <s v="U2807"/>
    <x v="36"/>
    <x v="0"/>
    <x v="2"/>
    <x v="0"/>
    <n v="292"/>
    <n v="496"/>
    <s v="Billie Eilish"/>
    <x v="1"/>
    <x v="0"/>
    <n v="50.94"/>
    <n v="45.82"/>
  </r>
  <r>
    <s v="U2808"/>
    <x v="39"/>
    <x v="6"/>
    <x v="0"/>
    <x v="4"/>
    <n v="346"/>
    <n v="4"/>
    <s v="Adele"/>
    <x v="1"/>
    <x v="0"/>
    <n v="25.26"/>
    <n v="54.45"/>
  </r>
  <r>
    <s v="U2809"/>
    <x v="12"/>
    <x v="2"/>
    <x v="5"/>
    <x v="6"/>
    <n v="508"/>
    <n v="39"/>
    <s v="Taylor Swift"/>
    <x v="1"/>
    <x v="0"/>
    <n v="10.28"/>
    <n v="39.78"/>
  </r>
  <r>
    <s v="U2810"/>
    <x v="29"/>
    <x v="0"/>
    <x v="5"/>
    <x v="6"/>
    <n v="240"/>
    <n v="261"/>
    <s v="Taylor Swift"/>
    <x v="1"/>
    <x v="0"/>
    <n v="68.53"/>
    <n v="14.51"/>
  </r>
  <r>
    <s v="U2811"/>
    <x v="0"/>
    <x v="2"/>
    <x v="0"/>
    <x v="7"/>
    <n v="296"/>
    <n v="180"/>
    <s v="Adele"/>
    <x v="1"/>
    <x v="0"/>
    <n v="69.680000000000007"/>
    <n v="21.23"/>
  </r>
  <r>
    <s v="U2812"/>
    <x v="33"/>
    <x v="0"/>
    <x v="0"/>
    <x v="4"/>
    <n v="307"/>
    <n v="266"/>
    <s v="Bad Bunny"/>
    <x v="1"/>
    <x v="0"/>
    <n v="65.61"/>
    <n v="64.22"/>
  </r>
  <r>
    <s v="U2813"/>
    <x v="27"/>
    <x v="5"/>
    <x v="0"/>
    <x v="3"/>
    <n v="498"/>
    <n v="102"/>
    <s v="Ed Sheeran"/>
    <x v="0"/>
    <x v="1"/>
    <n v="12.73"/>
    <n v="46.39"/>
  </r>
  <r>
    <s v="U2814"/>
    <x v="38"/>
    <x v="5"/>
    <x v="1"/>
    <x v="3"/>
    <n v="419"/>
    <n v="373"/>
    <s v="Bad Bunny"/>
    <x v="1"/>
    <x v="1"/>
    <n v="50.75"/>
    <n v="62.83"/>
  </r>
  <r>
    <s v="U2815"/>
    <x v="43"/>
    <x v="0"/>
    <x v="3"/>
    <x v="9"/>
    <n v="585"/>
    <n v="86"/>
    <s v="Adele"/>
    <x v="0"/>
    <x v="1"/>
    <n v="57.86"/>
    <n v="18.309999999999999"/>
  </r>
  <r>
    <s v="U2816"/>
    <x v="15"/>
    <x v="5"/>
    <x v="3"/>
    <x v="4"/>
    <n v="174"/>
    <n v="350"/>
    <s v="Bad Bunny"/>
    <x v="1"/>
    <x v="0"/>
    <n v="56.78"/>
    <n v="32.159999999999997"/>
  </r>
  <r>
    <s v="U2817"/>
    <x v="26"/>
    <x v="3"/>
    <x v="4"/>
    <x v="8"/>
    <n v="471"/>
    <n v="299"/>
    <s v="The Weeknd"/>
    <x v="0"/>
    <x v="1"/>
    <n v="20.59"/>
    <n v="56.23"/>
  </r>
  <r>
    <s v="U2818"/>
    <x v="31"/>
    <x v="8"/>
    <x v="0"/>
    <x v="3"/>
    <n v="595"/>
    <n v="428"/>
    <s v="Ed Sheeran"/>
    <x v="0"/>
    <x v="0"/>
    <n v="14.4"/>
    <n v="65.400000000000006"/>
  </r>
  <r>
    <s v="U2819"/>
    <x v="26"/>
    <x v="4"/>
    <x v="4"/>
    <x v="3"/>
    <n v="364"/>
    <n v="410"/>
    <s v="BTS"/>
    <x v="0"/>
    <x v="1"/>
    <n v="11.84"/>
    <n v="73.55"/>
  </r>
  <r>
    <s v="U2820"/>
    <x v="26"/>
    <x v="2"/>
    <x v="4"/>
    <x v="0"/>
    <n v="427"/>
    <n v="395"/>
    <s v="Billie Eilish"/>
    <x v="1"/>
    <x v="0"/>
    <n v="45.35"/>
    <n v="78.06"/>
  </r>
  <r>
    <s v="U2821"/>
    <x v="24"/>
    <x v="4"/>
    <x v="1"/>
    <x v="2"/>
    <n v="66"/>
    <n v="460"/>
    <s v="Bad Bunny"/>
    <x v="1"/>
    <x v="0"/>
    <n v="67.77"/>
    <n v="77"/>
  </r>
  <r>
    <s v="U2822"/>
    <x v="11"/>
    <x v="0"/>
    <x v="2"/>
    <x v="9"/>
    <n v="293"/>
    <n v="238"/>
    <s v="BTS"/>
    <x v="0"/>
    <x v="0"/>
    <n v="55.14"/>
    <n v="13.37"/>
  </r>
  <r>
    <s v="U2823"/>
    <x v="41"/>
    <x v="0"/>
    <x v="0"/>
    <x v="1"/>
    <n v="584"/>
    <n v="51"/>
    <s v="Dua Lipa"/>
    <x v="0"/>
    <x v="1"/>
    <n v="82.27"/>
    <n v="76.44"/>
  </r>
  <r>
    <s v="U2824"/>
    <x v="33"/>
    <x v="5"/>
    <x v="2"/>
    <x v="5"/>
    <n v="417"/>
    <n v="385"/>
    <s v="Dua Lipa"/>
    <x v="1"/>
    <x v="1"/>
    <n v="64.58"/>
    <n v="36.909999999999997"/>
  </r>
  <r>
    <s v="U2825"/>
    <x v="41"/>
    <x v="0"/>
    <x v="0"/>
    <x v="0"/>
    <n v="572"/>
    <n v="339"/>
    <s v="Adele"/>
    <x v="0"/>
    <x v="1"/>
    <n v="27.18"/>
    <n v="61.66"/>
  </r>
  <r>
    <s v="U2826"/>
    <x v="26"/>
    <x v="9"/>
    <x v="0"/>
    <x v="1"/>
    <n v="287"/>
    <n v="35"/>
    <s v="Drake"/>
    <x v="1"/>
    <x v="1"/>
    <n v="55.3"/>
    <n v="19.38"/>
  </r>
  <r>
    <s v="U2827"/>
    <x v="16"/>
    <x v="3"/>
    <x v="3"/>
    <x v="7"/>
    <n v="568"/>
    <n v="162"/>
    <s v="BTS"/>
    <x v="1"/>
    <x v="0"/>
    <n v="38.53"/>
    <n v="27.39"/>
  </r>
  <r>
    <s v="U2828"/>
    <x v="3"/>
    <x v="4"/>
    <x v="3"/>
    <x v="7"/>
    <n v="97"/>
    <n v="428"/>
    <s v="Post Malone"/>
    <x v="1"/>
    <x v="0"/>
    <n v="44.36"/>
    <n v="48.49"/>
  </r>
  <r>
    <s v="U2829"/>
    <x v="20"/>
    <x v="2"/>
    <x v="4"/>
    <x v="7"/>
    <n v="140"/>
    <n v="196"/>
    <s v="Ed Sheeran"/>
    <x v="0"/>
    <x v="0"/>
    <n v="18.41"/>
    <n v="10.69"/>
  </r>
  <r>
    <s v="U2830"/>
    <x v="41"/>
    <x v="0"/>
    <x v="4"/>
    <x v="2"/>
    <n v="36"/>
    <n v="401"/>
    <s v="Adele"/>
    <x v="0"/>
    <x v="1"/>
    <n v="74.08"/>
    <n v="34.880000000000003"/>
  </r>
  <r>
    <s v="U2831"/>
    <x v="21"/>
    <x v="5"/>
    <x v="2"/>
    <x v="1"/>
    <n v="163"/>
    <n v="369"/>
    <s v="Adele"/>
    <x v="1"/>
    <x v="1"/>
    <n v="36.82"/>
    <n v="67.760000000000005"/>
  </r>
  <r>
    <s v="U2832"/>
    <x v="0"/>
    <x v="6"/>
    <x v="3"/>
    <x v="0"/>
    <n v="279"/>
    <n v="413"/>
    <s v="Bad Bunny"/>
    <x v="0"/>
    <x v="2"/>
    <n v="64.459999999999994"/>
    <n v="19.84"/>
  </r>
  <r>
    <s v="U2833"/>
    <x v="28"/>
    <x v="5"/>
    <x v="2"/>
    <x v="9"/>
    <n v="80"/>
    <n v="64"/>
    <s v="Bad Bunny"/>
    <x v="1"/>
    <x v="2"/>
    <n v="47.94"/>
    <n v="53.85"/>
  </r>
  <r>
    <s v="U2834"/>
    <x v="25"/>
    <x v="9"/>
    <x v="2"/>
    <x v="0"/>
    <n v="360"/>
    <n v="194"/>
    <s v="Billie Eilish"/>
    <x v="1"/>
    <x v="0"/>
    <n v="83.61"/>
    <n v="68.47"/>
  </r>
  <r>
    <s v="U2835"/>
    <x v="32"/>
    <x v="9"/>
    <x v="4"/>
    <x v="5"/>
    <n v="74"/>
    <n v="84"/>
    <s v="Dua Lipa"/>
    <x v="0"/>
    <x v="0"/>
    <n v="86.84"/>
    <n v="15.84"/>
  </r>
  <r>
    <s v="U2836"/>
    <x v="26"/>
    <x v="6"/>
    <x v="4"/>
    <x v="0"/>
    <n v="44"/>
    <n v="77"/>
    <s v="The Weeknd"/>
    <x v="0"/>
    <x v="1"/>
    <n v="40.96"/>
    <n v="49.79"/>
  </r>
  <r>
    <s v="U2837"/>
    <x v="4"/>
    <x v="7"/>
    <x v="2"/>
    <x v="1"/>
    <n v="198"/>
    <n v="115"/>
    <s v="Bad Bunny"/>
    <x v="0"/>
    <x v="1"/>
    <n v="16.920000000000002"/>
    <n v="71.13"/>
  </r>
  <r>
    <s v="U2838"/>
    <x v="9"/>
    <x v="2"/>
    <x v="0"/>
    <x v="2"/>
    <n v="188"/>
    <n v="318"/>
    <s v="Taylor Swift"/>
    <x v="1"/>
    <x v="1"/>
    <n v="76.66"/>
    <n v="36.47"/>
  </r>
  <r>
    <s v="U2839"/>
    <x v="23"/>
    <x v="7"/>
    <x v="1"/>
    <x v="7"/>
    <n v="512"/>
    <n v="37"/>
    <s v="BTS"/>
    <x v="1"/>
    <x v="1"/>
    <n v="74.510000000000005"/>
    <n v="12.81"/>
  </r>
  <r>
    <s v="U2840"/>
    <x v="38"/>
    <x v="2"/>
    <x v="4"/>
    <x v="2"/>
    <n v="494"/>
    <n v="351"/>
    <s v="BTS"/>
    <x v="1"/>
    <x v="1"/>
    <n v="56.24"/>
    <n v="12.24"/>
  </r>
  <r>
    <s v="U2841"/>
    <x v="42"/>
    <x v="1"/>
    <x v="3"/>
    <x v="3"/>
    <n v="394"/>
    <n v="388"/>
    <s v="Billie Eilish"/>
    <x v="1"/>
    <x v="1"/>
    <n v="48.97"/>
    <n v="19.47"/>
  </r>
  <r>
    <s v="U2842"/>
    <x v="35"/>
    <x v="8"/>
    <x v="3"/>
    <x v="6"/>
    <n v="576"/>
    <n v="152"/>
    <s v="The Weeknd"/>
    <x v="0"/>
    <x v="1"/>
    <n v="88.62"/>
    <n v="11.76"/>
  </r>
  <r>
    <s v="U2843"/>
    <x v="17"/>
    <x v="5"/>
    <x v="3"/>
    <x v="6"/>
    <n v="132"/>
    <n v="217"/>
    <s v="Post Malone"/>
    <x v="0"/>
    <x v="0"/>
    <n v="75.2"/>
    <n v="42.01"/>
  </r>
  <r>
    <s v="U2844"/>
    <x v="34"/>
    <x v="1"/>
    <x v="2"/>
    <x v="7"/>
    <n v="471"/>
    <n v="23"/>
    <s v="Taylor Swift"/>
    <x v="0"/>
    <x v="1"/>
    <n v="54.13"/>
    <n v="46.68"/>
  </r>
  <r>
    <s v="U2845"/>
    <x v="7"/>
    <x v="3"/>
    <x v="1"/>
    <x v="4"/>
    <n v="284"/>
    <n v="424"/>
    <s v="Dua Lipa"/>
    <x v="0"/>
    <x v="2"/>
    <n v="41.86"/>
    <n v="49.59"/>
  </r>
  <r>
    <s v="U2846"/>
    <x v="24"/>
    <x v="9"/>
    <x v="3"/>
    <x v="6"/>
    <n v="350"/>
    <n v="38"/>
    <s v="Bad Bunny"/>
    <x v="1"/>
    <x v="2"/>
    <n v="80.569999999999993"/>
    <n v="34.99"/>
  </r>
  <r>
    <s v="U2847"/>
    <x v="45"/>
    <x v="6"/>
    <x v="5"/>
    <x v="5"/>
    <n v="293"/>
    <n v="269"/>
    <s v="The Weeknd"/>
    <x v="0"/>
    <x v="0"/>
    <n v="27.74"/>
    <n v="69.209999999999994"/>
  </r>
  <r>
    <s v="U2848"/>
    <x v="0"/>
    <x v="3"/>
    <x v="3"/>
    <x v="8"/>
    <n v="498"/>
    <n v="142"/>
    <s v="Dua Lipa"/>
    <x v="0"/>
    <x v="2"/>
    <n v="58.13"/>
    <n v="64.92"/>
  </r>
  <r>
    <s v="U2849"/>
    <x v="16"/>
    <x v="0"/>
    <x v="4"/>
    <x v="0"/>
    <n v="406"/>
    <n v="445"/>
    <s v="Bad Bunny"/>
    <x v="1"/>
    <x v="2"/>
    <n v="63.82"/>
    <n v="10.36"/>
  </r>
  <r>
    <s v="U2850"/>
    <x v="22"/>
    <x v="7"/>
    <x v="4"/>
    <x v="5"/>
    <n v="128"/>
    <n v="383"/>
    <s v="Taylor Swift"/>
    <x v="1"/>
    <x v="2"/>
    <n v="82.23"/>
    <n v="78.53"/>
  </r>
  <r>
    <s v="U2851"/>
    <x v="35"/>
    <x v="7"/>
    <x v="0"/>
    <x v="7"/>
    <n v="516"/>
    <n v="36"/>
    <s v="Billie Eilish"/>
    <x v="1"/>
    <x v="0"/>
    <n v="57.91"/>
    <n v="12.91"/>
  </r>
  <r>
    <s v="U2852"/>
    <x v="21"/>
    <x v="0"/>
    <x v="1"/>
    <x v="5"/>
    <n v="446"/>
    <n v="367"/>
    <s v="BTS"/>
    <x v="1"/>
    <x v="2"/>
    <n v="70.930000000000007"/>
    <n v="54.23"/>
  </r>
  <r>
    <s v="U2853"/>
    <x v="46"/>
    <x v="8"/>
    <x v="2"/>
    <x v="3"/>
    <n v="418"/>
    <n v="466"/>
    <s v="Bad Bunny"/>
    <x v="0"/>
    <x v="0"/>
    <n v="52.06"/>
    <n v="46.3"/>
  </r>
  <r>
    <s v="U2854"/>
    <x v="2"/>
    <x v="1"/>
    <x v="0"/>
    <x v="8"/>
    <n v="502"/>
    <n v="44"/>
    <s v="Post Malone"/>
    <x v="1"/>
    <x v="2"/>
    <n v="51"/>
    <n v="15"/>
  </r>
  <r>
    <s v="U2855"/>
    <x v="6"/>
    <x v="5"/>
    <x v="3"/>
    <x v="5"/>
    <n v="246"/>
    <n v="345"/>
    <s v="Dua Lipa"/>
    <x v="0"/>
    <x v="2"/>
    <n v="53.3"/>
    <n v="43.28"/>
  </r>
  <r>
    <s v="U2856"/>
    <x v="1"/>
    <x v="7"/>
    <x v="1"/>
    <x v="6"/>
    <n v="327"/>
    <n v="309"/>
    <s v="Adele"/>
    <x v="0"/>
    <x v="2"/>
    <n v="28.67"/>
    <n v="20.7"/>
  </r>
  <r>
    <s v="U2857"/>
    <x v="2"/>
    <x v="5"/>
    <x v="3"/>
    <x v="0"/>
    <n v="484"/>
    <n v="269"/>
    <s v="Drake"/>
    <x v="0"/>
    <x v="2"/>
    <n v="77.92"/>
    <n v="59.63"/>
  </r>
  <r>
    <s v="U2858"/>
    <x v="42"/>
    <x v="1"/>
    <x v="0"/>
    <x v="8"/>
    <n v="224"/>
    <n v="353"/>
    <s v="The Weeknd"/>
    <x v="0"/>
    <x v="0"/>
    <n v="60.45"/>
    <n v="36.42"/>
  </r>
  <r>
    <s v="U2859"/>
    <x v="3"/>
    <x v="3"/>
    <x v="2"/>
    <x v="1"/>
    <n v="355"/>
    <n v="182"/>
    <s v="Bad Bunny"/>
    <x v="1"/>
    <x v="1"/>
    <n v="64"/>
    <n v="70.08"/>
  </r>
  <r>
    <s v="U2860"/>
    <x v="13"/>
    <x v="7"/>
    <x v="1"/>
    <x v="1"/>
    <n v="125"/>
    <n v="150"/>
    <s v="Post Malone"/>
    <x v="0"/>
    <x v="2"/>
    <n v="68.75"/>
    <n v="29.65"/>
  </r>
  <r>
    <s v="U2861"/>
    <x v="33"/>
    <x v="6"/>
    <x v="3"/>
    <x v="0"/>
    <n v="174"/>
    <n v="204"/>
    <s v="Ed Sheeran"/>
    <x v="0"/>
    <x v="2"/>
    <n v="19.29"/>
    <n v="31.22"/>
  </r>
  <r>
    <s v="U2862"/>
    <x v="43"/>
    <x v="4"/>
    <x v="1"/>
    <x v="0"/>
    <n v="298"/>
    <n v="138"/>
    <s v="Adele"/>
    <x v="1"/>
    <x v="2"/>
    <n v="32.049999999999997"/>
    <n v="77.34"/>
  </r>
  <r>
    <s v="U2863"/>
    <x v="12"/>
    <x v="1"/>
    <x v="3"/>
    <x v="1"/>
    <n v="215"/>
    <n v="176"/>
    <s v="BTS"/>
    <x v="0"/>
    <x v="0"/>
    <n v="87.04"/>
    <n v="69.12"/>
  </r>
  <r>
    <s v="U2864"/>
    <x v="12"/>
    <x v="8"/>
    <x v="3"/>
    <x v="3"/>
    <n v="445"/>
    <n v="43"/>
    <s v="Bad Bunny"/>
    <x v="1"/>
    <x v="2"/>
    <n v="57"/>
    <n v="45.24"/>
  </r>
  <r>
    <s v="U2865"/>
    <x v="1"/>
    <x v="6"/>
    <x v="4"/>
    <x v="7"/>
    <n v="321"/>
    <n v="373"/>
    <s v="Ed Sheeran"/>
    <x v="1"/>
    <x v="1"/>
    <n v="71.83"/>
    <n v="28.7"/>
  </r>
  <r>
    <s v="U2866"/>
    <x v="6"/>
    <x v="3"/>
    <x v="3"/>
    <x v="3"/>
    <n v="148"/>
    <n v="412"/>
    <s v="BTS"/>
    <x v="0"/>
    <x v="1"/>
    <n v="27.07"/>
    <n v="41.04"/>
  </r>
  <r>
    <s v="U2867"/>
    <x v="28"/>
    <x v="6"/>
    <x v="3"/>
    <x v="7"/>
    <n v="400"/>
    <n v="436"/>
    <s v="Billie Eilish"/>
    <x v="1"/>
    <x v="2"/>
    <n v="17.11"/>
    <n v="36.01"/>
  </r>
  <r>
    <s v="U2868"/>
    <x v="46"/>
    <x v="4"/>
    <x v="3"/>
    <x v="8"/>
    <n v="348"/>
    <n v="379"/>
    <s v="Bad Bunny"/>
    <x v="1"/>
    <x v="1"/>
    <n v="14.52"/>
    <n v="79"/>
  </r>
  <r>
    <s v="U2869"/>
    <x v="31"/>
    <x v="2"/>
    <x v="5"/>
    <x v="1"/>
    <n v="46"/>
    <n v="379"/>
    <s v="Taylor Swift"/>
    <x v="1"/>
    <x v="0"/>
    <n v="49.57"/>
    <n v="31.52"/>
  </r>
  <r>
    <s v="U2870"/>
    <x v="24"/>
    <x v="7"/>
    <x v="4"/>
    <x v="0"/>
    <n v="277"/>
    <n v="184"/>
    <s v="Bad Bunny"/>
    <x v="1"/>
    <x v="1"/>
    <n v="23.25"/>
    <n v="47.22"/>
  </r>
  <r>
    <s v="U2871"/>
    <x v="9"/>
    <x v="3"/>
    <x v="1"/>
    <x v="5"/>
    <n v="220"/>
    <n v="234"/>
    <s v="Billie Eilish"/>
    <x v="1"/>
    <x v="1"/>
    <n v="16.23"/>
    <n v="69.73"/>
  </r>
  <r>
    <s v="U2872"/>
    <x v="44"/>
    <x v="0"/>
    <x v="1"/>
    <x v="7"/>
    <n v="277"/>
    <n v="240"/>
    <s v="Billie Eilish"/>
    <x v="1"/>
    <x v="2"/>
    <n v="43.46"/>
    <n v="73.790000000000006"/>
  </r>
  <r>
    <s v="U2873"/>
    <x v="29"/>
    <x v="1"/>
    <x v="0"/>
    <x v="0"/>
    <n v="116"/>
    <n v="242"/>
    <s v="Adele"/>
    <x v="0"/>
    <x v="1"/>
    <n v="71.92"/>
    <n v="17.87"/>
  </r>
  <r>
    <s v="U2874"/>
    <x v="20"/>
    <x v="4"/>
    <x v="3"/>
    <x v="9"/>
    <n v="407"/>
    <n v="123"/>
    <s v="Taylor Swift"/>
    <x v="1"/>
    <x v="2"/>
    <n v="35.049999999999997"/>
    <n v="35.5"/>
  </r>
  <r>
    <s v="U2875"/>
    <x v="3"/>
    <x v="0"/>
    <x v="5"/>
    <x v="6"/>
    <n v="112"/>
    <n v="22"/>
    <s v="The Weeknd"/>
    <x v="0"/>
    <x v="2"/>
    <n v="20.32"/>
    <n v="27.83"/>
  </r>
  <r>
    <s v="U2876"/>
    <x v="14"/>
    <x v="3"/>
    <x v="2"/>
    <x v="0"/>
    <n v="43"/>
    <n v="367"/>
    <s v="BTS"/>
    <x v="0"/>
    <x v="0"/>
    <n v="87.53"/>
    <n v="70.52"/>
  </r>
  <r>
    <s v="U2877"/>
    <x v="2"/>
    <x v="9"/>
    <x v="5"/>
    <x v="4"/>
    <n v="160"/>
    <n v="162"/>
    <s v="BTS"/>
    <x v="1"/>
    <x v="2"/>
    <n v="47.64"/>
    <n v="14.6"/>
  </r>
  <r>
    <s v="U2878"/>
    <x v="15"/>
    <x v="7"/>
    <x v="4"/>
    <x v="0"/>
    <n v="106"/>
    <n v="448"/>
    <s v="Taylor Swift"/>
    <x v="1"/>
    <x v="0"/>
    <n v="76.430000000000007"/>
    <n v="73.63"/>
  </r>
  <r>
    <s v="U2879"/>
    <x v="47"/>
    <x v="0"/>
    <x v="3"/>
    <x v="0"/>
    <n v="86"/>
    <n v="355"/>
    <s v="Bad Bunny"/>
    <x v="1"/>
    <x v="2"/>
    <n v="30.89"/>
    <n v="43.15"/>
  </r>
  <r>
    <s v="U2880"/>
    <x v="8"/>
    <x v="4"/>
    <x v="2"/>
    <x v="0"/>
    <n v="573"/>
    <n v="220"/>
    <s v="Ed Sheeran"/>
    <x v="1"/>
    <x v="1"/>
    <n v="30.82"/>
    <n v="35.67"/>
  </r>
  <r>
    <s v="U2881"/>
    <x v="17"/>
    <x v="7"/>
    <x v="1"/>
    <x v="0"/>
    <n v="187"/>
    <n v="81"/>
    <s v="Billie Eilish"/>
    <x v="0"/>
    <x v="0"/>
    <n v="36.46"/>
    <n v="66.16"/>
  </r>
  <r>
    <s v="U2882"/>
    <x v="26"/>
    <x v="1"/>
    <x v="4"/>
    <x v="7"/>
    <n v="168"/>
    <n v="432"/>
    <s v="BTS"/>
    <x v="1"/>
    <x v="1"/>
    <n v="36.659999999999997"/>
    <n v="33.090000000000003"/>
  </r>
  <r>
    <s v="U2883"/>
    <x v="9"/>
    <x v="2"/>
    <x v="5"/>
    <x v="4"/>
    <n v="120"/>
    <n v="64"/>
    <s v="BTS"/>
    <x v="1"/>
    <x v="2"/>
    <n v="53.51"/>
    <n v="35.630000000000003"/>
  </r>
  <r>
    <s v="U2884"/>
    <x v="38"/>
    <x v="9"/>
    <x v="5"/>
    <x v="1"/>
    <n v="548"/>
    <n v="63"/>
    <s v="Ed Sheeran"/>
    <x v="1"/>
    <x v="2"/>
    <n v="40.42"/>
    <n v="9.7899999999999991"/>
  </r>
  <r>
    <s v="U2885"/>
    <x v="15"/>
    <x v="3"/>
    <x v="3"/>
    <x v="1"/>
    <n v="335"/>
    <n v="323"/>
    <s v="Adele"/>
    <x v="1"/>
    <x v="0"/>
    <n v="15.97"/>
    <n v="44.26"/>
  </r>
  <r>
    <s v="U2886"/>
    <x v="7"/>
    <x v="4"/>
    <x v="0"/>
    <x v="1"/>
    <n v="501"/>
    <n v="380"/>
    <s v="Post Malone"/>
    <x v="1"/>
    <x v="1"/>
    <n v="53.94"/>
    <n v="66"/>
  </r>
  <r>
    <s v="U2887"/>
    <x v="20"/>
    <x v="5"/>
    <x v="2"/>
    <x v="9"/>
    <n v="243"/>
    <n v="269"/>
    <s v="BTS"/>
    <x v="0"/>
    <x v="0"/>
    <n v="73.56"/>
    <n v="72.55"/>
  </r>
  <r>
    <s v="U2888"/>
    <x v="44"/>
    <x v="2"/>
    <x v="5"/>
    <x v="4"/>
    <n v="230"/>
    <n v="87"/>
    <s v="Post Malone"/>
    <x v="1"/>
    <x v="2"/>
    <n v="84.56"/>
    <n v="39.049999999999997"/>
  </r>
  <r>
    <s v="U2889"/>
    <x v="9"/>
    <x v="5"/>
    <x v="4"/>
    <x v="5"/>
    <n v="513"/>
    <n v="419"/>
    <s v="Ed Sheeran"/>
    <x v="0"/>
    <x v="0"/>
    <n v="71.64"/>
    <n v="34.729999999999997"/>
  </r>
  <r>
    <s v="U2890"/>
    <x v="17"/>
    <x v="4"/>
    <x v="1"/>
    <x v="5"/>
    <n v="508"/>
    <n v="360"/>
    <s v="BTS"/>
    <x v="1"/>
    <x v="1"/>
    <n v="15.11"/>
    <n v="40.11"/>
  </r>
  <r>
    <s v="U2891"/>
    <x v="39"/>
    <x v="4"/>
    <x v="3"/>
    <x v="1"/>
    <n v="381"/>
    <n v="443"/>
    <s v="Dua Lipa"/>
    <x v="0"/>
    <x v="0"/>
    <n v="30.93"/>
    <n v="66.95"/>
  </r>
  <r>
    <s v="U2892"/>
    <x v="29"/>
    <x v="0"/>
    <x v="5"/>
    <x v="2"/>
    <n v="148"/>
    <n v="400"/>
    <s v="Adele"/>
    <x v="0"/>
    <x v="2"/>
    <n v="45.84"/>
    <n v="59.74"/>
  </r>
  <r>
    <s v="U2893"/>
    <x v="20"/>
    <x v="5"/>
    <x v="2"/>
    <x v="6"/>
    <n v="445"/>
    <n v="438"/>
    <s v="Ed Sheeran"/>
    <x v="0"/>
    <x v="2"/>
    <n v="63.81"/>
    <n v="12.25"/>
  </r>
  <r>
    <s v="U2894"/>
    <x v="44"/>
    <x v="7"/>
    <x v="1"/>
    <x v="7"/>
    <n v="246"/>
    <n v="186"/>
    <s v="Drake"/>
    <x v="1"/>
    <x v="0"/>
    <n v="21.5"/>
    <n v="67.59"/>
  </r>
  <r>
    <s v="U2895"/>
    <x v="42"/>
    <x v="8"/>
    <x v="5"/>
    <x v="1"/>
    <n v="302"/>
    <n v="363"/>
    <s v="Dua Lipa"/>
    <x v="0"/>
    <x v="0"/>
    <n v="11.48"/>
    <n v="54.83"/>
  </r>
  <r>
    <s v="U2896"/>
    <x v="14"/>
    <x v="8"/>
    <x v="5"/>
    <x v="0"/>
    <n v="525"/>
    <n v="47"/>
    <s v="Billie Eilish"/>
    <x v="1"/>
    <x v="0"/>
    <n v="86.43"/>
    <n v="34.61"/>
  </r>
  <r>
    <s v="U2897"/>
    <x v="28"/>
    <x v="2"/>
    <x v="1"/>
    <x v="5"/>
    <n v="341"/>
    <n v="411"/>
    <s v="Adele"/>
    <x v="0"/>
    <x v="1"/>
    <n v="46.17"/>
    <n v="15.4"/>
  </r>
  <r>
    <s v="U2898"/>
    <x v="11"/>
    <x v="9"/>
    <x v="3"/>
    <x v="5"/>
    <n v="564"/>
    <n v="446"/>
    <s v="Adele"/>
    <x v="1"/>
    <x v="1"/>
    <n v="61.36"/>
    <n v="79.83"/>
  </r>
  <r>
    <s v="U2899"/>
    <x v="34"/>
    <x v="9"/>
    <x v="1"/>
    <x v="1"/>
    <n v="170"/>
    <n v="386"/>
    <s v="Billie Eilish"/>
    <x v="0"/>
    <x v="0"/>
    <n v="79.56"/>
    <n v="75.540000000000006"/>
  </r>
  <r>
    <s v="U2900"/>
    <x v="24"/>
    <x v="2"/>
    <x v="0"/>
    <x v="7"/>
    <n v="330"/>
    <n v="38"/>
    <s v="BTS"/>
    <x v="1"/>
    <x v="1"/>
    <n v="44.02"/>
    <n v="60.37"/>
  </r>
  <r>
    <s v="U2901"/>
    <x v="19"/>
    <x v="4"/>
    <x v="0"/>
    <x v="0"/>
    <n v="96"/>
    <n v="369"/>
    <s v="Bad Bunny"/>
    <x v="1"/>
    <x v="2"/>
    <n v="60.61"/>
    <n v="75.62"/>
  </r>
  <r>
    <s v="U2902"/>
    <x v="14"/>
    <x v="9"/>
    <x v="2"/>
    <x v="2"/>
    <n v="463"/>
    <n v="401"/>
    <s v="Taylor Swift"/>
    <x v="0"/>
    <x v="2"/>
    <n v="37.409999999999997"/>
    <n v="46.92"/>
  </r>
  <r>
    <s v="U2903"/>
    <x v="18"/>
    <x v="4"/>
    <x v="3"/>
    <x v="7"/>
    <n v="25"/>
    <n v="465"/>
    <s v="BTS"/>
    <x v="1"/>
    <x v="2"/>
    <n v="64.13"/>
    <n v="18.670000000000002"/>
  </r>
  <r>
    <s v="U2904"/>
    <x v="10"/>
    <x v="2"/>
    <x v="5"/>
    <x v="9"/>
    <n v="324"/>
    <n v="52"/>
    <s v="Billie Eilish"/>
    <x v="0"/>
    <x v="1"/>
    <n v="40.520000000000003"/>
    <n v="22.94"/>
  </r>
  <r>
    <s v="U2905"/>
    <x v="37"/>
    <x v="7"/>
    <x v="4"/>
    <x v="5"/>
    <n v="336"/>
    <n v="161"/>
    <s v="BTS"/>
    <x v="0"/>
    <x v="2"/>
    <n v="54.06"/>
    <n v="55.7"/>
  </r>
  <r>
    <s v="U2906"/>
    <x v="24"/>
    <x v="4"/>
    <x v="2"/>
    <x v="4"/>
    <n v="50"/>
    <n v="290"/>
    <s v="Billie Eilish"/>
    <x v="1"/>
    <x v="0"/>
    <n v="11.99"/>
    <n v="6.12"/>
  </r>
  <r>
    <s v="U2907"/>
    <x v="28"/>
    <x v="7"/>
    <x v="2"/>
    <x v="2"/>
    <n v="86"/>
    <n v="225"/>
    <s v="Taylor Swift"/>
    <x v="0"/>
    <x v="1"/>
    <n v="37.729999999999997"/>
    <n v="29.66"/>
  </r>
  <r>
    <s v="U2908"/>
    <x v="33"/>
    <x v="0"/>
    <x v="2"/>
    <x v="9"/>
    <n v="572"/>
    <n v="176"/>
    <s v="Billie Eilish"/>
    <x v="1"/>
    <x v="0"/>
    <n v="39.479999999999997"/>
    <n v="41.08"/>
  </r>
  <r>
    <s v="U2909"/>
    <x v="28"/>
    <x v="5"/>
    <x v="1"/>
    <x v="7"/>
    <n v="114"/>
    <n v="282"/>
    <s v="Ed Sheeran"/>
    <x v="0"/>
    <x v="2"/>
    <n v="89.41"/>
    <n v="9.68"/>
  </r>
  <r>
    <s v="U2910"/>
    <x v="33"/>
    <x v="1"/>
    <x v="1"/>
    <x v="1"/>
    <n v="431"/>
    <n v="109"/>
    <s v="Adele"/>
    <x v="1"/>
    <x v="0"/>
    <n v="59.67"/>
    <n v="79.819999999999993"/>
  </r>
  <r>
    <s v="U2911"/>
    <x v="2"/>
    <x v="3"/>
    <x v="0"/>
    <x v="1"/>
    <n v="28"/>
    <n v="85"/>
    <s v="Adele"/>
    <x v="0"/>
    <x v="1"/>
    <n v="14.44"/>
    <n v="51.88"/>
  </r>
  <r>
    <s v="U2912"/>
    <x v="20"/>
    <x v="7"/>
    <x v="1"/>
    <x v="6"/>
    <n v="140"/>
    <n v="418"/>
    <s v="Adele"/>
    <x v="0"/>
    <x v="1"/>
    <n v="70.81"/>
    <n v="17.13"/>
  </r>
  <r>
    <s v="U2913"/>
    <x v="33"/>
    <x v="9"/>
    <x v="0"/>
    <x v="1"/>
    <n v="459"/>
    <n v="451"/>
    <s v="Bad Bunny"/>
    <x v="1"/>
    <x v="2"/>
    <n v="16.37"/>
    <n v="25.71"/>
  </r>
  <r>
    <s v="U2914"/>
    <x v="39"/>
    <x v="6"/>
    <x v="3"/>
    <x v="8"/>
    <n v="505"/>
    <n v="79"/>
    <s v="Adele"/>
    <x v="0"/>
    <x v="2"/>
    <n v="34.409999999999997"/>
    <n v="14.55"/>
  </r>
  <r>
    <s v="U2915"/>
    <x v="21"/>
    <x v="6"/>
    <x v="0"/>
    <x v="4"/>
    <n v="356"/>
    <n v="44"/>
    <s v="Billie Eilish"/>
    <x v="0"/>
    <x v="2"/>
    <n v="19.48"/>
    <n v="13.76"/>
  </r>
  <r>
    <s v="U2916"/>
    <x v="2"/>
    <x v="6"/>
    <x v="3"/>
    <x v="4"/>
    <n v="546"/>
    <n v="172"/>
    <s v="Drake"/>
    <x v="0"/>
    <x v="1"/>
    <n v="75.23"/>
    <n v="73.38"/>
  </r>
  <r>
    <s v="U2917"/>
    <x v="26"/>
    <x v="5"/>
    <x v="0"/>
    <x v="5"/>
    <n v="143"/>
    <n v="182"/>
    <s v="Adele"/>
    <x v="0"/>
    <x v="0"/>
    <n v="83.17"/>
    <n v="49.77"/>
  </r>
  <r>
    <s v="U2918"/>
    <x v="20"/>
    <x v="1"/>
    <x v="0"/>
    <x v="6"/>
    <n v="584"/>
    <n v="405"/>
    <s v="Taylor Swift"/>
    <x v="0"/>
    <x v="2"/>
    <n v="82.85"/>
    <n v="40.340000000000003"/>
  </r>
  <r>
    <s v="U2919"/>
    <x v="17"/>
    <x v="0"/>
    <x v="5"/>
    <x v="8"/>
    <n v="210"/>
    <n v="472"/>
    <s v="The Weeknd"/>
    <x v="1"/>
    <x v="0"/>
    <n v="12.32"/>
    <n v="13.22"/>
  </r>
  <r>
    <s v="U2920"/>
    <x v="33"/>
    <x v="1"/>
    <x v="5"/>
    <x v="1"/>
    <n v="74"/>
    <n v="126"/>
    <s v="The Weeknd"/>
    <x v="0"/>
    <x v="2"/>
    <n v="25.5"/>
    <n v="25.68"/>
  </r>
  <r>
    <s v="U2921"/>
    <x v="29"/>
    <x v="9"/>
    <x v="3"/>
    <x v="1"/>
    <n v="410"/>
    <n v="87"/>
    <s v="BTS"/>
    <x v="0"/>
    <x v="1"/>
    <n v="52.43"/>
    <n v="70.7"/>
  </r>
  <r>
    <s v="U2922"/>
    <x v="28"/>
    <x v="0"/>
    <x v="3"/>
    <x v="4"/>
    <n v="531"/>
    <n v="310"/>
    <s v="The Weeknd"/>
    <x v="1"/>
    <x v="1"/>
    <n v="83.04"/>
    <n v="19.190000000000001"/>
  </r>
  <r>
    <s v="U2923"/>
    <x v="12"/>
    <x v="3"/>
    <x v="0"/>
    <x v="7"/>
    <n v="164"/>
    <n v="150"/>
    <s v="Adele"/>
    <x v="0"/>
    <x v="1"/>
    <n v="71.53"/>
    <n v="45.84"/>
  </r>
  <r>
    <s v="U2924"/>
    <x v="5"/>
    <x v="4"/>
    <x v="2"/>
    <x v="1"/>
    <n v="223"/>
    <n v="108"/>
    <s v="Billie Eilish"/>
    <x v="0"/>
    <x v="1"/>
    <n v="78.63"/>
    <n v="77.16"/>
  </r>
  <r>
    <s v="U2925"/>
    <x v="29"/>
    <x v="3"/>
    <x v="0"/>
    <x v="1"/>
    <n v="308"/>
    <n v="148"/>
    <s v="Ed Sheeran"/>
    <x v="0"/>
    <x v="2"/>
    <n v="56.8"/>
    <n v="50.16"/>
  </r>
  <r>
    <s v="U2926"/>
    <x v="37"/>
    <x v="8"/>
    <x v="2"/>
    <x v="3"/>
    <n v="76"/>
    <n v="188"/>
    <s v="Billie Eilish"/>
    <x v="0"/>
    <x v="0"/>
    <n v="50.27"/>
    <n v="50.47"/>
  </r>
  <r>
    <s v="U2927"/>
    <x v="34"/>
    <x v="4"/>
    <x v="1"/>
    <x v="5"/>
    <n v="133"/>
    <n v="397"/>
    <s v="Billie Eilish"/>
    <x v="1"/>
    <x v="2"/>
    <n v="82.75"/>
    <n v="65.12"/>
  </r>
  <r>
    <s v="U2928"/>
    <x v="2"/>
    <x v="0"/>
    <x v="4"/>
    <x v="2"/>
    <n v="35"/>
    <n v="299"/>
    <s v="Post Malone"/>
    <x v="1"/>
    <x v="0"/>
    <n v="42.53"/>
    <n v="60.55"/>
  </r>
  <r>
    <s v="U2929"/>
    <x v="16"/>
    <x v="4"/>
    <x v="1"/>
    <x v="4"/>
    <n v="451"/>
    <n v="11"/>
    <s v="Drake"/>
    <x v="1"/>
    <x v="1"/>
    <n v="54.74"/>
    <n v="40.909999999999997"/>
  </r>
  <r>
    <s v="U2930"/>
    <x v="29"/>
    <x v="2"/>
    <x v="0"/>
    <x v="4"/>
    <n v="203"/>
    <n v="3"/>
    <s v="Post Malone"/>
    <x v="1"/>
    <x v="1"/>
    <n v="39.42"/>
    <n v="63.46"/>
  </r>
  <r>
    <s v="U2931"/>
    <x v="2"/>
    <x v="5"/>
    <x v="5"/>
    <x v="7"/>
    <n v="208"/>
    <n v="219"/>
    <s v="Bad Bunny"/>
    <x v="0"/>
    <x v="1"/>
    <n v="63.71"/>
    <n v="57.88"/>
  </r>
  <r>
    <s v="U2932"/>
    <x v="26"/>
    <x v="4"/>
    <x v="2"/>
    <x v="6"/>
    <n v="123"/>
    <n v="462"/>
    <s v="BTS"/>
    <x v="0"/>
    <x v="2"/>
    <n v="24"/>
    <n v="72.73"/>
  </r>
  <r>
    <s v="U2933"/>
    <x v="11"/>
    <x v="8"/>
    <x v="2"/>
    <x v="0"/>
    <n v="322"/>
    <n v="167"/>
    <s v="Drake"/>
    <x v="0"/>
    <x v="0"/>
    <n v="45.65"/>
    <n v="31.49"/>
  </r>
  <r>
    <s v="U2934"/>
    <x v="44"/>
    <x v="0"/>
    <x v="3"/>
    <x v="2"/>
    <n v="558"/>
    <n v="474"/>
    <s v="Billie Eilish"/>
    <x v="1"/>
    <x v="1"/>
    <n v="64.849999999999994"/>
    <n v="25.32"/>
  </r>
  <r>
    <s v="U2935"/>
    <x v="47"/>
    <x v="5"/>
    <x v="0"/>
    <x v="4"/>
    <n v="462"/>
    <n v="441"/>
    <s v="Bad Bunny"/>
    <x v="1"/>
    <x v="0"/>
    <n v="51.07"/>
    <n v="17.989999999999998"/>
  </r>
  <r>
    <s v="U2936"/>
    <x v="20"/>
    <x v="4"/>
    <x v="4"/>
    <x v="3"/>
    <n v="329"/>
    <n v="135"/>
    <s v="The Weeknd"/>
    <x v="0"/>
    <x v="0"/>
    <n v="49.16"/>
    <n v="50.75"/>
  </r>
  <r>
    <s v="U2937"/>
    <x v="9"/>
    <x v="3"/>
    <x v="3"/>
    <x v="7"/>
    <n v="589"/>
    <n v="381"/>
    <s v="Bad Bunny"/>
    <x v="0"/>
    <x v="1"/>
    <n v="38.549999999999997"/>
    <n v="22.5"/>
  </r>
  <r>
    <s v="U2938"/>
    <x v="19"/>
    <x v="2"/>
    <x v="1"/>
    <x v="4"/>
    <n v="430"/>
    <n v="21"/>
    <s v="Adele"/>
    <x v="1"/>
    <x v="2"/>
    <n v="13.68"/>
    <n v="52.98"/>
  </r>
  <r>
    <s v="U2939"/>
    <x v="6"/>
    <x v="9"/>
    <x v="1"/>
    <x v="4"/>
    <n v="420"/>
    <n v="210"/>
    <s v="BTS"/>
    <x v="0"/>
    <x v="2"/>
    <n v="62.43"/>
    <n v="33.64"/>
  </r>
  <r>
    <s v="U2940"/>
    <x v="3"/>
    <x v="0"/>
    <x v="1"/>
    <x v="0"/>
    <n v="175"/>
    <n v="478"/>
    <s v="Taylor Swift"/>
    <x v="0"/>
    <x v="1"/>
    <n v="41.36"/>
    <n v="46.9"/>
  </r>
  <r>
    <s v="U2941"/>
    <x v="15"/>
    <x v="1"/>
    <x v="1"/>
    <x v="8"/>
    <n v="547"/>
    <n v="454"/>
    <s v="Adele"/>
    <x v="0"/>
    <x v="2"/>
    <n v="47.72"/>
    <n v="42.52"/>
  </r>
  <r>
    <s v="U2942"/>
    <x v="9"/>
    <x v="6"/>
    <x v="0"/>
    <x v="7"/>
    <n v="145"/>
    <n v="129"/>
    <s v="Dua Lipa"/>
    <x v="0"/>
    <x v="1"/>
    <n v="34.43"/>
    <n v="44.95"/>
  </r>
  <r>
    <s v="U2943"/>
    <x v="39"/>
    <x v="4"/>
    <x v="4"/>
    <x v="1"/>
    <n v="68"/>
    <n v="155"/>
    <s v="The Weeknd"/>
    <x v="0"/>
    <x v="0"/>
    <n v="19.73"/>
    <n v="29.01"/>
  </r>
  <r>
    <s v="U2944"/>
    <x v="11"/>
    <x v="7"/>
    <x v="0"/>
    <x v="6"/>
    <n v="335"/>
    <n v="269"/>
    <s v="Dua Lipa"/>
    <x v="1"/>
    <x v="1"/>
    <n v="44.4"/>
    <n v="51.77"/>
  </r>
  <r>
    <s v="U2945"/>
    <x v="36"/>
    <x v="5"/>
    <x v="5"/>
    <x v="4"/>
    <n v="59"/>
    <n v="202"/>
    <s v="Billie Eilish"/>
    <x v="1"/>
    <x v="0"/>
    <n v="81.27"/>
    <n v="59.4"/>
  </r>
  <r>
    <s v="U2946"/>
    <x v="10"/>
    <x v="2"/>
    <x v="3"/>
    <x v="7"/>
    <n v="275"/>
    <n v="160"/>
    <s v="Drake"/>
    <x v="0"/>
    <x v="1"/>
    <n v="89.6"/>
    <n v="38.35"/>
  </r>
  <r>
    <s v="U2947"/>
    <x v="20"/>
    <x v="1"/>
    <x v="0"/>
    <x v="3"/>
    <n v="189"/>
    <n v="189"/>
    <s v="The Weeknd"/>
    <x v="0"/>
    <x v="1"/>
    <n v="70.680000000000007"/>
    <n v="45.49"/>
  </r>
  <r>
    <s v="U2948"/>
    <x v="39"/>
    <x v="0"/>
    <x v="5"/>
    <x v="5"/>
    <n v="415"/>
    <n v="228"/>
    <s v="Ed Sheeran"/>
    <x v="1"/>
    <x v="2"/>
    <n v="45.31"/>
    <n v="55.95"/>
  </r>
  <r>
    <s v="U2949"/>
    <x v="46"/>
    <x v="5"/>
    <x v="0"/>
    <x v="6"/>
    <n v="552"/>
    <n v="32"/>
    <s v="Dua Lipa"/>
    <x v="0"/>
    <x v="1"/>
    <n v="59.25"/>
    <n v="15.41"/>
  </r>
  <r>
    <s v="U2950"/>
    <x v="7"/>
    <x v="5"/>
    <x v="3"/>
    <x v="9"/>
    <n v="410"/>
    <n v="280"/>
    <s v="Ed Sheeran"/>
    <x v="1"/>
    <x v="0"/>
    <n v="44.39"/>
    <n v="68.72"/>
  </r>
  <r>
    <s v="U2951"/>
    <x v="29"/>
    <x v="8"/>
    <x v="4"/>
    <x v="4"/>
    <n v="476"/>
    <n v="326"/>
    <s v="Bad Bunny"/>
    <x v="1"/>
    <x v="1"/>
    <n v="41.72"/>
    <n v="16.63"/>
  </r>
  <r>
    <s v="U2952"/>
    <x v="33"/>
    <x v="4"/>
    <x v="3"/>
    <x v="0"/>
    <n v="22"/>
    <n v="204"/>
    <s v="BTS"/>
    <x v="0"/>
    <x v="1"/>
    <n v="59.66"/>
    <n v="78.930000000000007"/>
  </r>
  <r>
    <s v="U2953"/>
    <x v="6"/>
    <x v="3"/>
    <x v="5"/>
    <x v="5"/>
    <n v="477"/>
    <n v="108"/>
    <s v="Taylor Swift"/>
    <x v="0"/>
    <x v="2"/>
    <n v="69.8"/>
    <n v="55.27"/>
  </r>
  <r>
    <s v="U2954"/>
    <x v="46"/>
    <x v="6"/>
    <x v="5"/>
    <x v="3"/>
    <n v="264"/>
    <n v="112"/>
    <s v="Billie Eilish"/>
    <x v="1"/>
    <x v="2"/>
    <n v="29.56"/>
    <n v="75.400000000000006"/>
  </r>
  <r>
    <s v="U2955"/>
    <x v="22"/>
    <x v="5"/>
    <x v="0"/>
    <x v="8"/>
    <n v="306"/>
    <n v="382"/>
    <s v="Dua Lipa"/>
    <x v="0"/>
    <x v="0"/>
    <n v="46.13"/>
    <n v="57.47"/>
  </r>
  <r>
    <s v="U2956"/>
    <x v="4"/>
    <x v="6"/>
    <x v="0"/>
    <x v="9"/>
    <n v="473"/>
    <n v="105"/>
    <s v="Dua Lipa"/>
    <x v="1"/>
    <x v="1"/>
    <n v="50.95"/>
    <n v="21.19"/>
  </r>
  <r>
    <s v="U2957"/>
    <x v="33"/>
    <x v="4"/>
    <x v="3"/>
    <x v="8"/>
    <n v="362"/>
    <n v="60"/>
    <s v="Dua Lipa"/>
    <x v="0"/>
    <x v="2"/>
    <n v="16.02"/>
    <n v="30.93"/>
  </r>
  <r>
    <s v="U2958"/>
    <x v="16"/>
    <x v="0"/>
    <x v="5"/>
    <x v="6"/>
    <n v="541"/>
    <n v="244"/>
    <s v="Taylor Swift"/>
    <x v="1"/>
    <x v="2"/>
    <n v="83.51"/>
    <n v="28.13"/>
  </r>
  <r>
    <s v="U2959"/>
    <x v="14"/>
    <x v="2"/>
    <x v="0"/>
    <x v="5"/>
    <n v="482"/>
    <n v="165"/>
    <s v="Billie Eilish"/>
    <x v="0"/>
    <x v="1"/>
    <n v="62.82"/>
    <n v="15.2"/>
  </r>
  <r>
    <s v="U2960"/>
    <x v="6"/>
    <x v="9"/>
    <x v="0"/>
    <x v="9"/>
    <n v="342"/>
    <n v="193"/>
    <s v="Drake"/>
    <x v="1"/>
    <x v="0"/>
    <n v="32.479999999999997"/>
    <n v="49.89"/>
  </r>
  <r>
    <s v="U2961"/>
    <x v="29"/>
    <x v="2"/>
    <x v="0"/>
    <x v="9"/>
    <n v="448"/>
    <n v="125"/>
    <s v="Bad Bunny"/>
    <x v="0"/>
    <x v="2"/>
    <n v="58.94"/>
    <n v="75.650000000000006"/>
  </r>
  <r>
    <s v="U2962"/>
    <x v="0"/>
    <x v="3"/>
    <x v="0"/>
    <x v="7"/>
    <n v="319"/>
    <n v="179"/>
    <s v="Bad Bunny"/>
    <x v="0"/>
    <x v="0"/>
    <n v="59.88"/>
    <n v="69.17"/>
  </r>
  <r>
    <s v="U2963"/>
    <x v="17"/>
    <x v="9"/>
    <x v="5"/>
    <x v="5"/>
    <n v="226"/>
    <n v="281"/>
    <s v="Bad Bunny"/>
    <x v="1"/>
    <x v="2"/>
    <n v="49.56"/>
    <n v="46.27"/>
  </r>
  <r>
    <s v="U2964"/>
    <x v="42"/>
    <x v="4"/>
    <x v="1"/>
    <x v="5"/>
    <n v="555"/>
    <n v="443"/>
    <s v="Drake"/>
    <x v="0"/>
    <x v="1"/>
    <n v="69.260000000000005"/>
    <n v="44.66"/>
  </r>
  <r>
    <s v="U2965"/>
    <x v="6"/>
    <x v="6"/>
    <x v="0"/>
    <x v="9"/>
    <n v="57"/>
    <n v="4"/>
    <s v="Post Malone"/>
    <x v="0"/>
    <x v="2"/>
    <n v="22.28"/>
    <n v="10.95"/>
  </r>
  <r>
    <s v="U2966"/>
    <x v="25"/>
    <x v="0"/>
    <x v="1"/>
    <x v="9"/>
    <n v="400"/>
    <n v="278"/>
    <s v="Billie Eilish"/>
    <x v="1"/>
    <x v="1"/>
    <n v="20.51"/>
    <n v="42.22"/>
  </r>
  <r>
    <s v="U2967"/>
    <x v="44"/>
    <x v="2"/>
    <x v="3"/>
    <x v="2"/>
    <n v="575"/>
    <n v="467"/>
    <s v="The Weeknd"/>
    <x v="0"/>
    <x v="1"/>
    <n v="51.04"/>
    <n v="19.739999999999998"/>
  </r>
  <r>
    <s v="U2968"/>
    <x v="25"/>
    <x v="0"/>
    <x v="5"/>
    <x v="3"/>
    <n v="37"/>
    <n v="327"/>
    <s v="Post Malone"/>
    <x v="0"/>
    <x v="0"/>
    <n v="79.39"/>
    <n v="45.72"/>
  </r>
  <r>
    <s v="U2969"/>
    <x v="20"/>
    <x v="2"/>
    <x v="5"/>
    <x v="3"/>
    <n v="438"/>
    <n v="238"/>
    <s v="Adele"/>
    <x v="0"/>
    <x v="1"/>
    <n v="26.79"/>
    <n v="79.319999999999993"/>
  </r>
  <r>
    <s v="U2970"/>
    <x v="6"/>
    <x v="0"/>
    <x v="3"/>
    <x v="0"/>
    <n v="190"/>
    <n v="430"/>
    <s v="Ed Sheeran"/>
    <x v="0"/>
    <x v="0"/>
    <n v="58.49"/>
    <n v="27.97"/>
  </r>
  <r>
    <s v="U2971"/>
    <x v="40"/>
    <x v="6"/>
    <x v="3"/>
    <x v="1"/>
    <n v="547"/>
    <n v="29"/>
    <s v="Dua Lipa"/>
    <x v="1"/>
    <x v="1"/>
    <n v="32.630000000000003"/>
    <n v="15.83"/>
  </r>
  <r>
    <s v="U2972"/>
    <x v="32"/>
    <x v="7"/>
    <x v="5"/>
    <x v="1"/>
    <n v="75"/>
    <n v="498"/>
    <s v="Taylor Swift"/>
    <x v="0"/>
    <x v="0"/>
    <n v="54.44"/>
    <n v="49.35"/>
  </r>
  <r>
    <s v="U2973"/>
    <x v="27"/>
    <x v="7"/>
    <x v="1"/>
    <x v="2"/>
    <n v="58"/>
    <n v="495"/>
    <s v="Adele"/>
    <x v="0"/>
    <x v="1"/>
    <n v="23.44"/>
    <n v="23.93"/>
  </r>
  <r>
    <s v="U2974"/>
    <x v="23"/>
    <x v="2"/>
    <x v="4"/>
    <x v="4"/>
    <n v="434"/>
    <n v="375"/>
    <s v="BTS"/>
    <x v="0"/>
    <x v="0"/>
    <n v="84.36"/>
    <n v="20.41"/>
  </r>
  <r>
    <s v="U2975"/>
    <x v="39"/>
    <x v="4"/>
    <x v="3"/>
    <x v="1"/>
    <n v="355"/>
    <n v="203"/>
    <s v="Post Malone"/>
    <x v="1"/>
    <x v="2"/>
    <n v="77.8"/>
    <n v="42.83"/>
  </r>
  <r>
    <s v="U2976"/>
    <x v="24"/>
    <x v="6"/>
    <x v="3"/>
    <x v="8"/>
    <n v="584"/>
    <n v="65"/>
    <s v="Ed Sheeran"/>
    <x v="1"/>
    <x v="1"/>
    <n v="80.38"/>
    <n v="59.07"/>
  </r>
  <r>
    <s v="U2977"/>
    <x v="11"/>
    <x v="4"/>
    <x v="2"/>
    <x v="6"/>
    <n v="235"/>
    <n v="77"/>
    <s v="Dua Lipa"/>
    <x v="0"/>
    <x v="1"/>
    <n v="12.02"/>
    <n v="59.42"/>
  </r>
  <r>
    <s v="U2978"/>
    <x v="12"/>
    <x v="1"/>
    <x v="3"/>
    <x v="3"/>
    <n v="586"/>
    <n v="284"/>
    <s v="Taylor Swift"/>
    <x v="0"/>
    <x v="1"/>
    <n v="42.07"/>
    <n v="64.540000000000006"/>
  </r>
  <r>
    <s v="U2979"/>
    <x v="26"/>
    <x v="6"/>
    <x v="3"/>
    <x v="9"/>
    <n v="411"/>
    <n v="404"/>
    <s v="Billie Eilish"/>
    <x v="0"/>
    <x v="2"/>
    <n v="77.239999999999995"/>
    <n v="59.83"/>
  </r>
  <r>
    <s v="U2980"/>
    <x v="10"/>
    <x v="0"/>
    <x v="5"/>
    <x v="9"/>
    <n v="454"/>
    <n v="492"/>
    <s v="Billie Eilish"/>
    <x v="0"/>
    <x v="2"/>
    <n v="61.69"/>
    <n v="9.86"/>
  </r>
  <r>
    <s v="U2981"/>
    <x v="31"/>
    <x v="9"/>
    <x v="1"/>
    <x v="4"/>
    <n v="202"/>
    <n v="229"/>
    <s v="Dua Lipa"/>
    <x v="1"/>
    <x v="0"/>
    <n v="64.56"/>
    <n v="59.51"/>
  </r>
  <r>
    <s v="U2982"/>
    <x v="27"/>
    <x v="7"/>
    <x v="1"/>
    <x v="6"/>
    <n v="342"/>
    <n v="347"/>
    <s v="Ed Sheeran"/>
    <x v="0"/>
    <x v="1"/>
    <n v="71.650000000000006"/>
    <n v="23.08"/>
  </r>
  <r>
    <s v="U2983"/>
    <x v="30"/>
    <x v="9"/>
    <x v="1"/>
    <x v="2"/>
    <n v="111"/>
    <n v="256"/>
    <s v="Drake"/>
    <x v="1"/>
    <x v="1"/>
    <n v="67.55"/>
    <n v="36.979999999999997"/>
  </r>
  <r>
    <s v="U2984"/>
    <x v="47"/>
    <x v="0"/>
    <x v="4"/>
    <x v="4"/>
    <n v="256"/>
    <n v="57"/>
    <s v="Post Malone"/>
    <x v="1"/>
    <x v="1"/>
    <n v="36.57"/>
    <n v="28.73"/>
  </r>
  <r>
    <s v="U2985"/>
    <x v="12"/>
    <x v="2"/>
    <x v="5"/>
    <x v="3"/>
    <n v="180"/>
    <n v="90"/>
    <s v="Bad Bunny"/>
    <x v="0"/>
    <x v="2"/>
    <n v="62.58"/>
    <n v="9.9"/>
  </r>
  <r>
    <s v="U2986"/>
    <x v="38"/>
    <x v="6"/>
    <x v="2"/>
    <x v="3"/>
    <n v="98"/>
    <n v="333"/>
    <s v="Dua Lipa"/>
    <x v="1"/>
    <x v="1"/>
    <n v="75.45"/>
    <n v="76.2"/>
  </r>
  <r>
    <s v="U2987"/>
    <x v="11"/>
    <x v="0"/>
    <x v="3"/>
    <x v="2"/>
    <n v="291"/>
    <n v="395"/>
    <s v="Drake"/>
    <x v="1"/>
    <x v="0"/>
    <n v="84.74"/>
    <n v="52.31"/>
  </r>
  <r>
    <s v="U2988"/>
    <x v="41"/>
    <x v="1"/>
    <x v="2"/>
    <x v="1"/>
    <n v="563"/>
    <n v="145"/>
    <s v="Post Malone"/>
    <x v="0"/>
    <x v="1"/>
    <n v="20.78"/>
    <n v="67.349999999999994"/>
  </r>
  <r>
    <s v="U2989"/>
    <x v="26"/>
    <x v="9"/>
    <x v="3"/>
    <x v="9"/>
    <n v="334"/>
    <n v="246"/>
    <s v="Billie Eilish"/>
    <x v="1"/>
    <x v="0"/>
    <n v="10.67"/>
    <n v="26.65"/>
  </r>
  <r>
    <s v="U2990"/>
    <x v="29"/>
    <x v="7"/>
    <x v="1"/>
    <x v="7"/>
    <n v="539"/>
    <n v="474"/>
    <s v="Ed Sheeran"/>
    <x v="0"/>
    <x v="2"/>
    <n v="80.290000000000006"/>
    <n v="8.02"/>
  </r>
  <r>
    <s v="U2991"/>
    <x v="20"/>
    <x v="5"/>
    <x v="2"/>
    <x v="9"/>
    <n v="488"/>
    <n v="459"/>
    <s v="BTS"/>
    <x v="0"/>
    <x v="0"/>
    <n v="78.72"/>
    <n v="75.75"/>
  </r>
  <r>
    <s v="U2992"/>
    <x v="15"/>
    <x v="6"/>
    <x v="3"/>
    <x v="0"/>
    <n v="515"/>
    <n v="214"/>
    <s v="Drake"/>
    <x v="1"/>
    <x v="0"/>
    <n v="62.73"/>
    <n v="22.85"/>
  </r>
  <r>
    <s v="U2993"/>
    <x v="3"/>
    <x v="5"/>
    <x v="2"/>
    <x v="4"/>
    <n v="385"/>
    <n v="100"/>
    <s v="Dua Lipa"/>
    <x v="0"/>
    <x v="1"/>
    <n v="77.09"/>
    <n v="26.89"/>
  </r>
  <r>
    <s v="U2994"/>
    <x v="32"/>
    <x v="1"/>
    <x v="4"/>
    <x v="9"/>
    <n v="409"/>
    <n v="349"/>
    <s v="Ed Sheeran"/>
    <x v="0"/>
    <x v="0"/>
    <n v="48.62"/>
    <n v="30.65"/>
  </r>
  <r>
    <s v="U2995"/>
    <x v="12"/>
    <x v="5"/>
    <x v="4"/>
    <x v="6"/>
    <n v="349"/>
    <n v="246"/>
    <s v="BTS"/>
    <x v="1"/>
    <x v="1"/>
    <n v="69.95"/>
    <n v="11.67"/>
  </r>
  <r>
    <s v="U2996"/>
    <x v="36"/>
    <x v="3"/>
    <x v="1"/>
    <x v="2"/>
    <n v="335"/>
    <n v="433"/>
    <s v="Dua Lipa"/>
    <x v="1"/>
    <x v="1"/>
    <n v="22.22"/>
    <n v="43.5"/>
  </r>
  <r>
    <s v="U2997"/>
    <x v="44"/>
    <x v="0"/>
    <x v="5"/>
    <x v="9"/>
    <n v="192"/>
    <n v="246"/>
    <s v="BTS"/>
    <x v="1"/>
    <x v="1"/>
    <n v="83.01"/>
    <n v="24.35"/>
  </r>
  <r>
    <s v="U2998"/>
    <x v="44"/>
    <x v="3"/>
    <x v="5"/>
    <x v="5"/>
    <n v="116"/>
    <n v="421"/>
    <s v="Taylor Swift"/>
    <x v="0"/>
    <x v="0"/>
    <n v="62.7"/>
    <n v="76.05"/>
  </r>
  <r>
    <s v="U2999"/>
    <x v="22"/>
    <x v="4"/>
    <x v="0"/>
    <x v="8"/>
    <n v="56"/>
    <n v="491"/>
    <s v="Ed Sheeran"/>
    <x v="1"/>
    <x v="0"/>
    <n v="37.82"/>
    <n v="75.78"/>
  </r>
  <r>
    <s v="U3000"/>
    <x v="44"/>
    <x v="9"/>
    <x v="1"/>
    <x v="7"/>
    <n v="563"/>
    <n v="56"/>
    <s v="The Weeknd"/>
    <x v="0"/>
    <x v="1"/>
    <n v="41.18"/>
    <n v="61"/>
  </r>
  <r>
    <s v="U3001"/>
    <x v="2"/>
    <x v="7"/>
    <x v="3"/>
    <x v="5"/>
    <n v="591"/>
    <n v="366"/>
    <s v="Drake"/>
    <x v="1"/>
    <x v="0"/>
    <n v="66.69"/>
    <n v="71.64"/>
  </r>
  <r>
    <s v="U3002"/>
    <x v="23"/>
    <x v="6"/>
    <x v="0"/>
    <x v="0"/>
    <n v="451"/>
    <n v="419"/>
    <s v="Drake"/>
    <x v="1"/>
    <x v="2"/>
    <n v="60.15"/>
    <n v="9.19"/>
  </r>
  <r>
    <s v="U3003"/>
    <x v="41"/>
    <x v="5"/>
    <x v="4"/>
    <x v="6"/>
    <n v="186"/>
    <n v="95"/>
    <s v="Drake"/>
    <x v="0"/>
    <x v="1"/>
    <n v="66.12"/>
    <n v="48.57"/>
  </r>
  <r>
    <s v="U3004"/>
    <x v="8"/>
    <x v="0"/>
    <x v="1"/>
    <x v="1"/>
    <n v="421"/>
    <n v="117"/>
    <s v="BTS"/>
    <x v="1"/>
    <x v="0"/>
    <n v="14.92"/>
    <n v="10.92"/>
  </r>
  <r>
    <s v="U3005"/>
    <x v="13"/>
    <x v="6"/>
    <x v="4"/>
    <x v="7"/>
    <n v="75"/>
    <n v="167"/>
    <s v="Bad Bunny"/>
    <x v="0"/>
    <x v="1"/>
    <n v="89.45"/>
    <n v="11.83"/>
  </r>
  <r>
    <s v="U3006"/>
    <x v="5"/>
    <x v="0"/>
    <x v="4"/>
    <x v="7"/>
    <n v="343"/>
    <n v="283"/>
    <s v="Adele"/>
    <x v="1"/>
    <x v="0"/>
    <n v="66.17"/>
    <n v="30.33"/>
  </r>
  <r>
    <s v="U3007"/>
    <x v="29"/>
    <x v="3"/>
    <x v="4"/>
    <x v="1"/>
    <n v="216"/>
    <n v="106"/>
    <s v="Adele"/>
    <x v="1"/>
    <x v="2"/>
    <n v="52.52"/>
    <n v="14.93"/>
  </r>
  <r>
    <s v="U3008"/>
    <x v="17"/>
    <x v="2"/>
    <x v="2"/>
    <x v="6"/>
    <n v="548"/>
    <n v="363"/>
    <s v="Bad Bunny"/>
    <x v="0"/>
    <x v="1"/>
    <n v="47.21"/>
    <n v="67.42"/>
  </r>
  <r>
    <s v="U3009"/>
    <x v="25"/>
    <x v="3"/>
    <x v="4"/>
    <x v="6"/>
    <n v="486"/>
    <n v="474"/>
    <s v="The Weeknd"/>
    <x v="1"/>
    <x v="0"/>
    <n v="74.06"/>
    <n v="56.87"/>
  </r>
  <r>
    <s v="U3010"/>
    <x v="13"/>
    <x v="9"/>
    <x v="5"/>
    <x v="2"/>
    <n v="148"/>
    <n v="179"/>
    <s v="Taylor Swift"/>
    <x v="1"/>
    <x v="0"/>
    <n v="54.77"/>
    <n v="49.72"/>
  </r>
  <r>
    <s v="U3011"/>
    <x v="39"/>
    <x v="9"/>
    <x v="1"/>
    <x v="7"/>
    <n v="153"/>
    <n v="478"/>
    <s v="Drake"/>
    <x v="1"/>
    <x v="0"/>
    <n v="43.22"/>
    <n v="34.770000000000003"/>
  </r>
  <r>
    <s v="U3012"/>
    <x v="6"/>
    <x v="5"/>
    <x v="2"/>
    <x v="2"/>
    <n v="202"/>
    <n v="211"/>
    <s v="Post Malone"/>
    <x v="1"/>
    <x v="0"/>
    <n v="54.17"/>
    <n v="5.98"/>
  </r>
  <r>
    <s v="U3013"/>
    <x v="35"/>
    <x v="5"/>
    <x v="3"/>
    <x v="9"/>
    <n v="521"/>
    <n v="232"/>
    <s v="Taylor Swift"/>
    <x v="1"/>
    <x v="0"/>
    <n v="88.87"/>
    <n v="55.66"/>
  </r>
  <r>
    <s v="U3014"/>
    <x v="5"/>
    <x v="8"/>
    <x v="4"/>
    <x v="5"/>
    <n v="171"/>
    <n v="360"/>
    <s v="Taylor Swift"/>
    <x v="1"/>
    <x v="1"/>
    <n v="42.44"/>
    <n v="73.02"/>
  </r>
  <r>
    <s v="U3015"/>
    <x v="29"/>
    <x v="6"/>
    <x v="5"/>
    <x v="9"/>
    <n v="442"/>
    <n v="237"/>
    <s v="Adele"/>
    <x v="1"/>
    <x v="2"/>
    <n v="45.46"/>
    <n v="16.329999999999998"/>
  </r>
  <r>
    <s v="U3016"/>
    <x v="30"/>
    <x v="7"/>
    <x v="3"/>
    <x v="6"/>
    <n v="367"/>
    <n v="29"/>
    <s v="Ed Sheeran"/>
    <x v="0"/>
    <x v="2"/>
    <n v="14.74"/>
    <n v="73.599999999999994"/>
  </r>
  <r>
    <s v="U3017"/>
    <x v="16"/>
    <x v="5"/>
    <x v="0"/>
    <x v="3"/>
    <n v="503"/>
    <n v="5"/>
    <s v="BTS"/>
    <x v="1"/>
    <x v="2"/>
    <n v="61.32"/>
    <n v="24.99"/>
  </r>
  <r>
    <s v="U3018"/>
    <x v="40"/>
    <x v="4"/>
    <x v="0"/>
    <x v="6"/>
    <n v="483"/>
    <n v="349"/>
    <s v="Taylor Swift"/>
    <x v="1"/>
    <x v="2"/>
    <n v="71.900000000000006"/>
    <n v="77.63"/>
  </r>
  <r>
    <s v="U3019"/>
    <x v="38"/>
    <x v="8"/>
    <x v="4"/>
    <x v="3"/>
    <n v="565"/>
    <n v="293"/>
    <s v="Drake"/>
    <x v="0"/>
    <x v="2"/>
    <n v="46.32"/>
    <n v="7.8"/>
  </r>
  <r>
    <s v="U3020"/>
    <x v="13"/>
    <x v="8"/>
    <x v="0"/>
    <x v="0"/>
    <n v="519"/>
    <n v="17"/>
    <s v="Ed Sheeran"/>
    <x v="0"/>
    <x v="2"/>
    <n v="58.42"/>
    <n v="62.24"/>
  </r>
  <r>
    <s v="U3021"/>
    <x v="0"/>
    <x v="4"/>
    <x v="2"/>
    <x v="9"/>
    <n v="569"/>
    <n v="259"/>
    <s v="Dua Lipa"/>
    <x v="1"/>
    <x v="1"/>
    <n v="79.319999999999993"/>
    <n v="70.22"/>
  </r>
  <r>
    <s v="U3022"/>
    <x v="42"/>
    <x v="8"/>
    <x v="5"/>
    <x v="3"/>
    <n v="581"/>
    <n v="281"/>
    <s v="Billie Eilish"/>
    <x v="1"/>
    <x v="0"/>
    <n v="83.25"/>
    <n v="42.41"/>
  </r>
  <r>
    <s v="U3023"/>
    <x v="34"/>
    <x v="8"/>
    <x v="3"/>
    <x v="4"/>
    <n v="181"/>
    <n v="348"/>
    <s v="Ed Sheeran"/>
    <x v="0"/>
    <x v="1"/>
    <n v="36.229999999999997"/>
    <n v="56.33"/>
  </r>
  <r>
    <s v="U3024"/>
    <x v="15"/>
    <x v="6"/>
    <x v="0"/>
    <x v="7"/>
    <n v="201"/>
    <n v="236"/>
    <s v="Taylor Swift"/>
    <x v="1"/>
    <x v="2"/>
    <n v="56.83"/>
    <n v="66.150000000000006"/>
  </r>
  <r>
    <s v="U3025"/>
    <x v="16"/>
    <x v="8"/>
    <x v="5"/>
    <x v="5"/>
    <n v="332"/>
    <n v="20"/>
    <s v="Post Malone"/>
    <x v="0"/>
    <x v="2"/>
    <n v="41.58"/>
    <n v="20.84"/>
  </r>
  <r>
    <s v="U3026"/>
    <x v="27"/>
    <x v="7"/>
    <x v="0"/>
    <x v="4"/>
    <n v="313"/>
    <n v="242"/>
    <s v="Billie Eilish"/>
    <x v="1"/>
    <x v="1"/>
    <n v="23.01"/>
    <n v="33.14"/>
  </r>
  <r>
    <s v="U3027"/>
    <x v="25"/>
    <x v="9"/>
    <x v="3"/>
    <x v="8"/>
    <n v="461"/>
    <n v="320"/>
    <s v="Dua Lipa"/>
    <x v="1"/>
    <x v="1"/>
    <n v="33.71"/>
    <n v="36.26"/>
  </r>
  <r>
    <s v="U3028"/>
    <x v="46"/>
    <x v="4"/>
    <x v="2"/>
    <x v="5"/>
    <n v="163"/>
    <n v="195"/>
    <s v="Billie Eilish"/>
    <x v="1"/>
    <x v="2"/>
    <n v="32.159999999999997"/>
    <n v="52.73"/>
  </r>
  <r>
    <s v="U3029"/>
    <x v="16"/>
    <x v="5"/>
    <x v="1"/>
    <x v="7"/>
    <n v="542"/>
    <n v="296"/>
    <s v="Bad Bunny"/>
    <x v="1"/>
    <x v="0"/>
    <n v="88.64"/>
    <n v="5.2"/>
  </r>
  <r>
    <s v="U3030"/>
    <x v="18"/>
    <x v="4"/>
    <x v="1"/>
    <x v="3"/>
    <n v="467"/>
    <n v="453"/>
    <s v="Ed Sheeran"/>
    <x v="0"/>
    <x v="1"/>
    <n v="59.67"/>
    <n v="59.87"/>
  </r>
  <r>
    <s v="U3031"/>
    <x v="5"/>
    <x v="9"/>
    <x v="3"/>
    <x v="5"/>
    <n v="585"/>
    <n v="192"/>
    <s v="BTS"/>
    <x v="1"/>
    <x v="0"/>
    <n v="56.1"/>
    <n v="79.510000000000005"/>
  </r>
  <r>
    <s v="U3032"/>
    <x v="6"/>
    <x v="2"/>
    <x v="1"/>
    <x v="7"/>
    <n v="240"/>
    <n v="46"/>
    <s v="Adele"/>
    <x v="1"/>
    <x v="2"/>
    <n v="33.96"/>
    <n v="63.78"/>
  </r>
  <r>
    <s v="U3033"/>
    <x v="41"/>
    <x v="6"/>
    <x v="5"/>
    <x v="1"/>
    <n v="290"/>
    <n v="124"/>
    <s v="Billie Eilish"/>
    <x v="1"/>
    <x v="2"/>
    <n v="78.87"/>
    <n v="28.63"/>
  </r>
  <r>
    <s v="U3034"/>
    <x v="16"/>
    <x v="8"/>
    <x v="3"/>
    <x v="4"/>
    <n v="280"/>
    <n v="389"/>
    <s v="Post Malone"/>
    <x v="0"/>
    <x v="2"/>
    <n v="42.24"/>
    <n v="44.78"/>
  </r>
  <r>
    <s v="U3035"/>
    <x v="17"/>
    <x v="4"/>
    <x v="4"/>
    <x v="9"/>
    <n v="467"/>
    <n v="245"/>
    <s v="Adele"/>
    <x v="1"/>
    <x v="1"/>
    <n v="68.709999999999994"/>
    <n v="63.9"/>
  </r>
  <r>
    <s v="U3036"/>
    <x v="37"/>
    <x v="8"/>
    <x v="4"/>
    <x v="9"/>
    <n v="587"/>
    <n v="423"/>
    <s v="Adele"/>
    <x v="1"/>
    <x v="0"/>
    <n v="58.99"/>
    <n v="33.83"/>
  </r>
  <r>
    <s v="U3037"/>
    <x v="26"/>
    <x v="0"/>
    <x v="2"/>
    <x v="2"/>
    <n v="374"/>
    <n v="303"/>
    <s v="Drake"/>
    <x v="0"/>
    <x v="0"/>
    <n v="18.34"/>
    <n v="68.900000000000006"/>
  </r>
  <r>
    <s v="U3038"/>
    <x v="42"/>
    <x v="9"/>
    <x v="1"/>
    <x v="0"/>
    <n v="426"/>
    <n v="255"/>
    <s v="Post Malone"/>
    <x v="0"/>
    <x v="0"/>
    <n v="81.88"/>
    <n v="56.68"/>
  </r>
  <r>
    <s v="U3039"/>
    <x v="24"/>
    <x v="2"/>
    <x v="0"/>
    <x v="7"/>
    <n v="54"/>
    <n v="269"/>
    <s v="Drake"/>
    <x v="1"/>
    <x v="0"/>
    <n v="61.79"/>
    <n v="79.78"/>
  </r>
  <r>
    <s v="U3040"/>
    <x v="9"/>
    <x v="5"/>
    <x v="0"/>
    <x v="5"/>
    <n v="325"/>
    <n v="268"/>
    <s v="Drake"/>
    <x v="0"/>
    <x v="1"/>
    <n v="87.16"/>
    <n v="33.17"/>
  </r>
  <r>
    <s v="U3041"/>
    <x v="21"/>
    <x v="8"/>
    <x v="3"/>
    <x v="1"/>
    <n v="234"/>
    <n v="405"/>
    <s v="Post Malone"/>
    <x v="1"/>
    <x v="1"/>
    <n v="57.53"/>
    <n v="24.2"/>
  </r>
  <r>
    <s v="U3042"/>
    <x v="1"/>
    <x v="9"/>
    <x v="5"/>
    <x v="6"/>
    <n v="520"/>
    <n v="477"/>
    <s v="The Weeknd"/>
    <x v="1"/>
    <x v="1"/>
    <n v="51.53"/>
    <n v="42.4"/>
  </r>
  <r>
    <s v="U3043"/>
    <x v="21"/>
    <x v="1"/>
    <x v="0"/>
    <x v="9"/>
    <n v="221"/>
    <n v="486"/>
    <s v="Drake"/>
    <x v="0"/>
    <x v="0"/>
    <n v="36.450000000000003"/>
    <n v="13.49"/>
  </r>
  <r>
    <s v="U3044"/>
    <x v="6"/>
    <x v="7"/>
    <x v="2"/>
    <x v="6"/>
    <n v="129"/>
    <n v="455"/>
    <s v="Ed Sheeran"/>
    <x v="0"/>
    <x v="0"/>
    <n v="59.96"/>
    <n v="53.36"/>
  </r>
  <r>
    <s v="U3045"/>
    <x v="26"/>
    <x v="3"/>
    <x v="0"/>
    <x v="5"/>
    <n v="282"/>
    <n v="287"/>
    <s v="Ed Sheeran"/>
    <x v="1"/>
    <x v="2"/>
    <n v="53.79"/>
    <n v="69.08"/>
  </r>
  <r>
    <s v="U3046"/>
    <x v="15"/>
    <x v="1"/>
    <x v="1"/>
    <x v="4"/>
    <n v="480"/>
    <n v="417"/>
    <s v="Dua Lipa"/>
    <x v="0"/>
    <x v="0"/>
    <n v="85.72"/>
    <n v="67.14"/>
  </r>
  <r>
    <s v="U3047"/>
    <x v="35"/>
    <x v="7"/>
    <x v="3"/>
    <x v="2"/>
    <n v="302"/>
    <n v="222"/>
    <s v="Adele"/>
    <x v="1"/>
    <x v="2"/>
    <n v="23"/>
    <n v="29.29"/>
  </r>
  <r>
    <s v="U3048"/>
    <x v="40"/>
    <x v="7"/>
    <x v="1"/>
    <x v="5"/>
    <n v="501"/>
    <n v="437"/>
    <s v="Ed Sheeran"/>
    <x v="0"/>
    <x v="0"/>
    <n v="64.22"/>
    <n v="57.78"/>
  </r>
  <r>
    <s v="U3049"/>
    <x v="28"/>
    <x v="1"/>
    <x v="2"/>
    <x v="3"/>
    <n v="347"/>
    <n v="430"/>
    <s v="Ed Sheeran"/>
    <x v="1"/>
    <x v="0"/>
    <n v="19.940000000000001"/>
    <n v="47.17"/>
  </r>
  <r>
    <s v="U3050"/>
    <x v="23"/>
    <x v="8"/>
    <x v="0"/>
    <x v="4"/>
    <n v="172"/>
    <n v="418"/>
    <s v="Ed Sheeran"/>
    <x v="0"/>
    <x v="1"/>
    <n v="63.86"/>
    <n v="56.47"/>
  </r>
  <r>
    <s v="U3051"/>
    <x v="33"/>
    <x v="1"/>
    <x v="2"/>
    <x v="6"/>
    <n v="270"/>
    <n v="431"/>
    <s v="Ed Sheeran"/>
    <x v="0"/>
    <x v="0"/>
    <n v="67.540000000000006"/>
    <n v="25.98"/>
  </r>
  <r>
    <s v="U3052"/>
    <x v="14"/>
    <x v="2"/>
    <x v="3"/>
    <x v="7"/>
    <n v="276"/>
    <n v="463"/>
    <s v="BTS"/>
    <x v="0"/>
    <x v="1"/>
    <n v="89.47"/>
    <n v="25.73"/>
  </r>
  <r>
    <s v="U3053"/>
    <x v="0"/>
    <x v="9"/>
    <x v="4"/>
    <x v="2"/>
    <n v="133"/>
    <n v="33"/>
    <s v="Bad Bunny"/>
    <x v="1"/>
    <x v="2"/>
    <n v="65.58"/>
    <n v="26.56"/>
  </r>
  <r>
    <s v="U3054"/>
    <x v="2"/>
    <x v="2"/>
    <x v="2"/>
    <x v="1"/>
    <n v="427"/>
    <n v="311"/>
    <s v="Drake"/>
    <x v="1"/>
    <x v="2"/>
    <n v="72.81"/>
    <n v="23.14"/>
  </r>
  <r>
    <s v="U3055"/>
    <x v="23"/>
    <x v="2"/>
    <x v="3"/>
    <x v="8"/>
    <n v="538"/>
    <n v="483"/>
    <s v="Bad Bunny"/>
    <x v="0"/>
    <x v="0"/>
    <n v="24.26"/>
    <n v="49.85"/>
  </r>
  <r>
    <s v="U3056"/>
    <x v="23"/>
    <x v="7"/>
    <x v="5"/>
    <x v="7"/>
    <n v="390"/>
    <n v="194"/>
    <s v="Drake"/>
    <x v="0"/>
    <x v="2"/>
    <n v="11.43"/>
    <n v="64.930000000000007"/>
  </r>
  <r>
    <s v="U3057"/>
    <x v="10"/>
    <x v="7"/>
    <x v="0"/>
    <x v="6"/>
    <n v="367"/>
    <n v="53"/>
    <s v="Ed Sheeran"/>
    <x v="0"/>
    <x v="2"/>
    <n v="17.18"/>
    <n v="24.76"/>
  </r>
  <r>
    <s v="U3058"/>
    <x v="7"/>
    <x v="2"/>
    <x v="0"/>
    <x v="2"/>
    <n v="301"/>
    <n v="303"/>
    <s v="Post Malone"/>
    <x v="1"/>
    <x v="0"/>
    <n v="56.88"/>
    <n v="27.15"/>
  </r>
  <r>
    <s v="U3059"/>
    <x v="19"/>
    <x v="8"/>
    <x v="0"/>
    <x v="1"/>
    <n v="160"/>
    <n v="419"/>
    <s v="Taylor Swift"/>
    <x v="1"/>
    <x v="2"/>
    <n v="87"/>
    <n v="72.09"/>
  </r>
  <r>
    <s v="U3060"/>
    <x v="33"/>
    <x v="5"/>
    <x v="5"/>
    <x v="8"/>
    <n v="420"/>
    <n v="222"/>
    <s v="Post Malone"/>
    <x v="0"/>
    <x v="2"/>
    <n v="51.43"/>
    <n v="78.48"/>
  </r>
  <r>
    <s v="U3061"/>
    <x v="24"/>
    <x v="7"/>
    <x v="1"/>
    <x v="4"/>
    <n v="154"/>
    <n v="330"/>
    <s v="Post Malone"/>
    <x v="1"/>
    <x v="2"/>
    <n v="11.97"/>
    <n v="53"/>
  </r>
  <r>
    <s v="U3062"/>
    <x v="10"/>
    <x v="8"/>
    <x v="1"/>
    <x v="6"/>
    <n v="199"/>
    <n v="429"/>
    <s v="Taylor Swift"/>
    <x v="1"/>
    <x v="0"/>
    <n v="41.41"/>
    <n v="9.1199999999999992"/>
  </r>
  <r>
    <s v="U3063"/>
    <x v="44"/>
    <x v="6"/>
    <x v="2"/>
    <x v="7"/>
    <n v="204"/>
    <n v="34"/>
    <s v="Post Malone"/>
    <x v="1"/>
    <x v="0"/>
    <n v="84.36"/>
    <n v="28.36"/>
  </r>
  <r>
    <s v="U3064"/>
    <x v="13"/>
    <x v="9"/>
    <x v="2"/>
    <x v="0"/>
    <n v="524"/>
    <n v="233"/>
    <s v="Post Malone"/>
    <x v="1"/>
    <x v="2"/>
    <n v="40.32"/>
    <n v="59.32"/>
  </r>
  <r>
    <s v="U3065"/>
    <x v="12"/>
    <x v="7"/>
    <x v="1"/>
    <x v="6"/>
    <n v="131"/>
    <n v="370"/>
    <s v="Bad Bunny"/>
    <x v="0"/>
    <x v="1"/>
    <n v="31.41"/>
    <n v="79.989999999999995"/>
  </r>
  <r>
    <s v="U3066"/>
    <x v="36"/>
    <x v="1"/>
    <x v="2"/>
    <x v="9"/>
    <n v="416"/>
    <n v="41"/>
    <s v="Ed Sheeran"/>
    <x v="0"/>
    <x v="0"/>
    <n v="11.43"/>
    <n v="46.66"/>
  </r>
  <r>
    <s v="U3067"/>
    <x v="12"/>
    <x v="6"/>
    <x v="3"/>
    <x v="7"/>
    <n v="522"/>
    <n v="483"/>
    <s v="Drake"/>
    <x v="1"/>
    <x v="1"/>
    <n v="27.35"/>
    <n v="39.64"/>
  </r>
  <r>
    <s v="U3068"/>
    <x v="25"/>
    <x v="8"/>
    <x v="1"/>
    <x v="5"/>
    <n v="400"/>
    <n v="14"/>
    <s v="Drake"/>
    <x v="0"/>
    <x v="1"/>
    <n v="16.239999999999998"/>
    <n v="13.47"/>
  </r>
  <r>
    <s v="U3069"/>
    <x v="42"/>
    <x v="3"/>
    <x v="4"/>
    <x v="1"/>
    <n v="76"/>
    <n v="426"/>
    <s v="Post Malone"/>
    <x v="1"/>
    <x v="2"/>
    <n v="33.909999999999997"/>
    <n v="31.52"/>
  </r>
  <r>
    <s v="U3070"/>
    <x v="42"/>
    <x v="9"/>
    <x v="0"/>
    <x v="0"/>
    <n v="356"/>
    <n v="151"/>
    <s v="Post Malone"/>
    <x v="0"/>
    <x v="0"/>
    <n v="61.45"/>
    <n v="70.91"/>
  </r>
  <r>
    <s v="U3071"/>
    <x v="43"/>
    <x v="9"/>
    <x v="2"/>
    <x v="3"/>
    <n v="437"/>
    <n v="136"/>
    <s v="Dua Lipa"/>
    <x v="1"/>
    <x v="2"/>
    <n v="67.540000000000006"/>
    <n v="78.3"/>
  </r>
  <r>
    <s v="U3072"/>
    <x v="20"/>
    <x v="5"/>
    <x v="2"/>
    <x v="0"/>
    <n v="267"/>
    <n v="378"/>
    <s v="Bad Bunny"/>
    <x v="0"/>
    <x v="0"/>
    <n v="42.28"/>
    <n v="67.23"/>
  </r>
  <r>
    <s v="U3073"/>
    <x v="10"/>
    <x v="7"/>
    <x v="3"/>
    <x v="8"/>
    <n v="588"/>
    <n v="64"/>
    <s v="Billie Eilish"/>
    <x v="1"/>
    <x v="1"/>
    <n v="28.88"/>
    <n v="43.85"/>
  </r>
  <r>
    <s v="U3074"/>
    <x v="9"/>
    <x v="9"/>
    <x v="3"/>
    <x v="9"/>
    <n v="108"/>
    <n v="60"/>
    <s v="Adele"/>
    <x v="1"/>
    <x v="2"/>
    <n v="79.73"/>
    <n v="58.09"/>
  </r>
  <r>
    <s v="U3075"/>
    <x v="22"/>
    <x v="1"/>
    <x v="2"/>
    <x v="9"/>
    <n v="304"/>
    <n v="256"/>
    <s v="Post Malone"/>
    <x v="0"/>
    <x v="0"/>
    <n v="21.15"/>
    <n v="46.5"/>
  </r>
  <r>
    <s v="U3076"/>
    <x v="19"/>
    <x v="0"/>
    <x v="4"/>
    <x v="0"/>
    <n v="255"/>
    <n v="433"/>
    <s v="Billie Eilish"/>
    <x v="0"/>
    <x v="2"/>
    <n v="66.55"/>
    <n v="56.03"/>
  </r>
  <r>
    <s v="U3077"/>
    <x v="20"/>
    <x v="3"/>
    <x v="4"/>
    <x v="4"/>
    <n v="495"/>
    <n v="66"/>
    <s v="Post Malone"/>
    <x v="1"/>
    <x v="2"/>
    <n v="41.5"/>
    <n v="40.729999999999997"/>
  </r>
  <r>
    <s v="U3078"/>
    <x v="12"/>
    <x v="9"/>
    <x v="4"/>
    <x v="3"/>
    <n v="329"/>
    <n v="483"/>
    <s v="Dua Lipa"/>
    <x v="1"/>
    <x v="0"/>
    <n v="73.98"/>
    <n v="11.76"/>
  </r>
  <r>
    <s v="U3079"/>
    <x v="8"/>
    <x v="9"/>
    <x v="0"/>
    <x v="8"/>
    <n v="41"/>
    <n v="314"/>
    <s v="BTS"/>
    <x v="1"/>
    <x v="1"/>
    <n v="16.079999999999998"/>
    <n v="7.2"/>
  </r>
  <r>
    <s v="U3080"/>
    <x v="32"/>
    <x v="7"/>
    <x v="0"/>
    <x v="4"/>
    <n v="171"/>
    <n v="237"/>
    <s v="Dua Lipa"/>
    <x v="1"/>
    <x v="2"/>
    <n v="65.09"/>
    <n v="8.74"/>
  </r>
  <r>
    <s v="U3081"/>
    <x v="22"/>
    <x v="0"/>
    <x v="2"/>
    <x v="0"/>
    <n v="338"/>
    <n v="494"/>
    <s v="Billie Eilish"/>
    <x v="0"/>
    <x v="2"/>
    <n v="57.27"/>
    <n v="47.86"/>
  </r>
  <r>
    <s v="U3082"/>
    <x v="40"/>
    <x v="4"/>
    <x v="3"/>
    <x v="8"/>
    <n v="576"/>
    <n v="479"/>
    <s v="Bad Bunny"/>
    <x v="1"/>
    <x v="2"/>
    <n v="72.2"/>
    <n v="19.25"/>
  </r>
  <r>
    <s v="U3083"/>
    <x v="20"/>
    <x v="2"/>
    <x v="0"/>
    <x v="8"/>
    <n v="353"/>
    <n v="105"/>
    <s v="Taylor Swift"/>
    <x v="0"/>
    <x v="1"/>
    <n v="54.43"/>
    <n v="6.92"/>
  </r>
  <r>
    <s v="U3084"/>
    <x v="19"/>
    <x v="5"/>
    <x v="3"/>
    <x v="4"/>
    <n v="119"/>
    <n v="64"/>
    <s v="Bad Bunny"/>
    <x v="1"/>
    <x v="2"/>
    <n v="51.61"/>
    <n v="57.68"/>
  </r>
  <r>
    <s v="U3085"/>
    <x v="38"/>
    <x v="3"/>
    <x v="0"/>
    <x v="8"/>
    <n v="356"/>
    <n v="213"/>
    <s v="Drake"/>
    <x v="1"/>
    <x v="2"/>
    <n v="54.81"/>
    <n v="57.38"/>
  </r>
  <r>
    <s v="U3086"/>
    <x v="32"/>
    <x v="5"/>
    <x v="2"/>
    <x v="5"/>
    <n v="505"/>
    <n v="242"/>
    <s v="Post Malone"/>
    <x v="1"/>
    <x v="2"/>
    <n v="30.15"/>
    <n v="35.36"/>
  </r>
  <r>
    <s v="U3087"/>
    <x v="28"/>
    <x v="9"/>
    <x v="1"/>
    <x v="7"/>
    <n v="306"/>
    <n v="467"/>
    <s v="Bad Bunny"/>
    <x v="0"/>
    <x v="2"/>
    <n v="23.14"/>
    <n v="13.89"/>
  </r>
  <r>
    <s v="U3088"/>
    <x v="17"/>
    <x v="7"/>
    <x v="1"/>
    <x v="6"/>
    <n v="584"/>
    <n v="212"/>
    <s v="BTS"/>
    <x v="0"/>
    <x v="0"/>
    <n v="87.51"/>
    <n v="75.16"/>
  </r>
  <r>
    <s v="U3089"/>
    <x v="19"/>
    <x v="9"/>
    <x v="4"/>
    <x v="7"/>
    <n v="591"/>
    <n v="116"/>
    <s v="Taylor Swift"/>
    <x v="0"/>
    <x v="2"/>
    <n v="12.48"/>
    <n v="59.79"/>
  </r>
  <r>
    <s v="U3090"/>
    <x v="10"/>
    <x v="7"/>
    <x v="4"/>
    <x v="4"/>
    <n v="600"/>
    <n v="29"/>
    <s v="Taylor Swift"/>
    <x v="1"/>
    <x v="1"/>
    <n v="48.35"/>
    <n v="60.57"/>
  </r>
  <r>
    <s v="U3091"/>
    <x v="21"/>
    <x v="0"/>
    <x v="5"/>
    <x v="2"/>
    <n v="325"/>
    <n v="118"/>
    <s v="Dua Lipa"/>
    <x v="0"/>
    <x v="0"/>
    <n v="14.05"/>
    <n v="54.65"/>
  </r>
  <r>
    <s v="U3092"/>
    <x v="16"/>
    <x v="1"/>
    <x v="0"/>
    <x v="4"/>
    <n v="503"/>
    <n v="69"/>
    <s v="The Weeknd"/>
    <x v="0"/>
    <x v="1"/>
    <n v="71.52"/>
    <n v="76.41"/>
  </r>
  <r>
    <s v="U3093"/>
    <x v="34"/>
    <x v="8"/>
    <x v="3"/>
    <x v="5"/>
    <n v="332"/>
    <n v="76"/>
    <s v="The Weeknd"/>
    <x v="0"/>
    <x v="2"/>
    <n v="21.65"/>
    <n v="20.61"/>
  </r>
  <r>
    <s v="U3094"/>
    <x v="21"/>
    <x v="6"/>
    <x v="0"/>
    <x v="3"/>
    <n v="202"/>
    <n v="38"/>
    <s v="Bad Bunny"/>
    <x v="1"/>
    <x v="2"/>
    <n v="29.92"/>
    <n v="12.92"/>
  </r>
  <r>
    <s v="U3095"/>
    <x v="12"/>
    <x v="7"/>
    <x v="0"/>
    <x v="8"/>
    <n v="359"/>
    <n v="79"/>
    <s v="Ed Sheeran"/>
    <x v="1"/>
    <x v="2"/>
    <n v="27.8"/>
    <n v="54.22"/>
  </r>
  <r>
    <s v="U3096"/>
    <x v="38"/>
    <x v="0"/>
    <x v="5"/>
    <x v="8"/>
    <n v="579"/>
    <n v="209"/>
    <s v="Ed Sheeran"/>
    <x v="1"/>
    <x v="2"/>
    <n v="29.8"/>
    <n v="42.09"/>
  </r>
  <r>
    <s v="U3097"/>
    <x v="45"/>
    <x v="6"/>
    <x v="5"/>
    <x v="3"/>
    <n v="57"/>
    <n v="189"/>
    <s v="The Weeknd"/>
    <x v="1"/>
    <x v="2"/>
    <n v="52.36"/>
    <n v="33.44"/>
  </r>
  <r>
    <s v="U3098"/>
    <x v="23"/>
    <x v="6"/>
    <x v="5"/>
    <x v="9"/>
    <n v="152"/>
    <n v="299"/>
    <s v="Drake"/>
    <x v="1"/>
    <x v="1"/>
    <n v="88.3"/>
    <n v="38.770000000000003"/>
  </r>
  <r>
    <s v="U3099"/>
    <x v="12"/>
    <x v="9"/>
    <x v="2"/>
    <x v="9"/>
    <n v="447"/>
    <n v="172"/>
    <s v="Bad Bunny"/>
    <x v="0"/>
    <x v="1"/>
    <n v="20.32"/>
    <n v="34.15"/>
  </r>
  <r>
    <s v="U3100"/>
    <x v="8"/>
    <x v="8"/>
    <x v="5"/>
    <x v="6"/>
    <n v="400"/>
    <n v="223"/>
    <s v="BTS"/>
    <x v="1"/>
    <x v="0"/>
    <n v="65.989999999999995"/>
    <n v="29.93"/>
  </r>
  <r>
    <s v="U3101"/>
    <x v="23"/>
    <x v="5"/>
    <x v="5"/>
    <x v="7"/>
    <n v="277"/>
    <n v="89"/>
    <s v="Dua Lipa"/>
    <x v="0"/>
    <x v="2"/>
    <n v="36.89"/>
    <n v="39.299999999999997"/>
  </r>
  <r>
    <s v="U3102"/>
    <x v="6"/>
    <x v="2"/>
    <x v="0"/>
    <x v="9"/>
    <n v="131"/>
    <n v="127"/>
    <s v="Adele"/>
    <x v="1"/>
    <x v="1"/>
    <n v="60.86"/>
    <n v="53.76"/>
  </r>
  <r>
    <s v="U3103"/>
    <x v="22"/>
    <x v="9"/>
    <x v="2"/>
    <x v="9"/>
    <n v="449"/>
    <n v="320"/>
    <s v="BTS"/>
    <x v="0"/>
    <x v="1"/>
    <n v="88.39"/>
    <n v="37.06"/>
  </r>
  <r>
    <s v="U3104"/>
    <x v="15"/>
    <x v="4"/>
    <x v="0"/>
    <x v="4"/>
    <n v="258"/>
    <n v="290"/>
    <s v="Drake"/>
    <x v="0"/>
    <x v="2"/>
    <n v="23.86"/>
    <n v="58.79"/>
  </r>
  <r>
    <s v="U3105"/>
    <x v="32"/>
    <x v="7"/>
    <x v="2"/>
    <x v="9"/>
    <n v="556"/>
    <n v="132"/>
    <s v="Adele"/>
    <x v="0"/>
    <x v="1"/>
    <n v="39.619999999999997"/>
    <n v="31.37"/>
  </r>
  <r>
    <s v="U3106"/>
    <x v="16"/>
    <x v="1"/>
    <x v="5"/>
    <x v="0"/>
    <n v="230"/>
    <n v="108"/>
    <s v="Ed Sheeran"/>
    <x v="0"/>
    <x v="1"/>
    <n v="81.3"/>
    <n v="76.349999999999994"/>
  </r>
  <r>
    <s v="U3107"/>
    <x v="13"/>
    <x v="0"/>
    <x v="2"/>
    <x v="8"/>
    <n v="504"/>
    <n v="81"/>
    <s v="Taylor Swift"/>
    <x v="0"/>
    <x v="1"/>
    <n v="87.6"/>
    <n v="61.56"/>
  </r>
  <r>
    <s v="U3108"/>
    <x v="11"/>
    <x v="3"/>
    <x v="4"/>
    <x v="4"/>
    <n v="579"/>
    <n v="413"/>
    <s v="BTS"/>
    <x v="0"/>
    <x v="0"/>
    <n v="26.65"/>
    <n v="56.91"/>
  </r>
  <r>
    <s v="U3109"/>
    <x v="38"/>
    <x v="5"/>
    <x v="4"/>
    <x v="0"/>
    <n v="554"/>
    <n v="87"/>
    <s v="Post Malone"/>
    <x v="0"/>
    <x v="1"/>
    <n v="37.14"/>
    <n v="56.89"/>
  </r>
  <r>
    <s v="U3110"/>
    <x v="45"/>
    <x v="0"/>
    <x v="3"/>
    <x v="7"/>
    <n v="489"/>
    <n v="97"/>
    <s v="Dua Lipa"/>
    <x v="1"/>
    <x v="1"/>
    <n v="18.53"/>
    <n v="9.75"/>
  </r>
  <r>
    <s v="U3111"/>
    <x v="28"/>
    <x v="6"/>
    <x v="2"/>
    <x v="0"/>
    <n v="42"/>
    <n v="185"/>
    <s v="Billie Eilish"/>
    <x v="1"/>
    <x v="0"/>
    <n v="51.32"/>
    <n v="38.299999999999997"/>
  </r>
  <r>
    <s v="U3112"/>
    <x v="30"/>
    <x v="4"/>
    <x v="2"/>
    <x v="0"/>
    <n v="473"/>
    <n v="240"/>
    <s v="Adele"/>
    <x v="1"/>
    <x v="1"/>
    <n v="71.31"/>
    <n v="35.479999999999997"/>
  </r>
  <r>
    <s v="U3113"/>
    <x v="42"/>
    <x v="0"/>
    <x v="1"/>
    <x v="3"/>
    <n v="289"/>
    <n v="467"/>
    <s v="Adele"/>
    <x v="0"/>
    <x v="0"/>
    <n v="39.32"/>
    <n v="30.22"/>
  </r>
  <r>
    <s v="U3114"/>
    <x v="27"/>
    <x v="8"/>
    <x v="4"/>
    <x v="6"/>
    <n v="144"/>
    <n v="14"/>
    <s v="The Weeknd"/>
    <x v="0"/>
    <x v="1"/>
    <n v="59.59"/>
    <n v="64.900000000000006"/>
  </r>
  <r>
    <s v="U3115"/>
    <x v="11"/>
    <x v="9"/>
    <x v="1"/>
    <x v="2"/>
    <n v="246"/>
    <n v="181"/>
    <s v="Post Malone"/>
    <x v="0"/>
    <x v="0"/>
    <n v="54.93"/>
    <n v="40.700000000000003"/>
  </r>
  <r>
    <s v="U3116"/>
    <x v="6"/>
    <x v="3"/>
    <x v="3"/>
    <x v="8"/>
    <n v="470"/>
    <n v="338"/>
    <s v="Billie Eilish"/>
    <x v="0"/>
    <x v="0"/>
    <n v="10.49"/>
    <n v="32.619999999999997"/>
  </r>
  <r>
    <s v="U3117"/>
    <x v="46"/>
    <x v="3"/>
    <x v="4"/>
    <x v="4"/>
    <n v="429"/>
    <n v="442"/>
    <s v="Post Malone"/>
    <x v="0"/>
    <x v="0"/>
    <n v="78.459999999999994"/>
    <n v="27.32"/>
  </r>
  <r>
    <s v="U3118"/>
    <x v="34"/>
    <x v="1"/>
    <x v="4"/>
    <x v="9"/>
    <n v="27"/>
    <n v="304"/>
    <s v="Taylor Swift"/>
    <x v="0"/>
    <x v="1"/>
    <n v="29.43"/>
    <n v="17.54"/>
  </r>
  <r>
    <s v="U3119"/>
    <x v="34"/>
    <x v="0"/>
    <x v="4"/>
    <x v="1"/>
    <n v="515"/>
    <n v="208"/>
    <s v="Dua Lipa"/>
    <x v="1"/>
    <x v="2"/>
    <n v="67.349999999999994"/>
    <n v="26.91"/>
  </r>
  <r>
    <s v="U3120"/>
    <x v="7"/>
    <x v="4"/>
    <x v="3"/>
    <x v="8"/>
    <n v="524"/>
    <n v="277"/>
    <s v="Billie Eilish"/>
    <x v="1"/>
    <x v="2"/>
    <n v="16.29"/>
    <n v="22.16"/>
  </r>
  <r>
    <s v="U3121"/>
    <x v="39"/>
    <x v="1"/>
    <x v="5"/>
    <x v="7"/>
    <n v="439"/>
    <n v="295"/>
    <s v="Ed Sheeran"/>
    <x v="1"/>
    <x v="1"/>
    <n v="12.64"/>
    <n v="30.52"/>
  </r>
  <r>
    <s v="U3122"/>
    <x v="15"/>
    <x v="6"/>
    <x v="4"/>
    <x v="5"/>
    <n v="124"/>
    <n v="391"/>
    <s v="The Weeknd"/>
    <x v="1"/>
    <x v="1"/>
    <n v="61.87"/>
    <n v="27.22"/>
  </r>
  <r>
    <s v="U3123"/>
    <x v="24"/>
    <x v="3"/>
    <x v="3"/>
    <x v="3"/>
    <n v="36"/>
    <n v="491"/>
    <s v="Post Malone"/>
    <x v="1"/>
    <x v="0"/>
    <n v="74.27"/>
    <n v="64.14"/>
  </r>
  <r>
    <s v="U3124"/>
    <x v="28"/>
    <x v="6"/>
    <x v="2"/>
    <x v="0"/>
    <n v="384"/>
    <n v="224"/>
    <s v="Bad Bunny"/>
    <x v="1"/>
    <x v="0"/>
    <n v="45.59"/>
    <n v="19.010000000000002"/>
  </r>
  <r>
    <s v="U3125"/>
    <x v="39"/>
    <x v="4"/>
    <x v="3"/>
    <x v="2"/>
    <n v="106"/>
    <n v="198"/>
    <s v="Taylor Swift"/>
    <x v="1"/>
    <x v="2"/>
    <n v="12.3"/>
    <n v="60.13"/>
  </r>
  <r>
    <s v="U3126"/>
    <x v="2"/>
    <x v="0"/>
    <x v="5"/>
    <x v="6"/>
    <n v="140"/>
    <n v="283"/>
    <s v="Adele"/>
    <x v="1"/>
    <x v="2"/>
    <n v="34.22"/>
    <n v="53.63"/>
  </r>
  <r>
    <s v="U3127"/>
    <x v="28"/>
    <x v="1"/>
    <x v="3"/>
    <x v="7"/>
    <n v="38"/>
    <n v="288"/>
    <s v="The Weeknd"/>
    <x v="1"/>
    <x v="1"/>
    <n v="19.170000000000002"/>
    <n v="41.86"/>
  </r>
  <r>
    <s v="U3128"/>
    <x v="38"/>
    <x v="7"/>
    <x v="3"/>
    <x v="8"/>
    <n v="218"/>
    <n v="413"/>
    <s v="Billie Eilish"/>
    <x v="0"/>
    <x v="1"/>
    <n v="37.47"/>
    <n v="59.67"/>
  </r>
  <r>
    <s v="U3129"/>
    <x v="41"/>
    <x v="3"/>
    <x v="3"/>
    <x v="1"/>
    <n v="89"/>
    <n v="380"/>
    <s v="BTS"/>
    <x v="1"/>
    <x v="0"/>
    <n v="59.4"/>
    <n v="15.72"/>
  </r>
  <r>
    <s v="U3130"/>
    <x v="6"/>
    <x v="9"/>
    <x v="5"/>
    <x v="3"/>
    <n v="74"/>
    <n v="75"/>
    <s v="Bad Bunny"/>
    <x v="1"/>
    <x v="1"/>
    <n v="14.87"/>
    <n v="23.27"/>
  </r>
  <r>
    <s v="U3131"/>
    <x v="10"/>
    <x v="5"/>
    <x v="0"/>
    <x v="5"/>
    <n v="55"/>
    <n v="244"/>
    <s v="Post Malone"/>
    <x v="1"/>
    <x v="2"/>
    <n v="61.59"/>
    <n v="66.48"/>
  </r>
  <r>
    <s v="U3132"/>
    <x v="19"/>
    <x v="6"/>
    <x v="1"/>
    <x v="0"/>
    <n v="455"/>
    <n v="372"/>
    <s v="Bad Bunny"/>
    <x v="1"/>
    <x v="1"/>
    <n v="35.64"/>
    <n v="62.99"/>
  </r>
  <r>
    <s v="U3133"/>
    <x v="17"/>
    <x v="0"/>
    <x v="0"/>
    <x v="2"/>
    <n v="291"/>
    <n v="362"/>
    <s v="Taylor Swift"/>
    <x v="1"/>
    <x v="1"/>
    <n v="43.71"/>
    <n v="65.55"/>
  </r>
  <r>
    <s v="U3134"/>
    <x v="20"/>
    <x v="7"/>
    <x v="3"/>
    <x v="9"/>
    <n v="439"/>
    <n v="219"/>
    <s v="Post Malone"/>
    <x v="1"/>
    <x v="0"/>
    <n v="87.15"/>
    <n v="55.37"/>
  </r>
  <r>
    <s v="U3135"/>
    <x v="6"/>
    <x v="6"/>
    <x v="5"/>
    <x v="2"/>
    <n v="331"/>
    <n v="86"/>
    <s v="BTS"/>
    <x v="0"/>
    <x v="0"/>
    <n v="71.48"/>
    <n v="36.86"/>
  </r>
  <r>
    <s v="U3136"/>
    <x v="36"/>
    <x v="2"/>
    <x v="5"/>
    <x v="2"/>
    <n v="493"/>
    <n v="413"/>
    <s v="BTS"/>
    <x v="0"/>
    <x v="2"/>
    <n v="28.54"/>
    <n v="49.42"/>
  </r>
  <r>
    <s v="U3137"/>
    <x v="2"/>
    <x v="5"/>
    <x v="0"/>
    <x v="4"/>
    <n v="393"/>
    <n v="94"/>
    <s v="Ed Sheeran"/>
    <x v="1"/>
    <x v="0"/>
    <n v="71.45"/>
    <n v="58.02"/>
  </r>
  <r>
    <s v="U3138"/>
    <x v="14"/>
    <x v="5"/>
    <x v="4"/>
    <x v="1"/>
    <n v="133"/>
    <n v="165"/>
    <s v="Dua Lipa"/>
    <x v="1"/>
    <x v="0"/>
    <n v="64.349999999999994"/>
    <n v="79.59"/>
  </r>
  <r>
    <s v="U3139"/>
    <x v="13"/>
    <x v="8"/>
    <x v="1"/>
    <x v="6"/>
    <n v="79"/>
    <n v="308"/>
    <s v="Adele"/>
    <x v="1"/>
    <x v="2"/>
    <n v="77.040000000000006"/>
    <n v="27"/>
  </r>
  <r>
    <s v="U3140"/>
    <x v="14"/>
    <x v="3"/>
    <x v="4"/>
    <x v="0"/>
    <n v="262"/>
    <n v="126"/>
    <s v="BTS"/>
    <x v="1"/>
    <x v="1"/>
    <n v="39.94"/>
    <n v="27.62"/>
  </r>
  <r>
    <s v="U3141"/>
    <x v="22"/>
    <x v="0"/>
    <x v="1"/>
    <x v="1"/>
    <n v="192"/>
    <n v="397"/>
    <s v="Dua Lipa"/>
    <x v="1"/>
    <x v="0"/>
    <n v="17.03"/>
    <n v="6.08"/>
  </r>
  <r>
    <s v="U3142"/>
    <x v="34"/>
    <x v="3"/>
    <x v="2"/>
    <x v="6"/>
    <n v="510"/>
    <n v="167"/>
    <s v="Billie Eilish"/>
    <x v="0"/>
    <x v="1"/>
    <n v="69.010000000000005"/>
    <n v="75.87"/>
  </r>
  <r>
    <s v="U3143"/>
    <x v="33"/>
    <x v="7"/>
    <x v="4"/>
    <x v="2"/>
    <n v="214"/>
    <n v="194"/>
    <s v="Billie Eilish"/>
    <x v="1"/>
    <x v="1"/>
    <n v="78.510000000000005"/>
    <n v="49.71"/>
  </r>
  <r>
    <s v="U3144"/>
    <x v="36"/>
    <x v="9"/>
    <x v="2"/>
    <x v="4"/>
    <n v="70"/>
    <n v="442"/>
    <s v="Billie Eilish"/>
    <x v="0"/>
    <x v="0"/>
    <n v="89.82"/>
    <n v="52.38"/>
  </r>
  <r>
    <s v="U3145"/>
    <x v="15"/>
    <x v="1"/>
    <x v="0"/>
    <x v="6"/>
    <n v="97"/>
    <n v="25"/>
    <s v="The Weeknd"/>
    <x v="1"/>
    <x v="1"/>
    <n v="85.06"/>
    <n v="20.059999999999999"/>
  </r>
  <r>
    <s v="U3146"/>
    <x v="16"/>
    <x v="9"/>
    <x v="0"/>
    <x v="7"/>
    <n v="127"/>
    <n v="169"/>
    <s v="Billie Eilish"/>
    <x v="1"/>
    <x v="0"/>
    <n v="66.680000000000007"/>
    <n v="45.99"/>
  </r>
  <r>
    <s v="U3147"/>
    <x v="24"/>
    <x v="4"/>
    <x v="5"/>
    <x v="4"/>
    <n v="442"/>
    <n v="263"/>
    <s v="Bad Bunny"/>
    <x v="1"/>
    <x v="2"/>
    <n v="89.74"/>
    <n v="44.77"/>
  </r>
  <r>
    <s v="U3148"/>
    <x v="12"/>
    <x v="7"/>
    <x v="5"/>
    <x v="1"/>
    <n v="468"/>
    <n v="274"/>
    <s v="BTS"/>
    <x v="0"/>
    <x v="2"/>
    <n v="25.19"/>
    <n v="69.14"/>
  </r>
  <r>
    <s v="U3149"/>
    <x v="0"/>
    <x v="9"/>
    <x v="5"/>
    <x v="1"/>
    <n v="534"/>
    <n v="186"/>
    <s v="Dua Lipa"/>
    <x v="1"/>
    <x v="0"/>
    <n v="74.5"/>
    <n v="26.68"/>
  </r>
  <r>
    <s v="U3150"/>
    <x v="31"/>
    <x v="1"/>
    <x v="3"/>
    <x v="3"/>
    <n v="475"/>
    <n v="348"/>
    <s v="Ed Sheeran"/>
    <x v="0"/>
    <x v="2"/>
    <n v="76.34"/>
    <n v="30.77"/>
  </r>
  <r>
    <s v="U3151"/>
    <x v="39"/>
    <x v="4"/>
    <x v="4"/>
    <x v="1"/>
    <n v="21"/>
    <n v="190"/>
    <s v="Billie Eilish"/>
    <x v="0"/>
    <x v="0"/>
    <n v="77.83"/>
    <n v="31.46"/>
  </r>
  <r>
    <s v="U3152"/>
    <x v="36"/>
    <x v="9"/>
    <x v="4"/>
    <x v="0"/>
    <n v="330"/>
    <n v="431"/>
    <s v="Drake"/>
    <x v="0"/>
    <x v="2"/>
    <n v="80.36"/>
    <n v="74.930000000000007"/>
  </r>
  <r>
    <s v="U3153"/>
    <x v="1"/>
    <x v="5"/>
    <x v="1"/>
    <x v="2"/>
    <n v="77"/>
    <n v="131"/>
    <s v="Post Malone"/>
    <x v="1"/>
    <x v="1"/>
    <n v="61.75"/>
    <n v="7.84"/>
  </r>
  <r>
    <s v="U3154"/>
    <x v="3"/>
    <x v="9"/>
    <x v="0"/>
    <x v="7"/>
    <n v="283"/>
    <n v="474"/>
    <s v="Billie Eilish"/>
    <x v="1"/>
    <x v="1"/>
    <n v="18.77"/>
    <n v="62.24"/>
  </r>
  <r>
    <s v="U3155"/>
    <x v="16"/>
    <x v="9"/>
    <x v="1"/>
    <x v="3"/>
    <n v="434"/>
    <n v="391"/>
    <s v="Billie Eilish"/>
    <x v="0"/>
    <x v="1"/>
    <n v="71.78"/>
    <n v="5.61"/>
  </r>
  <r>
    <s v="U3156"/>
    <x v="15"/>
    <x v="4"/>
    <x v="0"/>
    <x v="5"/>
    <n v="21"/>
    <n v="172"/>
    <s v="Ed Sheeran"/>
    <x v="1"/>
    <x v="2"/>
    <n v="70.52"/>
    <n v="41.3"/>
  </r>
  <r>
    <s v="U3157"/>
    <x v="0"/>
    <x v="6"/>
    <x v="2"/>
    <x v="6"/>
    <n v="516"/>
    <n v="324"/>
    <s v="Ed Sheeran"/>
    <x v="1"/>
    <x v="1"/>
    <n v="38.909999999999997"/>
    <n v="65.3"/>
  </r>
  <r>
    <s v="U3158"/>
    <x v="36"/>
    <x v="1"/>
    <x v="1"/>
    <x v="3"/>
    <n v="288"/>
    <n v="179"/>
    <s v="BTS"/>
    <x v="0"/>
    <x v="1"/>
    <n v="68.89"/>
    <n v="54.83"/>
  </r>
  <r>
    <s v="U3159"/>
    <x v="26"/>
    <x v="3"/>
    <x v="1"/>
    <x v="4"/>
    <n v="555"/>
    <n v="138"/>
    <s v="BTS"/>
    <x v="1"/>
    <x v="1"/>
    <n v="56.82"/>
    <n v="19.329999999999998"/>
  </r>
  <r>
    <s v="U3160"/>
    <x v="25"/>
    <x v="5"/>
    <x v="0"/>
    <x v="4"/>
    <n v="331"/>
    <n v="13"/>
    <s v="BTS"/>
    <x v="1"/>
    <x v="1"/>
    <n v="24.45"/>
    <n v="29.6"/>
  </r>
  <r>
    <s v="U3161"/>
    <x v="3"/>
    <x v="8"/>
    <x v="5"/>
    <x v="0"/>
    <n v="251"/>
    <n v="440"/>
    <s v="Taylor Swift"/>
    <x v="0"/>
    <x v="2"/>
    <n v="21.15"/>
    <n v="59.94"/>
  </r>
  <r>
    <s v="U3162"/>
    <x v="19"/>
    <x v="8"/>
    <x v="0"/>
    <x v="8"/>
    <n v="87"/>
    <n v="270"/>
    <s v="Bad Bunny"/>
    <x v="1"/>
    <x v="0"/>
    <n v="58.22"/>
    <n v="38.340000000000003"/>
  </r>
  <r>
    <s v="U3163"/>
    <x v="3"/>
    <x v="7"/>
    <x v="0"/>
    <x v="8"/>
    <n v="232"/>
    <n v="459"/>
    <s v="Dua Lipa"/>
    <x v="1"/>
    <x v="1"/>
    <n v="32.14"/>
    <n v="63.98"/>
  </r>
  <r>
    <s v="U3164"/>
    <x v="9"/>
    <x v="0"/>
    <x v="1"/>
    <x v="7"/>
    <n v="443"/>
    <n v="92"/>
    <s v="Ed Sheeran"/>
    <x v="0"/>
    <x v="1"/>
    <n v="77.92"/>
    <n v="21.69"/>
  </r>
  <r>
    <s v="U3165"/>
    <x v="40"/>
    <x v="5"/>
    <x v="1"/>
    <x v="6"/>
    <n v="119"/>
    <n v="21"/>
    <s v="Dua Lipa"/>
    <x v="1"/>
    <x v="1"/>
    <n v="63.7"/>
    <n v="16.59"/>
  </r>
  <r>
    <s v="U3166"/>
    <x v="47"/>
    <x v="6"/>
    <x v="1"/>
    <x v="4"/>
    <n v="41"/>
    <n v="305"/>
    <s v="Taylor Swift"/>
    <x v="1"/>
    <x v="1"/>
    <n v="79.12"/>
    <n v="64.290000000000006"/>
  </r>
  <r>
    <s v="U3167"/>
    <x v="25"/>
    <x v="9"/>
    <x v="5"/>
    <x v="1"/>
    <n v="246"/>
    <n v="381"/>
    <s v="Bad Bunny"/>
    <x v="1"/>
    <x v="1"/>
    <n v="86.51"/>
    <n v="12.47"/>
  </r>
  <r>
    <s v="U3168"/>
    <x v="3"/>
    <x v="4"/>
    <x v="5"/>
    <x v="8"/>
    <n v="282"/>
    <n v="277"/>
    <s v="Bad Bunny"/>
    <x v="0"/>
    <x v="2"/>
    <n v="63.86"/>
    <n v="32.979999999999997"/>
  </r>
  <r>
    <s v="U3169"/>
    <x v="25"/>
    <x v="9"/>
    <x v="0"/>
    <x v="8"/>
    <n v="397"/>
    <n v="174"/>
    <s v="Dua Lipa"/>
    <x v="1"/>
    <x v="2"/>
    <n v="38.28"/>
    <n v="40.11"/>
  </r>
  <r>
    <s v="U3170"/>
    <x v="23"/>
    <x v="7"/>
    <x v="1"/>
    <x v="9"/>
    <n v="59"/>
    <n v="480"/>
    <s v="Ed Sheeran"/>
    <x v="0"/>
    <x v="1"/>
    <n v="28.43"/>
    <n v="42.29"/>
  </r>
  <r>
    <s v="U3171"/>
    <x v="44"/>
    <x v="2"/>
    <x v="0"/>
    <x v="9"/>
    <n v="585"/>
    <n v="56"/>
    <s v="Ed Sheeran"/>
    <x v="0"/>
    <x v="0"/>
    <n v="61.02"/>
    <n v="20.16"/>
  </r>
  <r>
    <s v="U3172"/>
    <x v="40"/>
    <x v="5"/>
    <x v="3"/>
    <x v="7"/>
    <n v="117"/>
    <n v="197"/>
    <s v="The Weeknd"/>
    <x v="1"/>
    <x v="0"/>
    <n v="36.99"/>
    <n v="35.78"/>
  </r>
  <r>
    <s v="U3173"/>
    <x v="41"/>
    <x v="3"/>
    <x v="2"/>
    <x v="7"/>
    <n v="27"/>
    <n v="183"/>
    <s v="Adele"/>
    <x v="1"/>
    <x v="0"/>
    <n v="60.57"/>
    <n v="46.33"/>
  </r>
  <r>
    <s v="U3174"/>
    <x v="38"/>
    <x v="5"/>
    <x v="1"/>
    <x v="7"/>
    <n v="81"/>
    <n v="127"/>
    <s v="Post Malone"/>
    <x v="0"/>
    <x v="1"/>
    <n v="49.88"/>
    <n v="8.3699999999999992"/>
  </r>
  <r>
    <s v="U3175"/>
    <x v="38"/>
    <x v="6"/>
    <x v="1"/>
    <x v="3"/>
    <n v="386"/>
    <n v="199"/>
    <s v="Dua Lipa"/>
    <x v="0"/>
    <x v="2"/>
    <n v="22.75"/>
    <n v="29.81"/>
  </r>
  <r>
    <s v="U3176"/>
    <x v="17"/>
    <x v="7"/>
    <x v="1"/>
    <x v="9"/>
    <n v="138"/>
    <n v="210"/>
    <s v="Adele"/>
    <x v="0"/>
    <x v="2"/>
    <n v="68.36"/>
    <n v="49.66"/>
  </r>
  <r>
    <s v="U3177"/>
    <x v="36"/>
    <x v="7"/>
    <x v="4"/>
    <x v="9"/>
    <n v="80"/>
    <n v="338"/>
    <s v="Ed Sheeran"/>
    <x v="0"/>
    <x v="0"/>
    <n v="85.85"/>
    <n v="7.93"/>
  </r>
  <r>
    <s v="U3178"/>
    <x v="8"/>
    <x v="9"/>
    <x v="4"/>
    <x v="5"/>
    <n v="373"/>
    <n v="162"/>
    <s v="Taylor Swift"/>
    <x v="0"/>
    <x v="2"/>
    <n v="12.75"/>
    <n v="8.9"/>
  </r>
  <r>
    <s v="U3179"/>
    <x v="18"/>
    <x v="1"/>
    <x v="0"/>
    <x v="3"/>
    <n v="340"/>
    <n v="410"/>
    <s v="Taylor Swift"/>
    <x v="1"/>
    <x v="1"/>
    <n v="19.8"/>
    <n v="16.12"/>
  </r>
  <r>
    <s v="U3180"/>
    <x v="22"/>
    <x v="3"/>
    <x v="4"/>
    <x v="5"/>
    <n v="231"/>
    <n v="251"/>
    <s v="Ed Sheeran"/>
    <x v="1"/>
    <x v="1"/>
    <n v="61.75"/>
    <n v="25.25"/>
  </r>
  <r>
    <s v="U3181"/>
    <x v="17"/>
    <x v="3"/>
    <x v="2"/>
    <x v="5"/>
    <n v="415"/>
    <n v="333"/>
    <s v="Bad Bunny"/>
    <x v="0"/>
    <x v="2"/>
    <n v="56.34"/>
    <n v="71.5"/>
  </r>
  <r>
    <s v="U3182"/>
    <x v="30"/>
    <x v="4"/>
    <x v="4"/>
    <x v="0"/>
    <n v="145"/>
    <n v="316"/>
    <s v="Dua Lipa"/>
    <x v="0"/>
    <x v="1"/>
    <n v="49.71"/>
    <n v="35.1"/>
  </r>
  <r>
    <s v="U3183"/>
    <x v="3"/>
    <x v="7"/>
    <x v="3"/>
    <x v="4"/>
    <n v="351"/>
    <n v="96"/>
    <s v="Bad Bunny"/>
    <x v="1"/>
    <x v="1"/>
    <n v="16.97"/>
    <n v="9.06"/>
  </r>
  <r>
    <s v="U3184"/>
    <x v="42"/>
    <x v="9"/>
    <x v="1"/>
    <x v="6"/>
    <n v="304"/>
    <n v="323"/>
    <s v="Drake"/>
    <x v="0"/>
    <x v="0"/>
    <n v="35"/>
    <n v="16.52"/>
  </r>
  <r>
    <s v="U3185"/>
    <x v="29"/>
    <x v="1"/>
    <x v="3"/>
    <x v="3"/>
    <n v="252"/>
    <n v="278"/>
    <s v="Drake"/>
    <x v="1"/>
    <x v="2"/>
    <n v="14.49"/>
    <n v="18.62"/>
  </r>
  <r>
    <s v="U3186"/>
    <x v="43"/>
    <x v="1"/>
    <x v="3"/>
    <x v="9"/>
    <n v="462"/>
    <n v="224"/>
    <s v="Adele"/>
    <x v="0"/>
    <x v="0"/>
    <n v="38.39"/>
    <n v="48.63"/>
  </r>
  <r>
    <s v="U3187"/>
    <x v="43"/>
    <x v="7"/>
    <x v="1"/>
    <x v="1"/>
    <n v="27"/>
    <n v="461"/>
    <s v="Drake"/>
    <x v="1"/>
    <x v="1"/>
    <n v="13.3"/>
    <n v="29.2"/>
  </r>
  <r>
    <s v="U3188"/>
    <x v="8"/>
    <x v="4"/>
    <x v="5"/>
    <x v="8"/>
    <n v="92"/>
    <n v="364"/>
    <s v="The Weeknd"/>
    <x v="1"/>
    <x v="1"/>
    <n v="21.31"/>
    <n v="68.36"/>
  </r>
  <r>
    <s v="U3189"/>
    <x v="6"/>
    <x v="6"/>
    <x v="1"/>
    <x v="9"/>
    <n v="431"/>
    <n v="385"/>
    <s v="Taylor Swift"/>
    <x v="0"/>
    <x v="0"/>
    <n v="78.59"/>
    <n v="70.3"/>
  </r>
  <r>
    <s v="U3190"/>
    <x v="12"/>
    <x v="9"/>
    <x v="5"/>
    <x v="3"/>
    <n v="368"/>
    <n v="368"/>
    <s v="Post Malone"/>
    <x v="0"/>
    <x v="0"/>
    <n v="61.31"/>
    <n v="18.010000000000002"/>
  </r>
  <r>
    <s v="U3191"/>
    <x v="45"/>
    <x v="6"/>
    <x v="5"/>
    <x v="2"/>
    <n v="75"/>
    <n v="51"/>
    <s v="Drake"/>
    <x v="0"/>
    <x v="0"/>
    <n v="54.98"/>
    <n v="46.87"/>
  </r>
  <r>
    <s v="U3192"/>
    <x v="29"/>
    <x v="8"/>
    <x v="0"/>
    <x v="6"/>
    <n v="51"/>
    <n v="266"/>
    <s v="Drake"/>
    <x v="1"/>
    <x v="1"/>
    <n v="66.19"/>
    <n v="9.43"/>
  </r>
  <r>
    <s v="U3193"/>
    <x v="21"/>
    <x v="4"/>
    <x v="4"/>
    <x v="9"/>
    <n v="28"/>
    <n v="371"/>
    <s v="Post Malone"/>
    <x v="1"/>
    <x v="0"/>
    <n v="62.89"/>
    <n v="61.42"/>
  </r>
  <r>
    <s v="U3194"/>
    <x v="40"/>
    <x v="9"/>
    <x v="0"/>
    <x v="4"/>
    <n v="135"/>
    <n v="485"/>
    <s v="Ed Sheeran"/>
    <x v="1"/>
    <x v="1"/>
    <n v="27.98"/>
    <n v="47.29"/>
  </r>
  <r>
    <s v="U3195"/>
    <x v="28"/>
    <x v="5"/>
    <x v="2"/>
    <x v="9"/>
    <n v="156"/>
    <n v="416"/>
    <s v="Drake"/>
    <x v="0"/>
    <x v="2"/>
    <n v="80.42"/>
    <n v="75.73"/>
  </r>
  <r>
    <s v="U3196"/>
    <x v="25"/>
    <x v="2"/>
    <x v="2"/>
    <x v="6"/>
    <n v="354"/>
    <n v="249"/>
    <s v="Dua Lipa"/>
    <x v="1"/>
    <x v="1"/>
    <n v="68.790000000000006"/>
    <n v="16.3"/>
  </r>
  <r>
    <s v="U3197"/>
    <x v="6"/>
    <x v="0"/>
    <x v="3"/>
    <x v="3"/>
    <n v="171"/>
    <n v="281"/>
    <s v="Ed Sheeran"/>
    <x v="0"/>
    <x v="2"/>
    <n v="86.31"/>
    <n v="54.26"/>
  </r>
  <r>
    <s v="U3198"/>
    <x v="39"/>
    <x v="9"/>
    <x v="1"/>
    <x v="1"/>
    <n v="468"/>
    <n v="45"/>
    <s v="BTS"/>
    <x v="0"/>
    <x v="1"/>
    <n v="80.7"/>
    <n v="14.54"/>
  </r>
  <r>
    <s v="U3199"/>
    <x v="7"/>
    <x v="8"/>
    <x v="1"/>
    <x v="1"/>
    <n v="452"/>
    <n v="266"/>
    <s v="BTS"/>
    <x v="1"/>
    <x v="2"/>
    <n v="19.510000000000002"/>
    <n v="68.47"/>
  </r>
  <r>
    <s v="U3200"/>
    <x v="29"/>
    <x v="8"/>
    <x v="4"/>
    <x v="8"/>
    <n v="296"/>
    <n v="244"/>
    <s v="Dua Lipa"/>
    <x v="1"/>
    <x v="1"/>
    <n v="23.89"/>
    <n v="9.99"/>
  </r>
  <r>
    <s v="U3201"/>
    <x v="15"/>
    <x v="1"/>
    <x v="0"/>
    <x v="4"/>
    <n v="151"/>
    <n v="408"/>
    <s v="BTS"/>
    <x v="0"/>
    <x v="1"/>
    <n v="71.02"/>
    <n v="13.55"/>
  </r>
  <r>
    <s v="U3202"/>
    <x v="29"/>
    <x v="6"/>
    <x v="2"/>
    <x v="7"/>
    <n v="192"/>
    <n v="267"/>
    <s v="BTS"/>
    <x v="0"/>
    <x v="0"/>
    <n v="51.31"/>
    <n v="70.239999999999995"/>
  </r>
  <r>
    <s v="U3203"/>
    <x v="43"/>
    <x v="6"/>
    <x v="2"/>
    <x v="3"/>
    <n v="149"/>
    <n v="389"/>
    <s v="Dua Lipa"/>
    <x v="0"/>
    <x v="0"/>
    <n v="78.73"/>
    <n v="37.39"/>
  </r>
  <r>
    <s v="U3204"/>
    <x v="6"/>
    <x v="1"/>
    <x v="2"/>
    <x v="1"/>
    <n v="471"/>
    <n v="293"/>
    <s v="Dua Lipa"/>
    <x v="1"/>
    <x v="2"/>
    <n v="12.42"/>
    <n v="40.53"/>
  </r>
  <r>
    <s v="U3205"/>
    <x v="40"/>
    <x v="8"/>
    <x v="0"/>
    <x v="6"/>
    <n v="101"/>
    <n v="197"/>
    <s v="Drake"/>
    <x v="1"/>
    <x v="1"/>
    <n v="55.39"/>
    <n v="35.06"/>
  </r>
  <r>
    <s v="U3206"/>
    <x v="18"/>
    <x v="3"/>
    <x v="0"/>
    <x v="5"/>
    <n v="159"/>
    <n v="469"/>
    <s v="Drake"/>
    <x v="1"/>
    <x v="2"/>
    <n v="75.33"/>
    <n v="30.02"/>
  </r>
  <r>
    <s v="U3207"/>
    <x v="40"/>
    <x v="6"/>
    <x v="2"/>
    <x v="9"/>
    <n v="296"/>
    <n v="93"/>
    <s v="Ed Sheeran"/>
    <x v="0"/>
    <x v="1"/>
    <n v="35.72"/>
    <n v="47.54"/>
  </r>
  <r>
    <s v="U3208"/>
    <x v="4"/>
    <x v="8"/>
    <x v="0"/>
    <x v="0"/>
    <n v="26"/>
    <n v="173"/>
    <s v="Billie Eilish"/>
    <x v="0"/>
    <x v="0"/>
    <n v="29.38"/>
    <n v="30.56"/>
  </r>
  <r>
    <s v="U3209"/>
    <x v="16"/>
    <x v="1"/>
    <x v="5"/>
    <x v="5"/>
    <n v="597"/>
    <n v="24"/>
    <s v="Drake"/>
    <x v="0"/>
    <x v="2"/>
    <n v="20.36"/>
    <n v="61.32"/>
  </r>
  <r>
    <s v="U3210"/>
    <x v="36"/>
    <x v="0"/>
    <x v="0"/>
    <x v="3"/>
    <n v="595"/>
    <n v="109"/>
    <s v="Billie Eilish"/>
    <x v="1"/>
    <x v="0"/>
    <n v="25.91"/>
    <n v="78.510000000000005"/>
  </r>
  <r>
    <s v="U3211"/>
    <x v="36"/>
    <x v="5"/>
    <x v="5"/>
    <x v="1"/>
    <n v="84"/>
    <n v="483"/>
    <s v="The Weeknd"/>
    <x v="0"/>
    <x v="1"/>
    <n v="23.78"/>
    <n v="13.49"/>
  </r>
  <r>
    <s v="U3212"/>
    <x v="29"/>
    <x v="0"/>
    <x v="3"/>
    <x v="0"/>
    <n v="397"/>
    <n v="394"/>
    <s v="Ed Sheeran"/>
    <x v="0"/>
    <x v="0"/>
    <n v="36.840000000000003"/>
    <n v="36.479999999999997"/>
  </r>
  <r>
    <s v="U3213"/>
    <x v="4"/>
    <x v="0"/>
    <x v="2"/>
    <x v="1"/>
    <n v="138"/>
    <n v="302"/>
    <s v="Billie Eilish"/>
    <x v="1"/>
    <x v="1"/>
    <n v="63.31"/>
    <n v="34.92"/>
  </r>
  <r>
    <s v="U3214"/>
    <x v="11"/>
    <x v="8"/>
    <x v="3"/>
    <x v="5"/>
    <n v="552"/>
    <n v="372"/>
    <s v="Adele"/>
    <x v="1"/>
    <x v="1"/>
    <n v="29.37"/>
    <n v="77.680000000000007"/>
  </r>
  <r>
    <s v="U3215"/>
    <x v="27"/>
    <x v="7"/>
    <x v="4"/>
    <x v="8"/>
    <n v="528"/>
    <n v="183"/>
    <s v="Post Malone"/>
    <x v="0"/>
    <x v="0"/>
    <n v="75.17"/>
    <n v="35.39"/>
  </r>
  <r>
    <s v="U3216"/>
    <x v="28"/>
    <x v="1"/>
    <x v="2"/>
    <x v="0"/>
    <n v="166"/>
    <n v="408"/>
    <s v="Bad Bunny"/>
    <x v="0"/>
    <x v="2"/>
    <n v="33.520000000000003"/>
    <n v="10.78"/>
  </r>
  <r>
    <s v="U3217"/>
    <x v="11"/>
    <x v="0"/>
    <x v="4"/>
    <x v="7"/>
    <n v="71"/>
    <n v="416"/>
    <s v="BTS"/>
    <x v="0"/>
    <x v="0"/>
    <n v="37.700000000000003"/>
    <n v="21.99"/>
  </r>
  <r>
    <s v="U3218"/>
    <x v="6"/>
    <x v="8"/>
    <x v="0"/>
    <x v="9"/>
    <n v="228"/>
    <n v="460"/>
    <s v="Ed Sheeran"/>
    <x v="0"/>
    <x v="1"/>
    <n v="49.37"/>
    <n v="17.13"/>
  </r>
  <r>
    <s v="U3219"/>
    <x v="28"/>
    <x v="8"/>
    <x v="2"/>
    <x v="3"/>
    <n v="593"/>
    <n v="259"/>
    <s v="BTS"/>
    <x v="0"/>
    <x v="2"/>
    <n v="25.81"/>
    <n v="73.48"/>
  </r>
  <r>
    <s v="U3220"/>
    <x v="34"/>
    <x v="5"/>
    <x v="4"/>
    <x v="9"/>
    <n v="501"/>
    <n v="383"/>
    <s v="The Weeknd"/>
    <x v="1"/>
    <x v="0"/>
    <n v="25.56"/>
    <n v="27.23"/>
  </r>
  <r>
    <s v="U3221"/>
    <x v="28"/>
    <x v="9"/>
    <x v="4"/>
    <x v="7"/>
    <n v="205"/>
    <n v="193"/>
    <s v="BTS"/>
    <x v="0"/>
    <x v="2"/>
    <n v="88.86"/>
    <n v="63.99"/>
  </r>
  <r>
    <s v="U3222"/>
    <x v="40"/>
    <x v="6"/>
    <x v="4"/>
    <x v="4"/>
    <n v="135"/>
    <n v="153"/>
    <s v="The Weeknd"/>
    <x v="1"/>
    <x v="2"/>
    <n v="33.729999999999997"/>
    <n v="20.99"/>
  </r>
  <r>
    <s v="U3223"/>
    <x v="4"/>
    <x v="5"/>
    <x v="2"/>
    <x v="7"/>
    <n v="234"/>
    <n v="72"/>
    <s v="Billie Eilish"/>
    <x v="0"/>
    <x v="1"/>
    <n v="70.099999999999994"/>
    <n v="41.6"/>
  </r>
  <r>
    <s v="U3224"/>
    <x v="17"/>
    <x v="7"/>
    <x v="2"/>
    <x v="0"/>
    <n v="430"/>
    <n v="341"/>
    <s v="Billie Eilish"/>
    <x v="0"/>
    <x v="2"/>
    <n v="43.96"/>
    <n v="69.67"/>
  </r>
  <r>
    <s v="U3225"/>
    <x v="22"/>
    <x v="1"/>
    <x v="4"/>
    <x v="2"/>
    <n v="599"/>
    <n v="218"/>
    <s v="Dua Lipa"/>
    <x v="1"/>
    <x v="1"/>
    <n v="73.02"/>
    <n v="41.38"/>
  </r>
  <r>
    <s v="U3226"/>
    <x v="14"/>
    <x v="0"/>
    <x v="5"/>
    <x v="1"/>
    <n v="440"/>
    <n v="150"/>
    <s v="Adele"/>
    <x v="0"/>
    <x v="0"/>
    <n v="75.06"/>
    <n v="31.01"/>
  </r>
  <r>
    <s v="U3227"/>
    <x v="43"/>
    <x v="0"/>
    <x v="1"/>
    <x v="0"/>
    <n v="590"/>
    <n v="461"/>
    <s v="Dua Lipa"/>
    <x v="1"/>
    <x v="1"/>
    <n v="48.29"/>
    <n v="6.48"/>
  </r>
  <r>
    <s v="U3228"/>
    <x v="1"/>
    <x v="5"/>
    <x v="0"/>
    <x v="0"/>
    <n v="72"/>
    <n v="183"/>
    <s v="The Weeknd"/>
    <x v="0"/>
    <x v="0"/>
    <n v="87.83"/>
    <n v="15.77"/>
  </r>
  <r>
    <s v="U3229"/>
    <x v="24"/>
    <x v="3"/>
    <x v="0"/>
    <x v="6"/>
    <n v="438"/>
    <n v="7"/>
    <s v="Bad Bunny"/>
    <x v="0"/>
    <x v="0"/>
    <n v="83.03"/>
    <n v="41.1"/>
  </r>
  <r>
    <s v="U3230"/>
    <x v="38"/>
    <x v="0"/>
    <x v="3"/>
    <x v="9"/>
    <n v="102"/>
    <n v="459"/>
    <s v="Drake"/>
    <x v="0"/>
    <x v="0"/>
    <n v="36.880000000000003"/>
    <n v="69.13"/>
  </r>
  <r>
    <s v="U3231"/>
    <x v="11"/>
    <x v="7"/>
    <x v="3"/>
    <x v="7"/>
    <n v="152"/>
    <n v="445"/>
    <s v="The Weeknd"/>
    <x v="0"/>
    <x v="0"/>
    <n v="41.75"/>
    <n v="13.16"/>
  </r>
  <r>
    <s v="U3232"/>
    <x v="38"/>
    <x v="5"/>
    <x v="0"/>
    <x v="6"/>
    <n v="400"/>
    <n v="5"/>
    <s v="Bad Bunny"/>
    <x v="1"/>
    <x v="2"/>
    <n v="35.33"/>
    <n v="30.07"/>
  </r>
  <r>
    <s v="U3233"/>
    <x v="13"/>
    <x v="7"/>
    <x v="1"/>
    <x v="1"/>
    <n v="527"/>
    <n v="293"/>
    <s v="Bad Bunny"/>
    <x v="1"/>
    <x v="0"/>
    <n v="41.77"/>
    <n v="61.71"/>
  </r>
  <r>
    <s v="U3234"/>
    <x v="20"/>
    <x v="6"/>
    <x v="1"/>
    <x v="8"/>
    <n v="371"/>
    <n v="111"/>
    <s v="Post Malone"/>
    <x v="0"/>
    <x v="1"/>
    <n v="35.97"/>
    <n v="15.23"/>
  </r>
  <r>
    <s v="U3235"/>
    <x v="18"/>
    <x v="8"/>
    <x v="5"/>
    <x v="9"/>
    <n v="227"/>
    <n v="119"/>
    <s v="BTS"/>
    <x v="0"/>
    <x v="2"/>
    <n v="67.599999999999994"/>
    <n v="9.5"/>
  </r>
  <r>
    <s v="U3236"/>
    <x v="16"/>
    <x v="7"/>
    <x v="1"/>
    <x v="1"/>
    <n v="519"/>
    <n v="494"/>
    <s v="Drake"/>
    <x v="1"/>
    <x v="0"/>
    <n v="39.31"/>
    <n v="42.47"/>
  </r>
  <r>
    <s v="U3237"/>
    <x v="22"/>
    <x v="1"/>
    <x v="0"/>
    <x v="0"/>
    <n v="87"/>
    <n v="225"/>
    <s v="Bad Bunny"/>
    <x v="0"/>
    <x v="0"/>
    <n v="89.48"/>
    <n v="16.41"/>
  </r>
  <r>
    <s v="U3238"/>
    <x v="43"/>
    <x v="6"/>
    <x v="0"/>
    <x v="8"/>
    <n v="208"/>
    <n v="141"/>
    <s v="Billie Eilish"/>
    <x v="0"/>
    <x v="1"/>
    <n v="81.34"/>
    <n v="24.97"/>
  </r>
  <r>
    <s v="U3239"/>
    <x v="29"/>
    <x v="4"/>
    <x v="4"/>
    <x v="3"/>
    <n v="270"/>
    <n v="337"/>
    <s v="Bad Bunny"/>
    <x v="1"/>
    <x v="1"/>
    <n v="36.369999999999997"/>
    <n v="49.03"/>
  </r>
  <r>
    <s v="U3240"/>
    <x v="19"/>
    <x v="5"/>
    <x v="1"/>
    <x v="1"/>
    <n v="108"/>
    <n v="57"/>
    <s v="BTS"/>
    <x v="0"/>
    <x v="0"/>
    <n v="51.36"/>
    <n v="36.049999999999997"/>
  </r>
  <r>
    <s v="U3241"/>
    <x v="16"/>
    <x v="3"/>
    <x v="1"/>
    <x v="1"/>
    <n v="344"/>
    <n v="112"/>
    <s v="Post Malone"/>
    <x v="1"/>
    <x v="2"/>
    <n v="74.930000000000007"/>
    <n v="48.93"/>
  </r>
  <r>
    <s v="U3242"/>
    <x v="24"/>
    <x v="0"/>
    <x v="1"/>
    <x v="3"/>
    <n v="145"/>
    <n v="440"/>
    <s v="Post Malone"/>
    <x v="1"/>
    <x v="2"/>
    <n v="63.41"/>
    <n v="23"/>
  </r>
  <r>
    <s v="U3243"/>
    <x v="40"/>
    <x v="9"/>
    <x v="0"/>
    <x v="4"/>
    <n v="216"/>
    <n v="217"/>
    <s v="Adele"/>
    <x v="0"/>
    <x v="1"/>
    <n v="21.77"/>
    <n v="49.86"/>
  </r>
  <r>
    <s v="U3244"/>
    <x v="9"/>
    <x v="3"/>
    <x v="3"/>
    <x v="9"/>
    <n v="397"/>
    <n v="68"/>
    <s v="Adele"/>
    <x v="1"/>
    <x v="2"/>
    <n v="41.08"/>
    <n v="16.43"/>
  </r>
  <r>
    <s v="U3245"/>
    <x v="14"/>
    <x v="2"/>
    <x v="0"/>
    <x v="3"/>
    <n v="37"/>
    <n v="101"/>
    <s v="BTS"/>
    <x v="1"/>
    <x v="1"/>
    <n v="28.15"/>
    <n v="24.79"/>
  </r>
  <r>
    <s v="U3246"/>
    <x v="39"/>
    <x v="9"/>
    <x v="3"/>
    <x v="3"/>
    <n v="567"/>
    <n v="125"/>
    <s v="Adele"/>
    <x v="1"/>
    <x v="0"/>
    <n v="69.56"/>
    <n v="25.81"/>
  </r>
  <r>
    <s v="U3247"/>
    <x v="17"/>
    <x v="1"/>
    <x v="2"/>
    <x v="7"/>
    <n v="323"/>
    <n v="479"/>
    <s v="Taylor Swift"/>
    <x v="0"/>
    <x v="0"/>
    <n v="23.47"/>
    <n v="26.31"/>
  </r>
  <r>
    <s v="U3248"/>
    <x v="9"/>
    <x v="5"/>
    <x v="2"/>
    <x v="8"/>
    <n v="99"/>
    <n v="106"/>
    <s v="Bad Bunny"/>
    <x v="1"/>
    <x v="2"/>
    <n v="77.11"/>
    <n v="64.52"/>
  </r>
  <r>
    <s v="U3249"/>
    <x v="24"/>
    <x v="4"/>
    <x v="5"/>
    <x v="9"/>
    <n v="196"/>
    <n v="226"/>
    <s v="Post Malone"/>
    <x v="0"/>
    <x v="1"/>
    <n v="88.89"/>
    <n v="52.05"/>
  </r>
  <r>
    <s v="U3250"/>
    <x v="23"/>
    <x v="7"/>
    <x v="5"/>
    <x v="2"/>
    <n v="488"/>
    <n v="388"/>
    <s v="Dua Lipa"/>
    <x v="1"/>
    <x v="0"/>
    <n v="25.51"/>
    <n v="15.81"/>
  </r>
  <r>
    <s v="U3251"/>
    <x v="14"/>
    <x v="1"/>
    <x v="0"/>
    <x v="1"/>
    <n v="524"/>
    <n v="497"/>
    <s v="Bad Bunny"/>
    <x v="1"/>
    <x v="0"/>
    <n v="84.94"/>
    <n v="47.8"/>
  </r>
  <r>
    <s v="U3252"/>
    <x v="38"/>
    <x v="7"/>
    <x v="2"/>
    <x v="7"/>
    <n v="21"/>
    <n v="72"/>
    <s v="BTS"/>
    <x v="0"/>
    <x v="1"/>
    <n v="61.65"/>
    <n v="36.630000000000003"/>
  </r>
  <r>
    <s v="U3253"/>
    <x v="12"/>
    <x v="0"/>
    <x v="1"/>
    <x v="1"/>
    <n v="389"/>
    <n v="165"/>
    <s v="Dua Lipa"/>
    <x v="0"/>
    <x v="0"/>
    <n v="72.97"/>
    <n v="48.13"/>
  </r>
  <r>
    <s v="U3254"/>
    <x v="20"/>
    <x v="0"/>
    <x v="4"/>
    <x v="9"/>
    <n v="27"/>
    <n v="459"/>
    <s v="Drake"/>
    <x v="1"/>
    <x v="0"/>
    <n v="56.35"/>
    <n v="57.79"/>
  </r>
  <r>
    <s v="U3255"/>
    <x v="19"/>
    <x v="6"/>
    <x v="3"/>
    <x v="0"/>
    <n v="453"/>
    <n v="245"/>
    <s v="Adele"/>
    <x v="0"/>
    <x v="1"/>
    <n v="34.75"/>
    <n v="17.47"/>
  </r>
  <r>
    <s v="U3256"/>
    <x v="34"/>
    <x v="2"/>
    <x v="0"/>
    <x v="5"/>
    <n v="573"/>
    <n v="299"/>
    <s v="Taylor Swift"/>
    <x v="1"/>
    <x v="1"/>
    <n v="18.34"/>
    <n v="19.82"/>
  </r>
  <r>
    <s v="U3257"/>
    <x v="18"/>
    <x v="5"/>
    <x v="1"/>
    <x v="1"/>
    <n v="430"/>
    <n v="141"/>
    <s v="Bad Bunny"/>
    <x v="0"/>
    <x v="0"/>
    <n v="24.23"/>
    <n v="72.08"/>
  </r>
  <r>
    <s v="U3258"/>
    <x v="46"/>
    <x v="6"/>
    <x v="1"/>
    <x v="7"/>
    <n v="598"/>
    <n v="251"/>
    <s v="The Weeknd"/>
    <x v="1"/>
    <x v="0"/>
    <n v="21.32"/>
    <n v="40.270000000000003"/>
  </r>
  <r>
    <s v="U3259"/>
    <x v="30"/>
    <x v="1"/>
    <x v="2"/>
    <x v="8"/>
    <n v="258"/>
    <n v="391"/>
    <s v="Adele"/>
    <x v="0"/>
    <x v="1"/>
    <n v="62.69"/>
    <n v="14.7"/>
  </r>
  <r>
    <s v="U3260"/>
    <x v="8"/>
    <x v="4"/>
    <x v="3"/>
    <x v="2"/>
    <n v="339"/>
    <n v="262"/>
    <s v="Bad Bunny"/>
    <x v="1"/>
    <x v="2"/>
    <n v="11.75"/>
    <n v="64.83"/>
  </r>
  <r>
    <s v="U3261"/>
    <x v="45"/>
    <x v="0"/>
    <x v="3"/>
    <x v="1"/>
    <n v="546"/>
    <n v="374"/>
    <s v="Bad Bunny"/>
    <x v="1"/>
    <x v="2"/>
    <n v="53.32"/>
    <n v="71.59"/>
  </r>
  <r>
    <s v="U3262"/>
    <x v="7"/>
    <x v="2"/>
    <x v="0"/>
    <x v="4"/>
    <n v="419"/>
    <n v="435"/>
    <s v="Post Malone"/>
    <x v="0"/>
    <x v="0"/>
    <n v="58.64"/>
    <n v="58.54"/>
  </r>
  <r>
    <s v="U3263"/>
    <x v="30"/>
    <x v="6"/>
    <x v="3"/>
    <x v="3"/>
    <n v="39"/>
    <n v="276"/>
    <s v="Billie Eilish"/>
    <x v="0"/>
    <x v="0"/>
    <n v="19.14"/>
    <n v="33.32"/>
  </r>
  <r>
    <s v="U3264"/>
    <x v="0"/>
    <x v="1"/>
    <x v="2"/>
    <x v="8"/>
    <n v="428"/>
    <n v="44"/>
    <s v="The Weeknd"/>
    <x v="1"/>
    <x v="1"/>
    <n v="16.89"/>
    <n v="68.69"/>
  </r>
  <r>
    <s v="U3265"/>
    <x v="21"/>
    <x v="2"/>
    <x v="0"/>
    <x v="8"/>
    <n v="591"/>
    <n v="425"/>
    <s v="BTS"/>
    <x v="1"/>
    <x v="1"/>
    <n v="41.83"/>
    <n v="67.8"/>
  </r>
  <r>
    <s v="U3266"/>
    <x v="25"/>
    <x v="2"/>
    <x v="3"/>
    <x v="8"/>
    <n v="80"/>
    <n v="452"/>
    <s v="Ed Sheeran"/>
    <x v="1"/>
    <x v="1"/>
    <n v="25.49"/>
    <n v="50.7"/>
  </r>
  <r>
    <s v="U3267"/>
    <x v="9"/>
    <x v="3"/>
    <x v="4"/>
    <x v="8"/>
    <n v="352"/>
    <n v="222"/>
    <s v="The Weeknd"/>
    <x v="0"/>
    <x v="1"/>
    <n v="73.7"/>
    <n v="24.31"/>
  </r>
  <r>
    <s v="U3268"/>
    <x v="37"/>
    <x v="9"/>
    <x v="0"/>
    <x v="6"/>
    <n v="599"/>
    <n v="422"/>
    <s v="BTS"/>
    <x v="1"/>
    <x v="1"/>
    <n v="49.22"/>
    <n v="7.01"/>
  </r>
  <r>
    <s v="U3269"/>
    <x v="35"/>
    <x v="0"/>
    <x v="5"/>
    <x v="9"/>
    <n v="427"/>
    <n v="219"/>
    <s v="Adele"/>
    <x v="1"/>
    <x v="2"/>
    <n v="52.04"/>
    <n v="39.57"/>
  </r>
  <r>
    <s v="U3270"/>
    <x v="44"/>
    <x v="9"/>
    <x v="5"/>
    <x v="2"/>
    <n v="168"/>
    <n v="167"/>
    <s v="Billie Eilish"/>
    <x v="1"/>
    <x v="1"/>
    <n v="76.06"/>
    <n v="16.73"/>
  </r>
  <r>
    <s v="U3271"/>
    <x v="42"/>
    <x v="0"/>
    <x v="1"/>
    <x v="8"/>
    <n v="95"/>
    <n v="56"/>
    <s v="Taylor Swift"/>
    <x v="1"/>
    <x v="2"/>
    <n v="14.52"/>
    <n v="25.56"/>
  </r>
  <r>
    <s v="U3272"/>
    <x v="40"/>
    <x v="3"/>
    <x v="4"/>
    <x v="1"/>
    <n v="183"/>
    <n v="401"/>
    <s v="Dua Lipa"/>
    <x v="0"/>
    <x v="0"/>
    <n v="79.89"/>
    <n v="44.72"/>
  </r>
  <r>
    <s v="U3273"/>
    <x v="30"/>
    <x v="8"/>
    <x v="3"/>
    <x v="2"/>
    <n v="17"/>
    <n v="96"/>
    <s v="Adele"/>
    <x v="0"/>
    <x v="2"/>
    <n v="40.65"/>
    <n v="54.42"/>
  </r>
  <r>
    <s v="U3274"/>
    <x v="13"/>
    <x v="8"/>
    <x v="3"/>
    <x v="6"/>
    <n v="136"/>
    <n v="417"/>
    <s v="Post Malone"/>
    <x v="0"/>
    <x v="2"/>
    <n v="31.96"/>
    <n v="25.51"/>
  </r>
  <r>
    <s v="U3275"/>
    <x v="3"/>
    <x v="7"/>
    <x v="3"/>
    <x v="7"/>
    <n v="117"/>
    <n v="52"/>
    <s v="Dua Lipa"/>
    <x v="0"/>
    <x v="2"/>
    <n v="15.81"/>
    <n v="29.1"/>
  </r>
  <r>
    <s v="U3276"/>
    <x v="47"/>
    <x v="1"/>
    <x v="0"/>
    <x v="1"/>
    <n v="588"/>
    <n v="369"/>
    <s v="Dua Lipa"/>
    <x v="1"/>
    <x v="0"/>
    <n v="26.67"/>
    <n v="72.3"/>
  </r>
  <r>
    <s v="U3277"/>
    <x v="10"/>
    <x v="8"/>
    <x v="3"/>
    <x v="8"/>
    <n v="18"/>
    <n v="390"/>
    <s v="Ed Sheeran"/>
    <x v="1"/>
    <x v="1"/>
    <n v="42.03"/>
    <n v="6.82"/>
  </r>
  <r>
    <s v="U3278"/>
    <x v="5"/>
    <x v="8"/>
    <x v="3"/>
    <x v="6"/>
    <n v="459"/>
    <n v="163"/>
    <s v="Adele"/>
    <x v="1"/>
    <x v="1"/>
    <n v="86.54"/>
    <n v="64.08"/>
  </r>
  <r>
    <s v="U3279"/>
    <x v="38"/>
    <x v="1"/>
    <x v="5"/>
    <x v="5"/>
    <n v="538"/>
    <n v="447"/>
    <s v="Taylor Swift"/>
    <x v="0"/>
    <x v="1"/>
    <n v="52.66"/>
    <n v="19.48"/>
  </r>
  <r>
    <s v="U3280"/>
    <x v="6"/>
    <x v="5"/>
    <x v="5"/>
    <x v="5"/>
    <n v="96"/>
    <n v="138"/>
    <s v="Ed Sheeran"/>
    <x v="0"/>
    <x v="1"/>
    <n v="58.55"/>
    <n v="26.34"/>
  </r>
  <r>
    <s v="U3281"/>
    <x v="15"/>
    <x v="9"/>
    <x v="3"/>
    <x v="8"/>
    <n v="110"/>
    <n v="478"/>
    <s v="Adele"/>
    <x v="1"/>
    <x v="1"/>
    <n v="78.58"/>
    <n v="71.95"/>
  </r>
  <r>
    <s v="U3282"/>
    <x v="40"/>
    <x v="5"/>
    <x v="4"/>
    <x v="0"/>
    <n v="335"/>
    <n v="391"/>
    <s v="The Weeknd"/>
    <x v="0"/>
    <x v="0"/>
    <n v="29.46"/>
    <n v="44.64"/>
  </r>
  <r>
    <s v="U3283"/>
    <x v="46"/>
    <x v="1"/>
    <x v="4"/>
    <x v="0"/>
    <n v="571"/>
    <n v="230"/>
    <s v="Adele"/>
    <x v="0"/>
    <x v="2"/>
    <n v="33.159999999999997"/>
    <n v="35.729999999999997"/>
  </r>
  <r>
    <s v="U3284"/>
    <x v="44"/>
    <x v="8"/>
    <x v="0"/>
    <x v="8"/>
    <n v="379"/>
    <n v="368"/>
    <s v="The Weeknd"/>
    <x v="0"/>
    <x v="2"/>
    <n v="59.43"/>
    <n v="39.409999999999997"/>
  </r>
  <r>
    <s v="U3285"/>
    <x v="35"/>
    <x v="5"/>
    <x v="3"/>
    <x v="3"/>
    <n v="26"/>
    <n v="270"/>
    <s v="Drake"/>
    <x v="1"/>
    <x v="1"/>
    <n v="47.85"/>
    <n v="72.36"/>
  </r>
  <r>
    <s v="U3286"/>
    <x v="11"/>
    <x v="2"/>
    <x v="4"/>
    <x v="6"/>
    <n v="284"/>
    <n v="34"/>
    <s v="Drake"/>
    <x v="1"/>
    <x v="2"/>
    <n v="51.95"/>
    <n v="42.3"/>
  </r>
  <r>
    <s v="U3287"/>
    <x v="33"/>
    <x v="8"/>
    <x v="0"/>
    <x v="3"/>
    <n v="373"/>
    <n v="5"/>
    <s v="The Weeknd"/>
    <x v="0"/>
    <x v="2"/>
    <n v="38.630000000000003"/>
    <n v="35.18"/>
  </r>
  <r>
    <s v="U3288"/>
    <x v="23"/>
    <x v="4"/>
    <x v="2"/>
    <x v="5"/>
    <n v="398"/>
    <n v="414"/>
    <s v="Drake"/>
    <x v="0"/>
    <x v="1"/>
    <n v="10.3"/>
    <n v="11.62"/>
  </r>
  <r>
    <s v="U3289"/>
    <x v="5"/>
    <x v="3"/>
    <x v="0"/>
    <x v="8"/>
    <n v="52"/>
    <n v="405"/>
    <s v="Post Malone"/>
    <x v="1"/>
    <x v="0"/>
    <n v="35.11"/>
    <n v="39.18"/>
  </r>
  <r>
    <s v="U3290"/>
    <x v="1"/>
    <x v="6"/>
    <x v="3"/>
    <x v="4"/>
    <n v="313"/>
    <n v="310"/>
    <s v="BTS"/>
    <x v="1"/>
    <x v="0"/>
    <n v="49.83"/>
    <n v="35.03"/>
  </r>
  <r>
    <s v="U3291"/>
    <x v="20"/>
    <x v="0"/>
    <x v="3"/>
    <x v="4"/>
    <n v="571"/>
    <n v="309"/>
    <s v="The Weeknd"/>
    <x v="0"/>
    <x v="2"/>
    <n v="14.62"/>
    <n v="16.66"/>
  </r>
  <r>
    <s v="U3292"/>
    <x v="2"/>
    <x v="7"/>
    <x v="0"/>
    <x v="9"/>
    <n v="480"/>
    <n v="45"/>
    <s v="Drake"/>
    <x v="0"/>
    <x v="0"/>
    <n v="58.42"/>
    <n v="50.65"/>
  </r>
  <r>
    <s v="U3293"/>
    <x v="24"/>
    <x v="6"/>
    <x v="0"/>
    <x v="7"/>
    <n v="31"/>
    <n v="362"/>
    <s v="Adele"/>
    <x v="1"/>
    <x v="1"/>
    <n v="56.69"/>
    <n v="35.61"/>
  </r>
  <r>
    <s v="U3294"/>
    <x v="17"/>
    <x v="4"/>
    <x v="1"/>
    <x v="0"/>
    <n v="542"/>
    <n v="182"/>
    <s v="Taylor Swift"/>
    <x v="0"/>
    <x v="2"/>
    <n v="17.239999999999998"/>
    <n v="47.62"/>
  </r>
  <r>
    <s v="U3295"/>
    <x v="30"/>
    <x v="3"/>
    <x v="3"/>
    <x v="0"/>
    <n v="480"/>
    <n v="145"/>
    <s v="Bad Bunny"/>
    <x v="0"/>
    <x v="1"/>
    <n v="76.31"/>
    <n v="53.5"/>
  </r>
  <r>
    <s v="U3296"/>
    <x v="26"/>
    <x v="7"/>
    <x v="4"/>
    <x v="7"/>
    <n v="148"/>
    <n v="59"/>
    <s v="Drake"/>
    <x v="0"/>
    <x v="1"/>
    <n v="74.239999999999995"/>
    <n v="66.569999999999993"/>
  </r>
  <r>
    <s v="U3297"/>
    <x v="31"/>
    <x v="3"/>
    <x v="5"/>
    <x v="8"/>
    <n v="13"/>
    <n v="479"/>
    <s v="Ed Sheeran"/>
    <x v="1"/>
    <x v="1"/>
    <n v="74.23"/>
    <n v="77.239999999999995"/>
  </r>
  <r>
    <s v="U3298"/>
    <x v="34"/>
    <x v="7"/>
    <x v="0"/>
    <x v="7"/>
    <n v="453"/>
    <n v="105"/>
    <s v="Taylor Swift"/>
    <x v="1"/>
    <x v="2"/>
    <n v="21.67"/>
    <n v="20.14"/>
  </r>
  <r>
    <s v="U3299"/>
    <x v="30"/>
    <x v="9"/>
    <x v="3"/>
    <x v="3"/>
    <n v="45"/>
    <n v="290"/>
    <s v="Drake"/>
    <x v="0"/>
    <x v="2"/>
    <n v="72.84"/>
    <n v="7.02"/>
  </r>
  <r>
    <s v="U3300"/>
    <x v="34"/>
    <x v="1"/>
    <x v="5"/>
    <x v="5"/>
    <n v="494"/>
    <n v="423"/>
    <s v="Adele"/>
    <x v="0"/>
    <x v="0"/>
    <n v="60.74"/>
    <n v="10.23"/>
  </r>
  <r>
    <s v="U3301"/>
    <x v="28"/>
    <x v="1"/>
    <x v="0"/>
    <x v="5"/>
    <n v="308"/>
    <n v="182"/>
    <s v="Drake"/>
    <x v="0"/>
    <x v="1"/>
    <n v="86.49"/>
    <n v="49.98"/>
  </r>
  <r>
    <s v="U3302"/>
    <x v="17"/>
    <x v="2"/>
    <x v="4"/>
    <x v="5"/>
    <n v="506"/>
    <n v="480"/>
    <s v="Bad Bunny"/>
    <x v="0"/>
    <x v="0"/>
    <n v="58.13"/>
    <n v="44.4"/>
  </r>
  <r>
    <s v="U3303"/>
    <x v="43"/>
    <x v="3"/>
    <x v="4"/>
    <x v="6"/>
    <n v="133"/>
    <n v="152"/>
    <s v="BTS"/>
    <x v="1"/>
    <x v="0"/>
    <n v="12.48"/>
    <n v="63.85"/>
  </r>
  <r>
    <s v="U3304"/>
    <x v="16"/>
    <x v="3"/>
    <x v="4"/>
    <x v="0"/>
    <n v="593"/>
    <n v="232"/>
    <s v="The Weeknd"/>
    <x v="1"/>
    <x v="1"/>
    <n v="12.25"/>
    <n v="50.1"/>
  </r>
  <r>
    <s v="U3305"/>
    <x v="22"/>
    <x v="1"/>
    <x v="2"/>
    <x v="6"/>
    <n v="48"/>
    <n v="449"/>
    <s v="The Weeknd"/>
    <x v="0"/>
    <x v="0"/>
    <n v="87.99"/>
    <n v="61.03"/>
  </r>
  <r>
    <s v="U3306"/>
    <x v="43"/>
    <x v="3"/>
    <x v="3"/>
    <x v="2"/>
    <n v="77"/>
    <n v="380"/>
    <s v="The Weeknd"/>
    <x v="0"/>
    <x v="1"/>
    <n v="24.4"/>
    <n v="9.34"/>
  </r>
  <r>
    <s v="U3307"/>
    <x v="30"/>
    <x v="9"/>
    <x v="0"/>
    <x v="6"/>
    <n v="590"/>
    <n v="139"/>
    <s v="BTS"/>
    <x v="1"/>
    <x v="0"/>
    <n v="54.69"/>
    <n v="52.54"/>
  </r>
  <r>
    <s v="U3308"/>
    <x v="19"/>
    <x v="2"/>
    <x v="3"/>
    <x v="7"/>
    <n v="518"/>
    <n v="303"/>
    <s v="Adele"/>
    <x v="1"/>
    <x v="1"/>
    <n v="41.58"/>
    <n v="73.260000000000005"/>
  </r>
  <r>
    <s v="U3309"/>
    <x v="26"/>
    <x v="2"/>
    <x v="1"/>
    <x v="8"/>
    <n v="425"/>
    <n v="207"/>
    <s v="Billie Eilish"/>
    <x v="0"/>
    <x v="1"/>
    <n v="52.41"/>
    <n v="12.95"/>
  </r>
  <r>
    <s v="U3310"/>
    <x v="47"/>
    <x v="6"/>
    <x v="2"/>
    <x v="9"/>
    <n v="495"/>
    <n v="387"/>
    <s v="Ed Sheeran"/>
    <x v="1"/>
    <x v="0"/>
    <n v="32.89"/>
    <n v="72.22"/>
  </r>
  <r>
    <s v="U3311"/>
    <x v="21"/>
    <x v="2"/>
    <x v="4"/>
    <x v="1"/>
    <n v="386"/>
    <n v="326"/>
    <s v="The Weeknd"/>
    <x v="0"/>
    <x v="2"/>
    <n v="19.05"/>
    <n v="45.87"/>
  </r>
  <r>
    <s v="U3312"/>
    <x v="27"/>
    <x v="2"/>
    <x v="5"/>
    <x v="9"/>
    <n v="570"/>
    <n v="420"/>
    <s v="Adele"/>
    <x v="0"/>
    <x v="2"/>
    <n v="84.54"/>
    <n v="57.68"/>
  </r>
  <r>
    <s v="U3313"/>
    <x v="37"/>
    <x v="6"/>
    <x v="0"/>
    <x v="3"/>
    <n v="216"/>
    <n v="74"/>
    <s v="Drake"/>
    <x v="0"/>
    <x v="0"/>
    <n v="46.35"/>
    <n v="78.52"/>
  </r>
  <r>
    <s v="U3314"/>
    <x v="29"/>
    <x v="0"/>
    <x v="1"/>
    <x v="8"/>
    <n v="505"/>
    <n v="209"/>
    <s v="Drake"/>
    <x v="0"/>
    <x v="1"/>
    <n v="64.72"/>
    <n v="41.89"/>
  </r>
  <r>
    <s v="U3315"/>
    <x v="12"/>
    <x v="4"/>
    <x v="2"/>
    <x v="0"/>
    <n v="425"/>
    <n v="283"/>
    <s v="Ed Sheeran"/>
    <x v="1"/>
    <x v="2"/>
    <n v="71.37"/>
    <n v="78.16"/>
  </r>
  <r>
    <s v="U3316"/>
    <x v="30"/>
    <x v="3"/>
    <x v="0"/>
    <x v="7"/>
    <n v="94"/>
    <n v="151"/>
    <s v="Dua Lipa"/>
    <x v="1"/>
    <x v="0"/>
    <n v="52.26"/>
    <n v="77.75"/>
  </r>
  <r>
    <s v="U3317"/>
    <x v="37"/>
    <x v="9"/>
    <x v="5"/>
    <x v="6"/>
    <n v="275"/>
    <n v="462"/>
    <s v="Post Malone"/>
    <x v="0"/>
    <x v="0"/>
    <n v="76.099999999999994"/>
    <n v="70.72"/>
  </r>
  <r>
    <s v="U3318"/>
    <x v="47"/>
    <x v="6"/>
    <x v="0"/>
    <x v="4"/>
    <n v="22"/>
    <n v="236"/>
    <s v="Adele"/>
    <x v="0"/>
    <x v="1"/>
    <n v="14.35"/>
    <n v="53.67"/>
  </r>
  <r>
    <s v="U3319"/>
    <x v="38"/>
    <x v="9"/>
    <x v="5"/>
    <x v="0"/>
    <n v="264"/>
    <n v="351"/>
    <s v="The Weeknd"/>
    <x v="1"/>
    <x v="2"/>
    <n v="83.31"/>
    <n v="61.35"/>
  </r>
  <r>
    <s v="U3320"/>
    <x v="12"/>
    <x v="7"/>
    <x v="5"/>
    <x v="0"/>
    <n v="498"/>
    <n v="246"/>
    <s v="Adele"/>
    <x v="1"/>
    <x v="0"/>
    <n v="61.73"/>
    <n v="67.92"/>
  </r>
  <r>
    <s v="U3321"/>
    <x v="39"/>
    <x v="6"/>
    <x v="3"/>
    <x v="9"/>
    <n v="574"/>
    <n v="307"/>
    <s v="Dua Lipa"/>
    <x v="1"/>
    <x v="1"/>
    <n v="14.79"/>
    <n v="42.68"/>
  </r>
  <r>
    <s v="U3322"/>
    <x v="26"/>
    <x v="4"/>
    <x v="3"/>
    <x v="6"/>
    <n v="380"/>
    <n v="26"/>
    <s v="Bad Bunny"/>
    <x v="1"/>
    <x v="2"/>
    <n v="26.3"/>
    <n v="70.33"/>
  </r>
  <r>
    <s v="U3323"/>
    <x v="16"/>
    <x v="5"/>
    <x v="1"/>
    <x v="9"/>
    <n v="150"/>
    <n v="95"/>
    <s v="Adele"/>
    <x v="1"/>
    <x v="2"/>
    <n v="70.849999999999994"/>
    <n v="10.06"/>
  </r>
  <r>
    <s v="U3324"/>
    <x v="2"/>
    <x v="4"/>
    <x v="2"/>
    <x v="7"/>
    <n v="467"/>
    <n v="35"/>
    <s v="The Weeknd"/>
    <x v="1"/>
    <x v="1"/>
    <n v="12.57"/>
    <n v="58.23"/>
  </r>
  <r>
    <s v="U3325"/>
    <x v="17"/>
    <x v="2"/>
    <x v="3"/>
    <x v="5"/>
    <n v="127"/>
    <n v="433"/>
    <s v="BTS"/>
    <x v="1"/>
    <x v="0"/>
    <n v="76.86"/>
    <n v="37.85"/>
  </r>
  <r>
    <s v="U3326"/>
    <x v="27"/>
    <x v="3"/>
    <x v="4"/>
    <x v="8"/>
    <n v="10"/>
    <n v="289"/>
    <s v="Ed Sheeran"/>
    <x v="0"/>
    <x v="0"/>
    <n v="40.6"/>
    <n v="61.71"/>
  </r>
  <r>
    <s v="U3327"/>
    <x v="8"/>
    <x v="4"/>
    <x v="5"/>
    <x v="2"/>
    <n v="86"/>
    <n v="365"/>
    <s v="Drake"/>
    <x v="1"/>
    <x v="0"/>
    <n v="36.97"/>
    <n v="17.14"/>
  </r>
  <r>
    <s v="U3328"/>
    <x v="15"/>
    <x v="1"/>
    <x v="4"/>
    <x v="3"/>
    <n v="544"/>
    <n v="158"/>
    <s v="Drake"/>
    <x v="0"/>
    <x v="2"/>
    <n v="67.069999999999993"/>
    <n v="22.22"/>
  </r>
  <r>
    <s v="U3329"/>
    <x v="12"/>
    <x v="5"/>
    <x v="0"/>
    <x v="0"/>
    <n v="44"/>
    <n v="324"/>
    <s v="Post Malone"/>
    <x v="1"/>
    <x v="0"/>
    <n v="30.87"/>
    <n v="13.27"/>
  </r>
  <r>
    <s v="U3330"/>
    <x v="33"/>
    <x v="3"/>
    <x v="0"/>
    <x v="6"/>
    <n v="399"/>
    <n v="202"/>
    <s v="Post Malone"/>
    <x v="0"/>
    <x v="0"/>
    <n v="21.51"/>
    <n v="77.87"/>
  </r>
  <r>
    <s v="U3331"/>
    <x v="17"/>
    <x v="4"/>
    <x v="0"/>
    <x v="8"/>
    <n v="299"/>
    <n v="484"/>
    <s v="Adele"/>
    <x v="1"/>
    <x v="0"/>
    <n v="30.06"/>
    <n v="16.48"/>
  </r>
  <r>
    <s v="U3332"/>
    <x v="11"/>
    <x v="9"/>
    <x v="1"/>
    <x v="9"/>
    <n v="277"/>
    <n v="469"/>
    <s v="Bad Bunny"/>
    <x v="1"/>
    <x v="0"/>
    <n v="30.06"/>
    <n v="46.43"/>
  </r>
  <r>
    <s v="U3333"/>
    <x v="40"/>
    <x v="3"/>
    <x v="3"/>
    <x v="6"/>
    <n v="419"/>
    <n v="334"/>
    <s v="Drake"/>
    <x v="0"/>
    <x v="2"/>
    <n v="43.67"/>
    <n v="23.7"/>
  </r>
  <r>
    <s v="U3334"/>
    <x v="46"/>
    <x v="4"/>
    <x v="0"/>
    <x v="3"/>
    <n v="388"/>
    <n v="53"/>
    <s v="Adele"/>
    <x v="0"/>
    <x v="0"/>
    <n v="23.28"/>
    <n v="21.23"/>
  </r>
  <r>
    <s v="U3335"/>
    <x v="9"/>
    <x v="1"/>
    <x v="5"/>
    <x v="8"/>
    <n v="196"/>
    <n v="450"/>
    <s v="Bad Bunny"/>
    <x v="0"/>
    <x v="2"/>
    <n v="19.239999999999998"/>
    <n v="55.16"/>
  </r>
  <r>
    <s v="U3336"/>
    <x v="42"/>
    <x v="6"/>
    <x v="4"/>
    <x v="9"/>
    <n v="386"/>
    <n v="205"/>
    <s v="Taylor Swift"/>
    <x v="1"/>
    <x v="0"/>
    <n v="56.16"/>
    <n v="31.34"/>
  </r>
  <r>
    <s v="U3337"/>
    <x v="31"/>
    <x v="7"/>
    <x v="1"/>
    <x v="5"/>
    <n v="450"/>
    <n v="495"/>
    <s v="Post Malone"/>
    <x v="1"/>
    <x v="1"/>
    <n v="40.19"/>
    <n v="24.34"/>
  </r>
  <r>
    <s v="U3338"/>
    <x v="28"/>
    <x v="7"/>
    <x v="2"/>
    <x v="6"/>
    <n v="503"/>
    <n v="239"/>
    <s v="Drake"/>
    <x v="0"/>
    <x v="0"/>
    <n v="78.72"/>
    <n v="69.260000000000005"/>
  </r>
  <r>
    <s v="U3339"/>
    <x v="45"/>
    <x v="7"/>
    <x v="3"/>
    <x v="0"/>
    <n v="536"/>
    <n v="65"/>
    <s v="Drake"/>
    <x v="0"/>
    <x v="1"/>
    <n v="88.95"/>
    <n v="14.52"/>
  </r>
  <r>
    <s v="U3340"/>
    <x v="45"/>
    <x v="7"/>
    <x v="0"/>
    <x v="3"/>
    <n v="118"/>
    <n v="37"/>
    <s v="Bad Bunny"/>
    <x v="0"/>
    <x v="1"/>
    <n v="77.47"/>
    <n v="66.55"/>
  </r>
  <r>
    <s v="U3341"/>
    <x v="5"/>
    <x v="3"/>
    <x v="1"/>
    <x v="3"/>
    <n v="170"/>
    <n v="350"/>
    <s v="Post Malone"/>
    <x v="1"/>
    <x v="1"/>
    <n v="65.75"/>
    <n v="33.06"/>
  </r>
  <r>
    <s v="U3342"/>
    <x v="17"/>
    <x v="0"/>
    <x v="5"/>
    <x v="1"/>
    <n v="225"/>
    <n v="41"/>
    <s v="The Weeknd"/>
    <x v="1"/>
    <x v="2"/>
    <n v="13.32"/>
    <n v="30.67"/>
  </r>
  <r>
    <s v="U3343"/>
    <x v="14"/>
    <x v="8"/>
    <x v="4"/>
    <x v="2"/>
    <n v="438"/>
    <n v="221"/>
    <s v="Taylor Swift"/>
    <x v="0"/>
    <x v="1"/>
    <n v="45.18"/>
    <n v="5.16"/>
  </r>
  <r>
    <s v="U3344"/>
    <x v="38"/>
    <x v="8"/>
    <x v="4"/>
    <x v="1"/>
    <n v="348"/>
    <n v="260"/>
    <s v="BTS"/>
    <x v="0"/>
    <x v="2"/>
    <n v="36.51"/>
    <n v="37.44"/>
  </r>
  <r>
    <s v="U3345"/>
    <x v="35"/>
    <x v="4"/>
    <x v="1"/>
    <x v="4"/>
    <n v="172"/>
    <n v="253"/>
    <s v="Drake"/>
    <x v="0"/>
    <x v="1"/>
    <n v="61.6"/>
    <n v="76.16"/>
  </r>
  <r>
    <s v="U3346"/>
    <x v="32"/>
    <x v="7"/>
    <x v="0"/>
    <x v="8"/>
    <n v="269"/>
    <n v="88"/>
    <s v="Ed Sheeran"/>
    <x v="0"/>
    <x v="0"/>
    <n v="59.23"/>
    <n v="60.2"/>
  </r>
  <r>
    <s v="U3347"/>
    <x v="45"/>
    <x v="2"/>
    <x v="1"/>
    <x v="0"/>
    <n v="503"/>
    <n v="103"/>
    <s v="Post Malone"/>
    <x v="1"/>
    <x v="0"/>
    <n v="89.53"/>
    <n v="17.22"/>
  </r>
  <r>
    <s v="U3348"/>
    <x v="8"/>
    <x v="6"/>
    <x v="0"/>
    <x v="8"/>
    <n v="302"/>
    <n v="267"/>
    <s v="BTS"/>
    <x v="0"/>
    <x v="1"/>
    <n v="26.69"/>
    <n v="32.35"/>
  </r>
  <r>
    <s v="U3349"/>
    <x v="17"/>
    <x v="3"/>
    <x v="0"/>
    <x v="0"/>
    <n v="519"/>
    <n v="41"/>
    <s v="Drake"/>
    <x v="0"/>
    <x v="1"/>
    <n v="64.69"/>
    <n v="52.08"/>
  </r>
  <r>
    <s v="U3350"/>
    <x v="1"/>
    <x v="7"/>
    <x v="0"/>
    <x v="2"/>
    <n v="108"/>
    <n v="495"/>
    <s v="Taylor Swift"/>
    <x v="1"/>
    <x v="0"/>
    <n v="47.51"/>
    <n v="35.659999999999997"/>
  </r>
  <r>
    <s v="U3351"/>
    <x v="18"/>
    <x v="0"/>
    <x v="2"/>
    <x v="6"/>
    <n v="310"/>
    <n v="387"/>
    <s v="Post Malone"/>
    <x v="0"/>
    <x v="1"/>
    <n v="79.47"/>
    <n v="39.869999999999997"/>
  </r>
  <r>
    <s v="U3352"/>
    <x v="23"/>
    <x v="8"/>
    <x v="1"/>
    <x v="4"/>
    <n v="364"/>
    <n v="16"/>
    <s v="Taylor Swift"/>
    <x v="0"/>
    <x v="0"/>
    <n v="54.18"/>
    <n v="27.33"/>
  </r>
  <r>
    <s v="U3353"/>
    <x v="29"/>
    <x v="0"/>
    <x v="5"/>
    <x v="5"/>
    <n v="292"/>
    <n v="219"/>
    <s v="Bad Bunny"/>
    <x v="0"/>
    <x v="1"/>
    <n v="41.11"/>
    <n v="38.049999999999997"/>
  </r>
  <r>
    <s v="U3354"/>
    <x v="5"/>
    <x v="1"/>
    <x v="3"/>
    <x v="1"/>
    <n v="128"/>
    <n v="262"/>
    <s v="Bad Bunny"/>
    <x v="0"/>
    <x v="1"/>
    <n v="26.39"/>
    <n v="52.89"/>
  </r>
  <r>
    <s v="U3355"/>
    <x v="42"/>
    <x v="9"/>
    <x v="4"/>
    <x v="3"/>
    <n v="355"/>
    <n v="66"/>
    <s v="Dua Lipa"/>
    <x v="1"/>
    <x v="2"/>
    <n v="43.39"/>
    <n v="10.42"/>
  </r>
  <r>
    <s v="U3356"/>
    <x v="15"/>
    <x v="8"/>
    <x v="2"/>
    <x v="2"/>
    <n v="190"/>
    <n v="475"/>
    <s v="Taylor Swift"/>
    <x v="1"/>
    <x v="1"/>
    <n v="28.35"/>
    <n v="60.46"/>
  </r>
  <r>
    <s v="U3357"/>
    <x v="18"/>
    <x v="9"/>
    <x v="2"/>
    <x v="6"/>
    <n v="380"/>
    <n v="294"/>
    <s v="Adele"/>
    <x v="0"/>
    <x v="0"/>
    <n v="55.83"/>
    <n v="26.02"/>
  </r>
  <r>
    <s v="U3358"/>
    <x v="9"/>
    <x v="2"/>
    <x v="4"/>
    <x v="3"/>
    <n v="116"/>
    <n v="67"/>
    <s v="BTS"/>
    <x v="1"/>
    <x v="1"/>
    <n v="35.92"/>
    <n v="48.22"/>
  </r>
  <r>
    <s v="U3359"/>
    <x v="21"/>
    <x v="5"/>
    <x v="4"/>
    <x v="2"/>
    <n v="198"/>
    <n v="286"/>
    <s v="Billie Eilish"/>
    <x v="1"/>
    <x v="2"/>
    <n v="14.4"/>
    <n v="16.97"/>
  </r>
  <r>
    <s v="U3360"/>
    <x v="30"/>
    <x v="2"/>
    <x v="3"/>
    <x v="2"/>
    <n v="117"/>
    <n v="141"/>
    <s v="Dua Lipa"/>
    <x v="0"/>
    <x v="1"/>
    <n v="73.63"/>
    <n v="55.62"/>
  </r>
  <r>
    <s v="U3361"/>
    <x v="16"/>
    <x v="4"/>
    <x v="0"/>
    <x v="2"/>
    <n v="39"/>
    <n v="88"/>
    <s v="The Weeknd"/>
    <x v="1"/>
    <x v="2"/>
    <n v="80.03"/>
    <n v="20.329999999999998"/>
  </r>
  <r>
    <s v="U3362"/>
    <x v="40"/>
    <x v="0"/>
    <x v="5"/>
    <x v="5"/>
    <n v="408"/>
    <n v="332"/>
    <s v="BTS"/>
    <x v="0"/>
    <x v="2"/>
    <n v="89.2"/>
    <n v="32.54"/>
  </r>
  <r>
    <s v="U3363"/>
    <x v="26"/>
    <x v="6"/>
    <x v="0"/>
    <x v="3"/>
    <n v="152"/>
    <n v="367"/>
    <s v="Taylor Swift"/>
    <x v="1"/>
    <x v="2"/>
    <n v="21.57"/>
    <n v="53.34"/>
  </r>
  <r>
    <s v="U3364"/>
    <x v="6"/>
    <x v="5"/>
    <x v="3"/>
    <x v="0"/>
    <n v="366"/>
    <n v="381"/>
    <s v="Adele"/>
    <x v="1"/>
    <x v="0"/>
    <n v="36.61"/>
    <n v="64.03"/>
  </r>
  <r>
    <s v="U3365"/>
    <x v="46"/>
    <x v="1"/>
    <x v="5"/>
    <x v="4"/>
    <n v="358"/>
    <n v="40"/>
    <s v="Drake"/>
    <x v="0"/>
    <x v="1"/>
    <n v="81.96"/>
    <n v="41.75"/>
  </r>
  <r>
    <s v="U3366"/>
    <x v="15"/>
    <x v="8"/>
    <x v="1"/>
    <x v="1"/>
    <n v="470"/>
    <n v="128"/>
    <s v="The Weeknd"/>
    <x v="1"/>
    <x v="1"/>
    <n v="66.05"/>
    <n v="23.34"/>
  </r>
  <r>
    <s v="U3367"/>
    <x v="19"/>
    <x v="1"/>
    <x v="4"/>
    <x v="5"/>
    <n v="529"/>
    <n v="249"/>
    <s v="Post Malone"/>
    <x v="0"/>
    <x v="2"/>
    <n v="36.950000000000003"/>
    <n v="78.930000000000007"/>
  </r>
  <r>
    <s v="U3368"/>
    <x v="30"/>
    <x v="9"/>
    <x v="4"/>
    <x v="8"/>
    <n v="542"/>
    <n v="290"/>
    <s v="Billie Eilish"/>
    <x v="0"/>
    <x v="2"/>
    <n v="36.78"/>
    <n v="51.42"/>
  </r>
  <r>
    <s v="U3369"/>
    <x v="2"/>
    <x v="4"/>
    <x v="2"/>
    <x v="8"/>
    <n v="250"/>
    <n v="191"/>
    <s v="Adele"/>
    <x v="1"/>
    <x v="1"/>
    <n v="23.79"/>
    <n v="30.21"/>
  </r>
  <r>
    <s v="U3370"/>
    <x v="14"/>
    <x v="2"/>
    <x v="0"/>
    <x v="9"/>
    <n v="235"/>
    <n v="56"/>
    <s v="Adele"/>
    <x v="0"/>
    <x v="0"/>
    <n v="18.72"/>
    <n v="68.37"/>
  </r>
  <r>
    <s v="U3371"/>
    <x v="31"/>
    <x v="9"/>
    <x v="2"/>
    <x v="7"/>
    <n v="557"/>
    <n v="82"/>
    <s v="BTS"/>
    <x v="0"/>
    <x v="2"/>
    <n v="80.650000000000006"/>
    <n v="13.91"/>
  </r>
  <r>
    <s v="U3372"/>
    <x v="13"/>
    <x v="9"/>
    <x v="5"/>
    <x v="1"/>
    <n v="441"/>
    <n v="111"/>
    <s v="Dua Lipa"/>
    <x v="1"/>
    <x v="2"/>
    <n v="82.38"/>
    <n v="59.56"/>
  </r>
  <r>
    <s v="U3373"/>
    <x v="28"/>
    <x v="0"/>
    <x v="0"/>
    <x v="8"/>
    <n v="505"/>
    <n v="488"/>
    <s v="Adele"/>
    <x v="0"/>
    <x v="2"/>
    <n v="57.35"/>
    <n v="69.98"/>
  </r>
  <r>
    <s v="U3374"/>
    <x v="36"/>
    <x v="0"/>
    <x v="1"/>
    <x v="5"/>
    <n v="207"/>
    <n v="151"/>
    <s v="The Weeknd"/>
    <x v="0"/>
    <x v="1"/>
    <n v="23.1"/>
    <n v="27.41"/>
  </r>
  <r>
    <s v="U3375"/>
    <x v="18"/>
    <x v="6"/>
    <x v="0"/>
    <x v="0"/>
    <n v="289"/>
    <n v="385"/>
    <s v="Post Malone"/>
    <x v="0"/>
    <x v="2"/>
    <n v="14.78"/>
    <n v="23.81"/>
  </r>
  <r>
    <s v="U3376"/>
    <x v="6"/>
    <x v="1"/>
    <x v="3"/>
    <x v="2"/>
    <n v="320"/>
    <n v="226"/>
    <s v="Taylor Swift"/>
    <x v="1"/>
    <x v="1"/>
    <n v="40.01"/>
    <n v="53.89"/>
  </r>
  <r>
    <s v="U3377"/>
    <x v="40"/>
    <x v="4"/>
    <x v="5"/>
    <x v="9"/>
    <n v="113"/>
    <n v="387"/>
    <s v="Dua Lipa"/>
    <x v="1"/>
    <x v="2"/>
    <n v="27.31"/>
    <n v="63.68"/>
  </r>
  <r>
    <s v="U3378"/>
    <x v="29"/>
    <x v="6"/>
    <x v="1"/>
    <x v="8"/>
    <n v="381"/>
    <n v="435"/>
    <s v="Ed Sheeran"/>
    <x v="0"/>
    <x v="1"/>
    <n v="51.18"/>
    <n v="52.89"/>
  </r>
  <r>
    <s v="U3379"/>
    <x v="1"/>
    <x v="1"/>
    <x v="5"/>
    <x v="6"/>
    <n v="359"/>
    <n v="161"/>
    <s v="BTS"/>
    <x v="1"/>
    <x v="2"/>
    <n v="28.4"/>
    <n v="65.52"/>
  </r>
  <r>
    <s v="U3380"/>
    <x v="46"/>
    <x v="9"/>
    <x v="2"/>
    <x v="3"/>
    <n v="464"/>
    <n v="96"/>
    <s v="Dua Lipa"/>
    <x v="0"/>
    <x v="2"/>
    <n v="21.62"/>
    <n v="29.57"/>
  </r>
  <r>
    <s v="U3381"/>
    <x v="42"/>
    <x v="6"/>
    <x v="1"/>
    <x v="1"/>
    <n v="404"/>
    <n v="471"/>
    <s v="The Weeknd"/>
    <x v="1"/>
    <x v="1"/>
    <n v="86.41"/>
    <n v="24.59"/>
  </r>
  <r>
    <s v="U3382"/>
    <x v="12"/>
    <x v="7"/>
    <x v="0"/>
    <x v="8"/>
    <n v="193"/>
    <n v="454"/>
    <s v="Bad Bunny"/>
    <x v="0"/>
    <x v="0"/>
    <n v="38.35"/>
    <n v="45.37"/>
  </r>
  <r>
    <s v="U3383"/>
    <x v="12"/>
    <x v="6"/>
    <x v="2"/>
    <x v="6"/>
    <n v="421"/>
    <n v="137"/>
    <s v="Taylor Swift"/>
    <x v="0"/>
    <x v="1"/>
    <n v="24.98"/>
    <n v="21.86"/>
  </r>
  <r>
    <s v="U3384"/>
    <x v="23"/>
    <x v="0"/>
    <x v="5"/>
    <x v="2"/>
    <n v="117"/>
    <n v="363"/>
    <s v="Adele"/>
    <x v="1"/>
    <x v="2"/>
    <n v="69.709999999999994"/>
    <n v="77.66"/>
  </r>
  <r>
    <s v="U3385"/>
    <x v="24"/>
    <x v="1"/>
    <x v="3"/>
    <x v="4"/>
    <n v="259"/>
    <n v="381"/>
    <s v="Billie Eilish"/>
    <x v="0"/>
    <x v="0"/>
    <n v="59.69"/>
    <n v="58.41"/>
  </r>
  <r>
    <s v="U3386"/>
    <x v="43"/>
    <x v="0"/>
    <x v="3"/>
    <x v="2"/>
    <n v="48"/>
    <n v="333"/>
    <s v="Ed Sheeran"/>
    <x v="1"/>
    <x v="2"/>
    <n v="15.89"/>
    <n v="24.24"/>
  </r>
  <r>
    <s v="U3387"/>
    <x v="39"/>
    <x v="6"/>
    <x v="1"/>
    <x v="6"/>
    <n v="360"/>
    <n v="412"/>
    <s v="Bad Bunny"/>
    <x v="0"/>
    <x v="2"/>
    <n v="32.409999999999997"/>
    <n v="23.22"/>
  </r>
  <r>
    <s v="U3388"/>
    <x v="5"/>
    <x v="6"/>
    <x v="5"/>
    <x v="9"/>
    <n v="13"/>
    <n v="377"/>
    <s v="Drake"/>
    <x v="1"/>
    <x v="0"/>
    <n v="79.400000000000006"/>
    <n v="10.83"/>
  </r>
  <r>
    <s v="U3389"/>
    <x v="39"/>
    <x v="2"/>
    <x v="0"/>
    <x v="3"/>
    <n v="54"/>
    <n v="98"/>
    <s v="The Weeknd"/>
    <x v="0"/>
    <x v="2"/>
    <n v="28.92"/>
    <n v="23.45"/>
  </r>
  <r>
    <s v="U3390"/>
    <x v="35"/>
    <x v="4"/>
    <x v="0"/>
    <x v="7"/>
    <n v="451"/>
    <n v="396"/>
    <s v="BTS"/>
    <x v="1"/>
    <x v="2"/>
    <n v="79.260000000000005"/>
    <n v="18.78"/>
  </r>
  <r>
    <s v="U3391"/>
    <x v="32"/>
    <x v="1"/>
    <x v="4"/>
    <x v="3"/>
    <n v="260"/>
    <n v="119"/>
    <s v="Bad Bunny"/>
    <x v="1"/>
    <x v="1"/>
    <n v="72.41"/>
    <n v="46.09"/>
  </r>
  <r>
    <s v="U3392"/>
    <x v="14"/>
    <x v="1"/>
    <x v="2"/>
    <x v="0"/>
    <n v="380"/>
    <n v="276"/>
    <s v="Post Malone"/>
    <x v="1"/>
    <x v="1"/>
    <n v="26"/>
    <n v="48.02"/>
  </r>
  <r>
    <s v="U3393"/>
    <x v="45"/>
    <x v="9"/>
    <x v="1"/>
    <x v="0"/>
    <n v="307"/>
    <n v="399"/>
    <s v="Adele"/>
    <x v="1"/>
    <x v="2"/>
    <n v="47.3"/>
    <n v="54.66"/>
  </r>
  <r>
    <s v="U3394"/>
    <x v="40"/>
    <x v="0"/>
    <x v="1"/>
    <x v="6"/>
    <n v="93"/>
    <n v="499"/>
    <s v="Dua Lipa"/>
    <x v="0"/>
    <x v="2"/>
    <n v="12.11"/>
    <n v="32.36"/>
  </r>
  <r>
    <s v="U3395"/>
    <x v="21"/>
    <x v="6"/>
    <x v="5"/>
    <x v="5"/>
    <n v="276"/>
    <n v="376"/>
    <s v="Bad Bunny"/>
    <x v="0"/>
    <x v="1"/>
    <n v="56.23"/>
    <n v="69.58"/>
  </r>
  <r>
    <s v="U3396"/>
    <x v="24"/>
    <x v="0"/>
    <x v="0"/>
    <x v="4"/>
    <n v="199"/>
    <n v="253"/>
    <s v="Billie Eilish"/>
    <x v="1"/>
    <x v="0"/>
    <n v="64.34"/>
    <n v="58.71"/>
  </r>
  <r>
    <s v="U3397"/>
    <x v="31"/>
    <x v="1"/>
    <x v="0"/>
    <x v="4"/>
    <n v="45"/>
    <n v="453"/>
    <s v="Post Malone"/>
    <x v="0"/>
    <x v="0"/>
    <n v="30.09"/>
    <n v="37.85"/>
  </r>
  <r>
    <s v="U3398"/>
    <x v="46"/>
    <x v="8"/>
    <x v="4"/>
    <x v="2"/>
    <n v="558"/>
    <n v="136"/>
    <s v="Post Malone"/>
    <x v="1"/>
    <x v="0"/>
    <n v="43.53"/>
    <n v="57.76"/>
  </r>
  <r>
    <s v="U3399"/>
    <x v="28"/>
    <x v="7"/>
    <x v="4"/>
    <x v="5"/>
    <n v="94"/>
    <n v="23"/>
    <s v="Ed Sheeran"/>
    <x v="0"/>
    <x v="0"/>
    <n v="66.45"/>
    <n v="61.84"/>
  </r>
  <r>
    <s v="U3400"/>
    <x v="29"/>
    <x v="2"/>
    <x v="2"/>
    <x v="1"/>
    <n v="229"/>
    <n v="201"/>
    <s v="The Weeknd"/>
    <x v="1"/>
    <x v="2"/>
    <n v="87.23"/>
    <n v="23.84"/>
  </r>
  <r>
    <s v="U3401"/>
    <x v="40"/>
    <x v="4"/>
    <x v="4"/>
    <x v="2"/>
    <n v="509"/>
    <n v="332"/>
    <s v="Bad Bunny"/>
    <x v="0"/>
    <x v="0"/>
    <n v="17.82"/>
    <n v="76.05"/>
  </r>
  <r>
    <s v="U3402"/>
    <x v="32"/>
    <x v="1"/>
    <x v="0"/>
    <x v="4"/>
    <n v="311"/>
    <n v="118"/>
    <s v="Bad Bunny"/>
    <x v="0"/>
    <x v="1"/>
    <n v="71.16"/>
    <n v="18.61"/>
  </r>
  <r>
    <s v="U3403"/>
    <x v="26"/>
    <x v="3"/>
    <x v="1"/>
    <x v="7"/>
    <n v="269"/>
    <n v="83"/>
    <s v="Dua Lipa"/>
    <x v="1"/>
    <x v="2"/>
    <n v="57.35"/>
    <n v="16.37"/>
  </r>
  <r>
    <s v="U3404"/>
    <x v="16"/>
    <x v="4"/>
    <x v="4"/>
    <x v="6"/>
    <n v="190"/>
    <n v="6"/>
    <s v="Billie Eilish"/>
    <x v="0"/>
    <x v="0"/>
    <n v="27.44"/>
    <n v="54.71"/>
  </r>
  <r>
    <s v="U3405"/>
    <x v="13"/>
    <x v="6"/>
    <x v="4"/>
    <x v="9"/>
    <n v="580"/>
    <n v="69"/>
    <s v="Dua Lipa"/>
    <x v="1"/>
    <x v="2"/>
    <n v="82.04"/>
    <n v="35.67"/>
  </r>
  <r>
    <s v="U3406"/>
    <x v="43"/>
    <x v="6"/>
    <x v="2"/>
    <x v="3"/>
    <n v="265"/>
    <n v="139"/>
    <s v="Billie Eilish"/>
    <x v="1"/>
    <x v="0"/>
    <n v="42.53"/>
    <n v="61.85"/>
  </r>
  <r>
    <s v="U3407"/>
    <x v="5"/>
    <x v="3"/>
    <x v="5"/>
    <x v="9"/>
    <n v="457"/>
    <n v="75"/>
    <s v="Ed Sheeran"/>
    <x v="0"/>
    <x v="0"/>
    <n v="31.61"/>
    <n v="51.56"/>
  </r>
  <r>
    <s v="U3408"/>
    <x v="5"/>
    <x v="4"/>
    <x v="1"/>
    <x v="6"/>
    <n v="259"/>
    <n v="407"/>
    <s v="Post Malone"/>
    <x v="1"/>
    <x v="0"/>
    <n v="44.5"/>
    <n v="16.47"/>
  </r>
  <r>
    <s v="U3409"/>
    <x v="20"/>
    <x v="6"/>
    <x v="1"/>
    <x v="7"/>
    <n v="408"/>
    <n v="379"/>
    <s v="The Weeknd"/>
    <x v="1"/>
    <x v="0"/>
    <n v="51.88"/>
    <n v="9.16"/>
  </r>
  <r>
    <s v="U3410"/>
    <x v="46"/>
    <x v="6"/>
    <x v="1"/>
    <x v="8"/>
    <n v="22"/>
    <n v="83"/>
    <s v="Drake"/>
    <x v="1"/>
    <x v="0"/>
    <n v="48.92"/>
    <n v="45.6"/>
  </r>
  <r>
    <s v="U3411"/>
    <x v="45"/>
    <x v="1"/>
    <x v="1"/>
    <x v="3"/>
    <n v="196"/>
    <n v="241"/>
    <s v="The Weeknd"/>
    <x v="0"/>
    <x v="2"/>
    <n v="51.8"/>
    <n v="75.64"/>
  </r>
  <r>
    <s v="U3412"/>
    <x v="0"/>
    <x v="9"/>
    <x v="2"/>
    <x v="9"/>
    <n v="179"/>
    <n v="255"/>
    <s v="BTS"/>
    <x v="1"/>
    <x v="0"/>
    <n v="70.680000000000007"/>
    <n v="33.01"/>
  </r>
  <r>
    <s v="U3413"/>
    <x v="40"/>
    <x v="2"/>
    <x v="0"/>
    <x v="9"/>
    <n v="550"/>
    <n v="153"/>
    <s v="Post Malone"/>
    <x v="0"/>
    <x v="1"/>
    <n v="79.41"/>
    <n v="18.079999999999998"/>
  </r>
  <r>
    <s v="U3414"/>
    <x v="26"/>
    <x v="0"/>
    <x v="1"/>
    <x v="4"/>
    <n v="91"/>
    <n v="495"/>
    <s v="BTS"/>
    <x v="1"/>
    <x v="0"/>
    <n v="70.12"/>
    <n v="5.83"/>
  </r>
  <r>
    <s v="U3415"/>
    <x v="38"/>
    <x v="4"/>
    <x v="5"/>
    <x v="0"/>
    <n v="278"/>
    <n v="90"/>
    <s v="Billie Eilish"/>
    <x v="1"/>
    <x v="1"/>
    <n v="21.02"/>
    <n v="44.4"/>
  </r>
  <r>
    <s v="U3416"/>
    <x v="22"/>
    <x v="7"/>
    <x v="3"/>
    <x v="9"/>
    <n v="533"/>
    <n v="60"/>
    <s v="Post Malone"/>
    <x v="0"/>
    <x v="1"/>
    <n v="78.260000000000005"/>
    <n v="19.5"/>
  </r>
  <r>
    <s v="U3417"/>
    <x v="22"/>
    <x v="6"/>
    <x v="4"/>
    <x v="8"/>
    <n v="60"/>
    <n v="276"/>
    <s v="Billie Eilish"/>
    <x v="1"/>
    <x v="0"/>
    <n v="53.02"/>
    <n v="78.010000000000005"/>
  </r>
  <r>
    <s v="U3418"/>
    <x v="47"/>
    <x v="8"/>
    <x v="2"/>
    <x v="5"/>
    <n v="384"/>
    <n v="34"/>
    <s v="Billie Eilish"/>
    <x v="1"/>
    <x v="1"/>
    <n v="58.21"/>
    <n v="69.38"/>
  </r>
  <r>
    <s v="U3419"/>
    <x v="5"/>
    <x v="0"/>
    <x v="0"/>
    <x v="4"/>
    <n v="233"/>
    <n v="187"/>
    <s v="Taylor Swift"/>
    <x v="0"/>
    <x v="1"/>
    <n v="26.28"/>
    <n v="41.22"/>
  </r>
  <r>
    <s v="U3420"/>
    <x v="41"/>
    <x v="5"/>
    <x v="0"/>
    <x v="7"/>
    <n v="81"/>
    <n v="286"/>
    <s v="Ed Sheeran"/>
    <x v="0"/>
    <x v="0"/>
    <n v="52.67"/>
    <n v="37.22"/>
  </r>
  <r>
    <s v="U3421"/>
    <x v="28"/>
    <x v="1"/>
    <x v="1"/>
    <x v="7"/>
    <n v="340"/>
    <n v="153"/>
    <s v="BTS"/>
    <x v="0"/>
    <x v="2"/>
    <n v="51.6"/>
    <n v="70.77"/>
  </r>
  <r>
    <s v="U3422"/>
    <x v="4"/>
    <x v="2"/>
    <x v="4"/>
    <x v="6"/>
    <n v="566"/>
    <n v="443"/>
    <s v="Billie Eilish"/>
    <x v="1"/>
    <x v="0"/>
    <n v="69.349999999999994"/>
    <n v="18.86"/>
  </r>
  <r>
    <s v="U3423"/>
    <x v="16"/>
    <x v="8"/>
    <x v="5"/>
    <x v="0"/>
    <n v="471"/>
    <n v="325"/>
    <s v="Drake"/>
    <x v="0"/>
    <x v="1"/>
    <n v="69.33"/>
    <n v="78.39"/>
  </r>
  <r>
    <s v="U3424"/>
    <x v="44"/>
    <x v="9"/>
    <x v="1"/>
    <x v="4"/>
    <n v="227"/>
    <n v="331"/>
    <s v="Taylor Swift"/>
    <x v="0"/>
    <x v="1"/>
    <n v="81.75"/>
    <n v="8.2200000000000006"/>
  </r>
  <r>
    <s v="U3425"/>
    <x v="44"/>
    <x v="8"/>
    <x v="5"/>
    <x v="5"/>
    <n v="398"/>
    <n v="39"/>
    <s v="Dua Lipa"/>
    <x v="0"/>
    <x v="1"/>
    <n v="75.180000000000007"/>
    <n v="46.41"/>
  </r>
  <r>
    <s v="U3426"/>
    <x v="16"/>
    <x v="9"/>
    <x v="5"/>
    <x v="4"/>
    <n v="12"/>
    <n v="469"/>
    <s v="BTS"/>
    <x v="1"/>
    <x v="2"/>
    <n v="30.71"/>
    <n v="27.23"/>
  </r>
  <r>
    <s v="U3427"/>
    <x v="13"/>
    <x v="8"/>
    <x v="5"/>
    <x v="6"/>
    <n v="598"/>
    <n v="413"/>
    <s v="Billie Eilish"/>
    <x v="1"/>
    <x v="2"/>
    <n v="62.24"/>
    <n v="64.81"/>
  </r>
  <r>
    <s v="U3428"/>
    <x v="47"/>
    <x v="5"/>
    <x v="1"/>
    <x v="8"/>
    <n v="480"/>
    <n v="500"/>
    <s v="Adele"/>
    <x v="1"/>
    <x v="2"/>
    <n v="76.84"/>
    <n v="43.1"/>
  </r>
  <r>
    <s v="U3429"/>
    <x v="26"/>
    <x v="0"/>
    <x v="2"/>
    <x v="0"/>
    <n v="37"/>
    <n v="98"/>
    <s v="BTS"/>
    <x v="0"/>
    <x v="0"/>
    <n v="77.41"/>
    <n v="26.22"/>
  </r>
  <r>
    <s v="U3430"/>
    <x v="5"/>
    <x v="6"/>
    <x v="0"/>
    <x v="0"/>
    <n v="273"/>
    <n v="404"/>
    <s v="Post Malone"/>
    <x v="0"/>
    <x v="2"/>
    <n v="42.6"/>
    <n v="33.57"/>
  </r>
  <r>
    <s v="U3431"/>
    <x v="27"/>
    <x v="7"/>
    <x v="3"/>
    <x v="1"/>
    <n v="358"/>
    <n v="467"/>
    <s v="BTS"/>
    <x v="0"/>
    <x v="2"/>
    <n v="18.62"/>
    <n v="71.22"/>
  </r>
  <r>
    <s v="U3432"/>
    <x v="8"/>
    <x v="0"/>
    <x v="5"/>
    <x v="6"/>
    <n v="347"/>
    <n v="4"/>
    <s v="Dua Lipa"/>
    <x v="0"/>
    <x v="1"/>
    <n v="22.9"/>
    <n v="33.54"/>
  </r>
  <r>
    <s v="U3433"/>
    <x v="1"/>
    <x v="7"/>
    <x v="4"/>
    <x v="1"/>
    <n v="557"/>
    <n v="461"/>
    <s v="BTS"/>
    <x v="0"/>
    <x v="2"/>
    <n v="48.8"/>
    <n v="25.82"/>
  </r>
  <r>
    <s v="U3434"/>
    <x v="26"/>
    <x v="5"/>
    <x v="5"/>
    <x v="6"/>
    <n v="306"/>
    <n v="5"/>
    <s v="Dua Lipa"/>
    <x v="1"/>
    <x v="0"/>
    <n v="21.93"/>
    <n v="18.760000000000002"/>
  </r>
  <r>
    <s v="U3435"/>
    <x v="32"/>
    <x v="4"/>
    <x v="0"/>
    <x v="6"/>
    <n v="496"/>
    <n v="350"/>
    <s v="Ed Sheeran"/>
    <x v="0"/>
    <x v="2"/>
    <n v="79.84"/>
    <n v="19.940000000000001"/>
  </r>
  <r>
    <s v="U3436"/>
    <x v="14"/>
    <x v="5"/>
    <x v="5"/>
    <x v="6"/>
    <n v="187"/>
    <n v="226"/>
    <s v="Taylor Swift"/>
    <x v="1"/>
    <x v="0"/>
    <n v="10.36"/>
    <n v="47.59"/>
  </r>
  <r>
    <s v="U3437"/>
    <x v="23"/>
    <x v="0"/>
    <x v="3"/>
    <x v="3"/>
    <n v="381"/>
    <n v="211"/>
    <s v="Ed Sheeran"/>
    <x v="0"/>
    <x v="1"/>
    <n v="60.12"/>
    <n v="37.79"/>
  </r>
  <r>
    <s v="U3438"/>
    <x v="6"/>
    <x v="0"/>
    <x v="3"/>
    <x v="4"/>
    <n v="82"/>
    <n v="328"/>
    <s v="Post Malone"/>
    <x v="1"/>
    <x v="0"/>
    <n v="52.19"/>
    <n v="41.16"/>
  </r>
  <r>
    <s v="U3439"/>
    <x v="10"/>
    <x v="6"/>
    <x v="4"/>
    <x v="6"/>
    <n v="550"/>
    <n v="178"/>
    <s v="Dua Lipa"/>
    <x v="0"/>
    <x v="1"/>
    <n v="41.07"/>
    <n v="58.03"/>
  </r>
  <r>
    <s v="U3440"/>
    <x v="47"/>
    <x v="1"/>
    <x v="5"/>
    <x v="3"/>
    <n v="316"/>
    <n v="417"/>
    <s v="Drake"/>
    <x v="1"/>
    <x v="1"/>
    <n v="27.59"/>
    <n v="47.3"/>
  </r>
  <r>
    <s v="U3441"/>
    <x v="18"/>
    <x v="7"/>
    <x v="5"/>
    <x v="3"/>
    <n v="272"/>
    <n v="30"/>
    <s v="BTS"/>
    <x v="0"/>
    <x v="2"/>
    <n v="40.21"/>
    <n v="41.43"/>
  </r>
  <r>
    <s v="U3442"/>
    <x v="27"/>
    <x v="1"/>
    <x v="2"/>
    <x v="0"/>
    <n v="216"/>
    <n v="93"/>
    <s v="Ed Sheeran"/>
    <x v="0"/>
    <x v="2"/>
    <n v="89.29"/>
    <n v="12.87"/>
  </r>
  <r>
    <s v="U3443"/>
    <x v="8"/>
    <x v="8"/>
    <x v="5"/>
    <x v="2"/>
    <n v="328"/>
    <n v="171"/>
    <s v="Dua Lipa"/>
    <x v="0"/>
    <x v="1"/>
    <n v="62.16"/>
    <n v="21.94"/>
  </r>
  <r>
    <s v="U3444"/>
    <x v="45"/>
    <x v="2"/>
    <x v="5"/>
    <x v="1"/>
    <n v="68"/>
    <n v="363"/>
    <s v="Bad Bunny"/>
    <x v="1"/>
    <x v="0"/>
    <n v="43.12"/>
    <n v="37.42"/>
  </r>
  <r>
    <s v="U3445"/>
    <x v="19"/>
    <x v="1"/>
    <x v="5"/>
    <x v="1"/>
    <n v="192"/>
    <n v="448"/>
    <s v="The Weeknd"/>
    <x v="1"/>
    <x v="2"/>
    <n v="65"/>
    <n v="11.22"/>
  </r>
  <r>
    <s v="U3446"/>
    <x v="6"/>
    <x v="5"/>
    <x v="0"/>
    <x v="1"/>
    <n v="379"/>
    <n v="88"/>
    <s v="Post Malone"/>
    <x v="0"/>
    <x v="2"/>
    <n v="35.86"/>
    <n v="20.420000000000002"/>
  </r>
  <r>
    <s v="U3447"/>
    <x v="26"/>
    <x v="5"/>
    <x v="2"/>
    <x v="4"/>
    <n v="570"/>
    <n v="70"/>
    <s v="Bad Bunny"/>
    <x v="0"/>
    <x v="2"/>
    <n v="76.2"/>
    <n v="56.5"/>
  </r>
  <r>
    <s v="U3448"/>
    <x v="4"/>
    <x v="3"/>
    <x v="4"/>
    <x v="7"/>
    <n v="359"/>
    <n v="112"/>
    <s v="The Weeknd"/>
    <x v="0"/>
    <x v="0"/>
    <n v="77.099999999999994"/>
    <n v="16.22"/>
  </r>
  <r>
    <s v="U3449"/>
    <x v="39"/>
    <x v="2"/>
    <x v="0"/>
    <x v="0"/>
    <n v="588"/>
    <n v="274"/>
    <s v="Taylor Swift"/>
    <x v="1"/>
    <x v="1"/>
    <n v="20.91"/>
    <n v="79.66"/>
  </r>
  <r>
    <s v="U3450"/>
    <x v="21"/>
    <x v="0"/>
    <x v="0"/>
    <x v="8"/>
    <n v="51"/>
    <n v="98"/>
    <s v="Ed Sheeran"/>
    <x v="0"/>
    <x v="0"/>
    <n v="16.920000000000002"/>
    <n v="11.46"/>
  </r>
  <r>
    <s v="U3451"/>
    <x v="11"/>
    <x v="3"/>
    <x v="0"/>
    <x v="3"/>
    <n v="549"/>
    <n v="464"/>
    <s v="Taylor Swift"/>
    <x v="0"/>
    <x v="1"/>
    <n v="82.6"/>
    <n v="17.41"/>
  </r>
  <r>
    <s v="U3452"/>
    <x v="36"/>
    <x v="3"/>
    <x v="3"/>
    <x v="0"/>
    <n v="595"/>
    <n v="166"/>
    <s v="Bad Bunny"/>
    <x v="0"/>
    <x v="2"/>
    <n v="53.48"/>
    <n v="6.27"/>
  </r>
  <r>
    <s v="U3453"/>
    <x v="46"/>
    <x v="6"/>
    <x v="2"/>
    <x v="8"/>
    <n v="298"/>
    <n v="69"/>
    <s v="Post Malone"/>
    <x v="1"/>
    <x v="2"/>
    <n v="50.14"/>
    <n v="76.010000000000005"/>
  </r>
  <r>
    <s v="U3454"/>
    <x v="5"/>
    <x v="9"/>
    <x v="4"/>
    <x v="4"/>
    <n v="87"/>
    <n v="57"/>
    <s v="Bad Bunny"/>
    <x v="1"/>
    <x v="1"/>
    <n v="76.39"/>
    <n v="69.5"/>
  </r>
  <r>
    <s v="U3455"/>
    <x v="28"/>
    <x v="6"/>
    <x v="0"/>
    <x v="9"/>
    <n v="420"/>
    <n v="50"/>
    <s v="Dua Lipa"/>
    <x v="0"/>
    <x v="1"/>
    <n v="38.21"/>
    <n v="40.74"/>
  </r>
  <r>
    <s v="U3456"/>
    <x v="14"/>
    <x v="7"/>
    <x v="1"/>
    <x v="3"/>
    <n v="387"/>
    <n v="56"/>
    <s v="Taylor Swift"/>
    <x v="0"/>
    <x v="0"/>
    <n v="57.22"/>
    <n v="20.49"/>
  </r>
  <r>
    <s v="U3457"/>
    <x v="23"/>
    <x v="1"/>
    <x v="3"/>
    <x v="6"/>
    <n v="85"/>
    <n v="65"/>
    <s v="Drake"/>
    <x v="1"/>
    <x v="2"/>
    <n v="80.34"/>
    <n v="38.79"/>
  </r>
  <r>
    <s v="U3458"/>
    <x v="17"/>
    <x v="1"/>
    <x v="1"/>
    <x v="8"/>
    <n v="314"/>
    <n v="143"/>
    <s v="Post Malone"/>
    <x v="0"/>
    <x v="2"/>
    <n v="86.38"/>
    <n v="51.45"/>
  </r>
  <r>
    <s v="U3459"/>
    <x v="20"/>
    <x v="3"/>
    <x v="3"/>
    <x v="7"/>
    <n v="567"/>
    <n v="15"/>
    <s v="Bad Bunny"/>
    <x v="0"/>
    <x v="1"/>
    <n v="17.829999999999998"/>
    <n v="24.62"/>
  </r>
  <r>
    <s v="U3460"/>
    <x v="7"/>
    <x v="1"/>
    <x v="3"/>
    <x v="0"/>
    <n v="466"/>
    <n v="339"/>
    <s v="Taylor Swift"/>
    <x v="0"/>
    <x v="0"/>
    <n v="29.1"/>
    <n v="39.14"/>
  </r>
  <r>
    <s v="U3461"/>
    <x v="24"/>
    <x v="7"/>
    <x v="4"/>
    <x v="2"/>
    <n v="256"/>
    <n v="134"/>
    <s v="Bad Bunny"/>
    <x v="1"/>
    <x v="0"/>
    <n v="84.81"/>
    <n v="73.64"/>
  </r>
  <r>
    <s v="U3462"/>
    <x v="16"/>
    <x v="5"/>
    <x v="3"/>
    <x v="9"/>
    <n v="553"/>
    <n v="317"/>
    <s v="Bad Bunny"/>
    <x v="0"/>
    <x v="0"/>
    <n v="87.77"/>
    <n v="56.61"/>
  </r>
  <r>
    <s v="U3463"/>
    <x v="10"/>
    <x v="8"/>
    <x v="0"/>
    <x v="5"/>
    <n v="454"/>
    <n v="131"/>
    <s v="Bad Bunny"/>
    <x v="1"/>
    <x v="0"/>
    <n v="48.26"/>
    <n v="64.48"/>
  </r>
  <r>
    <s v="U3464"/>
    <x v="40"/>
    <x v="0"/>
    <x v="3"/>
    <x v="4"/>
    <n v="31"/>
    <n v="125"/>
    <s v="Dua Lipa"/>
    <x v="1"/>
    <x v="2"/>
    <n v="32.71"/>
    <n v="14.75"/>
  </r>
  <r>
    <s v="U3465"/>
    <x v="22"/>
    <x v="7"/>
    <x v="2"/>
    <x v="5"/>
    <n v="472"/>
    <n v="14"/>
    <s v="Billie Eilish"/>
    <x v="1"/>
    <x v="2"/>
    <n v="60.42"/>
    <n v="37.659999999999997"/>
  </r>
  <r>
    <s v="U3466"/>
    <x v="19"/>
    <x v="0"/>
    <x v="4"/>
    <x v="8"/>
    <n v="256"/>
    <n v="379"/>
    <s v="Taylor Swift"/>
    <x v="0"/>
    <x v="0"/>
    <n v="41.18"/>
    <n v="44.51"/>
  </r>
  <r>
    <s v="U3467"/>
    <x v="7"/>
    <x v="6"/>
    <x v="5"/>
    <x v="3"/>
    <n v="43"/>
    <n v="457"/>
    <s v="BTS"/>
    <x v="0"/>
    <x v="0"/>
    <n v="34.380000000000003"/>
    <n v="15.07"/>
  </r>
  <r>
    <s v="U3468"/>
    <x v="9"/>
    <x v="4"/>
    <x v="5"/>
    <x v="6"/>
    <n v="448"/>
    <n v="446"/>
    <s v="Ed Sheeran"/>
    <x v="0"/>
    <x v="0"/>
    <n v="56.45"/>
    <n v="73.22"/>
  </r>
  <r>
    <s v="U3469"/>
    <x v="18"/>
    <x v="8"/>
    <x v="2"/>
    <x v="6"/>
    <n v="464"/>
    <n v="423"/>
    <s v="Adele"/>
    <x v="1"/>
    <x v="1"/>
    <n v="55.28"/>
    <n v="31.37"/>
  </r>
  <r>
    <s v="U3470"/>
    <x v="43"/>
    <x v="6"/>
    <x v="4"/>
    <x v="2"/>
    <n v="24"/>
    <n v="270"/>
    <s v="Drake"/>
    <x v="1"/>
    <x v="2"/>
    <n v="78.17"/>
    <n v="22.37"/>
  </r>
  <r>
    <s v="U3471"/>
    <x v="31"/>
    <x v="6"/>
    <x v="0"/>
    <x v="9"/>
    <n v="116"/>
    <n v="405"/>
    <s v="The Weeknd"/>
    <x v="1"/>
    <x v="0"/>
    <n v="38.090000000000003"/>
    <n v="32.46"/>
  </r>
  <r>
    <s v="U3472"/>
    <x v="16"/>
    <x v="6"/>
    <x v="2"/>
    <x v="1"/>
    <n v="333"/>
    <n v="485"/>
    <s v="Taylor Swift"/>
    <x v="1"/>
    <x v="1"/>
    <n v="26.47"/>
    <n v="19.260000000000002"/>
  </r>
  <r>
    <s v="U3473"/>
    <x v="47"/>
    <x v="2"/>
    <x v="2"/>
    <x v="5"/>
    <n v="47"/>
    <n v="284"/>
    <s v="Billie Eilish"/>
    <x v="1"/>
    <x v="1"/>
    <n v="59.98"/>
    <n v="53.25"/>
  </r>
  <r>
    <s v="U3474"/>
    <x v="47"/>
    <x v="1"/>
    <x v="5"/>
    <x v="5"/>
    <n v="336"/>
    <n v="129"/>
    <s v="BTS"/>
    <x v="1"/>
    <x v="2"/>
    <n v="20.04"/>
    <n v="31.71"/>
  </r>
  <r>
    <s v="U3475"/>
    <x v="44"/>
    <x v="8"/>
    <x v="1"/>
    <x v="9"/>
    <n v="204"/>
    <n v="270"/>
    <s v="The Weeknd"/>
    <x v="1"/>
    <x v="0"/>
    <n v="27.76"/>
    <n v="71.33"/>
  </r>
  <r>
    <s v="U3476"/>
    <x v="44"/>
    <x v="3"/>
    <x v="5"/>
    <x v="0"/>
    <n v="161"/>
    <n v="37"/>
    <s v="Taylor Swift"/>
    <x v="1"/>
    <x v="2"/>
    <n v="22.35"/>
    <n v="18.3"/>
  </r>
  <r>
    <s v="U3477"/>
    <x v="2"/>
    <x v="6"/>
    <x v="5"/>
    <x v="7"/>
    <n v="336"/>
    <n v="442"/>
    <s v="The Weeknd"/>
    <x v="0"/>
    <x v="1"/>
    <n v="36.89"/>
    <n v="44.02"/>
  </r>
  <r>
    <s v="U3478"/>
    <x v="4"/>
    <x v="6"/>
    <x v="0"/>
    <x v="2"/>
    <n v="237"/>
    <n v="215"/>
    <s v="Drake"/>
    <x v="1"/>
    <x v="0"/>
    <n v="31.37"/>
    <n v="33.51"/>
  </r>
  <r>
    <s v="U3479"/>
    <x v="28"/>
    <x v="5"/>
    <x v="4"/>
    <x v="7"/>
    <n v="563"/>
    <n v="432"/>
    <s v="BTS"/>
    <x v="1"/>
    <x v="1"/>
    <n v="30.19"/>
    <n v="73.13"/>
  </r>
  <r>
    <s v="U3480"/>
    <x v="26"/>
    <x v="3"/>
    <x v="4"/>
    <x v="6"/>
    <n v="528"/>
    <n v="195"/>
    <s v="The Weeknd"/>
    <x v="1"/>
    <x v="0"/>
    <n v="67.63"/>
    <n v="47.74"/>
  </r>
  <r>
    <s v="U3481"/>
    <x v="15"/>
    <x v="9"/>
    <x v="1"/>
    <x v="6"/>
    <n v="257"/>
    <n v="107"/>
    <s v="The Weeknd"/>
    <x v="0"/>
    <x v="2"/>
    <n v="69.45"/>
    <n v="49.3"/>
  </r>
  <r>
    <s v="U3482"/>
    <x v="14"/>
    <x v="9"/>
    <x v="5"/>
    <x v="4"/>
    <n v="231"/>
    <n v="230"/>
    <s v="Billie Eilish"/>
    <x v="0"/>
    <x v="1"/>
    <n v="77.44"/>
    <n v="75.59"/>
  </r>
  <r>
    <s v="U3483"/>
    <x v="30"/>
    <x v="5"/>
    <x v="4"/>
    <x v="7"/>
    <n v="66"/>
    <n v="47"/>
    <s v="Ed Sheeran"/>
    <x v="1"/>
    <x v="2"/>
    <n v="86.59"/>
    <n v="23.24"/>
  </r>
  <r>
    <s v="U3484"/>
    <x v="3"/>
    <x v="4"/>
    <x v="0"/>
    <x v="4"/>
    <n v="592"/>
    <n v="390"/>
    <s v="BTS"/>
    <x v="0"/>
    <x v="2"/>
    <n v="69.930000000000007"/>
    <n v="11.18"/>
  </r>
  <r>
    <s v="U3485"/>
    <x v="45"/>
    <x v="2"/>
    <x v="2"/>
    <x v="0"/>
    <n v="339"/>
    <n v="368"/>
    <s v="Ed Sheeran"/>
    <x v="0"/>
    <x v="1"/>
    <n v="80.61"/>
    <n v="22.31"/>
  </r>
  <r>
    <s v="U3486"/>
    <x v="25"/>
    <x v="0"/>
    <x v="0"/>
    <x v="7"/>
    <n v="449"/>
    <n v="247"/>
    <s v="Post Malone"/>
    <x v="0"/>
    <x v="2"/>
    <n v="43.84"/>
    <n v="59.97"/>
  </r>
  <r>
    <s v="U3487"/>
    <x v="9"/>
    <x v="9"/>
    <x v="4"/>
    <x v="1"/>
    <n v="398"/>
    <n v="13"/>
    <s v="Bad Bunny"/>
    <x v="0"/>
    <x v="1"/>
    <n v="30.85"/>
    <n v="33.119999999999997"/>
  </r>
  <r>
    <s v="U3488"/>
    <x v="17"/>
    <x v="2"/>
    <x v="4"/>
    <x v="0"/>
    <n v="432"/>
    <n v="188"/>
    <s v="Ed Sheeran"/>
    <x v="0"/>
    <x v="1"/>
    <n v="78.150000000000006"/>
    <n v="62.71"/>
  </r>
  <r>
    <s v="U3489"/>
    <x v="38"/>
    <x v="0"/>
    <x v="1"/>
    <x v="3"/>
    <n v="598"/>
    <n v="472"/>
    <s v="Dua Lipa"/>
    <x v="0"/>
    <x v="0"/>
    <n v="66.56"/>
    <n v="36.89"/>
  </r>
  <r>
    <s v="U3490"/>
    <x v="24"/>
    <x v="3"/>
    <x v="3"/>
    <x v="3"/>
    <n v="36"/>
    <n v="137"/>
    <s v="Ed Sheeran"/>
    <x v="1"/>
    <x v="1"/>
    <n v="37.31"/>
    <n v="53.51"/>
  </r>
  <r>
    <s v="U3491"/>
    <x v="18"/>
    <x v="4"/>
    <x v="4"/>
    <x v="6"/>
    <n v="501"/>
    <n v="326"/>
    <s v="Billie Eilish"/>
    <x v="1"/>
    <x v="0"/>
    <n v="34.83"/>
    <n v="66.14"/>
  </r>
  <r>
    <s v="U3492"/>
    <x v="2"/>
    <x v="9"/>
    <x v="5"/>
    <x v="1"/>
    <n v="16"/>
    <n v="312"/>
    <s v="BTS"/>
    <x v="0"/>
    <x v="2"/>
    <n v="25.4"/>
    <n v="59.25"/>
  </r>
  <r>
    <s v="U3493"/>
    <x v="19"/>
    <x v="7"/>
    <x v="0"/>
    <x v="6"/>
    <n v="418"/>
    <n v="95"/>
    <s v="The Weeknd"/>
    <x v="0"/>
    <x v="1"/>
    <n v="82.42"/>
    <n v="79.25"/>
  </r>
  <r>
    <s v="U3494"/>
    <x v="10"/>
    <x v="3"/>
    <x v="5"/>
    <x v="4"/>
    <n v="313"/>
    <n v="379"/>
    <s v="Billie Eilish"/>
    <x v="1"/>
    <x v="1"/>
    <n v="27.6"/>
    <n v="25.74"/>
  </r>
  <r>
    <s v="U3495"/>
    <x v="41"/>
    <x v="8"/>
    <x v="4"/>
    <x v="8"/>
    <n v="82"/>
    <n v="476"/>
    <s v="Billie Eilish"/>
    <x v="0"/>
    <x v="1"/>
    <n v="37.07"/>
    <n v="71.48"/>
  </r>
  <r>
    <s v="U3496"/>
    <x v="38"/>
    <x v="9"/>
    <x v="3"/>
    <x v="9"/>
    <n v="438"/>
    <n v="361"/>
    <s v="Billie Eilish"/>
    <x v="1"/>
    <x v="1"/>
    <n v="42.28"/>
    <n v="79.47"/>
  </r>
  <r>
    <s v="U3497"/>
    <x v="8"/>
    <x v="5"/>
    <x v="0"/>
    <x v="7"/>
    <n v="332"/>
    <n v="224"/>
    <s v="Ed Sheeran"/>
    <x v="0"/>
    <x v="2"/>
    <n v="89.64"/>
    <n v="67.11"/>
  </r>
  <r>
    <s v="U3498"/>
    <x v="2"/>
    <x v="1"/>
    <x v="5"/>
    <x v="2"/>
    <n v="429"/>
    <n v="376"/>
    <s v="Bad Bunny"/>
    <x v="0"/>
    <x v="0"/>
    <n v="49.5"/>
    <n v="42.46"/>
  </r>
  <r>
    <s v="U3499"/>
    <x v="41"/>
    <x v="3"/>
    <x v="5"/>
    <x v="2"/>
    <n v="338"/>
    <n v="301"/>
    <s v="Dua Lipa"/>
    <x v="0"/>
    <x v="0"/>
    <n v="77.89"/>
    <n v="25.14"/>
  </r>
  <r>
    <s v="U3500"/>
    <x v="40"/>
    <x v="9"/>
    <x v="0"/>
    <x v="8"/>
    <n v="385"/>
    <n v="454"/>
    <s v="Ed Sheeran"/>
    <x v="0"/>
    <x v="1"/>
    <n v="58.85"/>
    <n v="46.65"/>
  </r>
  <r>
    <s v="U3501"/>
    <x v="22"/>
    <x v="0"/>
    <x v="3"/>
    <x v="9"/>
    <n v="379"/>
    <n v="292"/>
    <s v="The Weeknd"/>
    <x v="1"/>
    <x v="2"/>
    <n v="46.58"/>
    <n v="49.24"/>
  </r>
  <r>
    <s v="U3502"/>
    <x v="4"/>
    <x v="3"/>
    <x v="4"/>
    <x v="3"/>
    <n v="424"/>
    <n v="64"/>
    <s v="The Weeknd"/>
    <x v="0"/>
    <x v="2"/>
    <n v="55.58"/>
    <n v="11.63"/>
  </r>
  <r>
    <s v="U3503"/>
    <x v="18"/>
    <x v="5"/>
    <x v="3"/>
    <x v="8"/>
    <n v="99"/>
    <n v="188"/>
    <s v="Taylor Swift"/>
    <x v="0"/>
    <x v="1"/>
    <n v="29.53"/>
    <n v="42.35"/>
  </r>
  <r>
    <s v="U3504"/>
    <x v="44"/>
    <x v="0"/>
    <x v="5"/>
    <x v="6"/>
    <n v="102"/>
    <n v="21"/>
    <s v="Drake"/>
    <x v="0"/>
    <x v="2"/>
    <n v="25.54"/>
    <n v="66.33"/>
  </r>
  <r>
    <s v="U3505"/>
    <x v="44"/>
    <x v="4"/>
    <x v="5"/>
    <x v="9"/>
    <n v="191"/>
    <n v="462"/>
    <s v="BTS"/>
    <x v="0"/>
    <x v="0"/>
    <n v="84.09"/>
    <n v="23.73"/>
  </r>
  <r>
    <s v="U3506"/>
    <x v="0"/>
    <x v="2"/>
    <x v="1"/>
    <x v="1"/>
    <n v="574"/>
    <n v="334"/>
    <s v="The Weeknd"/>
    <x v="0"/>
    <x v="0"/>
    <n v="56.87"/>
    <n v="45.81"/>
  </r>
  <r>
    <s v="U3507"/>
    <x v="31"/>
    <x v="7"/>
    <x v="3"/>
    <x v="1"/>
    <n v="196"/>
    <n v="97"/>
    <s v="Drake"/>
    <x v="0"/>
    <x v="0"/>
    <n v="60.19"/>
    <n v="5.49"/>
  </r>
  <r>
    <s v="U3508"/>
    <x v="42"/>
    <x v="5"/>
    <x v="0"/>
    <x v="9"/>
    <n v="566"/>
    <n v="164"/>
    <s v="BTS"/>
    <x v="0"/>
    <x v="2"/>
    <n v="29.1"/>
    <n v="19.91"/>
  </r>
  <r>
    <s v="U3509"/>
    <x v="29"/>
    <x v="3"/>
    <x v="4"/>
    <x v="9"/>
    <n v="175"/>
    <n v="174"/>
    <s v="BTS"/>
    <x v="1"/>
    <x v="0"/>
    <n v="61.98"/>
    <n v="39.32"/>
  </r>
  <r>
    <s v="U3510"/>
    <x v="46"/>
    <x v="1"/>
    <x v="0"/>
    <x v="6"/>
    <n v="501"/>
    <n v="230"/>
    <s v="The Weeknd"/>
    <x v="0"/>
    <x v="1"/>
    <n v="88.49"/>
    <n v="76.599999999999994"/>
  </r>
  <r>
    <s v="U3511"/>
    <x v="34"/>
    <x v="2"/>
    <x v="4"/>
    <x v="9"/>
    <n v="264"/>
    <n v="417"/>
    <s v="Billie Eilish"/>
    <x v="1"/>
    <x v="0"/>
    <n v="68.67"/>
    <n v="77.19"/>
  </r>
  <r>
    <s v="U3512"/>
    <x v="42"/>
    <x v="1"/>
    <x v="0"/>
    <x v="3"/>
    <n v="174"/>
    <n v="465"/>
    <s v="Dua Lipa"/>
    <x v="1"/>
    <x v="1"/>
    <n v="77.88"/>
    <n v="8.6"/>
  </r>
  <r>
    <s v="U3513"/>
    <x v="29"/>
    <x v="4"/>
    <x v="5"/>
    <x v="8"/>
    <n v="453"/>
    <n v="317"/>
    <s v="The Weeknd"/>
    <x v="0"/>
    <x v="0"/>
    <n v="29.73"/>
    <n v="76.86"/>
  </r>
  <r>
    <s v="U3514"/>
    <x v="7"/>
    <x v="8"/>
    <x v="4"/>
    <x v="7"/>
    <n v="326"/>
    <n v="218"/>
    <s v="Billie Eilish"/>
    <x v="0"/>
    <x v="0"/>
    <n v="35.79"/>
    <n v="73.77"/>
  </r>
  <r>
    <s v="U3515"/>
    <x v="12"/>
    <x v="0"/>
    <x v="2"/>
    <x v="9"/>
    <n v="147"/>
    <n v="84"/>
    <s v="Billie Eilish"/>
    <x v="1"/>
    <x v="0"/>
    <n v="78.34"/>
    <n v="10.029999999999999"/>
  </r>
  <r>
    <s v="U3516"/>
    <x v="15"/>
    <x v="9"/>
    <x v="4"/>
    <x v="7"/>
    <n v="335"/>
    <n v="61"/>
    <s v="The Weeknd"/>
    <x v="1"/>
    <x v="0"/>
    <n v="28"/>
    <n v="14.82"/>
  </r>
  <r>
    <s v="U3517"/>
    <x v="35"/>
    <x v="1"/>
    <x v="4"/>
    <x v="3"/>
    <n v="582"/>
    <n v="10"/>
    <s v="Drake"/>
    <x v="0"/>
    <x v="0"/>
    <n v="47.49"/>
    <n v="64.89"/>
  </r>
  <r>
    <s v="U3518"/>
    <x v="1"/>
    <x v="7"/>
    <x v="1"/>
    <x v="5"/>
    <n v="538"/>
    <n v="259"/>
    <s v="Ed Sheeran"/>
    <x v="0"/>
    <x v="0"/>
    <n v="17.190000000000001"/>
    <n v="10.79"/>
  </r>
  <r>
    <s v="U3519"/>
    <x v="37"/>
    <x v="3"/>
    <x v="4"/>
    <x v="9"/>
    <n v="344"/>
    <n v="71"/>
    <s v="Ed Sheeran"/>
    <x v="0"/>
    <x v="0"/>
    <n v="47.64"/>
    <n v="18.309999999999999"/>
  </r>
  <r>
    <s v="U3520"/>
    <x v="41"/>
    <x v="1"/>
    <x v="4"/>
    <x v="7"/>
    <n v="352"/>
    <n v="320"/>
    <s v="Dua Lipa"/>
    <x v="0"/>
    <x v="1"/>
    <n v="85.53"/>
    <n v="67.75"/>
  </r>
  <r>
    <s v="U3521"/>
    <x v="10"/>
    <x v="4"/>
    <x v="1"/>
    <x v="7"/>
    <n v="123"/>
    <n v="236"/>
    <s v="Billie Eilish"/>
    <x v="0"/>
    <x v="0"/>
    <n v="53.68"/>
    <n v="51.14"/>
  </r>
  <r>
    <s v="U3522"/>
    <x v="30"/>
    <x v="6"/>
    <x v="2"/>
    <x v="8"/>
    <n v="207"/>
    <n v="62"/>
    <s v="BTS"/>
    <x v="0"/>
    <x v="0"/>
    <n v="42.19"/>
    <n v="64.41"/>
  </r>
  <r>
    <s v="U3523"/>
    <x v="24"/>
    <x v="6"/>
    <x v="0"/>
    <x v="8"/>
    <n v="391"/>
    <n v="211"/>
    <s v="The Weeknd"/>
    <x v="0"/>
    <x v="0"/>
    <n v="81.099999999999994"/>
    <n v="27.82"/>
  </r>
  <r>
    <s v="U3524"/>
    <x v="10"/>
    <x v="3"/>
    <x v="2"/>
    <x v="8"/>
    <n v="596"/>
    <n v="367"/>
    <s v="Bad Bunny"/>
    <x v="1"/>
    <x v="2"/>
    <n v="55.71"/>
    <n v="27.62"/>
  </r>
  <r>
    <s v="U3525"/>
    <x v="38"/>
    <x v="3"/>
    <x v="1"/>
    <x v="0"/>
    <n v="500"/>
    <n v="194"/>
    <s v="Billie Eilish"/>
    <x v="1"/>
    <x v="1"/>
    <n v="45.88"/>
    <n v="46.77"/>
  </r>
  <r>
    <s v="U3526"/>
    <x v="12"/>
    <x v="2"/>
    <x v="1"/>
    <x v="1"/>
    <n v="322"/>
    <n v="289"/>
    <s v="Bad Bunny"/>
    <x v="0"/>
    <x v="1"/>
    <n v="53.45"/>
    <n v="16.87"/>
  </r>
  <r>
    <s v="U3527"/>
    <x v="3"/>
    <x v="4"/>
    <x v="4"/>
    <x v="2"/>
    <n v="146"/>
    <n v="54"/>
    <s v="BTS"/>
    <x v="0"/>
    <x v="1"/>
    <n v="66.489999999999995"/>
    <n v="77.819999999999993"/>
  </r>
  <r>
    <s v="U3528"/>
    <x v="8"/>
    <x v="3"/>
    <x v="1"/>
    <x v="5"/>
    <n v="168"/>
    <n v="313"/>
    <s v="Drake"/>
    <x v="1"/>
    <x v="1"/>
    <n v="87.53"/>
    <n v="65.42"/>
  </r>
  <r>
    <s v="U3529"/>
    <x v="37"/>
    <x v="6"/>
    <x v="3"/>
    <x v="0"/>
    <n v="397"/>
    <n v="406"/>
    <s v="Ed Sheeran"/>
    <x v="0"/>
    <x v="1"/>
    <n v="84.03"/>
    <n v="31.35"/>
  </r>
  <r>
    <s v="U3530"/>
    <x v="3"/>
    <x v="5"/>
    <x v="4"/>
    <x v="9"/>
    <n v="243"/>
    <n v="85"/>
    <s v="Drake"/>
    <x v="1"/>
    <x v="1"/>
    <n v="41.55"/>
    <n v="64.069999999999993"/>
  </r>
  <r>
    <s v="U3531"/>
    <x v="0"/>
    <x v="8"/>
    <x v="2"/>
    <x v="1"/>
    <n v="239"/>
    <n v="432"/>
    <s v="Billie Eilish"/>
    <x v="1"/>
    <x v="1"/>
    <n v="81.83"/>
    <n v="49.24"/>
  </r>
  <r>
    <s v="U3532"/>
    <x v="35"/>
    <x v="8"/>
    <x v="0"/>
    <x v="5"/>
    <n v="154"/>
    <n v="110"/>
    <s v="Adele"/>
    <x v="1"/>
    <x v="0"/>
    <n v="56.64"/>
    <n v="55.17"/>
  </r>
  <r>
    <s v="U3533"/>
    <x v="27"/>
    <x v="3"/>
    <x v="3"/>
    <x v="9"/>
    <n v="156"/>
    <n v="233"/>
    <s v="Adele"/>
    <x v="0"/>
    <x v="2"/>
    <n v="65.31"/>
    <n v="63.51"/>
  </r>
  <r>
    <s v="U3534"/>
    <x v="17"/>
    <x v="4"/>
    <x v="3"/>
    <x v="6"/>
    <n v="266"/>
    <n v="424"/>
    <s v="Bad Bunny"/>
    <x v="0"/>
    <x v="0"/>
    <n v="53.6"/>
    <n v="46.29"/>
  </r>
  <r>
    <s v="U3535"/>
    <x v="20"/>
    <x v="9"/>
    <x v="5"/>
    <x v="4"/>
    <n v="528"/>
    <n v="317"/>
    <s v="Taylor Swift"/>
    <x v="0"/>
    <x v="2"/>
    <n v="78.81"/>
    <n v="57.72"/>
  </r>
  <r>
    <s v="U3536"/>
    <x v="36"/>
    <x v="4"/>
    <x v="0"/>
    <x v="7"/>
    <n v="177"/>
    <n v="440"/>
    <s v="Bad Bunny"/>
    <x v="0"/>
    <x v="1"/>
    <n v="37.979999999999997"/>
    <n v="20.63"/>
  </r>
  <r>
    <s v="U3537"/>
    <x v="12"/>
    <x v="7"/>
    <x v="1"/>
    <x v="8"/>
    <n v="551"/>
    <n v="42"/>
    <s v="Drake"/>
    <x v="0"/>
    <x v="0"/>
    <n v="20.420000000000002"/>
    <n v="53.36"/>
  </r>
  <r>
    <s v="U3538"/>
    <x v="27"/>
    <x v="6"/>
    <x v="1"/>
    <x v="2"/>
    <n v="33"/>
    <n v="326"/>
    <s v="Bad Bunny"/>
    <x v="1"/>
    <x v="0"/>
    <n v="55.66"/>
    <n v="52.51"/>
  </r>
  <r>
    <s v="U3539"/>
    <x v="36"/>
    <x v="9"/>
    <x v="4"/>
    <x v="4"/>
    <n v="531"/>
    <n v="354"/>
    <s v="Dua Lipa"/>
    <x v="1"/>
    <x v="0"/>
    <n v="72.58"/>
    <n v="75.2"/>
  </r>
  <r>
    <s v="U3540"/>
    <x v="23"/>
    <x v="4"/>
    <x v="0"/>
    <x v="4"/>
    <n v="582"/>
    <n v="92"/>
    <s v="Billie Eilish"/>
    <x v="1"/>
    <x v="1"/>
    <n v="74.709999999999994"/>
    <n v="8.4"/>
  </r>
  <r>
    <s v="U3541"/>
    <x v="47"/>
    <x v="7"/>
    <x v="5"/>
    <x v="0"/>
    <n v="37"/>
    <n v="395"/>
    <s v="Billie Eilish"/>
    <x v="1"/>
    <x v="0"/>
    <n v="84.23"/>
    <n v="16.32"/>
  </r>
  <r>
    <s v="U3542"/>
    <x v="42"/>
    <x v="7"/>
    <x v="2"/>
    <x v="9"/>
    <n v="177"/>
    <n v="208"/>
    <s v="Drake"/>
    <x v="1"/>
    <x v="1"/>
    <n v="21.57"/>
    <n v="62.73"/>
  </r>
  <r>
    <s v="U3543"/>
    <x v="35"/>
    <x v="9"/>
    <x v="5"/>
    <x v="8"/>
    <n v="524"/>
    <n v="268"/>
    <s v="Bad Bunny"/>
    <x v="0"/>
    <x v="1"/>
    <n v="17.88"/>
    <n v="7.74"/>
  </r>
  <r>
    <s v="U3544"/>
    <x v="10"/>
    <x v="5"/>
    <x v="3"/>
    <x v="4"/>
    <n v="70"/>
    <n v="169"/>
    <s v="BTS"/>
    <x v="0"/>
    <x v="2"/>
    <n v="78.03"/>
    <n v="9.6999999999999993"/>
  </r>
  <r>
    <s v="U3545"/>
    <x v="36"/>
    <x v="3"/>
    <x v="1"/>
    <x v="0"/>
    <n v="127"/>
    <n v="42"/>
    <s v="Taylor Swift"/>
    <x v="0"/>
    <x v="1"/>
    <n v="68.78"/>
    <n v="68.55"/>
  </r>
  <r>
    <s v="U3546"/>
    <x v="27"/>
    <x v="5"/>
    <x v="5"/>
    <x v="3"/>
    <n v="61"/>
    <n v="72"/>
    <s v="Post Malone"/>
    <x v="1"/>
    <x v="0"/>
    <n v="54.17"/>
    <n v="59.35"/>
  </r>
  <r>
    <s v="U3547"/>
    <x v="9"/>
    <x v="2"/>
    <x v="0"/>
    <x v="1"/>
    <n v="566"/>
    <n v="454"/>
    <s v="Post Malone"/>
    <x v="0"/>
    <x v="0"/>
    <n v="81.260000000000005"/>
    <n v="71.98"/>
  </r>
  <r>
    <s v="U3548"/>
    <x v="27"/>
    <x v="4"/>
    <x v="2"/>
    <x v="3"/>
    <n v="427"/>
    <n v="430"/>
    <s v="The Weeknd"/>
    <x v="0"/>
    <x v="1"/>
    <n v="19.95"/>
    <n v="43.07"/>
  </r>
  <r>
    <s v="U3549"/>
    <x v="26"/>
    <x v="1"/>
    <x v="1"/>
    <x v="6"/>
    <n v="34"/>
    <n v="393"/>
    <s v="Dua Lipa"/>
    <x v="0"/>
    <x v="2"/>
    <n v="38.54"/>
    <n v="27.62"/>
  </r>
  <r>
    <s v="U3550"/>
    <x v="26"/>
    <x v="6"/>
    <x v="5"/>
    <x v="5"/>
    <n v="531"/>
    <n v="352"/>
    <s v="Taylor Swift"/>
    <x v="0"/>
    <x v="1"/>
    <n v="65.67"/>
    <n v="68.34"/>
  </r>
  <r>
    <s v="U3551"/>
    <x v="15"/>
    <x v="4"/>
    <x v="4"/>
    <x v="4"/>
    <n v="434"/>
    <n v="490"/>
    <s v="Adele"/>
    <x v="0"/>
    <x v="0"/>
    <n v="61.01"/>
    <n v="11.48"/>
  </r>
  <r>
    <s v="U3552"/>
    <x v="7"/>
    <x v="9"/>
    <x v="1"/>
    <x v="4"/>
    <n v="532"/>
    <n v="311"/>
    <s v="Drake"/>
    <x v="0"/>
    <x v="2"/>
    <n v="11.9"/>
    <n v="29.56"/>
  </r>
  <r>
    <s v="U3553"/>
    <x v="0"/>
    <x v="9"/>
    <x v="0"/>
    <x v="8"/>
    <n v="524"/>
    <n v="354"/>
    <s v="Ed Sheeran"/>
    <x v="0"/>
    <x v="1"/>
    <n v="74.010000000000005"/>
    <n v="62.96"/>
  </r>
  <r>
    <s v="U3554"/>
    <x v="7"/>
    <x v="0"/>
    <x v="3"/>
    <x v="1"/>
    <n v="159"/>
    <n v="210"/>
    <s v="BTS"/>
    <x v="1"/>
    <x v="1"/>
    <n v="51.09"/>
    <n v="39.090000000000003"/>
  </r>
  <r>
    <s v="U3555"/>
    <x v="3"/>
    <x v="1"/>
    <x v="3"/>
    <x v="4"/>
    <n v="348"/>
    <n v="324"/>
    <s v="Drake"/>
    <x v="1"/>
    <x v="1"/>
    <n v="17.170000000000002"/>
    <n v="7.51"/>
  </r>
  <r>
    <s v="U3556"/>
    <x v="1"/>
    <x v="9"/>
    <x v="5"/>
    <x v="6"/>
    <n v="31"/>
    <n v="371"/>
    <s v="Taylor Swift"/>
    <x v="0"/>
    <x v="0"/>
    <n v="61.24"/>
    <n v="41.5"/>
  </r>
  <r>
    <s v="U3557"/>
    <x v="44"/>
    <x v="9"/>
    <x v="1"/>
    <x v="0"/>
    <n v="146"/>
    <n v="403"/>
    <s v="BTS"/>
    <x v="1"/>
    <x v="1"/>
    <n v="28.5"/>
    <n v="78.12"/>
  </r>
  <r>
    <s v="U3558"/>
    <x v="24"/>
    <x v="7"/>
    <x v="3"/>
    <x v="7"/>
    <n v="297"/>
    <n v="153"/>
    <s v="Bad Bunny"/>
    <x v="0"/>
    <x v="1"/>
    <n v="66.73"/>
    <n v="47.74"/>
  </r>
  <r>
    <s v="U3559"/>
    <x v="40"/>
    <x v="6"/>
    <x v="3"/>
    <x v="5"/>
    <n v="268"/>
    <n v="319"/>
    <s v="Dua Lipa"/>
    <x v="1"/>
    <x v="1"/>
    <n v="51.74"/>
    <n v="63.97"/>
  </r>
  <r>
    <s v="U3560"/>
    <x v="0"/>
    <x v="5"/>
    <x v="4"/>
    <x v="8"/>
    <n v="293"/>
    <n v="214"/>
    <s v="Taylor Swift"/>
    <x v="1"/>
    <x v="2"/>
    <n v="58.63"/>
    <n v="52.93"/>
  </r>
  <r>
    <s v="U3561"/>
    <x v="9"/>
    <x v="9"/>
    <x v="0"/>
    <x v="4"/>
    <n v="567"/>
    <n v="24"/>
    <s v="Drake"/>
    <x v="0"/>
    <x v="1"/>
    <n v="68.63"/>
    <n v="26.57"/>
  </r>
  <r>
    <s v="U3562"/>
    <x v="1"/>
    <x v="6"/>
    <x v="4"/>
    <x v="8"/>
    <n v="453"/>
    <n v="367"/>
    <s v="The Weeknd"/>
    <x v="1"/>
    <x v="1"/>
    <n v="46.4"/>
    <n v="56.46"/>
  </r>
  <r>
    <s v="U3563"/>
    <x v="22"/>
    <x v="8"/>
    <x v="3"/>
    <x v="4"/>
    <n v="402"/>
    <n v="341"/>
    <s v="Billie Eilish"/>
    <x v="1"/>
    <x v="1"/>
    <n v="31.33"/>
    <n v="58.61"/>
  </r>
  <r>
    <s v="U3564"/>
    <x v="23"/>
    <x v="7"/>
    <x v="1"/>
    <x v="5"/>
    <n v="318"/>
    <n v="183"/>
    <s v="Taylor Swift"/>
    <x v="1"/>
    <x v="2"/>
    <n v="49.05"/>
    <n v="49.77"/>
  </r>
  <r>
    <s v="U3565"/>
    <x v="8"/>
    <x v="9"/>
    <x v="3"/>
    <x v="3"/>
    <n v="514"/>
    <n v="279"/>
    <s v="Taylor Swift"/>
    <x v="0"/>
    <x v="1"/>
    <n v="88.45"/>
    <n v="10.29"/>
  </r>
  <r>
    <s v="U3566"/>
    <x v="9"/>
    <x v="3"/>
    <x v="4"/>
    <x v="1"/>
    <n v="444"/>
    <n v="20"/>
    <s v="Ed Sheeran"/>
    <x v="0"/>
    <x v="1"/>
    <n v="85.34"/>
    <n v="34.08"/>
  </r>
  <r>
    <s v="U3567"/>
    <x v="36"/>
    <x v="9"/>
    <x v="4"/>
    <x v="8"/>
    <n v="320"/>
    <n v="177"/>
    <s v="Dua Lipa"/>
    <x v="1"/>
    <x v="2"/>
    <n v="12.3"/>
    <n v="63.64"/>
  </r>
  <r>
    <s v="U3568"/>
    <x v="46"/>
    <x v="5"/>
    <x v="0"/>
    <x v="1"/>
    <n v="567"/>
    <n v="462"/>
    <s v="Drake"/>
    <x v="0"/>
    <x v="1"/>
    <n v="57.97"/>
    <n v="66.349999999999994"/>
  </r>
  <r>
    <s v="U3569"/>
    <x v="47"/>
    <x v="3"/>
    <x v="3"/>
    <x v="2"/>
    <n v="263"/>
    <n v="55"/>
    <s v="Bad Bunny"/>
    <x v="1"/>
    <x v="1"/>
    <n v="51.89"/>
    <n v="62.46"/>
  </r>
  <r>
    <s v="U3570"/>
    <x v="37"/>
    <x v="6"/>
    <x v="0"/>
    <x v="2"/>
    <n v="16"/>
    <n v="95"/>
    <s v="Billie Eilish"/>
    <x v="0"/>
    <x v="2"/>
    <n v="26.17"/>
    <n v="24.75"/>
  </r>
  <r>
    <s v="U3571"/>
    <x v="44"/>
    <x v="0"/>
    <x v="5"/>
    <x v="5"/>
    <n v="523"/>
    <n v="393"/>
    <s v="BTS"/>
    <x v="1"/>
    <x v="1"/>
    <n v="25.98"/>
    <n v="76.03"/>
  </r>
  <r>
    <s v="U3572"/>
    <x v="8"/>
    <x v="0"/>
    <x v="2"/>
    <x v="7"/>
    <n v="503"/>
    <n v="108"/>
    <s v="BTS"/>
    <x v="0"/>
    <x v="0"/>
    <n v="42.1"/>
    <n v="11.83"/>
  </r>
  <r>
    <s v="U3573"/>
    <x v="27"/>
    <x v="7"/>
    <x v="5"/>
    <x v="6"/>
    <n v="320"/>
    <n v="198"/>
    <s v="Drake"/>
    <x v="1"/>
    <x v="1"/>
    <n v="87.79"/>
    <n v="42.75"/>
  </r>
  <r>
    <s v="U3574"/>
    <x v="21"/>
    <x v="4"/>
    <x v="3"/>
    <x v="7"/>
    <n v="152"/>
    <n v="408"/>
    <s v="Post Malone"/>
    <x v="1"/>
    <x v="2"/>
    <n v="77.239999999999995"/>
    <n v="60.28"/>
  </r>
  <r>
    <s v="U3575"/>
    <x v="33"/>
    <x v="5"/>
    <x v="3"/>
    <x v="8"/>
    <n v="525"/>
    <n v="437"/>
    <s v="Taylor Swift"/>
    <x v="1"/>
    <x v="1"/>
    <n v="17.149999999999999"/>
    <n v="45.22"/>
  </r>
  <r>
    <s v="U3576"/>
    <x v="13"/>
    <x v="1"/>
    <x v="5"/>
    <x v="2"/>
    <n v="42"/>
    <n v="17"/>
    <s v="Adele"/>
    <x v="1"/>
    <x v="0"/>
    <n v="73.86"/>
    <n v="11.63"/>
  </r>
  <r>
    <s v="U3577"/>
    <x v="47"/>
    <x v="1"/>
    <x v="5"/>
    <x v="5"/>
    <n v="80"/>
    <n v="204"/>
    <s v="The Weeknd"/>
    <x v="0"/>
    <x v="1"/>
    <n v="11.56"/>
    <n v="69.290000000000006"/>
  </r>
  <r>
    <s v="U3578"/>
    <x v="1"/>
    <x v="2"/>
    <x v="4"/>
    <x v="6"/>
    <n v="264"/>
    <n v="163"/>
    <s v="Billie Eilish"/>
    <x v="0"/>
    <x v="1"/>
    <n v="54.82"/>
    <n v="73.67"/>
  </r>
  <r>
    <s v="U3579"/>
    <x v="33"/>
    <x v="9"/>
    <x v="4"/>
    <x v="6"/>
    <n v="172"/>
    <n v="200"/>
    <s v="Adele"/>
    <x v="1"/>
    <x v="2"/>
    <n v="43.97"/>
    <n v="72.459999999999994"/>
  </r>
  <r>
    <s v="U3580"/>
    <x v="6"/>
    <x v="9"/>
    <x v="4"/>
    <x v="4"/>
    <n v="181"/>
    <n v="441"/>
    <s v="Post Malone"/>
    <x v="1"/>
    <x v="0"/>
    <n v="58.17"/>
    <n v="26.6"/>
  </r>
  <r>
    <s v="U3581"/>
    <x v="31"/>
    <x v="2"/>
    <x v="0"/>
    <x v="1"/>
    <n v="92"/>
    <n v="226"/>
    <s v="Bad Bunny"/>
    <x v="0"/>
    <x v="1"/>
    <n v="23.79"/>
    <n v="7.11"/>
  </r>
  <r>
    <s v="U3582"/>
    <x v="36"/>
    <x v="5"/>
    <x v="5"/>
    <x v="2"/>
    <n v="36"/>
    <n v="309"/>
    <s v="Drake"/>
    <x v="1"/>
    <x v="1"/>
    <n v="58.01"/>
    <n v="43.46"/>
  </r>
  <r>
    <s v="U3583"/>
    <x v="27"/>
    <x v="9"/>
    <x v="4"/>
    <x v="7"/>
    <n v="269"/>
    <n v="455"/>
    <s v="Bad Bunny"/>
    <x v="0"/>
    <x v="2"/>
    <n v="10.28"/>
    <n v="22.04"/>
  </r>
  <r>
    <s v="U3584"/>
    <x v="30"/>
    <x v="8"/>
    <x v="1"/>
    <x v="3"/>
    <n v="54"/>
    <n v="140"/>
    <s v="Dua Lipa"/>
    <x v="1"/>
    <x v="1"/>
    <n v="75.040000000000006"/>
    <n v="43.34"/>
  </r>
  <r>
    <s v="U3585"/>
    <x v="28"/>
    <x v="8"/>
    <x v="5"/>
    <x v="9"/>
    <n v="239"/>
    <n v="469"/>
    <s v="Ed Sheeran"/>
    <x v="0"/>
    <x v="1"/>
    <n v="32.67"/>
    <n v="31.91"/>
  </r>
  <r>
    <s v="U3586"/>
    <x v="34"/>
    <x v="3"/>
    <x v="3"/>
    <x v="2"/>
    <n v="430"/>
    <n v="408"/>
    <s v="Drake"/>
    <x v="1"/>
    <x v="0"/>
    <n v="59.27"/>
    <n v="75.36"/>
  </r>
  <r>
    <s v="U3587"/>
    <x v="5"/>
    <x v="8"/>
    <x v="3"/>
    <x v="2"/>
    <n v="549"/>
    <n v="89"/>
    <s v="The Weeknd"/>
    <x v="1"/>
    <x v="2"/>
    <n v="84.06"/>
    <n v="33.770000000000003"/>
  </r>
  <r>
    <s v="U3588"/>
    <x v="5"/>
    <x v="2"/>
    <x v="0"/>
    <x v="8"/>
    <n v="510"/>
    <n v="266"/>
    <s v="Taylor Swift"/>
    <x v="0"/>
    <x v="2"/>
    <n v="88.62"/>
    <n v="75.989999999999995"/>
  </r>
  <r>
    <s v="U3589"/>
    <x v="0"/>
    <x v="3"/>
    <x v="5"/>
    <x v="0"/>
    <n v="387"/>
    <n v="275"/>
    <s v="Dua Lipa"/>
    <x v="0"/>
    <x v="0"/>
    <n v="16.47"/>
    <n v="28.6"/>
  </r>
  <r>
    <s v="U3590"/>
    <x v="34"/>
    <x v="3"/>
    <x v="2"/>
    <x v="4"/>
    <n v="223"/>
    <n v="262"/>
    <s v="BTS"/>
    <x v="0"/>
    <x v="2"/>
    <n v="46.23"/>
    <n v="54.83"/>
  </r>
  <r>
    <s v="U3591"/>
    <x v="21"/>
    <x v="5"/>
    <x v="5"/>
    <x v="8"/>
    <n v="200"/>
    <n v="42"/>
    <s v="Bad Bunny"/>
    <x v="0"/>
    <x v="0"/>
    <n v="85.98"/>
    <n v="31.43"/>
  </r>
  <r>
    <s v="U3592"/>
    <x v="25"/>
    <x v="0"/>
    <x v="2"/>
    <x v="3"/>
    <n v="433"/>
    <n v="492"/>
    <s v="Drake"/>
    <x v="1"/>
    <x v="2"/>
    <n v="21.43"/>
    <n v="24.43"/>
  </r>
  <r>
    <s v="U3593"/>
    <x v="32"/>
    <x v="1"/>
    <x v="1"/>
    <x v="3"/>
    <n v="174"/>
    <n v="56"/>
    <s v="The Weeknd"/>
    <x v="1"/>
    <x v="2"/>
    <n v="84.14"/>
    <n v="19.829999999999998"/>
  </r>
  <r>
    <s v="U3594"/>
    <x v="36"/>
    <x v="1"/>
    <x v="1"/>
    <x v="3"/>
    <n v="449"/>
    <n v="202"/>
    <s v="Drake"/>
    <x v="0"/>
    <x v="2"/>
    <n v="64.180000000000007"/>
    <n v="23.35"/>
  </r>
  <r>
    <s v="U3595"/>
    <x v="20"/>
    <x v="6"/>
    <x v="4"/>
    <x v="6"/>
    <n v="141"/>
    <n v="101"/>
    <s v="Billie Eilish"/>
    <x v="1"/>
    <x v="2"/>
    <n v="20.88"/>
    <n v="69.09"/>
  </r>
  <r>
    <s v="U3596"/>
    <x v="31"/>
    <x v="8"/>
    <x v="2"/>
    <x v="2"/>
    <n v="156"/>
    <n v="383"/>
    <s v="The Weeknd"/>
    <x v="0"/>
    <x v="2"/>
    <n v="35.909999999999997"/>
    <n v="25.47"/>
  </r>
  <r>
    <s v="U3597"/>
    <x v="19"/>
    <x v="3"/>
    <x v="2"/>
    <x v="0"/>
    <n v="267"/>
    <n v="169"/>
    <s v="The Weeknd"/>
    <x v="1"/>
    <x v="1"/>
    <n v="50.99"/>
    <n v="48.77"/>
  </r>
  <r>
    <s v="U3598"/>
    <x v="34"/>
    <x v="9"/>
    <x v="1"/>
    <x v="8"/>
    <n v="100"/>
    <n v="457"/>
    <s v="Ed Sheeran"/>
    <x v="0"/>
    <x v="2"/>
    <n v="40.86"/>
    <n v="68.91"/>
  </r>
  <r>
    <s v="U3599"/>
    <x v="36"/>
    <x v="5"/>
    <x v="5"/>
    <x v="1"/>
    <n v="397"/>
    <n v="397"/>
    <s v="Adele"/>
    <x v="0"/>
    <x v="2"/>
    <n v="50.95"/>
    <n v="21.19"/>
  </r>
  <r>
    <s v="U3600"/>
    <x v="20"/>
    <x v="8"/>
    <x v="1"/>
    <x v="5"/>
    <n v="589"/>
    <n v="342"/>
    <s v="Post Malone"/>
    <x v="0"/>
    <x v="0"/>
    <n v="49.09"/>
    <n v="65.08"/>
  </r>
  <r>
    <s v="U3601"/>
    <x v="26"/>
    <x v="2"/>
    <x v="5"/>
    <x v="8"/>
    <n v="140"/>
    <n v="475"/>
    <s v="Bad Bunny"/>
    <x v="0"/>
    <x v="1"/>
    <n v="56.49"/>
    <n v="62.16"/>
  </r>
  <r>
    <s v="U3602"/>
    <x v="35"/>
    <x v="5"/>
    <x v="4"/>
    <x v="3"/>
    <n v="58"/>
    <n v="177"/>
    <s v="Ed Sheeran"/>
    <x v="1"/>
    <x v="1"/>
    <n v="12.09"/>
    <n v="34.67"/>
  </r>
  <r>
    <s v="U3603"/>
    <x v="23"/>
    <x v="9"/>
    <x v="2"/>
    <x v="9"/>
    <n v="78"/>
    <n v="16"/>
    <s v="Adele"/>
    <x v="1"/>
    <x v="1"/>
    <n v="48.53"/>
    <n v="26.81"/>
  </r>
  <r>
    <s v="U3604"/>
    <x v="20"/>
    <x v="2"/>
    <x v="0"/>
    <x v="3"/>
    <n v="441"/>
    <n v="428"/>
    <s v="Post Malone"/>
    <x v="1"/>
    <x v="0"/>
    <n v="11.67"/>
    <n v="9.5399999999999991"/>
  </r>
  <r>
    <s v="U3605"/>
    <x v="36"/>
    <x v="9"/>
    <x v="4"/>
    <x v="7"/>
    <n v="111"/>
    <n v="313"/>
    <s v="Adele"/>
    <x v="0"/>
    <x v="0"/>
    <n v="66.349999999999994"/>
    <n v="61.26"/>
  </r>
  <r>
    <s v="U3606"/>
    <x v="32"/>
    <x v="0"/>
    <x v="5"/>
    <x v="9"/>
    <n v="543"/>
    <n v="472"/>
    <s v="Ed Sheeran"/>
    <x v="0"/>
    <x v="1"/>
    <n v="45.63"/>
    <n v="33.26"/>
  </r>
  <r>
    <s v="U3607"/>
    <x v="21"/>
    <x v="5"/>
    <x v="2"/>
    <x v="7"/>
    <n v="507"/>
    <n v="148"/>
    <s v="Billie Eilish"/>
    <x v="1"/>
    <x v="0"/>
    <n v="87.59"/>
    <n v="6.23"/>
  </r>
  <r>
    <s v="U3608"/>
    <x v="25"/>
    <x v="3"/>
    <x v="2"/>
    <x v="9"/>
    <n v="583"/>
    <n v="174"/>
    <s v="BTS"/>
    <x v="0"/>
    <x v="0"/>
    <n v="51.31"/>
    <n v="40.380000000000003"/>
  </r>
  <r>
    <s v="U3609"/>
    <x v="37"/>
    <x v="9"/>
    <x v="3"/>
    <x v="3"/>
    <n v="471"/>
    <n v="458"/>
    <s v="Drake"/>
    <x v="0"/>
    <x v="2"/>
    <n v="43.03"/>
    <n v="64.05"/>
  </r>
  <r>
    <s v="U3610"/>
    <x v="11"/>
    <x v="2"/>
    <x v="1"/>
    <x v="8"/>
    <n v="534"/>
    <n v="277"/>
    <s v="Dua Lipa"/>
    <x v="0"/>
    <x v="0"/>
    <n v="53.91"/>
    <n v="9.02"/>
  </r>
  <r>
    <s v="U3611"/>
    <x v="12"/>
    <x v="1"/>
    <x v="3"/>
    <x v="0"/>
    <n v="536"/>
    <n v="410"/>
    <s v="The Weeknd"/>
    <x v="1"/>
    <x v="2"/>
    <n v="12.98"/>
    <n v="60.32"/>
  </r>
  <r>
    <s v="U3612"/>
    <x v="41"/>
    <x v="0"/>
    <x v="5"/>
    <x v="1"/>
    <n v="293"/>
    <n v="389"/>
    <s v="Billie Eilish"/>
    <x v="0"/>
    <x v="0"/>
    <n v="48.59"/>
    <n v="52.41"/>
  </r>
  <r>
    <s v="U3613"/>
    <x v="21"/>
    <x v="2"/>
    <x v="2"/>
    <x v="0"/>
    <n v="446"/>
    <n v="344"/>
    <s v="Dua Lipa"/>
    <x v="0"/>
    <x v="2"/>
    <n v="76.84"/>
    <n v="16.399999999999999"/>
  </r>
  <r>
    <s v="U3614"/>
    <x v="27"/>
    <x v="2"/>
    <x v="4"/>
    <x v="2"/>
    <n v="188"/>
    <n v="320"/>
    <s v="Taylor Swift"/>
    <x v="1"/>
    <x v="2"/>
    <n v="88.65"/>
    <n v="20.350000000000001"/>
  </r>
  <r>
    <s v="U3615"/>
    <x v="5"/>
    <x v="3"/>
    <x v="5"/>
    <x v="2"/>
    <n v="525"/>
    <n v="193"/>
    <s v="Ed Sheeran"/>
    <x v="1"/>
    <x v="0"/>
    <n v="80.92"/>
    <n v="29.79"/>
  </r>
  <r>
    <s v="U3616"/>
    <x v="43"/>
    <x v="7"/>
    <x v="5"/>
    <x v="8"/>
    <n v="333"/>
    <n v="337"/>
    <s v="Dua Lipa"/>
    <x v="0"/>
    <x v="2"/>
    <n v="19.59"/>
    <n v="70.47"/>
  </r>
  <r>
    <s v="U3617"/>
    <x v="4"/>
    <x v="0"/>
    <x v="4"/>
    <x v="5"/>
    <n v="393"/>
    <n v="412"/>
    <s v="Bad Bunny"/>
    <x v="1"/>
    <x v="0"/>
    <n v="67.77"/>
    <n v="59.27"/>
  </r>
  <r>
    <s v="U3618"/>
    <x v="42"/>
    <x v="1"/>
    <x v="4"/>
    <x v="8"/>
    <n v="432"/>
    <n v="320"/>
    <s v="Adele"/>
    <x v="1"/>
    <x v="2"/>
    <n v="40.520000000000003"/>
    <n v="42.53"/>
  </r>
  <r>
    <s v="U3619"/>
    <x v="24"/>
    <x v="5"/>
    <x v="4"/>
    <x v="3"/>
    <n v="169"/>
    <n v="136"/>
    <s v="Drake"/>
    <x v="0"/>
    <x v="0"/>
    <n v="83.54"/>
    <n v="57.59"/>
  </r>
  <r>
    <s v="U3620"/>
    <x v="4"/>
    <x v="9"/>
    <x v="5"/>
    <x v="5"/>
    <n v="378"/>
    <n v="241"/>
    <s v="The Weeknd"/>
    <x v="0"/>
    <x v="0"/>
    <n v="56.77"/>
    <n v="31.51"/>
  </r>
  <r>
    <s v="U3621"/>
    <x v="44"/>
    <x v="9"/>
    <x v="2"/>
    <x v="0"/>
    <n v="419"/>
    <n v="383"/>
    <s v="Bad Bunny"/>
    <x v="1"/>
    <x v="1"/>
    <n v="60.53"/>
    <n v="47.23"/>
  </r>
  <r>
    <s v="U3622"/>
    <x v="20"/>
    <x v="6"/>
    <x v="0"/>
    <x v="4"/>
    <n v="231"/>
    <n v="394"/>
    <s v="Billie Eilish"/>
    <x v="1"/>
    <x v="2"/>
    <n v="38.479999999999997"/>
    <n v="11.69"/>
  </r>
  <r>
    <s v="U3623"/>
    <x v="45"/>
    <x v="5"/>
    <x v="3"/>
    <x v="4"/>
    <n v="253"/>
    <n v="188"/>
    <s v="The Weeknd"/>
    <x v="1"/>
    <x v="0"/>
    <n v="32.39"/>
    <n v="12.53"/>
  </r>
  <r>
    <s v="U3624"/>
    <x v="24"/>
    <x v="3"/>
    <x v="1"/>
    <x v="2"/>
    <n v="70"/>
    <n v="32"/>
    <s v="Dua Lipa"/>
    <x v="0"/>
    <x v="2"/>
    <n v="58.69"/>
    <n v="73.69"/>
  </r>
  <r>
    <s v="U3625"/>
    <x v="24"/>
    <x v="5"/>
    <x v="1"/>
    <x v="4"/>
    <n v="315"/>
    <n v="281"/>
    <s v="Dua Lipa"/>
    <x v="0"/>
    <x v="1"/>
    <n v="45.09"/>
    <n v="65.760000000000005"/>
  </r>
  <r>
    <s v="U3626"/>
    <x v="1"/>
    <x v="4"/>
    <x v="0"/>
    <x v="3"/>
    <n v="285"/>
    <n v="416"/>
    <s v="Billie Eilish"/>
    <x v="1"/>
    <x v="0"/>
    <n v="68.84"/>
    <n v="68.11"/>
  </r>
  <r>
    <s v="U3627"/>
    <x v="9"/>
    <x v="3"/>
    <x v="1"/>
    <x v="2"/>
    <n v="321"/>
    <n v="389"/>
    <s v="Dua Lipa"/>
    <x v="0"/>
    <x v="0"/>
    <n v="69.06"/>
    <n v="14.78"/>
  </r>
  <r>
    <s v="U3628"/>
    <x v="44"/>
    <x v="2"/>
    <x v="5"/>
    <x v="0"/>
    <n v="342"/>
    <n v="199"/>
    <s v="Bad Bunny"/>
    <x v="1"/>
    <x v="0"/>
    <n v="87.27"/>
    <n v="37.46"/>
  </r>
  <r>
    <s v="U3629"/>
    <x v="23"/>
    <x v="2"/>
    <x v="4"/>
    <x v="0"/>
    <n v="89"/>
    <n v="156"/>
    <s v="Taylor Swift"/>
    <x v="1"/>
    <x v="2"/>
    <n v="74.25"/>
    <n v="25.44"/>
  </r>
  <r>
    <s v="U3630"/>
    <x v="15"/>
    <x v="9"/>
    <x v="2"/>
    <x v="2"/>
    <n v="422"/>
    <n v="348"/>
    <s v="Dua Lipa"/>
    <x v="1"/>
    <x v="2"/>
    <n v="64.56"/>
    <n v="10.85"/>
  </r>
  <r>
    <s v="U3631"/>
    <x v="19"/>
    <x v="7"/>
    <x v="2"/>
    <x v="9"/>
    <n v="466"/>
    <n v="146"/>
    <s v="Billie Eilish"/>
    <x v="1"/>
    <x v="0"/>
    <n v="10.14"/>
    <n v="29.68"/>
  </r>
  <r>
    <s v="U3632"/>
    <x v="15"/>
    <x v="2"/>
    <x v="5"/>
    <x v="3"/>
    <n v="372"/>
    <n v="162"/>
    <s v="Adele"/>
    <x v="0"/>
    <x v="0"/>
    <n v="81.5"/>
    <n v="42.81"/>
  </r>
  <r>
    <s v="U3633"/>
    <x v="24"/>
    <x v="9"/>
    <x v="0"/>
    <x v="0"/>
    <n v="83"/>
    <n v="250"/>
    <s v="BTS"/>
    <x v="1"/>
    <x v="2"/>
    <n v="84.4"/>
    <n v="34.33"/>
  </r>
  <r>
    <s v="U3634"/>
    <x v="39"/>
    <x v="0"/>
    <x v="4"/>
    <x v="4"/>
    <n v="477"/>
    <n v="387"/>
    <s v="Ed Sheeran"/>
    <x v="0"/>
    <x v="1"/>
    <n v="14"/>
    <n v="22.76"/>
  </r>
  <r>
    <s v="U3635"/>
    <x v="29"/>
    <x v="0"/>
    <x v="4"/>
    <x v="6"/>
    <n v="431"/>
    <n v="200"/>
    <s v="Post Malone"/>
    <x v="0"/>
    <x v="2"/>
    <n v="18.29"/>
    <n v="17.739999999999998"/>
  </r>
  <r>
    <s v="U3636"/>
    <x v="12"/>
    <x v="5"/>
    <x v="0"/>
    <x v="2"/>
    <n v="90"/>
    <n v="146"/>
    <s v="Post Malone"/>
    <x v="1"/>
    <x v="2"/>
    <n v="69.510000000000005"/>
    <n v="67.03"/>
  </r>
  <r>
    <s v="U3637"/>
    <x v="5"/>
    <x v="4"/>
    <x v="2"/>
    <x v="9"/>
    <n v="285"/>
    <n v="421"/>
    <s v="Adele"/>
    <x v="1"/>
    <x v="1"/>
    <n v="79.02"/>
    <n v="34.24"/>
  </r>
  <r>
    <s v="U3638"/>
    <x v="2"/>
    <x v="7"/>
    <x v="0"/>
    <x v="2"/>
    <n v="569"/>
    <n v="178"/>
    <s v="Bad Bunny"/>
    <x v="1"/>
    <x v="0"/>
    <n v="46.31"/>
    <n v="16.510000000000002"/>
  </r>
  <r>
    <s v="U3639"/>
    <x v="15"/>
    <x v="1"/>
    <x v="3"/>
    <x v="8"/>
    <n v="418"/>
    <n v="397"/>
    <s v="Taylor Swift"/>
    <x v="1"/>
    <x v="0"/>
    <n v="26.7"/>
    <n v="31.68"/>
  </r>
  <r>
    <s v="U3640"/>
    <x v="47"/>
    <x v="5"/>
    <x v="4"/>
    <x v="2"/>
    <n v="284"/>
    <n v="379"/>
    <s v="Post Malone"/>
    <x v="1"/>
    <x v="2"/>
    <n v="68.959999999999994"/>
    <n v="51.9"/>
  </r>
  <r>
    <s v="U3641"/>
    <x v="15"/>
    <x v="8"/>
    <x v="3"/>
    <x v="6"/>
    <n v="316"/>
    <n v="73"/>
    <s v="Bad Bunny"/>
    <x v="0"/>
    <x v="2"/>
    <n v="21.46"/>
    <n v="65.930000000000007"/>
  </r>
  <r>
    <s v="U3642"/>
    <x v="28"/>
    <x v="1"/>
    <x v="4"/>
    <x v="4"/>
    <n v="384"/>
    <n v="394"/>
    <s v="Post Malone"/>
    <x v="1"/>
    <x v="1"/>
    <n v="11.36"/>
    <n v="20.55"/>
  </r>
  <r>
    <s v="U3643"/>
    <x v="41"/>
    <x v="6"/>
    <x v="2"/>
    <x v="8"/>
    <n v="126"/>
    <n v="476"/>
    <s v="Taylor Swift"/>
    <x v="0"/>
    <x v="1"/>
    <n v="76.11"/>
    <n v="68.13"/>
  </r>
  <r>
    <s v="U3644"/>
    <x v="23"/>
    <x v="1"/>
    <x v="0"/>
    <x v="9"/>
    <n v="277"/>
    <n v="308"/>
    <s v="Ed Sheeran"/>
    <x v="1"/>
    <x v="1"/>
    <n v="62.21"/>
    <n v="73.290000000000006"/>
  </r>
  <r>
    <s v="U3645"/>
    <x v="24"/>
    <x v="8"/>
    <x v="0"/>
    <x v="3"/>
    <n v="405"/>
    <n v="492"/>
    <s v="Dua Lipa"/>
    <x v="0"/>
    <x v="1"/>
    <n v="29.61"/>
    <n v="7.6"/>
  </r>
  <r>
    <s v="U3646"/>
    <x v="32"/>
    <x v="7"/>
    <x v="4"/>
    <x v="9"/>
    <n v="563"/>
    <n v="289"/>
    <s v="Dua Lipa"/>
    <x v="1"/>
    <x v="1"/>
    <n v="38.01"/>
    <n v="25.96"/>
  </r>
  <r>
    <s v="U3647"/>
    <x v="38"/>
    <x v="4"/>
    <x v="3"/>
    <x v="3"/>
    <n v="376"/>
    <n v="403"/>
    <s v="Drake"/>
    <x v="0"/>
    <x v="0"/>
    <n v="69.98"/>
    <n v="60.74"/>
  </r>
  <r>
    <s v="U3648"/>
    <x v="11"/>
    <x v="1"/>
    <x v="5"/>
    <x v="5"/>
    <n v="533"/>
    <n v="365"/>
    <s v="Adele"/>
    <x v="0"/>
    <x v="1"/>
    <n v="70.87"/>
    <n v="36.11"/>
  </r>
  <r>
    <s v="U3649"/>
    <x v="47"/>
    <x v="5"/>
    <x v="0"/>
    <x v="1"/>
    <n v="306"/>
    <n v="265"/>
    <s v="Drake"/>
    <x v="1"/>
    <x v="1"/>
    <n v="41.57"/>
    <n v="13.39"/>
  </r>
  <r>
    <s v="U3650"/>
    <x v="43"/>
    <x v="4"/>
    <x v="4"/>
    <x v="2"/>
    <n v="538"/>
    <n v="108"/>
    <s v="Bad Bunny"/>
    <x v="1"/>
    <x v="2"/>
    <n v="49.17"/>
    <n v="13.63"/>
  </r>
  <r>
    <s v="U3651"/>
    <x v="16"/>
    <x v="1"/>
    <x v="2"/>
    <x v="4"/>
    <n v="418"/>
    <n v="33"/>
    <s v="Adele"/>
    <x v="0"/>
    <x v="1"/>
    <n v="38.1"/>
    <n v="60.52"/>
  </r>
  <r>
    <s v="U3652"/>
    <x v="20"/>
    <x v="9"/>
    <x v="0"/>
    <x v="0"/>
    <n v="165"/>
    <n v="382"/>
    <s v="Bad Bunny"/>
    <x v="0"/>
    <x v="1"/>
    <n v="83.27"/>
    <n v="25.95"/>
  </r>
  <r>
    <s v="U3653"/>
    <x v="5"/>
    <x v="7"/>
    <x v="4"/>
    <x v="7"/>
    <n v="403"/>
    <n v="268"/>
    <s v="The Weeknd"/>
    <x v="1"/>
    <x v="2"/>
    <n v="58.69"/>
    <n v="11.68"/>
  </r>
  <r>
    <s v="U3654"/>
    <x v="44"/>
    <x v="1"/>
    <x v="3"/>
    <x v="3"/>
    <n v="394"/>
    <n v="150"/>
    <s v="Post Malone"/>
    <x v="1"/>
    <x v="2"/>
    <n v="65.78"/>
    <n v="17.8"/>
  </r>
  <r>
    <s v="U3655"/>
    <x v="24"/>
    <x v="2"/>
    <x v="3"/>
    <x v="4"/>
    <n v="299"/>
    <n v="392"/>
    <s v="Ed Sheeran"/>
    <x v="1"/>
    <x v="1"/>
    <n v="64.239999999999995"/>
    <n v="64.53"/>
  </r>
  <r>
    <s v="U3656"/>
    <x v="13"/>
    <x v="4"/>
    <x v="5"/>
    <x v="7"/>
    <n v="32"/>
    <n v="201"/>
    <s v="Adele"/>
    <x v="1"/>
    <x v="1"/>
    <n v="12.4"/>
    <n v="63.32"/>
  </r>
  <r>
    <s v="U3657"/>
    <x v="13"/>
    <x v="6"/>
    <x v="2"/>
    <x v="3"/>
    <n v="308"/>
    <n v="456"/>
    <s v="Bad Bunny"/>
    <x v="1"/>
    <x v="1"/>
    <n v="14.27"/>
    <n v="67.510000000000005"/>
  </r>
  <r>
    <s v="U3658"/>
    <x v="40"/>
    <x v="4"/>
    <x v="5"/>
    <x v="7"/>
    <n v="365"/>
    <n v="55"/>
    <s v="BTS"/>
    <x v="1"/>
    <x v="0"/>
    <n v="30.26"/>
    <n v="67.489999999999995"/>
  </r>
  <r>
    <s v="U3659"/>
    <x v="17"/>
    <x v="3"/>
    <x v="2"/>
    <x v="5"/>
    <n v="478"/>
    <n v="6"/>
    <s v="Adele"/>
    <x v="1"/>
    <x v="2"/>
    <n v="62.06"/>
    <n v="59.65"/>
  </r>
  <r>
    <s v="U3660"/>
    <x v="47"/>
    <x v="0"/>
    <x v="5"/>
    <x v="9"/>
    <n v="504"/>
    <n v="82"/>
    <s v="Taylor Swift"/>
    <x v="0"/>
    <x v="0"/>
    <n v="38.76"/>
    <n v="26.95"/>
  </r>
  <r>
    <s v="U3661"/>
    <x v="33"/>
    <x v="2"/>
    <x v="1"/>
    <x v="4"/>
    <n v="392"/>
    <n v="21"/>
    <s v="Drake"/>
    <x v="0"/>
    <x v="2"/>
    <n v="58.95"/>
    <n v="60.31"/>
  </r>
  <r>
    <s v="U3662"/>
    <x v="40"/>
    <x v="5"/>
    <x v="3"/>
    <x v="5"/>
    <n v="356"/>
    <n v="400"/>
    <s v="Taylor Swift"/>
    <x v="0"/>
    <x v="1"/>
    <n v="27.51"/>
    <n v="73.599999999999994"/>
  </r>
  <r>
    <s v="U3663"/>
    <x v="4"/>
    <x v="4"/>
    <x v="2"/>
    <x v="4"/>
    <n v="129"/>
    <n v="384"/>
    <s v="BTS"/>
    <x v="1"/>
    <x v="0"/>
    <n v="46.87"/>
    <n v="32.72"/>
  </r>
  <r>
    <s v="U3664"/>
    <x v="31"/>
    <x v="7"/>
    <x v="2"/>
    <x v="0"/>
    <n v="105"/>
    <n v="19"/>
    <s v="Drake"/>
    <x v="0"/>
    <x v="0"/>
    <n v="63.79"/>
    <n v="40.68"/>
  </r>
  <r>
    <s v="U3665"/>
    <x v="12"/>
    <x v="2"/>
    <x v="3"/>
    <x v="3"/>
    <n v="446"/>
    <n v="312"/>
    <s v="Ed Sheeran"/>
    <x v="1"/>
    <x v="2"/>
    <n v="41.88"/>
    <n v="16.22"/>
  </r>
  <r>
    <s v="U3666"/>
    <x v="36"/>
    <x v="8"/>
    <x v="1"/>
    <x v="3"/>
    <n v="321"/>
    <n v="331"/>
    <s v="BTS"/>
    <x v="1"/>
    <x v="1"/>
    <n v="67.28"/>
    <n v="12.9"/>
  </r>
  <r>
    <s v="U3667"/>
    <x v="21"/>
    <x v="2"/>
    <x v="4"/>
    <x v="4"/>
    <n v="246"/>
    <n v="168"/>
    <s v="Adele"/>
    <x v="1"/>
    <x v="1"/>
    <n v="77.86"/>
    <n v="36.409999999999997"/>
  </r>
  <r>
    <s v="U3668"/>
    <x v="45"/>
    <x v="3"/>
    <x v="0"/>
    <x v="8"/>
    <n v="267"/>
    <n v="486"/>
    <s v="Dua Lipa"/>
    <x v="1"/>
    <x v="2"/>
    <n v="13.93"/>
    <n v="69.819999999999993"/>
  </r>
  <r>
    <s v="U3669"/>
    <x v="32"/>
    <x v="3"/>
    <x v="4"/>
    <x v="7"/>
    <n v="333"/>
    <n v="379"/>
    <s v="BTS"/>
    <x v="1"/>
    <x v="0"/>
    <n v="87.63"/>
    <n v="35.01"/>
  </r>
  <r>
    <s v="U3670"/>
    <x v="24"/>
    <x v="8"/>
    <x v="0"/>
    <x v="4"/>
    <n v="230"/>
    <n v="325"/>
    <s v="Adele"/>
    <x v="0"/>
    <x v="2"/>
    <n v="69.78"/>
    <n v="5.04"/>
  </r>
  <r>
    <s v="U3671"/>
    <x v="9"/>
    <x v="5"/>
    <x v="4"/>
    <x v="0"/>
    <n v="191"/>
    <n v="379"/>
    <s v="Dua Lipa"/>
    <x v="1"/>
    <x v="1"/>
    <n v="56.44"/>
    <n v="27.33"/>
  </r>
  <r>
    <s v="U3672"/>
    <x v="16"/>
    <x v="0"/>
    <x v="1"/>
    <x v="7"/>
    <n v="121"/>
    <n v="286"/>
    <s v="The Weeknd"/>
    <x v="0"/>
    <x v="0"/>
    <n v="89.83"/>
    <n v="60.72"/>
  </r>
  <r>
    <s v="U3673"/>
    <x v="32"/>
    <x v="4"/>
    <x v="5"/>
    <x v="5"/>
    <n v="597"/>
    <n v="333"/>
    <s v="Ed Sheeran"/>
    <x v="1"/>
    <x v="2"/>
    <n v="29.5"/>
    <n v="66.19"/>
  </r>
  <r>
    <s v="U3674"/>
    <x v="39"/>
    <x v="8"/>
    <x v="1"/>
    <x v="2"/>
    <n v="316"/>
    <n v="441"/>
    <s v="BTS"/>
    <x v="1"/>
    <x v="2"/>
    <n v="81.33"/>
    <n v="18.59"/>
  </r>
  <r>
    <s v="U3675"/>
    <x v="46"/>
    <x v="6"/>
    <x v="4"/>
    <x v="6"/>
    <n v="12"/>
    <n v="38"/>
    <s v="Bad Bunny"/>
    <x v="0"/>
    <x v="1"/>
    <n v="62.69"/>
    <n v="62.29"/>
  </r>
  <r>
    <s v="U3676"/>
    <x v="6"/>
    <x v="3"/>
    <x v="2"/>
    <x v="6"/>
    <n v="470"/>
    <n v="211"/>
    <s v="BTS"/>
    <x v="1"/>
    <x v="2"/>
    <n v="57.14"/>
    <n v="40.58"/>
  </r>
  <r>
    <s v="U3677"/>
    <x v="14"/>
    <x v="4"/>
    <x v="4"/>
    <x v="2"/>
    <n v="564"/>
    <n v="197"/>
    <s v="Billie Eilish"/>
    <x v="0"/>
    <x v="0"/>
    <n v="56.19"/>
    <n v="35.65"/>
  </r>
  <r>
    <s v="U3678"/>
    <x v="27"/>
    <x v="7"/>
    <x v="3"/>
    <x v="9"/>
    <n v="407"/>
    <n v="133"/>
    <s v="The Weeknd"/>
    <x v="1"/>
    <x v="1"/>
    <n v="68.8"/>
    <n v="30.96"/>
  </r>
  <r>
    <s v="U3679"/>
    <x v="25"/>
    <x v="4"/>
    <x v="2"/>
    <x v="5"/>
    <n v="218"/>
    <n v="145"/>
    <s v="Dua Lipa"/>
    <x v="0"/>
    <x v="1"/>
    <n v="82.93"/>
    <n v="55.21"/>
  </r>
  <r>
    <s v="U3680"/>
    <x v="18"/>
    <x v="1"/>
    <x v="1"/>
    <x v="8"/>
    <n v="433"/>
    <n v="291"/>
    <s v="Adele"/>
    <x v="1"/>
    <x v="0"/>
    <n v="17.3"/>
    <n v="79.3"/>
  </r>
  <r>
    <s v="U3681"/>
    <x v="2"/>
    <x v="9"/>
    <x v="3"/>
    <x v="1"/>
    <n v="211"/>
    <n v="346"/>
    <s v="BTS"/>
    <x v="0"/>
    <x v="2"/>
    <n v="42.05"/>
    <n v="31.86"/>
  </r>
  <r>
    <s v="U3682"/>
    <x v="35"/>
    <x v="8"/>
    <x v="3"/>
    <x v="1"/>
    <n v="78"/>
    <n v="159"/>
    <s v="Dua Lipa"/>
    <x v="1"/>
    <x v="2"/>
    <n v="76.7"/>
    <n v="20.43"/>
  </r>
  <r>
    <s v="U3683"/>
    <x v="12"/>
    <x v="8"/>
    <x v="4"/>
    <x v="3"/>
    <n v="17"/>
    <n v="399"/>
    <s v="Billie Eilish"/>
    <x v="1"/>
    <x v="2"/>
    <n v="82.62"/>
    <n v="63.02"/>
  </r>
  <r>
    <s v="U3684"/>
    <x v="12"/>
    <x v="0"/>
    <x v="5"/>
    <x v="0"/>
    <n v="243"/>
    <n v="60"/>
    <s v="Billie Eilish"/>
    <x v="0"/>
    <x v="0"/>
    <n v="71.48"/>
    <n v="42.27"/>
  </r>
  <r>
    <s v="U3685"/>
    <x v="18"/>
    <x v="2"/>
    <x v="1"/>
    <x v="7"/>
    <n v="350"/>
    <n v="186"/>
    <s v="Post Malone"/>
    <x v="0"/>
    <x v="1"/>
    <n v="79.12"/>
    <n v="37.130000000000003"/>
  </r>
  <r>
    <s v="U3686"/>
    <x v="42"/>
    <x v="5"/>
    <x v="0"/>
    <x v="2"/>
    <n v="14"/>
    <n v="456"/>
    <s v="BTS"/>
    <x v="0"/>
    <x v="0"/>
    <n v="18.46"/>
    <n v="24.07"/>
  </r>
  <r>
    <s v="U3687"/>
    <x v="6"/>
    <x v="1"/>
    <x v="2"/>
    <x v="6"/>
    <n v="472"/>
    <n v="361"/>
    <s v="Adele"/>
    <x v="1"/>
    <x v="2"/>
    <n v="48.76"/>
    <n v="43.59"/>
  </r>
  <r>
    <s v="U3688"/>
    <x v="11"/>
    <x v="2"/>
    <x v="3"/>
    <x v="3"/>
    <n v="362"/>
    <n v="134"/>
    <s v="The Weeknd"/>
    <x v="0"/>
    <x v="2"/>
    <n v="80.37"/>
    <n v="13.55"/>
  </r>
  <r>
    <s v="U3689"/>
    <x v="26"/>
    <x v="7"/>
    <x v="1"/>
    <x v="0"/>
    <n v="141"/>
    <n v="432"/>
    <s v="Bad Bunny"/>
    <x v="1"/>
    <x v="1"/>
    <n v="56.73"/>
    <n v="8.3000000000000007"/>
  </r>
  <r>
    <s v="U3690"/>
    <x v="41"/>
    <x v="7"/>
    <x v="2"/>
    <x v="8"/>
    <n v="302"/>
    <n v="117"/>
    <s v="Dua Lipa"/>
    <x v="0"/>
    <x v="1"/>
    <n v="89.64"/>
    <n v="24.86"/>
  </r>
  <r>
    <s v="U3691"/>
    <x v="13"/>
    <x v="0"/>
    <x v="1"/>
    <x v="9"/>
    <n v="59"/>
    <n v="51"/>
    <s v="Adele"/>
    <x v="0"/>
    <x v="2"/>
    <n v="34.22"/>
    <n v="54.51"/>
  </r>
  <r>
    <s v="U3692"/>
    <x v="19"/>
    <x v="5"/>
    <x v="3"/>
    <x v="1"/>
    <n v="518"/>
    <n v="167"/>
    <s v="Taylor Swift"/>
    <x v="0"/>
    <x v="2"/>
    <n v="35.69"/>
    <n v="33.64"/>
  </r>
  <r>
    <s v="U3693"/>
    <x v="45"/>
    <x v="1"/>
    <x v="3"/>
    <x v="5"/>
    <n v="598"/>
    <n v="105"/>
    <s v="Ed Sheeran"/>
    <x v="0"/>
    <x v="2"/>
    <n v="78.13"/>
    <n v="55.93"/>
  </r>
  <r>
    <s v="U3694"/>
    <x v="18"/>
    <x v="8"/>
    <x v="3"/>
    <x v="0"/>
    <n v="484"/>
    <n v="109"/>
    <s v="Ed Sheeran"/>
    <x v="1"/>
    <x v="0"/>
    <n v="62.72"/>
    <n v="55.65"/>
  </r>
  <r>
    <s v="U3695"/>
    <x v="7"/>
    <x v="7"/>
    <x v="1"/>
    <x v="7"/>
    <n v="67"/>
    <n v="441"/>
    <s v="Drake"/>
    <x v="1"/>
    <x v="2"/>
    <n v="32.75"/>
    <n v="78.53"/>
  </r>
  <r>
    <s v="U3696"/>
    <x v="45"/>
    <x v="5"/>
    <x v="0"/>
    <x v="4"/>
    <n v="551"/>
    <n v="226"/>
    <s v="Taylor Swift"/>
    <x v="1"/>
    <x v="1"/>
    <n v="28.76"/>
    <n v="70.06"/>
  </r>
  <r>
    <s v="U3697"/>
    <x v="37"/>
    <x v="4"/>
    <x v="3"/>
    <x v="4"/>
    <n v="54"/>
    <n v="324"/>
    <s v="Bad Bunny"/>
    <x v="0"/>
    <x v="2"/>
    <n v="19.66"/>
    <n v="58.54"/>
  </r>
  <r>
    <s v="U3698"/>
    <x v="46"/>
    <x v="1"/>
    <x v="5"/>
    <x v="5"/>
    <n v="309"/>
    <n v="498"/>
    <s v="Post Malone"/>
    <x v="0"/>
    <x v="0"/>
    <n v="45.94"/>
    <n v="39.770000000000003"/>
  </r>
  <r>
    <s v="U3699"/>
    <x v="2"/>
    <x v="2"/>
    <x v="0"/>
    <x v="0"/>
    <n v="498"/>
    <n v="78"/>
    <s v="BTS"/>
    <x v="0"/>
    <x v="1"/>
    <n v="88.11"/>
    <n v="35.880000000000003"/>
  </r>
  <r>
    <s v="U3700"/>
    <x v="45"/>
    <x v="6"/>
    <x v="3"/>
    <x v="1"/>
    <n v="217"/>
    <n v="386"/>
    <s v="Post Malone"/>
    <x v="1"/>
    <x v="1"/>
    <n v="58.98"/>
    <n v="71.209999999999994"/>
  </r>
  <r>
    <s v="U3701"/>
    <x v="29"/>
    <x v="6"/>
    <x v="5"/>
    <x v="4"/>
    <n v="507"/>
    <n v="484"/>
    <s v="Ed Sheeran"/>
    <x v="0"/>
    <x v="0"/>
    <n v="22.76"/>
    <n v="61.08"/>
  </r>
  <r>
    <s v="U3702"/>
    <x v="24"/>
    <x v="6"/>
    <x v="0"/>
    <x v="8"/>
    <n v="128"/>
    <n v="301"/>
    <s v="Billie Eilish"/>
    <x v="1"/>
    <x v="0"/>
    <n v="31.96"/>
    <n v="54.05"/>
  </r>
  <r>
    <s v="U3703"/>
    <x v="21"/>
    <x v="7"/>
    <x v="2"/>
    <x v="4"/>
    <n v="105"/>
    <n v="326"/>
    <s v="Ed Sheeran"/>
    <x v="1"/>
    <x v="2"/>
    <n v="52.71"/>
    <n v="74.03"/>
  </r>
  <r>
    <s v="U3704"/>
    <x v="23"/>
    <x v="2"/>
    <x v="2"/>
    <x v="7"/>
    <n v="414"/>
    <n v="176"/>
    <s v="Bad Bunny"/>
    <x v="1"/>
    <x v="1"/>
    <n v="66.06"/>
    <n v="68.150000000000006"/>
  </r>
  <r>
    <s v="U3705"/>
    <x v="4"/>
    <x v="4"/>
    <x v="0"/>
    <x v="6"/>
    <n v="492"/>
    <n v="410"/>
    <s v="Post Malone"/>
    <x v="0"/>
    <x v="2"/>
    <n v="12.51"/>
    <n v="17.7"/>
  </r>
  <r>
    <s v="U3706"/>
    <x v="31"/>
    <x v="8"/>
    <x v="2"/>
    <x v="4"/>
    <n v="547"/>
    <n v="277"/>
    <s v="Dua Lipa"/>
    <x v="0"/>
    <x v="1"/>
    <n v="69.069999999999993"/>
    <n v="17.89"/>
  </r>
  <r>
    <s v="U3707"/>
    <x v="4"/>
    <x v="8"/>
    <x v="0"/>
    <x v="1"/>
    <n v="517"/>
    <n v="21"/>
    <s v="Adele"/>
    <x v="0"/>
    <x v="2"/>
    <n v="23.52"/>
    <n v="24.33"/>
  </r>
  <r>
    <s v="U3708"/>
    <x v="7"/>
    <x v="5"/>
    <x v="0"/>
    <x v="6"/>
    <n v="231"/>
    <n v="420"/>
    <s v="Dua Lipa"/>
    <x v="0"/>
    <x v="1"/>
    <n v="89.67"/>
    <n v="76.16"/>
  </r>
  <r>
    <s v="U3709"/>
    <x v="31"/>
    <x v="3"/>
    <x v="3"/>
    <x v="3"/>
    <n v="412"/>
    <n v="321"/>
    <s v="The Weeknd"/>
    <x v="1"/>
    <x v="2"/>
    <n v="50.57"/>
    <n v="66.849999999999994"/>
  </r>
  <r>
    <s v="U3710"/>
    <x v="37"/>
    <x v="8"/>
    <x v="5"/>
    <x v="9"/>
    <n v="182"/>
    <n v="8"/>
    <s v="Ed Sheeran"/>
    <x v="0"/>
    <x v="1"/>
    <n v="24.29"/>
    <n v="75.819999999999993"/>
  </r>
  <r>
    <s v="U3711"/>
    <x v="39"/>
    <x v="1"/>
    <x v="5"/>
    <x v="2"/>
    <n v="423"/>
    <n v="401"/>
    <s v="Ed Sheeran"/>
    <x v="0"/>
    <x v="1"/>
    <n v="41.14"/>
    <n v="13.52"/>
  </r>
  <r>
    <s v="U3712"/>
    <x v="38"/>
    <x v="0"/>
    <x v="5"/>
    <x v="1"/>
    <n v="25"/>
    <n v="7"/>
    <s v="Post Malone"/>
    <x v="0"/>
    <x v="1"/>
    <n v="42.25"/>
    <n v="32.369999999999997"/>
  </r>
  <r>
    <s v="U3713"/>
    <x v="2"/>
    <x v="0"/>
    <x v="3"/>
    <x v="9"/>
    <n v="35"/>
    <n v="389"/>
    <s v="Taylor Swift"/>
    <x v="0"/>
    <x v="0"/>
    <n v="50.09"/>
    <n v="54.93"/>
  </r>
  <r>
    <s v="U3714"/>
    <x v="11"/>
    <x v="5"/>
    <x v="3"/>
    <x v="1"/>
    <n v="183"/>
    <n v="300"/>
    <s v="Taylor Swift"/>
    <x v="1"/>
    <x v="0"/>
    <n v="77.55"/>
    <n v="72.88"/>
  </r>
  <r>
    <s v="U3715"/>
    <x v="7"/>
    <x v="6"/>
    <x v="3"/>
    <x v="9"/>
    <n v="227"/>
    <n v="1"/>
    <s v="Bad Bunny"/>
    <x v="1"/>
    <x v="0"/>
    <n v="34.479999999999997"/>
    <n v="51.52"/>
  </r>
  <r>
    <s v="U3716"/>
    <x v="26"/>
    <x v="0"/>
    <x v="3"/>
    <x v="3"/>
    <n v="589"/>
    <n v="198"/>
    <s v="Taylor Swift"/>
    <x v="1"/>
    <x v="1"/>
    <n v="87.45"/>
    <n v="62.37"/>
  </r>
  <r>
    <s v="U3717"/>
    <x v="40"/>
    <x v="1"/>
    <x v="0"/>
    <x v="1"/>
    <n v="448"/>
    <n v="144"/>
    <s v="Dua Lipa"/>
    <x v="1"/>
    <x v="2"/>
    <n v="54.58"/>
    <n v="35.47"/>
  </r>
  <r>
    <s v="U3718"/>
    <x v="22"/>
    <x v="8"/>
    <x v="5"/>
    <x v="3"/>
    <n v="115"/>
    <n v="437"/>
    <s v="Post Malone"/>
    <x v="1"/>
    <x v="1"/>
    <n v="76.98"/>
    <n v="77.7"/>
  </r>
  <r>
    <s v="U3719"/>
    <x v="45"/>
    <x v="0"/>
    <x v="4"/>
    <x v="8"/>
    <n v="474"/>
    <n v="235"/>
    <s v="Post Malone"/>
    <x v="1"/>
    <x v="0"/>
    <n v="76"/>
    <n v="66.75"/>
  </r>
  <r>
    <s v="U3720"/>
    <x v="2"/>
    <x v="7"/>
    <x v="0"/>
    <x v="4"/>
    <n v="577"/>
    <n v="482"/>
    <s v="Drake"/>
    <x v="1"/>
    <x v="2"/>
    <n v="47.51"/>
    <n v="48.09"/>
  </r>
  <r>
    <s v="U3721"/>
    <x v="5"/>
    <x v="9"/>
    <x v="2"/>
    <x v="2"/>
    <n v="152"/>
    <n v="277"/>
    <s v="Dua Lipa"/>
    <x v="0"/>
    <x v="0"/>
    <n v="72.78"/>
    <n v="40.799999999999997"/>
  </r>
  <r>
    <s v="U3722"/>
    <x v="41"/>
    <x v="1"/>
    <x v="2"/>
    <x v="8"/>
    <n v="455"/>
    <n v="495"/>
    <s v="Dua Lipa"/>
    <x v="1"/>
    <x v="0"/>
    <n v="81.59"/>
    <n v="60.02"/>
  </r>
  <r>
    <s v="U3723"/>
    <x v="25"/>
    <x v="8"/>
    <x v="3"/>
    <x v="4"/>
    <n v="131"/>
    <n v="366"/>
    <s v="Billie Eilish"/>
    <x v="0"/>
    <x v="1"/>
    <n v="39.729999999999997"/>
    <n v="33.840000000000003"/>
  </r>
  <r>
    <s v="U3724"/>
    <x v="28"/>
    <x v="1"/>
    <x v="2"/>
    <x v="4"/>
    <n v="290"/>
    <n v="283"/>
    <s v="Post Malone"/>
    <x v="1"/>
    <x v="2"/>
    <n v="12.68"/>
    <n v="62.34"/>
  </r>
  <r>
    <s v="U3725"/>
    <x v="0"/>
    <x v="6"/>
    <x v="5"/>
    <x v="8"/>
    <n v="278"/>
    <n v="52"/>
    <s v="Drake"/>
    <x v="0"/>
    <x v="1"/>
    <n v="18.739999999999998"/>
    <n v="75.180000000000007"/>
  </r>
  <r>
    <s v="U3726"/>
    <x v="27"/>
    <x v="5"/>
    <x v="4"/>
    <x v="9"/>
    <n v="126"/>
    <n v="28"/>
    <s v="Adele"/>
    <x v="0"/>
    <x v="2"/>
    <n v="73.319999999999993"/>
    <n v="55.16"/>
  </r>
  <r>
    <s v="U3727"/>
    <x v="22"/>
    <x v="8"/>
    <x v="3"/>
    <x v="9"/>
    <n v="10"/>
    <n v="7"/>
    <s v="The Weeknd"/>
    <x v="0"/>
    <x v="0"/>
    <n v="14.98"/>
    <n v="69.59"/>
  </r>
  <r>
    <s v="U3728"/>
    <x v="22"/>
    <x v="0"/>
    <x v="4"/>
    <x v="1"/>
    <n v="459"/>
    <n v="187"/>
    <s v="Adele"/>
    <x v="1"/>
    <x v="1"/>
    <n v="85.87"/>
    <n v="30.6"/>
  </r>
  <r>
    <s v="U3729"/>
    <x v="25"/>
    <x v="6"/>
    <x v="1"/>
    <x v="2"/>
    <n v="342"/>
    <n v="109"/>
    <s v="Ed Sheeran"/>
    <x v="1"/>
    <x v="1"/>
    <n v="36.85"/>
    <n v="66.150000000000006"/>
  </r>
  <r>
    <s v="U3730"/>
    <x v="38"/>
    <x v="9"/>
    <x v="3"/>
    <x v="8"/>
    <n v="185"/>
    <n v="450"/>
    <s v="Taylor Swift"/>
    <x v="0"/>
    <x v="1"/>
    <n v="66.03"/>
    <n v="64.650000000000006"/>
  </r>
  <r>
    <s v="U3731"/>
    <x v="31"/>
    <x v="6"/>
    <x v="3"/>
    <x v="4"/>
    <n v="549"/>
    <n v="288"/>
    <s v="Adele"/>
    <x v="0"/>
    <x v="1"/>
    <n v="65.790000000000006"/>
    <n v="38.4"/>
  </r>
  <r>
    <s v="U3732"/>
    <x v="11"/>
    <x v="5"/>
    <x v="0"/>
    <x v="5"/>
    <n v="81"/>
    <n v="297"/>
    <s v="Drake"/>
    <x v="0"/>
    <x v="2"/>
    <n v="32.44"/>
    <n v="18.59"/>
  </r>
  <r>
    <s v="U3733"/>
    <x v="13"/>
    <x v="0"/>
    <x v="0"/>
    <x v="3"/>
    <n v="312"/>
    <n v="272"/>
    <s v="Taylor Swift"/>
    <x v="0"/>
    <x v="1"/>
    <n v="66.37"/>
    <n v="79.58"/>
  </r>
  <r>
    <s v="U3734"/>
    <x v="22"/>
    <x v="4"/>
    <x v="4"/>
    <x v="5"/>
    <n v="246"/>
    <n v="71"/>
    <s v="Adele"/>
    <x v="1"/>
    <x v="0"/>
    <n v="19.190000000000001"/>
    <n v="10.96"/>
  </r>
  <r>
    <s v="U3735"/>
    <x v="45"/>
    <x v="2"/>
    <x v="4"/>
    <x v="4"/>
    <n v="149"/>
    <n v="314"/>
    <s v="Ed Sheeran"/>
    <x v="1"/>
    <x v="2"/>
    <n v="15.72"/>
    <n v="22.7"/>
  </r>
  <r>
    <s v="U3736"/>
    <x v="47"/>
    <x v="0"/>
    <x v="5"/>
    <x v="3"/>
    <n v="564"/>
    <n v="416"/>
    <s v="The Weeknd"/>
    <x v="1"/>
    <x v="2"/>
    <n v="18.25"/>
    <n v="48.7"/>
  </r>
  <r>
    <s v="U3737"/>
    <x v="26"/>
    <x v="9"/>
    <x v="0"/>
    <x v="3"/>
    <n v="406"/>
    <n v="164"/>
    <s v="Taylor Swift"/>
    <x v="0"/>
    <x v="1"/>
    <n v="25.81"/>
    <n v="46.7"/>
  </r>
  <r>
    <s v="U3738"/>
    <x v="44"/>
    <x v="6"/>
    <x v="2"/>
    <x v="7"/>
    <n v="343"/>
    <n v="26"/>
    <s v="Billie Eilish"/>
    <x v="0"/>
    <x v="1"/>
    <n v="26.89"/>
    <n v="14.84"/>
  </r>
  <r>
    <s v="U3739"/>
    <x v="37"/>
    <x v="1"/>
    <x v="0"/>
    <x v="8"/>
    <n v="484"/>
    <n v="430"/>
    <s v="Ed Sheeran"/>
    <x v="1"/>
    <x v="2"/>
    <n v="80.44"/>
    <n v="60.96"/>
  </r>
  <r>
    <s v="U3740"/>
    <x v="41"/>
    <x v="3"/>
    <x v="3"/>
    <x v="7"/>
    <n v="273"/>
    <n v="423"/>
    <s v="The Weeknd"/>
    <x v="1"/>
    <x v="0"/>
    <n v="87.34"/>
    <n v="65.98"/>
  </r>
  <r>
    <s v="U3741"/>
    <x v="22"/>
    <x v="7"/>
    <x v="0"/>
    <x v="8"/>
    <n v="393"/>
    <n v="3"/>
    <s v="Billie Eilish"/>
    <x v="1"/>
    <x v="2"/>
    <n v="87.42"/>
    <n v="75.849999999999994"/>
  </r>
  <r>
    <s v="U3742"/>
    <x v="29"/>
    <x v="9"/>
    <x v="1"/>
    <x v="0"/>
    <n v="224"/>
    <n v="457"/>
    <s v="Bad Bunny"/>
    <x v="1"/>
    <x v="2"/>
    <n v="85.77"/>
    <n v="57.74"/>
  </r>
  <r>
    <s v="U3743"/>
    <x v="18"/>
    <x v="3"/>
    <x v="4"/>
    <x v="1"/>
    <n v="33"/>
    <n v="354"/>
    <s v="Billie Eilish"/>
    <x v="0"/>
    <x v="2"/>
    <n v="14.05"/>
    <n v="31.89"/>
  </r>
  <r>
    <s v="U3744"/>
    <x v="23"/>
    <x v="8"/>
    <x v="0"/>
    <x v="4"/>
    <n v="514"/>
    <n v="46"/>
    <s v="Ed Sheeran"/>
    <x v="0"/>
    <x v="0"/>
    <n v="43.44"/>
    <n v="48.22"/>
  </r>
  <r>
    <s v="U3745"/>
    <x v="42"/>
    <x v="5"/>
    <x v="4"/>
    <x v="1"/>
    <n v="549"/>
    <n v="469"/>
    <s v="The Weeknd"/>
    <x v="0"/>
    <x v="0"/>
    <n v="44.4"/>
    <n v="36.119999999999997"/>
  </r>
  <r>
    <s v="U3746"/>
    <x v="31"/>
    <x v="4"/>
    <x v="2"/>
    <x v="0"/>
    <n v="537"/>
    <n v="337"/>
    <s v="Taylor Swift"/>
    <x v="1"/>
    <x v="2"/>
    <n v="62.16"/>
    <n v="79.25"/>
  </r>
  <r>
    <s v="U3747"/>
    <x v="2"/>
    <x v="4"/>
    <x v="0"/>
    <x v="5"/>
    <n v="536"/>
    <n v="383"/>
    <s v="The Weeknd"/>
    <x v="0"/>
    <x v="1"/>
    <n v="21.62"/>
    <n v="73.319999999999993"/>
  </r>
  <r>
    <s v="U3748"/>
    <x v="24"/>
    <x v="2"/>
    <x v="3"/>
    <x v="3"/>
    <n v="504"/>
    <n v="445"/>
    <s v="Drake"/>
    <x v="1"/>
    <x v="0"/>
    <n v="67.709999999999994"/>
    <n v="8.1199999999999992"/>
  </r>
  <r>
    <s v="U3749"/>
    <x v="25"/>
    <x v="6"/>
    <x v="0"/>
    <x v="2"/>
    <n v="566"/>
    <n v="384"/>
    <s v="Ed Sheeran"/>
    <x v="1"/>
    <x v="0"/>
    <n v="13.39"/>
    <n v="43.5"/>
  </r>
  <r>
    <s v="U3750"/>
    <x v="36"/>
    <x v="3"/>
    <x v="5"/>
    <x v="3"/>
    <n v="511"/>
    <n v="183"/>
    <s v="Dua Lipa"/>
    <x v="1"/>
    <x v="2"/>
    <n v="43.31"/>
    <n v="5.37"/>
  </r>
  <r>
    <s v="U3751"/>
    <x v="26"/>
    <x v="5"/>
    <x v="4"/>
    <x v="4"/>
    <n v="336"/>
    <n v="334"/>
    <s v="Taylor Swift"/>
    <x v="0"/>
    <x v="1"/>
    <n v="39.75"/>
    <n v="16.59"/>
  </r>
  <r>
    <s v="U3752"/>
    <x v="14"/>
    <x v="8"/>
    <x v="1"/>
    <x v="9"/>
    <n v="200"/>
    <n v="33"/>
    <s v="Adele"/>
    <x v="0"/>
    <x v="1"/>
    <n v="39.39"/>
    <n v="30.03"/>
  </r>
  <r>
    <s v="U3753"/>
    <x v="20"/>
    <x v="3"/>
    <x v="1"/>
    <x v="5"/>
    <n v="254"/>
    <n v="173"/>
    <s v="BTS"/>
    <x v="1"/>
    <x v="0"/>
    <n v="41.08"/>
    <n v="10.98"/>
  </r>
  <r>
    <s v="U3754"/>
    <x v="4"/>
    <x v="1"/>
    <x v="4"/>
    <x v="8"/>
    <n v="337"/>
    <n v="158"/>
    <s v="Bad Bunny"/>
    <x v="1"/>
    <x v="1"/>
    <n v="74.349999999999994"/>
    <n v="31.28"/>
  </r>
  <r>
    <s v="U3755"/>
    <x v="32"/>
    <x v="0"/>
    <x v="5"/>
    <x v="8"/>
    <n v="562"/>
    <n v="176"/>
    <s v="Taylor Swift"/>
    <x v="1"/>
    <x v="2"/>
    <n v="74.02"/>
    <n v="50.73"/>
  </r>
  <r>
    <s v="U3756"/>
    <x v="37"/>
    <x v="2"/>
    <x v="0"/>
    <x v="9"/>
    <n v="568"/>
    <n v="197"/>
    <s v="Taylor Swift"/>
    <x v="1"/>
    <x v="0"/>
    <n v="28.28"/>
    <n v="25.13"/>
  </r>
  <r>
    <s v="U3757"/>
    <x v="19"/>
    <x v="4"/>
    <x v="1"/>
    <x v="3"/>
    <n v="480"/>
    <n v="466"/>
    <s v="Bad Bunny"/>
    <x v="0"/>
    <x v="0"/>
    <n v="36.33"/>
    <n v="75.78"/>
  </r>
  <r>
    <s v="U3758"/>
    <x v="29"/>
    <x v="8"/>
    <x v="1"/>
    <x v="0"/>
    <n v="254"/>
    <n v="467"/>
    <s v="Bad Bunny"/>
    <x v="0"/>
    <x v="1"/>
    <n v="26.67"/>
    <n v="31.23"/>
  </r>
  <r>
    <s v="U3759"/>
    <x v="1"/>
    <x v="7"/>
    <x v="0"/>
    <x v="0"/>
    <n v="423"/>
    <n v="389"/>
    <s v="Drake"/>
    <x v="1"/>
    <x v="1"/>
    <n v="54.06"/>
    <n v="22.13"/>
  </r>
  <r>
    <s v="U3760"/>
    <x v="4"/>
    <x v="3"/>
    <x v="1"/>
    <x v="4"/>
    <n v="506"/>
    <n v="210"/>
    <s v="Drake"/>
    <x v="0"/>
    <x v="2"/>
    <n v="86.96"/>
    <n v="30.03"/>
  </r>
  <r>
    <s v="U3761"/>
    <x v="27"/>
    <x v="4"/>
    <x v="2"/>
    <x v="7"/>
    <n v="500"/>
    <n v="418"/>
    <s v="Bad Bunny"/>
    <x v="1"/>
    <x v="0"/>
    <n v="46.72"/>
    <n v="13.31"/>
  </r>
  <r>
    <s v="U3762"/>
    <x v="23"/>
    <x v="4"/>
    <x v="5"/>
    <x v="6"/>
    <n v="470"/>
    <n v="432"/>
    <s v="The Weeknd"/>
    <x v="1"/>
    <x v="2"/>
    <n v="22.26"/>
    <n v="32.76"/>
  </r>
  <r>
    <s v="U3763"/>
    <x v="44"/>
    <x v="5"/>
    <x v="0"/>
    <x v="4"/>
    <n v="241"/>
    <n v="321"/>
    <s v="Dua Lipa"/>
    <x v="1"/>
    <x v="1"/>
    <n v="59.08"/>
    <n v="37.5"/>
  </r>
  <r>
    <s v="U3764"/>
    <x v="33"/>
    <x v="5"/>
    <x v="2"/>
    <x v="4"/>
    <n v="551"/>
    <n v="312"/>
    <s v="Billie Eilish"/>
    <x v="1"/>
    <x v="0"/>
    <n v="44.38"/>
    <n v="76.010000000000005"/>
  </r>
  <r>
    <s v="U3765"/>
    <x v="34"/>
    <x v="4"/>
    <x v="4"/>
    <x v="9"/>
    <n v="350"/>
    <n v="261"/>
    <s v="BTS"/>
    <x v="1"/>
    <x v="1"/>
    <n v="42.29"/>
    <n v="69.91"/>
  </r>
  <r>
    <s v="U3766"/>
    <x v="12"/>
    <x v="4"/>
    <x v="2"/>
    <x v="0"/>
    <n v="254"/>
    <n v="107"/>
    <s v="Dua Lipa"/>
    <x v="1"/>
    <x v="0"/>
    <n v="83.37"/>
    <n v="27.61"/>
  </r>
  <r>
    <s v="U3767"/>
    <x v="24"/>
    <x v="6"/>
    <x v="4"/>
    <x v="2"/>
    <n v="506"/>
    <n v="457"/>
    <s v="BTS"/>
    <x v="0"/>
    <x v="1"/>
    <n v="55.89"/>
    <n v="64.66"/>
  </r>
  <r>
    <s v="U3768"/>
    <x v="38"/>
    <x v="1"/>
    <x v="1"/>
    <x v="7"/>
    <n v="546"/>
    <n v="64"/>
    <s v="Billie Eilish"/>
    <x v="0"/>
    <x v="1"/>
    <n v="35.83"/>
    <n v="11.62"/>
  </r>
  <r>
    <s v="U3769"/>
    <x v="42"/>
    <x v="1"/>
    <x v="0"/>
    <x v="2"/>
    <n v="103"/>
    <n v="180"/>
    <s v="Drake"/>
    <x v="0"/>
    <x v="0"/>
    <n v="42.4"/>
    <n v="65.569999999999993"/>
  </r>
  <r>
    <s v="U3770"/>
    <x v="32"/>
    <x v="6"/>
    <x v="5"/>
    <x v="1"/>
    <n v="96"/>
    <n v="275"/>
    <s v="Bad Bunny"/>
    <x v="1"/>
    <x v="2"/>
    <n v="86.56"/>
    <n v="52.29"/>
  </r>
  <r>
    <s v="U3771"/>
    <x v="9"/>
    <x v="8"/>
    <x v="4"/>
    <x v="9"/>
    <n v="574"/>
    <n v="237"/>
    <s v="Post Malone"/>
    <x v="1"/>
    <x v="0"/>
    <n v="33.53"/>
    <n v="21.55"/>
  </r>
  <r>
    <s v="U3772"/>
    <x v="35"/>
    <x v="1"/>
    <x v="2"/>
    <x v="8"/>
    <n v="231"/>
    <n v="106"/>
    <s v="Post Malone"/>
    <x v="0"/>
    <x v="1"/>
    <n v="33.79"/>
    <n v="66.180000000000007"/>
  </r>
  <r>
    <s v="U3773"/>
    <x v="0"/>
    <x v="9"/>
    <x v="1"/>
    <x v="0"/>
    <n v="361"/>
    <n v="277"/>
    <s v="Post Malone"/>
    <x v="0"/>
    <x v="0"/>
    <n v="87.72"/>
    <n v="39.93"/>
  </r>
  <r>
    <s v="U3774"/>
    <x v="28"/>
    <x v="1"/>
    <x v="1"/>
    <x v="5"/>
    <n v="244"/>
    <n v="328"/>
    <s v="The Weeknd"/>
    <x v="0"/>
    <x v="1"/>
    <n v="48.36"/>
    <n v="33.07"/>
  </r>
  <r>
    <s v="U3775"/>
    <x v="2"/>
    <x v="5"/>
    <x v="1"/>
    <x v="6"/>
    <n v="15"/>
    <n v="172"/>
    <s v="Taylor Swift"/>
    <x v="0"/>
    <x v="0"/>
    <n v="55.19"/>
    <n v="57.23"/>
  </r>
  <r>
    <s v="U3776"/>
    <x v="30"/>
    <x v="7"/>
    <x v="2"/>
    <x v="7"/>
    <n v="580"/>
    <n v="284"/>
    <s v="The Weeknd"/>
    <x v="0"/>
    <x v="0"/>
    <n v="26.33"/>
    <n v="27.34"/>
  </r>
  <r>
    <s v="U3777"/>
    <x v="34"/>
    <x v="1"/>
    <x v="4"/>
    <x v="7"/>
    <n v="29"/>
    <n v="444"/>
    <s v="Adele"/>
    <x v="0"/>
    <x v="0"/>
    <n v="83.94"/>
    <n v="53.16"/>
  </r>
  <r>
    <s v="U3778"/>
    <x v="18"/>
    <x v="1"/>
    <x v="5"/>
    <x v="1"/>
    <n v="412"/>
    <n v="6"/>
    <s v="Taylor Swift"/>
    <x v="0"/>
    <x v="1"/>
    <n v="72.7"/>
    <n v="12.17"/>
  </r>
  <r>
    <s v="U3779"/>
    <x v="5"/>
    <x v="1"/>
    <x v="5"/>
    <x v="4"/>
    <n v="215"/>
    <n v="473"/>
    <s v="Drake"/>
    <x v="0"/>
    <x v="2"/>
    <n v="38.25"/>
    <n v="20.329999999999998"/>
  </r>
  <r>
    <s v="U3780"/>
    <x v="20"/>
    <x v="2"/>
    <x v="5"/>
    <x v="4"/>
    <n v="101"/>
    <n v="327"/>
    <s v="Billie Eilish"/>
    <x v="0"/>
    <x v="2"/>
    <n v="78.31"/>
    <n v="22.41"/>
  </r>
  <r>
    <s v="U3781"/>
    <x v="11"/>
    <x v="9"/>
    <x v="0"/>
    <x v="5"/>
    <n v="165"/>
    <n v="246"/>
    <s v="Drake"/>
    <x v="0"/>
    <x v="2"/>
    <n v="43.04"/>
    <n v="63.76"/>
  </r>
  <r>
    <s v="U3782"/>
    <x v="18"/>
    <x v="0"/>
    <x v="2"/>
    <x v="0"/>
    <n v="123"/>
    <n v="376"/>
    <s v="Bad Bunny"/>
    <x v="1"/>
    <x v="2"/>
    <n v="42.55"/>
    <n v="23.29"/>
  </r>
  <r>
    <s v="U3783"/>
    <x v="44"/>
    <x v="3"/>
    <x v="1"/>
    <x v="6"/>
    <n v="378"/>
    <n v="218"/>
    <s v="Drake"/>
    <x v="0"/>
    <x v="1"/>
    <n v="18.739999999999998"/>
    <n v="63.81"/>
  </r>
  <r>
    <s v="U3784"/>
    <x v="2"/>
    <x v="5"/>
    <x v="2"/>
    <x v="8"/>
    <n v="383"/>
    <n v="83"/>
    <s v="Bad Bunny"/>
    <x v="0"/>
    <x v="1"/>
    <n v="71.400000000000006"/>
    <n v="57.36"/>
  </r>
  <r>
    <s v="U3785"/>
    <x v="15"/>
    <x v="1"/>
    <x v="5"/>
    <x v="5"/>
    <n v="280"/>
    <n v="491"/>
    <s v="Taylor Swift"/>
    <x v="0"/>
    <x v="0"/>
    <n v="54.6"/>
    <n v="38.369999999999997"/>
  </r>
  <r>
    <s v="U3786"/>
    <x v="23"/>
    <x v="5"/>
    <x v="1"/>
    <x v="8"/>
    <n v="394"/>
    <n v="352"/>
    <s v="Adele"/>
    <x v="1"/>
    <x v="1"/>
    <n v="80.22"/>
    <n v="54.71"/>
  </r>
  <r>
    <s v="U3787"/>
    <x v="10"/>
    <x v="4"/>
    <x v="2"/>
    <x v="7"/>
    <n v="435"/>
    <n v="69"/>
    <s v="Bad Bunny"/>
    <x v="1"/>
    <x v="2"/>
    <n v="85.2"/>
    <n v="72.459999999999994"/>
  </r>
  <r>
    <s v="U3788"/>
    <x v="36"/>
    <x v="4"/>
    <x v="3"/>
    <x v="5"/>
    <n v="97"/>
    <n v="172"/>
    <s v="Adele"/>
    <x v="0"/>
    <x v="1"/>
    <n v="18.32"/>
    <n v="53.64"/>
  </r>
  <r>
    <s v="U3789"/>
    <x v="20"/>
    <x v="8"/>
    <x v="3"/>
    <x v="4"/>
    <n v="67"/>
    <n v="246"/>
    <s v="Ed Sheeran"/>
    <x v="1"/>
    <x v="1"/>
    <n v="21"/>
    <n v="26.15"/>
  </r>
  <r>
    <s v="U3790"/>
    <x v="31"/>
    <x v="1"/>
    <x v="1"/>
    <x v="4"/>
    <n v="325"/>
    <n v="111"/>
    <s v="Taylor Swift"/>
    <x v="0"/>
    <x v="2"/>
    <n v="10.61"/>
    <n v="69.58"/>
  </r>
  <r>
    <s v="U3791"/>
    <x v="44"/>
    <x v="8"/>
    <x v="3"/>
    <x v="9"/>
    <n v="395"/>
    <n v="87"/>
    <s v="Ed Sheeran"/>
    <x v="1"/>
    <x v="2"/>
    <n v="65.11"/>
    <n v="8.0299999999999994"/>
  </r>
  <r>
    <s v="U3792"/>
    <x v="23"/>
    <x v="8"/>
    <x v="4"/>
    <x v="5"/>
    <n v="378"/>
    <n v="203"/>
    <s v="Adele"/>
    <x v="0"/>
    <x v="0"/>
    <n v="19.809999999999999"/>
    <n v="51.04"/>
  </r>
  <r>
    <s v="U3793"/>
    <x v="23"/>
    <x v="6"/>
    <x v="1"/>
    <x v="3"/>
    <n v="80"/>
    <n v="113"/>
    <s v="Adele"/>
    <x v="1"/>
    <x v="2"/>
    <n v="20.37"/>
    <n v="30.71"/>
  </r>
  <r>
    <s v="U3794"/>
    <x v="30"/>
    <x v="1"/>
    <x v="3"/>
    <x v="0"/>
    <n v="258"/>
    <n v="28"/>
    <s v="Taylor Swift"/>
    <x v="0"/>
    <x v="2"/>
    <n v="31.92"/>
    <n v="49.44"/>
  </r>
  <r>
    <s v="U3795"/>
    <x v="37"/>
    <x v="8"/>
    <x v="1"/>
    <x v="5"/>
    <n v="535"/>
    <n v="3"/>
    <s v="Dua Lipa"/>
    <x v="1"/>
    <x v="0"/>
    <n v="88.72"/>
    <n v="8.89"/>
  </r>
  <r>
    <s v="U3796"/>
    <x v="23"/>
    <x v="7"/>
    <x v="4"/>
    <x v="3"/>
    <n v="111"/>
    <n v="335"/>
    <s v="Post Malone"/>
    <x v="1"/>
    <x v="0"/>
    <n v="80.260000000000005"/>
    <n v="53.2"/>
  </r>
  <r>
    <s v="U3797"/>
    <x v="12"/>
    <x v="1"/>
    <x v="5"/>
    <x v="0"/>
    <n v="490"/>
    <n v="443"/>
    <s v="Bad Bunny"/>
    <x v="0"/>
    <x v="2"/>
    <n v="22"/>
    <n v="63.1"/>
  </r>
  <r>
    <s v="U3798"/>
    <x v="16"/>
    <x v="2"/>
    <x v="2"/>
    <x v="7"/>
    <n v="29"/>
    <n v="289"/>
    <s v="Billie Eilish"/>
    <x v="0"/>
    <x v="0"/>
    <n v="54.73"/>
    <n v="58.57"/>
  </r>
  <r>
    <s v="U3799"/>
    <x v="13"/>
    <x v="4"/>
    <x v="3"/>
    <x v="3"/>
    <n v="423"/>
    <n v="476"/>
    <s v="Bad Bunny"/>
    <x v="1"/>
    <x v="0"/>
    <n v="82.53"/>
    <n v="72.739999999999995"/>
  </r>
  <r>
    <s v="U3800"/>
    <x v="11"/>
    <x v="2"/>
    <x v="1"/>
    <x v="3"/>
    <n v="364"/>
    <n v="135"/>
    <s v="Dua Lipa"/>
    <x v="0"/>
    <x v="2"/>
    <n v="89.23"/>
    <n v="74.14"/>
  </r>
  <r>
    <s v="U3801"/>
    <x v="34"/>
    <x v="7"/>
    <x v="5"/>
    <x v="7"/>
    <n v="199"/>
    <n v="132"/>
    <s v="The Weeknd"/>
    <x v="1"/>
    <x v="0"/>
    <n v="51.45"/>
    <n v="16.04"/>
  </r>
  <r>
    <s v="U3802"/>
    <x v="31"/>
    <x v="2"/>
    <x v="1"/>
    <x v="2"/>
    <n v="596"/>
    <n v="376"/>
    <s v="Dua Lipa"/>
    <x v="0"/>
    <x v="0"/>
    <n v="74.48"/>
    <n v="6.26"/>
  </r>
  <r>
    <s v="U3803"/>
    <x v="15"/>
    <x v="5"/>
    <x v="0"/>
    <x v="6"/>
    <n v="183"/>
    <n v="68"/>
    <s v="Bad Bunny"/>
    <x v="1"/>
    <x v="1"/>
    <n v="15.89"/>
    <n v="20.46"/>
  </r>
  <r>
    <s v="U3804"/>
    <x v="16"/>
    <x v="9"/>
    <x v="2"/>
    <x v="0"/>
    <n v="166"/>
    <n v="132"/>
    <s v="Billie Eilish"/>
    <x v="1"/>
    <x v="1"/>
    <n v="39.1"/>
    <n v="50.97"/>
  </r>
  <r>
    <s v="U3805"/>
    <x v="9"/>
    <x v="0"/>
    <x v="3"/>
    <x v="4"/>
    <n v="478"/>
    <n v="262"/>
    <s v="Adele"/>
    <x v="0"/>
    <x v="1"/>
    <n v="54.18"/>
    <n v="33.31"/>
  </r>
  <r>
    <s v="U3806"/>
    <x v="39"/>
    <x v="1"/>
    <x v="1"/>
    <x v="2"/>
    <n v="435"/>
    <n v="490"/>
    <s v="Billie Eilish"/>
    <x v="1"/>
    <x v="1"/>
    <n v="29.28"/>
    <n v="29.05"/>
  </r>
  <r>
    <s v="U3807"/>
    <x v="14"/>
    <x v="4"/>
    <x v="2"/>
    <x v="6"/>
    <n v="199"/>
    <n v="439"/>
    <s v="Bad Bunny"/>
    <x v="0"/>
    <x v="1"/>
    <n v="49.46"/>
    <n v="73.849999999999994"/>
  </r>
  <r>
    <s v="U3808"/>
    <x v="42"/>
    <x v="3"/>
    <x v="2"/>
    <x v="3"/>
    <n v="217"/>
    <n v="101"/>
    <s v="Billie Eilish"/>
    <x v="0"/>
    <x v="0"/>
    <n v="12.23"/>
    <n v="40.659999999999997"/>
  </r>
  <r>
    <s v="U3809"/>
    <x v="6"/>
    <x v="7"/>
    <x v="1"/>
    <x v="6"/>
    <n v="594"/>
    <n v="319"/>
    <s v="Dua Lipa"/>
    <x v="0"/>
    <x v="0"/>
    <n v="32.14"/>
    <n v="19.21"/>
  </r>
  <r>
    <s v="U3810"/>
    <x v="0"/>
    <x v="2"/>
    <x v="0"/>
    <x v="6"/>
    <n v="31"/>
    <n v="4"/>
    <s v="Adele"/>
    <x v="0"/>
    <x v="0"/>
    <n v="29.8"/>
    <n v="49.99"/>
  </r>
  <r>
    <s v="U3811"/>
    <x v="41"/>
    <x v="0"/>
    <x v="4"/>
    <x v="5"/>
    <n v="269"/>
    <n v="86"/>
    <s v="Dua Lipa"/>
    <x v="1"/>
    <x v="1"/>
    <n v="10.55"/>
    <n v="19.64"/>
  </r>
  <r>
    <s v="U3812"/>
    <x v="40"/>
    <x v="0"/>
    <x v="2"/>
    <x v="5"/>
    <n v="247"/>
    <n v="457"/>
    <s v="Billie Eilish"/>
    <x v="0"/>
    <x v="1"/>
    <n v="10.5"/>
    <n v="69.3"/>
  </r>
  <r>
    <s v="U3813"/>
    <x v="38"/>
    <x v="1"/>
    <x v="1"/>
    <x v="1"/>
    <n v="83"/>
    <n v="329"/>
    <s v="Taylor Swift"/>
    <x v="0"/>
    <x v="1"/>
    <n v="46.03"/>
    <n v="24.11"/>
  </r>
  <r>
    <s v="U3814"/>
    <x v="41"/>
    <x v="9"/>
    <x v="1"/>
    <x v="6"/>
    <n v="577"/>
    <n v="117"/>
    <s v="Post Malone"/>
    <x v="1"/>
    <x v="1"/>
    <n v="74.709999999999994"/>
    <n v="55.67"/>
  </r>
  <r>
    <s v="U3815"/>
    <x v="29"/>
    <x v="6"/>
    <x v="3"/>
    <x v="8"/>
    <n v="556"/>
    <n v="221"/>
    <s v="Drake"/>
    <x v="1"/>
    <x v="1"/>
    <n v="48.13"/>
    <n v="41.82"/>
  </r>
  <r>
    <s v="U3816"/>
    <x v="31"/>
    <x v="7"/>
    <x v="3"/>
    <x v="7"/>
    <n v="124"/>
    <n v="127"/>
    <s v="Taylor Swift"/>
    <x v="0"/>
    <x v="0"/>
    <n v="57.57"/>
    <n v="72.31"/>
  </r>
  <r>
    <s v="U3817"/>
    <x v="25"/>
    <x v="8"/>
    <x v="2"/>
    <x v="8"/>
    <n v="384"/>
    <n v="466"/>
    <s v="Ed Sheeran"/>
    <x v="1"/>
    <x v="0"/>
    <n v="18.71"/>
    <n v="9.61"/>
  </r>
  <r>
    <s v="U3818"/>
    <x v="33"/>
    <x v="4"/>
    <x v="1"/>
    <x v="0"/>
    <n v="271"/>
    <n v="160"/>
    <s v="The Weeknd"/>
    <x v="0"/>
    <x v="1"/>
    <n v="19.61"/>
    <n v="5.87"/>
  </r>
  <r>
    <s v="U3819"/>
    <x v="37"/>
    <x v="2"/>
    <x v="4"/>
    <x v="0"/>
    <n v="416"/>
    <n v="350"/>
    <s v="Billie Eilish"/>
    <x v="0"/>
    <x v="0"/>
    <n v="48.71"/>
    <n v="12.55"/>
  </r>
  <r>
    <s v="U3820"/>
    <x v="29"/>
    <x v="9"/>
    <x v="1"/>
    <x v="9"/>
    <n v="511"/>
    <n v="119"/>
    <s v="BTS"/>
    <x v="1"/>
    <x v="0"/>
    <n v="36.14"/>
    <n v="28.58"/>
  </r>
  <r>
    <s v="U3821"/>
    <x v="25"/>
    <x v="6"/>
    <x v="3"/>
    <x v="1"/>
    <n v="163"/>
    <n v="12"/>
    <s v="The Weeknd"/>
    <x v="1"/>
    <x v="1"/>
    <n v="80.87"/>
    <n v="23.42"/>
  </r>
  <r>
    <s v="U3822"/>
    <x v="39"/>
    <x v="1"/>
    <x v="1"/>
    <x v="9"/>
    <n v="547"/>
    <n v="194"/>
    <s v="Post Malone"/>
    <x v="1"/>
    <x v="1"/>
    <n v="82.36"/>
    <n v="69.540000000000006"/>
  </r>
  <r>
    <s v="U3823"/>
    <x v="3"/>
    <x v="8"/>
    <x v="4"/>
    <x v="0"/>
    <n v="110"/>
    <n v="126"/>
    <s v="Ed Sheeran"/>
    <x v="0"/>
    <x v="2"/>
    <n v="20.14"/>
    <n v="25.1"/>
  </r>
  <r>
    <s v="U3824"/>
    <x v="42"/>
    <x v="5"/>
    <x v="4"/>
    <x v="0"/>
    <n v="122"/>
    <n v="409"/>
    <s v="The Weeknd"/>
    <x v="0"/>
    <x v="0"/>
    <n v="49.67"/>
    <n v="28.45"/>
  </r>
  <r>
    <s v="U3825"/>
    <x v="39"/>
    <x v="3"/>
    <x v="0"/>
    <x v="0"/>
    <n v="155"/>
    <n v="23"/>
    <s v="Post Malone"/>
    <x v="1"/>
    <x v="1"/>
    <n v="89"/>
    <n v="46.35"/>
  </r>
  <r>
    <s v="U3826"/>
    <x v="47"/>
    <x v="4"/>
    <x v="2"/>
    <x v="3"/>
    <n v="275"/>
    <n v="453"/>
    <s v="Adele"/>
    <x v="1"/>
    <x v="1"/>
    <n v="54.79"/>
    <n v="71.849999999999994"/>
  </r>
  <r>
    <s v="U3827"/>
    <x v="31"/>
    <x v="5"/>
    <x v="1"/>
    <x v="0"/>
    <n v="494"/>
    <n v="86"/>
    <s v="Bad Bunny"/>
    <x v="1"/>
    <x v="1"/>
    <n v="75.63"/>
    <n v="26.32"/>
  </r>
  <r>
    <s v="U3828"/>
    <x v="31"/>
    <x v="8"/>
    <x v="2"/>
    <x v="5"/>
    <n v="211"/>
    <n v="23"/>
    <s v="Adele"/>
    <x v="0"/>
    <x v="1"/>
    <n v="83.5"/>
    <n v="58.73"/>
  </r>
  <r>
    <s v="U3829"/>
    <x v="14"/>
    <x v="4"/>
    <x v="3"/>
    <x v="0"/>
    <n v="265"/>
    <n v="70"/>
    <s v="Taylor Swift"/>
    <x v="0"/>
    <x v="1"/>
    <n v="80.739999999999995"/>
    <n v="14.82"/>
  </r>
  <r>
    <s v="U3830"/>
    <x v="5"/>
    <x v="4"/>
    <x v="3"/>
    <x v="9"/>
    <n v="28"/>
    <n v="479"/>
    <s v="Dua Lipa"/>
    <x v="0"/>
    <x v="0"/>
    <n v="43.02"/>
    <n v="10.11"/>
  </r>
  <r>
    <s v="U3831"/>
    <x v="43"/>
    <x v="7"/>
    <x v="1"/>
    <x v="2"/>
    <n v="28"/>
    <n v="32"/>
    <s v="Bad Bunny"/>
    <x v="1"/>
    <x v="2"/>
    <n v="13.15"/>
    <n v="56.44"/>
  </r>
  <r>
    <s v="U3832"/>
    <x v="47"/>
    <x v="0"/>
    <x v="2"/>
    <x v="8"/>
    <n v="337"/>
    <n v="405"/>
    <s v="Bad Bunny"/>
    <x v="0"/>
    <x v="0"/>
    <n v="38.869999999999997"/>
    <n v="73.44"/>
  </r>
  <r>
    <s v="U3833"/>
    <x v="20"/>
    <x v="2"/>
    <x v="2"/>
    <x v="1"/>
    <n v="483"/>
    <n v="332"/>
    <s v="Post Malone"/>
    <x v="1"/>
    <x v="2"/>
    <n v="60.89"/>
    <n v="43.65"/>
  </r>
  <r>
    <s v="U3834"/>
    <x v="37"/>
    <x v="8"/>
    <x v="4"/>
    <x v="6"/>
    <n v="231"/>
    <n v="48"/>
    <s v="Drake"/>
    <x v="1"/>
    <x v="1"/>
    <n v="35.409999999999997"/>
    <n v="70.06"/>
  </r>
  <r>
    <s v="U3835"/>
    <x v="29"/>
    <x v="4"/>
    <x v="3"/>
    <x v="0"/>
    <n v="405"/>
    <n v="309"/>
    <s v="Dua Lipa"/>
    <x v="1"/>
    <x v="0"/>
    <n v="74.180000000000007"/>
    <n v="15.33"/>
  </r>
  <r>
    <s v="U3836"/>
    <x v="19"/>
    <x v="1"/>
    <x v="4"/>
    <x v="6"/>
    <n v="482"/>
    <n v="241"/>
    <s v="Taylor Swift"/>
    <x v="0"/>
    <x v="1"/>
    <n v="81.59"/>
    <n v="30.04"/>
  </r>
  <r>
    <s v="U3837"/>
    <x v="17"/>
    <x v="5"/>
    <x v="4"/>
    <x v="5"/>
    <n v="598"/>
    <n v="467"/>
    <s v="BTS"/>
    <x v="0"/>
    <x v="1"/>
    <n v="26.08"/>
    <n v="60.64"/>
  </r>
  <r>
    <s v="U3838"/>
    <x v="30"/>
    <x v="1"/>
    <x v="0"/>
    <x v="8"/>
    <n v="404"/>
    <n v="304"/>
    <s v="Ed Sheeran"/>
    <x v="1"/>
    <x v="1"/>
    <n v="59.69"/>
    <n v="50.4"/>
  </r>
  <r>
    <s v="U3839"/>
    <x v="6"/>
    <x v="2"/>
    <x v="2"/>
    <x v="4"/>
    <n v="485"/>
    <n v="254"/>
    <s v="The Weeknd"/>
    <x v="0"/>
    <x v="0"/>
    <n v="48.43"/>
    <n v="22.05"/>
  </r>
  <r>
    <s v="U3840"/>
    <x v="33"/>
    <x v="3"/>
    <x v="1"/>
    <x v="9"/>
    <n v="50"/>
    <n v="240"/>
    <s v="Bad Bunny"/>
    <x v="1"/>
    <x v="2"/>
    <n v="29.45"/>
    <n v="26.66"/>
  </r>
  <r>
    <s v="U3841"/>
    <x v="26"/>
    <x v="1"/>
    <x v="0"/>
    <x v="9"/>
    <n v="329"/>
    <n v="309"/>
    <s v="Bad Bunny"/>
    <x v="0"/>
    <x v="2"/>
    <n v="83.42"/>
    <n v="26.32"/>
  </r>
  <r>
    <s v="U3842"/>
    <x v="6"/>
    <x v="9"/>
    <x v="4"/>
    <x v="8"/>
    <n v="15"/>
    <n v="455"/>
    <s v="BTS"/>
    <x v="1"/>
    <x v="1"/>
    <n v="86.62"/>
    <n v="70.06"/>
  </r>
  <r>
    <s v="U3843"/>
    <x v="8"/>
    <x v="1"/>
    <x v="2"/>
    <x v="5"/>
    <n v="177"/>
    <n v="47"/>
    <s v="Ed Sheeran"/>
    <x v="0"/>
    <x v="0"/>
    <n v="76.66"/>
    <n v="53.67"/>
  </r>
  <r>
    <s v="U3844"/>
    <x v="46"/>
    <x v="0"/>
    <x v="2"/>
    <x v="4"/>
    <n v="174"/>
    <n v="286"/>
    <s v="Drake"/>
    <x v="1"/>
    <x v="1"/>
    <n v="66.430000000000007"/>
    <n v="67.8"/>
  </r>
  <r>
    <s v="U3845"/>
    <x v="4"/>
    <x v="3"/>
    <x v="4"/>
    <x v="3"/>
    <n v="375"/>
    <n v="130"/>
    <s v="The Weeknd"/>
    <x v="0"/>
    <x v="1"/>
    <n v="32.61"/>
    <n v="14.15"/>
  </r>
  <r>
    <s v="U3846"/>
    <x v="26"/>
    <x v="6"/>
    <x v="2"/>
    <x v="6"/>
    <n v="503"/>
    <n v="391"/>
    <s v="BTS"/>
    <x v="0"/>
    <x v="0"/>
    <n v="72.930000000000007"/>
    <n v="51.75"/>
  </r>
  <r>
    <s v="U3847"/>
    <x v="7"/>
    <x v="9"/>
    <x v="1"/>
    <x v="6"/>
    <n v="428"/>
    <n v="272"/>
    <s v="The Weeknd"/>
    <x v="0"/>
    <x v="0"/>
    <n v="24.89"/>
    <n v="78.459999999999994"/>
  </r>
  <r>
    <s v="U3848"/>
    <x v="17"/>
    <x v="6"/>
    <x v="3"/>
    <x v="7"/>
    <n v="91"/>
    <n v="324"/>
    <s v="Post Malone"/>
    <x v="0"/>
    <x v="2"/>
    <n v="55.89"/>
    <n v="26.4"/>
  </r>
  <r>
    <s v="U3849"/>
    <x v="11"/>
    <x v="5"/>
    <x v="1"/>
    <x v="7"/>
    <n v="569"/>
    <n v="480"/>
    <s v="Taylor Swift"/>
    <x v="0"/>
    <x v="1"/>
    <n v="75.89"/>
    <n v="60.97"/>
  </r>
  <r>
    <s v="U3850"/>
    <x v="13"/>
    <x v="6"/>
    <x v="2"/>
    <x v="7"/>
    <n v="441"/>
    <n v="68"/>
    <s v="Adele"/>
    <x v="1"/>
    <x v="2"/>
    <n v="85.12"/>
    <n v="9.73"/>
  </r>
  <r>
    <s v="U3851"/>
    <x v="46"/>
    <x v="7"/>
    <x v="1"/>
    <x v="0"/>
    <n v="578"/>
    <n v="60"/>
    <s v="Adele"/>
    <x v="1"/>
    <x v="0"/>
    <n v="31.64"/>
    <n v="34.979999999999997"/>
  </r>
  <r>
    <s v="U3852"/>
    <x v="14"/>
    <x v="4"/>
    <x v="5"/>
    <x v="4"/>
    <n v="510"/>
    <n v="355"/>
    <s v="Drake"/>
    <x v="1"/>
    <x v="2"/>
    <n v="53.65"/>
    <n v="6.15"/>
  </r>
  <r>
    <s v="U3853"/>
    <x v="38"/>
    <x v="2"/>
    <x v="4"/>
    <x v="0"/>
    <n v="488"/>
    <n v="311"/>
    <s v="Bad Bunny"/>
    <x v="0"/>
    <x v="1"/>
    <n v="15.42"/>
    <n v="12.58"/>
  </r>
  <r>
    <s v="U3854"/>
    <x v="7"/>
    <x v="5"/>
    <x v="3"/>
    <x v="2"/>
    <n v="488"/>
    <n v="241"/>
    <s v="Dua Lipa"/>
    <x v="1"/>
    <x v="2"/>
    <n v="82.34"/>
    <n v="7.5"/>
  </r>
  <r>
    <s v="U3855"/>
    <x v="0"/>
    <x v="0"/>
    <x v="3"/>
    <x v="6"/>
    <n v="216"/>
    <n v="4"/>
    <s v="The Weeknd"/>
    <x v="1"/>
    <x v="2"/>
    <n v="55.35"/>
    <n v="55.82"/>
  </r>
  <r>
    <s v="U3856"/>
    <x v="6"/>
    <x v="3"/>
    <x v="4"/>
    <x v="5"/>
    <n v="171"/>
    <n v="323"/>
    <s v="BTS"/>
    <x v="0"/>
    <x v="2"/>
    <n v="57.75"/>
    <n v="14.82"/>
  </r>
  <r>
    <s v="U3857"/>
    <x v="29"/>
    <x v="1"/>
    <x v="2"/>
    <x v="2"/>
    <n v="416"/>
    <n v="83"/>
    <s v="Dua Lipa"/>
    <x v="0"/>
    <x v="2"/>
    <n v="55.29"/>
    <n v="29.07"/>
  </r>
  <r>
    <s v="U3858"/>
    <x v="38"/>
    <x v="7"/>
    <x v="0"/>
    <x v="7"/>
    <n v="579"/>
    <n v="222"/>
    <s v="The Weeknd"/>
    <x v="0"/>
    <x v="1"/>
    <n v="21.62"/>
    <n v="22.92"/>
  </r>
  <r>
    <s v="U3859"/>
    <x v="31"/>
    <x v="4"/>
    <x v="4"/>
    <x v="4"/>
    <n v="14"/>
    <n v="409"/>
    <s v="Adele"/>
    <x v="0"/>
    <x v="1"/>
    <n v="29.14"/>
    <n v="26.26"/>
  </r>
  <r>
    <s v="U3860"/>
    <x v="12"/>
    <x v="5"/>
    <x v="0"/>
    <x v="3"/>
    <n v="380"/>
    <n v="100"/>
    <s v="Adele"/>
    <x v="0"/>
    <x v="2"/>
    <n v="66.239999999999995"/>
    <n v="18.2"/>
  </r>
  <r>
    <s v="U3861"/>
    <x v="14"/>
    <x v="5"/>
    <x v="3"/>
    <x v="9"/>
    <n v="573"/>
    <n v="81"/>
    <s v="Taylor Swift"/>
    <x v="1"/>
    <x v="1"/>
    <n v="14.92"/>
    <n v="32.020000000000003"/>
  </r>
  <r>
    <s v="U3862"/>
    <x v="32"/>
    <x v="2"/>
    <x v="5"/>
    <x v="2"/>
    <n v="93"/>
    <n v="418"/>
    <s v="Bad Bunny"/>
    <x v="1"/>
    <x v="1"/>
    <n v="75.02"/>
    <n v="7.47"/>
  </r>
  <r>
    <s v="U3863"/>
    <x v="18"/>
    <x v="6"/>
    <x v="4"/>
    <x v="1"/>
    <n v="186"/>
    <n v="327"/>
    <s v="Bad Bunny"/>
    <x v="0"/>
    <x v="2"/>
    <n v="35.08"/>
    <n v="38.26"/>
  </r>
  <r>
    <s v="U3864"/>
    <x v="19"/>
    <x v="4"/>
    <x v="1"/>
    <x v="7"/>
    <n v="358"/>
    <n v="456"/>
    <s v="Ed Sheeran"/>
    <x v="1"/>
    <x v="1"/>
    <n v="46.76"/>
    <n v="20.93"/>
  </r>
  <r>
    <s v="U3865"/>
    <x v="28"/>
    <x v="2"/>
    <x v="5"/>
    <x v="2"/>
    <n v="507"/>
    <n v="24"/>
    <s v="Taylor Swift"/>
    <x v="0"/>
    <x v="2"/>
    <n v="84.12"/>
    <n v="34.770000000000003"/>
  </r>
  <r>
    <s v="U3866"/>
    <x v="46"/>
    <x v="4"/>
    <x v="4"/>
    <x v="0"/>
    <n v="357"/>
    <n v="416"/>
    <s v="Bad Bunny"/>
    <x v="1"/>
    <x v="2"/>
    <n v="47.1"/>
    <n v="33.700000000000003"/>
  </r>
  <r>
    <s v="U3867"/>
    <x v="39"/>
    <x v="6"/>
    <x v="0"/>
    <x v="3"/>
    <n v="119"/>
    <n v="281"/>
    <s v="Drake"/>
    <x v="0"/>
    <x v="1"/>
    <n v="10.41"/>
    <n v="42.39"/>
  </r>
  <r>
    <s v="U3868"/>
    <x v="7"/>
    <x v="5"/>
    <x v="2"/>
    <x v="6"/>
    <n v="179"/>
    <n v="84"/>
    <s v="Adele"/>
    <x v="1"/>
    <x v="0"/>
    <n v="89.89"/>
    <n v="59.74"/>
  </r>
  <r>
    <s v="U3869"/>
    <x v="10"/>
    <x v="8"/>
    <x v="4"/>
    <x v="5"/>
    <n v="508"/>
    <n v="86"/>
    <s v="Billie Eilish"/>
    <x v="0"/>
    <x v="2"/>
    <n v="81.14"/>
    <n v="65.510000000000005"/>
  </r>
  <r>
    <s v="U3870"/>
    <x v="29"/>
    <x v="7"/>
    <x v="0"/>
    <x v="1"/>
    <n v="82"/>
    <n v="8"/>
    <s v="Bad Bunny"/>
    <x v="1"/>
    <x v="0"/>
    <n v="88.96"/>
    <n v="46.23"/>
  </r>
  <r>
    <s v="U3871"/>
    <x v="36"/>
    <x v="7"/>
    <x v="3"/>
    <x v="2"/>
    <n v="33"/>
    <n v="93"/>
    <s v="Taylor Swift"/>
    <x v="0"/>
    <x v="0"/>
    <n v="42.02"/>
    <n v="74.42"/>
  </r>
  <r>
    <s v="U3872"/>
    <x v="23"/>
    <x v="0"/>
    <x v="2"/>
    <x v="4"/>
    <n v="558"/>
    <n v="336"/>
    <s v="BTS"/>
    <x v="0"/>
    <x v="0"/>
    <n v="83.4"/>
    <n v="41.84"/>
  </r>
  <r>
    <s v="U3873"/>
    <x v="47"/>
    <x v="1"/>
    <x v="4"/>
    <x v="4"/>
    <n v="131"/>
    <n v="77"/>
    <s v="Adele"/>
    <x v="0"/>
    <x v="0"/>
    <n v="67.28"/>
    <n v="29.96"/>
  </r>
  <r>
    <s v="U3874"/>
    <x v="23"/>
    <x v="8"/>
    <x v="3"/>
    <x v="1"/>
    <n v="562"/>
    <n v="384"/>
    <s v="Bad Bunny"/>
    <x v="1"/>
    <x v="1"/>
    <n v="25.67"/>
    <n v="53.6"/>
  </r>
  <r>
    <s v="U3875"/>
    <x v="2"/>
    <x v="3"/>
    <x v="2"/>
    <x v="0"/>
    <n v="199"/>
    <n v="127"/>
    <s v="Billie Eilish"/>
    <x v="1"/>
    <x v="2"/>
    <n v="24.54"/>
    <n v="55.99"/>
  </r>
  <r>
    <s v="U3876"/>
    <x v="46"/>
    <x v="3"/>
    <x v="0"/>
    <x v="1"/>
    <n v="32"/>
    <n v="318"/>
    <s v="Bad Bunny"/>
    <x v="0"/>
    <x v="0"/>
    <n v="17.23"/>
    <n v="50.02"/>
  </r>
  <r>
    <s v="U3877"/>
    <x v="10"/>
    <x v="1"/>
    <x v="2"/>
    <x v="1"/>
    <n v="52"/>
    <n v="429"/>
    <s v="Bad Bunny"/>
    <x v="1"/>
    <x v="1"/>
    <n v="30.17"/>
    <n v="76.91"/>
  </r>
  <r>
    <s v="U3878"/>
    <x v="2"/>
    <x v="0"/>
    <x v="0"/>
    <x v="6"/>
    <n v="175"/>
    <n v="36"/>
    <s v="The Weeknd"/>
    <x v="0"/>
    <x v="1"/>
    <n v="17.52"/>
    <n v="50.84"/>
  </r>
  <r>
    <s v="U3879"/>
    <x v="5"/>
    <x v="3"/>
    <x v="2"/>
    <x v="5"/>
    <n v="421"/>
    <n v="50"/>
    <s v="The Weeknd"/>
    <x v="0"/>
    <x v="2"/>
    <n v="63.82"/>
    <n v="35.74"/>
  </r>
  <r>
    <s v="U3880"/>
    <x v="40"/>
    <x v="9"/>
    <x v="1"/>
    <x v="9"/>
    <n v="571"/>
    <n v="366"/>
    <s v="Drake"/>
    <x v="1"/>
    <x v="0"/>
    <n v="64.650000000000006"/>
    <n v="14.77"/>
  </r>
  <r>
    <s v="U3881"/>
    <x v="34"/>
    <x v="7"/>
    <x v="0"/>
    <x v="3"/>
    <n v="48"/>
    <n v="152"/>
    <s v="Post Malone"/>
    <x v="1"/>
    <x v="0"/>
    <n v="86.04"/>
    <n v="34.07"/>
  </r>
  <r>
    <s v="U3882"/>
    <x v="45"/>
    <x v="8"/>
    <x v="5"/>
    <x v="7"/>
    <n v="282"/>
    <n v="36"/>
    <s v="Taylor Swift"/>
    <x v="1"/>
    <x v="0"/>
    <n v="33.44"/>
    <n v="65.11"/>
  </r>
  <r>
    <s v="U3883"/>
    <x v="27"/>
    <x v="4"/>
    <x v="5"/>
    <x v="6"/>
    <n v="374"/>
    <n v="383"/>
    <s v="Post Malone"/>
    <x v="1"/>
    <x v="1"/>
    <n v="72.59"/>
    <n v="65.819999999999993"/>
  </r>
  <r>
    <s v="U3884"/>
    <x v="25"/>
    <x v="4"/>
    <x v="3"/>
    <x v="3"/>
    <n v="166"/>
    <n v="183"/>
    <s v="Adele"/>
    <x v="0"/>
    <x v="0"/>
    <n v="60.62"/>
    <n v="46.54"/>
  </r>
  <r>
    <s v="U3885"/>
    <x v="28"/>
    <x v="3"/>
    <x v="4"/>
    <x v="0"/>
    <n v="596"/>
    <n v="119"/>
    <s v="Billie Eilish"/>
    <x v="1"/>
    <x v="1"/>
    <n v="87.98"/>
    <n v="22.04"/>
  </r>
  <r>
    <s v="U3886"/>
    <x v="29"/>
    <x v="0"/>
    <x v="2"/>
    <x v="9"/>
    <n v="301"/>
    <n v="321"/>
    <s v="BTS"/>
    <x v="1"/>
    <x v="2"/>
    <n v="66.33"/>
    <n v="40.96"/>
  </r>
  <r>
    <s v="U3887"/>
    <x v="33"/>
    <x v="4"/>
    <x v="0"/>
    <x v="3"/>
    <n v="424"/>
    <n v="394"/>
    <s v="Drake"/>
    <x v="0"/>
    <x v="1"/>
    <n v="28.52"/>
    <n v="72.63"/>
  </r>
  <r>
    <s v="U3888"/>
    <x v="1"/>
    <x v="1"/>
    <x v="1"/>
    <x v="9"/>
    <n v="154"/>
    <n v="404"/>
    <s v="Taylor Swift"/>
    <x v="0"/>
    <x v="0"/>
    <n v="58.69"/>
    <n v="56.59"/>
  </r>
  <r>
    <s v="U3889"/>
    <x v="8"/>
    <x v="8"/>
    <x v="4"/>
    <x v="1"/>
    <n v="321"/>
    <n v="495"/>
    <s v="Ed Sheeran"/>
    <x v="1"/>
    <x v="0"/>
    <n v="29.72"/>
    <n v="28.23"/>
  </r>
  <r>
    <s v="U3890"/>
    <x v="34"/>
    <x v="2"/>
    <x v="4"/>
    <x v="1"/>
    <n v="298"/>
    <n v="1"/>
    <s v="Taylor Swift"/>
    <x v="0"/>
    <x v="0"/>
    <n v="62.22"/>
    <n v="72.75"/>
  </r>
  <r>
    <s v="U3891"/>
    <x v="8"/>
    <x v="0"/>
    <x v="3"/>
    <x v="2"/>
    <n v="475"/>
    <n v="233"/>
    <s v="Drake"/>
    <x v="1"/>
    <x v="2"/>
    <n v="12.06"/>
    <n v="13.5"/>
  </r>
  <r>
    <s v="U3892"/>
    <x v="21"/>
    <x v="8"/>
    <x v="3"/>
    <x v="0"/>
    <n v="197"/>
    <n v="500"/>
    <s v="Adele"/>
    <x v="1"/>
    <x v="2"/>
    <n v="81.23"/>
    <n v="60.56"/>
  </r>
  <r>
    <s v="U3893"/>
    <x v="17"/>
    <x v="7"/>
    <x v="5"/>
    <x v="8"/>
    <n v="345"/>
    <n v="478"/>
    <s v="Dua Lipa"/>
    <x v="1"/>
    <x v="2"/>
    <n v="83.93"/>
    <n v="7.91"/>
  </r>
  <r>
    <s v="U3894"/>
    <x v="19"/>
    <x v="6"/>
    <x v="2"/>
    <x v="6"/>
    <n v="162"/>
    <n v="301"/>
    <s v="Ed Sheeran"/>
    <x v="0"/>
    <x v="2"/>
    <n v="83.48"/>
    <n v="31.33"/>
  </r>
  <r>
    <s v="U3895"/>
    <x v="34"/>
    <x v="1"/>
    <x v="3"/>
    <x v="2"/>
    <n v="521"/>
    <n v="235"/>
    <s v="BTS"/>
    <x v="0"/>
    <x v="1"/>
    <n v="36.770000000000003"/>
    <n v="67.78"/>
  </r>
  <r>
    <s v="U3896"/>
    <x v="17"/>
    <x v="8"/>
    <x v="5"/>
    <x v="1"/>
    <n v="114"/>
    <n v="296"/>
    <s v="BTS"/>
    <x v="1"/>
    <x v="0"/>
    <n v="14.98"/>
    <n v="70.87"/>
  </r>
  <r>
    <s v="U3897"/>
    <x v="30"/>
    <x v="5"/>
    <x v="0"/>
    <x v="7"/>
    <n v="274"/>
    <n v="134"/>
    <s v="Adele"/>
    <x v="0"/>
    <x v="2"/>
    <n v="27.5"/>
    <n v="23.53"/>
  </r>
  <r>
    <s v="U3898"/>
    <x v="0"/>
    <x v="2"/>
    <x v="4"/>
    <x v="1"/>
    <n v="296"/>
    <n v="329"/>
    <s v="Adele"/>
    <x v="1"/>
    <x v="1"/>
    <n v="22.55"/>
    <n v="26.03"/>
  </r>
  <r>
    <s v="U3899"/>
    <x v="0"/>
    <x v="5"/>
    <x v="1"/>
    <x v="1"/>
    <n v="374"/>
    <n v="299"/>
    <s v="Billie Eilish"/>
    <x v="0"/>
    <x v="1"/>
    <n v="23.05"/>
    <n v="26.12"/>
  </r>
  <r>
    <s v="U3900"/>
    <x v="34"/>
    <x v="6"/>
    <x v="5"/>
    <x v="3"/>
    <n v="600"/>
    <n v="66"/>
    <s v="Bad Bunny"/>
    <x v="1"/>
    <x v="1"/>
    <n v="17.23"/>
    <n v="39.81"/>
  </r>
  <r>
    <s v="U3901"/>
    <x v="30"/>
    <x v="4"/>
    <x v="3"/>
    <x v="0"/>
    <n v="135"/>
    <n v="449"/>
    <s v="Adele"/>
    <x v="0"/>
    <x v="1"/>
    <n v="61.75"/>
    <n v="29.24"/>
  </r>
  <r>
    <s v="U3902"/>
    <x v="38"/>
    <x v="9"/>
    <x v="4"/>
    <x v="8"/>
    <n v="319"/>
    <n v="357"/>
    <s v="Bad Bunny"/>
    <x v="0"/>
    <x v="2"/>
    <n v="55.99"/>
    <n v="46.64"/>
  </r>
  <r>
    <s v="U3903"/>
    <x v="0"/>
    <x v="6"/>
    <x v="2"/>
    <x v="1"/>
    <n v="533"/>
    <n v="162"/>
    <s v="The Weeknd"/>
    <x v="0"/>
    <x v="1"/>
    <n v="77.25"/>
    <n v="65.819999999999993"/>
  </r>
  <r>
    <s v="U3904"/>
    <x v="22"/>
    <x v="2"/>
    <x v="0"/>
    <x v="2"/>
    <n v="283"/>
    <n v="192"/>
    <s v="Bad Bunny"/>
    <x v="1"/>
    <x v="1"/>
    <n v="26.68"/>
    <n v="29.31"/>
  </r>
  <r>
    <s v="U3905"/>
    <x v="27"/>
    <x v="4"/>
    <x v="5"/>
    <x v="5"/>
    <n v="515"/>
    <n v="91"/>
    <s v="BTS"/>
    <x v="1"/>
    <x v="2"/>
    <n v="36.19"/>
    <n v="33.21"/>
  </r>
  <r>
    <s v="U3906"/>
    <x v="36"/>
    <x v="0"/>
    <x v="3"/>
    <x v="1"/>
    <n v="220"/>
    <n v="318"/>
    <s v="Ed Sheeran"/>
    <x v="0"/>
    <x v="0"/>
    <n v="43.09"/>
    <n v="66.97"/>
  </r>
  <r>
    <s v="U3907"/>
    <x v="13"/>
    <x v="4"/>
    <x v="0"/>
    <x v="8"/>
    <n v="120"/>
    <n v="340"/>
    <s v="Billie Eilish"/>
    <x v="0"/>
    <x v="1"/>
    <n v="46.59"/>
    <n v="26.22"/>
  </r>
  <r>
    <s v="U3908"/>
    <x v="4"/>
    <x v="3"/>
    <x v="0"/>
    <x v="1"/>
    <n v="83"/>
    <n v="461"/>
    <s v="BTS"/>
    <x v="1"/>
    <x v="0"/>
    <n v="87.53"/>
    <n v="59.96"/>
  </r>
  <r>
    <s v="U3909"/>
    <x v="40"/>
    <x v="0"/>
    <x v="0"/>
    <x v="6"/>
    <n v="330"/>
    <n v="474"/>
    <s v="Dua Lipa"/>
    <x v="0"/>
    <x v="2"/>
    <n v="73.739999999999995"/>
    <n v="61.65"/>
  </r>
  <r>
    <s v="U3910"/>
    <x v="18"/>
    <x v="3"/>
    <x v="5"/>
    <x v="6"/>
    <n v="245"/>
    <n v="147"/>
    <s v="BTS"/>
    <x v="0"/>
    <x v="1"/>
    <n v="68.87"/>
    <n v="12.69"/>
  </r>
  <r>
    <s v="U3911"/>
    <x v="9"/>
    <x v="8"/>
    <x v="4"/>
    <x v="5"/>
    <n v="266"/>
    <n v="226"/>
    <s v="Bad Bunny"/>
    <x v="1"/>
    <x v="0"/>
    <n v="52.51"/>
    <n v="34.090000000000003"/>
  </r>
  <r>
    <s v="U3912"/>
    <x v="26"/>
    <x v="6"/>
    <x v="3"/>
    <x v="6"/>
    <n v="387"/>
    <n v="417"/>
    <s v="Ed Sheeran"/>
    <x v="1"/>
    <x v="1"/>
    <n v="86.32"/>
    <n v="48.44"/>
  </r>
  <r>
    <s v="U3913"/>
    <x v="46"/>
    <x v="2"/>
    <x v="3"/>
    <x v="6"/>
    <n v="458"/>
    <n v="320"/>
    <s v="Bad Bunny"/>
    <x v="1"/>
    <x v="2"/>
    <n v="76.95"/>
    <n v="75.61"/>
  </r>
  <r>
    <s v="U3914"/>
    <x v="6"/>
    <x v="3"/>
    <x v="0"/>
    <x v="6"/>
    <n v="132"/>
    <n v="224"/>
    <s v="The Weeknd"/>
    <x v="1"/>
    <x v="1"/>
    <n v="51.2"/>
    <n v="37.11"/>
  </r>
  <r>
    <s v="U3915"/>
    <x v="42"/>
    <x v="2"/>
    <x v="2"/>
    <x v="2"/>
    <n v="587"/>
    <n v="62"/>
    <s v="BTS"/>
    <x v="0"/>
    <x v="0"/>
    <n v="25.65"/>
    <n v="66.459999999999994"/>
  </r>
  <r>
    <s v="U3916"/>
    <x v="23"/>
    <x v="0"/>
    <x v="5"/>
    <x v="6"/>
    <n v="378"/>
    <n v="448"/>
    <s v="Ed Sheeran"/>
    <x v="1"/>
    <x v="0"/>
    <n v="73.47"/>
    <n v="76.95"/>
  </r>
  <r>
    <s v="U3917"/>
    <x v="47"/>
    <x v="1"/>
    <x v="5"/>
    <x v="5"/>
    <n v="464"/>
    <n v="64"/>
    <s v="BTS"/>
    <x v="1"/>
    <x v="2"/>
    <n v="77.27"/>
    <n v="33.17"/>
  </r>
  <r>
    <s v="U3918"/>
    <x v="27"/>
    <x v="2"/>
    <x v="5"/>
    <x v="1"/>
    <n v="179"/>
    <n v="341"/>
    <s v="Drake"/>
    <x v="0"/>
    <x v="0"/>
    <n v="31.16"/>
    <n v="75.709999999999994"/>
  </r>
  <r>
    <s v="U3919"/>
    <x v="19"/>
    <x v="8"/>
    <x v="5"/>
    <x v="9"/>
    <n v="128"/>
    <n v="28"/>
    <s v="Taylor Swift"/>
    <x v="0"/>
    <x v="0"/>
    <n v="84.81"/>
    <n v="19.55"/>
  </r>
  <r>
    <s v="U3920"/>
    <x v="39"/>
    <x v="5"/>
    <x v="2"/>
    <x v="6"/>
    <n v="215"/>
    <n v="114"/>
    <s v="Adele"/>
    <x v="0"/>
    <x v="0"/>
    <n v="55.92"/>
    <n v="72.33"/>
  </r>
  <r>
    <s v="U3921"/>
    <x v="5"/>
    <x v="5"/>
    <x v="1"/>
    <x v="2"/>
    <n v="426"/>
    <n v="235"/>
    <s v="Dua Lipa"/>
    <x v="0"/>
    <x v="2"/>
    <n v="65.62"/>
    <n v="24.28"/>
  </r>
  <r>
    <s v="U3922"/>
    <x v="11"/>
    <x v="0"/>
    <x v="5"/>
    <x v="1"/>
    <n v="23"/>
    <n v="80"/>
    <s v="Bad Bunny"/>
    <x v="1"/>
    <x v="1"/>
    <n v="38.44"/>
    <n v="17.45"/>
  </r>
  <r>
    <s v="U3923"/>
    <x v="18"/>
    <x v="5"/>
    <x v="3"/>
    <x v="9"/>
    <n v="125"/>
    <n v="375"/>
    <s v="Dua Lipa"/>
    <x v="0"/>
    <x v="1"/>
    <n v="67.56"/>
    <n v="58.58"/>
  </r>
  <r>
    <s v="U3924"/>
    <x v="27"/>
    <x v="8"/>
    <x v="4"/>
    <x v="3"/>
    <n v="61"/>
    <n v="226"/>
    <s v="Billie Eilish"/>
    <x v="1"/>
    <x v="1"/>
    <n v="44.45"/>
    <n v="78.97"/>
  </r>
  <r>
    <s v="U3925"/>
    <x v="26"/>
    <x v="7"/>
    <x v="3"/>
    <x v="9"/>
    <n v="299"/>
    <n v="335"/>
    <s v="BTS"/>
    <x v="0"/>
    <x v="0"/>
    <n v="43"/>
    <n v="48.58"/>
  </r>
  <r>
    <s v="U3926"/>
    <x v="5"/>
    <x v="7"/>
    <x v="0"/>
    <x v="2"/>
    <n v="302"/>
    <n v="177"/>
    <s v="The Weeknd"/>
    <x v="1"/>
    <x v="2"/>
    <n v="14.75"/>
    <n v="58.39"/>
  </r>
  <r>
    <s v="U3927"/>
    <x v="32"/>
    <x v="3"/>
    <x v="2"/>
    <x v="7"/>
    <n v="401"/>
    <n v="431"/>
    <s v="BTS"/>
    <x v="1"/>
    <x v="1"/>
    <n v="33.270000000000003"/>
    <n v="60.32"/>
  </r>
  <r>
    <s v="U3928"/>
    <x v="33"/>
    <x v="0"/>
    <x v="2"/>
    <x v="2"/>
    <n v="118"/>
    <n v="214"/>
    <s v="BTS"/>
    <x v="0"/>
    <x v="1"/>
    <n v="81.7"/>
    <n v="59.89"/>
  </r>
  <r>
    <s v="U3929"/>
    <x v="45"/>
    <x v="9"/>
    <x v="3"/>
    <x v="5"/>
    <n v="15"/>
    <n v="494"/>
    <s v="Ed Sheeran"/>
    <x v="0"/>
    <x v="0"/>
    <n v="43.26"/>
    <n v="32.5"/>
  </r>
  <r>
    <s v="U3930"/>
    <x v="39"/>
    <x v="7"/>
    <x v="1"/>
    <x v="4"/>
    <n v="322"/>
    <n v="456"/>
    <s v="BTS"/>
    <x v="1"/>
    <x v="1"/>
    <n v="63.44"/>
    <n v="43.03"/>
  </r>
  <r>
    <s v="U3931"/>
    <x v="31"/>
    <x v="3"/>
    <x v="4"/>
    <x v="6"/>
    <n v="221"/>
    <n v="256"/>
    <s v="BTS"/>
    <x v="0"/>
    <x v="0"/>
    <n v="79.03"/>
    <n v="44.52"/>
  </r>
  <r>
    <s v="U3932"/>
    <x v="34"/>
    <x v="1"/>
    <x v="3"/>
    <x v="9"/>
    <n v="567"/>
    <n v="8"/>
    <s v="Dua Lipa"/>
    <x v="0"/>
    <x v="2"/>
    <n v="52.45"/>
    <n v="6.41"/>
  </r>
  <r>
    <s v="U3933"/>
    <x v="14"/>
    <x v="1"/>
    <x v="4"/>
    <x v="4"/>
    <n v="585"/>
    <n v="130"/>
    <s v="Post Malone"/>
    <x v="1"/>
    <x v="1"/>
    <n v="36.79"/>
    <n v="13.59"/>
  </r>
  <r>
    <s v="U3934"/>
    <x v="37"/>
    <x v="8"/>
    <x v="1"/>
    <x v="2"/>
    <n v="360"/>
    <n v="380"/>
    <s v="Billie Eilish"/>
    <x v="0"/>
    <x v="1"/>
    <n v="29.73"/>
    <n v="5.9"/>
  </r>
  <r>
    <s v="U3935"/>
    <x v="44"/>
    <x v="1"/>
    <x v="1"/>
    <x v="3"/>
    <n v="209"/>
    <n v="59"/>
    <s v="Drake"/>
    <x v="0"/>
    <x v="2"/>
    <n v="36"/>
    <n v="43.59"/>
  </r>
  <r>
    <s v="U3936"/>
    <x v="43"/>
    <x v="7"/>
    <x v="3"/>
    <x v="7"/>
    <n v="546"/>
    <n v="56"/>
    <s v="Dua Lipa"/>
    <x v="0"/>
    <x v="1"/>
    <n v="53.2"/>
    <n v="56.13"/>
  </r>
  <r>
    <s v="U3937"/>
    <x v="25"/>
    <x v="5"/>
    <x v="2"/>
    <x v="5"/>
    <n v="28"/>
    <n v="439"/>
    <s v="Post Malone"/>
    <x v="0"/>
    <x v="1"/>
    <n v="73.8"/>
    <n v="16.18"/>
  </r>
  <r>
    <s v="U3938"/>
    <x v="22"/>
    <x v="9"/>
    <x v="1"/>
    <x v="2"/>
    <n v="167"/>
    <n v="122"/>
    <s v="Post Malone"/>
    <x v="1"/>
    <x v="1"/>
    <n v="22.97"/>
    <n v="60.78"/>
  </r>
  <r>
    <s v="U3939"/>
    <x v="4"/>
    <x v="5"/>
    <x v="2"/>
    <x v="3"/>
    <n v="458"/>
    <n v="39"/>
    <s v="Ed Sheeran"/>
    <x v="0"/>
    <x v="0"/>
    <n v="38.21"/>
    <n v="57.23"/>
  </r>
  <r>
    <s v="U3940"/>
    <x v="3"/>
    <x v="3"/>
    <x v="1"/>
    <x v="8"/>
    <n v="245"/>
    <n v="174"/>
    <s v="The Weeknd"/>
    <x v="1"/>
    <x v="1"/>
    <n v="72.459999999999994"/>
    <n v="15.28"/>
  </r>
  <r>
    <s v="U3941"/>
    <x v="32"/>
    <x v="1"/>
    <x v="3"/>
    <x v="9"/>
    <n v="174"/>
    <n v="446"/>
    <s v="Adele"/>
    <x v="0"/>
    <x v="2"/>
    <n v="44.39"/>
    <n v="52.73"/>
  </r>
  <r>
    <s v="U3942"/>
    <x v="7"/>
    <x v="9"/>
    <x v="0"/>
    <x v="9"/>
    <n v="294"/>
    <n v="465"/>
    <s v="Dua Lipa"/>
    <x v="1"/>
    <x v="0"/>
    <n v="50.51"/>
    <n v="30.11"/>
  </r>
  <r>
    <s v="U3943"/>
    <x v="14"/>
    <x v="1"/>
    <x v="5"/>
    <x v="8"/>
    <n v="21"/>
    <n v="284"/>
    <s v="Bad Bunny"/>
    <x v="1"/>
    <x v="2"/>
    <n v="72.569999999999993"/>
    <n v="18.95"/>
  </r>
  <r>
    <s v="U3944"/>
    <x v="23"/>
    <x v="9"/>
    <x v="4"/>
    <x v="3"/>
    <n v="47"/>
    <n v="198"/>
    <s v="Ed Sheeran"/>
    <x v="1"/>
    <x v="1"/>
    <n v="71.05"/>
    <n v="64.849999999999994"/>
  </r>
  <r>
    <s v="U3945"/>
    <x v="16"/>
    <x v="5"/>
    <x v="5"/>
    <x v="2"/>
    <n v="495"/>
    <n v="200"/>
    <s v="Taylor Swift"/>
    <x v="0"/>
    <x v="0"/>
    <n v="67.760000000000005"/>
    <n v="53.19"/>
  </r>
  <r>
    <s v="U3946"/>
    <x v="43"/>
    <x v="8"/>
    <x v="1"/>
    <x v="6"/>
    <n v="136"/>
    <n v="177"/>
    <s v="Dua Lipa"/>
    <x v="0"/>
    <x v="0"/>
    <n v="42.46"/>
    <n v="14.61"/>
  </r>
  <r>
    <s v="U3947"/>
    <x v="26"/>
    <x v="2"/>
    <x v="1"/>
    <x v="2"/>
    <n v="228"/>
    <n v="89"/>
    <s v="Dua Lipa"/>
    <x v="1"/>
    <x v="1"/>
    <n v="12.26"/>
    <n v="36.42"/>
  </r>
  <r>
    <s v="U3948"/>
    <x v="25"/>
    <x v="2"/>
    <x v="2"/>
    <x v="7"/>
    <n v="472"/>
    <n v="13"/>
    <s v="Taylor Swift"/>
    <x v="1"/>
    <x v="1"/>
    <n v="48.18"/>
    <n v="17.84"/>
  </r>
  <r>
    <s v="U3949"/>
    <x v="38"/>
    <x v="1"/>
    <x v="2"/>
    <x v="3"/>
    <n v="547"/>
    <n v="410"/>
    <s v="Dua Lipa"/>
    <x v="1"/>
    <x v="1"/>
    <n v="31.42"/>
    <n v="20.309999999999999"/>
  </r>
  <r>
    <s v="U3950"/>
    <x v="43"/>
    <x v="2"/>
    <x v="4"/>
    <x v="3"/>
    <n v="72"/>
    <n v="168"/>
    <s v="Post Malone"/>
    <x v="0"/>
    <x v="0"/>
    <n v="38.840000000000003"/>
    <n v="70.459999999999994"/>
  </r>
  <r>
    <s v="U3951"/>
    <x v="10"/>
    <x v="5"/>
    <x v="5"/>
    <x v="4"/>
    <n v="212"/>
    <n v="307"/>
    <s v="Post Malone"/>
    <x v="0"/>
    <x v="0"/>
    <n v="20.81"/>
    <n v="53.86"/>
  </r>
  <r>
    <s v="U3952"/>
    <x v="10"/>
    <x v="0"/>
    <x v="1"/>
    <x v="1"/>
    <n v="245"/>
    <n v="333"/>
    <s v="The Weeknd"/>
    <x v="1"/>
    <x v="0"/>
    <n v="34.950000000000003"/>
    <n v="59.24"/>
  </r>
  <r>
    <s v="U3953"/>
    <x v="15"/>
    <x v="8"/>
    <x v="1"/>
    <x v="1"/>
    <n v="327"/>
    <n v="12"/>
    <s v="Adele"/>
    <x v="1"/>
    <x v="1"/>
    <n v="83.73"/>
    <n v="26.98"/>
  </r>
  <r>
    <s v="U3954"/>
    <x v="15"/>
    <x v="6"/>
    <x v="5"/>
    <x v="3"/>
    <n v="35"/>
    <n v="210"/>
    <s v="Ed Sheeran"/>
    <x v="0"/>
    <x v="0"/>
    <n v="87.37"/>
    <n v="54.63"/>
  </r>
  <r>
    <s v="U3955"/>
    <x v="12"/>
    <x v="1"/>
    <x v="2"/>
    <x v="4"/>
    <n v="21"/>
    <n v="165"/>
    <s v="Ed Sheeran"/>
    <x v="0"/>
    <x v="1"/>
    <n v="60.36"/>
    <n v="78.44"/>
  </r>
  <r>
    <s v="U3956"/>
    <x v="31"/>
    <x v="8"/>
    <x v="2"/>
    <x v="3"/>
    <n v="537"/>
    <n v="19"/>
    <s v="Billie Eilish"/>
    <x v="1"/>
    <x v="1"/>
    <n v="34.35"/>
    <n v="12.68"/>
  </r>
  <r>
    <s v="U3957"/>
    <x v="17"/>
    <x v="1"/>
    <x v="5"/>
    <x v="5"/>
    <n v="535"/>
    <n v="249"/>
    <s v="Dua Lipa"/>
    <x v="1"/>
    <x v="1"/>
    <n v="65.31"/>
    <n v="76.260000000000005"/>
  </r>
  <r>
    <s v="U3958"/>
    <x v="41"/>
    <x v="9"/>
    <x v="1"/>
    <x v="3"/>
    <n v="207"/>
    <n v="496"/>
    <s v="Adele"/>
    <x v="1"/>
    <x v="1"/>
    <n v="38.51"/>
    <n v="74.400000000000006"/>
  </r>
  <r>
    <s v="U3959"/>
    <x v="5"/>
    <x v="5"/>
    <x v="5"/>
    <x v="1"/>
    <n v="225"/>
    <n v="43"/>
    <s v="Billie Eilish"/>
    <x v="1"/>
    <x v="0"/>
    <n v="61.27"/>
    <n v="16.36"/>
  </r>
  <r>
    <s v="U3960"/>
    <x v="36"/>
    <x v="5"/>
    <x v="2"/>
    <x v="2"/>
    <n v="219"/>
    <n v="346"/>
    <s v="BTS"/>
    <x v="1"/>
    <x v="2"/>
    <n v="11.8"/>
    <n v="38.31"/>
  </r>
  <r>
    <s v="U3961"/>
    <x v="26"/>
    <x v="5"/>
    <x v="3"/>
    <x v="8"/>
    <n v="551"/>
    <n v="352"/>
    <s v="Ed Sheeran"/>
    <x v="0"/>
    <x v="2"/>
    <n v="44.5"/>
    <n v="17.760000000000002"/>
  </r>
  <r>
    <s v="U3962"/>
    <x v="4"/>
    <x v="4"/>
    <x v="5"/>
    <x v="7"/>
    <n v="407"/>
    <n v="141"/>
    <s v="Post Malone"/>
    <x v="1"/>
    <x v="0"/>
    <n v="88.06"/>
    <n v="41.65"/>
  </r>
  <r>
    <s v="U3963"/>
    <x v="16"/>
    <x v="6"/>
    <x v="5"/>
    <x v="8"/>
    <n v="332"/>
    <n v="443"/>
    <s v="Ed Sheeran"/>
    <x v="1"/>
    <x v="2"/>
    <n v="40.229999999999997"/>
    <n v="41.53"/>
  </r>
  <r>
    <s v="U3964"/>
    <x v="9"/>
    <x v="8"/>
    <x v="0"/>
    <x v="4"/>
    <n v="495"/>
    <n v="79"/>
    <s v="Bad Bunny"/>
    <x v="0"/>
    <x v="1"/>
    <n v="61.3"/>
    <n v="47.38"/>
  </r>
  <r>
    <s v="U3965"/>
    <x v="37"/>
    <x v="4"/>
    <x v="4"/>
    <x v="4"/>
    <n v="544"/>
    <n v="251"/>
    <s v="Ed Sheeran"/>
    <x v="0"/>
    <x v="2"/>
    <n v="18.73"/>
    <n v="70.16"/>
  </r>
  <r>
    <s v="U3966"/>
    <x v="29"/>
    <x v="4"/>
    <x v="1"/>
    <x v="9"/>
    <n v="346"/>
    <n v="98"/>
    <s v="Dua Lipa"/>
    <x v="1"/>
    <x v="0"/>
    <n v="12.59"/>
    <n v="61.31"/>
  </r>
  <r>
    <s v="U3967"/>
    <x v="44"/>
    <x v="7"/>
    <x v="2"/>
    <x v="5"/>
    <n v="317"/>
    <n v="490"/>
    <s v="Dua Lipa"/>
    <x v="0"/>
    <x v="0"/>
    <n v="11.12"/>
    <n v="12.89"/>
  </r>
  <r>
    <s v="U3968"/>
    <x v="14"/>
    <x v="3"/>
    <x v="5"/>
    <x v="7"/>
    <n v="393"/>
    <n v="255"/>
    <s v="Dua Lipa"/>
    <x v="1"/>
    <x v="0"/>
    <n v="26.13"/>
    <n v="56"/>
  </r>
  <r>
    <s v="U3969"/>
    <x v="24"/>
    <x v="1"/>
    <x v="3"/>
    <x v="5"/>
    <n v="171"/>
    <n v="336"/>
    <s v="Taylor Swift"/>
    <x v="1"/>
    <x v="0"/>
    <n v="31.27"/>
    <n v="49.95"/>
  </r>
  <r>
    <s v="U3970"/>
    <x v="9"/>
    <x v="4"/>
    <x v="1"/>
    <x v="6"/>
    <n v="38"/>
    <n v="86"/>
    <s v="Adele"/>
    <x v="0"/>
    <x v="2"/>
    <n v="19.66"/>
    <n v="72.989999999999995"/>
  </r>
  <r>
    <s v="U3971"/>
    <x v="47"/>
    <x v="4"/>
    <x v="3"/>
    <x v="3"/>
    <n v="278"/>
    <n v="100"/>
    <s v="Ed Sheeran"/>
    <x v="1"/>
    <x v="2"/>
    <n v="25.71"/>
    <n v="43.09"/>
  </r>
  <r>
    <s v="U3972"/>
    <x v="1"/>
    <x v="9"/>
    <x v="4"/>
    <x v="6"/>
    <n v="157"/>
    <n v="319"/>
    <s v="Billie Eilish"/>
    <x v="1"/>
    <x v="0"/>
    <n v="71.59"/>
    <n v="47.62"/>
  </r>
  <r>
    <s v="U3973"/>
    <x v="46"/>
    <x v="9"/>
    <x v="2"/>
    <x v="9"/>
    <n v="571"/>
    <n v="494"/>
    <s v="Ed Sheeran"/>
    <x v="1"/>
    <x v="0"/>
    <n v="37.619999999999997"/>
    <n v="39.130000000000003"/>
  </r>
  <r>
    <s v="U3974"/>
    <x v="4"/>
    <x v="7"/>
    <x v="3"/>
    <x v="0"/>
    <n v="473"/>
    <n v="490"/>
    <s v="Drake"/>
    <x v="0"/>
    <x v="2"/>
    <n v="87.84"/>
    <n v="49.82"/>
  </r>
  <r>
    <s v="U3975"/>
    <x v="29"/>
    <x v="7"/>
    <x v="2"/>
    <x v="6"/>
    <n v="96"/>
    <n v="59"/>
    <s v="Dua Lipa"/>
    <x v="0"/>
    <x v="0"/>
    <n v="14"/>
    <n v="6.82"/>
  </r>
  <r>
    <s v="U3976"/>
    <x v="20"/>
    <x v="7"/>
    <x v="1"/>
    <x v="2"/>
    <n v="81"/>
    <n v="164"/>
    <s v="Billie Eilish"/>
    <x v="1"/>
    <x v="2"/>
    <n v="86.86"/>
    <n v="56.23"/>
  </r>
  <r>
    <s v="U3977"/>
    <x v="35"/>
    <x v="9"/>
    <x v="4"/>
    <x v="7"/>
    <n v="39"/>
    <n v="195"/>
    <s v="BTS"/>
    <x v="0"/>
    <x v="1"/>
    <n v="33.61"/>
    <n v="57.18"/>
  </r>
  <r>
    <s v="U3978"/>
    <x v="17"/>
    <x v="9"/>
    <x v="5"/>
    <x v="9"/>
    <n v="253"/>
    <n v="368"/>
    <s v="The Weeknd"/>
    <x v="0"/>
    <x v="1"/>
    <n v="18.36"/>
    <n v="71.39"/>
  </r>
  <r>
    <s v="U3979"/>
    <x v="38"/>
    <x v="4"/>
    <x v="5"/>
    <x v="7"/>
    <n v="24"/>
    <n v="48"/>
    <s v="Dua Lipa"/>
    <x v="1"/>
    <x v="1"/>
    <n v="10.4"/>
    <n v="76.05"/>
  </r>
  <r>
    <s v="U3980"/>
    <x v="44"/>
    <x v="4"/>
    <x v="2"/>
    <x v="6"/>
    <n v="481"/>
    <n v="360"/>
    <s v="Bad Bunny"/>
    <x v="0"/>
    <x v="2"/>
    <n v="65.73"/>
    <n v="9.8800000000000008"/>
  </r>
  <r>
    <s v="U3981"/>
    <x v="22"/>
    <x v="3"/>
    <x v="2"/>
    <x v="6"/>
    <n v="393"/>
    <n v="271"/>
    <s v="Taylor Swift"/>
    <x v="1"/>
    <x v="0"/>
    <n v="14.19"/>
    <n v="17.55"/>
  </r>
  <r>
    <s v="U3982"/>
    <x v="1"/>
    <x v="6"/>
    <x v="3"/>
    <x v="5"/>
    <n v="53"/>
    <n v="318"/>
    <s v="Billie Eilish"/>
    <x v="0"/>
    <x v="0"/>
    <n v="74.37"/>
    <n v="53.47"/>
  </r>
  <r>
    <s v="U3983"/>
    <x v="22"/>
    <x v="6"/>
    <x v="2"/>
    <x v="2"/>
    <n v="99"/>
    <n v="162"/>
    <s v="Bad Bunny"/>
    <x v="0"/>
    <x v="0"/>
    <n v="77.760000000000005"/>
    <n v="36.35"/>
  </r>
  <r>
    <s v="U3984"/>
    <x v="39"/>
    <x v="2"/>
    <x v="4"/>
    <x v="3"/>
    <n v="558"/>
    <n v="372"/>
    <s v="Ed Sheeran"/>
    <x v="1"/>
    <x v="0"/>
    <n v="25.1"/>
    <n v="15.66"/>
  </r>
  <r>
    <s v="U3985"/>
    <x v="9"/>
    <x v="3"/>
    <x v="4"/>
    <x v="6"/>
    <n v="532"/>
    <n v="408"/>
    <s v="Post Malone"/>
    <x v="0"/>
    <x v="2"/>
    <n v="57.47"/>
    <n v="70.08"/>
  </r>
  <r>
    <s v="U3986"/>
    <x v="10"/>
    <x v="5"/>
    <x v="2"/>
    <x v="2"/>
    <n v="597"/>
    <n v="222"/>
    <s v="Adele"/>
    <x v="0"/>
    <x v="0"/>
    <n v="44.43"/>
    <n v="22.51"/>
  </r>
  <r>
    <s v="U3987"/>
    <x v="45"/>
    <x v="5"/>
    <x v="0"/>
    <x v="9"/>
    <n v="389"/>
    <n v="161"/>
    <s v="Drake"/>
    <x v="1"/>
    <x v="2"/>
    <n v="72.349999999999994"/>
    <n v="24.45"/>
  </r>
  <r>
    <s v="U3988"/>
    <x v="17"/>
    <x v="0"/>
    <x v="1"/>
    <x v="5"/>
    <n v="493"/>
    <n v="300"/>
    <s v="Bad Bunny"/>
    <x v="0"/>
    <x v="1"/>
    <n v="62.25"/>
    <n v="14.59"/>
  </r>
  <r>
    <s v="U3989"/>
    <x v="27"/>
    <x v="2"/>
    <x v="2"/>
    <x v="6"/>
    <n v="36"/>
    <n v="144"/>
    <s v="Drake"/>
    <x v="0"/>
    <x v="2"/>
    <n v="48.24"/>
    <n v="34.01"/>
  </r>
  <r>
    <s v="U3990"/>
    <x v="36"/>
    <x v="8"/>
    <x v="0"/>
    <x v="0"/>
    <n v="339"/>
    <n v="294"/>
    <s v="The Weeknd"/>
    <x v="1"/>
    <x v="2"/>
    <n v="16.86"/>
    <n v="50.76"/>
  </r>
  <r>
    <s v="U3991"/>
    <x v="38"/>
    <x v="5"/>
    <x v="3"/>
    <x v="2"/>
    <n v="23"/>
    <n v="234"/>
    <s v="BTS"/>
    <x v="1"/>
    <x v="0"/>
    <n v="59.69"/>
    <n v="76.75"/>
  </r>
  <r>
    <s v="U3992"/>
    <x v="3"/>
    <x v="5"/>
    <x v="2"/>
    <x v="0"/>
    <n v="368"/>
    <n v="319"/>
    <s v="Post Malone"/>
    <x v="1"/>
    <x v="2"/>
    <n v="22.32"/>
    <n v="27.68"/>
  </r>
  <r>
    <s v="U3993"/>
    <x v="27"/>
    <x v="5"/>
    <x v="0"/>
    <x v="6"/>
    <n v="369"/>
    <n v="449"/>
    <s v="The Weeknd"/>
    <x v="0"/>
    <x v="1"/>
    <n v="59.27"/>
    <n v="55.8"/>
  </r>
  <r>
    <s v="U3994"/>
    <x v="14"/>
    <x v="4"/>
    <x v="5"/>
    <x v="0"/>
    <n v="525"/>
    <n v="422"/>
    <s v="The Weeknd"/>
    <x v="0"/>
    <x v="0"/>
    <n v="11.76"/>
    <n v="76.959999999999994"/>
  </r>
  <r>
    <s v="U3995"/>
    <x v="23"/>
    <x v="0"/>
    <x v="4"/>
    <x v="3"/>
    <n v="334"/>
    <n v="156"/>
    <s v="Drake"/>
    <x v="1"/>
    <x v="2"/>
    <n v="62.9"/>
    <n v="53.09"/>
  </r>
  <r>
    <s v="U3996"/>
    <x v="28"/>
    <x v="2"/>
    <x v="0"/>
    <x v="3"/>
    <n v="391"/>
    <n v="15"/>
    <s v="The Weeknd"/>
    <x v="0"/>
    <x v="1"/>
    <n v="80.77"/>
    <n v="31.75"/>
  </r>
  <r>
    <s v="U3997"/>
    <x v="45"/>
    <x v="4"/>
    <x v="3"/>
    <x v="2"/>
    <n v="275"/>
    <n v="74"/>
    <s v="Dua Lipa"/>
    <x v="0"/>
    <x v="2"/>
    <n v="60.44"/>
    <n v="65.31"/>
  </r>
  <r>
    <s v="U3998"/>
    <x v="11"/>
    <x v="3"/>
    <x v="2"/>
    <x v="4"/>
    <n v="74"/>
    <n v="9"/>
    <s v="Dua Lipa"/>
    <x v="1"/>
    <x v="2"/>
    <n v="43.69"/>
    <n v="76.86"/>
  </r>
  <r>
    <s v="U3999"/>
    <x v="26"/>
    <x v="5"/>
    <x v="0"/>
    <x v="2"/>
    <n v="226"/>
    <n v="28"/>
    <s v="Bad Bunny"/>
    <x v="1"/>
    <x v="1"/>
    <n v="60.22"/>
    <n v="14.42"/>
  </r>
  <r>
    <s v="U4000"/>
    <x v="3"/>
    <x v="5"/>
    <x v="2"/>
    <x v="8"/>
    <n v="152"/>
    <n v="15"/>
    <s v="Taylor Swift"/>
    <x v="0"/>
    <x v="1"/>
    <n v="83.91"/>
    <n v="56.82"/>
  </r>
  <r>
    <s v="U4001"/>
    <x v="7"/>
    <x v="8"/>
    <x v="5"/>
    <x v="6"/>
    <n v="238"/>
    <n v="51"/>
    <s v="Bad Bunny"/>
    <x v="0"/>
    <x v="2"/>
    <n v="55.01"/>
    <n v="27.66"/>
  </r>
  <r>
    <s v="U4002"/>
    <x v="24"/>
    <x v="7"/>
    <x v="0"/>
    <x v="9"/>
    <n v="28"/>
    <n v="77"/>
    <s v="Dua Lipa"/>
    <x v="0"/>
    <x v="1"/>
    <n v="49.22"/>
    <n v="13.23"/>
  </r>
  <r>
    <s v="U4003"/>
    <x v="36"/>
    <x v="6"/>
    <x v="0"/>
    <x v="5"/>
    <n v="494"/>
    <n v="145"/>
    <s v="Post Malone"/>
    <x v="0"/>
    <x v="2"/>
    <n v="29.45"/>
    <n v="67.7"/>
  </r>
  <r>
    <s v="U4004"/>
    <x v="29"/>
    <x v="8"/>
    <x v="0"/>
    <x v="8"/>
    <n v="39"/>
    <n v="487"/>
    <s v="Taylor Swift"/>
    <x v="0"/>
    <x v="2"/>
    <n v="73.09"/>
    <n v="18.350000000000001"/>
  </r>
  <r>
    <s v="U4005"/>
    <x v="44"/>
    <x v="5"/>
    <x v="3"/>
    <x v="0"/>
    <n v="336"/>
    <n v="451"/>
    <s v="Ed Sheeran"/>
    <x v="1"/>
    <x v="1"/>
    <n v="24.03"/>
    <n v="60.18"/>
  </r>
  <r>
    <s v="U4006"/>
    <x v="11"/>
    <x v="4"/>
    <x v="4"/>
    <x v="5"/>
    <n v="314"/>
    <n v="269"/>
    <s v="Adele"/>
    <x v="0"/>
    <x v="2"/>
    <n v="32.01"/>
    <n v="20.260000000000002"/>
  </r>
  <r>
    <s v="U4007"/>
    <x v="24"/>
    <x v="4"/>
    <x v="3"/>
    <x v="0"/>
    <n v="111"/>
    <n v="180"/>
    <s v="Post Malone"/>
    <x v="0"/>
    <x v="1"/>
    <n v="84.07"/>
    <n v="17.55"/>
  </r>
  <r>
    <s v="U4008"/>
    <x v="19"/>
    <x v="7"/>
    <x v="0"/>
    <x v="0"/>
    <n v="362"/>
    <n v="62"/>
    <s v="Ed Sheeran"/>
    <x v="0"/>
    <x v="2"/>
    <n v="60.09"/>
    <n v="6.09"/>
  </r>
  <r>
    <s v="U4009"/>
    <x v="22"/>
    <x v="3"/>
    <x v="0"/>
    <x v="9"/>
    <n v="229"/>
    <n v="274"/>
    <s v="Adele"/>
    <x v="0"/>
    <x v="0"/>
    <n v="17.46"/>
    <n v="37.020000000000003"/>
  </r>
  <r>
    <s v="U4010"/>
    <x v="46"/>
    <x v="3"/>
    <x v="0"/>
    <x v="5"/>
    <n v="350"/>
    <n v="336"/>
    <s v="The Weeknd"/>
    <x v="0"/>
    <x v="1"/>
    <n v="28.94"/>
    <n v="12.84"/>
  </r>
  <r>
    <s v="U4011"/>
    <x v="1"/>
    <x v="0"/>
    <x v="2"/>
    <x v="7"/>
    <n v="254"/>
    <n v="41"/>
    <s v="The Weeknd"/>
    <x v="0"/>
    <x v="1"/>
    <n v="10.81"/>
    <n v="50.39"/>
  </r>
  <r>
    <s v="U4012"/>
    <x v="37"/>
    <x v="8"/>
    <x v="4"/>
    <x v="0"/>
    <n v="496"/>
    <n v="439"/>
    <s v="Billie Eilish"/>
    <x v="1"/>
    <x v="1"/>
    <n v="12.62"/>
    <n v="67.02"/>
  </r>
  <r>
    <s v="U4013"/>
    <x v="44"/>
    <x v="9"/>
    <x v="1"/>
    <x v="9"/>
    <n v="416"/>
    <n v="52"/>
    <s v="Post Malone"/>
    <x v="1"/>
    <x v="2"/>
    <n v="84.69"/>
    <n v="73.260000000000005"/>
  </r>
  <r>
    <s v="U4014"/>
    <x v="3"/>
    <x v="2"/>
    <x v="1"/>
    <x v="2"/>
    <n v="600"/>
    <n v="372"/>
    <s v="Billie Eilish"/>
    <x v="0"/>
    <x v="1"/>
    <n v="16.25"/>
    <n v="21.86"/>
  </r>
  <r>
    <s v="U4015"/>
    <x v="41"/>
    <x v="3"/>
    <x v="1"/>
    <x v="3"/>
    <n v="527"/>
    <n v="228"/>
    <s v="The Weeknd"/>
    <x v="1"/>
    <x v="1"/>
    <n v="33.950000000000003"/>
    <n v="47.19"/>
  </r>
  <r>
    <s v="U4016"/>
    <x v="30"/>
    <x v="7"/>
    <x v="0"/>
    <x v="4"/>
    <n v="194"/>
    <n v="36"/>
    <s v="Bad Bunny"/>
    <x v="1"/>
    <x v="0"/>
    <n v="76.69"/>
    <n v="73.87"/>
  </r>
  <r>
    <s v="U4017"/>
    <x v="24"/>
    <x v="4"/>
    <x v="5"/>
    <x v="5"/>
    <n v="429"/>
    <n v="103"/>
    <s v="BTS"/>
    <x v="1"/>
    <x v="1"/>
    <n v="73.41"/>
    <n v="25.39"/>
  </r>
  <r>
    <s v="U4018"/>
    <x v="36"/>
    <x v="8"/>
    <x v="4"/>
    <x v="8"/>
    <n v="100"/>
    <n v="413"/>
    <s v="Taylor Swift"/>
    <x v="1"/>
    <x v="0"/>
    <n v="65.650000000000006"/>
    <n v="36.369999999999997"/>
  </r>
  <r>
    <s v="U4019"/>
    <x v="7"/>
    <x v="0"/>
    <x v="4"/>
    <x v="6"/>
    <n v="189"/>
    <n v="487"/>
    <s v="Drake"/>
    <x v="0"/>
    <x v="0"/>
    <n v="88.27"/>
    <n v="25.63"/>
  </r>
  <r>
    <s v="U4020"/>
    <x v="17"/>
    <x v="3"/>
    <x v="0"/>
    <x v="5"/>
    <n v="431"/>
    <n v="248"/>
    <s v="Billie Eilish"/>
    <x v="0"/>
    <x v="0"/>
    <n v="71.819999999999993"/>
    <n v="24.42"/>
  </r>
  <r>
    <s v="U4021"/>
    <x v="1"/>
    <x v="4"/>
    <x v="3"/>
    <x v="7"/>
    <n v="248"/>
    <n v="367"/>
    <s v="The Weeknd"/>
    <x v="1"/>
    <x v="0"/>
    <n v="28.88"/>
    <n v="74.290000000000006"/>
  </r>
  <r>
    <s v="U4022"/>
    <x v="40"/>
    <x v="3"/>
    <x v="4"/>
    <x v="8"/>
    <n v="181"/>
    <n v="445"/>
    <s v="Adele"/>
    <x v="1"/>
    <x v="0"/>
    <n v="28.62"/>
    <n v="62.33"/>
  </r>
  <r>
    <s v="U4023"/>
    <x v="24"/>
    <x v="2"/>
    <x v="4"/>
    <x v="8"/>
    <n v="491"/>
    <n v="465"/>
    <s v="Billie Eilish"/>
    <x v="1"/>
    <x v="1"/>
    <n v="46.14"/>
    <n v="32.82"/>
  </r>
  <r>
    <s v="U4024"/>
    <x v="35"/>
    <x v="6"/>
    <x v="1"/>
    <x v="1"/>
    <n v="204"/>
    <n v="469"/>
    <s v="The Weeknd"/>
    <x v="1"/>
    <x v="0"/>
    <n v="68.23"/>
    <n v="7.35"/>
  </r>
  <r>
    <s v="U4025"/>
    <x v="24"/>
    <x v="0"/>
    <x v="0"/>
    <x v="8"/>
    <n v="572"/>
    <n v="373"/>
    <s v="Billie Eilish"/>
    <x v="0"/>
    <x v="0"/>
    <n v="18.239999999999998"/>
    <n v="58.47"/>
  </r>
  <r>
    <s v="U4026"/>
    <x v="40"/>
    <x v="7"/>
    <x v="2"/>
    <x v="6"/>
    <n v="97"/>
    <n v="26"/>
    <s v="Post Malone"/>
    <x v="1"/>
    <x v="0"/>
    <n v="54.52"/>
    <n v="50.89"/>
  </r>
  <r>
    <s v="U4027"/>
    <x v="22"/>
    <x v="1"/>
    <x v="1"/>
    <x v="9"/>
    <n v="472"/>
    <n v="439"/>
    <s v="Drake"/>
    <x v="1"/>
    <x v="2"/>
    <n v="68.55"/>
    <n v="57.04"/>
  </r>
  <r>
    <s v="U4028"/>
    <x v="6"/>
    <x v="2"/>
    <x v="2"/>
    <x v="9"/>
    <n v="219"/>
    <n v="433"/>
    <s v="BTS"/>
    <x v="1"/>
    <x v="1"/>
    <n v="54.74"/>
    <n v="52.06"/>
  </r>
  <r>
    <s v="U4029"/>
    <x v="23"/>
    <x v="6"/>
    <x v="2"/>
    <x v="8"/>
    <n v="315"/>
    <n v="438"/>
    <s v="The Weeknd"/>
    <x v="0"/>
    <x v="2"/>
    <n v="33.67"/>
    <n v="71.25"/>
  </r>
  <r>
    <s v="U4030"/>
    <x v="40"/>
    <x v="9"/>
    <x v="2"/>
    <x v="0"/>
    <n v="387"/>
    <n v="417"/>
    <s v="Taylor Swift"/>
    <x v="0"/>
    <x v="0"/>
    <n v="39.380000000000003"/>
    <n v="45.23"/>
  </r>
  <r>
    <s v="U4031"/>
    <x v="39"/>
    <x v="5"/>
    <x v="2"/>
    <x v="3"/>
    <n v="579"/>
    <n v="349"/>
    <s v="BTS"/>
    <x v="1"/>
    <x v="1"/>
    <n v="24.39"/>
    <n v="28.67"/>
  </r>
  <r>
    <s v="U4032"/>
    <x v="29"/>
    <x v="2"/>
    <x v="1"/>
    <x v="1"/>
    <n v="422"/>
    <n v="327"/>
    <s v="Post Malone"/>
    <x v="0"/>
    <x v="2"/>
    <n v="48.98"/>
    <n v="12.29"/>
  </r>
  <r>
    <s v="U4033"/>
    <x v="45"/>
    <x v="8"/>
    <x v="2"/>
    <x v="9"/>
    <n v="513"/>
    <n v="473"/>
    <s v="Drake"/>
    <x v="1"/>
    <x v="0"/>
    <n v="46.97"/>
    <n v="52.04"/>
  </r>
  <r>
    <s v="U4034"/>
    <x v="33"/>
    <x v="5"/>
    <x v="2"/>
    <x v="6"/>
    <n v="249"/>
    <n v="135"/>
    <s v="Dua Lipa"/>
    <x v="1"/>
    <x v="0"/>
    <n v="54.1"/>
    <n v="19.91"/>
  </r>
  <r>
    <s v="U4035"/>
    <x v="21"/>
    <x v="3"/>
    <x v="3"/>
    <x v="2"/>
    <n v="264"/>
    <n v="270"/>
    <s v="Billie Eilish"/>
    <x v="0"/>
    <x v="2"/>
    <n v="85.79"/>
    <n v="37.299999999999997"/>
  </r>
  <r>
    <s v="U4036"/>
    <x v="27"/>
    <x v="8"/>
    <x v="1"/>
    <x v="9"/>
    <n v="243"/>
    <n v="72"/>
    <s v="Bad Bunny"/>
    <x v="1"/>
    <x v="0"/>
    <n v="85.57"/>
    <n v="7"/>
  </r>
  <r>
    <s v="U4037"/>
    <x v="9"/>
    <x v="6"/>
    <x v="5"/>
    <x v="2"/>
    <n v="268"/>
    <n v="270"/>
    <s v="Dua Lipa"/>
    <x v="1"/>
    <x v="1"/>
    <n v="56.11"/>
    <n v="16.760000000000002"/>
  </r>
  <r>
    <s v="U4038"/>
    <x v="10"/>
    <x v="0"/>
    <x v="3"/>
    <x v="1"/>
    <n v="176"/>
    <n v="390"/>
    <s v="Bad Bunny"/>
    <x v="1"/>
    <x v="1"/>
    <n v="15.99"/>
    <n v="67.2"/>
  </r>
  <r>
    <s v="U4039"/>
    <x v="44"/>
    <x v="2"/>
    <x v="3"/>
    <x v="5"/>
    <n v="157"/>
    <n v="124"/>
    <s v="Drake"/>
    <x v="0"/>
    <x v="2"/>
    <n v="57.05"/>
    <n v="48.78"/>
  </r>
  <r>
    <s v="U4040"/>
    <x v="0"/>
    <x v="3"/>
    <x v="1"/>
    <x v="9"/>
    <n v="258"/>
    <n v="498"/>
    <s v="Adele"/>
    <x v="0"/>
    <x v="2"/>
    <n v="74.09"/>
    <n v="52.36"/>
  </r>
  <r>
    <s v="U4041"/>
    <x v="44"/>
    <x v="6"/>
    <x v="2"/>
    <x v="1"/>
    <n v="15"/>
    <n v="410"/>
    <s v="Ed Sheeran"/>
    <x v="1"/>
    <x v="1"/>
    <n v="46.5"/>
    <n v="67.5"/>
  </r>
  <r>
    <s v="U4042"/>
    <x v="10"/>
    <x v="6"/>
    <x v="0"/>
    <x v="7"/>
    <n v="277"/>
    <n v="347"/>
    <s v="The Weeknd"/>
    <x v="0"/>
    <x v="1"/>
    <n v="81.540000000000006"/>
    <n v="37.94"/>
  </r>
  <r>
    <s v="U4043"/>
    <x v="4"/>
    <x v="8"/>
    <x v="1"/>
    <x v="5"/>
    <n v="164"/>
    <n v="436"/>
    <s v="Taylor Swift"/>
    <x v="0"/>
    <x v="1"/>
    <n v="48.82"/>
    <n v="68.489999999999995"/>
  </r>
  <r>
    <s v="U4044"/>
    <x v="12"/>
    <x v="2"/>
    <x v="5"/>
    <x v="3"/>
    <n v="539"/>
    <n v="425"/>
    <s v="Ed Sheeran"/>
    <x v="0"/>
    <x v="1"/>
    <n v="81.900000000000006"/>
    <n v="10.96"/>
  </r>
  <r>
    <s v="U4045"/>
    <x v="2"/>
    <x v="4"/>
    <x v="3"/>
    <x v="2"/>
    <n v="314"/>
    <n v="279"/>
    <s v="Taylor Swift"/>
    <x v="0"/>
    <x v="0"/>
    <n v="58.94"/>
    <n v="75.650000000000006"/>
  </r>
  <r>
    <s v="U4046"/>
    <x v="38"/>
    <x v="2"/>
    <x v="4"/>
    <x v="2"/>
    <n v="144"/>
    <n v="281"/>
    <s v="The Weeknd"/>
    <x v="0"/>
    <x v="0"/>
    <n v="37.700000000000003"/>
    <n v="29.65"/>
  </r>
  <r>
    <s v="U4047"/>
    <x v="7"/>
    <x v="7"/>
    <x v="1"/>
    <x v="1"/>
    <n v="183"/>
    <n v="194"/>
    <s v="Drake"/>
    <x v="0"/>
    <x v="1"/>
    <n v="77.209999999999994"/>
    <n v="54.2"/>
  </r>
  <r>
    <s v="U4048"/>
    <x v="35"/>
    <x v="3"/>
    <x v="0"/>
    <x v="3"/>
    <n v="263"/>
    <n v="311"/>
    <s v="Bad Bunny"/>
    <x v="0"/>
    <x v="0"/>
    <n v="42.12"/>
    <n v="47.57"/>
  </r>
  <r>
    <s v="U4049"/>
    <x v="17"/>
    <x v="8"/>
    <x v="5"/>
    <x v="6"/>
    <n v="78"/>
    <n v="161"/>
    <s v="The Weeknd"/>
    <x v="1"/>
    <x v="1"/>
    <n v="88.92"/>
    <n v="50.09"/>
  </r>
  <r>
    <s v="U4050"/>
    <x v="13"/>
    <x v="9"/>
    <x v="1"/>
    <x v="3"/>
    <n v="299"/>
    <n v="8"/>
    <s v="Bad Bunny"/>
    <x v="0"/>
    <x v="0"/>
    <n v="60.78"/>
    <n v="38.06"/>
  </r>
  <r>
    <s v="U4051"/>
    <x v="19"/>
    <x v="0"/>
    <x v="2"/>
    <x v="0"/>
    <n v="19"/>
    <n v="192"/>
    <s v="Adele"/>
    <x v="1"/>
    <x v="1"/>
    <n v="18.28"/>
    <n v="19.329999999999998"/>
  </r>
  <r>
    <s v="U4052"/>
    <x v="39"/>
    <x v="9"/>
    <x v="2"/>
    <x v="7"/>
    <n v="211"/>
    <n v="223"/>
    <s v="Billie Eilish"/>
    <x v="0"/>
    <x v="1"/>
    <n v="68.180000000000007"/>
    <n v="33.78"/>
  </r>
  <r>
    <s v="U4053"/>
    <x v="43"/>
    <x v="1"/>
    <x v="1"/>
    <x v="9"/>
    <n v="194"/>
    <n v="450"/>
    <s v="Dua Lipa"/>
    <x v="1"/>
    <x v="1"/>
    <n v="43.59"/>
    <n v="51.56"/>
  </r>
  <r>
    <s v="U4054"/>
    <x v="20"/>
    <x v="8"/>
    <x v="2"/>
    <x v="8"/>
    <n v="98"/>
    <n v="463"/>
    <s v="Bad Bunny"/>
    <x v="0"/>
    <x v="0"/>
    <n v="14.1"/>
    <n v="38.909999999999997"/>
  </r>
  <r>
    <s v="U4055"/>
    <x v="35"/>
    <x v="3"/>
    <x v="0"/>
    <x v="4"/>
    <n v="310"/>
    <n v="258"/>
    <s v="Post Malone"/>
    <x v="0"/>
    <x v="2"/>
    <n v="79.27"/>
    <n v="23.72"/>
  </r>
  <r>
    <s v="U4056"/>
    <x v="18"/>
    <x v="2"/>
    <x v="5"/>
    <x v="9"/>
    <n v="15"/>
    <n v="188"/>
    <s v="BTS"/>
    <x v="1"/>
    <x v="0"/>
    <n v="79.25"/>
    <n v="17.63"/>
  </r>
  <r>
    <s v="U4057"/>
    <x v="19"/>
    <x v="0"/>
    <x v="4"/>
    <x v="6"/>
    <n v="287"/>
    <n v="205"/>
    <s v="Dua Lipa"/>
    <x v="0"/>
    <x v="1"/>
    <n v="79.3"/>
    <n v="5.18"/>
  </r>
  <r>
    <s v="U4058"/>
    <x v="26"/>
    <x v="2"/>
    <x v="5"/>
    <x v="8"/>
    <n v="429"/>
    <n v="114"/>
    <s v="BTS"/>
    <x v="1"/>
    <x v="2"/>
    <n v="81.56"/>
    <n v="13.28"/>
  </r>
  <r>
    <s v="U4059"/>
    <x v="31"/>
    <x v="2"/>
    <x v="1"/>
    <x v="4"/>
    <n v="27"/>
    <n v="489"/>
    <s v="Adele"/>
    <x v="1"/>
    <x v="2"/>
    <n v="60.34"/>
    <n v="44.74"/>
  </r>
  <r>
    <s v="U4060"/>
    <x v="27"/>
    <x v="7"/>
    <x v="4"/>
    <x v="0"/>
    <n v="213"/>
    <n v="148"/>
    <s v="Adele"/>
    <x v="1"/>
    <x v="0"/>
    <n v="85.33"/>
    <n v="25.62"/>
  </r>
  <r>
    <s v="U4061"/>
    <x v="41"/>
    <x v="4"/>
    <x v="3"/>
    <x v="0"/>
    <n v="201"/>
    <n v="292"/>
    <s v="Adele"/>
    <x v="1"/>
    <x v="0"/>
    <n v="17.8"/>
    <n v="75.41"/>
  </r>
  <r>
    <s v="U4062"/>
    <x v="0"/>
    <x v="2"/>
    <x v="5"/>
    <x v="0"/>
    <n v="558"/>
    <n v="38"/>
    <s v="Ed Sheeran"/>
    <x v="0"/>
    <x v="1"/>
    <n v="62.87"/>
    <n v="60.02"/>
  </r>
  <r>
    <s v="U4063"/>
    <x v="28"/>
    <x v="8"/>
    <x v="1"/>
    <x v="5"/>
    <n v="392"/>
    <n v="259"/>
    <s v="Drake"/>
    <x v="1"/>
    <x v="1"/>
    <n v="75.37"/>
    <n v="61.57"/>
  </r>
  <r>
    <s v="U4064"/>
    <x v="46"/>
    <x v="8"/>
    <x v="3"/>
    <x v="2"/>
    <n v="597"/>
    <n v="223"/>
    <s v="Post Malone"/>
    <x v="0"/>
    <x v="1"/>
    <n v="14.14"/>
    <n v="21.76"/>
  </r>
  <r>
    <s v="U4065"/>
    <x v="4"/>
    <x v="7"/>
    <x v="5"/>
    <x v="5"/>
    <n v="495"/>
    <n v="245"/>
    <s v="Drake"/>
    <x v="1"/>
    <x v="1"/>
    <n v="87.96"/>
    <n v="7.41"/>
  </r>
  <r>
    <s v="U4066"/>
    <x v="15"/>
    <x v="3"/>
    <x v="0"/>
    <x v="7"/>
    <n v="501"/>
    <n v="258"/>
    <s v="BTS"/>
    <x v="0"/>
    <x v="2"/>
    <n v="54.08"/>
    <n v="41.25"/>
  </r>
  <r>
    <s v="U4067"/>
    <x v="5"/>
    <x v="1"/>
    <x v="5"/>
    <x v="6"/>
    <n v="385"/>
    <n v="482"/>
    <s v="Ed Sheeran"/>
    <x v="0"/>
    <x v="0"/>
    <n v="76.66"/>
    <n v="10.94"/>
  </r>
  <r>
    <s v="U4068"/>
    <x v="44"/>
    <x v="7"/>
    <x v="3"/>
    <x v="8"/>
    <n v="485"/>
    <n v="110"/>
    <s v="Drake"/>
    <x v="0"/>
    <x v="0"/>
    <n v="14.19"/>
    <n v="61.93"/>
  </r>
  <r>
    <s v="U4069"/>
    <x v="5"/>
    <x v="9"/>
    <x v="1"/>
    <x v="3"/>
    <n v="473"/>
    <n v="159"/>
    <s v="Drake"/>
    <x v="1"/>
    <x v="2"/>
    <n v="81.8"/>
    <n v="55.62"/>
  </r>
  <r>
    <s v="U4070"/>
    <x v="20"/>
    <x v="4"/>
    <x v="0"/>
    <x v="0"/>
    <n v="550"/>
    <n v="209"/>
    <s v="Drake"/>
    <x v="0"/>
    <x v="1"/>
    <n v="24.32"/>
    <n v="47.94"/>
  </r>
  <r>
    <s v="U4071"/>
    <x v="23"/>
    <x v="7"/>
    <x v="3"/>
    <x v="4"/>
    <n v="537"/>
    <n v="327"/>
    <s v="The Weeknd"/>
    <x v="0"/>
    <x v="0"/>
    <n v="35.26"/>
    <n v="49.67"/>
  </r>
  <r>
    <s v="U4072"/>
    <x v="31"/>
    <x v="7"/>
    <x v="0"/>
    <x v="4"/>
    <n v="483"/>
    <n v="387"/>
    <s v="Bad Bunny"/>
    <x v="0"/>
    <x v="0"/>
    <n v="29.43"/>
    <n v="78.62"/>
  </r>
  <r>
    <s v="U4073"/>
    <x v="43"/>
    <x v="1"/>
    <x v="0"/>
    <x v="4"/>
    <n v="389"/>
    <n v="268"/>
    <s v="Adele"/>
    <x v="1"/>
    <x v="0"/>
    <n v="81.73"/>
    <n v="20.87"/>
  </r>
  <r>
    <s v="U4074"/>
    <x v="34"/>
    <x v="0"/>
    <x v="4"/>
    <x v="7"/>
    <n v="70"/>
    <n v="37"/>
    <s v="Adele"/>
    <x v="1"/>
    <x v="1"/>
    <n v="40.17"/>
    <n v="41.41"/>
  </r>
  <r>
    <s v="U4075"/>
    <x v="14"/>
    <x v="9"/>
    <x v="5"/>
    <x v="3"/>
    <n v="165"/>
    <n v="54"/>
    <s v="The Weeknd"/>
    <x v="1"/>
    <x v="2"/>
    <n v="50.18"/>
    <n v="39.44"/>
  </r>
  <r>
    <s v="U4076"/>
    <x v="40"/>
    <x v="6"/>
    <x v="4"/>
    <x v="7"/>
    <n v="395"/>
    <n v="74"/>
    <s v="Ed Sheeran"/>
    <x v="0"/>
    <x v="2"/>
    <n v="70.739999999999995"/>
    <n v="77.59"/>
  </r>
  <r>
    <s v="U4077"/>
    <x v="12"/>
    <x v="6"/>
    <x v="2"/>
    <x v="0"/>
    <n v="297"/>
    <n v="381"/>
    <s v="Taylor Swift"/>
    <x v="0"/>
    <x v="1"/>
    <n v="29.82"/>
    <n v="73.150000000000006"/>
  </r>
  <r>
    <s v="U4078"/>
    <x v="16"/>
    <x v="9"/>
    <x v="5"/>
    <x v="1"/>
    <n v="337"/>
    <n v="182"/>
    <s v="Taylor Swift"/>
    <x v="0"/>
    <x v="0"/>
    <n v="28.18"/>
    <n v="25.11"/>
  </r>
  <r>
    <s v="U4079"/>
    <x v="26"/>
    <x v="2"/>
    <x v="1"/>
    <x v="8"/>
    <n v="258"/>
    <n v="169"/>
    <s v="BTS"/>
    <x v="0"/>
    <x v="0"/>
    <n v="26.28"/>
    <n v="58.83"/>
  </r>
  <r>
    <s v="U4080"/>
    <x v="30"/>
    <x v="6"/>
    <x v="4"/>
    <x v="6"/>
    <n v="385"/>
    <n v="374"/>
    <s v="Adele"/>
    <x v="1"/>
    <x v="0"/>
    <n v="88.01"/>
    <n v="16.559999999999999"/>
  </r>
  <r>
    <s v="U4081"/>
    <x v="4"/>
    <x v="8"/>
    <x v="0"/>
    <x v="4"/>
    <n v="336"/>
    <n v="465"/>
    <s v="Dua Lipa"/>
    <x v="1"/>
    <x v="1"/>
    <n v="82.72"/>
    <n v="17.46"/>
  </r>
  <r>
    <s v="U4082"/>
    <x v="34"/>
    <x v="8"/>
    <x v="1"/>
    <x v="1"/>
    <n v="527"/>
    <n v="369"/>
    <s v="Dua Lipa"/>
    <x v="1"/>
    <x v="1"/>
    <n v="66.11"/>
    <n v="8.74"/>
  </r>
  <r>
    <s v="U4083"/>
    <x v="30"/>
    <x v="3"/>
    <x v="3"/>
    <x v="9"/>
    <n v="501"/>
    <n v="173"/>
    <s v="Adele"/>
    <x v="0"/>
    <x v="2"/>
    <n v="43.58"/>
    <n v="21.83"/>
  </r>
  <r>
    <s v="U4084"/>
    <x v="24"/>
    <x v="1"/>
    <x v="1"/>
    <x v="8"/>
    <n v="273"/>
    <n v="24"/>
    <s v="Drake"/>
    <x v="1"/>
    <x v="2"/>
    <n v="18.77"/>
    <n v="20.37"/>
  </r>
  <r>
    <s v="U4085"/>
    <x v="27"/>
    <x v="5"/>
    <x v="3"/>
    <x v="6"/>
    <n v="398"/>
    <n v="126"/>
    <s v="Billie Eilish"/>
    <x v="1"/>
    <x v="2"/>
    <n v="53.53"/>
    <n v="34.89"/>
  </r>
  <r>
    <s v="U4086"/>
    <x v="7"/>
    <x v="7"/>
    <x v="3"/>
    <x v="7"/>
    <n v="288"/>
    <n v="356"/>
    <s v="Billie Eilish"/>
    <x v="0"/>
    <x v="2"/>
    <n v="72.02"/>
    <n v="8.23"/>
  </r>
  <r>
    <s v="U4087"/>
    <x v="21"/>
    <x v="6"/>
    <x v="1"/>
    <x v="3"/>
    <n v="174"/>
    <n v="123"/>
    <s v="Ed Sheeran"/>
    <x v="0"/>
    <x v="2"/>
    <n v="48.44"/>
    <n v="17.52"/>
  </r>
  <r>
    <s v="U4088"/>
    <x v="41"/>
    <x v="2"/>
    <x v="0"/>
    <x v="0"/>
    <n v="42"/>
    <n v="496"/>
    <s v="BTS"/>
    <x v="0"/>
    <x v="0"/>
    <n v="87.86"/>
    <n v="29.01"/>
  </r>
  <r>
    <s v="U4089"/>
    <x v="36"/>
    <x v="5"/>
    <x v="5"/>
    <x v="4"/>
    <n v="482"/>
    <n v="151"/>
    <s v="Ed Sheeran"/>
    <x v="1"/>
    <x v="1"/>
    <n v="36.619999999999997"/>
    <n v="78.5"/>
  </r>
  <r>
    <s v="U4090"/>
    <x v="25"/>
    <x v="5"/>
    <x v="5"/>
    <x v="2"/>
    <n v="33"/>
    <n v="252"/>
    <s v="Bad Bunny"/>
    <x v="1"/>
    <x v="0"/>
    <n v="11.44"/>
    <n v="53.51"/>
  </r>
  <r>
    <s v="U4091"/>
    <x v="2"/>
    <x v="5"/>
    <x v="3"/>
    <x v="4"/>
    <n v="504"/>
    <n v="485"/>
    <s v="The Weeknd"/>
    <x v="0"/>
    <x v="2"/>
    <n v="25.36"/>
    <n v="51.79"/>
  </r>
  <r>
    <s v="U4092"/>
    <x v="13"/>
    <x v="0"/>
    <x v="0"/>
    <x v="8"/>
    <n v="516"/>
    <n v="397"/>
    <s v="Post Malone"/>
    <x v="1"/>
    <x v="2"/>
    <n v="71.83"/>
    <n v="49.48"/>
  </r>
  <r>
    <s v="U4093"/>
    <x v="28"/>
    <x v="6"/>
    <x v="0"/>
    <x v="8"/>
    <n v="337"/>
    <n v="308"/>
    <s v="Bad Bunny"/>
    <x v="0"/>
    <x v="0"/>
    <n v="42.71"/>
    <n v="51.87"/>
  </r>
  <r>
    <s v="U4094"/>
    <x v="23"/>
    <x v="9"/>
    <x v="2"/>
    <x v="0"/>
    <n v="483"/>
    <n v="208"/>
    <s v="Dua Lipa"/>
    <x v="0"/>
    <x v="0"/>
    <n v="52.35"/>
    <n v="46.89"/>
  </r>
  <r>
    <s v="U4095"/>
    <x v="4"/>
    <x v="9"/>
    <x v="2"/>
    <x v="1"/>
    <n v="521"/>
    <n v="348"/>
    <s v="Ed Sheeran"/>
    <x v="1"/>
    <x v="2"/>
    <n v="76.180000000000007"/>
    <n v="36.18"/>
  </r>
  <r>
    <s v="U4096"/>
    <x v="42"/>
    <x v="5"/>
    <x v="2"/>
    <x v="7"/>
    <n v="200"/>
    <n v="240"/>
    <s v="Taylor Swift"/>
    <x v="1"/>
    <x v="1"/>
    <n v="61.88"/>
    <n v="69.77"/>
  </r>
  <r>
    <s v="U4097"/>
    <x v="45"/>
    <x v="8"/>
    <x v="0"/>
    <x v="1"/>
    <n v="339"/>
    <n v="150"/>
    <s v="Ed Sheeran"/>
    <x v="1"/>
    <x v="0"/>
    <n v="89.45"/>
    <n v="45.28"/>
  </r>
  <r>
    <s v="U4098"/>
    <x v="25"/>
    <x v="5"/>
    <x v="0"/>
    <x v="3"/>
    <n v="29"/>
    <n v="118"/>
    <s v="BTS"/>
    <x v="1"/>
    <x v="1"/>
    <n v="61.26"/>
    <n v="29.3"/>
  </r>
  <r>
    <s v="U4099"/>
    <x v="28"/>
    <x v="5"/>
    <x v="4"/>
    <x v="8"/>
    <n v="578"/>
    <n v="256"/>
    <s v="The Weeknd"/>
    <x v="1"/>
    <x v="0"/>
    <n v="18.63"/>
    <n v="20.45"/>
  </r>
  <r>
    <s v="U4100"/>
    <x v="3"/>
    <x v="1"/>
    <x v="0"/>
    <x v="3"/>
    <n v="465"/>
    <n v="199"/>
    <s v="Taylor Swift"/>
    <x v="1"/>
    <x v="0"/>
    <n v="40.130000000000003"/>
    <n v="68.73"/>
  </r>
  <r>
    <s v="U4101"/>
    <x v="19"/>
    <x v="5"/>
    <x v="2"/>
    <x v="3"/>
    <n v="46"/>
    <n v="145"/>
    <s v="The Weeknd"/>
    <x v="1"/>
    <x v="1"/>
    <n v="40.630000000000003"/>
    <n v="19.34"/>
  </r>
  <r>
    <s v="U4102"/>
    <x v="1"/>
    <x v="9"/>
    <x v="5"/>
    <x v="5"/>
    <n v="483"/>
    <n v="2"/>
    <s v="Adele"/>
    <x v="1"/>
    <x v="1"/>
    <n v="49.47"/>
    <n v="65.31"/>
  </r>
  <r>
    <s v="U4103"/>
    <x v="25"/>
    <x v="8"/>
    <x v="3"/>
    <x v="7"/>
    <n v="528"/>
    <n v="318"/>
    <s v="Dua Lipa"/>
    <x v="1"/>
    <x v="1"/>
    <n v="15.19"/>
    <n v="23.25"/>
  </r>
  <r>
    <s v="U4104"/>
    <x v="19"/>
    <x v="2"/>
    <x v="3"/>
    <x v="8"/>
    <n v="379"/>
    <n v="306"/>
    <s v="BTS"/>
    <x v="0"/>
    <x v="0"/>
    <n v="41.4"/>
    <n v="75.52"/>
  </r>
  <r>
    <s v="U4105"/>
    <x v="7"/>
    <x v="3"/>
    <x v="2"/>
    <x v="3"/>
    <n v="10"/>
    <n v="307"/>
    <s v="Billie Eilish"/>
    <x v="1"/>
    <x v="2"/>
    <n v="55.65"/>
    <n v="72.739999999999995"/>
  </r>
  <r>
    <s v="U4106"/>
    <x v="7"/>
    <x v="9"/>
    <x v="4"/>
    <x v="8"/>
    <n v="576"/>
    <n v="305"/>
    <s v="BTS"/>
    <x v="1"/>
    <x v="2"/>
    <n v="76.17"/>
    <n v="48.55"/>
  </r>
  <r>
    <s v="U4107"/>
    <x v="16"/>
    <x v="9"/>
    <x v="5"/>
    <x v="8"/>
    <n v="577"/>
    <n v="19"/>
    <s v="Billie Eilish"/>
    <x v="1"/>
    <x v="1"/>
    <n v="37.96"/>
    <n v="13.76"/>
  </r>
  <r>
    <s v="U4108"/>
    <x v="20"/>
    <x v="3"/>
    <x v="1"/>
    <x v="3"/>
    <n v="366"/>
    <n v="124"/>
    <s v="Ed Sheeran"/>
    <x v="1"/>
    <x v="2"/>
    <n v="47.69"/>
    <n v="55.93"/>
  </r>
  <r>
    <s v="U4109"/>
    <x v="5"/>
    <x v="9"/>
    <x v="1"/>
    <x v="9"/>
    <n v="27"/>
    <n v="225"/>
    <s v="The Weeknd"/>
    <x v="1"/>
    <x v="0"/>
    <n v="26.49"/>
    <n v="6.06"/>
  </r>
  <r>
    <s v="U4110"/>
    <x v="36"/>
    <x v="0"/>
    <x v="5"/>
    <x v="5"/>
    <n v="438"/>
    <n v="187"/>
    <s v="Adele"/>
    <x v="0"/>
    <x v="1"/>
    <n v="77.260000000000005"/>
    <n v="57.41"/>
  </r>
  <r>
    <s v="U4111"/>
    <x v="44"/>
    <x v="3"/>
    <x v="3"/>
    <x v="7"/>
    <n v="356"/>
    <n v="455"/>
    <s v="Ed Sheeran"/>
    <x v="0"/>
    <x v="2"/>
    <n v="57.5"/>
    <n v="15.17"/>
  </r>
  <r>
    <s v="U4112"/>
    <x v="20"/>
    <x v="4"/>
    <x v="3"/>
    <x v="8"/>
    <n v="74"/>
    <n v="279"/>
    <s v="BTS"/>
    <x v="0"/>
    <x v="1"/>
    <n v="82.92"/>
    <n v="15.26"/>
  </r>
  <r>
    <s v="U4113"/>
    <x v="17"/>
    <x v="7"/>
    <x v="3"/>
    <x v="2"/>
    <n v="135"/>
    <n v="290"/>
    <s v="Post Malone"/>
    <x v="0"/>
    <x v="1"/>
    <n v="33.4"/>
    <n v="32.22"/>
  </r>
  <r>
    <s v="U4114"/>
    <x v="30"/>
    <x v="8"/>
    <x v="3"/>
    <x v="7"/>
    <n v="184"/>
    <n v="132"/>
    <s v="Dua Lipa"/>
    <x v="1"/>
    <x v="1"/>
    <n v="35.54"/>
    <n v="26.05"/>
  </r>
  <r>
    <s v="U4115"/>
    <x v="44"/>
    <x v="4"/>
    <x v="5"/>
    <x v="4"/>
    <n v="577"/>
    <n v="369"/>
    <s v="Billie Eilish"/>
    <x v="0"/>
    <x v="0"/>
    <n v="12.1"/>
    <n v="33.61"/>
  </r>
  <r>
    <s v="U4116"/>
    <x v="32"/>
    <x v="4"/>
    <x v="3"/>
    <x v="0"/>
    <n v="15"/>
    <n v="336"/>
    <s v="Dua Lipa"/>
    <x v="1"/>
    <x v="1"/>
    <n v="71.23"/>
    <n v="17.41"/>
  </r>
  <r>
    <s v="U4117"/>
    <x v="43"/>
    <x v="7"/>
    <x v="5"/>
    <x v="9"/>
    <n v="137"/>
    <n v="83"/>
    <s v="Ed Sheeran"/>
    <x v="1"/>
    <x v="0"/>
    <n v="20.010000000000002"/>
    <n v="68.569999999999993"/>
  </r>
  <r>
    <s v="U4118"/>
    <x v="45"/>
    <x v="0"/>
    <x v="1"/>
    <x v="3"/>
    <n v="144"/>
    <n v="146"/>
    <s v="Billie Eilish"/>
    <x v="1"/>
    <x v="0"/>
    <n v="60.49"/>
    <n v="29.61"/>
  </r>
  <r>
    <s v="U4119"/>
    <x v="4"/>
    <x v="3"/>
    <x v="0"/>
    <x v="4"/>
    <n v="481"/>
    <n v="96"/>
    <s v="Bad Bunny"/>
    <x v="1"/>
    <x v="2"/>
    <n v="85.34"/>
    <n v="39.94"/>
  </r>
  <r>
    <s v="U4120"/>
    <x v="16"/>
    <x v="2"/>
    <x v="0"/>
    <x v="6"/>
    <n v="185"/>
    <n v="172"/>
    <s v="Taylor Swift"/>
    <x v="0"/>
    <x v="2"/>
    <n v="32.380000000000003"/>
    <n v="57.11"/>
  </r>
  <r>
    <s v="U4121"/>
    <x v="37"/>
    <x v="7"/>
    <x v="0"/>
    <x v="8"/>
    <n v="596"/>
    <n v="412"/>
    <s v="The Weeknd"/>
    <x v="1"/>
    <x v="1"/>
    <n v="17.649999999999999"/>
    <n v="73.94"/>
  </r>
  <r>
    <s v="U4122"/>
    <x v="20"/>
    <x v="1"/>
    <x v="2"/>
    <x v="9"/>
    <n v="349"/>
    <n v="298"/>
    <s v="Adele"/>
    <x v="0"/>
    <x v="1"/>
    <n v="41.72"/>
    <n v="15.12"/>
  </r>
  <r>
    <s v="U4123"/>
    <x v="12"/>
    <x v="3"/>
    <x v="1"/>
    <x v="3"/>
    <n v="408"/>
    <n v="460"/>
    <s v="Post Malone"/>
    <x v="1"/>
    <x v="0"/>
    <n v="60.99"/>
    <n v="79.239999999999995"/>
  </r>
  <r>
    <s v="U4124"/>
    <x v="5"/>
    <x v="8"/>
    <x v="3"/>
    <x v="3"/>
    <n v="43"/>
    <n v="91"/>
    <s v="BTS"/>
    <x v="0"/>
    <x v="2"/>
    <n v="74.819999999999993"/>
    <n v="21.55"/>
  </r>
  <r>
    <s v="U4125"/>
    <x v="35"/>
    <x v="9"/>
    <x v="4"/>
    <x v="7"/>
    <n v="394"/>
    <n v="334"/>
    <s v="Dua Lipa"/>
    <x v="0"/>
    <x v="0"/>
    <n v="27.75"/>
    <n v="49.57"/>
  </r>
  <r>
    <s v="U4126"/>
    <x v="20"/>
    <x v="7"/>
    <x v="1"/>
    <x v="4"/>
    <n v="188"/>
    <n v="22"/>
    <s v="Post Malone"/>
    <x v="1"/>
    <x v="1"/>
    <n v="72.88"/>
    <n v="55.18"/>
  </r>
  <r>
    <s v="U4127"/>
    <x v="34"/>
    <x v="1"/>
    <x v="1"/>
    <x v="9"/>
    <n v="92"/>
    <n v="220"/>
    <s v="Post Malone"/>
    <x v="1"/>
    <x v="1"/>
    <n v="75.69"/>
    <n v="57.76"/>
  </r>
  <r>
    <s v="U4128"/>
    <x v="38"/>
    <x v="5"/>
    <x v="3"/>
    <x v="0"/>
    <n v="132"/>
    <n v="19"/>
    <s v="Dua Lipa"/>
    <x v="0"/>
    <x v="2"/>
    <n v="54.44"/>
    <n v="27.66"/>
  </r>
  <r>
    <s v="U4129"/>
    <x v="8"/>
    <x v="3"/>
    <x v="2"/>
    <x v="3"/>
    <n v="282"/>
    <n v="454"/>
    <s v="Taylor Swift"/>
    <x v="1"/>
    <x v="1"/>
    <n v="51.49"/>
    <n v="38.43"/>
  </r>
  <r>
    <s v="U4130"/>
    <x v="17"/>
    <x v="2"/>
    <x v="0"/>
    <x v="9"/>
    <n v="385"/>
    <n v="98"/>
    <s v="BTS"/>
    <x v="0"/>
    <x v="0"/>
    <n v="66.58"/>
    <n v="72.430000000000007"/>
  </r>
  <r>
    <s v="U4131"/>
    <x v="12"/>
    <x v="7"/>
    <x v="0"/>
    <x v="7"/>
    <n v="166"/>
    <n v="293"/>
    <s v="Billie Eilish"/>
    <x v="0"/>
    <x v="2"/>
    <n v="40.409999999999997"/>
    <n v="25.3"/>
  </r>
  <r>
    <s v="U4132"/>
    <x v="15"/>
    <x v="4"/>
    <x v="0"/>
    <x v="2"/>
    <n v="514"/>
    <n v="317"/>
    <s v="Bad Bunny"/>
    <x v="1"/>
    <x v="0"/>
    <n v="82.38"/>
    <n v="26.1"/>
  </r>
  <r>
    <s v="U4133"/>
    <x v="36"/>
    <x v="2"/>
    <x v="1"/>
    <x v="3"/>
    <n v="32"/>
    <n v="428"/>
    <s v="Bad Bunny"/>
    <x v="1"/>
    <x v="2"/>
    <n v="71.02"/>
    <n v="42.93"/>
  </r>
  <r>
    <s v="U4134"/>
    <x v="0"/>
    <x v="7"/>
    <x v="4"/>
    <x v="1"/>
    <n v="563"/>
    <n v="450"/>
    <s v="The Weeknd"/>
    <x v="1"/>
    <x v="1"/>
    <n v="58.15"/>
    <n v="60.7"/>
  </r>
  <r>
    <s v="U4135"/>
    <x v="3"/>
    <x v="6"/>
    <x v="0"/>
    <x v="4"/>
    <n v="486"/>
    <n v="495"/>
    <s v="Adele"/>
    <x v="1"/>
    <x v="2"/>
    <n v="23.98"/>
    <n v="49.59"/>
  </r>
  <r>
    <s v="U4136"/>
    <x v="24"/>
    <x v="2"/>
    <x v="1"/>
    <x v="2"/>
    <n v="251"/>
    <n v="430"/>
    <s v="Bad Bunny"/>
    <x v="0"/>
    <x v="1"/>
    <n v="10.66"/>
    <n v="63.66"/>
  </r>
  <r>
    <s v="U4137"/>
    <x v="18"/>
    <x v="5"/>
    <x v="3"/>
    <x v="8"/>
    <n v="355"/>
    <n v="233"/>
    <s v="BTS"/>
    <x v="1"/>
    <x v="2"/>
    <n v="89.31"/>
    <n v="65.38"/>
  </r>
  <r>
    <s v="U4138"/>
    <x v="36"/>
    <x v="2"/>
    <x v="2"/>
    <x v="5"/>
    <n v="98"/>
    <n v="314"/>
    <s v="Ed Sheeran"/>
    <x v="0"/>
    <x v="0"/>
    <n v="76.040000000000006"/>
    <n v="76.89"/>
  </r>
  <r>
    <s v="U4139"/>
    <x v="13"/>
    <x v="3"/>
    <x v="2"/>
    <x v="4"/>
    <n v="308"/>
    <n v="450"/>
    <s v="Bad Bunny"/>
    <x v="0"/>
    <x v="2"/>
    <n v="32.53"/>
    <n v="65.59"/>
  </r>
  <r>
    <s v="U4140"/>
    <x v="2"/>
    <x v="2"/>
    <x v="2"/>
    <x v="4"/>
    <n v="92"/>
    <n v="271"/>
    <s v="Taylor Swift"/>
    <x v="1"/>
    <x v="0"/>
    <n v="68.97"/>
    <n v="20.100000000000001"/>
  </r>
  <r>
    <s v="U4141"/>
    <x v="44"/>
    <x v="9"/>
    <x v="3"/>
    <x v="5"/>
    <n v="170"/>
    <n v="33"/>
    <s v="Post Malone"/>
    <x v="1"/>
    <x v="2"/>
    <n v="73.459999999999994"/>
    <n v="65.3"/>
  </r>
  <r>
    <s v="U4142"/>
    <x v="13"/>
    <x v="2"/>
    <x v="2"/>
    <x v="5"/>
    <n v="50"/>
    <n v="436"/>
    <s v="Taylor Swift"/>
    <x v="0"/>
    <x v="0"/>
    <n v="61.02"/>
    <n v="39.049999999999997"/>
  </r>
  <r>
    <s v="U4143"/>
    <x v="31"/>
    <x v="5"/>
    <x v="2"/>
    <x v="8"/>
    <n v="337"/>
    <n v="250"/>
    <s v="Dua Lipa"/>
    <x v="1"/>
    <x v="2"/>
    <n v="32.380000000000003"/>
    <n v="50.12"/>
  </r>
  <r>
    <s v="U4144"/>
    <x v="33"/>
    <x v="7"/>
    <x v="2"/>
    <x v="3"/>
    <n v="31"/>
    <n v="401"/>
    <s v="Dua Lipa"/>
    <x v="0"/>
    <x v="2"/>
    <n v="73.930000000000007"/>
    <n v="57.75"/>
  </r>
  <r>
    <s v="U4145"/>
    <x v="37"/>
    <x v="5"/>
    <x v="2"/>
    <x v="4"/>
    <n v="275"/>
    <n v="364"/>
    <s v="Dua Lipa"/>
    <x v="0"/>
    <x v="2"/>
    <n v="75.2"/>
    <n v="38.51"/>
  </r>
  <r>
    <s v="U4146"/>
    <x v="10"/>
    <x v="9"/>
    <x v="2"/>
    <x v="1"/>
    <n v="332"/>
    <n v="418"/>
    <s v="Post Malone"/>
    <x v="0"/>
    <x v="1"/>
    <n v="86.92"/>
    <n v="10.25"/>
  </r>
  <r>
    <s v="U4147"/>
    <x v="6"/>
    <x v="9"/>
    <x v="5"/>
    <x v="5"/>
    <n v="328"/>
    <n v="350"/>
    <s v="Billie Eilish"/>
    <x v="0"/>
    <x v="1"/>
    <n v="19.7"/>
    <n v="5.54"/>
  </r>
  <r>
    <s v="U4148"/>
    <x v="9"/>
    <x v="7"/>
    <x v="4"/>
    <x v="5"/>
    <n v="172"/>
    <n v="312"/>
    <s v="Drake"/>
    <x v="0"/>
    <x v="2"/>
    <n v="78.63"/>
    <n v="58"/>
  </r>
  <r>
    <s v="U4149"/>
    <x v="17"/>
    <x v="3"/>
    <x v="0"/>
    <x v="7"/>
    <n v="139"/>
    <n v="20"/>
    <s v="Adele"/>
    <x v="0"/>
    <x v="1"/>
    <n v="61.04"/>
    <n v="79.42"/>
  </r>
  <r>
    <s v="U4150"/>
    <x v="39"/>
    <x v="6"/>
    <x v="1"/>
    <x v="1"/>
    <n v="117"/>
    <n v="355"/>
    <s v="BTS"/>
    <x v="0"/>
    <x v="1"/>
    <n v="66.95"/>
    <n v="64.41"/>
  </r>
  <r>
    <s v="U4151"/>
    <x v="22"/>
    <x v="2"/>
    <x v="4"/>
    <x v="3"/>
    <n v="273"/>
    <n v="362"/>
    <s v="Ed Sheeran"/>
    <x v="1"/>
    <x v="1"/>
    <n v="44.31"/>
    <n v="71.290000000000006"/>
  </r>
  <r>
    <s v="U4152"/>
    <x v="16"/>
    <x v="5"/>
    <x v="4"/>
    <x v="6"/>
    <n v="569"/>
    <n v="251"/>
    <s v="Adele"/>
    <x v="1"/>
    <x v="0"/>
    <n v="34.700000000000003"/>
    <n v="51.88"/>
  </r>
  <r>
    <s v="U4153"/>
    <x v="25"/>
    <x v="0"/>
    <x v="5"/>
    <x v="9"/>
    <n v="598"/>
    <n v="349"/>
    <s v="Bad Bunny"/>
    <x v="0"/>
    <x v="2"/>
    <n v="44.04"/>
    <n v="74.67"/>
  </r>
  <r>
    <s v="U4154"/>
    <x v="29"/>
    <x v="4"/>
    <x v="1"/>
    <x v="3"/>
    <n v="469"/>
    <n v="275"/>
    <s v="Adele"/>
    <x v="0"/>
    <x v="2"/>
    <n v="60.88"/>
    <n v="22.53"/>
  </r>
  <r>
    <s v="U4155"/>
    <x v="11"/>
    <x v="2"/>
    <x v="5"/>
    <x v="0"/>
    <n v="158"/>
    <n v="61"/>
    <s v="BTS"/>
    <x v="0"/>
    <x v="0"/>
    <n v="88.85"/>
    <n v="64.77"/>
  </r>
  <r>
    <s v="U4156"/>
    <x v="40"/>
    <x v="8"/>
    <x v="5"/>
    <x v="1"/>
    <n v="593"/>
    <n v="373"/>
    <s v="Billie Eilish"/>
    <x v="1"/>
    <x v="2"/>
    <n v="28.82"/>
    <n v="65.13"/>
  </r>
  <r>
    <s v="U4157"/>
    <x v="47"/>
    <x v="2"/>
    <x v="3"/>
    <x v="3"/>
    <n v="143"/>
    <n v="251"/>
    <s v="Drake"/>
    <x v="0"/>
    <x v="1"/>
    <n v="57.74"/>
    <n v="34.01"/>
  </r>
  <r>
    <s v="U4158"/>
    <x v="27"/>
    <x v="5"/>
    <x v="4"/>
    <x v="7"/>
    <n v="177"/>
    <n v="248"/>
    <s v="Ed Sheeran"/>
    <x v="0"/>
    <x v="2"/>
    <n v="44.47"/>
    <n v="65.290000000000006"/>
  </r>
  <r>
    <s v="U4159"/>
    <x v="3"/>
    <x v="7"/>
    <x v="2"/>
    <x v="2"/>
    <n v="489"/>
    <n v="317"/>
    <s v="Taylor Swift"/>
    <x v="0"/>
    <x v="1"/>
    <n v="76.59"/>
    <n v="27.61"/>
  </r>
  <r>
    <s v="U4160"/>
    <x v="11"/>
    <x v="7"/>
    <x v="5"/>
    <x v="4"/>
    <n v="336"/>
    <n v="308"/>
    <s v="Bad Bunny"/>
    <x v="0"/>
    <x v="0"/>
    <n v="51.29"/>
    <n v="16.72"/>
  </r>
  <r>
    <s v="U4161"/>
    <x v="18"/>
    <x v="5"/>
    <x v="5"/>
    <x v="7"/>
    <n v="19"/>
    <n v="109"/>
    <s v="Dua Lipa"/>
    <x v="0"/>
    <x v="2"/>
    <n v="45.57"/>
    <n v="38.07"/>
  </r>
  <r>
    <s v="U4162"/>
    <x v="22"/>
    <x v="0"/>
    <x v="3"/>
    <x v="4"/>
    <n v="202"/>
    <n v="94"/>
    <s v="Post Malone"/>
    <x v="1"/>
    <x v="1"/>
    <n v="35.22"/>
    <n v="26.3"/>
  </r>
  <r>
    <s v="U4163"/>
    <x v="28"/>
    <x v="6"/>
    <x v="3"/>
    <x v="9"/>
    <n v="444"/>
    <n v="351"/>
    <s v="Ed Sheeran"/>
    <x v="1"/>
    <x v="1"/>
    <n v="25.02"/>
    <n v="40.46"/>
  </r>
  <r>
    <s v="U4164"/>
    <x v="23"/>
    <x v="8"/>
    <x v="3"/>
    <x v="1"/>
    <n v="544"/>
    <n v="16"/>
    <s v="BTS"/>
    <x v="0"/>
    <x v="0"/>
    <n v="76.099999999999994"/>
    <n v="30.4"/>
  </r>
  <r>
    <s v="U4165"/>
    <x v="17"/>
    <x v="9"/>
    <x v="4"/>
    <x v="7"/>
    <n v="120"/>
    <n v="193"/>
    <s v="Billie Eilish"/>
    <x v="0"/>
    <x v="0"/>
    <n v="11.79"/>
    <n v="19.57"/>
  </r>
  <r>
    <s v="U4166"/>
    <x v="44"/>
    <x v="0"/>
    <x v="2"/>
    <x v="7"/>
    <n v="549"/>
    <n v="325"/>
    <s v="Bad Bunny"/>
    <x v="1"/>
    <x v="0"/>
    <n v="47.9"/>
    <n v="10.76"/>
  </r>
  <r>
    <s v="U4167"/>
    <x v="1"/>
    <x v="9"/>
    <x v="0"/>
    <x v="0"/>
    <n v="423"/>
    <n v="47"/>
    <s v="Ed Sheeran"/>
    <x v="1"/>
    <x v="2"/>
    <n v="59.26"/>
    <n v="55.7"/>
  </r>
  <r>
    <s v="U4168"/>
    <x v="29"/>
    <x v="7"/>
    <x v="0"/>
    <x v="9"/>
    <n v="121"/>
    <n v="488"/>
    <s v="Billie Eilish"/>
    <x v="0"/>
    <x v="0"/>
    <n v="81.180000000000007"/>
    <n v="41.1"/>
  </r>
  <r>
    <s v="U4169"/>
    <x v="5"/>
    <x v="3"/>
    <x v="4"/>
    <x v="4"/>
    <n v="266"/>
    <n v="449"/>
    <s v="Taylor Swift"/>
    <x v="1"/>
    <x v="1"/>
    <n v="61.98"/>
    <n v="44.53"/>
  </r>
  <r>
    <s v="U4170"/>
    <x v="11"/>
    <x v="3"/>
    <x v="0"/>
    <x v="9"/>
    <n v="20"/>
    <n v="359"/>
    <s v="Billie Eilish"/>
    <x v="1"/>
    <x v="2"/>
    <n v="72.89"/>
    <n v="33.86"/>
  </r>
  <r>
    <s v="U4171"/>
    <x v="16"/>
    <x v="6"/>
    <x v="1"/>
    <x v="5"/>
    <n v="176"/>
    <n v="57"/>
    <s v="Adele"/>
    <x v="0"/>
    <x v="2"/>
    <n v="23.81"/>
    <n v="73.790000000000006"/>
  </r>
  <r>
    <s v="U4172"/>
    <x v="13"/>
    <x v="9"/>
    <x v="1"/>
    <x v="8"/>
    <n v="41"/>
    <n v="347"/>
    <s v="Adele"/>
    <x v="0"/>
    <x v="1"/>
    <n v="84.36"/>
    <n v="67.5"/>
  </r>
  <r>
    <s v="U4173"/>
    <x v="35"/>
    <x v="0"/>
    <x v="5"/>
    <x v="6"/>
    <n v="68"/>
    <n v="445"/>
    <s v="Billie Eilish"/>
    <x v="0"/>
    <x v="2"/>
    <n v="22.2"/>
    <n v="36.93"/>
  </r>
  <r>
    <s v="U4174"/>
    <x v="1"/>
    <x v="9"/>
    <x v="3"/>
    <x v="0"/>
    <n v="304"/>
    <n v="362"/>
    <s v="Taylor Swift"/>
    <x v="0"/>
    <x v="0"/>
    <n v="26.92"/>
    <n v="21.76"/>
  </r>
  <r>
    <s v="U4175"/>
    <x v="45"/>
    <x v="2"/>
    <x v="2"/>
    <x v="8"/>
    <n v="317"/>
    <n v="313"/>
    <s v="Drake"/>
    <x v="1"/>
    <x v="0"/>
    <n v="41.35"/>
    <n v="63.39"/>
  </r>
  <r>
    <s v="U4176"/>
    <x v="39"/>
    <x v="2"/>
    <x v="4"/>
    <x v="6"/>
    <n v="345"/>
    <n v="415"/>
    <s v="Post Malone"/>
    <x v="0"/>
    <x v="1"/>
    <n v="39.08"/>
    <n v="25.94"/>
  </r>
  <r>
    <s v="U4177"/>
    <x v="12"/>
    <x v="5"/>
    <x v="2"/>
    <x v="6"/>
    <n v="418"/>
    <n v="427"/>
    <s v="Adele"/>
    <x v="1"/>
    <x v="1"/>
    <n v="85.22"/>
    <n v="24.92"/>
  </r>
  <r>
    <s v="U4178"/>
    <x v="7"/>
    <x v="4"/>
    <x v="5"/>
    <x v="8"/>
    <n v="522"/>
    <n v="424"/>
    <s v="Drake"/>
    <x v="1"/>
    <x v="0"/>
    <n v="80.150000000000006"/>
    <n v="34.380000000000003"/>
  </r>
  <r>
    <s v="U4179"/>
    <x v="29"/>
    <x v="6"/>
    <x v="1"/>
    <x v="0"/>
    <n v="167"/>
    <n v="52"/>
    <s v="Drake"/>
    <x v="0"/>
    <x v="0"/>
    <n v="54.46"/>
    <n v="71.48"/>
  </r>
  <r>
    <s v="U4180"/>
    <x v="16"/>
    <x v="7"/>
    <x v="4"/>
    <x v="7"/>
    <n v="32"/>
    <n v="237"/>
    <s v="Drake"/>
    <x v="1"/>
    <x v="0"/>
    <n v="26.09"/>
    <n v="34.119999999999997"/>
  </r>
  <r>
    <s v="U4181"/>
    <x v="41"/>
    <x v="9"/>
    <x v="4"/>
    <x v="2"/>
    <n v="352"/>
    <n v="257"/>
    <s v="Bad Bunny"/>
    <x v="0"/>
    <x v="0"/>
    <n v="64.400000000000006"/>
    <n v="57.57"/>
  </r>
  <r>
    <s v="U4182"/>
    <x v="4"/>
    <x v="6"/>
    <x v="4"/>
    <x v="0"/>
    <n v="123"/>
    <n v="321"/>
    <s v="Bad Bunny"/>
    <x v="1"/>
    <x v="2"/>
    <n v="15.4"/>
    <n v="72.150000000000006"/>
  </r>
  <r>
    <s v="U4183"/>
    <x v="21"/>
    <x v="0"/>
    <x v="4"/>
    <x v="2"/>
    <n v="409"/>
    <n v="162"/>
    <s v="Taylor Swift"/>
    <x v="0"/>
    <x v="1"/>
    <n v="44.97"/>
    <n v="15.68"/>
  </r>
  <r>
    <s v="U4184"/>
    <x v="14"/>
    <x v="3"/>
    <x v="3"/>
    <x v="6"/>
    <n v="238"/>
    <n v="242"/>
    <s v="BTS"/>
    <x v="0"/>
    <x v="1"/>
    <n v="48.12"/>
    <n v="61.72"/>
  </r>
  <r>
    <s v="U4185"/>
    <x v="31"/>
    <x v="8"/>
    <x v="1"/>
    <x v="2"/>
    <n v="211"/>
    <n v="63"/>
    <s v="Billie Eilish"/>
    <x v="1"/>
    <x v="1"/>
    <n v="89.7"/>
    <n v="17"/>
  </r>
  <r>
    <s v="U4186"/>
    <x v="11"/>
    <x v="5"/>
    <x v="5"/>
    <x v="6"/>
    <n v="184"/>
    <n v="9"/>
    <s v="Ed Sheeran"/>
    <x v="0"/>
    <x v="2"/>
    <n v="41.81"/>
    <n v="58.6"/>
  </r>
  <r>
    <s v="U4187"/>
    <x v="4"/>
    <x v="2"/>
    <x v="2"/>
    <x v="4"/>
    <n v="37"/>
    <n v="372"/>
    <s v="Taylor Swift"/>
    <x v="1"/>
    <x v="1"/>
    <n v="37.15"/>
    <n v="7.42"/>
  </r>
  <r>
    <s v="U4188"/>
    <x v="7"/>
    <x v="2"/>
    <x v="1"/>
    <x v="4"/>
    <n v="428"/>
    <n v="382"/>
    <s v="BTS"/>
    <x v="0"/>
    <x v="1"/>
    <n v="84.9"/>
    <n v="22.66"/>
  </r>
  <r>
    <s v="U4189"/>
    <x v="34"/>
    <x v="2"/>
    <x v="3"/>
    <x v="2"/>
    <n v="73"/>
    <n v="79"/>
    <s v="Dua Lipa"/>
    <x v="1"/>
    <x v="0"/>
    <n v="18.239999999999998"/>
    <n v="8.82"/>
  </r>
  <r>
    <s v="U4190"/>
    <x v="19"/>
    <x v="4"/>
    <x v="5"/>
    <x v="3"/>
    <n v="407"/>
    <n v="240"/>
    <s v="Post Malone"/>
    <x v="0"/>
    <x v="1"/>
    <n v="14.89"/>
    <n v="37.82"/>
  </r>
  <r>
    <s v="U4191"/>
    <x v="21"/>
    <x v="9"/>
    <x v="2"/>
    <x v="5"/>
    <n v="166"/>
    <n v="380"/>
    <s v="The Weeknd"/>
    <x v="0"/>
    <x v="2"/>
    <n v="20.55"/>
    <n v="16.850000000000001"/>
  </r>
  <r>
    <s v="U4192"/>
    <x v="9"/>
    <x v="4"/>
    <x v="4"/>
    <x v="8"/>
    <n v="316"/>
    <n v="25"/>
    <s v="Dua Lipa"/>
    <x v="1"/>
    <x v="0"/>
    <n v="25.86"/>
    <n v="14.28"/>
  </r>
  <r>
    <s v="U4193"/>
    <x v="6"/>
    <x v="3"/>
    <x v="5"/>
    <x v="4"/>
    <n v="454"/>
    <n v="321"/>
    <s v="Post Malone"/>
    <x v="1"/>
    <x v="0"/>
    <n v="85.8"/>
    <n v="51.33"/>
  </r>
  <r>
    <s v="U4194"/>
    <x v="38"/>
    <x v="9"/>
    <x v="5"/>
    <x v="1"/>
    <n v="350"/>
    <n v="117"/>
    <s v="The Weeknd"/>
    <x v="1"/>
    <x v="2"/>
    <n v="62.35"/>
    <n v="8.9"/>
  </r>
  <r>
    <s v="U4195"/>
    <x v="40"/>
    <x v="7"/>
    <x v="1"/>
    <x v="0"/>
    <n v="147"/>
    <n v="475"/>
    <s v="Taylor Swift"/>
    <x v="0"/>
    <x v="2"/>
    <n v="78.36"/>
    <n v="45.74"/>
  </r>
  <r>
    <s v="U4196"/>
    <x v="2"/>
    <x v="1"/>
    <x v="5"/>
    <x v="9"/>
    <n v="118"/>
    <n v="156"/>
    <s v="Bad Bunny"/>
    <x v="0"/>
    <x v="1"/>
    <n v="59.67"/>
    <n v="13.25"/>
  </r>
  <r>
    <s v="U4197"/>
    <x v="43"/>
    <x v="4"/>
    <x v="3"/>
    <x v="8"/>
    <n v="509"/>
    <n v="143"/>
    <s v="Adele"/>
    <x v="1"/>
    <x v="0"/>
    <n v="17.63"/>
    <n v="36.909999999999997"/>
  </r>
  <r>
    <s v="U4198"/>
    <x v="32"/>
    <x v="2"/>
    <x v="5"/>
    <x v="1"/>
    <n v="161"/>
    <n v="196"/>
    <s v="BTS"/>
    <x v="0"/>
    <x v="0"/>
    <n v="42.72"/>
    <n v="79.98"/>
  </r>
  <r>
    <s v="U4199"/>
    <x v="31"/>
    <x v="5"/>
    <x v="5"/>
    <x v="8"/>
    <n v="344"/>
    <n v="184"/>
    <s v="Ed Sheeran"/>
    <x v="1"/>
    <x v="0"/>
    <n v="14"/>
    <n v="23.1"/>
  </r>
  <r>
    <s v="U4200"/>
    <x v="37"/>
    <x v="4"/>
    <x v="1"/>
    <x v="1"/>
    <n v="40"/>
    <n v="307"/>
    <s v="BTS"/>
    <x v="0"/>
    <x v="1"/>
    <n v="79.540000000000006"/>
    <n v="30.39"/>
  </r>
  <r>
    <s v="U4201"/>
    <x v="5"/>
    <x v="9"/>
    <x v="3"/>
    <x v="4"/>
    <n v="324"/>
    <n v="438"/>
    <s v="Bad Bunny"/>
    <x v="1"/>
    <x v="0"/>
    <n v="52.56"/>
    <n v="8.73"/>
  </r>
  <r>
    <s v="U4202"/>
    <x v="43"/>
    <x v="5"/>
    <x v="0"/>
    <x v="2"/>
    <n v="94"/>
    <n v="455"/>
    <s v="Drake"/>
    <x v="1"/>
    <x v="2"/>
    <n v="46.17"/>
    <n v="71.430000000000007"/>
  </r>
  <r>
    <s v="U4203"/>
    <x v="0"/>
    <x v="7"/>
    <x v="1"/>
    <x v="0"/>
    <n v="407"/>
    <n v="176"/>
    <s v="Billie Eilish"/>
    <x v="0"/>
    <x v="0"/>
    <n v="32.78"/>
    <n v="68.239999999999995"/>
  </r>
  <r>
    <s v="U4204"/>
    <x v="16"/>
    <x v="5"/>
    <x v="2"/>
    <x v="6"/>
    <n v="362"/>
    <n v="241"/>
    <s v="Drake"/>
    <x v="0"/>
    <x v="1"/>
    <n v="40.1"/>
    <n v="52.72"/>
  </r>
  <r>
    <s v="U4205"/>
    <x v="35"/>
    <x v="7"/>
    <x v="0"/>
    <x v="4"/>
    <n v="340"/>
    <n v="293"/>
    <s v="Billie Eilish"/>
    <x v="0"/>
    <x v="0"/>
    <n v="23.17"/>
    <n v="75.290000000000006"/>
  </r>
  <r>
    <s v="U4206"/>
    <x v="5"/>
    <x v="6"/>
    <x v="2"/>
    <x v="7"/>
    <n v="53"/>
    <n v="450"/>
    <s v="The Weeknd"/>
    <x v="0"/>
    <x v="2"/>
    <n v="76.11"/>
    <n v="59.65"/>
  </r>
  <r>
    <s v="U4207"/>
    <x v="47"/>
    <x v="2"/>
    <x v="0"/>
    <x v="9"/>
    <n v="412"/>
    <n v="423"/>
    <s v="Adele"/>
    <x v="0"/>
    <x v="2"/>
    <n v="80.38"/>
    <n v="73.989999999999995"/>
  </r>
  <r>
    <s v="U4208"/>
    <x v="13"/>
    <x v="0"/>
    <x v="2"/>
    <x v="5"/>
    <n v="388"/>
    <n v="209"/>
    <s v="Bad Bunny"/>
    <x v="0"/>
    <x v="2"/>
    <n v="60.31"/>
    <n v="18.760000000000002"/>
  </r>
  <r>
    <s v="U4209"/>
    <x v="7"/>
    <x v="5"/>
    <x v="3"/>
    <x v="0"/>
    <n v="173"/>
    <n v="206"/>
    <s v="Billie Eilish"/>
    <x v="1"/>
    <x v="1"/>
    <n v="81.27"/>
    <n v="31.98"/>
  </r>
  <r>
    <s v="U4210"/>
    <x v="0"/>
    <x v="8"/>
    <x v="4"/>
    <x v="2"/>
    <n v="119"/>
    <n v="229"/>
    <s v="Taylor Swift"/>
    <x v="1"/>
    <x v="2"/>
    <n v="40.700000000000003"/>
    <n v="57.62"/>
  </r>
  <r>
    <s v="U4211"/>
    <x v="16"/>
    <x v="2"/>
    <x v="4"/>
    <x v="9"/>
    <n v="422"/>
    <n v="140"/>
    <s v="Dua Lipa"/>
    <x v="1"/>
    <x v="2"/>
    <n v="83.27"/>
    <n v="72.41"/>
  </r>
  <r>
    <s v="U4212"/>
    <x v="27"/>
    <x v="7"/>
    <x v="2"/>
    <x v="0"/>
    <n v="81"/>
    <n v="473"/>
    <s v="Dua Lipa"/>
    <x v="1"/>
    <x v="1"/>
    <n v="45.56"/>
    <n v="22.14"/>
  </r>
  <r>
    <s v="U4213"/>
    <x v="12"/>
    <x v="8"/>
    <x v="4"/>
    <x v="3"/>
    <n v="257"/>
    <n v="410"/>
    <s v="Adele"/>
    <x v="0"/>
    <x v="0"/>
    <n v="38.93"/>
    <n v="58.63"/>
  </r>
  <r>
    <s v="U4214"/>
    <x v="36"/>
    <x v="8"/>
    <x v="4"/>
    <x v="0"/>
    <n v="475"/>
    <n v="31"/>
    <s v="Ed Sheeran"/>
    <x v="1"/>
    <x v="2"/>
    <n v="25.26"/>
    <n v="50.96"/>
  </r>
  <r>
    <s v="U4215"/>
    <x v="30"/>
    <x v="3"/>
    <x v="5"/>
    <x v="3"/>
    <n v="249"/>
    <n v="315"/>
    <s v="Billie Eilish"/>
    <x v="0"/>
    <x v="0"/>
    <n v="75.91"/>
    <n v="28.6"/>
  </r>
  <r>
    <s v="U4216"/>
    <x v="32"/>
    <x v="9"/>
    <x v="4"/>
    <x v="0"/>
    <n v="578"/>
    <n v="97"/>
    <s v="Adele"/>
    <x v="0"/>
    <x v="1"/>
    <n v="34.340000000000003"/>
    <n v="61.43"/>
  </r>
  <r>
    <s v="U4217"/>
    <x v="36"/>
    <x v="8"/>
    <x v="1"/>
    <x v="5"/>
    <n v="426"/>
    <n v="465"/>
    <s v="Taylor Swift"/>
    <x v="1"/>
    <x v="2"/>
    <n v="55.75"/>
    <n v="40.98"/>
  </r>
  <r>
    <s v="U4218"/>
    <x v="6"/>
    <x v="5"/>
    <x v="0"/>
    <x v="4"/>
    <n v="73"/>
    <n v="71"/>
    <s v="BTS"/>
    <x v="0"/>
    <x v="1"/>
    <n v="22.31"/>
    <n v="77.08"/>
  </r>
  <r>
    <s v="U4219"/>
    <x v="11"/>
    <x v="0"/>
    <x v="5"/>
    <x v="1"/>
    <n v="572"/>
    <n v="21"/>
    <s v="Adele"/>
    <x v="0"/>
    <x v="0"/>
    <n v="79.290000000000006"/>
    <n v="70.83"/>
  </r>
  <r>
    <s v="U4220"/>
    <x v="37"/>
    <x v="6"/>
    <x v="4"/>
    <x v="7"/>
    <n v="44"/>
    <n v="23"/>
    <s v="Post Malone"/>
    <x v="1"/>
    <x v="0"/>
    <n v="57.5"/>
    <n v="8.35"/>
  </r>
  <r>
    <s v="U4221"/>
    <x v="25"/>
    <x v="1"/>
    <x v="2"/>
    <x v="4"/>
    <n v="336"/>
    <n v="139"/>
    <s v="BTS"/>
    <x v="0"/>
    <x v="0"/>
    <n v="11.62"/>
    <n v="8.52"/>
  </r>
  <r>
    <s v="U4222"/>
    <x v="24"/>
    <x v="9"/>
    <x v="1"/>
    <x v="1"/>
    <n v="416"/>
    <n v="84"/>
    <s v="Bad Bunny"/>
    <x v="0"/>
    <x v="2"/>
    <n v="23.56"/>
    <n v="61.93"/>
  </r>
  <r>
    <s v="U4223"/>
    <x v="44"/>
    <x v="2"/>
    <x v="4"/>
    <x v="7"/>
    <n v="291"/>
    <n v="193"/>
    <s v="Ed Sheeran"/>
    <x v="1"/>
    <x v="0"/>
    <n v="61.61"/>
    <n v="77.790000000000006"/>
  </r>
  <r>
    <s v="U4224"/>
    <x v="33"/>
    <x v="0"/>
    <x v="4"/>
    <x v="2"/>
    <n v="303"/>
    <n v="453"/>
    <s v="Dua Lipa"/>
    <x v="0"/>
    <x v="0"/>
    <n v="26.41"/>
    <n v="25.37"/>
  </r>
  <r>
    <s v="U4225"/>
    <x v="15"/>
    <x v="6"/>
    <x v="0"/>
    <x v="9"/>
    <n v="162"/>
    <n v="483"/>
    <s v="Bad Bunny"/>
    <x v="1"/>
    <x v="2"/>
    <n v="53.84"/>
    <n v="69.680000000000007"/>
  </r>
  <r>
    <s v="U4226"/>
    <x v="7"/>
    <x v="1"/>
    <x v="1"/>
    <x v="6"/>
    <n v="268"/>
    <n v="351"/>
    <s v="Post Malone"/>
    <x v="0"/>
    <x v="2"/>
    <n v="38.590000000000003"/>
    <n v="47.85"/>
  </r>
  <r>
    <s v="U4227"/>
    <x v="9"/>
    <x v="3"/>
    <x v="4"/>
    <x v="3"/>
    <n v="91"/>
    <n v="259"/>
    <s v="Taylor Swift"/>
    <x v="0"/>
    <x v="2"/>
    <n v="88.68"/>
    <n v="35.17"/>
  </r>
  <r>
    <s v="U4228"/>
    <x v="11"/>
    <x v="0"/>
    <x v="5"/>
    <x v="0"/>
    <n v="401"/>
    <n v="372"/>
    <s v="Ed Sheeran"/>
    <x v="1"/>
    <x v="0"/>
    <n v="32.9"/>
    <n v="71.58"/>
  </r>
  <r>
    <s v="U4229"/>
    <x v="40"/>
    <x v="5"/>
    <x v="2"/>
    <x v="2"/>
    <n v="172"/>
    <n v="385"/>
    <s v="Drake"/>
    <x v="0"/>
    <x v="1"/>
    <n v="87.44"/>
    <n v="20.89"/>
  </r>
  <r>
    <s v="U4230"/>
    <x v="23"/>
    <x v="2"/>
    <x v="2"/>
    <x v="2"/>
    <n v="333"/>
    <n v="482"/>
    <s v="Taylor Swift"/>
    <x v="1"/>
    <x v="1"/>
    <n v="79.150000000000006"/>
    <n v="31.46"/>
  </r>
  <r>
    <s v="U4231"/>
    <x v="10"/>
    <x v="9"/>
    <x v="4"/>
    <x v="0"/>
    <n v="126"/>
    <n v="473"/>
    <s v="BTS"/>
    <x v="0"/>
    <x v="2"/>
    <n v="43.13"/>
    <n v="59.54"/>
  </r>
  <r>
    <s v="U4232"/>
    <x v="29"/>
    <x v="9"/>
    <x v="2"/>
    <x v="8"/>
    <n v="370"/>
    <n v="3"/>
    <s v="Ed Sheeran"/>
    <x v="1"/>
    <x v="2"/>
    <n v="85.63"/>
    <n v="60.15"/>
  </r>
  <r>
    <s v="U4233"/>
    <x v="17"/>
    <x v="1"/>
    <x v="3"/>
    <x v="5"/>
    <n v="480"/>
    <n v="20"/>
    <s v="BTS"/>
    <x v="0"/>
    <x v="1"/>
    <n v="23.59"/>
    <n v="69.47"/>
  </r>
  <r>
    <s v="U4234"/>
    <x v="18"/>
    <x v="6"/>
    <x v="2"/>
    <x v="4"/>
    <n v="211"/>
    <n v="84"/>
    <s v="Adele"/>
    <x v="1"/>
    <x v="1"/>
    <n v="54.54"/>
    <n v="22.08"/>
  </r>
  <r>
    <s v="U4235"/>
    <x v="45"/>
    <x v="3"/>
    <x v="5"/>
    <x v="8"/>
    <n v="66"/>
    <n v="184"/>
    <s v="Adele"/>
    <x v="1"/>
    <x v="2"/>
    <n v="30.31"/>
    <n v="68.97"/>
  </r>
  <r>
    <s v="U4236"/>
    <x v="40"/>
    <x v="8"/>
    <x v="4"/>
    <x v="3"/>
    <n v="164"/>
    <n v="423"/>
    <s v="Drake"/>
    <x v="1"/>
    <x v="2"/>
    <n v="86.2"/>
    <n v="72.91"/>
  </r>
  <r>
    <s v="U4237"/>
    <x v="33"/>
    <x v="0"/>
    <x v="2"/>
    <x v="1"/>
    <n v="203"/>
    <n v="258"/>
    <s v="Ed Sheeran"/>
    <x v="0"/>
    <x v="0"/>
    <n v="86.35"/>
    <n v="20.39"/>
  </r>
  <r>
    <s v="U4238"/>
    <x v="4"/>
    <x v="2"/>
    <x v="2"/>
    <x v="7"/>
    <n v="14"/>
    <n v="221"/>
    <s v="Adele"/>
    <x v="1"/>
    <x v="2"/>
    <n v="18.23"/>
    <n v="71.27"/>
  </r>
  <r>
    <s v="U4239"/>
    <x v="15"/>
    <x v="4"/>
    <x v="2"/>
    <x v="4"/>
    <n v="41"/>
    <n v="113"/>
    <s v="Adele"/>
    <x v="0"/>
    <x v="2"/>
    <n v="58.83"/>
    <n v="55.77"/>
  </r>
  <r>
    <s v="U4240"/>
    <x v="2"/>
    <x v="6"/>
    <x v="3"/>
    <x v="1"/>
    <n v="331"/>
    <n v="193"/>
    <s v="Billie Eilish"/>
    <x v="1"/>
    <x v="2"/>
    <n v="40.82"/>
    <n v="27.24"/>
  </r>
  <r>
    <s v="U4241"/>
    <x v="10"/>
    <x v="8"/>
    <x v="5"/>
    <x v="8"/>
    <n v="211"/>
    <n v="21"/>
    <s v="Taylor Swift"/>
    <x v="0"/>
    <x v="2"/>
    <n v="49.94"/>
    <n v="24.35"/>
  </r>
  <r>
    <s v="U4242"/>
    <x v="37"/>
    <x v="6"/>
    <x v="4"/>
    <x v="6"/>
    <n v="56"/>
    <n v="21"/>
    <s v="Ed Sheeran"/>
    <x v="1"/>
    <x v="1"/>
    <n v="87.39"/>
    <n v="54.42"/>
  </r>
  <r>
    <s v="U4243"/>
    <x v="3"/>
    <x v="2"/>
    <x v="0"/>
    <x v="5"/>
    <n v="411"/>
    <n v="238"/>
    <s v="BTS"/>
    <x v="1"/>
    <x v="0"/>
    <n v="13.85"/>
    <n v="31.03"/>
  </r>
  <r>
    <s v="U4244"/>
    <x v="43"/>
    <x v="3"/>
    <x v="1"/>
    <x v="4"/>
    <n v="394"/>
    <n v="332"/>
    <s v="Post Malone"/>
    <x v="0"/>
    <x v="0"/>
    <n v="50.52"/>
    <n v="19.45"/>
  </r>
  <r>
    <s v="U4245"/>
    <x v="6"/>
    <x v="0"/>
    <x v="4"/>
    <x v="0"/>
    <n v="20"/>
    <n v="276"/>
    <s v="Bad Bunny"/>
    <x v="0"/>
    <x v="1"/>
    <n v="83.96"/>
    <n v="26.59"/>
  </r>
  <r>
    <s v="U4246"/>
    <x v="15"/>
    <x v="8"/>
    <x v="3"/>
    <x v="4"/>
    <n v="422"/>
    <n v="285"/>
    <s v="BTS"/>
    <x v="1"/>
    <x v="1"/>
    <n v="87.27"/>
    <n v="44.6"/>
  </r>
  <r>
    <s v="U4247"/>
    <x v="39"/>
    <x v="0"/>
    <x v="0"/>
    <x v="5"/>
    <n v="263"/>
    <n v="202"/>
    <s v="Adele"/>
    <x v="0"/>
    <x v="2"/>
    <n v="28.75"/>
    <n v="56.54"/>
  </r>
  <r>
    <s v="U4248"/>
    <x v="40"/>
    <x v="9"/>
    <x v="2"/>
    <x v="8"/>
    <n v="539"/>
    <n v="491"/>
    <s v="Adele"/>
    <x v="0"/>
    <x v="0"/>
    <n v="10.09"/>
    <n v="24.35"/>
  </r>
  <r>
    <s v="U4249"/>
    <x v="46"/>
    <x v="3"/>
    <x v="1"/>
    <x v="7"/>
    <n v="301"/>
    <n v="18"/>
    <s v="Dua Lipa"/>
    <x v="1"/>
    <x v="0"/>
    <n v="80.069999999999993"/>
    <n v="22.87"/>
  </r>
  <r>
    <s v="U4250"/>
    <x v="37"/>
    <x v="4"/>
    <x v="2"/>
    <x v="9"/>
    <n v="305"/>
    <n v="358"/>
    <s v="Bad Bunny"/>
    <x v="0"/>
    <x v="2"/>
    <n v="31.59"/>
    <n v="66.400000000000006"/>
  </r>
  <r>
    <s v="U4251"/>
    <x v="30"/>
    <x v="8"/>
    <x v="2"/>
    <x v="6"/>
    <n v="249"/>
    <n v="174"/>
    <s v="The Weeknd"/>
    <x v="1"/>
    <x v="0"/>
    <n v="11.28"/>
    <n v="55.5"/>
  </r>
  <r>
    <s v="U4252"/>
    <x v="15"/>
    <x v="1"/>
    <x v="2"/>
    <x v="5"/>
    <n v="577"/>
    <n v="279"/>
    <s v="Ed Sheeran"/>
    <x v="1"/>
    <x v="1"/>
    <n v="86.95"/>
    <n v="23.49"/>
  </r>
  <r>
    <s v="U4253"/>
    <x v="24"/>
    <x v="9"/>
    <x v="2"/>
    <x v="6"/>
    <n v="320"/>
    <n v="166"/>
    <s v="Post Malone"/>
    <x v="1"/>
    <x v="2"/>
    <n v="80.3"/>
    <n v="64.8"/>
  </r>
  <r>
    <s v="U4254"/>
    <x v="35"/>
    <x v="9"/>
    <x v="0"/>
    <x v="9"/>
    <n v="270"/>
    <n v="380"/>
    <s v="The Weeknd"/>
    <x v="0"/>
    <x v="0"/>
    <n v="75.010000000000005"/>
    <n v="20.94"/>
  </r>
  <r>
    <s v="U4255"/>
    <x v="3"/>
    <x v="4"/>
    <x v="3"/>
    <x v="2"/>
    <n v="259"/>
    <n v="175"/>
    <s v="BTS"/>
    <x v="1"/>
    <x v="1"/>
    <n v="47.43"/>
    <n v="5.96"/>
  </r>
  <r>
    <s v="U4256"/>
    <x v="27"/>
    <x v="5"/>
    <x v="2"/>
    <x v="6"/>
    <n v="285"/>
    <n v="408"/>
    <s v="Taylor Swift"/>
    <x v="1"/>
    <x v="1"/>
    <n v="16.91"/>
    <n v="58.1"/>
  </r>
  <r>
    <s v="U4257"/>
    <x v="3"/>
    <x v="3"/>
    <x v="0"/>
    <x v="9"/>
    <n v="450"/>
    <n v="226"/>
    <s v="Post Malone"/>
    <x v="0"/>
    <x v="2"/>
    <n v="42.17"/>
    <n v="56.42"/>
  </r>
  <r>
    <s v="U4258"/>
    <x v="37"/>
    <x v="7"/>
    <x v="1"/>
    <x v="1"/>
    <n v="133"/>
    <n v="202"/>
    <s v="The Weeknd"/>
    <x v="0"/>
    <x v="2"/>
    <n v="64.14"/>
    <n v="26.39"/>
  </r>
  <r>
    <s v="U4259"/>
    <x v="30"/>
    <x v="4"/>
    <x v="3"/>
    <x v="1"/>
    <n v="365"/>
    <n v="369"/>
    <s v="BTS"/>
    <x v="1"/>
    <x v="0"/>
    <n v="10.38"/>
    <n v="13.99"/>
  </r>
  <r>
    <s v="U4260"/>
    <x v="31"/>
    <x v="6"/>
    <x v="1"/>
    <x v="8"/>
    <n v="65"/>
    <n v="307"/>
    <s v="Ed Sheeran"/>
    <x v="0"/>
    <x v="0"/>
    <n v="15.84"/>
    <n v="45.64"/>
  </r>
  <r>
    <s v="U4261"/>
    <x v="41"/>
    <x v="3"/>
    <x v="1"/>
    <x v="9"/>
    <n v="101"/>
    <n v="346"/>
    <s v="Drake"/>
    <x v="0"/>
    <x v="0"/>
    <n v="74.67"/>
    <n v="13.28"/>
  </r>
  <r>
    <s v="U4262"/>
    <x v="23"/>
    <x v="4"/>
    <x v="5"/>
    <x v="7"/>
    <n v="349"/>
    <n v="96"/>
    <s v="Billie Eilish"/>
    <x v="0"/>
    <x v="2"/>
    <n v="13.91"/>
    <n v="75.650000000000006"/>
  </r>
  <r>
    <s v="U4263"/>
    <x v="0"/>
    <x v="4"/>
    <x v="5"/>
    <x v="8"/>
    <n v="475"/>
    <n v="145"/>
    <s v="Dua Lipa"/>
    <x v="0"/>
    <x v="0"/>
    <n v="81.61"/>
    <n v="30.45"/>
  </r>
  <r>
    <s v="U4264"/>
    <x v="12"/>
    <x v="4"/>
    <x v="0"/>
    <x v="0"/>
    <n v="71"/>
    <n v="83"/>
    <s v="Ed Sheeran"/>
    <x v="0"/>
    <x v="0"/>
    <n v="64.14"/>
    <n v="74.510000000000005"/>
  </r>
  <r>
    <s v="U4265"/>
    <x v="41"/>
    <x v="7"/>
    <x v="3"/>
    <x v="4"/>
    <n v="417"/>
    <n v="467"/>
    <s v="BTS"/>
    <x v="1"/>
    <x v="0"/>
    <n v="76.73"/>
    <n v="60.58"/>
  </r>
  <r>
    <s v="U4266"/>
    <x v="31"/>
    <x v="3"/>
    <x v="0"/>
    <x v="7"/>
    <n v="322"/>
    <n v="427"/>
    <s v="Post Malone"/>
    <x v="0"/>
    <x v="0"/>
    <n v="54.31"/>
    <n v="16.010000000000002"/>
  </r>
  <r>
    <s v="U4267"/>
    <x v="43"/>
    <x v="8"/>
    <x v="0"/>
    <x v="4"/>
    <n v="422"/>
    <n v="92"/>
    <s v="Adele"/>
    <x v="1"/>
    <x v="1"/>
    <n v="44.46"/>
    <n v="11.43"/>
  </r>
  <r>
    <s v="U4268"/>
    <x v="36"/>
    <x v="4"/>
    <x v="0"/>
    <x v="7"/>
    <n v="130"/>
    <n v="119"/>
    <s v="Adele"/>
    <x v="0"/>
    <x v="2"/>
    <n v="19.7"/>
    <n v="13.84"/>
  </r>
  <r>
    <s v="U4269"/>
    <x v="18"/>
    <x v="4"/>
    <x v="5"/>
    <x v="3"/>
    <n v="260"/>
    <n v="63"/>
    <s v="Billie Eilish"/>
    <x v="0"/>
    <x v="0"/>
    <n v="71.78"/>
    <n v="69.88"/>
  </r>
  <r>
    <s v="U4270"/>
    <x v="14"/>
    <x v="7"/>
    <x v="2"/>
    <x v="4"/>
    <n v="413"/>
    <n v="249"/>
    <s v="Taylor Swift"/>
    <x v="1"/>
    <x v="1"/>
    <n v="23.25"/>
    <n v="7.98"/>
  </r>
  <r>
    <s v="U4271"/>
    <x v="24"/>
    <x v="1"/>
    <x v="0"/>
    <x v="5"/>
    <n v="364"/>
    <n v="420"/>
    <s v="The Weeknd"/>
    <x v="1"/>
    <x v="1"/>
    <n v="33.880000000000003"/>
    <n v="43.68"/>
  </r>
  <r>
    <s v="U4272"/>
    <x v="22"/>
    <x v="1"/>
    <x v="0"/>
    <x v="5"/>
    <n v="316"/>
    <n v="82"/>
    <s v="The Weeknd"/>
    <x v="1"/>
    <x v="1"/>
    <n v="43.64"/>
    <n v="39.549999999999997"/>
  </r>
  <r>
    <s v="U4273"/>
    <x v="1"/>
    <x v="8"/>
    <x v="1"/>
    <x v="4"/>
    <n v="308"/>
    <n v="430"/>
    <s v="Taylor Swift"/>
    <x v="0"/>
    <x v="1"/>
    <n v="40.880000000000003"/>
    <n v="38.619999999999997"/>
  </r>
  <r>
    <s v="U4274"/>
    <x v="47"/>
    <x v="6"/>
    <x v="4"/>
    <x v="0"/>
    <n v="509"/>
    <n v="261"/>
    <s v="The Weeknd"/>
    <x v="1"/>
    <x v="1"/>
    <n v="45.62"/>
    <n v="27.12"/>
  </r>
  <r>
    <s v="U4275"/>
    <x v="4"/>
    <x v="0"/>
    <x v="5"/>
    <x v="5"/>
    <n v="592"/>
    <n v="474"/>
    <s v="Taylor Swift"/>
    <x v="0"/>
    <x v="0"/>
    <n v="22.71"/>
    <n v="20.09"/>
  </r>
  <r>
    <s v="U4276"/>
    <x v="13"/>
    <x v="9"/>
    <x v="0"/>
    <x v="2"/>
    <n v="517"/>
    <n v="246"/>
    <s v="Drake"/>
    <x v="1"/>
    <x v="1"/>
    <n v="14.89"/>
    <n v="64.34"/>
  </r>
  <r>
    <s v="U4277"/>
    <x v="22"/>
    <x v="5"/>
    <x v="4"/>
    <x v="8"/>
    <n v="532"/>
    <n v="404"/>
    <s v="The Weeknd"/>
    <x v="1"/>
    <x v="1"/>
    <n v="83.89"/>
    <n v="19.510000000000002"/>
  </r>
  <r>
    <s v="U4278"/>
    <x v="8"/>
    <x v="9"/>
    <x v="4"/>
    <x v="1"/>
    <n v="187"/>
    <n v="100"/>
    <s v="Drake"/>
    <x v="0"/>
    <x v="0"/>
    <n v="16.97"/>
    <n v="76.89"/>
  </r>
  <r>
    <s v="U4279"/>
    <x v="12"/>
    <x v="3"/>
    <x v="1"/>
    <x v="3"/>
    <n v="554"/>
    <n v="110"/>
    <s v="Bad Bunny"/>
    <x v="1"/>
    <x v="1"/>
    <n v="19.690000000000001"/>
    <n v="30.98"/>
  </r>
  <r>
    <s v="U4280"/>
    <x v="35"/>
    <x v="5"/>
    <x v="1"/>
    <x v="9"/>
    <n v="557"/>
    <n v="488"/>
    <s v="Bad Bunny"/>
    <x v="0"/>
    <x v="2"/>
    <n v="79.459999999999994"/>
    <n v="31.78"/>
  </r>
  <r>
    <s v="U4281"/>
    <x v="46"/>
    <x v="1"/>
    <x v="1"/>
    <x v="2"/>
    <n v="535"/>
    <n v="426"/>
    <s v="Adele"/>
    <x v="1"/>
    <x v="1"/>
    <n v="55.83"/>
    <n v="15.01"/>
  </r>
  <r>
    <s v="U4282"/>
    <x v="42"/>
    <x v="7"/>
    <x v="1"/>
    <x v="5"/>
    <n v="520"/>
    <n v="432"/>
    <s v="Adele"/>
    <x v="1"/>
    <x v="1"/>
    <n v="50.82"/>
    <n v="50.04"/>
  </r>
  <r>
    <s v="U4283"/>
    <x v="6"/>
    <x v="7"/>
    <x v="3"/>
    <x v="0"/>
    <n v="24"/>
    <n v="446"/>
    <s v="Billie Eilish"/>
    <x v="1"/>
    <x v="0"/>
    <n v="81.569999999999993"/>
    <n v="42.09"/>
  </r>
  <r>
    <s v="U4284"/>
    <x v="17"/>
    <x v="9"/>
    <x v="0"/>
    <x v="0"/>
    <n v="502"/>
    <n v="97"/>
    <s v="Post Malone"/>
    <x v="1"/>
    <x v="2"/>
    <n v="71.13"/>
    <n v="41.51"/>
  </r>
  <r>
    <s v="U4285"/>
    <x v="21"/>
    <x v="0"/>
    <x v="5"/>
    <x v="5"/>
    <n v="64"/>
    <n v="20"/>
    <s v="Taylor Swift"/>
    <x v="0"/>
    <x v="1"/>
    <n v="69"/>
    <n v="28.74"/>
  </r>
  <r>
    <s v="U4286"/>
    <x v="42"/>
    <x v="4"/>
    <x v="0"/>
    <x v="8"/>
    <n v="30"/>
    <n v="123"/>
    <s v="Dua Lipa"/>
    <x v="1"/>
    <x v="2"/>
    <n v="82"/>
    <n v="24.46"/>
  </r>
  <r>
    <s v="U4287"/>
    <x v="37"/>
    <x v="1"/>
    <x v="1"/>
    <x v="3"/>
    <n v="177"/>
    <n v="50"/>
    <s v="Drake"/>
    <x v="0"/>
    <x v="0"/>
    <n v="44.23"/>
    <n v="13.6"/>
  </r>
  <r>
    <s v="U4288"/>
    <x v="42"/>
    <x v="5"/>
    <x v="1"/>
    <x v="2"/>
    <n v="92"/>
    <n v="38"/>
    <s v="Post Malone"/>
    <x v="0"/>
    <x v="1"/>
    <n v="11.67"/>
    <n v="8.18"/>
  </r>
  <r>
    <s v="U4289"/>
    <x v="17"/>
    <x v="8"/>
    <x v="0"/>
    <x v="9"/>
    <n v="581"/>
    <n v="119"/>
    <s v="Ed Sheeran"/>
    <x v="1"/>
    <x v="0"/>
    <n v="62.9"/>
    <n v="59.95"/>
  </r>
  <r>
    <s v="U4290"/>
    <x v="24"/>
    <x v="0"/>
    <x v="4"/>
    <x v="7"/>
    <n v="177"/>
    <n v="115"/>
    <s v="Ed Sheeran"/>
    <x v="0"/>
    <x v="2"/>
    <n v="52.53"/>
    <n v="53.46"/>
  </r>
  <r>
    <s v="U4291"/>
    <x v="40"/>
    <x v="0"/>
    <x v="3"/>
    <x v="3"/>
    <n v="526"/>
    <n v="325"/>
    <s v="Ed Sheeran"/>
    <x v="1"/>
    <x v="0"/>
    <n v="20.63"/>
    <n v="21.69"/>
  </r>
  <r>
    <s v="U4292"/>
    <x v="37"/>
    <x v="6"/>
    <x v="0"/>
    <x v="4"/>
    <n v="574"/>
    <n v="465"/>
    <s v="Dua Lipa"/>
    <x v="1"/>
    <x v="1"/>
    <n v="87.91"/>
    <n v="21.33"/>
  </r>
  <r>
    <s v="U4293"/>
    <x v="20"/>
    <x v="1"/>
    <x v="5"/>
    <x v="1"/>
    <n v="345"/>
    <n v="414"/>
    <s v="BTS"/>
    <x v="0"/>
    <x v="0"/>
    <n v="28.66"/>
    <n v="67.16"/>
  </r>
  <r>
    <s v="U4294"/>
    <x v="38"/>
    <x v="4"/>
    <x v="5"/>
    <x v="5"/>
    <n v="517"/>
    <n v="270"/>
    <s v="BTS"/>
    <x v="0"/>
    <x v="1"/>
    <n v="61.71"/>
    <n v="38.22"/>
  </r>
  <r>
    <s v="U4295"/>
    <x v="47"/>
    <x v="9"/>
    <x v="4"/>
    <x v="2"/>
    <n v="463"/>
    <n v="5"/>
    <s v="Adele"/>
    <x v="0"/>
    <x v="0"/>
    <n v="55.09"/>
    <n v="5.3"/>
  </r>
  <r>
    <s v="U4296"/>
    <x v="1"/>
    <x v="1"/>
    <x v="5"/>
    <x v="3"/>
    <n v="435"/>
    <n v="410"/>
    <s v="BTS"/>
    <x v="1"/>
    <x v="0"/>
    <n v="28.3"/>
    <n v="34.369999999999997"/>
  </r>
  <r>
    <s v="U4297"/>
    <x v="33"/>
    <x v="3"/>
    <x v="1"/>
    <x v="1"/>
    <n v="303"/>
    <n v="381"/>
    <s v="Adele"/>
    <x v="0"/>
    <x v="0"/>
    <n v="14.89"/>
    <n v="47.45"/>
  </r>
  <r>
    <s v="U4298"/>
    <x v="3"/>
    <x v="4"/>
    <x v="1"/>
    <x v="7"/>
    <n v="431"/>
    <n v="234"/>
    <s v="Ed Sheeran"/>
    <x v="1"/>
    <x v="0"/>
    <n v="10.199999999999999"/>
    <n v="6.52"/>
  </r>
  <r>
    <s v="U4299"/>
    <x v="30"/>
    <x v="7"/>
    <x v="4"/>
    <x v="4"/>
    <n v="420"/>
    <n v="96"/>
    <s v="Ed Sheeran"/>
    <x v="0"/>
    <x v="2"/>
    <n v="44.35"/>
    <n v="56.94"/>
  </r>
  <r>
    <s v="U4300"/>
    <x v="18"/>
    <x v="8"/>
    <x v="5"/>
    <x v="7"/>
    <n v="358"/>
    <n v="225"/>
    <s v="Billie Eilish"/>
    <x v="1"/>
    <x v="2"/>
    <n v="18.86"/>
    <n v="55.07"/>
  </r>
  <r>
    <s v="U4301"/>
    <x v="4"/>
    <x v="2"/>
    <x v="1"/>
    <x v="5"/>
    <n v="356"/>
    <n v="474"/>
    <s v="Dua Lipa"/>
    <x v="1"/>
    <x v="1"/>
    <n v="85.62"/>
    <n v="22.29"/>
  </r>
  <r>
    <s v="U4302"/>
    <x v="39"/>
    <x v="6"/>
    <x v="5"/>
    <x v="7"/>
    <n v="147"/>
    <n v="416"/>
    <s v="Dua Lipa"/>
    <x v="0"/>
    <x v="2"/>
    <n v="86.61"/>
    <n v="39.57"/>
  </r>
  <r>
    <s v="U4303"/>
    <x v="12"/>
    <x v="0"/>
    <x v="0"/>
    <x v="6"/>
    <n v="55"/>
    <n v="367"/>
    <s v="Adele"/>
    <x v="0"/>
    <x v="2"/>
    <n v="78.680000000000007"/>
    <n v="73.010000000000005"/>
  </r>
  <r>
    <s v="U4304"/>
    <x v="13"/>
    <x v="3"/>
    <x v="2"/>
    <x v="0"/>
    <n v="246"/>
    <n v="123"/>
    <s v="Bad Bunny"/>
    <x v="0"/>
    <x v="2"/>
    <n v="87.16"/>
    <n v="66.58"/>
  </r>
  <r>
    <s v="U4305"/>
    <x v="34"/>
    <x v="5"/>
    <x v="4"/>
    <x v="0"/>
    <n v="577"/>
    <n v="461"/>
    <s v="BTS"/>
    <x v="1"/>
    <x v="1"/>
    <n v="14.53"/>
    <n v="53.7"/>
  </r>
  <r>
    <s v="U4306"/>
    <x v="22"/>
    <x v="2"/>
    <x v="1"/>
    <x v="6"/>
    <n v="240"/>
    <n v="486"/>
    <s v="Billie Eilish"/>
    <x v="1"/>
    <x v="0"/>
    <n v="52.36"/>
    <n v="52.31"/>
  </r>
  <r>
    <s v="U4307"/>
    <x v="43"/>
    <x v="8"/>
    <x v="0"/>
    <x v="9"/>
    <n v="467"/>
    <n v="247"/>
    <s v="Taylor Swift"/>
    <x v="0"/>
    <x v="0"/>
    <n v="77.34"/>
    <n v="37.44"/>
  </r>
  <r>
    <s v="U4308"/>
    <x v="46"/>
    <x v="4"/>
    <x v="3"/>
    <x v="2"/>
    <n v="535"/>
    <n v="209"/>
    <s v="Adele"/>
    <x v="1"/>
    <x v="2"/>
    <n v="64.56"/>
    <n v="33.869999999999997"/>
  </r>
  <r>
    <s v="U4309"/>
    <x v="23"/>
    <x v="3"/>
    <x v="1"/>
    <x v="0"/>
    <n v="331"/>
    <n v="463"/>
    <s v="Drake"/>
    <x v="0"/>
    <x v="2"/>
    <n v="65.37"/>
    <n v="67.77"/>
  </r>
  <r>
    <s v="U4310"/>
    <x v="26"/>
    <x v="9"/>
    <x v="1"/>
    <x v="9"/>
    <n v="30"/>
    <n v="38"/>
    <s v="Bad Bunny"/>
    <x v="1"/>
    <x v="1"/>
    <n v="21.52"/>
    <n v="66.88"/>
  </r>
  <r>
    <s v="U4311"/>
    <x v="39"/>
    <x v="3"/>
    <x v="3"/>
    <x v="2"/>
    <n v="400"/>
    <n v="63"/>
    <s v="Drake"/>
    <x v="0"/>
    <x v="1"/>
    <n v="11.93"/>
    <n v="9.2200000000000006"/>
  </r>
  <r>
    <s v="U4312"/>
    <x v="44"/>
    <x v="4"/>
    <x v="3"/>
    <x v="1"/>
    <n v="43"/>
    <n v="342"/>
    <s v="Post Malone"/>
    <x v="1"/>
    <x v="1"/>
    <n v="16.2"/>
    <n v="41.18"/>
  </r>
  <r>
    <s v="U4313"/>
    <x v="13"/>
    <x v="2"/>
    <x v="4"/>
    <x v="4"/>
    <n v="495"/>
    <n v="143"/>
    <s v="Taylor Swift"/>
    <x v="1"/>
    <x v="0"/>
    <n v="85.29"/>
    <n v="36.04"/>
  </r>
  <r>
    <s v="U4314"/>
    <x v="28"/>
    <x v="4"/>
    <x v="1"/>
    <x v="9"/>
    <n v="183"/>
    <n v="109"/>
    <s v="Billie Eilish"/>
    <x v="0"/>
    <x v="1"/>
    <n v="61.28"/>
    <n v="73.75"/>
  </r>
  <r>
    <s v="U4315"/>
    <x v="18"/>
    <x v="4"/>
    <x v="2"/>
    <x v="9"/>
    <n v="404"/>
    <n v="470"/>
    <s v="Taylor Swift"/>
    <x v="0"/>
    <x v="2"/>
    <n v="85.34"/>
    <n v="53.6"/>
  </r>
  <r>
    <s v="U4316"/>
    <x v="12"/>
    <x v="5"/>
    <x v="2"/>
    <x v="6"/>
    <n v="509"/>
    <n v="333"/>
    <s v="Ed Sheeran"/>
    <x v="1"/>
    <x v="2"/>
    <n v="27.6"/>
    <n v="12.26"/>
  </r>
  <r>
    <s v="U4317"/>
    <x v="6"/>
    <x v="1"/>
    <x v="3"/>
    <x v="0"/>
    <n v="332"/>
    <n v="37"/>
    <s v="Adele"/>
    <x v="0"/>
    <x v="1"/>
    <n v="18.39"/>
    <n v="19.36"/>
  </r>
  <r>
    <s v="U4318"/>
    <x v="47"/>
    <x v="0"/>
    <x v="2"/>
    <x v="3"/>
    <n v="168"/>
    <n v="452"/>
    <s v="The Weeknd"/>
    <x v="1"/>
    <x v="0"/>
    <n v="27.84"/>
    <n v="69.47"/>
  </r>
  <r>
    <s v="U4319"/>
    <x v="16"/>
    <x v="6"/>
    <x v="1"/>
    <x v="9"/>
    <n v="595"/>
    <n v="440"/>
    <s v="Drake"/>
    <x v="1"/>
    <x v="0"/>
    <n v="19.47"/>
    <n v="6.27"/>
  </r>
  <r>
    <s v="U4320"/>
    <x v="43"/>
    <x v="7"/>
    <x v="2"/>
    <x v="6"/>
    <n v="275"/>
    <n v="499"/>
    <s v="Taylor Swift"/>
    <x v="0"/>
    <x v="0"/>
    <n v="43.53"/>
    <n v="52.74"/>
  </r>
  <r>
    <s v="U4321"/>
    <x v="19"/>
    <x v="0"/>
    <x v="3"/>
    <x v="4"/>
    <n v="167"/>
    <n v="359"/>
    <s v="Dua Lipa"/>
    <x v="0"/>
    <x v="1"/>
    <n v="68.95"/>
    <n v="19.079999999999998"/>
  </r>
  <r>
    <s v="U4322"/>
    <x v="46"/>
    <x v="0"/>
    <x v="5"/>
    <x v="0"/>
    <n v="327"/>
    <n v="91"/>
    <s v="Dua Lipa"/>
    <x v="0"/>
    <x v="1"/>
    <n v="66.209999999999994"/>
    <n v="33.76"/>
  </r>
  <r>
    <s v="U4323"/>
    <x v="43"/>
    <x v="6"/>
    <x v="5"/>
    <x v="1"/>
    <n v="563"/>
    <n v="275"/>
    <s v="Bad Bunny"/>
    <x v="1"/>
    <x v="2"/>
    <n v="21.5"/>
    <n v="27.75"/>
  </r>
  <r>
    <s v="U4324"/>
    <x v="8"/>
    <x v="5"/>
    <x v="2"/>
    <x v="2"/>
    <n v="494"/>
    <n v="115"/>
    <s v="BTS"/>
    <x v="0"/>
    <x v="1"/>
    <n v="16.82"/>
    <n v="77.569999999999993"/>
  </r>
  <r>
    <s v="U4325"/>
    <x v="23"/>
    <x v="0"/>
    <x v="0"/>
    <x v="2"/>
    <n v="321"/>
    <n v="289"/>
    <s v="Bad Bunny"/>
    <x v="0"/>
    <x v="2"/>
    <n v="33.81"/>
    <n v="16.399999999999999"/>
  </r>
  <r>
    <s v="U4326"/>
    <x v="14"/>
    <x v="0"/>
    <x v="1"/>
    <x v="8"/>
    <n v="422"/>
    <n v="307"/>
    <s v="Taylor Swift"/>
    <x v="1"/>
    <x v="0"/>
    <n v="75.78"/>
    <n v="44.23"/>
  </r>
  <r>
    <s v="U4327"/>
    <x v="10"/>
    <x v="3"/>
    <x v="0"/>
    <x v="7"/>
    <n v="69"/>
    <n v="317"/>
    <s v="Post Malone"/>
    <x v="0"/>
    <x v="0"/>
    <n v="45.66"/>
    <n v="53.67"/>
  </r>
  <r>
    <s v="U4328"/>
    <x v="1"/>
    <x v="1"/>
    <x v="2"/>
    <x v="5"/>
    <n v="339"/>
    <n v="213"/>
    <s v="Bad Bunny"/>
    <x v="1"/>
    <x v="2"/>
    <n v="72.81"/>
    <n v="57.77"/>
  </r>
  <r>
    <s v="U4329"/>
    <x v="41"/>
    <x v="9"/>
    <x v="1"/>
    <x v="9"/>
    <n v="108"/>
    <n v="484"/>
    <s v="Post Malone"/>
    <x v="1"/>
    <x v="0"/>
    <n v="56.61"/>
    <n v="70.040000000000006"/>
  </r>
  <r>
    <s v="U4330"/>
    <x v="24"/>
    <x v="5"/>
    <x v="0"/>
    <x v="5"/>
    <n v="491"/>
    <n v="479"/>
    <s v="The Weeknd"/>
    <x v="0"/>
    <x v="2"/>
    <n v="60.44"/>
    <n v="21.7"/>
  </r>
  <r>
    <s v="U4331"/>
    <x v="1"/>
    <x v="5"/>
    <x v="1"/>
    <x v="1"/>
    <n v="105"/>
    <n v="144"/>
    <s v="Drake"/>
    <x v="0"/>
    <x v="2"/>
    <n v="16.45"/>
    <n v="41.75"/>
  </r>
  <r>
    <s v="U4332"/>
    <x v="4"/>
    <x v="1"/>
    <x v="1"/>
    <x v="5"/>
    <n v="403"/>
    <n v="155"/>
    <s v="Drake"/>
    <x v="0"/>
    <x v="0"/>
    <n v="28.77"/>
    <n v="31.05"/>
  </r>
  <r>
    <s v="U4333"/>
    <x v="27"/>
    <x v="8"/>
    <x v="4"/>
    <x v="2"/>
    <n v="325"/>
    <n v="7"/>
    <s v="BTS"/>
    <x v="0"/>
    <x v="0"/>
    <n v="15.98"/>
    <n v="79.86"/>
  </r>
  <r>
    <s v="U4334"/>
    <x v="41"/>
    <x v="0"/>
    <x v="2"/>
    <x v="2"/>
    <n v="493"/>
    <n v="248"/>
    <s v="Dua Lipa"/>
    <x v="1"/>
    <x v="2"/>
    <n v="69.77"/>
    <n v="45.41"/>
  </r>
  <r>
    <s v="U4335"/>
    <x v="21"/>
    <x v="5"/>
    <x v="2"/>
    <x v="3"/>
    <n v="79"/>
    <n v="114"/>
    <s v="Drake"/>
    <x v="1"/>
    <x v="1"/>
    <n v="26.05"/>
    <n v="39.58"/>
  </r>
  <r>
    <s v="U4336"/>
    <x v="45"/>
    <x v="0"/>
    <x v="4"/>
    <x v="0"/>
    <n v="600"/>
    <n v="453"/>
    <s v="Bad Bunny"/>
    <x v="0"/>
    <x v="2"/>
    <n v="66.37"/>
    <n v="52.7"/>
  </r>
  <r>
    <s v="U4337"/>
    <x v="9"/>
    <x v="4"/>
    <x v="0"/>
    <x v="8"/>
    <n v="263"/>
    <n v="124"/>
    <s v="Adele"/>
    <x v="0"/>
    <x v="0"/>
    <n v="61.51"/>
    <n v="34.28"/>
  </r>
  <r>
    <s v="U4338"/>
    <x v="3"/>
    <x v="6"/>
    <x v="1"/>
    <x v="4"/>
    <n v="569"/>
    <n v="75"/>
    <s v="Dua Lipa"/>
    <x v="1"/>
    <x v="1"/>
    <n v="53.36"/>
    <n v="55.25"/>
  </r>
  <r>
    <s v="U4339"/>
    <x v="45"/>
    <x v="4"/>
    <x v="4"/>
    <x v="7"/>
    <n v="284"/>
    <n v="295"/>
    <s v="Ed Sheeran"/>
    <x v="1"/>
    <x v="1"/>
    <n v="64.27"/>
    <n v="25.19"/>
  </r>
  <r>
    <s v="U4340"/>
    <x v="15"/>
    <x v="9"/>
    <x v="5"/>
    <x v="2"/>
    <n v="459"/>
    <n v="18"/>
    <s v="Billie Eilish"/>
    <x v="0"/>
    <x v="1"/>
    <n v="57.52"/>
    <n v="70.47"/>
  </r>
  <r>
    <s v="U4341"/>
    <x v="11"/>
    <x v="8"/>
    <x v="5"/>
    <x v="8"/>
    <n v="485"/>
    <n v="401"/>
    <s v="Ed Sheeran"/>
    <x v="1"/>
    <x v="2"/>
    <n v="37.33"/>
    <n v="28.14"/>
  </r>
  <r>
    <s v="U4342"/>
    <x v="44"/>
    <x v="8"/>
    <x v="0"/>
    <x v="7"/>
    <n v="568"/>
    <n v="174"/>
    <s v="Ed Sheeran"/>
    <x v="0"/>
    <x v="1"/>
    <n v="63.91"/>
    <n v="58.85"/>
  </r>
  <r>
    <s v="U4343"/>
    <x v="38"/>
    <x v="8"/>
    <x v="2"/>
    <x v="9"/>
    <n v="317"/>
    <n v="350"/>
    <s v="Drake"/>
    <x v="1"/>
    <x v="1"/>
    <n v="79.75"/>
    <n v="77.23"/>
  </r>
  <r>
    <s v="U4344"/>
    <x v="44"/>
    <x v="8"/>
    <x v="4"/>
    <x v="2"/>
    <n v="393"/>
    <n v="4"/>
    <s v="Post Malone"/>
    <x v="1"/>
    <x v="2"/>
    <n v="43.07"/>
    <n v="44.51"/>
  </r>
  <r>
    <s v="U4345"/>
    <x v="21"/>
    <x v="2"/>
    <x v="3"/>
    <x v="4"/>
    <n v="25"/>
    <n v="365"/>
    <s v="Taylor Swift"/>
    <x v="1"/>
    <x v="1"/>
    <n v="70.95"/>
    <n v="17.87"/>
  </r>
  <r>
    <s v="U4346"/>
    <x v="37"/>
    <x v="5"/>
    <x v="2"/>
    <x v="6"/>
    <n v="248"/>
    <n v="246"/>
    <s v="Taylor Swift"/>
    <x v="0"/>
    <x v="0"/>
    <n v="50.43"/>
    <n v="7.49"/>
  </r>
  <r>
    <s v="U4347"/>
    <x v="39"/>
    <x v="3"/>
    <x v="3"/>
    <x v="4"/>
    <n v="450"/>
    <n v="350"/>
    <s v="BTS"/>
    <x v="0"/>
    <x v="1"/>
    <n v="13.05"/>
    <n v="36.51"/>
  </r>
  <r>
    <s v="U4348"/>
    <x v="23"/>
    <x v="4"/>
    <x v="1"/>
    <x v="3"/>
    <n v="331"/>
    <n v="419"/>
    <s v="Bad Bunny"/>
    <x v="0"/>
    <x v="1"/>
    <n v="18.73"/>
    <n v="70.150000000000006"/>
  </r>
  <r>
    <s v="U4349"/>
    <x v="36"/>
    <x v="3"/>
    <x v="5"/>
    <x v="4"/>
    <n v="555"/>
    <n v="472"/>
    <s v="Ed Sheeran"/>
    <x v="1"/>
    <x v="2"/>
    <n v="16.489999999999998"/>
    <n v="71.010000000000005"/>
  </r>
  <r>
    <s v="U4350"/>
    <x v="9"/>
    <x v="6"/>
    <x v="4"/>
    <x v="8"/>
    <n v="466"/>
    <n v="176"/>
    <s v="Dua Lipa"/>
    <x v="1"/>
    <x v="0"/>
    <n v="25.79"/>
    <n v="23.82"/>
  </r>
  <r>
    <s v="U4351"/>
    <x v="41"/>
    <x v="0"/>
    <x v="5"/>
    <x v="8"/>
    <n v="585"/>
    <n v="236"/>
    <s v="Drake"/>
    <x v="0"/>
    <x v="0"/>
    <n v="63.57"/>
    <n v="56.36"/>
  </r>
  <r>
    <s v="U4352"/>
    <x v="47"/>
    <x v="5"/>
    <x v="4"/>
    <x v="1"/>
    <n v="522"/>
    <n v="398"/>
    <s v="Ed Sheeran"/>
    <x v="0"/>
    <x v="2"/>
    <n v="54.43"/>
    <n v="78.56"/>
  </r>
  <r>
    <s v="U4353"/>
    <x v="30"/>
    <x v="5"/>
    <x v="5"/>
    <x v="1"/>
    <n v="330"/>
    <n v="499"/>
    <s v="BTS"/>
    <x v="0"/>
    <x v="0"/>
    <n v="75.819999999999993"/>
    <n v="69.819999999999993"/>
  </r>
  <r>
    <s v="U4354"/>
    <x v="37"/>
    <x v="3"/>
    <x v="3"/>
    <x v="5"/>
    <n v="284"/>
    <n v="207"/>
    <s v="Adele"/>
    <x v="0"/>
    <x v="1"/>
    <n v="64.09"/>
    <n v="17.14"/>
  </r>
  <r>
    <s v="U4355"/>
    <x v="7"/>
    <x v="9"/>
    <x v="4"/>
    <x v="4"/>
    <n v="444"/>
    <n v="118"/>
    <s v="The Weeknd"/>
    <x v="0"/>
    <x v="0"/>
    <n v="66.650000000000006"/>
    <n v="79.09"/>
  </r>
  <r>
    <s v="U4356"/>
    <x v="20"/>
    <x v="0"/>
    <x v="4"/>
    <x v="9"/>
    <n v="473"/>
    <n v="370"/>
    <s v="Bad Bunny"/>
    <x v="0"/>
    <x v="0"/>
    <n v="42.22"/>
    <n v="23.56"/>
  </r>
  <r>
    <s v="U4357"/>
    <x v="42"/>
    <x v="0"/>
    <x v="5"/>
    <x v="9"/>
    <n v="185"/>
    <n v="432"/>
    <s v="Post Malone"/>
    <x v="0"/>
    <x v="1"/>
    <n v="52.61"/>
    <n v="41.83"/>
  </r>
  <r>
    <s v="U4358"/>
    <x v="24"/>
    <x v="7"/>
    <x v="2"/>
    <x v="2"/>
    <n v="25"/>
    <n v="194"/>
    <s v="The Weeknd"/>
    <x v="1"/>
    <x v="2"/>
    <n v="62.75"/>
    <n v="18.52"/>
  </r>
  <r>
    <s v="U4359"/>
    <x v="27"/>
    <x v="6"/>
    <x v="1"/>
    <x v="8"/>
    <n v="555"/>
    <n v="217"/>
    <s v="Taylor Swift"/>
    <x v="0"/>
    <x v="0"/>
    <n v="62.15"/>
    <n v="76.55"/>
  </r>
  <r>
    <s v="U4360"/>
    <x v="38"/>
    <x v="5"/>
    <x v="0"/>
    <x v="3"/>
    <n v="391"/>
    <n v="94"/>
    <s v="Drake"/>
    <x v="1"/>
    <x v="2"/>
    <n v="79.84"/>
    <n v="72.260000000000005"/>
  </r>
  <r>
    <s v="U4361"/>
    <x v="28"/>
    <x v="3"/>
    <x v="2"/>
    <x v="1"/>
    <n v="582"/>
    <n v="209"/>
    <s v="Dua Lipa"/>
    <x v="1"/>
    <x v="2"/>
    <n v="61.82"/>
    <n v="13.11"/>
  </r>
  <r>
    <s v="U4362"/>
    <x v="12"/>
    <x v="1"/>
    <x v="1"/>
    <x v="3"/>
    <n v="588"/>
    <n v="464"/>
    <s v="Taylor Swift"/>
    <x v="1"/>
    <x v="1"/>
    <n v="61.35"/>
    <n v="18.7"/>
  </r>
  <r>
    <s v="U4363"/>
    <x v="47"/>
    <x v="4"/>
    <x v="0"/>
    <x v="0"/>
    <n v="154"/>
    <n v="333"/>
    <s v="BTS"/>
    <x v="0"/>
    <x v="1"/>
    <n v="66.680000000000007"/>
    <n v="18.47"/>
  </r>
  <r>
    <s v="U4364"/>
    <x v="14"/>
    <x v="7"/>
    <x v="1"/>
    <x v="9"/>
    <n v="252"/>
    <n v="125"/>
    <s v="Taylor Swift"/>
    <x v="1"/>
    <x v="0"/>
    <n v="88.85"/>
    <n v="6.04"/>
  </r>
  <r>
    <s v="U4365"/>
    <x v="3"/>
    <x v="3"/>
    <x v="2"/>
    <x v="7"/>
    <n v="521"/>
    <n v="131"/>
    <s v="BTS"/>
    <x v="1"/>
    <x v="0"/>
    <n v="73.97"/>
    <n v="78.58"/>
  </r>
  <r>
    <s v="U4366"/>
    <x v="12"/>
    <x v="8"/>
    <x v="4"/>
    <x v="1"/>
    <n v="442"/>
    <n v="88"/>
    <s v="The Weeknd"/>
    <x v="0"/>
    <x v="1"/>
    <n v="81.96"/>
    <n v="65.8"/>
  </r>
  <r>
    <s v="U4367"/>
    <x v="17"/>
    <x v="4"/>
    <x v="5"/>
    <x v="2"/>
    <n v="411"/>
    <n v="113"/>
    <s v="Taylor Swift"/>
    <x v="0"/>
    <x v="1"/>
    <n v="71.819999999999993"/>
    <n v="51.32"/>
  </r>
  <r>
    <s v="U4368"/>
    <x v="30"/>
    <x v="0"/>
    <x v="5"/>
    <x v="2"/>
    <n v="399"/>
    <n v="308"/>
    <s v="The Weeknd"/>
    <x v="0"/>
    <x v="2"/>
    <n v="73.38"/>
    <n v="70.83"/>
  </r>
  <r>
    <s v="U4369"/>
    <x v="34"/>
    <x v="4"/>
    <x v="3"/>
    <x v="9"/>
    <n v="152"/>
    <n v="4"/>
    <s v="Billie Eilish"/>
    <x v="1"/>
    <x v="2"/>
    <n v="24.94"/>
    <n v="44.94"/>
  </r>
  <r>
    <s v="U4370"/>
    <x v="29"/>
    <x v="3"/>
    <x v="1"/>
    <x v="2"/>
    <n v="514"/>
    <n v="162"/>
    <s v="Adele"/>
    <x v="0"/>
    <x v="0"/>
    <n v="38.81"/>
    <n v="42.24"/>
  </r>
  <r>
    <s v="U4371"/>
    <x v="46"/>
    <x v="2"/>
    <x v="0"/>
    <x v="4"/>
    <n v="341"/>
    <n v="500"/>
    <s v="Adele"/>
    <x v="0"/>
    <x v="2"/>
    <n v="79.81"/>
    <n v="42.49"/>
  </r>
  <r>
    <s v="U4372"/>
    <x v="16"/>
    <x v="1"/>
    <x v="0"/>
    <x v="3"/>
    <n v="62"/>
    <n v="118"/>
    <s v="Ed Sheeran"/>
    <x v="0"/>
    <x v="2"/>
    <n v="41.38"/>
    <n v="30.94"/>
  </r>
  <r>
    <s v="U4373"/>
    <x v="30"/>
    <x v="8"/>
    <x v="5"/>
    <x v="2"/>
    <n v="286"/>
    <n v="79"/>
    <s v="The Weeknd"/>
    <x v="1"/>
    <x v="0"/>
    <n v="77.86"/>
    <n v="41.47"/>
  </r>
  <r>
    <s v="U4374"/>
    <x v="2"/>
    <x v="1"/>
    <x v="0"/>
    <x v="4"/>
    <n v="385"/>
    <n v="372"/>
    <s v="Post Malone"/>
    <x v="1"/>
    <x v="2"/>
    <n v="72.58"/>
    <n v="76.349999999999994"/>
  </r>
  <r>
    <s v="U4375"/>
    <x v="8"/>
    <x v="0"/>
    <x v="3"/>
    <x v="9"/>
    <n v="190"/>
    <n v="133"/>
    <s v="Ed Sheeran"/>
    <x v="1"/>
    <x v="2"/>
    <n v="47.04"/>
    <n v="64.680000000000007"/>
  </r>
  <r>
    <s v="U4376"/>
    <x v="30"/>
    <x v="5"/>
    <x v="3"/>
    <x v="5"/>
    <n v="470"/>
    <n v="113"/>
    <s v="The Weeknd"/>
    <x v="1"/>
    <x v="0"/>
    <n v="48.08"/>
    <n v="23.35"/>
  </r>
  <r>
    <s v="U4377"/>
    <x v="45"/>
    <x v="0"/>
    <x v="4"/>
    <x v="1"/>
    <n v="78"/>
    <n v="208"/>
    <s v="BTS"/>
    <x v="1"/>
    <x v="1"/>
    <n v="65.19"/>
    <n v="25.94"/>
  </r>
  <r>
    <s v="U4378"/>
    <x v="17"/>
    <x v="3"/>
    <x v="5"/>
    <x v="8"/>
    <n v="412"/>
    <n v="294"/>
    <s v="The Weeknd"/>
    <x v="0"/>
    <x v="0"/>
    <n v="43.88"/>
    <n v="63.08"/>
  </r>
  <r>
    <s v="U4379"/>
    <x v="7"/>
    <x v="7"/>
    <x v="0"/>
    <x v="6"/>
    <n v="108"/>
    <n v="289"/>
    <s v="Bad Bunny"/>
    <x v="1"/>
    <x v="2"/>
    <n v="32.04"/>
    <n v="53.08"/>
  </r>
  <r>
    <s v="U4380"/>
    <x v="13"/>
    <x v="7"/>
    <x v="1"/>
    <x v="6"/>
    <n v="481"/>
    <n v="73"/>
    <s v="Taylor Swift"/>
    <x v="0"/>
    <x v="1"/>
    <n v="73.239999999999995"/>
    <n v="61.69"/>
  </r>
  <r>
    <s v="U4381"/>
    <x v="5"/>
    <x v="5"/>
    <x v="5"/>
    <x v="6"/>
    <n v="537"/>
    <n v="22"/>
    <s v="Billie Eilish"/>
    <x v="1"/>
    <x v="2"/>
    <n v="86.53"/>
    <n v="20.79"/>
  </r>
  <r>
    <s v="U4382"/>
    <x v="39"/>
    <x v="9"/>
    <x v="1"/>
    <x v="1"/>
    <n v="439"/>
    <n v="328"/>
    <s v="Drake"/>
    <x v="1"/>
    <x v="1"/>
    <n v="32.869999999999997"/>
    <n v="67.930000000000007"/>
  </r>
  <r>
    <s v="U4383"/>
    <x v="41"/>
    <x v="7"/>
    <x v="5"/>
    <x v="5"/>
    <n v="487"/>
    <n v="427"/>
    <s v="Dua Lipa"/>
    <x v="1"/>
    <x v="0"/>
    <n v="53.64"/>
    <n v="17.37"/>
  </r>
  <r>
    <s v="U4384"/>
    <x v="39"/>
    <x v="3"/>
    <x v="3"/>
    <x v="3"/>
    <n v="192"/>
    <n v="469"/>
    <s v="Dua Lipa"/>
    <x v="1"/>
    <x v="0"/>
    <n v="13.93"/>
    <n v="45.67"/>
  </r>
  <r>
    <s v="U4385"/>
    <x v="36"/>
    <x v="1"/>
    <x v="4"/>
    <x v="7"/>
    <n v="57"/>
    <n v="30"/>
    <s v="Billie Eilish"/>
    <x v="1"/>
    <x v="2"/>
    <n v="45.32"/>
    <n v="54.89"/>
  </r>
  <r>
    <s v="U4386"/>
    <x v="36"/>
    <x v="2"/>
    <x v="2"/>
    <x v="5"/>
    <n v="354"/>
    <n v="459"/>
    <s v="Dua Lipa"/>
    <x v="0"/>
    <x v="2"/>
    <n v="15.81"/>
    <n v="30.61"/>
  </r>
  <r>
    <s v="U4387"/>
    <x v="24"/>
    <x v="3"/>
    <x v="1"/>
    <x v="3"/>
    <n v="343"/>
    <n v="2"/>
    <s v="Drake"/>
    <x v="0"/>
    <x v="0"/>
    <n v="26.79"/>
    <n v="28.85"/>
  </r>
  <r>
    <s v="U4388"/>
    <x v="42"/>
    <x v="4"/>
    <x v="3"/>
    <x v="3"/>
    <n v="55"/>
    <n v="188"/>
    <s v="Drake"/>
    <x v="0"/>
    <x v="2"/>
    <n v="42.79"/>
    <n v="6.36"/>
  </r>
  <r>
    <s v="U4389"/>
    <x v="17"/>
    <x v="5"/>
    <x v="1"/>
    <x v="9"/>
    <n v="247"/>
    <n v="119"/>
    <s v="Bad Bunny"/>
    <x v="1"/>
    <x v="0"/>
    <n v="29.76"/>
    <n v="17.88"/>
  </r>
  <r>
    <s v="U4390"/>
    <x v="33"/>
    <x v="2"/>
    <x v="0"/>
    <x v="4"/>
    <n v="470"/>
    <n v="65"/>
    <s v="The Weeknd"/>
    <x v="1"/>
    <x v="2"/>
    <n v="64.599999999999994"/>
    <n v="8.08"/>
  </r>
  <r>
    <s v="U4391"/>
    <x v="6"/>
    <x v="2"/>
    <x v="0"/>
    <x v="3"/>
    <n v="226"/>
    <n v="218"/>
    <s v="Billie Eilish"/>
    <x v="0"/>
    <x v="1"/>
    <n v="71.41"/>
    <n v="13.28"/>
  </r>
  <r>
    <s v="U4392"/>
    <x v="11"/>
    <x v="6"/>
    <x v="4"/>
    <x v="7"/>
    <n v="527"/>
    <n v="434"/>
    <s v="Adele"/>
    <x v="1"/>
    <x v="0"/>
    <n v="60.25"/>
    <n v="20.52"/>
  </r>
  <r>
    <s v="U4393"/>
    <x v="43"/>
    <x v="3"/>
    <x v="5"/>
    <x v="0"/>
    <n v="509"/>
    <n v="476"/>
    <s v="Drake"/>
    <x v="0"/>
    <x v="0"/>
    <n v="85.64"/>
    <n v="10.74"/>
  </r>
  <r>
    <s v="U4394"/>
    <x v="47"/>
    <x v="8"/>
    <x v="2"/>
    <x v="4"/>
    <n v="295"/>
    <n v="110"/>
    <s v="Drake"/>
    <x v="0"/>
    <x v="1"/>
    <n v="65.05"/>
    <n v="21.04"/>
  </r>
  <r>
    <s v="U4395"/>
    <x v="40"/>
    <x v="5"/>
    <x v="2"/>
    <x v="3"/>
    <n v="224"/>
    <n v="139"/>
    <s v="Post Malone"/>
    <x v="1"/>
    <x v="1"/>
    <n v="47.81"/>
    <n v="35.299999999999997"/>
  </r>
  <r>
    <s v="U4396"/>
    <x v="1"/>
    <x v="8"/>
    <x v="5"/>
    <x v="2"/>
    <n v="567"/>
    <n v="275"/>
    <s v="Dua Lipa"/>
    <x v="0"/>
    <x v="0"/>
    <n v="12.88"/>
    <n v="24.33"/>
  </r>
  <r>
    <s v="U4397"/>
    <x v="27"/>
    <x v="4"/>
    <x v="1"/>
    <x v="6"/>
    <n v="166"/>
    <n v="78"/>
    <s v="Bad Bunny"/>
    <x v="1"/>
    <x v="2"/>
    <n v="41.5"/>
    <n v="8.6199999999999992"/>
  </r>
  <r>
    <s v="U4398"/>
    <x v="25"/>
    <x v="8"/>
    <x v="4"/>
    <x v="0"/>
    <n v="436"/>
    <n v="215"/>
    <s v="Adele"/>
    <x v="1"/>
    <x v="1"/>
    <n v="14.74"/>
    <n v="30.92"/>
  </r>
  <r>
    <s v="U4399"/>
    <x v="2"/>
    <x v="2"/>
    <x v="0"/>
    <x v="4"/>
    <n v="222"/>
    <n v="478"/>
    <s v="Ed Sheeran"/>
    <x v="0"/>
    <x v="0"/>
    <n v="66.91"/>
    <n v="57.18"/>
  </r>
  <r>
    <s v="U4400"/>
    <x v="27"/>
    <x v="8"/>
    <x v="4"/>
    <x v="9"/>
    <n v="396"/>
    <n v="249"/>
    <s v="Ed Sheeran"/>
    <x v="1"/>
    <x v="2"/>
    <n v="71.95"/>
    <n v="71.5"/>
  </r>
  <r>
    <s v="U4401"/>
    <x v="29"/>
    <x v="6"/>
    <x v="3"/>
    <x v="4"/>
    <n v="478"/>
    <n v="435"/>
    <s v="Adele"/>
    <x v="0"/>
    <x v="1"/>
    <n v="60.01"/>
    <n v="40.32"/>
  </r>
  <r>
    <s v="U4402"/>
    <x v="21"/>
    <x v="6"/>
    <x v="4"/>
    <x v="0"/>
    <n v="241"/>
    <n v="500"/>
    <s v="BTS"/>
    <x v="0"/>
    <x v="0"/>
    <n v="74.42"/>
    <n v="17.5"/>
  </r>
  <r>
    <s v="U4403"/>
    <x v="6"/>
    <x v="2"/>
    <x v="0"/>
    <x v="9"/>
    <n v="166"/>
    <n v="141"/>
    <s v="Post Malone"/>
    <x v="1"/>
    <x v="2"/>
    <n v="88.38"/>
    <n v="16.739999999999998"/>
  </r>
  <r>
    <s v="U4404"/>
    <x v="32"/>
    <x v="1"/>
    <x v="4"/>
    <x v="7"/>
    <n v="472"/>
    <n v="220"/>
    <s v="Adele"/>
    <x v="1"/>
    <x v="1"/>
    <n v="57.65"/>
    <n v="39.07"/>
  </r>
  <r>
    <s v="U4405"/>
    <x v="22"/>
    <x v="1"/>
    <x v="0"/>
    <x v="3"/>
    <n v="235"/>
    <n v="343"/>
    <s v="Post Malone"/>
    <x v="1"/>
    <x v="0"/>
    <n v="65.209999999999994"/>
    <n v="22.67"/>
  </r>
  <r>
    <s v="U4406"/>
    <x v="21"/>
    <x v="2"/>
    <x v="0"/>
    <x v="1"/>
    <n v="220"/>
    <n v="221"/>
    <s v="Taylor Swift"/>
    <x v="0"/>
    <x v="1"/>
    <n v="30.46"/>
    <n v="37.549999999999997"/>
  </r>
  <r>
    <s v="U4407"/>
    <x v="22"/>
    <x v="7"/>
    <x v="1"/>
    <x v="5"/>
    <n v="578"/>
    <n v="368"/>
    <s v="Adele"/>
    <x v="1"/>
    <x v="0"/>
    <n v="22.67"/>
    <n v="54.59"/>
  </r>
  <r>
    <s v="U4408"/>
    <x v="6"/>
    <x v="4"/>
    <x v="2"/>
    <x v="3"/>
    <n v="309"/>
    <n v="137"/>
    <s v="Drake"/>
    <x v="1"/>
    <x v="2"/>
    <n v="13.77"/>
    <n v="77.930000000000007"/>
  </r>
  <r>
    <s v="U4409"/>
    <x v="24"/>
    <x v="8"/>
    <x v="3"/>
    <x v="7"/>
    <n v="258"/>
    <n v="37"/>
    <s v="Adele"/>
    <x v="1"/>
    <x v="1"/>
    <n v="24.35"/>
    <n v="13.31"/>
  </r>
  <r>
    <s v="U4410"/>
    <x v="15"/>
    <x v="3"/>
    <x v="4"/>
    <x v="8"/>
    <n v="409"/>
    <n v="67"/>
    <s v="Dua Lipa"/>
    <x v="1"/>
    <x v="0"/>
    <n v="36.06"/>
    <n v="63.57"/>
  </r>
  <r>
    <s v="U4411"/>
    <x v="44"/>
    <x v="5"/>
    <x v="2"/>
    <x v="5"/>
    <n v="536"/>
    <n v="115"/>
    <s v="Post Malone"/>
    <x v="1"/>
    <x v="1"/>
    <n v="66.53"/>
    <n v="20.84"/>
  </r>
  <r>
    <s v="U4412"/>
    <x v="0"/>
    <x v="8"/>
    <x v="3"/>
    <x v="7"/>
    <n v="541"/>
    <n v="103"/>
    <s v="Taylor Swift"/>
    <x v="0"/>
    <x v="0"/>
    <n v="46.38"/>
    <n v="15.3"/>
  </r>
  <r>
    <s v="U4413"/>
    <x v="40"/>
    <x v="5"/>
    <x v="1"/>
    <x v="8"/>
    <n v="68"/>
    <n v="25"/>
    <s v="Billie Eilish"/>
    <x v="0"/>
    <x v="0"/>
    <n v="83.07"/>
    <n v="48.47"/>
  </r>
  <r>
    <s v="U4414"/>
    <x v="23"/>
    <x v="5"/>
    <x v="4"/>
    <x v="2"/>
    <n v="216"/>
    <n v="242"/>
    <s v="Adele"/>
    <x v="0"/>
    <x v="0"/>
    <n v="29.43"/>
    <n v="62.67"/>
  </r>
  <r>
    <s v="U4415"/>
    <x v="37"/>
    <x v="4"/>
    <x v="4"/>
    <x v="8"/>
    <n v="360"/>
    <n v="440"/>
    <s v="Dua Lipa"/>
    <x v="1"/>
    <x v="1"/>
    <n v="79.209999999999994"/>
    <n v="11.43"/>
  </r>
  <r>
    <s v="U4416"/>
    <x v="21"/>
    <x v="2"/>
    <x v="5"/>
    <x v="1"/>
    <n v="71"/>
    <n v="49"/>
    <s v="Billie Eilish"/>
    <x v="1"/>
    <x v="0"/>
    <n v="33.909999999999997"/>
    <n v="55.95"/>
  </r>
  <r>
    <s v="U4417"/>
    <x v="28"/>
    <x v="1"/>
    <x v="3"/>
    <x v="1"/>
    <n v="391"/>
    <n v="172"/>
    <s v="Taylor Swift"/>
    <x v="0"/>
    <x v="1"/>
    <n v="20.190000000000001"/>
    <n v="44.59"/>
  </r>
  <r>
    <s v="U4418"/>
    <x v="45"/>
    <x v="6"/>
    <x v="1"/>
    <x v="2"/>
    <n v="429"/>
    <n v="52"/>
    <s v="Dua Lipa"/>
    <x v="0"/>
    <x v="1"/>
    <n v="20.77"/>
    <n v="35.19"/>
  </r>
  <r>
    <s v="U4419"/>
    <x v="15"/>
    <x v="6"/>
    <x v="4"/>
    <x v="2"/>
    <n v="272"/>
    <n v="368"/>
    <s v="The Weeknd"/>
    <x v="1"/>
    <x v="1"/>
    <n v="67.56"/>
    <n v="70.25"/>
  </r>
  <r>
    <s v="U4420"/>
    <x v="25"/>
    <x v="3"/>
    <x v="0"/>
    <x v="6"/>
    <n v="471"/>
    <n v="309"/>
    <s v="Ed Sheeran"/>
    <x v="1"/>
    <x v="2"/>
    <n v="47.74"/>
    <n v="68.17"/>
  </r>
  <r>
    <s v="U4421"/>
    <x v="1"/>
    <x v="9"/>
    <x v="2"/>
    <x v="2"/>
    <n v="38"/>
    <n v="411"/>
    <s v="Drake"/>
    <x v="0"/>
    <x v="0"/>
    <n v="25.56"/>
    <n v="33.6"/>
  </r>
  <r>
    <s v="U4422"/>
    <x v="47"/>
    <x v="6"/>
    <x v="2"/>
    <x v="1"/>
    <n v="341"/>
    <n v="219"/>
    <s v="Billie Eilish"/>
    <x v="1"/>
    <x v="2"/>
    <n v="67.73"/>
    <n v="35.729999999999997"/>
  </r>
  <r>
    <s v="U4423"/>
    <x v="11"/>
    <x v="2"/>
    <x v="1"/>
    <x v="5"/>
    <n v="319"/>
    <n v="67"/>
    <s v="Billie Eilish"/>
    <x v="1"/>
    <x v="0"/>
    <n v="37.619999999999997"/>
    <n v="26.89"/>
  </r>
  <r>
    <s v="U4424"/>
    <x v="5"/>
    <x v="8"/>
    <x v="1"/>
    <x v="9"/>
    <n v="22"/>
    <n v="59"/>
    <s v="Drake"/>
    <x v="1"/>
    <x v="0"/>
    <n v="72.97"/>
    <n v="10.79"/>
  </r>
  <r>
    <s v="U4425"/>
    <x v="3"/>
    <x v="0"/>
    <x v="4"/>
    <x v="7"/>
    <n v="179"/>
    <n v="80"/>
    <s v="Ed Sheeran"/>
    <x v="1"/>
    <x v="0"/>
    <n v="26.78"/>
    <n v="48"/>
  </r>
  <r>
    <s v="U4426"/>
    <x v="30"/>
    <x v="7"/>
    <x v="1"/>
    <x v="4"/>
    <n v="309"/>
    <n v="123"/>
    <s v="The Weeknd"/>
    <x v="0"/>
    <x v="0"/>
    <n v="59.42"/>
    <n v="9.61"/>
  </r>
  <r>
    <s v="U4427"/>
    <x v="19"/>
    <x v="0"/>
    <x v="3"/>
    <x v="3"/>
    <n v="45"/>
    <n v="262"/>
    <s v="The Weeknd"/>
    <x v="1"/>
    <x v="2"/>
    <n v="82.1"/>
    <n v="34.57"/>
  </r>
  <r>
    <s v="U4428"/>
    <x v="1"/>
    <x v="4"/>
    <x v="1"/>
    <x v="8"/>
    <n v="377"/>
    <n v="121"/>
    <s v="Ed Sheeran"/>
    <x v="1"/>
    <x v="0"/>
    <n v="17.010000000000002"/>
    <n v="30.23"/>
  </r>
  <r>
    <s v="U4429"/>
    <x v="35"/>
    <x v="5"/>
    <x v="3"/>
    <x v="5"/>
    <n v="438"/>
    <n v="357"/>
    <s v="Adele"/>
    <x v="0"/>
    <x v="2"/>
    <n v="38.01"/>
    <n v="42.02"/>
  </r>
  <r>
    <s v="U4430"/>
    <x v="8"/>
    <x v="5"/>
    <x v="4"/>
    <x v="2"/>
    <n v="70"/>
    <n v="124"/>
    <s v="Billie Eilish"/>
    <x v="1"/>
    <x v="1"/>
    <n v="22.28"/>
    <n v="40.799999999999997"/>
  </r>
  <r>
    <s v="U4431"/>
    <x v="28"/>
    <x v="6"/>
    <x v="3"/>
    <x v="1"/>
    <n v="27"/>
    <n v="100"/>
    <s v="BTS"/>
    <x v="0"/>
    <x v="2"/>
    <n v="55.6"/>
    <n v="56.29"/>
  </r>
  <r>
    <s v="U4432"/>
    <x v="24"/>
    <x v="1"/>
    <x v="5"/>
    <x v="8"/>
    <n v="102"/>
    <n v="169"/>
    <s v="Dua Lipa"/>
    <x v="0"/>
    <x v="2"/>
    <n v="13.21"/>
    <n v="23.74"/>
  </r>
  <r>
    <s v="U4433"/>
    <x v="37"/>
    <x v="5"/>
    <x v="5"/>
    <x v="3"/>
    <n v="148"/>
    <n v="221"/>
    <s v="Drake"/>
    <x v="0"/>
    <x v="1"/>
    <n v="78.83"/>
    <n v="52.28"/>
  </r>
  <r>
    <s v="U4434"/>
    <x v="3"/>
    <x v="5"/>
    <x v="5"/>
    <x v="2"/>
    <n v="589"/>
    <n v="488"/>
    <s v="Bad Bunny"/>
    <x v="0"/>
    <x v="1"/>
    <n v="69.58"/>
    <n v="39.81"/>
  </r>
  <r>
    <s v="U4435"/>
    <x v="38"/>
    <x v="5"/>
    <x v="3"/>
    <x v="9"/>
    <n v="330"/>
    <n v="211"/>
    <s v="Adele"/>
    <x v="1"/>
    <x v="2"/>
    <n v="72.180000000000007"/>
    <n v="74.09"/>
  </r>
  <r>
    <s v="U4436"/>
    <x v="16"/>
    <x v="3"/>
    <x v="3"/>
    <x v="9"/>
    <n v="579"/>
    <n v="370"/>
    <s v="BTS"/>
    <x v="0"/>
    <x v="0"/>
    <n v="17.739999999999998"/>
    <n v="19.84"/>
  </r>
  <r>
    <s v="U4437"/>
    <x v="13"/>
    <x v="3"/>
    <x v="4"/>
    <x v="4"/>
    <n v="318"/>
    <n v="426"/>
    <s v="Billie Eilish"/>
    <x v="1"/>
    <x v="0"/>
    <n v="61.58"/>
    <n v="8.2100000000000009"/>
  </r>
  <r>
    <s v="U4438"/>
    <x v="26"/>
    <x v="1"/>
    <x v="1"/>
    <x v="3"/>
    <n v="384"/>
    <n v="19"/>
    <s v="Adele"/>
    <x v="1"/>
    <x v="0"/>
    <n v="76.010000000000005"/>
    <n v="29.88"/>
  </r>
  <r>
    <s v="U4439"/>
    <x v="10"/>
    <x v="0"/>
    <x v="2"/>
    <x v="8"/>
    <n v="114"/>
    <n v="28"/>
    <s v="Post Malone"/>
    <x v="1"/>
    <x v="2"/>
    <n v="41.92"/>
    <n v="36.64"/>
  </r>
  <r>
    <s v="U4440"/>
    <x v="12"/>
    <x v="3"/>
    <x v="2"/>
    <x v="3"/>
    <n v="501"/>
    <n v="187"/>
    <s v="Billie Eilish"/>
    <x v="1"/>
    <x v="0"/>
    <n v="54.61"/>
    <n v="33.08"/>
  </r>
  <r>
    <s v="U4441"/>
    <x v="15"/>
    <x v="6"/>
    <x v="2"/>
    <x v="4"/>
    <n v="210"/>
    <n v="221"/>
    <s v="Adele"/>
    <x v="1"/>
    <x v="0"/>
    <n v="21.67"/>
    <n v="9.99"/>
  </r>
  <r>
    <s v="U4442"/>
    <x v="42"/>
    <x v="2"/>
    <x v="3"/>
    <x v="5"/>
    <n v="301"/>
    <n v="318"/>
    <s v="Post Malone"/>
    <x v="1"/>
    <x v="0"/>
    <n v="26.48"/>
    <n v="67.61"/>
  </r>
  <r>
    <s v="U4443"/>
    <x v="47"/>
    <x v="5"/>
    <x v="1"/>
    <x v="6"/>
    <n v="541"/>
    <n v="131"/>
    <s v="Ed Sheeran"/>
    <x v="0"/>
    <x v="0"/>
    <n v="41.63"/>
    <n v="52.59"/>
  </r>
  <r>
    <s v="U4444"/>
    <x v="22"/>
    <x v="6"/>
    <x v="1"/>
    <x v="9"/>
    <n v="28"/>
    <n v="493"/>
    <s v="Drake"/>
    <x v="0"/>
    <x v="1"/>
    <n v="79.94"/>
    <n v="48.96"/>
  </r>
  <r>
    <s v="U4445"/>
    <x v="15"/>
    <x v="3"/>
    <x v="5"/>
    <x v="7"/>
    <n v="173"/>
    <n v="64"/>
    <s v="BTS"/>
    <x v="0"/>
    <x v="0"/>
    <n v="60.06"/>
    <n v="62.69"/>
  </r>
  <r>
    <s v="U4446"/>
    <x v="21"/>
    <x v="9"/>
    <x v="3"/>
    <x v="8"/>
    <n v="579"/>
    <n v="463"/>
    <s v="Billie Eilish"/>
    <x v="1"/>
    <x v="2"/>
    <n v="52.6"/>
    <n v="75.41"/>
  </r>
  <r>
    <s v="U4447"/>
    <x v="22"/>
    <x v="3"/>
    <x v="4"/>
    <x v="3"/>
    <n v="341"/>
    <n v="364"/>
    <s v="Drake"/>
    <x v="1"/>
    <x v="2"/>
    <n v="75.28"/>
    <n v="56.92"/>
  </r>
  <r>
    <s v="U4448"/>
    <x v="9"/>
    <x v="1"/>
    <x v="4"/>
    <x v="3"/>
    <n v="255"/>
    <n v="190"/>
    <s v="Adele"/>
    <x v="0"/>
    <x v="1"/>
    <n v="18.239999999999998"/>
    <n v="50.86"/>
  </r>
  <r>
    <s v="U4449"/>
    <x v="9"/>
    <x v="3"/>
    <x v="1"/>
    <x v="4"/>
    <n v="148"/>
    <n v="480"/>
    <s v="Post Malone"/>
    <x v="1"/>
    <x v="1"/>
    <n v="50.15"/>
    <n v="58.88"/>
  </r>
  <r>
    <s v="U4450"/>
    <x v="20"/>
    <x v="8"/>
    <x v="2"/>
    <x v="5"/>
    <n v="239"/>
    <n v="173"/>
    <s v="Bad Bunny"/>
    <x v="1"/>
    <x v="1"/>
    <n v="20.309999999999999"/>
    <n v="20.64"/>
  </r>
  <r>
    <s v="U4451"/>
    <x v="32"/>
    <x v="3"/>
    <x v="0"/>
    <x v="3"/>
    <n v="371"/>
    <n v="290"/>
    <s v="Adele"/>
    <x v="0"/>
    <x v="2"/>
    <n v="28.3"/>
    <n v="17.87"/>
  </r>
  <r>
    <s v="U4452"/>
    <x v="44"/>
    <x v="3"/>
    <x v="2"/>
    <x v="0"/>
    <n v="328"/>
    <n v="81"/>
    <s v="Drake"/>
    <x v="1"/>
    <x v="0"/>
    <n v="72.92"/>
    <n v="25.33"/>
  </r>
  <r>
    <s v="U4453"/>
    <x v="10"/>
    <x v="6"/>
    <x v="1"/>
    <x v="2"/>
    <n v="267"/>
    <n v="105"/>
    <s v="BTS"/>
    <x v="0"/>
    <x v="1"/>
    <n v="43.01"/>
    <n v="53.98"/>
  </r>
  <r>
    <s v="U4454"/>
    <x v="32"/>
    <x v="8"/>
    <x v="1"/>
    <x v="3"/>
    <n v="377"/>
    <n v="205"/>
    <s v="Bad Bunny"/>
    <x v="1"/>
    <x v="2"/>
    <n v="51.2"/>
    <n v="65.94"/>
  </r>
  <r>
    <s v="U4455"/>
    <x v="3"/>
    <x v="7"/>
    <x v="1"/>
    <x v="4"/>
    <n v="98"/>
    <n v="369"/>
    <s v="Billie Eilish"/>
    <x v="0"/>
    <x v="0"/>
    <n v="37.369999999999997"/>
    <n v="76.7"/>
  </r>
  <r>
    <s v="U4456"/>
    <x v="3"/>
    <x v="6"/>
    <x v="2"/>
    <x v="5"/>
    <n v="158"/>
    <n v="268"/>
    <s v="Drake"/>
    <x v="1"/>
    <x v="2"/>
    <n v="69.760000000000005"/>
    <n v="55.66"/>
  </r>
  <r>
    <s v="U4457"/>
    <x v="35"/>
    <x v="1"/>
    <x v="0"/>
    <x v="3"/>
    <n v="165"/>
    <n v="319"/>
    <s v="The Weeknd"/>
    <x v="1"/>
    <x v="2"/>
    <n v="66.47"/>
    <n v="34.119999999999997"/>
  </r>
  <r>
    <s v="U4458"/>
    <x v="22"/>
    <x v="5"/>
    <x v="2"/>
    <x v="6"/>
    <n v="68"/>
    <n v="266"/>
    <s v="Drake"/>
    <x v="0"/>
    <x v="0"/>
    <n v="67.52"/>
    <n v="16.11"/>
  </r>
  <r>
    <s v="U4459"/>
    <x v="8"/>
    <x v="4"/>
    <x v="5"/>
    <x v="0"/>
    <n v="437"/>
    <n v="463"/>
    <s v="Post Malone"/>
    <x v="1"/>
    <x v="0"/>
    <n v="50.53"/>
    <n v="49.56"/>
  </r>
  <r>
    <s v="U4460"/>
    <x v="30"/>
    <x v="3"/>
    <x v="2"/>
    <x v="5"/>
    <n v="206"/>
    <n v="208"/>
    <s v="Ed Sheeran"/>
    <x v="0"/>
    <x v="1"/>
    <n v="29.46"/>
    <n v="62.65"/>
  </r>
  <r>
    <s v="U4461"/>
    <x v="5"/>
    <x v="6"/>
    <x v="2"/>
    <x v="9"/>
    <n v="367"/>
    <n v="252"/>
    <s v="BTS"/>
    <x v="0"/>
    <x v="1"/>
    <n v="32.630000000000003"/>
    <n v="25.2"/>
  </r>
  <r>
    <s v="U4462"/>
    <x v="26"/>
    <x v="0"/>
    <x v="1"/>
    <x v="5"/>
    <n v="399"/>
    <n v="13"/>
    <s v="Billie Eilish"/>
    <x v="0"/>
    <x v="0"/>
    <n v="83.5"/>
    <n v="53.51"/>
  </r>
  <r>
    <s v="U4463"/>
    <x v="3"/>
    <x v="8"/>
    <x v="0"/>
    <x v="0"/>
    <n v="73"/>
    <n v="225"/>
    <s v="Billie Eilish"/>
    <x v="1"/>
    <x v="0"/>
    <n v="28.52"/>
    <n v="38.409999999999997"/>
  </r>
  <r>
    <s v="U4464"/>
    <x v="16"/>
    <x v="3"/>
    <x v="3"/>
    <x v="9"/>
    <n v="152"/>
    <n v="123"/>
    <s v="Adele"/>
    <x v="0"/>
    <x v="1"/>
    <n v="56.88"/>
    <n v="24.12"/>
  </r>
  <r>
    <s v="U4465"/>
    <x v="37"/>
    <x v="0"/>
    <x v="2"/>
    <x v="3"/>
    <n v="168"/>
    <n v="166"/>
    <s v="Post Malone"/>
    <x v="0"/>
    <x v="2"/>
    <n v="42.82"/>
    <n v="77.47"/>
  </r>
  <r>
    <s v="U4466"/>
    <x v="43"/>
    <x v="6"/>
    <x v="1"/>
    <x v="3"/>
    <n v="239"/>
    <n v="272"/>
    <s v="Taylor Swift"/>
    <x v="1"/>
    <x v="0"/>
    <n v="43.53"/>
    <n v="68.430000000000007"/>
  </r>
  <r>
    <s v="U4467"/>
    <x v="43"/>
    <x v="3"/>
    <x v="4"/>
    <x v="3"/>
    <n v="315"/>
    <n v="29"/>
    <s v="Drake"/>
    <x v="0"/>
    <x v="2"/>
    <n v="36.78"/>
    <n v="69.28"/>
  </r>
  <r>
    <s v="U4468"/>
    <x v="40"/>
    <x v="0"/>
    <x v="3"/>
    <x v="1"/>
    <n v="360"/>
    <n v="428"/>
    <s v="The Weeknd"/>
    <x v="0"/>
    <x v="0"/>
    <n v="85.54"/>
    <n v="29.08"/>
  </r>
  <r>
    <s v="U4469"/>
    <x v="12"/>
    <x v="2"/>
    <x v="4"/>
    <x v="3"/>
    <n v="446"/>
    <n v="13"/>
    <s v="Dua Lipa"/>
    <x v="1"/>
    <x v="1"/>
    <n v="28.85"/>
    <n v="14.48"/>
  </r>
  <r>
    <s v="U4470"/>
    <x v="7"/>
    <x v="7"/>
    <x v="3"/>
    <x v="2"/>
    <n v="126"/>
    <n v="92"/>
    <s v="BTS"/>
    <x v="0"/>
    <x v="2"/>
    <n v="44.24"/>
    <n v="39.049999999999997"/>
  </r>
  <r>
    <s v="U4471"/>
    <x v="41"/>
    <x v="0"/>
    <x v="3"/>
    <x v="7"/>
    <n v="493"/>
    <n v="448"/>
    <s v="Ed Sheeran"/>
    <x v="0"/>
    <x v="1"/>
    <n v="56.33"/>
    <n v="48.79"/>
  </r>
  <r>
    <s v="U4472"/>
    <x v="39"/>
    <x v="6"/>
    <x v="1"/>
    <x v="6"/>
    <n v="76"/>
    <n v="497"/>
    <s v="Ed Sheeran"/>
    <x v="0"/>
    <x v="0"/>
    <n v="15.07"/>
    <n v="75.09"/>
  </r>
  <r>
    <s v="U4473"/>
    <x v="11"/>
    <x v="5"/>
    <x v="3"/>
    <x v="6"/>
    <n v="130"/>
    <n v="262"/>
    <s v="Ed Sheeran"/>
    <x v="0"/>
    <x v="0"/>
    <n v="14.46"/>
    <n v="59.78"/>
  </r>
  <r>
    <s v="U4474"/>
    <x v="12"/>
    <x v="5"/>
    <x v="4"/>
    <x v="0"/>
    <n v="58"/>
    <n v="122"/>
    <s v="The Weeknd"/>
    <x v="0"/>
    <x v="2"/>
    <n v="37.19"/>
    <n v="29.83"/>
  </r>
  <r>
    <s v="U4475"/>
    <x v="20"/>
    <x v="3"/>
    <x v="5"/>
    <x v="8"/>
    <n v="209"/>
    <n v="107"/>
    <s v="Bad Bunny"/>
    <x v="0"/>
    <x v="2"/>
    <n v="26.65"/>
    <n v="52.94"/>
  </r>
  <r>
    <s v="U4476"/>
    <x v="4"/>
    <x v="6"/>
    <x v="5"/>
    <x v="2"/>
    <n v="553"/>
    <n v="353"/>
    <s v="Post Malone"/>
    <x v="1"/>
    <x v="0"/>
    <n v="46.17"/>
    <n v="18.96"/>
  </r>
  <r>
    <s v="U4477"/>
    <x v="45"/>
    <x v="0"/>
    <x v="0"/>
    <x v="0"/>
    <n v="50"/>
    <n v="354"/>
    <s v="Billie Eilish"/>
    <x v="1"/>
    <x v="1"/>
    <n v="89.1"/>
    <n v="19.23"/>
  </r>
  <r>
    <s v="U4478"/>
    <x v="3"/>
    <x v="0"/>
    <x v="4"/>
    <x v="4"/>
    <n v="335"/>
    <n v="64"/>
    <s v="Taylor Swift"/>
    <x v="1"/>
    <x v="1"/>
    <n v="10.34"/>
    <n v="40.83"/>
  </r>
  <r>
    <s v="U4479"/>
    <x v="39"/>
    <x v="1"/>
    <x v="5"/>
    <x v="3"/>
    <n v="364"/>
    <n v="352"/>
    <s v="Post Malone"/>
    <x v="1"/>
    <x v="2"/>
    <n v="12.18"/>
    <n v="63.33"/>
  </r>
  <r>
    <s v="U4480"/>
    <x v="4"/>
    <x v="2"/>
    <x v="4"/>
    <x v="6"/>
    <n v="501"/>
    <n v="7"/>
    <s v="Ed Sheeran"/>
    <x v="0"/>
    <x v="0"/>
    <n v="22.93"/>
    <n v="29.99"/>
  </r>
  <r>
    <s v="U4481"/>
    <x v="42"/>
    <x v="6"/>
    <x v="4"/>
    <x v="9"/>
    <n v="186"/>
    <n v="449"/>
    <s v="Bad Bunny"/>
    <x v="1"/>
    <x v="0"/>
    <n v="25.07"/>
    <n v="52.38"/>
  </r>
  <r>
    <s v="U4482"/>
    <x v="39"/>
    <x v="5"/>
    <x v="3"/>
    <x v="7"/>
    <n v="482"/>
    <n v="128"/>
    <s v="Dua Lipa"/>
    <x v="1"/>
    <x v="0"/>
    <n v="36.94"/>
    <n v="44.12"/>
  </r>
  <r>
    <s v="U4483"/>
    <x v="10"/>
    <x v="6"/>
    <x v="2"/>
    <x v="9"/>
    <n v="312"/>
    <n v="500"/>
    <s v="Dua Lipa"/>
    <x v="0"/>
    <x v="2"/>
    <n v="54.39"/>
    <n v="16.18"/>
  </r>
  <r>
    <s v="U4484"/>
    <x v="41"/>
    <x v="1"/>
    <x v="3"/>
    <x v="2"/>
    <n v="31"/>
    <n v="30"/>
    <s v="BTS"/>
    <x v="0"/>
    <x v="2"/>
    <n v="25.54"/>
    <n v="61.43"/>
  </r>
  <r>
    <s v="U4485"/>
    <x v="36"/>
    <x v="8"/>
    <x v="0"/>
    <x v="7"/>
    <n v="325"/>
    <n v="266"/>
    <s v="The Weeknd"/>
    <x v="0"/>
    <x v="2"/>
    <n v="59.86"/>
    <n v="62.05"/>
  </r>
  <r>
    <s v="U4486"/>
    <x v="27"/>
    <x v="5"/>
    <x v="3"/>
    <x v="3"/>
    <n v="372"/>
    <n v="301"/>
    <s v="BTS"/>
    <x v="0"/>
    <x v="1"/>
    <n v="49.14"/>
    <n v="7"/>
  </r>
  <r>
    <s v="U4487"/>
    <x v="15"/>
    <x v="6"/>
    <x v="5"/>
    <x v="6"/>
    <n v="536"/>
    <n v="141"/>
    <s v="Billie Eilish"/>
    <x v="1"/>
    <x v="2"/>
    <n v="45"/>
    <n v="63.58"/>
  </r>
  <r>
    <s v="U4488"/>
    <x v="4"/>
    <x v="3"/>
    <x v="4"/>
    <x v="9"/>
    <n v="380"/>
    <n v="152"/>
    <s v="Post Malone"/>
    <x v="0"/>
    <x v="2"/>
    <n v="52.55"/>
    <n v="51.69"/>
  </r>
  <r>
    <s v="U4489"/>
    <x v="35"/>
    <x v="2"/>
    <x v="0"/>
    <x v="9"/>
    <n v="554"/>
    <n v="113"/>
    <s v="Taylor Swift"/>
    <x v="0"/>
    <x v="1"/>
    <n v="43.82"/>
    <n v="20.079999999999998"/>
  </r>
  <r>
    <s v="U4490"/>
    <x v="22"/>
    <x v="2"/>
    <x v="4"/>
    <x v="6"/>
    <n v="386"/>
    <n v="324"/>
    <s v="Dua Lipa"/>
    <x v="1"/>
    <x v="2"/>
    <n v="57.53"/>
    <n v="15.35"/>
  </r>
  <r>
    <s v="U4491"/>
    <x v="33"/>
    <x v="0"/>
    <x v="0"/>
    <x v="5"/>
    <n v="377"/>
    <n v="465"/>
    <s v="Post Malone"/>
    <x v="1"/>
    <x v="2"/>
    <n v="25.09"/>
    <n v="55.02"/>
  </r>
  <r>
    <s v="U4492"/>
    <x v="41"/>
    <x v="5"/>
    <x v="2"/>
    <x v="2"/>
    <n v="486"/>
    <n v="140"/>
    <s v="Bad Bunny"/>
    <x v="0"/>
    <x v="0"/>
    <n v="64.03"/>
    <n v="50.66"/>
  </r>
  <r>
    <s v="U4493"/>
    <x v="27"/>
    <x v="3"/>
    <x v="3"/>
    <x v="0"/>
    <n v="72"/>
    <n v="268"/>
    <s v="Dua Lipa"/>
    <x v="0"/>
    <x v="2"/>
    <n v="37.799999999999997"/>
    <n v="10.77"/>
  </r>
  <r>
    <s v="U4494"/>
    <x v="36"/>
    <x v="3"/>
    <x v="5"/>
    <x v="3"/>
    <n v="43"/>
    <n v="361"/>
    <s v="Ed Sheeran"/>
    <x v="0"/>
    <x v="2"/>
    <n v="41.85"/>
    <n v="27.77"/>
  </r>
  <r>
    <s v="U4495"/>
    <x v="14"/>
    <x v="7"/>
    <x v="5"/>
    <x v="9"/>
    <n v="482"/>
    <n v="110"/>
    <s v="Dua Lipa"/>
    <x v="1"/>
    <x v="0"/>
    <n v="62.56"/>
    <n v="56.51"/>
  </r>
  <r>
    <s v="U4496"/>
    <x v="2"/>
    <x v="3"/>
    <x v="4"/>
    <x v="3"/>
    <n v="349"/>
    <n v="442"/>
    <s v="Taylor Swift"/>
    <x v="1"/>
    <x v="2"/>
    <n v="25.41"/>
    <n v="30.95"/>
  </r>
  <r>
    <s v="U4497"/>
    <x v="37"/>
    <x v="1"/>
    <x v="5"/>
    <x v="7"/>
    <n v="499"/>
    <n v="146"/>
    <s v="Taylor Swift"/>
    <x v="1"/>
    <x v="0"/>
    <n v="37.880000000000003"/>
    <n v="30.45"/>
  </r>
  <r>
    <s v="U4498"/>
    <x v="26"/>
    <x v="9"/>
    <x v="2"/>
    <x v="1"/>
    <n v="595"/>
    <n v="285"/>
    <s v="BTS"/>
    <x v="1"/>
    <x v="1"/>
    <n v="82.04"/>
    <n v="50.17"/>
  </r>
  <r>
    <s v="U4499"/>
    <x v="24"/>
    <x v="3"/>
    <x v="3"/>
    <x v="7"/>
    <n v="247"/>
    <n v="300"/>
    <s v="BTS"/>
    <x v="0"/>
    <x v="0"/>
    <n v="81.2"/>
    <n v="68.97"/>
  </r>
  <r>
    <s v="U4500"/>
    <x v="43"/>
    <x v="7"/>
    <x v="4"/>
    <x v="8"/>
    <n v="304"/>
    <n v="123"/>
    <s v="Drake"/>
    <x v="1"/>
    <x v="0"/>
    <n v="77.95"/>
    <n v="34.69"/>
  </r>
  <r>
    <s v="U4501"/>
    <x v="41"/>
    <x v="3"/>
    <x v="0"/>
    <x v="8"/>
    <n v="591"/>
    <n v="255"/>
    <s v="Bad Bunny"/>
    <x v="0"/>
    <x v="0"/>
    <n v="45.34"/>
    <n v="47"/>
  </r>
  <r>
    <s v="U4502"/>
    <x v="28"/>
    <x v="7"/>
    <x v="1"/>
    <x v="3"/>
    <n v="124"/>
    <n v="159"/>
    <s v="Dua Lipa"/>
    <x v="1"/>
    <x v="2"/>
    <n v="34.869999999999997"/>
    <n v="44.96"/>
  </r>
  <r>
    <s v="U4503"/>
    <x v="6"/>
    <x v="3"/>
    <x v="4"/>
    <x v="9"/>
    <n v="327"/>
    <n v="119"/>
    <s v="Billie Eilish"/>
    <x v="0"/>
    <x v="2"/>
    <n v="83.12"/>
    <n v="28.14"/>
  </r>
  <r>
    <s v="U4504"/>
    <x v="23"/>
    <x v="0"/>
    <x v="5"/>
    <x v="3"/>
    <n v="30"/>
    <n v="281"/>
    <s v="Dua Lipa"/>
    <x v="1"/>
    <x v="0"/>
    <n v="39.6"/>
    <n v="57.07"/>
  </r>
  <r>
    <s v="U4505"/>
    <x v="45"/>
    <x v="9"/>
    <x v="1"/>
    <x v="0"/>
    <n v="11"/>
    <n v="84"/>
    <s v="BTS"/>
    <x v="0"/>
    <x v="0"/>
    <n v="69.5"/>
    <n v="56.26"/>
  </r>
  <r>
    <s v="U4506"/>
    <x v="30"/>
    <x v="6"/>
    <x v="2"/>
    <x v="3"/>
    <n v="15"/>
    <n v="352"/>
    <s v="Drake"/>
    <x v="0"/>
    <x v="0"/>
    <n v="65.88"/>
    <n v="28.55"/>
  </r>
  <r>
    <s v="U4507"/>
    <x v="37"/>
    <x v="7"/>
    <x v="0"/>
    <x v="1"/>
    <n v="93"/>
    <n v="104"/>
    <s v="Ed Sheeran"/>
    <x v="0"/>
    <x v="2"/>
    <n v="88.59"/>
    <n v="56.95"/>
  </r>
  <r>
    <s v="U4508"/>
    <x v="37"/>
    <x v="7"/>
    <x v="3"/>
    <x v="3"/>
    <n v="253"/>
    <n v="486"/>
    <s v="Bad Bunny"/>
    <x v="0"/>
    <x v="0"/>
    <n v="39.69"/>
    <n v="44.93"/>
  </r>
  <r>
    <s v="U4509"/>
    <x v="29"/>
    <x v="4"/>
    <x v="1"/>
    <x v="6"/>
    <n v="23"/>
    <n v="337"/>
    <s v="Adele"/>
    <x v="1"/>
    <x v="2"/>
    <n v="44.59"/>
    <n v="43.84"/>
  </r>
  <r>
    <s v="U4510"/>
    <x v="43"/>
    <x v="4"/>
    <x v="4"/>
    <x v="1"/>
    <n v="452"/>
    <n v="323"/>
    <s v="The Weeknd"/>
    <x v="1"/>
    <x v="1"/>
    <n v="58.02"/>
    <n v="68.2"/>
  </r>
  <r>
    <s v="U4511"/>
    <x v="38"/>
    <x v="2"/>
    <x v="3"/>
    <x v="3"/>
    <n v="334"/>
    <n v="87"/>
    <s v="Adele"/>
    <x v="1"/>
    <x v="0"/>
    <n v="51.65"/>
    <n v="64.040000000000006"/>
  </r>
  <r>
    <s v="U4512"/>
    <x v="21"/>
    <x v="6"/>
    <x v="5"/>
    <x v="4"/>
    <n v="556"/>
    <n v="381"/>
    <s v="Adele"/>
    <x v="1"/>
    <x v="0"/>
    <n v="54.75"/>
    <n v="44.7"/>
  </r>
  <r>
    <s v="U4513"/>
    <x v="31"/>
    <x v="2"/>
    <x v="3"/>
    <x v="9"/>
    <n v="267"/>
    <n v="369"/>
    <s v="BTS"/>
    <x v="0"/>
    <x v="1"/>
    <n v="21.35"/>
    <n v="9.9700000000000006"/>
  </r>
  <r>
    <s v="U4514"/>
    <x v="38"/>
    <x v="9"/>
    <x v="1"/>
    <x v="0"/>
    <n v="33"/>
    <n v="35"/>
    <s v="Bad Bunny"/>
    <x v="1"/>
    <x v="1"/>
    <n v="61.86"/>
    <n v="57.22"/>
  </r>
  <r>
    <s v="U4515"/>
    <x v="18"/>
    <x v="8"/>
    <x v="3"/>
    <x v="9"/>
    <n v="366"/>
    <n v="183"/>
    <s v="Bad Bunny"/>
    <x v="0"/>
    <x v="2"/>
    <n v="85.08"/>
    <n v="77.77"/>
  </r>
  <r>
    <s v="U4516"/>
    <x v="34"/>
    <x v="8"/>
    <x v="2"/>
    <x v="6"/>
    <n v="359"/>
    <n v="191"/>
    <s v="Bad Bunny"/>
    <x v="1"/>
    <x v="0"/>
    <n v="58.3"/>
    <n v="16.079999999999998"/>
  </r>
  <r>
    <s v="U4517"/>
    <x v="43"/>
    <x v="5"/>
    <x v="0"/>
    <x v="2"/>
    <n v="251"/>
    <n v="116"/>
    <s v="BTS"/>
    <x v="0"/>
    <x v="2"/>
    <n v="60.53"/>
    <n v="47.82"/>
  </r>
  <r>
    <s v="U4518"/>
    <x v="24"/>
    <x v="6"/>
    <x v="1"/>
    <x v="5"/>
    <n v="514"/>
    <n v="246"/>
    <s v="Bad Bunny"/>
    <x v="1"/>
    <x v="0"/>
    <n v="34.76"/>
    <n v="52.95"/>
  </r>
  <r>
    <s v="U4519"/>
    <x v="4"/>
    <x v="8"/>
    <x v="0"/>
    <x v="4"/>
    <n v="431"/>
    <n v="130"/>
    <s v="Post Malone"/>
    <x v="0"/>
    <x v="2"/>
    <n v="22.45"/>
    <n v="35.33"/>
  </r>
  <r>
    <s v="U4520"/>
    <x v="31"/>
    <x v="7"/>
    <x v="5"/>
    <x v="9"/>
    <n v="522"/>
    <n v="313"/>
    <s v="The Weeknd"/>
    <x v="1"/>
    <x v="2"/>
    <n v="54.27"/>
    <n v="24.77"/>
  </r>
  <r>
    <s v="U4521"/>
    <x v="13"/>
    <x v="8"/>
    <x v="3"/>
    <x v="9"/>
    <n v="320"/>
    <n v="464"/>
    <s v="Adele"/>
    <x v="1"/>
    <x v="1"/>
    <n v="59.59"/>
    <n v="13.12"/>
  </r>
  <r>
    <s v="U4522"/>
    <x v="16"/>
    <x v="0"/>
    <x v="0"/>
    <x v="6"/>
    <n v="481"/>
    <n v="196"/>
    <s v="Drake"/>
    <x v="1"/>
    <x v="1"/>
    <n v="16.64"/>
    <n v="52.33"/>
  </r>
  <r>
    <s v="U4523"/>
    <x v="4"/>
    <x v="4"/>
    <x v="0"/>
    <x v="5"/>
    <n v="127"/>
    <n v="163"/>
    <s v="Drake"/>
    <x v="1"/>
    <x v="1"/>
    <n v="87.02"/>
    <n v="42.24"/>
  </r>
  <r>
    <s v="U4524"/>
    <x v="9"/>
    <x v="1"/>
    <x v="1"/>
    <x v="5"/>
    <n v="123"/>
    <n v="220"/>
    <s v="Adele"/>
    <x v="1"/>
    <x v="1"/>
    <n v="10.67"/>
    <n v="68.53"/>
  </r>
  <r>
    <s v="U4525"/>
    <x v="46"/>
    <x v="7"/>
    <x v="3"/>
    <x v="5"/>
    <n v="341"/>
    <n v="70"/>
    <s v="Bad Bunny"/>
    <x v="0"/>
    <x v="1"/>
    <n v="73.459999999999994"/>
    <n v="66.900000000000006"/>
  </r>
  <r>
    <s v="U4526"/>
    <x v="31"/>
    <x v="9"/>
    <x v="4"/>
    <x v="8"/>
    <n v="221"/>
    <n v="359"/>
    <s v="Billie Eilish"/>
    <x v="1"/>
    <x v="1"/>
    <n v="69.900000000000006"/>
    <n v="5.49"/>
  </r>
  <r>
    <s v="U4527"/>
    <x v="32"/>
    <x v="1"/>
    <x v="2"/>
    <x v="0"/>
    <n v="405"/>
    <n v="395"/>
    <s v="Adele"/>
    <x v="1"/>
    <x v="0"/>
    <n v="86.78"/>
    <n v="17.32"/>
  </r>
  <r>
    <s v="U4528"/>
    <x v="30"/>
    <x v="2"/>
    <x v="0"/>
    <x v="7"/>
    <n v="202"/>
    <n v="96"/>
    <s v="Dua Lipa"/>
    <x v="0"/>
    <x v="0"/>
    <n v="11.04"/>
    <n v="76.87"/>
  </r>
  <r>
    <s v="U4529"/>
    <x v="1"/>
    <x v="2"/>
    <x v="3"/>
    <x v="1"/>
    <n v="185"/>
    <n v="99"/>
    <s v="The Weeknd"/>
    <x v="1"/>
    <x v="1"/>
    <n v="67.260000000000005"/>
    <n v="71.11"/>
  </r>
  <r>
    <s v="U4530"/>
    <x v="41"/>
    <x v="3"/>
    <x v="5"/>
    <x v="5"/>
    <n v="62"/>
    <n v="396"/>
    <s v="Adele"/>
    <x v="0"/>
    <x v="1"/>
    <n v="34.25"/>
    <n v="7.07"/>
  </r>
  <r>
    <s v="U4531"/>
    <x v="8"/>
    <x v="3"/>
    <x v="1"/>
    <x v="7"/>
    <n v="224"/>
    <n v="477"/>
    <s v="Post Malone"/>
    <x v="1"/>
    <x v="2"/>
    <n v="47.21"/>
    <n v="32.51"/>
  </r>
  <r>
    <s v="U4532"/>
    <x v="5"/>
    <x v="8"/>
    <x v="2"/>
    <x v="6"/>
    <n v="104"/>
    <n v="161"/>
    <s v="Post Malone"/>
    <x v="1"/>
    <x v="0"/>
    <n v="19.25"/>
    <n v="69.84"/>
  </r>
  <r>
    <s v="U4533"/>
    <x v="18"/>
    <x v="4"/>
    <x v="3"/>
    <x v="5"/>
    <n v="44"/>
    <n v="388"/>
    <s v="BTS"/>
    <x v="0"/>
    <x v="2"/>
    <n v="88.26"/>
    <n v="45.55"/>
  </r>
  <r>
    <s v="U4534"/>
    <x v="31"/>
    <x v="7"/>
    <x v="5"/>
    <x v="6"/>
    <n v="542"/>
    <n v="204"/>
    <s v="Ed Sheeran"/>
    <x v="0"/>
    <x v="1"/>
    <n v="77.150000000000006"/>
    <n v="22"/>
  </r>
  <r>
    <s v="U4535"/>
    <x v="15"/>
    <x v="5"/>
    <x v="3"/>
    <x v="8"/>
    <n v="160"/>
    <n v="443"/>
    <s v="BTS"/>
    <x v="1"/>
    <x v="2"/>
    <n v="16.91"/>
    <n v="70.81"/>
  </r>
  <r>
    <s v="U4536"/>
    <x v="36"/>
    <x v="6"/>
    <x v="3"/>
    <x v="6"/>
    <n v="599"/>
    <n v="488"/>
    <s v="Dua Lipa"/>
    <x v="0"/>
    <x v="0"/>
    <n v="85.86"/>
    <n v="24.59"/>
  </r>
  <r>
    <s v="U4537"/>
    <x v="5"/>
    <x v="4"/>
    <x v="1"/>
    <x v="6"/>
    <n v="58"/>
    <n v="187"/>
    <s v="Taylor Swift"/>
    <x v="1"/>
    <x v="0"/>
    <n v="47.89"/>
    <n v="43.58"/>
  </r>
  <r>
    <s v="U4538"/>
    <x v="21"/>
    <x v="2"/>
    <x v="0"/>
    <x v="6"/>
    <n v="492"/>
    <n v="63"/>
    <s v="Dua Lipa"/>
    <x v="0"/>
    <x v="1"/>
    <n v="72.260000000000005"/>
    <n v="38.06"/>
  </r>
  <r>
    <s v="U4539"/>
    <x v="14"/>
    <x v="3"/>
    <x v="1"/>
    <x v="8"/>
    <n v="101"/>
    <n v="407"/>
    <s v="BTS"/>
    <x v="0"/>
    <x v="2"/>
    <n v="53.48"/>
    <n v="22.66"/>
  </r>
  <r>
    <s v="U4540"/>
    <x v="32"/>
    <x v="6"/>
    <x v="5"/>
    <x v="0"/>
    <n v="391"/>
    <n v="162"/>
    <s v="Dua Lipa"/>
    <x v="0"/>
    <x v="2"/>
    <n v="79.53"/>
    <n v="51.14"/>
  </r>
  <r>
    <s v="U4541"/>
    <x v="5"/>
    <x v="8"/>
    <x v="3"/>
    <x v="7"/>
    <n v="25"/>
    <n v="86"/>
    <s v="The Weeknd"/>
    <x v="0"/>
    <x v="0"/>
    <n v="33.450000000000003"/>
    <n v="16.170000000000002"/>
  </r>
  <r>
    <s v="U4542"/>
    <x v="43"/>
    <x v="4"/>
    <x v="5"/>
    <x v="6"/>
    <n v="243"/>
    <n v="91"/>
    <s v="The Weeknd"/>
    <x v="1"/>
    <x v="1"/>
    <n v="57.54"/>
    <n v="34.69"/>
  </r>
  <r>
    <s v="U4543"/>
    <x v="9"/>
    <x v="8"/>
    <x v="0"/>
    <x v="4"/>
    <n v="511"/>
    <n v="138"/>
    <s v="Bad Bunny"/>
    <x v="0"/>
    <x v="1"/>
    <n v="69.25"/>
    <n v="18.28"/>
  </r>
  <r>
    <s v="U4544"/>
    <x v="29"/>
    <x v="2"/>
    <x v="1"/>
    <x v="2"/>
    <n v="453"/>
    <n v="481"/>
    <s v="Bad Bunny"/>
    <x v="0"/>
    <x v="1"/>
    <n v="66.09"/>
    <n v="63.35"/>
  </r>
  <r>
    <s v="U4545"/>
    <x v="40"/>
    <x v="2"/>
    <x v="4"/>
    <x v="5"/>
    <n v="262"/>
    <n v="198"/>
    <s v="Taylor Swift"/>
    <x v="0"/>
    <x v="0"/>
    <n v="23.46"/>
    <n v="25.62"/>
  </r>
  <r>
    <s v="U4546"/>
    <x v="40"/>
    <x v="9"/>
    <x v="3"/>
    <x v="2"/>
    <n v="189"/>
    <n v="197"/>
    <s v="Taylor Swift"/>
    <x v="0"/>
    <x v="1"/>
    <n v="20.93"/>
    <n v="9.4499999999999993"/>
  </r>
  <r>
    <s v="U4547"/>
    <x v="22"/>
    <x v="2"/>
    <x v="3"/>
    <x v="1"/>
    <n v="179"/>
    <n v="483"/>
    <s v="Dua Lipa"/>
    <x v="1"/>
    <x v="0"/>
    <n v="82.96"/>
    <n v="33.93"/>
  </r>
  <r>
    <s v="U4548"/>
    <x v="26"/>
    <x v="0"/>
    <x v="5"/>
    <x v="2"/>
    <n v="364"/>
    <n v="452"/>
    <s v="Taylor Swift"/>
    <x v="1"/>
    <x v="2"/>
    <n v="25.98"/>
    <n v="51.98"/>
  </r>
  <r>
    <s v="U4549"/>
    <x v="12"/>
    <x v="5"/>
    <x v="5"/>
    <x v="2"/>
    <n v="395"/>
    <n v="486"/>
    <s v="Dua Lipa"/>
    <x v="1"/>
    <x v="2"/>
    <n v="10.89"/>
    <n v="47.7"/>
  </r>
  <r>
    <s v="U4550"/>
    <x v="45"/>
    <x v="5"/>
    <x v="5"/>
    <x v="5"/>
    <n v="426"/>
    <n v="421"/>
    <s v="Taylor Swift"/>
    <x v="1"/>
    <x v="0"/>
    <n v="25.06"/>
    <n v="47.74"/>
  </r>
  <r>
    <s v="U4551"/>
    <x v="11"/>
    <x v="1"/>
    <x v="0"/>
    <x v="5"/>
    <n v="478"/>
    <n v="251"/>
    <s v="Dua Lipa"/>
    <x v="0"/>
    <x v="2"/>
    <n v="20.09"/>
    <n v="16.149999999999999"/>
  </r>
  <r>
    <s v="U4552"/>
    <x v="26"/>
    <x v="5"/>
    <x v="0"/>
    <x v="1"/>
    <n v="555"/>
    <n v="250"/>
    <s v="Post Malone"/>
    <x v="1"/>
    <x v="0"/>
    <n v="11.35"/>
    <n v="78.38"/>
  </r>
  <r>
    <s v="U4553"/>
    <x v="39"/>
    <x v="4"/>
    <x v="1"/>
    <x v="4"/>
    <n v="87"/>
    <n v="161"/>
    <s v="The Weeknd"/>
    <x v="1"/>
    <x v="1"/>
    <n v="55.5"/>
    <n v="69.88"/>
  </r>
  <r>
    <s v="U4554"/>
    <x v="40"/>
    <x v="2"/>
    <x v="0"/>
    <x v="3"/>
    <n v="278"/>
    <n v="228"/>
    <s v="Drake"/>
    <x v="1"/>
    <x v="2"/>
    <n v="79.19"/>
    <n v="50.82"/>
  </r>
  <r>
    <s v="U4555"/>
    <x v="11"/>
    <x v="5"/>
    <x v="4"/>
    <x v="7"/>
    <n v="441"/>
    <n v="179"/>
    <s v="Drake"/>
    <x v="1"/>
    <x v="2"/>
    <n v="58.89"/>
    <n v="76.97"/>
  </r>
  <r>
    <s v="U4556"/>
    <x v="30"/>
    <x v="2"/>
    <x v="3"/>
    <x v="4"/>
    <n v="268"/>
    <n v="174"/>
    <s v="Dua Lipa"/>
    <x v="1"/>
    <x v="2"/>
    <n v="26.65"/>
    <n v="10.26"/>
  </r>
  <r>
    <s v="U4557"/>
    <x v="26"/>
    <x v="8"/>
    <x v="4"/>
    <x v="2"/>
    <n v="245"/>
    <n v="144"/>
    <s v="BTS"/>
    <x v="1"/>
    <x v="2"/>
    <n v="43.98"/>
    <n v="32.659999999999997"/>
  </r>
  <r>
    <s v="U4558"/>
    <x v="11"/>
    <x v="6"/>
    <x v="2"/>
    <x v="2"/>
    <n v="49"/>
    <n v="242"/>
    <s v="Taylor Swift"/>
    <x v="0"/>
    <x v="1"/>
    <n v="17.350000000000001"/>
    <n v="77.52"/>
  </r>
  <r>
    <s v="U4559"/>
    <x v="37"/>
    <x v="9"/>
    <x v="1"/>
    <x v="1"/>
    <n v="27"/>
    <n v="471"/>
    <s v="Dua Lipa"/>
    <x v="1"/>
    <x v="0"/>
    <n v="82.25"/>
    <n v="43.94"/>
  </r>
  <r>
    <s v="U4560"/>
    <x v="31"/>
    <x v="1"/>
    <x v="3"/>
    <x v="3"/>
    <n v="211"/>
    <n v="112"/>
    <s v="BTS"/>
    <x v="0"/>
    <x v="0"/>
    <n v="88.32"/>
    <n v="13.92"/>
  </r>
  <r>
    <s v="U4561"/>
    <x v="22"/>
    <x v="7"/>
    <x v="1"/>
    <x v="5"/>
    <n v="513"/>
    <n v="485"/>
    <s v="BTS"/>
    <x v="0"/>
    <x v="2"/>
    <n v="88.85"/>
    <n v="30.47"/>
  </r>
  <r>
    <s v="U4562"/>
    <x v="14"/>
    <x v="7"/>
    <x v="0"/>
    <x v="0"/>
    <n v="84"/>
    <n v="486"/>
    <s v="Drake"/>
    <x v="1"/>
    <x v="0"/>
    <n v="67.75"/>
    <n v="10.220000000000001"/>
  </r>
  <r>
    <s v="U4563"/>
    <x v="8"/>
    <x v="0"/>
    <x v="1"/>
    <x v="5"/>
    <n v="523"/>
    <n v="88"/>
    <s v="The Weeknd"/>
    <x v="1"/>
    <x v="0"/>
    <n v="48.27"/>
    <n v="40.69"/>
  </r>
  <r>
    <s v="U4564"/>
    <x v="43"/>
    <x v="3"/>
    <x v="0"/>
    <x v="2"/>
    <n v="550"/>
    <n v="401"/>
    <s v="Dua Lipa"/>
    <x v="0"/>
    <x v="0"/>
    <n v="40.21"/>
    <n v="5.12"/>
  </r>
  <r>
    <s v="U4565"/>
    <x v="41"/>
    <x v="3"/>
    <x v="4"/>
    <x v="5"/>
    <n v="174"/>
    <n v="169"/>
    <s v="Dua Lipa"/>
    <x v="1"/>
    <x v="1"/>
    <n v="68.650000000000006"/>
    <n v="50.67"/>
  </r>
  <r>
    <s v="U4566"/>
    <x v="12"/>
    <x v="2"/>
    <x v="3"/>
    <x v="7"/>
    <n v="517"/>
    <n v="344"/>
    <s v="BTS"/>
    <x v="0"/>
    <x v="2"/>
    <n v="66.86"/>
    <n v="49.34"/>
  </r>
  <r>
    <s v="U4567"/>
    <x v="26"/>
    <x v="4"/>
    <x v="3"/>
    <x v="4"/>
    <n v="545"/>
    <n v="247"/>
    <s v="Drake"/>
    <x v="1"/>
    <x v="2"/>
    <n v="32.14"/>
    <n v="38.29"/>
  </r>
  <r>
    <s v="U4568"/>
    <x v="31"/>
    <x v="2"/>
    <x v="4"/>
    <x v="6"/>
    <n v="207"/>
    <n v="484"/>
    <s v="Billie Eilish"/>
    <x v="0"/>
    <x v="0"/>
    <n v="85.84"/>
    <n v="51.9"/>
  </r>
  <r>
    <s v="U4569"/>
    <x v="16"/>
    <x v="2"/>
    <x v="3"/>
    <x v="8"/>
    <n v="43"/>
    <n v="244"/>
    <s v="Adele"/>
    <x v="0"/>
    <x v="1"/>
    <n v="48"/>
    <n v="11.88"/>
  </r>
  <r>
    <s v="U4570"/>
    <x v="11"/>
    <x v="9"/>
    <x v="2"/>
    <x v="1"/>
    <n v="448"/>
    <n v="169"/>
    <s v="Taylor Swift"/>
    <x v="1"/>
    <x v="1"/>
    <n v="89.52"/>
    <n v="20.66"/>
  </r>
  <r>
    <s v="U4571"/>
    <x v="31"/>
    <x v="5"/>
    <x v="4"/>
    <x v="4"/>
    <n v="128"/>
    <n v="313"/>
    <s v="Bad Bunny"/>
    <x v="0"/>
    <x v="0"/>
    <n v="28.33"/>
    <n v="44.81"/>
  </r>
  <r>
    <s v="U4572"/>
    <x v="27"/>
    <x v="1"/>
    <x v="3"/>
    <x v="6"/>
    <n v="157"/>
    <n v="190"/>
    <s v="The Weeknd"/>
    <x v="0"/>
    <x v="2"/>
    <n v="46.68"/>
    <n v="33.72"/>
  </r>
  <r>
    <s v="U4573"/>
    <x v="24"/>
    <x v="0"/>
    <x v="3"/>
    <x v="4"/>
    <n v="598"/>
    <n v="228"/>
    <s v="Dua Lipa"/>
    <x v="1"/>
    <x v="0"/>
    <n v="79.459999999999994"/>
    <n v="26.99"/>
  </r>
  <r>
    <s v="U4574"/>
    <x v="10"/>
    <x v="7"/>
    <x v="0"/>
    <x v="7"/>
    <n v="586"/>
    <n v="80"/>
    <s v="Drake"/>
    <x v="0"/>
    <x v="0"/>
    <n v="79.260000000000005"/>
    <n v="28.88"/>
  </r>
  <r>
    <s v="U4575"/>
    <x v="7"/>
    <x v="0"/>
    <x v="2"/>
    <x v="3"/>
    <n v="278"/>
    <n v="283"/>
    <s v="The Weeknd"/>
    <x v="1"/>
    <x v="2"/>
    <n v="50.44"/>
    <n v="48.36"/>
  </r>
  <r>
    <s v="U4576"/>
    <x v="18"/>
    <x v="1"/>
    <x v="0"/>
    <x v="6"/>
    <n v="211"/>
    <n v="441"/>
    <s v="Adele"/>
    <x v="1"/>
    <x v="1"/>
    <n v="19.7"/>
    <n v="15.9"/>
  </r>
  <r>
    <s v="U4577"/>
    <x v="2"/>
    <x v="5"/>
    <x v="2"/>
    <x v="7"/>
    <n v="456"/>
    <n v="214"/>
    <s v="Taylor Swift"/>
    <x v="0"/>
    <x v="0"/>
    <n v="35.619999999999997"/>
    <n v="70.930000000000007"/>
  </r>
  <r>
    <s v="U4578"/>
    <x v="3"/>
    <x v="8"/>
    <x v="5"/>
    <x v="2"/>
    <n v="197"/>
    <n v="231"/>
    <s v="BTS"/>
    <x v="1"/>
    <x v="1"/>
    <n v="70.91"/>
    <n v="9.4499999999999993"/>
  </r>
  <r>
    <s v="U4579"/>
    <x v="0"/>
    <x v="3"/>
    <x v="5"/>
    <x v="7"/>
    <n v="420"/>
    <n v="206"/>
    <s v="The Weeknd"/>
    <x v="0"/>
    <x v="2"/>
    <n v="41.62"/>
    <n v="13.31"/>
  </r>
  <r>
    <s v="U4580"/>
    <x v="37"/>
    <x v="2"/>
    <x v="2"/>
    <x v="7"/>
    <n v="322"/>
    <n v="372"/>
    <s v="Billie Eilish"/>
    <x v="0"/>
    <x v="0"/>
    <n v="32.08"/>
    <n v="39.94"/>
  </r>
  <r>
    <s v="U4581"/>
    <x v="9"/>
    <x v="7"/>
    <x v="0"/>
    <x v="1"/>
    <n v="542"/>
    <n v="16"/>
    <s v="Adele"/>
    <x v="0"/>
    <x v="2"/>
    <n v="55.2"/>
    <n v="10.56"/>
  </r>
  <r>
    <s v="U4582"/>
    <x v="22"/>
    <x v="2"/>
    <x v="3"/>
    <x v="9"/>
    <n v="398"/>
    <n v="267"/>
    <s v="Billie Eilish"/>
    <x v="1"/>
    <x v="1"/>
    <n v="13.57"/>
    <n v="12.79"/>
  </r>
  <r>
    <s v="U4583"/>
    <x v="13"/>
    <x v="8"/>
    <x v="3"/>
    <x v="1"/>
    <n v="578"/>
    <n v="498"/>
    <s v="Adele"/>
    <x v="0"/>
    <x v="0"/>
    <n v="78.14"/>
    <n v="26.9"/>
  </r>
  <r>
    <s v="U4584"/>
    <x v="11"/>
    <x v="8"/>
    <x v="3"/>
    <x v="9"/>
    <n v="101"/>
    <n v="71"/>
    <s v="Adele"/>
    <x v="1"/>
    <x v="0"/>
    <n v="77.459999999999994"/>
    <n v="71.31"/>
  </r>
  <r>
    <s v="U4585"/>
    <x v="33"/>
    <x v="1"/>
    <x v="5"/>
    <x v="0"/>
    <n v="80"/>
    <n v="9"/>
    <s v="Billie Eilish"/>
    <x v="1"/>
    <x v="2"/>
    <n v="39.33"/>
    <n v="44.09"/>
  </r>
  <r>
    <s v="U4586"/>
    <x v="27"/>
    <x v="9"/>
    <x v="5"/>
    <x v="4"/>
    <n v="559"/>
    <n v="194"/>
    <s v="Drake"/>
    <x v="0"/>
    <x v="2"/>
    <n v="40.6"/>
    <n v="28.48"/>
  </r>
  <r>
    <s v="U4587"/>
    <x v="8"/>
    <x v="2"/>
    <x v="5"/>
    <x v="7"/>
    <n v="190"/>
    <n v="388"/>
    <s v="Taylor Swift"/>
    <x v="1"/>
    <x v="2"/>
    <n v="77.12"/>
    <n v="34.11"/>
  </r>
  <r>
    <s v="U4588"/>
    <x v="5"/>
    <x v="3"/>
    <x v="2"/>
    <x v="6"/>
    <n v="386"/>
    <n v="246"/>
    <s v="Bad Bunny"/>
    <x v="1"/>
    <x v="0"/>
    <n v="41.87"/>
    <n v="15.24"/>
  </r>
  <r>
    <s v="U4589"/>
    <x v="0"/>
    <x v="3"/>
    <x v="4"/>
    <x v="6"/>
    <n v="234"/>
    <n v="129"/>
    <s v="Post Malone"/>
    <x v="0"/>
    <x v="1"/>
    <n v="24.85"/>
    <n v="27.49"/>
  </r>
  <r>
    <s v="U4590"/>
    <x v="17"/>
    <x v="5"/>
    <x v="4"/>
    <x v="8"/>
    <n v="467"/>
    <n v="383"/>
    <s v="BTS"/>
    <x v="1"/>
    <x v="2"/>
    <n v="63.94"/>
    <n v="64.94"/>
  </r>
  <r>
    <s v="U4591"/>
    <x v="38"/>
    <x v="8"/>
    <x v="2"/>
    <x v="0"/>
    <n v="372"/>
    <n v="348"/>
    <s v="Drake"/>
    <x v="1"/>
    <x v="1"/>
    <n v="31.9"/>
    <n v="33.28"/>
  </r>
  <r>
    <s v="U4592"/>
    <x v="16"/>
    <x v="5"/>
    <x v="0"/>
    <x v="8"/>
    <n v="450"/>
    <n v="393"/>
    <s v="The Weeknd"/>
    <x v="1"/>
    <x v="1"/>
    <n v="10.039999999999999"/>
    <n v="36.729999999999997"/>
  </r>
  <r>
    <s v="U4593"/>
    <x v="37"/>
    <x v="4"/>
    <x v="4"/>
    <x v="5"/>
    <n v="22"/>
    <n v="160"/>
    <s v="Dua Lipa"/>
    <x v="0"/>
    <x v="2"/>
    <n v="38.54"/>
    <n v="55.27"/>
  </r>
  <r>
    <s v="U4594"/>
    <x v="13"/>
    <x v="5"/>
    <x v="2"/>
    <x v="5"/>
    <n v="428"/>
    <n v="430"/>
    <s v="The Weeknd"/>
    <x v="0"/>
    <x v="1"/>
    <n v="66.02"/>
    <n v="6.67"/>
  </r>
  <r>
    <s v="U4595"/>
    <x v="2"/>
    <x v="0"/>
    <x v="5"/>
    <x v="6"/>
    <n v="382"/>
    <n v="71"/>
    <s v="Bad Bunny"/>
    <x v="1"/>
    <x v="2"/>
    <n v="59.59"/>
    <n v="25.97"/>
  </r>
  <r>
    <s v="U4596"/>
    <x v="16"/>
    <x v="4"/>
    <x v="3"/>
    <x v="6"/>
    <n v="65"/>
    <n v="318"/>
    <s v="Billie Eilish"/>
    <x v="1"/>
    <x v="0"/>
    <n v="28.48"/>
    <n v="13.72"/>
  </r>
  <r>
    <s v="U4597"/>
    <x v="41"/>
    <x v="4"/>
    <x v="3"/>
    <x v="3"/>
    <n v="280"/>
    <n v="32"/>
    <s v="The Weeknd"/>
    <x v="0"/>
    <x v="1"/>
    <n v="19.62"/>
    <n v="16.809999999999999"/>
  </r>
  <r>
    <s v="U4598"/>
    <x v="35"/>
    <x v="4"/>
    <x v="2"/>
    <x v="8"/>
    <n v="69"/>
    <n v="137"/>
    <s v="Bad Bunny"/>
    <x v="1"/>
    <x v="1"/>
    <n v="64.42"/>
    <n v="58.08"/>
  </r>
  <r>
    <s v="U4599"/>
    <x v="33"/>
    <x v="7"/>
    <x v="2"/>
    <x v="4"/>
    <n v="294"/>
    <n v="19"/>
    <s v="The Weeknd"/>
    <x v="0"/>
    <x v="1"/>
    <n v="15.42"/>
    <n v="74.78"/>
  </r>
  <r>
    <s v="U4600"/>
    <x v="42"/>
    <x v="2"/>
    <x v="2"/>
    <x v="2"/>
    <n v="235"/>
    <n v="419"/>
    <s v="Bad Bunny"/>
    <x v="1"/>
    <x v="1"/>
    <n v="55.27"/>
    <n v="34.21"/>
  </r>
  <r>
    <s v="U4601"/>
    <x v="40"/>
    <x v="5"/>
    <x v="1"/>
    <x v="0"/>
    <n v="221"/>
    <n v="74"/>
    <s v="Adele"/>
    <x v="1"/>
    <x v="1"/>
    <n v="55.57"/>
    <n v="58.82"/>
  </r>
  <r>
    <s v="U4602"/>
    <x v="32"/>
    <x v="8"/>
    <x v="0"/>
    <x v="0"/>
    <n v="148"/>
    <n v="58"/>
    <s v="The Weeknd"/>
    <x v="1"/>
    <x v="2"/>
    <n v="41.66"/>
    <n v="47.29"/>
  </r>
  <r>
    <s v="U4603"/>
    <x v="43"/>
    <x v="5"/>
    <x v="0"/>
    <x v="4"/>
    <n v="249"/>
    <n v="200"/>
    <s v="Post Malone"/>
    <x v="1"/>
    <x v="1"/>
    <n v="19.5"/>
    <n v="21.24"/>
  </r>
  <r>
    <s v="U4604"/>
    <x v="40"/>
    <x v="3"/>
    <x v="5"/>
    <x v="5"/>
    <n v="188"/>
    <n v="11"/>
    <s v="Ed Sheeran"/>
    <x v="1"/>
    <x v="1"/>
    <n v="75.25"/>
    <n v="67.12"/>
  </r>
  <r>
    <s v="U4605"/>
    <x v="19"/>
    <x v="3"/>
    <x v="5"/>
    <x v="8"/>
    <n v="512"/>
    <n v="457"/>
    <s v="BTS"/>
    <x v="0"/>
    <x v="0"/>
    <n v="80.66"/>
    <n v="10.18"/>
  </r>
  <r>
    <s v="U4606"/>
    <x v="12"/>
    <x v="3"/>
    <x v="1"/>
    <x v="1"/>
    <n v="501"/>
    <n v="361"/>
    <s v="Drake"/>
    <x v="1"/>
    <x v="1"/>
    <n v="80.599999999999994"/>
    <n v="61.23"/>
  </r>
  <r>
    <s v="U4607"/>
    <x v="9"/>
    <x v="8"/>
    <x v="5"/>
    <x v="5"/>
    <n v="247"/>
    <n v="196"/>
    <s v="Dua Lipa"/>
    <x v="0"/>
    <x v="2"/>
    <n v="75.17"/>
    <n v="9.51"/>
  </r>
  <r>
    <s v="U4608"/>
    <x v="45"/>
    <x v="1"/>
    <x v="3"/>
    <x v="0"/>
    <n v="336"/>
    <n v="14"/>
    <s v="Ed Sheeran"/>
    <x v="1"/>
    <x v="1"/>
    <n v="52.53"/>
    <n v="65.489999999999995"/>
  </r>
  <r>
    <s v="U4609"/>
    <x v="44"/>
    <x v="4"/>
    <x v="5"/>
    <x v="7"/>
    <n v="459"/>
    <n v="286"/>
    <s v="Drake"/>
    <x v="0"/>
    <x v="1"/>
    <n v="37.72"/>
    <n v="41.67"/>
  </r>
  <r>
    <s v="U4610"/>
    <x v="24"/>
    <x v="2"/>
    <x v="1"/>
    <x v="5"/>
    <n v="102"/>
    <n v="499"/>
    <s v="The Weeknd"/>
    <x v="0"/>
    <x v="1"/>
    <n v="78.38"/>
    <n v="69.62"/>
  </r>
  <r>
    <s v="U4611"/>
    <x v="8"/>
    <x v="9"/>
    <x v="1"/>
    <x v="5"/>
    <n v="276"/>
    <n v="392"/>
    <s v="Adele"/>
    <x v="1"/>
    <x v="1"/>
    <n v="82.06"/>
    <n v="62.38"/>
  </r>
  <r>
    <s v="U4612"/>
    <x v="44"/>
    <x v="0"/>
    <x v="2"/>
    <x v="4"/>
    <n v="477"/>
    <n v="110"/>
    <s v="BTS"/>
    <x v="0"/>
    <x v="1"/>
    <n v="19.18"/>
    <n v="57.77"/>
  </r>
  <r>
    <s v="U4613"/>
    <x v="46"/>
    <x v="7"/>
    <x v="0"/>
    <x v="8"/>
    <n v="427"/>
    <n v="210"/>
    <s v="Drake"/>
    <x v="0"/>
    <x v="0"/>
    <n v="69.7"/>
    <n v="10.42"/>
  </r>
  <r>
    <s v="U4614"/>
    <x v="11"/>
    <x v="5"/>
    <x v="0"/>
    <x v="2"/>
    <n v="200"/>
    <n v="412"/>
    <s v="Dua Lipa"/>
    <x v="1"/>
    <x v="2"/>
    <n v="59.78"/>
    <n v="17.61"/>
  </r>
  <r>
    <s v="U4615"/>
    <x v="15"/>
    <x v="7"/>
    <x v="5"/>
    <x v="0"/>
    <n v="400"/>
    <n v="335"/>
    <s v="Ed Sheeran"/>
    <x v="1"/>
    <x v="0"/>
    <n v="54.39"/>
    <n v="20.58"/>
  </r>
  <r>
    <s v="U4616"/>
    <x v="42"/>
    <x v="3"/>
    <x v="2"/>
    <x v="3"/>
    <n v="69"/>
    <n v="314"/>
    <s v="BTS"/>
    <x v="1"/>
    <x v="2"/>
    <n v="19.690000000000001"/>
    <n v="28.15"/>
  </r>
  <r>
    <s v="U4617"/>
    <x v="8"/>
    <x v="7"/>
    <x v="5"/>
    <x v="4"/>
    <n v="341"/>
    <n v="123"/>
    <s v="Adele"/>
    <x v="0"/>
    <x v="0"/>
    <n v="25.95"/>
    <n v="37.22"/>
  </r>
  <r>
    <s v="U4618"/>
    <x v="44"/>
    <x v="8"/>
    <x v="1"/>
    <x v="8"/>
    <n v="501"/>
    <n v="442"/>
    <s v="Post Malone"/>
    <x v="0"/>
    <x v="2"/>
    <n v="43.06"/>
    <n v="14.42"/>
  </r>
  <r>
    <s v="U4619"/>
    <x v="30"/>
    <x v="5"/>
    <x v="1"/>
    <x v="8"/>
    <n v="385"/>
    <n v="157"/>
    <s v="Billie Eilish"/>
    <x v="1"/>
    <x v="0"/>
    <n v="11.08"/>
    <n v="22.26"/>
  </r>
  <r>
    <s v="U4620"/>
    <x v="43"/>
    <x v="5"/>
    <x v="3"/>
    <x v="1"/>
    <n v="225"/>
    <n v="149"/>
    <s v="Post Malone"/>
    <x v="0"/>
    <x v="0"/>
    <n v="67.78"/>
    <n v="43.52"/>
  </r>
  <r>
    <s v="U4621"/>
    <x v="9"/>
    <x v="6"/>
    <x v="3"/>
    <x v="0"/>
    <n v="199"/>
    <n v="424"/>
    <s v="Dua Lipa"/>
    <x v="0"/>
    <x v="1"/>
    <n v="44.27"/>
    <n v="60.19"/>
  </r>
  <r>
    <s v="U4622"/>
    <x v="21"/>
    <x v="6"/>
    <x v="2"/>
    <x v="1"/>
    <n v="143"/>
    <n v="323"/>
    <s v="Taylor Swift"/>
    <x v="0"/>
    <x v="0"/>
    <n v="77.63"/>
    <n v="40.43"/>
  </r>
  <r>
    <s v="U4623"/>
    <x v="6"/>
    <x v="0"/>
    <x v="4"/>
    <x v="9"/>
    <n v="489"/>
    <n v="428"/>
    <s v="BTS"/>
    <x v="0"/>
    <x v="2"/>
    <n v="79.19"/>
    <n v="47.56"/>
  </r>
  <r>
    <s v="U4624"/>
    <x v="11"/>
    <x v="2"/>
    <x v="0"/>
    <x v="0"/>
    <n v="436"/>
    <n v="228"/>
    <s v="Taylor Swift"/>
    <x v="1"/>
    <x v="0"/>
    <n v="27.04"/>
    <n v="47.41"/>
  </r>
  <r>
    <s v="U4625"/>
    <x v="24"/>
    <x v="2"/>
    <x v="3"/>
    <x v="2"/>
    <n v="404"/>
    <n v="300"/>
    <s v="Post Malone"/>
    <x v="1"/>
    <x v="0"/>
    <n v="66.540000000000006"/>
    <n v="17.18"/>
  </r>
  <r>
    <s v="U4626"/>
    <x v="11"/>
    <x v="9"/>
    <x v="5"/>
    <x v="6"/>
    <n v="576"/>
    <n v="485"/>
    <s v="BTS"/>
    <x v="0"/>
    <x v="1"/>
    <n v="25.08"/>
    <n v="22.14"/>
  </r>
  <r>
    <s v="U4627"/>
    <x v="16"/>
    <x v="9"/>
    <x v="0"/>
    <x v="0"/>
    <n v="357"/>
    <n v="192"/>
    <s v="Billie Eilish"/>
    <x v="1"/>
    <x v="0"/>
    <n v="70.650000000000006"/>
    <n v="67.709999999999994"/>
  </r>
  <r>
    <s v="U4628"/>
    <x v="19"/>
    <x v="8"/>
    <x v="4"/>
    <x v="6"/>
    <n v="599"/>
    <n v="345"/>
    <s v="Ed Sheeran"/>
    <x v="0"/>
    <x v="0"/>
    <n v="59.78"/>
    <n v="57.5"/>
  </r>
  <r>
    <s v="U4629"/>
    <x v="17"/>
    <x v="4"/>
    <x v="3"/>
    <x v="2"/>
    <n v="491"/>
    <n v="418"/>
    <s v="Bad Bunny"/>
    <x v="0"/>
    <x v="0"/>
    <n v="74.5"/>
    <n v="15.52"/>
  </r>
  <r>
    <s v="U4630"/>
    <x v="2"/>
    <x v="7"/>
    <x v="2"/>
    <x v="2"/>
    <n v="183"/>
    <n v="201"/>
    <s v="The Weeknd"/>
    <x v="0"/>
    <x v="0"/>
    <n v="24.38"/>
    <n v="15.03"/>
  </r>
  <r>
    <s v="U4631"/>
    <x v="16"/>
    <x v="0"/>
    <x v="5"/>
    <x v="1"/>
    <n v="140"/>
    <n v="3"/>
    <s v="Billie Eilish"/>
    <x v="1"/>
    <x v="2"/>
    <n v="81.95"/>
    <n v="15.84"/>
  </r>
  <r>
    <s v="U4632"/>
    <x v="20"/>
    <x v="4"/>
    <x v="2"/>
    <x v="9"/>
    <n v="537"/>
    <n v="182"/>
    <s v="Bad Bunny"/>
    <x v="1"/>
    <x v="1"/>
    <n v="54.09"/>
    <n v="17.59"/>
  </r>
  <r>
    <s v="U4633"/>
    <x v="31"/>
    <x v="8"/>
    <x v="5"/>
    <x v="8"/>
    <n v="15"/>
    <n v="362"/>
    <s v="Billie Eilish"/>
    <x v="1"/>
    <x v="0"/>
    <n v="62.46"/>
    <n v="74.709999999999994"/>
  </r>
  <r>
    <s v="U4634"/>
    <x v="31"/>
    <x v="9"/>
    <x v="0"/>
    <x v="6"/>
    <n v="367"/>
    <n v="280"/>
    <s v="Ed Sheeran"/>
    <x v="0"/>
    <x v="2"/>
    <n v="36.090000000000003"/>
    <n v="79.489999999999995"/>
  </r>
  <r>
    <s v="U4635"/>
    <x v="28"/>
    <x v="7"/>
    <x v="2"/>
    <x v="6"/>
    <n v="497"/>
    <n v="430"/>
    <s v="Bad Bunny"/>
    <x v="1"/>
    <x v="2"/>
    <n v="31.38"/>
    <n v="57.08"/>
  </r>
  <r>
    <s v="U4636"/>
    <x v="11"/>
    <x v="6"/>
    <x v="3"/>
    <x v="6"/>
    <n v="373"/>
    <n v="247"/>
    <s v="Taylor Swift"/>
    <x v="1"/>
    <x v="2"/>
    <n v="57.47"/>
    <n v="29.67"/>
  </r>
  <r>
    <s v="U4637"/>
    <x v="3"/>
    <x v="7"/>
    <x v="5"/>
    <x v="0"/>
    <n v="212"/>
    <n v="190"/>
    <s v="Taylor Swift"/>
    <x v="1"/>
    <x v="0"/>
    <n v="79.98"/>
    <n v="50.46"/>
  </r>
  <r>
    <s v="U4638"/>
    <x v="32"/>
    <x v="6"/>
    <x v="2"/>
    <x v="2"/>
    <n v="154"/>
    <n v="42"/>
    <s v="Ed Sheeran"/>
    <x v="0"/>
    <x v="1"/>
    <n v="88.9"/>
    <n v="10.53"/>
  </r>
  <r>
    <s v="U4639"/>
    <x v="12"/>
    <x v="1"/>
    <x v="3"/>
    <x v="3"/>
    <n v="546"/>
    <n v="156"/>
    <s v="Adele"/>
    <x v="1"/>
    <x v="1"/>
    <n v="35.92"/>
    <n v="62.89"/>
  </r>
  <r>
    <s v="U4640"/>
    <x v="2"/>
    <x v="6"/>
    <x v="4"/>
    <x v="9"/>
    <n v="13"/>
    <n v="461"/>
    <s v="Post Malone"/>
    <x v="1"/>
    <x v="0"/>
    <n v="63.81"/>
    <n v="76.11"/>
  </r>
  <r>
    <s v="U4641"/>
    <x v="18"/>
    <x v="8"/>
    <x v="1"/>
    <x v="6"/>
    <n v="108"/>
    <n v="248"/>
    <s v="Dua Lipa"/>
    <x v="0"/>
    <x v="2"/>
    <n v="56.01"/>
    <n v="65.09"/>
  </r>
  <r>
    <s v="U4642"/>
    <x v="36"/>
    <x v="8"/>
    <x v="3"/>
    <x v="0"/>
    <n v="351"/>
    <n v="149"/>
    <s v="The Weeknd"/>
    <x v="1"/>
    <x v="0"/>
    <n v="80.930000000000007"/>
    <n v="68.16"/>
  </r>
  <r>
    <s v="U4643"/>
    <x v="4"/>
    <x v="4"/>
    <x v="5"/>
    <x v="4"/>
    <n v="540"/>
    <n v="262"/>
    <s v="Dua Lipa"/>
    <x v="1"/>
    <x v="1"/>
    <n v="34.299999999999997"/>
    <n v="48.51"/>
  </r>
  <r>
    <s v="U4644"/>
    <x v="30"/>
    <x v="4"/>
    <x v="3"/>
    <x v="8"/>
    <n v="388"/>
    <n v="26"/>
    <s v="Drake"/>
    <x v="1"/>
    <x v="0"/>
    <n v="84.52"/>
    <n v="40.83"/>
  </r>
  <r>
    <s v="U4645"/>
    <x v="37"/>
    <x v="1"/>
    <x v="4"/>
    <x v="6"/>
    <n v="554"/>
    <n v="279"/>
    <s v="Taylor Swift"/>
    <x v="0"/>
    <x v="0"/>
    <n v="46.34"/>
    <n v="16.5"/>
  </r>
  <r>
    <s v="U4646"/>
    <x v="10"/>
    <x v="1"/>
    <x v="0"/>
    <x v="9"/>
    <n v="381"/>
    <n v="333"/>
    <s v="Drake"/>
    <x v="1"/>
    <x v="2"/>
    <n v="59.75"/>
    <n v="60.11"/>
  </r>
  <r>
    <s v="U4647"/>
    <x v="44"/>
    <x v="4"/>
    <x v="4"/>
    <x v="0"/>
    <n v="391"/>
    <n v="10"/>
    <s v="BTS"/>
    <x v="1"/>
    <x v="1"/>
    <n v="44.21"/>
    <n v="40.5"/>
  </r>
  <r>
    <s v="U4648"/>
    <x v="6"/>
    <x v="1"/>
    <x v="1"/>
    <x v="0"/>
    <n v="453"/>
    <n v="53"/>
    <s v="Billie Eilish"/>
    <x v="0"/>
    <x v="2"/>
    <n v="32.85"/>
    <n v="76.83"/>
  </r>
  <r>
    <s v="U4649"/>
    <x v="40"/>
    <x v="6"/>
    <x v="5"/>
    <x v="1"/>
    <n v="383"/>
    <n v="378"/>
    <s v="Taylor Swift"/>
    <x v="0"/>
    <x v="2"/>
    <n v="26.11"/>
    <n v="74.45"/>
  </r>
  <r>
    <s v="U4650"/>
    <x v="32"/>
    <x v="4"/>
    <x v="4"/>
    <x v="7"/>
    <n v="378"/>
    <n v="255"/>
    <s v="Taylor Swift"/>
    <x v="1"/>
    <x v="2"/>
    <n v="47.71"/>
    <n v="8.0500000000000007"/>
  </r>
  <r>
    <s v="U4651"/>
    <x v="35"/>
    <x v="3"/>
    <x v="1"/>
    <x v="5"/>
    <n v="577"/>
    <n v="277"/>
    <s v="Billie Eilish"/>
    <x v="1"/>
    <x v="2"/>
    <n v="43.26"/>
    <n v="35.99"/>
  </r>
  <r>
    <s v="U4652"/>
    <x v="37"/>
    <x v="7"/>
    <x v="2"/>
    <x v="8"/>
    <n v="518"/>
    <n v="415"/>
    <s v="Dua Lipa"/>
    <x v="1"/>
    <x v="1"/>
    <n v="74.02"/>
    <n v="38.71"/>
  </r>
  <r>
    <s v="U4653"/>
    <x v="26"/>
    <x v="7"/>
    <x v="1"/>
    <x v="5"/>
    <n v="579"/>
    <n v="69"/>
    <s v="Drake"/>
    <x v="0"/>
    <x v="2"/>
    <n v="76.55"/>
    <n v="7.7"/>
  </r>
  <r>
    <s v="U4654"/>
    <x v="1"/>
    <x v="8"/>
    <x v="1"/>
    <x v="7"/>
    <n v="211"/>
    <n v="177"/>
    <s v="Billie Eilish"/>
    <x v="0"/>
    <x v="2"/>
    <n v="78.930000000000007"/>
    <n v="12.64"/>
  </r>
  <r>
    <s v="U4655"/>
    <x v="28"/>
    <x v="8"/>
    <x v="1"/>
    <x v="6"/>
    <n v="501"/>
    <n v="26"/>
    <s v="The Weeknd"/>
    <x v="0"/>
    <x v="2"/>
    <n v="45.57"/>
    <n v="8.82"/>
  </r>
  <r>
    <s v="U4656"/>
    <x v="29"/>
    <x v="1"/>
    <x v="4"/>
    <x v="5"/>
    <n v="199"/>
    <n v="361"/>
    <s v="Adele"/>
    <x v="1"/>
    <x v="2"/>
    <n v="75.94"/>
    <n v="16.59"/>
  </r>
  <r>
    <s v="U4657"/>
    <x v="32"/>
    <x v="6"/>
    <x v="4"/>
    <x v="9"/>
    <n v="417"/>
    <n v="69"/>
    <s v="Bad Bunny"/>
    <x v="1"/>
    <x v="2"/>
    <n v="58.27"/>
    <n v="48.42"/>
  </r>
  <r>
    <s v="U4658"/>
    <x v="36"/>
    <x v="3"/>
    <x v="2"/>
    <x v="9"/>
    <n v="265"/>
    <n v="53"/>
    <s v="The Weeknd"/>
    <x v="0"/>
    <x v="0"/>
    <n v="86.47"/>
    <n v="72.16"/>
  </r>
  <r>
    <s v="U4659"/>
    <x v="23"/>
    <x v="8"/>
    <x v="4"/>
    <x v="9"/>
    <n v="29"/>
    <n v="193"/>
    <s v="The Weeknd"/>
    <x v="0"/>
    <x v="0"/>
    <n v="76.42"/>
    <n v="18.43"/>
  </r>
  <r>
    <s v="U4660"/>
    <x v="43"/>
    <x v="5"/>
    <x v="1"/>
    <x v="5"/>
    <n v="111"/>
    <n v="280"/>
    <s v="Taylor Swift"/>
    <x v="0"/>
    <x v="1"/>
    <n v="33.71"/>
    <n v="67.010000000000005"/>
  </r>
  <r>
    <s v="U4661"/>
    <x v="26"/>
    <x v="7"/>
    <x v="0"/>
    <x v="1"/>
    <n v="206"/>
    <n v="15"/>
    <s v="Dua Lipa"/>
    <x v="1"/>
    <x v="1"/>
    <n v="11.27"/>
    <n v="7.23"/>
  </r>
  <r>
    <s v="U4662"/>
    <x v="2"/>
    <x v="3"/>
    <x v="0"/>
    <x v="5"/>
    <n v="183"/>
    <n v="401"/>
    <s v="Dua Lipa"/>
    <x v="0"/>
    <x v="2"/>
    <n v="38.450000000000003"/>
    <n v="45.61"/>
  </r>
  <r>
    <s v="U4663"/>
    <x v="19"/>
    <x v="8"/>
    <x v="4"/>
    <x v="7"/>
    <n v="320"/>
    <n v="456"/>
    <s v="Post Malone"/>
    <x v="1"/>
    <x v="1"/>
    <n v="61.08"/>
    <n v="13.79"/>
  </r>
  <r>
    <s v="U4664"/>
    <x v="42"/>
    <x v="0"/>
    <x v="1"/>
    <x v="2"/>
    <n v="284"/>
    <n v="107"/>
    <s v="Billie Eilish"/>
    <x v="0"/>
    <x v="2"/>
    <n v="78.89"/>
    <n v="13.05"/>
  </r>
  <r>
    <s v="U4665"/>
    <x v="2"/>
    <x v="9"/>
    <x v="2"/>
    <x v="4"/>
    <n v="246"/>
    <n v="255"/>
    <s v="Drake"/>
    <x v="1"/>
    <x v="0"/>
    <n v="50.04"/>
    <n v="78.25"/>
  </r>
  <r>
    <s v="U4666"/>
    <x v="18"/>
    <x v="8"/>
    <x v="2"/>
    <x v="7"/>
    <n v="491"/>
    <n v="43"/>
    <s v="Post Malone"/>
    <x v="0"/>
    <x v="0"/>
    <n v="34.619999999999997"/>
    <n v="9.65"/>
  </r>
  <r>
    <s v="U4667"/>
    <x v="25"/>
    <x v="9"/>
    <x v="2"/>
    <x v="7"/>
    <n v="23"/>
    <n v="393"/>
    <s v="BTS"/>
    <x v="1"/>
    <x v="0"/>
    <n v="32.659999999999997"/>
    <n v="35.520000000000003"/>
  </r>
  <r>
    <s v="U4668"/>
    <x v="28"/>
    <x v="8"/>
    <x v="1"/>
    <x v="7"/>
    <n v="293"/>
    <n v="386"/>
    <s v="The Weeknd"/>
    <x v="1"/>
    <x v="1"/>
    <n v="88.22"/>
    <n v="79.709999999999994"/>
  </r>
  <r>
    <s v="U4669"/>
    <x v="18"/>
    <x v="7"/>
    <x v="2"/>
    <x v="3"/>
    <n v="240"/>
    <n v="152"/>
    <s v="The Weeknd"/>
    <x v="0"/>
    <x v="2"/>
    <n v="18.260000000000002"/>
    <n v="66.92"/>
  </r>
  <r>
    <s v="U4670"/>
    <x v="28"/>
    <x v="2"/>
    <x v="4"/>
    <x v="0"/>
    <n v="115"/>
    <n v="359"/>
    <s v="Post Malone"/>
    <x v="0"/>
    <x v="2"/>
    <n v="55.77"/>
    <n v="39.32"/>
  </r>
  <r>
    <s v="U4671"/>
    <x v="1"/>
    <x v="3"/>
    <x v="2"/>
    <x v="7"/>
    <n v="274"/>
    <n v="316"/>
    <s v="Bad Bunny"/>
    <x v="1"/>
    <x v="2"/>
    <n v="32.44"/>
    <n v="42.42"/>
  </r>
  <r>
    <s v="U4672"/>
    <x v="27"/>
    <x v="5"/>
    <x v="5"/>
    <x v="1"/>
    <n v="266"/>
    <n v="173"/>
    <s v="Billie Eilish"/>
    <x v="1"/>
    <x v="0"/>
    <n v="37.770000000000003"/>
    <n v="38.630000000000003"/>
  </r>
  <r>
    <s v="U4673"/>
    <x v="30"/>
    <x v="8"/>
    <x v="3"/>
    <x v="3"/>
    <n v="208"/>
    <n v="339"/>
    <s v="BTS"/>
    <x v="1"/>
    <x v="0"/>
    <n v="71.680000000000007"/>
    <n v="76.61"/>
  </r>
  <r>
    <s v="U4674"/>
    <x v="26"/>
    <x v="1"/>
    <x v="3"/>
    <x v="7"/>
    <n v="146"/>
    <n v="35"/>
    <s v="Taylor Swift"/>
    <x v="1"/>
    <x v="1"/>
    <n v="76.540000000000006"/>
    <n v="28.92"/>
  </r>
  <r>
    <s v="U4675"/>
    <x v="16"/>
    <x v="9"/>
    <x v="2"/>
    <x v="2"/>
    <n v="543"/>
    <n v="40"/>
    <s v="Taylor Swift"/>
    <x v="0"/>
    <x v="2"/>
    <n v="17.3"/>
    <n v="11.82"/>
  </r>
  <r>
    <s v="U4676"/>
    <x v="33"/>
    <x v="6"/>
    <x v="0"/>
    <x v="5"/>
    <n v="98"/>
    <n v="407"/>
    <s v="The Weeknd"/>
    <x v="0"/>
    <x v="0"/>
    <n v="59.72"/>
    <n v="39.869999999999997"/>
  </r>
  <r>
    <s v="U4677"/>
    <x v="39"/>
    <x v="4"/>
    <x v="4"/>
    <x v="5"/>
    <n v="419"/>
    <n v="184"/>
    <s v="BTS"/>
    <x v="0"/>
    <x v="0"/>
    <n v="34.950000000000003"/>
    <n v="35.58"/>
  </r>
  <r>
    <s v="U4678"/>
    <x v="44"/>
    <x v="0"/>
    <x v="1"/>
    <x v="6"/>
    <n v="468"/>
    <n v="464"/>
    <s v="Billie Eilish"/>
    <x v="1"/>
    <x v="2"/>
    <n v="12.67"/>
    <n v="7.12"/>
  </r>
  <r>
    <s v="U4679"/>
    <x v="22"/>
    <x v="8"/>
    <x v="4"/>
    <x v="2"/>
    <n v="161"/>
    <n v="196"/>
    <s v="Post Malone"/>
    <x v="1"/>
    <x v="2"/>
    <n v="47.76"/>
    <n v="9.67"/>
  </r>
  <r>
    <s v="U4680"/>
    <x v="41"/>
    <x v="2"/>
    <x v="0"/>
    <x v="3"/>
    <n v="505"/>
    <n v="199"/>
    <s v="Billie Eilish"/>
    <x v="1"/>
    <x v="1"/>
    <n v="24.18"/>
    <n v="54.11"/>
  </r>
  <r>
    <s v="U4681"/>
    <x v="22"/>
    <x v="0"/>
    <x v="3"/>
    <x v="3"/>
    <n v="153"/>
    <n v="117"/>
    <s v="BTS"/>
    <x v="0"/>
    <x v="2"/>
    <n v="24.05"/>
    <n v="25.48"/>
  </r>
  <r>
    <s v="U4682"/>
    <x v="29"/>
    <x v="1"/>
    <x v="0"/>
    <x v="8"/>
    <n v="161"/>
    <n v="468"/>
    <s v="Post Malone"/>
    <x v="1"/>
    <x v="2"/>
    <n v="13.36"/>
    <n v="16.64"/>
  </r>
  <r>
    <s v="U4683"/>
    <x v="31"/>
    <x v="5"/>
    <x v="0"/>
    <x v="8"/>
    <n v="276"/>
    <n v="106"/>
    <s v="The Weeknd"/>
    <x v="0"/>
    <x v="1"/>
    <n v="68.8"/>
    <n v="8.68"/>
  </r>
  <r>
    <s v="U4684"/>
    <x v="33"/>
    <x v="5"/>
    <x v="1"/>
    <x v="7"/>
    <n v="124"/>
    <n v="422"/>
    <s v="Billie Eilish"/>
    <x v="1"/>
    <x v="1"/>
    <n v="88.24"/>
    <n v="48.38"/>
  </r>
  <r>
    <s v="U4685"/>
    <x v="37"/>
    <x v="0"/>
    <x v="4"/>
    <x v="0"/>
    <n v="498"/>
    <n v="188"/>
    <s v="Ed Sheeran"/>
    <x v="1"/>
    <x v="2"/>
    <n v="11.97"/>
    <n v="8.9"/>
  </r>
  <r>
    <s v="U4686"/>
    <x v="5"/>
    <x v="0"/>
    <x v="4"/>
    <x v="3"/>
    <n v="522"/>
    <n v="47"/>
    <s v="Ed Sheeran"/>
    <x v="0"/>
    <x v="0"/>
    <n v="88.03"/>
    <n v="29.4"/>
  </r>
  <r>
    <s v="U4687"/>
    <x v="26"/>
    <x v="2"/>
    <x v="0"/>
    <x v="4"/>
    <n v="251"/>
    <n v="234"/>
    <s v="Post Malone"/>
    <x v="0"/>
    <x v="2"/>
    <n v="73.09"/>
    <n v="69.87"/>
  </r>
  <r>
    <s v="U4688"/>
    <x v="44"/>
    <x v="7"/>
    <x v="4"/>
    <x v="7"/>
    <n v="145"/>
    <n v="246"/>
    <s v="Drake"/>
    <x v="0"/>
    <x v="0"/>
    <n v="86.35"/>
    <n v="77.89"/>
  </r>
  <r>
    <s v="U4689"/>
    <x v="12"/>
    <x v="1"/>
    <x v="0"/>
    <x v="6"/>
    <n v="301"/>
    <n v="486"/>
    <s v="Billie Eilish"/>
    <x v="1"/>
    <x v="0"/>
    <n v="57.72"/>
    <n v="63.92"/>
  </r>
  <r>
    <s v="U4690"/>
    <x v="37"/>
    <x v="9"/>
    <x v="0"/>
    <x v="5"/>
    <n v="293"/>
    <n v="189"/>
    <s v="Post Malone"/>
    <x v="0"/>
    <x v="0"/>
    <n v="76.959999999999994"/>
    <n v="40.770000000000003"/>
  </r>
  <r>
    <s v="U4691"/>
    <x v="41"/>
    <x v="4"/>
    <x v="0"/>
    <x v="5"/>
    <n v="333"/>
    <n v="482"/>
    <s v="Dua Lipa"/>
    <x v="0"/>
    <x v="1"/>
    <n v="33.979999999999997"/>
    <n v="77.33"/>
  </r>
  <r>
    <s v="U4692"/>
    <x v="8"/>
    <x v="3"/>
    <x v="2"/>
    <x v="9"/>
    <n v="206"/>
    <n v="453"/>
    <s v="Billie Eilish"/>
    <x v="1"/>
    <x v="2"/>
    <n v="64.41"/>
    <n v="45.27"/>
  </r>
  <r>
    <s v="U4693"/>
    <x v="27"/>
    <x v="5"/>
    <x v="4"/>
    <x v="5"/>
    <n v="176"/>
    <n v="163"/>
    <s v="BTS"/>
    <x v="1"/>
    <x v="0"/>
    <n v="50.59"/>
    <n v="34.71"/>
  </r>
  <r>
    <s v="U4694"/>
    <x v="22"/>
    <x v="5"/>
    <x v="4"/>
    <x v="6"/>
    <n v="400"/>
    <n v="359"/>
    <s v="The Weeknd"/>
    <x v="0"/>
    <x v="0"/>
    <n v="74.73"/>
    <n v="14.12"/>
  </r>
  <r>
    <s v="U4695"/>
    <x v="40"/>
    <x v="4"/>
    <x v="0"/>
    <x v="0"/>
    <n v="33"/>
    <n v="198"/>
    <s v="Adele"/>
    <x v="1"/>
    <x v="2"/>
    <n v="25.51"/>
    <n v="29.87"/>
  </r>
  <r>
    <s v="U4696"/>
    <x v="12"/>
    <x v="8"/>
    <x v="2"/>
    <x v="8"/>
    <n v="458"/>
    <n v="311"/>
    <s v="Taylor Swift"/>
    <x v="0"/>
    <x v="2"/>
    <n v="15.18"/>
    <n v="10.54"/>
  </r>
  <r>
    <s v="U4697"/>
    <x v="28"/>
    <x v="2"/>
    <x v="1"/>
    <x v="5"/>
    <n v="368"/>
    <n v="325"/>
    <s v="Billie Eilish"/>
    <x v="0"/>
    <x v="2"/>
    <n v="17.04"/>
    <n v="13.71"/>
  </r>
  <r>
    <s v="U4698"/>
    <x v="2"/>
    <x v="5"/>
    <x v="3"/>
    <x v="0"/>
    <n v="439"/>
    <n v="473"/>
    <s v="Drake"/>
    <x v="1"/>
    <x v="2"/>
    <n v="21.17"/>
    <n v="78.89"/>
  </r>
  <r>
    <s v="U4699"/>
    <x v="10"/>
    <x v="4"/>
    <x v="3"/>
    <x v="7"/>
    <n v="286"/>
    <n v="35"/>
    <s v="Bad Bunny"/>
    <x v="1"/>
    <x v="2"/>
    <n v="20.76"/>
    <n v="42.31"/>
  </r>
  <r>
    <s v="U4700"/>
    <x v="29"/>
    <x v="9"/>
    <x v="1"/>
    <x v="8"/>
    <n v="385"/>
    <n v="455"/>
    <s v="BTS"/>
    <x v="1"/>
    <x v="2"/>
    <n v="74.91"/>
    <n v="66.650000000000006"/>
  </r>
  <r>
    <s v="U4701"/>
    <x v="3"/>
    <x v="4"/>
    <x v="3"/>
    <x v="1"/>
    <n v="471"/>
    <n v="42"/>
    <s v="Dua Lipa"/>
    <x v="0"/>
    <x v="2"/>
    <n v="43.95"/>
    <n v="64.25"/>
  </r>
  <r>
    <s v="U4702"/>
    <x v="42"/>
    <x v="0"/>
    <x v="0"/>
    <x v="6"/>
    <n v="399"/>
    <n v="488"/>
    <s v="Bad Bunny"/>
    <x v="0"/>
    <x v="2"/>
    <n v="48.09"/>
    <n v="56.19"/>
  </r>
  <r>
    <s v="U4703"/>
    <x v="33"/>
    <x v="2"/>
    <x v="4"/>
    <x v="1"/>
    <n v="273"/>
    <n v="178"/>
    <s v="The Weeknd"/>
    <x v="0"/>
    <x v="2"/>
    <n v="46.92"/>
    <n v="22.12"/>
  </r>
  <r>
    <s v="U4704"/>
    <x v="39"/>
    <x v="1"/>
    <x v="4"/>
    <x v="4"/>
    <n v="474"/>
    <n v="162"/>
    <s v="BTS"/>
    <x v="1"/>
    <x v="0"/>
    <n v="53.48"/>
    <n v="11.06"/>
  </r>
  <r>
    <s v="U4705"/>
    <x v="10"/>
    <x v="1"/>
    <x v="3"/>
    <x v="7"/>
    <n v="380"/>
    <n v="284"/>
    <s v="Ed Sheeran"/>
    <x v="1"/>
    <x v="1"/>
    <n v="68.55"/>
    <n v="76.92"/>
  </r>
  <r>
    <s v="U4706"/>
    <x v="8"/>
    <x v="4"/>
    <x v="2"/>
    <x v="0"/>
    <n v="346"/>
    <n v="132"/>
    <s v="Taylor Swift"/>
    <x v="0"/>
    <x v="1"/>
    <n v="21.72"/>
    <n v="58.18"/>
  </r>
  <r>
    <s v="U4707"/>
    <x v="17"/>
    <x v="8"/>
    <x v="2"/>
    <x v="1"/>
    <n v="363"/>
    <n v="235"/>
    <s v="Taylor Swift"/>
    <x v="1"/>
    <x v="1"/>
    <n v="32.14"/>
    <n v="75.37"/>
  </r>
  <r>
    <s v="U4708"/>
    <x v="26"/>
    <x v="5"/>
    <x v="2"/>
    <x v="2"/>
    <n v="62"/>
    <n v="86"/>
    <s v="Post Malone"/>
    <x v="1"/>
    <x v="1"/>
    <n v="43.56"/>
    <n v="29.4"/>
  </r>
  <r>
    <s v="U4709"/>
    <x v="34"/>
    <x v="5"/>
    <x v="3"/>
    <x v="2"/>
    <n v="148"/>
    <n v="327"/>
    <s v="Bad Bunny"/>
    <x v="0"/>
    <x v="0"/>
    <n v="79.94"/>
    <n v="58.77"/>
  </r>
  <r>
    <s v="U4710"/>
    <x v="43"/>
    <x v="1"/>
    <x v="3"/>
    <x v="1"/>
    <n v="380"/>
    <n v="173"/>
    <s v="Taylor Swift"/>
    <x v="0"/>
    <x v="2"/>
    <n v="70.709999999999994"/>
    <n v="65.44"/>
  </r>
  <r>
    <s v="U4711"/>
    <x v="34"/>
    <x v="2"/>
    <x v="3"/>
    <x v="5"/>
    <n v="330"/>
    <n v="424"/>
    <s v="Drake"/>
    <x v="1"/>
    <x v="1"/>
    <n v="84.44"/>
    <n v="67.31"/>
  </r>
  <r>
    <s v="U4712"/>
    <x v="25"/>
    <x v="5"/>
    <x v="0"/>
    <x v="6"/>
    <n v="376"/>
    <n v="196"/>
    <s v="Taylor Swift"/>
    <x v="1"/>
    <x v="1"/>
    <n v="87.21"/>
    <n v="10.76"/>
  </r>
  <r>
    <s v="U4713"/>
    <x v="3"/>
    <x v="7"/>
    <x v="2"/>
    <x v="1"/>
    <n v="268"/>
    <n v="6"/>
    <s v="Adele"/>
    <x v="1"/>
    <x v="2"/>
    <n v="67.63"/>
    <n v="40.229999999999997"/>
  </r>
  <r>
    <s v="U4714"/>
    <x v="30"/>
    <x v="1"/>
    <x v="1"/>
    <x v="1"/>
    <n v="216"/>
    <n v="485"/>
    <s v="Dua Lipa"/>
    <x v="1"/>
    <x v="1"/>
    <n v="64.89"/>
    <n v="24.88"/>
  </r>
  <r>
    <s v="U4715"/>
    <x v="12"/>
    <x v="3"/>
    <x v="3"/>
    <x v="6"/>
    <n v="318"/>
    <n v="438"/>
    <s v="The Weeknd"/>
    <x v="0"/>
    <x v="0"/>
    <n v="36.82"/>
    <n v="51.61"/>
  </r>
  <r>
    <s v="U4716"/>
    <x v="22"/>
    <x v="5"/>
    <x v="0"/>
    <x v="3"/>
    <n v="314"/>
    <n v="207"/>
    <s v="Bad Bunny"/>
    <x v="1"/>
    <x v="2"/>
    <n v="61.87"/>
    <n v="61.82"/>
  </r>
  <r>
    <s v="U4717"/>
    <x v="3"/>
    <x v="6"/>
    <x v="2"/>
    <x v="5"/>
    <n v="92"/>
    <n v="322"/>
    <s v="Taylor Swift"/>
    <x v="1"/>
    <x v="0"/>
    <n v="65.040000000000006"/>
    <n v="16.91"/>
  </r>
  <r>
    <s v="U4718"/>
    <x v="39"/>
    <x v="4"/>
    <x v="1"/>
    <x v="6"/>
    <n v="440"/>
    <n v="294"/>
    <s v="BTS"/>
    <x v="0"/>
    <x v="2"/>
    <n v="14.01"/>
    <n v="24.36"/>
  </r>
  <r>
    <s v="U4719"/>
    <x v="34"/>
    <x v="3"/>
    <x v="2"/>
    <x v="5"/>
    <n v="144"/>
    <n v="423"/>
    <s v="The Weeknd"/>
    <x v="1"/>
    <x v="2"/>
    <n v="67.89"/>
    <n v="42.27"/>
  </r>
  <r>
    <s v="U4720"/>
    <x v="28"/>
    <x v="0"/>
    <x v="1"/>
    <x v="1"/>
    <n v="269"/>
    <n v="153"/>
    <s v="Bad Bunny"/>
    <x v="1"/>
    <x v="0"/>
    <n v="73.52"/>
    <n v="52.34"/>
  </r>
  <r>
    <s v="U4721"/>
    <x v="4"/>
    <x v="3"/>
    <x v="2"/>
    <x v="0"/>
    <n v="25"/>
    <n v="281"/>
    <s v="Adele"/>
    <x v="0"/>
    <x v="0"/>
    <n v="58.05"/>
    <n v="54.24"/>
  </r>
  <r>
    <s v="U4722"/>
    <x v="14"/>
    <x v="7"/>
    <x v="1"/>
    <x v="0"/>
    <n v="423"/>
    <n v="373"/>
    <s v="Adele"/>
    <x v="1"/>
    <x v="0"/>
    <n v="44.76"/>
    <n v="71.05"/>
  </r>
  <r>
    <s v="U4723"/>
    <x v="1"/>
    <x v="0"/>
    <x v="3"/>
    <x v="5"/>
    <n v="204"/>
    <n v="332"/>
    <s v="Adele"/>
    <x v="0"/>
    <x v="0"/>
    <n v="82.16"/>
    <n v="71.19"/>
  </r>
  <r>
    <s v="U4724"/>
    <x v="43"/>
    <x v="2"/>
    <x v="2"/>
    <x v="7"/>
    <n v="549"/>
    <n v="459"/>
    <s v="The Weeknd"/>
    <x v="1"/>
    <x v="1"/>
    <n v="45.62"/>
    <n v="69.61"/>
  </r>
  <r>
    <s v="U4725"/>
    <x v="7"/>
    <x v="2"/>
    <x v="4"/>
    <x v="3"/>
    <n v="511"/>
    <n v="462"/>
    <s v="Ed Sheeran"/>
    <x v="0"/>
    <x v="1"/>
    <n v="51.36"/>
    <n v="65.55"/>
  </r>
  <r>
    <s v="U4726"/>
    <x v="20"/>
    <x v="4"/>
    <x v="1"/>
    <x v="2"/>
    <n v="135"/>
    <n v="320"/>
    <s v="Dua Lipa"/>
    <x v="1"/>
    <x v="1"/>
    <n v="23.48"/>
    <n v="69.790000000000006"/>
  </r>
  <r>
    <s v="U4727"/>
    <x v="13"/>
    <x v="1"/>
    <x v="5"/>
    <x v="3"/>
    <n v="569"/>
    <n v="324"/>
    <s v="Adele"/>
    <x v="0"/>
    <x v="1"/>
    <n v="67.260000000000005"/>
    <n v="28.52"/>
  </r>
  <r>
    <s v="U4728"/>
    <x v="26"/>
    <x v="5"/>
    <x v="2"/>
    <x v="8"/>
    <n v="72"/>
    <n v="224"/>
    <s v="The Weeknd"/>
    <x v="1"/>
    <x v="0"/>
    <n v="30.89"/>
    <n v="31.3"/>
  </r>
  <r>
    <s v="U4729"/>
    <x v="12"/>
    <x v="2"/>
    <x v="3"/>
    <x v="2"/>
    <n v="358"/>
    <n v="438"/>
    <s v="BTS"/>
    <x v="0"/>
    <x v="2"/>
    <n v="58.55"/>
    <n v="41.22"/>
  </r>
  <r>
    <s v="U4730"/>
    <x v="31"/>
    <x v="9"/>
    <x v="2"/>
    <x v="5"/>
    <n v="568"/>
    <n v="401"/>
    <s v="Taylor Swift"/>
    <x v="1"/>
    <x v="1"/>
    <n v="86.76"/>
    <n v="38"/>
  </r>
  <r>
    <s v="U4731"/>
    <x v="32"/>
    <x v="8"/>
    <x v="4"/>
    <x v="5"/>
    <n v="294"/>
    <n v="17"/>
    <s v="Taylor Swift"/>
    <x v="0"/>
    <x v="0"/>
    <n v="75.489999999999995"/>
    <n v="52.47"/>
  </r>
  <r>
    <s v="U4732"/>
    <x v="6"/>
    <x v="4"/>
    <x v="0"/>
    <x v="0"/>
    <n v="270"/>
    <n v="210"/>
    <s v="Drake"/>
    <x v="0"/>
    <x v="2"/>
    <n v="33.94"/>
    <n v="31.84"/>
  </r>
  <r>
    <s v="U4733"/>
    <x v="41"/>
    <x v="1"/>
    <x v="4"/>
    <x v="7"/>
    <n v="39"/>
    <n v="306"/>
    <s v="Ed Sheeran"/>
    <x v="1"/>
    <x v="1"/>
    <n v="50.54"/>
    <n v="78.260000000000005"/>
  </r>
  <r>
    <s v="U4734"/>
    <x v="10"/>
    <x v="5"/>
    <x v="4"/>
    <x v="0"/>
    <n v="211"/>
    <n v="318"/>
    <s v="Taylor Swift"/>
    <x v="0"/>
    <x v="1"/>
    <n v="38.57"/>
    <n v="72.94"/>
  </r>
  <r>
    <s v="U4735"/>
    <x v="19"/>
    <x v="9"/>
    <x v="3"/>
    <x v="7"/>
    <n v="359"/>
    <n v="468"/>
    <s v="Drake"/>
    <x v="1"/>
    <x v="0"/>
    <n v="12.39"/>
    <n v="36.020000000000003"/>
  </r>
  <r>
    <s v="U4736"/>
    <x v="30"/>
    <x v="3"/>
    <x v="0"/>
    <x v="9"/>
    <n v="144"/>
    <n v="368"/>
    <s v="Drake"/>
    <x v="1"/>
    <x v="0"/>
    <n v="55.03"/>
    <n v="16.09"/>
  </r>
  <r>
    <s v="U4737"/>
    <x v="6"/>
    <x v="8"/>
    <x v="0"/>
    <x v="8"/>
    <n v="145"/>
    <n v="104"/>
    <s v="Drake"/>
    <x v="0"/>
    <x v="1"/>
    <n v="31.33"/>
    <n v="9.8699999999999992"/>
  </r>
  <r>
    <s v="U4738"/>
    <x v="18"/>
    <x v="2"/>
    <x v="0"/>
    <x v="0"/>
    <n v="334"/>
    <n v="262"/>
    <s v="Taylor Swift"/>
    <x v="0"/>
    <x v="1"/>
    <n v="83.26"/>
    <n v="79.48"/>
  </r>
  <r>
    <s v="U4739"/>
    <x v="2"/>
    <x v="0"/>
    <x v="3"/>
    <x v="8"/>
    <n v="145"/>
    <n v="151"/>
    <s v="Drake"/>
    <x v="1"/>
    <x v="0"/>
    <n v="63.77"/>
    <n v="76.430000000000007"/>
  </r>
  <r>
    <s v="U4740"/>
    <x v="39"/>
    <x v="0"/>
    <x v="5"/>
    <x v="1"/>
    <n v="359"/>
    <n v="111"/>
    <s v="Taylor Swift"/>
    <x v="1"/>
    <x v="0"/>
    <n v="43.19"/>
    <n v="42.82"/>
  </r>
  <r>
    <s v="U4741"/>
    <x v="17"/>
    <x v="1"/>
    <x v="5"/>
    <x v="9"/>
    <n v="386"/>
    <n v="194"/>
    <s v="Ed Sheeran"/>
    <x v="1"/>
    <x v="0"/>
    <n v="47.77"/>
    <n v="12.2"/>
  </r>
  <r>
    <s v="U4742"/>
    <x v="29"/>
    <x v="4"/>
    <x v="3"/>
    <x v="9"/>
    <n v="53"/>
    <n v="85"/>
    <s v="Adele"/>
    <x v="1"/>
    <x v="0"/>
    <n v="41.75"/>
    <n v="77.05"/>
  </r>
  <r>
    <s v="U4743"/>
    <x v="1"/>
    <x v="2"/>
    <x v="1"/>
    <x v="6"/>
    <n v="62"/>
    <n v="433"/>
    <s v="Ed Sheeran"/>
    <x v="1"/>
    <x v="0"/>
    <n v="34.76"/>
    <n v="74.13"/>
  </r>
  <r>
    <s v="U4744"/>
    <x v="15"/>
    <x v="6"/>
    <x v="2"/>
    <x v="7"/>
    <n v="570"/>
    <n v="389"/>
    <s v="Dua Lipa"/>
    <x v="1"/>
    <x v="0"/>
    <n v="58.76"/>
    <n v="54.02"/>
  </r>
  <r>
    <s v="U4745"/>
    <x v="45"/>
    <x v="6"/>
    <x v="3"/>
    <x v="1"/>
    <n v="161"/>
    <n v="255"/>
    <s v="Dua Lipa"/>
    <x v="0"/>
    <x v="0"/>
    <n v="22.79"/>
    <n v="77.42"/>
  </r>
  <r>
    <s v="U4746"/>
    <x v="35"/>
    <x v="4"/>
    <x v="2"/>
    <x v="7"/>
    <n v="388"/>
    <n v="62"/>
    <s v="Billie Eilish"/>
    <x v="0"/>
    <x v="2"/>
    <n v="59.32"/>
    <n v="71.319999999999993"/>
  </r>
  <r>
    <s v="U4747"/>
    <x v="22"/>
    <x v="9"/>
    <x v="5"/>
    <x v="0"/>
    <n v="363"/>
    <n v="434"/>
    <s v="BTS"/>
    <x v="0"/>
    <x v="2"/>
    <n v="27.29"/>
    <n v="44.63"/>
  </r>
  <r>
    <s v="U4748"/>
    <x v="38"/>
    <x v="3"/>
    <x v="1"/>
    <x v="5"/>
    <n v="434"/>
    <n v="363"/>
    <s v="BTS"/>
    <x v="0"/>
    <x v="2"/>
    <n v="14.39"/>
    <n v="39.79"/>
  </r>
  <r>
    <s v="U4749"/>
    <x v="18"/>
    <x v="9"/>
    <x v="4"/>
    <x v="1"/>
    <n v="19"/>
    <n v="354"/>
    <s v="Bad Bunny"/>
    <x v="1"/>
    <x v="2"/>
    <n v="21.76"/>
    <n v="42.14"/>
  </r>
  <r>
    <s v="U4750"/>
    <x v="43"/>
    <x v="4"/>
    <x v="5"/>
    <x v="1"/>
    <n v="375"/>
    <n v="40"/>
    <s v="Adele"/>
    <x v="1"/>
    <x v="1"/>
    <n v="82.94"/>
    <n v="71.61"/>
  </r>
  <r>
    <s v="U4751"/>
    <x v="37"/>
    <x v="0"/>
    <x v="3"/>
    <x v="5"/>
    <n v="419"/>
    <n v="97"/>
    <s v="The Weeknd"/>
    <x v="0"/>
    <x v="1"/>
    <n v="74.709999999999994"/>
    <n v="69.63"/>
  </r>
  <r>
    <s v="U4752"/>
    <x v="32"/>
    <x v="0"/>
    <x v="1"/>
    <x v="0"/>
    <n v="15"/>
    <n v="125"/>
    <s v="Ed Sheeran"/>
    <x v="1"/>
    <x v="2"/>
    <n v="58.42"/>
    <n v="56.73"/>
  </r>
  <r>
    <s v="U4753"/>
    <x v="42"/>
    <x v="7"/>
    <x v="5"/>
    <x v="7"/>
    <n v="100"/>
    <n v="394"/>
    <s v="Drake"/>
    <x v="1"/>
    <x v="0"/>
    <n v="41.72"/>
    <n v="70.28"/>
  </r>
  <r>
    <s v="U4754"/>
    <x v="15"/>
    <x v="7"/>
    <x v="5"/>
    <x v="3"/>
    <n v="252"/>
    <n v="311"/>
    <s v="Billie Eilish"/>
    <x v="1"/>
    <x v="0"/>
    <n v="54.29"/>
    <n v="75.25"/>
  </r>
  <r>
    <s v="U4755"/>
    <x v="39"/>
    <x v="8"/>
    <x v="2"/>
    <x v="6"/>
    <n v="105"/>
    <n v="459"/>
    <s v="BTS"/>
    <x v="1"/>
    <x v="1"/>
    <n v="61.69"/>
    <n v="42.98"/>
  </r>
  <r>
    <s v="U4756"/>
    <x v="43"/>
    <x v="0"/>
    <x v="1"/>
    <x v="8"/>
    <n v="581"/>
    <n v="123"/>
    <s v="Taylor Swift"/>
    <x v="1"/>
    <x v="2"/>
    <n v="68.09"/>
    <n v="56.37"/>
  </r>
  <r>
    <s v="U4757"/>
    <x v="1"/>
    <x v="8"/>
    <x v="3"/>
    <x v="4"/>
    <n v="206"/>
    <n v="488"/>
    <s v="The Weeknd"/>
    <x v="1"/>
    <x v="1"/>
    <n v="24.24"/>
    <n v="29.61"/>
  </r>
  <r>
    <s v="U4758"/>
    <x v="32"/>
    <x v="0"/>
    <x v="1"/>
    <x v="8"/>
    <n v="441"/>
    <n v="348"/>
    <s v="The Weeknd"/>
    <x v="1"/>
    <x v="2"/>
    <n v="12.8"/>
    <n v="9.66"/>
  </r>
  <r>
    <s v="U4759"/>
    <x v="40"/>
    <x v="4"/>
    <x v="0"/>
    <x v="0"/>
    <n v="205"/>
    <n v="470"/>
    <s v="Taylor Swift"/>
    <x v="0"/>
    <x v="0"/>
    <n v="50.32"/>
    <n v="13.86"/>
  </r>
  <r>
    <s v="U4760"/>
    <x v="41"/>
    <x v="9"/>
    <x v="1"/>
    <x v="4"/>
    <n v="451"/>
    <n v="223"/>
    <s v="The Weeknd"/>
    <x v="0"/>
    <x v="0"/>
    <n v="40.32"/>
    <n v="28.93"/>
  </r>
  <r>
    <s v="U4761"/>
    <x v="23"/>
    <x v="1"/>
    <x v="2"/>
    <x v="5"/>
    <n v="534"/>
    <n v="498"/>
    <s v="Dua Lipa"/>
    <x v="1"/>
    <x v="2"/>
    <n v="62.39"/>
    <n v="77.44"/>
  </r>
  <r>
    <s v="U4762"/>
    <x v="26"/>
    <x v="0"/>
    <x v="4"/>
    <x v="0"/>
    <n v="256"/>
    <n v="327"/>
    <s v="Drake"/>
    <x v="1"/>
    <x v="1"/>
    <n v="11.01"/>
    <n v="5.48"/>
  </r>
  <r>
    <s v="U4763"/>
    <x v="16"/>
    <x v="7"/>
    <x v="3"/>
    <x v="4"/>
    <n v="238"/>
    <n v="436"/>
    <s v="BTS"/>
    <x v="0"/>
    <x v="1"/>
    <n v="14.39"/>
    <n v="55.67"/>
  </r>
  <r>
    <s v="U4764"/>
    <x v="35"/>
    <x v="1"/>
    <x v="4"/>
    <x v="7"/>
    <n v="338"/>
    <n v="165"/>
    <s v="Drake"/>
    <x v="0"/>
    <x v="2"/>
    <n v="32.299999999999997"/>
    <n v="47.2"/>
  </r>
  <r>
    <s v="U4765"/>
    <x v="13"/>
    <x v="8"/>
    <x v="3"/>
    <x v="3"/>
    <n v="273"/>
    <n v="429"/>
    <s v="Adele"/>
    <x v="0"/>
    <x v="1"/>
    <n v="88.94"/>
    <n v="15.78"/>
  </r>
  <r>
    <s v="U4766"/>
    <x v="34"/>
    <x v="8"/>
    <x v="2"/>
    <x v="6"/>
    <n v="152"/>
    <n v="101"/>
    <s v="Post Malone"/>
    <x v="1"/>
    <x v="1"/>
    <n v="69.849999999999994"/>
    <n v="7.54"/>
  </r>
  <r>
    <s v="U4767"/>
    <x v="46"/>
    <x v="3"/>
    <x v="1"/>
    <x v="8"/>
    <n v="214"/>
    <n v="82"/>
    <s v="Bad Bunny"/>
    <x v="1"/>
    <x v="1"/>
    <n v="33.85"/>
    <n v="77.569999999999993"/>
  </r>
  <r>
    <s v="U4768"/>
    <x v="8"/>
    <x v="5"/>
    <x v="2"/>
    <x v="8"/>
    <n v="197"/>
    <n v="311"/>
    <s v="Taylor Swift"/>
    <x v="1"/>
    <x v="1"/>
    <n v="17.48"/>
    <n v="8.85"/>
  </r>
  <r>
    <s v="U4769"/>
    <x v="23"/>
    <x v="8"/>
    <x v="2"/>
    <x v="4"/>
    <n v="56"/>
    <n v="358"/>
    <s v="Billie Eilish"/>
    <x v="0"/>
    <x v="2"/>
    <n v="56.75"/>
    <n v="62.11"/>
  </r>
  <r>
    <s v="U4770"/>
    <x v="12"/>
    <x v="4"/>
    <x v="5"/>
    <x v="1"/>
    <n v="521"/>
    <n v="384"/>
    <s v="Drake"/>
    <x v="1"/>
    <x v="0"/>
    <n v="19.13"/>
    <n v="57.11"/>
  </r>
  <r>
    <s v="U4771"/>
    <x v="14"/>
    <x v="5"/>
    <x v="3"/>
    <x v="5"/>
    <n v="278"/>
    <n v="263"/>
    <s v="Dua Lipa"/>
    <x v="1"/>
    <x v="2"/>
    <n v="19.97"/>
    <n v="69.97"/>
  </r>
  <r>
    <s v="U4772"/>
    <x v="0"/>
    <x v="9"/>
    <x v="2"/>
    <x v="3"/>
    <n v="285"/>
    <n v="387"/>
    <s v="Ed Sheeran"/>
    <x v="1"/>
    <x v="1"/>
    <n v="42.29"/>
    <n v="42.79"/>
  </r>
  <r>
    <s v="U4773"/>
    <x v="40"/>
    <x v="8"/>
    <x v="3"/>
    <x v="7"/>
    <n v="114"/>
    <n v="200"/>
    <s v="Drake"/>
    <x v="1"/>
    <x v="1"/>
    <n v="18.899999999999999"/>
    <n v="60.48"/>
  </r>
  <r>
    <s v="U4774"/>
    <x v="40"/>
    <x v="6"/>
    <x v="1"/>
    <x v="9"/>
    <n v="276"/>
    <n v="100"/>
    <s v="Taylor Swift"/>
    <x v="1"/>
    <x v="0"/>
    <n v="48.55"/>
    <n v="9.82"/>
  </r>
  <r>
    <s v="U4775"/>
    <x v="46"/>
    <x v="2"/>
    <x v="1"/>
    <x v="7"/>
    <n v="532"/>
    <n v="13"/>
    <s v="Dua Lipa"/>
    <x v="1"/>
    <x v="0"/>
    <n v="50.79"/>
    <n v="44.42"/>
  </r>
  <r>
    <s v="U4776"/>
    <x v="46"/>
    <x v="3"/>
    <x v="2"/>
    <x v="0"/>
    <n v="44"/>
    <n v="110"/>
    <s v="The Weeknd"/>
    <x v="1"/>
    <x v="0"/>
    <n v="41.96"/>
    <n v="61.91"/>
  </r>
  <r>
    <s v="U4777"/>
    <x v="39"/>
    <x v="7"/>
    <x v="4"/>
    <x v="3"/>
    <n v="530"/>
    <n v="358"/>
    <s v="Post Malone"/>
    <x v="1"/>
    <x v="2"/>
    <n v="29.15"/>
    <n v="24.22"/>
  </r>
  <r>
    <s v="U4778"/>
    <x v="16"/>
    <x v="0"/>
    <x v="2"/>
    <x v="0"/>
    <n v="158"/>
    <n v="280"/>
    <s v="Drake"/>
    <x v="0"/>
    <x v="2"/>
    <n v="34.74"/>
    <n v="78.61"/>
  </r>
  <r>
    <s v="U4779"/>
    <x v="17"/>
    <x v="9"/>
    <x v="3"/>
    <x v="9"/>
    <n v="173"/>
    <n v="385"/>
    <s v="Billie Eilish"/>
    <x v="1"/>
    <x v="1"/>
    <n v="20.6"/>
    <n v="41.51"/>
  </r>
  <r>
    <s v="U4780"/>
    <x v="2"/>
    <x v="1"/>
    <x v="3"/>
    <x v="2"/>
    <n v="27"/>
    <n v="331"/>
    <s v="Billie Eilish"/>
    <x v="0"/>
    <x v="0"/>
    <n v="68.03"/>
    <n v="56.28"/>
  </r>
  <r>
    <s v="U4781"/>
    <x v="38"/>
    <x v="4"/>
    <x v="5"/>
    <x v="6"/>
    <n v="443"/>
    <n v="290"/>
    <s v="Taylor Swift"/>
    <x v="0"/>
    <x v="1"/>
    <n v="79.16"/>
    <n v="15.98"/>
  </r>
  <r>
    <s v="U4782"/>
    <x v="36"/>
    <x v="2"/>
    <x v="3"/>
    <x v="9"/>
    <n v="582"/>
    <n v="187"/>
    <s v="Post Malone"/>
    <x v="1"/>
    <x v="0"/>
    <n v="12.04"/>
    <n v="5.34"/>
  </r>
  <r>
    <s v="U4783"/>
    <x v="1"/>
    <x v="2"/>
    <x v="3"/>
    <x v="7"/>
    <n v="443"/>
    <n v="114"/>
    <s v="Bad Bunny"/>
    <x v="1"/>
    <x v="1"/>
    <n v="82.95"/>
    <n v="74.17"/>
  </r>
  <r>
    <s v="U4784"/>
    <x v="13"/>
    <x v="1"/>
    <x v="2"/>
    <x v="8"/>
    <n v="70"/>
    <n v="312"/>
    <s v="Bad Bunny"/>
    <x v="0"/>
    <x v="1"/>
    <n v="38.15"/>
    <n v="12.21"/>
  </r>
  <r>
    <s v="U4785"/>
    <x v="2"/>
    <x v="7"/>
    <x v="4"/>
    <x v="2"/>
    <n v="65"/>
    <n v="15"/>
    <s v="BTS"/>
    <x v="0"/>
    <x v="2"/>
    <n v="40.14"/>
    <n v="79.92"/>
  </r>
  <r>
    <s v="U4786"/>
    <x v="46"/>
    <x v="8"/>
    <x v="2"/>
    <x v="0"/>
    <n v="504"/>
    <n v="281"/>
    <s v="Post Malone"/>
    <x v="1"/>
    <x v="0"/>
    <n v="25.99"/>
    <n v="15.5"/>
  </r>
  <r>
    <s v="U4787"/>
    <x v="4"/>
    <x v="5"/>
    <x v="3"/>
    <x v="8"/>
    <n v="286"/>
    <n v="343"/>
    <s v="Post Malone"/>
    <x v="0"/>
    <x v="2"/>
    <n v="11.26"/>
    <n v="40.909999999999997"/>
  </r>
  <r>
    <s v="U4788"/>
    <x v="8"/>
    <x v="6"/>
    <x v="2"/>
    <x v="5"/>
    <n v="403"/>
    <n v="301"/>
    <s v="Post Malone"/>
    <x v="0"/>
    <x v="2"/>
    <n v="77.69"/>
    <n v="39.15"/>
  </r>
  <r>
    <s v="U4789"/>
    <x v="8"/>
    <x v="6"/>
    <x v="1"/>
    <x v="1"/>
    <n v="356"/>
    <n v="367"/>
    <s v="Adele"/>
    <x v="0"/>
    <x v="2"/>
    <n v="85.37"/>
    <n v="39.93"/>
  </r>
  <r>
    <s v="U4790"/>
    <x v="28"/>
    <x v="2"/>
    <x v="0"/>
    <x v="2"/>
    <n v="233"/>
    <n v="64"/>
    <s v="Adele"/>
    <x v="0"/>
    <x v="1"/>
    <n v="81.19"/>
    <n v="31.49"/>
  </r>
  <r>
    <s v="U4791"/>
    <x v="23"/>
    <x v="2"/>
    <x v="2"/>
    <x v="3"/>
    <n v="166"/>
    <n v="402"/>
    <s v="Adele"/>
    <x v="0"/>
    <x v="2"/>
    <n v="32.020000000000003"/>
    <n v="5.4"/>
  </r>
  <r>
    <s v="U4792"/>
    <x v="35"/>
    <x v="8"/>
    <x v="5"/>
    <x v="0"/>
    <n v="239"/>
    <n v="141"/>
    <s v="Ed Sheeran"/>
    <x v="0"/>
    <x v="0"/>
    <n v="87.88"/>
    <n v="28.46"/>
  </r>
  <r>
    <s v="U4793"/>
    <x v="7"/>
    <x v="2"/>
    <x v="2"/>
    <x v="5"/>
    <n v="489"/>
    <n v="402"/>
    <s v="The Weeknd"/>
    <x v="0"/>
    <x v="1"/>
    <n v="30.49"/>
    <n v="77.73"/>
  </r>
  <r>
    <s v="U4794"/>
    <x v="17"/>
    <x v="6"/>
    <x v="2"/>
    <x v="8"/>
    <n v="23"/>
    <n v="213"/>
    <s v="Taylor Swift"/>
    <x v="0"/>
    <x v="2"/>
    <n v="15.87"/>
    <n v="65.39"/>
  </r>
  <r>
    <s v="U4795"/>
    <x v="39"/>
    <x v="1"/>
    <x v="5"/>
    <x v="3"/>
    <n v="460"/>
    <n v="278"/>
    <s v="Dua Lipa"/>
    <x v="1"/>
    <x v="1"/>
    <n v="25.81"/>
    <n v="68.010000000000005"/>
  </r>
  <r>
    <s v="U4796"/>
    <x v="7"/>
    <x v="2"/>
    <x v="5"/>
    <x v="1"/>
    <n v="445"/>
    <n v="235"/>
    <s v="Post Malone"/>
    <x v="1"/>
    <x v="0"/>
    <n v="84.49"/>
    <n v="19.989999999999998"/>
  </r>
  <r>
    <s v="U4797"/>
    <x v="6"/>
    <x v="6"/>
    <x v="5"/>
    <x v="6"/>
    <n v="507"/>
    <n v="53"/>
    <s v="Taylor Swift"/>
    <x v="1"/>
    <x v="1"/>
    <n v="16.010000000000002"/>
    <n v="58.51"/>
  </r>
  <r>
    <s v="U4798"/>
    <x v="45"/>
    <x v="9"/>
    <x v="3"/>
    <x v="2"/>
    <n v="199"/>
    <n v="312"/>
    <s v="Ed Sheeran"/>
    <x v="0"/>
    <x v="1"/>
    <n v="57.48"/>
    <n v="25.67"/>
  </r>
  <r>
    <s v="U4799"/>
    <x v="30"/>
    <x v="8"/>
    <x v="1"/>
    <x v="9"/>
    <n v="278"/>
    <n v="279"/>
    <s v="Billie Eilish"/>
    <x v="0"/>
    <x v="2"/>
    <n v="27.43"/>
    <n v="54.76"/>
  </r>
  <r>
    <s v="U4800"/>
    <x v="11"/>
    <x v="7"/>
    <x v="4"/>
    <x v="8"/>
    <n v="26"/>
    <n v="158"/>
    <s v="BTS"/>
    <x v="0"/>
    <x v="1"/>
    <n v="84.94"/>
    <n v="60.82"/>
  </r>
  <r>
    <s v="U4801"/>
    <x v="27"/>
    <x v="5"/>
    <x v="0"/>
    <x v="1"/>
    <n v="166"/>
    <n v="21"/>
    <s v="Post Malone"/>
    <x v="1"/>
    <x v="1"/>
    <n v="39.78"/>
    <n v="78.73"/>
  </r>
  <r>
    <s v="U4802"/>
    <x v="8"/>
    <x v="4"/>
    <x v="0"/>
    <x v="6"/>
    <n v="114"/>
    <n v="361"/>
    <s v="Drake"/>
    <x v="0"/>
    <x v="2"/>
    <n v="65.64"/>
    <n v="77.900000000000006"/>
  </r>
  <r>
    <s v="U4803"/>
    <x v="47"/>
    <x v="8"/>
    <x v="3"/>
    <x v="0"/>
    <n v="487"/>
    <n v="292"/>
    <s v="Adele"/>
    <x v="1"/>
    <x v="1"/>
    <n v="67.97"/>
    <n v="51.32"/>
  </r>
  <r>
    <s v="U4804"/>
    <x v="37"/>
    <x v="4"/>
    <x v="0"/>
    <x v="0"/>
    <n v="172"/>
    <n v="486"/>
    <s v="Dua Lipa"/>
    <x v="0"/>
    <x v="0"/>
    <n v="24.64"/>
    <n v="49.86"/>
  </r>
  <r>
    <s v="U4805"/>
    <x v="0"/>
    <x v="2"/>
    <x v="5"/>
    <x v="7"/>
    <n v="358"/>
    <n v="28"/>
    <s v="Dua Lipa"/>
    <x v="1"/>
    <x v="1"/>
    <n v="38.85"/>
    <n v="46.59"/>
  </r>
  <r>
    <s v="U4806"/>
    <x v="32"/>
    <x v="4"/>
    <x v="3"/>
    <x v="4"/>
    <n v="47"/>
    <n v="401"/>
    <s v="Ed Sheeran"/>
    <x v="1"/>
    <x v="1"/>
    <n v="62.11"/>
    <n v="8.42"/>
  </r>
  <r>
    <s v="U4807"/>
    <x v="21"/>
    <x v="5"/>
    <x v="0"/>
    <x v="6"/>
    <n v="471"/>
    <n v="309"/>
    <s v="Ed Sheeran"/>
    <x v="0"/>
    <x v="0"/>
    <n v="34.26"/>
    <n v="53.46"/>
  </r>
  <r>
    <s v="U4808"/>
    <x v="39"/>
    <x v="9"/>
    <x v="4"/>
    <x v="6"/>
    <n v="551"/>
    <n v="149"/>
    <s v="BTS"/>
    <x v="0"/>
    <x v="1"/>
    <n v="42.34"/>
    <n v="12.28"/>
  </r>
  <r>
    <s v="U4809"/>
    <x v="7"/>
    <x v="1"/>
    <x v="4"/>
    <x v="8"/>
    <n v="482"/>
    <n v="163"/>
    <s v="Billie Eilish"/>
    <x v="0"/>
    <x v="1"/>
    <n v="80.790000000000006"/>
    <n v="19.97"/>
  </r>
  <r>
    <s v="U4810"/>
    <x v="6"/>
    <x v="0"/>
    <x v="1"/>
    <x v="4"/>
    <n v="39"/>
    <n v="473"/>
    <s v="Dua Lipa"/>
    <x v="0"/>
    <x v="2"/>
    <n v="88.76"/>
    <n v="22.22"/>
  </r>
  <r>
    <s v="U4811"/>
    <x v="25"/>
    <x v="1"/>
    <x v="5"/>
    <x v="0"/>
    <n v="152"/>
    <n v="316"/>
    <s v="Adele"/>
    <x v="1"/>
    <x v="1"/>
    <n v="86.46"/>
    <n v="18.39"/>
  </r>
  <r>
    <s v="U4812"/>
    <x v="21"/>
    <x v="5"/>
    <x v="1"/>
    <x v="7"/>
    <n v="301"/>
    <n v="444"/>
    <s v="Post Malone"/>
    <x v="0"/>
    <x v="2"/>
    <n v="33.24"/>
    <n v="73.989999999999995"/>
  </r>
  <r>
    <s v="U4813"/>
    <x v="3"/>
    <x v="8"/>
    <x v="3"/>
    <x v="6"/>
    <n v="148"/>
    <n v="260"/>
    <s v="BTS"/>
    <x v="1"/>
    <x v="0"/>
    <n v="53.51"/>
    <n v="26.65"/>
  </r>
  <r>
    <s v="U4814"/>
    <x v="24"/>
    <x v="0"/>
    <x v="0"/>
    <x v="2"/>
    <n v="503"/>
    <n v="262"/>
    <s v="BTS"/>
    <x v="0"/>
    <x v="1"/>
    <n v="53.65"/>
    <n v="26.95"/>
  </r>
  <r>
    <s v="U4815"/>
    <x v="27"/>
    <x v="0"/>
    <x v="4"/>
    <x v="4"/>
    <n v="22"/>
    <n v="471"/>
    <s v="Adele"/>
    <x v="0"/>
    <x v="0"/>
    <n v="83.63"/>
    <n v="38.97"/>
  </r>
  <r>
    <s v="U4816"/>
    <x v="20"/>
    <x v="5"/>
    <x v="1"/>
    <x v="2"/>
    <n v="148"/>
    <n v="445"/>
    <s v="Adele"/>
    <x v="0"/>
    <x v="2"/>
    <n v="26.41"/>
    <n v="17.98"/>
  </r>
  <r>
    <s v="U4817"/>
    <x v="45"/>
    <x v="2"/>
    <x v="5"/>
    <x v="7"/>
    <n v="494"/>
    <n v="181"/>
    <s v="BTS"/>
    <x v="1"/>
    <x v="0"/>
    <n v="34.299999999999997"/>
    <n v="79.19"/>
  </r>
  <r>
    <s v="U4818"/>
    <x v="35"/>
    <x v="7"/>
    <x v="4"/>
    <x v="2"/>
    <n v="85"/>
    <n v="214"/>
    <s v="Post Malone"/>
    <x v="1"/>
    <x v="1"/>
    <n v="72.489999999999995"/>
    <n v="48.7"/>
  </r>
  <r>
    <s v="U4819"/>
    <x v="14"/>
    <x v="1"/>
    <x v="5"/>
    <x v="3"/>
    <n v="141"/>
    <n v="136"/>
    <s v="Dua Lipa"/>
    <x v="1"/>
    <x v="0"/>
    <n v="68.62"/>
    <n v="69.78"/>
  </r>
  <r>
    <s v="U4820"/>
    <x v="23"/>
    <x v="6"/>
    <x v="0"/>
    <x v="4"/>
    <n v="376"/>
    <n v="17"/>
    <s v="Ed Sheeran"/>
    <x v="1"/>
    <x v="0"/>
    <n v="14.1"/>
    <n v="68.239999999999995"/>
  </r>
  <r>
    <s v="U4821"/>
    <x v="45"/>
    <x v="0"/>
    <x v="5"/>
    <x v="5"/>
    <n v="88"/>
    <n v="381"/>
    <s v="Adele"/>
    <x v="0"/>
    <x v="2"/>
    <n v="83.56"/>
    <n v="28.87"/>
  </r>
  <r>
    <s v="U4822"/>
    <x v="14"/>
    <x v="6"/>
    <x v="0"/>
    <x v="3"/>
    <n v="431"/>
    <n v="498"/>
    <s v="Bad Bunny"/>
    <x v="1"/>
    <x v="2"/>
    <n v="29.56"/>
    <n v="31.47"/>
  </r>
  <r>
    <s v="U4823"/>
    <x v="35"/>
    <x v="7"/>
    <x v="4"/>
    <x v="5"/>
    <n v="153"/>
    <n v="209"/>
    <s v="Adele"/>
    <x v="0"/>
    <x v="2"/>
    <n v="73.41"/>
    <n v="60.49"/>
  </r>
  <r>
    <s v="U4824"/>
    <x v="23"/>
    <x v="3"/>
    <x v="2"/>
    <x v="3"/>
    <n v="34"/>
    <n v="153"/>
    <s v="The Weeknd"/>
    <x v="1"/>
    <x v="2"/>
    <n v="70.7"/>
    <n v="63.91"/>
  </r>
  <r>
    <s v="U4825"/>
    <x v="47"/>
    <x v="3"/>
    <x v="5"/>
    <x v="8"/>
    <n v="428"/>
    <n v="170"/>
    <s v="The Weeknd"/>
    <x v="0"/>
    <x v="1"/>
    <n v="11.78"/>
    <n v="29.35"/>
  </r>
  <r>
    <s v="U4826"/>
    <x v="40"/>
    <x v="9"/>
    <x v="0"/>
    <x v="5"/>
    <n v="250"/>
    <n v="316"/>
    <s v="Bad Bunny"/>
    <x v="0"/>
    <x v="2"/>
    <n v="59.58"/>
    <n v="5.75"/>
  </r>
  <r>
    <s v="U4827"/>
    <x v="6"/>
    <x v="1"/>
    <x v="4"/>
    <x v="4"/>
    <n v="307"/>
    <n v="440"/>
    <s v="Bad Bunny"/>
    <x v="1"/>
    <x v="0"/>
    <n v="77.64"/>
    <n v="72.900000000000006"/>
  </r>
  <r>
    <s v="U4828"/>
    <x v="3"/>
    <x v="5"/>
    <x v="4"/>
    <x v="5"/>
    <n v="207"/>
    <n v="244"/>
    <s v="Drake"/>
    <x v="0"/>
    <x v="0"/>
    <n v="79.41"/>
    <n v="37.33"/>
  </r>
  <r>
    <s v="U4829"/>
    <x v="43"/>
    <x v="2"/>
    <x v="1"/>
    <x v="0"/>
    <n v="439"/>
    <n v="293"/>
    <s v="Post Malone"/>
    <x v="1"/>
    <x v="0"/>
    <n v="81.58"/>
    <n v="75.87"/>
  </r>
  <r>
    <s v="U4830"/>
    <x v="24"/>
    <x v="4"/>
    <x v="0"/>
    <x v="2"/>
    <n v="511"/>
    <n v="345"/>
    <s v="Billie Eilish"/>
    <x v="0"/>
    <x v="1"/>
    <n v="50.06"/>
    <n v="54.57"/>
  </r>
  <r>
    <s v="U4831"/>
    <x v="13"/>
    <x v="7"/>
    <x v="3"/>
    <x v="3"/>
    <n v="224"/>
    <n v="415"/>
    <s v="BTS"/>
    <x v="0"/>
    <x v="0"/>
    <n v="85.01"/>
    <n v="54.27"/>
  </r>
  <r>
    <s v="U4832"/>
    <x v="47"/>
    <x v="2"/>
    <x v="4"/>
    <x v="7"/>
    <n v="318"/>
    <n v="409"/>
    <s v="Post Malone"/>
    <x v="0"/>
    <x v="0"/>
    <n v="36.18"/>
    <n v="35.049999999999997"/>
  </r>
  <r>
    <s v="U4833"/>
    <x v="5"/>
    <x v="6"/>
    <x v="4"/>
    <x v="7"/>
    <n v="518"/>
    <n v="454"/>
    <s v="Ed Sheeran"/>
    <x v="1"/>
    <x v="2"/>
    <n v="59.27"/>
    <n v="78.930000000000007"/>
  </r>
  <r>
    <s v="U4834"/>
    <x v="30"/>
    <x v="9"/>
    <x v="0"/>
    <x v="3"/>
    <n v="159"/>
    <n v="444"/>
    <s v="BTS"/>
    <x v="1"/>
    <x v="1"/>
    <n v="85.07"/>
    <n v="63.91"/>
  </r>
  <r>
    <s v="U4835"/>
    <x v="22"/>
    <x v="0"/>
    <x v="1"/>
    <x v="2"/>
    <n v="111"/>
    <n v="145"/>
    <s v="Taylor Swift"/>
    <x v="0"/>
    <x v="1"/>
    <n v="66"/>
    <n v="21.86"/>
  </r>
  <r>
    <s v="U4836"/>
    <x v="42"/>
    <x v="4"/>
    <x v="0"/>
    <x v="9"/>
    <n v="290"/>
    <n v="149"/>
    <s v="Adele"/>
    <x v="1"/>
    <x v="1"/>
    <n v="65.8"/>
    <n v="27.15"/>
  </r>
  <r>
    <s v="U4837"/>
    <x v="42"/>
    <x v="9"/>
    <x v="2"/>
    <x v="3"/>
    <n v="55"/>
    <n v="320"/>
    <s v="Bad Bunny"/>
    <x v="1"/>
    <x v="1"/>
    <n v="49.94"/>
    <n v="68.209999999999994"/>
  </r>
  <r>
    <s v="U4838"/>
    <x v="6"/>
    <x v="6"/>
    <x v="4"/>
    <x v="8"/>
    <n v="392"/>
    <n v="1"/>
    <s v="Post Malone"/>
    <x v="1"/>
    <x v="2"/>
    <n v="17.940000000000001"/>
    <n v="40.9"/>
  </r>
  <r>
    <s v="U4839"/>
    <x v="19"/>
    <x v="7"/>
    <x v="4"/>
    <x v="1"/>
    <n v="15"/>
    <n v="490"/>
    <s v="The Weeknd"/>
    <x v="1"/>
    <x v="2"/>
    <n v="25.46"/>
    <n v="23.52"/>
  </r>
  <r>
    <s v="U4840"/>
    <x v="31"/>
    <x v="9"/>
    <x v="5"/>
    <x v="5"/>
    <n v="257"/>
    <n v="100"/>
    <s v="Ed Sheeran"/>
    <x v="1"/>
    <x v="0"/>
    <n v="51.05"/>
    <n v="57.57"/>
  </r>
  <r>
    <s v="U4841"/>
    <x v="5"/>
    <x v="3"/>
    <x v="4"/>
    <x v="1"/>
    <n v="592"/>
    <n v="59"/>
    <s v="Drake"/>
    <x v="0"/>
    <x v="2"/>
    <n v="61.3"/>
    <n v="63.38"/>
  </r>
  <r>
    <s v="U4842"/>
    <x v="31"/>
    <x v="3"/>
    <x v="4"/>
    <x v="4"/>
    <n v="26"/>
    <n v="53"/>
    <s v="Bad Bunny"/>
    <x v="0"/>
    <x v="0"/>
    <n v="30.14"/>
    <n v="58.67"/>
  </r>
  <r>
    <s v="U4843"/>
    <x v="6"/>
    <x v="7"/>
    <x v="5"/>
    <x v="5"/>
    <n v="175"/>
    <n v="224"/>
    <s v="BTS"/>
    <x v="0"/>
    <x v="0"/>
    <n v="74.87"/>
    <n v="26.83"/>
  </r>
  <r>
    <s v="U4844"/>
    <x v="10"/>
    <x v="3"/>
    <x v="2"/>
    <x v="9"/>
    <n v="450"/>
    <n v="44"/>
    <s v="Taylor Swift"/>
    <x v="1"/>
    <x v="0"/>
    <n v="62.35"/>
    <n v="23.02"/>
  </r>
  <r>
    <s v="U4845"/>
    <x v="41"/>
    <x v="1"/>
    <x v="0"/>
    <x v="1"/>
    <n v="11"/>
    <n v="335"/>
    <s v="Post Malone"/>
    <x v="1"/>
    <x v="2"/>
    <n v="57.36"/>
    <n v="22.39"/>
  </r>
  <r>
    <s v="U4846"/>
    <x v="23"/>
    <x v="5"/>
    <x v="5"/>
    <x v="4"/>
    <n v="82"/>
    <n v="143"/>
    <s v="Ed Sheeran"/>
    <x v="1"/>
    <x v="1"/>
    <n v="39.01"/>
    <n v="6.18"/>
  </r>
  <r>
    <s v="U4847"/>
    <x v="3"/>
    <x v="8"/>
    <x v="5"/>
    <x v="1"/>
    <n v="289"/>
    <n v="321"/>
    <s v="Billie Eilish"/>
    <x v="0"/>
    <x v="2"/>
    <n v="85.44"/>
    <n v="45.66"/>
  </r>
  <r>
    <s v="U4848"/>
    <x v="36"/>
    <x v="1"/>
    <x v="1"/>
    <x v="8"/>
    <n v="593"/>
    <n v="412"/>
    <s v="BTS"/>
    <x v="0"/>
    <x v="0"/>
    <n v="25.85"/>
    <n v="9.7100000000000009"/>
  </r>
  <r>
    <s v="U4849"/>
    <x v="30"/>
    <x v="3"/>
    <x v="3"/>
    <x v="4"/>
    <n v="239"/>
    <n v="193"/>
    <s v="BTS"/>
    <x v="0"/>
    <x v="2"/>
    <n v="64.849999999999994"/>
    <n v="70.98"/>
  </r>
  <r>
    <s v="U4850"/>
    <x v="6"/>
    <x v="0"/>
    <x v="3"/>
    <x v="1"/>
    <n v="63"/>
    <n v="266"/>
    <s v="Post Malone"/>
    <x v="0"/>
    <x v="2"/>
    <n v="65.400000000000006"/>
    <n v="17.86"/>
  </r>
  <r>
    <s v="U4851"/>
    <x v="9"/>
    <x v="0"/>
    <x v="3"/>
    <x v="7"/>
    <n v="245"/>
    <n v="8"/>
    <s v="Dua Lipa"/>
    <x v="0"/>
    <x v="2"/>
    <n v="17.53"/>
    <n v="33.22"/>
  </r>
  <r>
    <s v="U4852"/>
    <x v="2"/>
    <x v="5"/>
    <x v="0"/>
    <x v="3"/>
    <n v="44"/>
    <n v="98"/>
    <s v="Billie Eilish"/>
    <x v="0"/>
    <x v="1"/>
    <n v="28.52"/>
    <n v="41.12"/>
  </r>
  <r>
    <s v="U4853"/>
    <x v="12"/>
    <x v="5"/>
    <x v="2"/>
    <x v="1"/>
    <n v="253"/>
    <n v="355"/>
    <s v="Dua Lipa"/>
    <x v="0"/>
    <x v="0"/>
    <n v="50.99"/>
    <n v="43.74"/>
  </r>
  <r>
    <s v="U4854"/>
    <x v="47"/>
    <x v="4"/>
    <x v="4"/>
    <x v="9"/>
    <n v="242"/>
    <n v="253"/>
    <s v="The Weeknd"/>
    <x v="0"/>
    <x v="1"/>
    <n v="25.88"/>
    <n v="58.87"/>
  </r>
  <r>
    <s v="U4855"/>
    <x v="12"/>
    <x v="2"/>
    <x v="5"/>
    <x v="1"/>
    <n v="354"/>
    <n v="421"/>
    <s v="Dua Lipa"/>
    <x v="0"/>
    <x v="2"/>
    <n v="15.55"/>
    <n v="35.01"/>
  </r>
  <r>
    <s v="U4856"/>
    <x v="6"/>
    <x v="2"/>
    <x v="4"/>
    <x v="9"/>
    <n v="314"/>
    <n v="283"/>
    <s v="Dua Lipa"/>
    <x v="0"/>
    <x v="1"/>
    <n v="56.92"/>
    <n v="67.56"/>
  </r>
  <r>
    <s v="U4857"/>
    <x v="24"/>
    <x v="9"/>
    <x v="1"/>
    <x v="6"/>
    <n v="381"/>
    <n v="65"/>
    <s v="Dua Lipa"/>
    <x v="1"/>
    <x v="2"/>
    <n v="48.02"/>
    <n v="67.709999999999994"/>
  </r>
  <r>
    <s v="U4858"/>
    <x v="16"/>
    <x v="8"/>
    <x v="2"/>
    <x v="4"/>
    <n v="590"/>
    <n v="493"/>
    <s v="The Weeknd"/>
    <x v="0"/>
    <x v="1"/>
    <n v="79.61"/>
    <n v="38.93"/>
  </r>
  <r>
    <s v="U4859"/>
    <x v="8"/>
    <x v="1"/>
    <x v="0"/>
    <x v="4"/>
    <n v="182"/>
    <n v="130"/>
    <s v="Taylor Swift"/>
    <x v="1"/>
    <x v="1"/>
    <n v="43.41"/>
    <n v="49.61"/>
  </r>
  <r>
    <s v="U4860"/>
    <x v="20"/>
    <x v="2"/>
    <x v="4"/>
    <x v="2"/>
    <n v="458"/>
    <n v="324"/>
    <s v="Ed Sheeran"/>
    <x v="0"/>
    <x v="2"/>
    <n v="65.78"/>
    <n v="52.34"/>
  </r>
  <r>
    <s v="U4861"/>
    <x v="28"/>
    <x v="4"/>
    <x v="4"/>
    <x v="0"/>
    <n v="313"/>
    <n v="427"/>
    <s v="Taylor Swift"/>
    <x v="0"/>
    <x v="2"/>
    <n v="19.55"/>
    <n v="23.15"/>
  </r>
  <r>
    <s v="U4862"/>
    <x v="10"/>
    <x v="1"/>
    <x v="1"/>
    <x v="2"/>
    <n v="223"/>
    <n v="291"/>
    <s v="Ed Sheeran"/>
    <x v="0"/>
    <x v="2"/>
    <n v="89.83"/>
    <n v="68.89"/>
  </r>
  <r>
    <s v="U4863"/>
    <x v="3"/>
    <x v="6"/>
    <x v="5"/>
    <x v="1"/>
    <n v="180"/>
    <n v="213"/>
    <s v="Ed Sheeran"/>
    <x v="0"/>
    <x v="2"/>
    <n v="35.07"/>
    <n v="63.79"/>
  </r>
  <r>
    <s v="U4864"/>
    <x v="32"/>
    <x v="4"/>
    <x v="5"/>
    <x v="2"/>
    <n v="263"/>
    <n v="93"/>
    <s v="Dua Lipa"/>
    <x v="1"/>
    <x v="2"/>
    <n v="23.57"/>
    <n v="31.75"/>
  </r>
  <r>
    <s v="U4865"/>
    <x v="31"/>
    <x v="1"/>
    <x v="4"/>
    <x v="3"/>
    <n v="167"/>
    <n v="276"/>
    <s v="Post Malone"/>
    <x v="0"/>
    <x v="0"/>
    <n v="83.01"/>
    <n v="26.61"/>
  </r>
  <r>
    <s v="U4866"/>
    <x v="15"/>
    <x v="6"/>
    <x v="5"/>
    <x v="2"/>
    <n v="289"/>
    <n v="77"/>
    <s v="Bad Bunny"/>
    <x v="0"/>
    <x v="0"/>
    <n v="52.08"/>
    <n v="25.8"/>
  </r>
  <r>
    <s v="U4867"/>
    <x v="29"/>
    <x v="5"/>
    <x v="0"/>
    <x v="4"/>
    <n v="415"/>
    <n v="76"/>
    <s v="Adele"/>
    <x v="1"/>
    <x v="0"/>
    <n v="14.87"/>
    <n v="32.520000000000003"/>
  </r>
  <r>
    <s v="U4868"/>
    <x v="0"/>
    <x v="3"/>
    <x v="1"/>
    <x v="7"/>
    <n v="488"/>
    <n v="194"/>
    <s v="Bad Bunny"/>
    <x v="1"/>
    <x v="1"/>
    <n v="71.260000000000005"/>
    <n v="53.28"/>
  </r>
  <r>
    <s v="U4869"/>
    <x v="11"/>
    <x v="4"/>
    <x v="2"/>
    <x v="6"/>
    <n v="108"/>
    <n v="334"/>
    <s v="Ed Sheeran"/>
    <x v="0"/>
    <x v="2"/>
    <n v="74.25"/>
    <n v="72.819999999999993"/>
  </r>
  <r>
    <s v="U4870"/>
    <x v="29"/>
    <x v="4"/>
    <x v="4"/>
    <x v="2"/>
    <n v="467"/>
    <n v="260"/>
    <s v="Adele"/>
    <x v="1"/>
    <x v="2"/>
    <n v="32.28"/>
    <n v="61.38"/>
  </r>
  <r>
    <s v="U4871"/>
    <x v="23"/>
    <x v="4"/>
    <x v="4"/>
    <x v="3"/>
    <n v="13"/>
    <n v="440"/>
    <s v="Billie Eilish"/>
    <x v="0"/>
    <x v="2"/>
    <n v="47.09"/>
    <n v="30.83"/>
  </r>
  <r>
    <s v="U4872"/>
    <x v="27"/>
    <x v="9"/>
    <x v="2"/>
    <x v="5"/>
    <n v="371"/>
    <n v="372"/>
    <s v="Ed Sheeran"/>
    <x v="0"/>
    <x v="0"/>
    <n v="20.54"/>
    <n v="31.93"/>
  </r>
  <r>
    <s v="U4873"/>
    <x v="15"/>
    <x v="3"/>
    <x v="3"/>
    <x v="0"/>
    <n v="257"/>
    <n v="286"/>
    <s v="Taylor Swift"/>
    <x v="0"/>
    <x v="2"/>
    <n v="52"/>
    <n v="64.87"/>
  </r>
  <r>
    <s v="U4874"/>
    <x v="33"/>
    <x v="8"/>
    <x v="5"/>
    <x v="1"/>
    <n v="590"/>
    <n v="103"/>
    <s v="Drake"/>
    <x v="1"/>
    <x v="1"/>
    <n v="76.89"/>
    <n v="35.18"/>
  </r>
  <r>
    <s v="U4875"/>
    <x v="32"/>
    <x v="7"/>
    <x v="1"/>
    <x v="7"/>
    <n v="455"/>
    <n v="177"/>
    <s v="Post Malone"/>
    <x v="0"/>
    <x v="2"/>
    <n v="58.6"/>
    <n v="63.52"/>
  </r>
  <r>
    <s v="U4876"/>
    <x v="0"/>
    <x v="9"/>
    <x v="5"/>
    <x v="9"/>
    <n v="110"/>
    <n v="18"/>
    <s v="Billie Eilish"/>
    <x v="0"/>
    <x v="1"/>
    <n v="43.6"/>
    <n v="6.46"/>
  </r>
  <r>
    <s v="U4877"/>
    <x v="46"/>
    <x v="4"/>
    <x v="2"/>
    <x v="6"/>
    <n v="437"/>
    <n v="276"/>
    <s v="Drake"/>
    <x v="1"/>
    <x v="1"/>
    <n v="89.79"/>
    <n v="12.12"/>
  </r>
  <r>
    <s v="U4878"/>
    <x v="11"/>
    <x v="7"/>
    <x v="2"/>
    <x v="0"/>
    <n v="507"/>
    <n v="125"/>
    <s v="Drake"/>
    <x v="0"/>
    <x v="2"/>
    <n v="50.52"/>
    <n v="78.72"/>
  </r>
  <r>
    <s v="U4879"/>
    <x v="26"/>
    <x v="6"/>
    <x v="4"/>
    <x v="3"/>
    <n v="445"/>
    <n v="85"/>
    <s v="Dua Lipa"/>
    <x v="0"/>
    <x v="0"/>
    <n v="80.94"/>
    <n v="13.53"/>
  </r>
  <r>
    <s v="U4880"/>
    <x v="33"/>
    <x v="4"/>
    <x v="3"/>
    <x v="5"/>
    <n v="382"/>
    <n v="182"/>
    <s v="Ed Sheeran"/>
    <x v="1"/>
    <x v="0"/>
    <n v="73.459999999999994"/>
    <n v="48.54"/>
  </r>
  <r>
    <s v="U4881"/>
    <x v="20"/>
    <x v="8"/>
    <x v="5"/>
    <x v="4"/>
    <n v="421"/>
    <n v="478"/>
    <s v="The Weeknd"/>
    <x v="0"/>
    <x v="2"/>
    <n v="89.77"/>
    <n v="24.41"/>
  </r>
  <r>
    <s v="U4882"/>
    <x v="41"/>
    <x v="7"/>
    <x v="2"/>
    <x v="9"/>
    <n v="467"/>
    <n v="77"/>
    <s v="Post Malone"/>
    <x v="1"/>
    <x v="2"/>
    <n v="13.83"/>
    <n v="25.67"/>
  </r>
  <r>
    <s v="U4883"/>
    <x v="32"/>
    <x v="7"/>
    <x v="3"/>
    <x v="0"/>
    <n v="464"/>
    <n v="110"/>
    <s v="Adele"/>
    <x v="1"/>
    <x v="1"/>
    <n v="77.12"/>
    <n v="41.74"/>
  </r>
  <r>
    <s v="U4884"/>
    <x v="31"/>
    <x v="1"/>
    <x v="3"/>
    <x v="6"/>
    <n v="549"/>
    <n v="288"/>
    <s v="BTS"/>
    <x v="0"/>
    <x v="2"/>
    <n v="76.760000000000005"/>
    <n v="44.62"/>
  </r>
  <r>
    <s v="U4885"/>
    <x v="9"/>
    <x v="7"/>
    <x v="2"/>
    <x v="3"/>
    <n v="332"/>
    <n v="411"/>
    <s v="BTS"/>
    <x v="0"/>
    <x v="0"/>
    <n v="82.05"/>
    <n v="44.15"/>
  </r>
  <r>
    <s v="U4886"/>
    <x v="44"/>
    <x v="4"/>
    <x v="2"/>
    <x v="5"/>
    <n v="353"/>
    <n v="33"/>
    <s v="Ed Sheeran"/>
    <x v="1"/>
    <x v="0"/>
    <n v="24.49"/>
    <n v="47.23"/>
  </r>
  <r>
    <s v="U4887"/>
    <x v="46"/>
    <x v="5"/>
    <x v="5"/>
    <x v="0"/>
    <n v="225"/>
    <n v="461"/>
    <s v="Post Malone"/>
    <x v="1"/>
    <x v="1"/>
    <n v="81.69"/>
    <n v="52.19"/>
  </r>
  <r>
    <s v="U4888"/>
    <x v="6"/>
    <x v="0"/>
    <x v="5"/>
    <x v="9"/>
    <n v="397"/>
    <n v="99"/>
    <s v="BTS"/>
    <x v="0"/>
    <x v="2"/>
    <n v="19.18"/>
    <n v="13.83"/>
  </r>
  <r>
    <s v="U4889"/>
    <x v="26"/>
    <x v="9"/>
    <x v="4"/>
    <x v="9"/>
    <n v="600"/>
    <n v="309"/>
    <s v="The Weeknd"/>
    <x v="1"/>
    <x v="0"/>
    <n v="36.83"/>
    <n v="37.31"/>
  </r>
  <r>
    <s v="U4890"/>
    <x v="37"/>
    <x v="5"/>
    <x v="4"/>
    <x v="1"/>
    <n v="326"/>
    <n v="489"/>
    <s v="Ed Sheeran"/>
    <x v="1"/>
    <x v="0"/>
    <n v="43.47"/>
    <n v="30.4"/>
  </r>
  <r>
    <s v="U4891"/>
    <x v="34"/>
    <x v="7"/>
    <x v="0"/>
    <x v="3"/>
    <n v="366"/>
    <n v="432"/>
    <s v="Taylor Swift"/>
    <x v="1"/>
    <x v="0"/>
    <n v="60.36"/>
    <n v="60.95"/>
  </r>
  <r>
    <s v="U4892"/>
    <x v="36"/>
    <x v="4"/>
    <x v="4"/>
    <x v="1"/>
    <n v="116"/>
    <n v="38"/>
    <s v="Post Malone"/>
    <x v="1"/>
    <x v="1"/>
    <n v="61.45"/>
    <n v="21.15"/>
  </r>
  <r>
    <s v="U4893"/>
    <x v="29"/>
    <x v="2"/>
    <x v="0"/>
    <x v="3"/>
    <n v="451"/>
    <n v="78"/>
    <s v="The Weeknd"/>
    <x v="1"/>
    <x v="1"/>
    <n v="89.72"/>
    <n v="54.05"/>
  </r>
  <r>
    <s v="U4894"/>
    <x v="24"/>
    <x v="1"/>
    <x v="0"/>
    <x v="7"/>
    <n v="559"/>
    <n v="161"/>
    <s v="The Weeknd"/>
    <x v="0"/>
    <x v="2"/>
    <n v="80.819999999999993"/>
    <n v="78.42"/>
  </r>
  <r>
    <s v="U4895"/>
    <x v="41"/>
    <x v="2"/>
    <x v="4"/>
    <x v="2"/>
    <n v="457"/>
    <n v="174"/>
    <s v="Ed Sheeran"/>
    <x v="1"/>
    <x v="0"/>
    <n v="34.72"/>
    <n v="77.22"/>
  </r>
  <r>
    <s v="U4896"/>
    <x v="12"/>
    <x v="4"/>
    <x v="5"/>
    <x v="2"/>
    <n v="377"/>
    <n v="168"/>
    <s v="Ed Sheeran"/>
    <x v="0"/>
    <x v="0"/>
    <n v="53.11"/>
    <n v="29.81"/>
  </r>
  <r>
    <s v="U4897"/>
    <x v="6"/>
    <x v="1"/>
    <x v="1"/>
    <x v="1"/>
    <n v="210"/>
    <n v="446"/>
    <s v="Taylor Swift"/>
    <x v="0"/>
    <x v="2"/>
    <n v="54.87"/>
    <n v="52.76"/>
  </r>
  <r>
    <s v="U4898"/>
    <x v="14"/>
    <x v="8"/>
    <x v="5"/>
    <x v="3"/>
    <n v="367"/>
    <n v="315"/>
    <s v="Dua Lipa"/>
    <x v="1"/>
    <x v="2"/>
    <n v="81.99"/>
    <n v="68.33"/>
  </r>
  <r>
    <s v="U4899"/>
    <x v="9"/>
    <x v="1"/>
    <x v="5"/>
    <x v="9"/>
    <n v="527"/>
    <n v="327"/>
    <s v="BTS"/>
    <x v="1"/>
    <x v="0"/>
    <n v="87.12"/>
    <n v="29.8"/>
  </r>
  <r>
    <s v="U4900"/>
    <x v="40"/>
    <x v="2"/>
    <x v="0"/>
    <x v="5"/>
    <n v="211"/>
    <n v="31"/>
    <s v="The Weeknd"/>
    <x v="0"/>
    <x v="0"/>
    <n v="33.130000000000003"/>
    <n v="65.510000000000005"/>
  </r>
  <r>
    <s v="U4901"/>
    <x v="41"/>
    <x v="3"/>
    <x v="1"/>
    <x v="9"/>
    <n v="332"/>
    <n v="267"/>
    <s v="Drake"/>
    <x v="0"/>
    <x v="0"/>
    <n v="25.25"/>
    <n v="54.51"/>
  </r>
  <r>
    <s v="U4902"/>
    <x v="4"/>
    <x v="7"/>
    <x v="1"/>
    <x v="2"/>
    <n v="154"/>
    <n v="53"/>
    <s v="Post Malone"/>
    <x v="1"/>
    <x v="0"/>
    <n v="72.38"/>
    <n v="7.85"/>
  </r>
  <r>
    <s v="U4903"/>
    <x v="43"/>
    <x v="5"/>
    <x v="0"/>
    <x v="1"/>
    <n v="560"/>
    <n v="213"/>
    <s v="Post Malone"/>
    <x v="0"/>
    <x v="1"/>
    <n v="45.68"/>
    <n v="69"/>
  </r>
  <r>
    <s v="U4904"/>
    <x v="27"/>
    <x v="2"/>
    <x v="1"/>
    <x v="9"/>
    <n v="20"/>
    <n v="357"/>
    <s v="Ed Sheeran"/>
    <x v="0"/>
    <x v="1"/>
    <n v="28.38"/>
    <n v="42.95"/>
  </r>
  <r>
    <s v="U4905"/>
    <x v="2"/>
    <x v="0"/>
    <x v="0"/>
    <x v="3"/>
    <n v="538"/>
    <n v="64"/>
    <s v="Billie Eilish"/>
    <x v="1"/>
    <x v="2"/>
    <n v="63.24"/>
    <n v="66.42"/>
  </r>
  <r>
    <s v="U4906"/>
    <x v="0"/>
    <x v="9"/>
    <x v="3"/>
    <x v="8"/>
    <n v="433"/>
    <n v="410"/>
    <s v="The Weeknd"/>
    <x v="1"/>
    <x v="0"/>
    <n v="57.15"/>
    <n v="14.1"/>
  </r>
  <r>
    <s v="U4907"/>
    <x v="37"/>
    <x v="9"/>
    <x v="1"/>
    <x v="8"/>
    <n v="205"/>
    <n v="479"/>
    <s v="Ed Sheeran"/>
    <x v="0"/>
    <x v="1"/>
    <n v="84.43"/>
    <n v="37.74"/>
  </r>
  <r>
    <s v="U4908"/>
    <x v="47"/>
    <x v="4"/>
    <x v="3"/>
    <x v="7"/>
    <n v="79"/>
    <n v="292"/>
    <s v="Ed Sheeran"/>
    <x v="0"/>
    <x v="0"/>
    <n v="13.48"/>
    <n v="8.5399999999999991"/>
  </r>
  <r>
    <s v="U4909"/>
    <x v="32"/>
    <x v="0"/>
    <x v="5"/>
    <x v="5"/>
    <n v="469"/>
    <n v="425"/>
    <s v="Post Malone"/>
    <x v="0"/>
    <x v="1"/>
    <n v="27.15"/>
    <n v="34.28"/>
  </r>
  <r>
    <s v="U4910"/>
    <x v="39"/>
    <x v="1"/>
    <x v="4"/>
    <x v="4"/>
    <n v="186"/>
    <n v="360"/>
    <s v="Drake"/>
    <x v="0"/>
    <x v="2"/>
    <n v="66.19"/>
    <n v="76.069999999999993"/>
  </r>
  <r>
    <s v="U4911"/>
    <x v="12"/>
    <x v="5"/>
    <x v="5"/>
    <x v="2"/>
    <n v="389"/>
    <n v="218"/>
    <s v="Bad Bunny"/>
    <x v="1"/>
    <x v="2"/>
    <n v="36.520000000000003"/>
    <n v="44.5"/>
  </r>
  <r>
    <s v="U4912"/>
    <x v="31"/>
    <x v="5"/>
    <x v="5"/>
    <x v="7"/>
    <n v="280"/>
    <n v="2"/>
    <s v="Drake"/>
    <x v="0"/>
    <x v="2"/>
    <n v="72.290000000000006"/>
    <n v="9.01"/>
  </r>
  <r>
    <s v="U4913"/>
    <x v="43"/>
    <x v="4"/>
    <x v="3"/>
    <x v="2"/>
    <n v="363"/>
    <n v="41"/>
    <s v="Billie Eilish"/>
    <x v="1"/>
    <x v="0"/>
    <n v="69.150000000000006"/>
    <n v="57.03"/>
  </r>
  <r>
    <s v="U4914"/>
    <x v="38"/>
    <x v="9"/>
    <x v="1"/>
    <x v="3"/>
    <n v="370"/>
    <n v="59"/>
    <s v="Billie Eilish"/>
    <x v="0"/>
    <x v="0"/>
    <n v="52.47"/>
    <n v="7.7"/>
  </r>
  <r>
    <s v="U4915"/>
    <x v="23"/>
    <x v="3"/>
    <x v="0"/>
    <x v="3"/>
    <n v="445"/>
    <n v="426"/>
    <s v="Bad Bunny"/>
    <x v="1"/>
    <x v="0"/>
    <n v="25.23"/>
    <n v="17.07"/>
  </r>
  <r>
    <s v="U4916"/>
    <x v="9"/>
    <x v="6"/>
    <x v="0"/>
    <x v="6"/>
    <n v="440"/>
    <n v="423"/>
    <s v="Dua Lipa"/>
    <x v="0"/>
    <x v="1"/>
    <n v="43.33"/>
    <n v="72.36"/>
  </r>
  <r>
    <s v="U4917"/>
    <x v="28"/>
    <x v="6"/>
    <x v="3"/>
    <x v="2"/>
    <n v="280"/>
    <n v="102"/>
    <s v="Taylor Swift"/>
    <x v="0"/>
    <x v="2"/>
    <n v="39.31"/>
    <n v="20.88"/>
  </r>
  <r>
    <s v="U4918"/>
    <x v="26"/>
    <x v="9"/>
    <x v="4"/>
    <x v="1"/>
    <n v="330"/>
    <n v="202"/>
    <s v="Billie Eilish"/>
    <x v="0"/>
    <x v="1"/>
    <n v="64.61"/>
    <n v="39.18"/>
  </r>
  <r>
    <s v="U4919"/>
    <x v="36"/>
    <x v="4"/>
    <x v="5"/>
    <x v="6"/>
    <n v="381"/>
    <n v="57"/>
    <s v="BTS"/>
    <x v="0"/>
    <x v="2"/>
    <n v="10.68"/>
    <n v="18.23"/>
  </r>
  <r>
    <s v="U4920"/>
    <x v="11"/>
    <x v="3"/>
    <x v="2"/>
    <x v="9"/>
    <n v="368"/>
    <n v="247"/>
    <s v="Ed Sheeran"/>
    <x v="1"/>
    <x v="2"/>
    <n v="84.71"/>
    <n v="46.74"/>
  </r>
  <r>
    <s v="U4921"/>
    <x v="7"/>
    <x v="0"/>
    <x v="2"/>
    <x v="0"/>
    <n v="442"/>
    <n v="197"/>
    <s v="Adele"/>
    <x v="0"/>
    <x v="1"/>
    <n v="18.600000000000001"/>
    <n v="53.74"/>
  </r>
  <r>
    <s v="U4922"/>
    <x v="18"/>
    <x v="1"/>
    <x v="3"/>
    <x v="3"/>
    <n v="198"/>
    <n v="143"/>
    <s v="Ed Sheeran"/>
    <x v="1"/>
    <x v="0"/>
    <n v="49.93"/>
    <n v="49.93"/>
  </r>
  <r>
    <s v="U4923"/>
    <x v="9"/>
    <x v="5"/>
    <x v="3"/>
    <x v="4"/>
    <n v="325"/>
    <n v="152"/>
    <s v="BTS"/>
    <x v="1"/>
    <x v="2"/>
    <n v="29.89"/>
    <n v="67.69"/>
  </r>
  <r>
    <s v="U4924"/>
    <x v="14"/>
    <x v="8"/>
    <x v="2"/>
    <x v="4"/>
    <n v="352"/>
    <n v="327"/>
    <s v="Drake"/>
    <x v="0"/>
    <x v="0"/>
    <n v="43.45"/>
    <n v="8.67"/>
  </r>
  <r>
    <s v="U4925"/>
    <x v="44"/>
    <x v="9"/>
    <x v="2"/>
    <x v="5"/>
    <n v="101"/>
    <n v="144"/>
    <s v="BTS"/>
    <x v="1"/>
    <x v="0"/>
    <n v="39.82"/>
    <n v="67.459999999999994"/>
  </r>
  <r>
    <s v="U4926"/>
    <x v="4"/>
    <x v="6"/>
    <x v="1"/>
    <x v="6"/>
    <n v="162"/>
    <n v="489"/>
    <s v="Adele"/>
    <x v="0"/>
    <x v="1"/>
    <n v="18.489999999999998"/>
    <n v="49.66"/>
  </r>
  <r>
    <s v="U4927"/>
    <x v="39"/>
    <x v="5"/>
    <x v="5"/>
    <x v="6"/>
    <n v="514"/>
    <n v="206"/>
    <s v="BTS"/>
    <x v="1"/>
    <x v="1"/>
    <n v="62.64"/>
    <n v="49.08"/>
  </r>
  <r>
    <s v="U4928"/>
    <x v="42"/>
    <x v="2"/>
    <x v="3"/>
    <x v="2"/>
    <n v="341"/>
    <n v="46"/>
    <s v="Dua Lipa"/>
    <x v="0"/>
    <x v="1"/>
    <n v="50.42"/>
    <n v="8.2200000000000006"/>
  </r>
  <r>
    <s v="U4929"/>
    <x v="13"/>
    <x v="7"/>
    <x v="2"/>
    <x v="3"/>
    <n v="55"/>
    <n v="18"/>
    <s v="Post Malone"/>
    <x v="1"/>
    <x v="1"/>
    <n v="61.09"/>
    <n v="10.41"/>
  </r>
  <r>
    <s v="U4930"/>
    <x v="42"/>
    <x v="3"/>
    <x v="2"/>
    <x v="9"/>
    <n v="348"/>
    <n v="465"/>
    <s v="Dua Lipa"/>
    <x v="1"/>
    <x v="0"/>
    <n v="21.53"/>
    <n v="13.43"/>
  </r>
  <r>
    <s v="U4931"/>
    <x v="30"/>
    <x v="4"/>
    <x v="3"/>
    <x v="5"/>
    <n v="264"/>
    <n v="133"/>
    <s v="Ed Sheeran"/>
    <x v="0"/>
    <x v="0"/>
    <n v="87.96"/>
    <n v="58.06"/>
  </r>
  <r>
    <s v="U4932"/>
    <x v="20"/>
    <x v="7"/>
    <x v="1"/>
    <x v="8"/>
    <n v="206"/>
    <n v="438"/>
    <s v="The Weeknd"/>
    <x v="0"/>
    <x v="0"/>
    <n v="71.63"/>
    <n v="10.74"/>
  </r>
  <r>
    <s v="U4933"/>
    <x v="19"/>
    <x v="7"/>
    <x v="4"/>
    <x v="0"/>
    <n v="351"/>
    <n v="270"/>
    <s v="BTS"/>
    <x v="1"/>
    <x v="1"/>
    <n v="75.38"/>
    <n v="62.87"/>
  </r>
  <r>
    <s v="U4934"/>
    <x v="38"/>
    <x v="2"/>
    <x v="1"/>
    <x v="8"/>
    <n v="450"/>
    <n v="69"/>
    <s v="The Weeknd"/>
    <x v="0"/>
    <x v="0"/>
    <n v="87.7"/>
    <n v="21.11"/>
  </r>
  <r>
    <s v="U4935"/>
    <x v="14"/>
    <x v="6"/>
    <x v="0"/>
    <x v="9"/>
    <n v="446"/>
    <n v="225"/>
    <s v="Taylor Swift"/>
    <x v="0"/>
    <x v="1"/>
    <n v="13.45"/>
    <n v="42.32"/>
  </r>
  <r>
    <s v="U4936"/>
    <x v="22"/>
    <x v="8"/>
    <x v="1"/>
    <x v="6"/>
    <n v="149"/>
    <n v="270"/>
    <s v="BTS"/>
    <x v="1"/>
    <x v="1"/>
    <n v="67.010000000000005"/>
    <n v="25.27"/>
  </r>
  <r>
    <s v="U4937"/>
    <x v="6"/>
    <x v="2"/>
    <x v="3"/>
    <x v="0"/>
    <n v="543"/>
    <n v="414"/>
    <s v="The Weeknd"/>
    <x v="1"/>
    <x v="2"/>
    <n v="86.43"/>
    <n v="45.13"/>
  </r>
  <r>
    <s v="U4938"/>
    <x v="0"/>
    <x v="5"/>
    <x v="5"/>
    <x v="6"/>
    <n v="375"/>
    <n v="127"/>
    <s v="Drake"/>
    <x v="0"/>
    <x v="2"/>
    <n v="35.380000000000003"/>
    <n v="58.7"/>
  </r>
  <r>
    <s v="U4939"/>
    <x v="23"/>
    <x v="2"/>
    <x v="2"/>
    <x v="0"/>
    <n v="201"/>
    <n v="476"/>
    <s v="BTS"/>
    <x v="0"/>
    <x v="1"/>
    <n v="13.2"/>
    <n v="68.069999999999993"/>
  </r>
  <r>
    <s v="U4940"/>
    <x v="32"/>
    <x v="1"/>
    <x v="5"/>
    <x v="6"/>
    <n v="23"/>
    <n v="77"/>
    <s v="Drake"/>
    <x v="0"/>
    <x v="1"/>
    <n v="12.78"/>
    <n v="77.03"/>
  </r>
  <r>
    <s v="U4941"/>
    <x v="23"/>
    <x v="7"/>
    <x v="5"/>
    <x v="0"/>
    <n v="224"/>
    <n v="453"/>
    <s v="Bad Bunny"/>
    <x v="1"/>
    <x v="1"/>
    <n v="88.7"/>
    <n v="25.97"/>
  </r>
  <r>
    <s v="U4942"/>
    <x v="10"/>
    <x v="8"/>
    <x v="1"/>
    <x v="0"/>
    <n v="36"/>
    <n v="88"/>
    <s v="Ed Sheeran"/>
    <x v="1"/>
    <x v="0"/>
    <n v="75.3"/>
    <n v="75.319999999999993"/>
  </r>
  <r>
    <s v="U4943"/>
    <x v="6"/>
    <x v="8"/>
    <x v="5"/>
    <x v="8"/>
    <n v="24"/>
    <n v="388"/>
    <s v="Drake"/>
    <x v="0"/>
    <x v="1"/>
    <n v="29.83"/>
    <n v="45.82"/>
  </r>
  <r>
    <s v="U4944"/>
    <x v="10"/>
    <x v="4"/>
    <x v="5"/>
    <x v="9"/>
    <n v="581"/>
    <n v="151"/>
    <s v="Bad Bunny"/>
    <x v="0"/>
    <x v="0"/>
    <n v="67.64"/>
    <n v="34.92"/>
  </r>
  <r>
    <s v="U4945"/>
    <x v="24"/>
    <x v="6"/>
    <x v="3"/>
    <x v="4"/>
    <n v="335"/>
    <n v="486"/>
    <s v="Adele"/>
    <x v="0"/>
    <x v="0"/>
    <n v="32.020000000000003"/>
    <n v="66.03"/>
  </r>
  <r>
    <s v="U4946"/>
    <x v="4"/>
    <x v="7"/>
    <x v="1"/>
    <x v="5"/>
    <n v="286"/>
    <n v="168"/>
    <s v="BTS"/>
    <x v="0"/>
    <x v="1"/>
    <n v="57.25"/>
    <n v="68.64"/>
  </r>
  <r>
    <s v="U4947"/>
    <x v="20"/>
    <x v="1"/>
    <x v="5"/>
    <x v="1"/>
    <n v="283"/>
    <n v="119"/>
    <s v="BTS"/>
    <x v="1"/>
    <x v="2"/>
    <n v="62.51"/>
    <n v="41.18"/>
  </r>
  <r>
    <s v="U4948"/>
    <x v="17"/>
    <x v="3"/>
    <x v="3"/>
    <x v="9"/>
    <n v="371"/>
    <n v="299"/>
    <s v="The Weeknd"/>
    <x v="1"/>
    <x v="1"/>
    <n v="32.78"/>
    <n v="17.239999999999998"/>
  </r>
  <r>
    <s v="U4949"/>
    <x v="23"/>
    <x v="2"/>
    <x v="1"/>
    <x v="3"/>
    <n v="102"/>
    <n v="291"/>
    <s v="Dua Lipa"/>
    <x v="0"/>
    <x v="2"/>
    <n v="80.2"/>
    <n v="65.77"/>
  </r>
  <r>
    <s v="U4950"/>
    <x v="22"/>
    <x v="6"/>
    <x v="5"/>
    <x v="2"/>
    <n v="393"/>
    <n v="324"/>
    <s v="Billie Eilish"/>
    <x v="0"/>
    <x v="0"/>
    <n v="32.44"/>
    <n v="62.85"/>
  </r>
  <r>
    <s v="U4951"/>
    <x v="1"/>
    <x v="0"/>
    <x v="1"/>
    <x v="1"/>
    <n v="121"/>
    <n v="97"/>
    <s v="The Weeknd"/>
    <x v="1"/>
    <x v="0"/>
    <n v="65.12"/>
    <n v="57.31"/>
  </r>
  <r>
    <s v="U4952"/>
    <x v="27"/>
    <x v="2"/>
    <x v="0"/>
    <x v="3"/>
    <n v="433"/>
    <n v="433"/>
    <s v="Dua Lipa"/>
    <x v="1"/>
    <x v="2"/>
    <n v="67.540000000000006"/>
    <n v="30.37"/>
  </r>
  <r>
    <s v="U4953"/>
    <x v="20"/>
    <x v="1"/>
    <x v="3"/>
    <x v="3"/>
    <n v="402"/>
    <n v="462"/>
    <s v="Taylor Swift"/>
    <x v="1"/>
    <x v="1"/>
    <n v="59"/>
    <n v="48.3"/>
  </r>
  <r>
    <s v="U4954"/>
    <x v="13"/>
    <x v="0"/>
    <x v="0"/>
    <x v="9"/>
    <n v="385"/>
    <n v="386"/>
    <s v="Taylor Swift"/>
    <x v="1"/>
    <x v="0"/>
    <n v="77.849999999999994"/>
    <n v="22.85"/>
  </r>
  <r>
    <s v="U4955"/>
    <x v="10"/>
    <x v="8"/>
    <x v="4"/>
    <x v="5"/>
    <n v="487"/>
    <n v="37"/>
    <s v="Taylor Swift"/>
    <x v="0"/>
    <x v="0"/>
    <n v="55.13"/>
    <n v="5.2"/>
  </r>
  <r>
    <s v="U4956"/>
    <x v="44"/>
    <x v="7"/>
    <x v="0"/>
    <x v="8"/>
    <n v="477"/>
    <n v="305"/>
    <s v="Billie Eilish"/>
    <x v="0"/>
    <x v="0"/>
    <n v="88.09"/>
    <n v="75.39"/>
  </r>
  <r>
    <s v="U4957"/>
    <x v="8"/>
    <x v="0"/>
    <x v="2"/>
    <x v="7"/>
    <n v="421"/>
    <n v="318"/>
    <s v="BTS"/>
    <x v="0"/>
    <x v="0"/>
    <n v="56.48"/>
    <n v="63.98"/>
  </r>
  <r>
    <s v="U4958"/>
    <x v="14"/>
    <x v="7"/>
    <x v="2"/>
    <x v="5"/>
    <n v="118"/>
    <n v="236"/>
    <s v="Ed Sheeran"/>
    <x v="1"/>
    <x v="1"/>
    <n v="89.79"/>
    <n v="44.22"/>
  </r>
  <r>
    <s v="U4959"/>
    <x v="18"/>
    <x v="9"/>
    <x v="3"/>
    <x v="6"/>
    <n v="156"/>
    <n v="241"/>
    <s v="Taylor Swift"/>
    <x v="0"/>
    <x v="0"/>
    <n v="89.43"/>
    <n v="12.67"/>
  </r>
  <r>
    <s v="U4960"/>
    <x v="9"/>
    <x v="9"/>
    <x v="3"/>
    <x v="6"/>
    <n v="387"/>
    <n v="297"/>
    <s v="Ed Sheeran"/>
    <x v="0"/>
    <x v="0"/>
    <n v="45.79"/>
    <n v="42.57"/>
  </r>
  <r>
    <s v="U4961"/>
    <x v="32"/>
    <x v="3"/>
    <x v="0"/>
    <x v="0"/>
    <n v="41"/>
    <n v="450"/>
    <s v="Taylor Swift"/>
    <x v="1"/>
    <x v="2"/>
    <n v="54.64"/>
    <n v="60.02"/>
  </r>
  <r>
    <s v="U4962"/>
    <x v="39"/>
    <x v="7"/>
    <x v="4"/>
    <x v="0"/>
    <n v="459"/>
    <n v="252"/>
    <s v="Taylor Swift"/>
    <x v="0"/>
    <x v="0"/>
    <n v="73.59"/>
    <n v="11.24"/>
  </r>
  <r>
    <s v="U4963"/>
    <x v="30"/>
    <x v="9"/>
    <x v="1"/>
    <x v="6"/>
    <n v="244"/>
    <n v="122"/>
    <s v="Ed Sheeran"/>
    <x v="0"/>
    <x v="0"/>
    <n v="32.22"/>
    <n v="36.950000000000003"/>
  </r>
  <r>
    <s v="U4964"/>
    <x v="47"/>
    <x v="6"/>
    <x v="4"/>
    <x v="2"/>
    <n v="254"/>
    <n v="482"/>
    <s v="The Weeknd"/>
    <x v="1"/>
    <x v="1"/>
    <n v="84.58"/>
    <n v="21.6"/>
  </r>
  <r>
    <s v="U4965"/>
    <x v="46"/>
    <x v="8"/>
    <x v="2"/>
    <x v="2"/>
    <n v="405"/>
    <n v="196"/>
    <s v="BTS"/>
    <x v="1"/>
    <x v="2"/>
    <n v="64.459999999999994"/>
    <n v="45.44"/>
  </r>
  <r>
    <s v="U4966"/>
    <x v="10"/>
    <x v="7"/>
    <x v="5"/>
    <x v="0"/>
    <n v="554"/>
    <n v="245"/>
    <s v="Drake"/>
    <x v="0"/>
    <x v="2"/>
    <n v="84.32"/>
    <n v="38.369999999999997"/>
  </r>
  <r>
    <s v="U4967"/>
    <x v="1"/>
    <x v="9"/>
    <x v="5"/>
    <x v="7"/>
    <n v="469"/>
    <n v="392"/>
    <s v="Adele"/>
    <x v="1"/>
    <x v="2"/>
    <n v="86.51"/>
    <n v="39.340000000000003"/>
  </r>
  <r>
    <s v="U4968"/>
    <x v="1"/>
    <x v="5"/>
    <x v="5"/>
    <x v="3"/>
    <n v="46"/>
    <n v="349"/>
    <s v="Bad Bunny"/>
    <x v="1"/>
    <x v="1"/>
    <n v="36.1"/>
    <n v="74.58"/>
  </r>
  <r>
    <s v="U4969"/>
    <x v="42"/>
    <x v="4"/>
    <x v="0"/>
    <x v="4"/>
    <n v="496"/>
    <n v="67"/>
    <s v="Post Malone"/>
    <x v="1"/>
    <x v="2"/>
    <n v="70.739999999999995"/>
    <n v="33.58"/>
  </r>
  <r>
    <s v="U4970"/>
    <x v="8"/>
    <x v="1"/>
    <x v="5"/>
    <x v="6"/>
    <n v="506"/>
    <n v="372"/>
    <s v="Taylor Swift"/>
    <x v="1"/>
    <x v="2"/>
    <n v="43.08"/>
    <n v="26.24"/>
  </r>
  <r>
    <s v="U4971"/>
    <x v="30"/>
    <x v="2"/>
    <x v="2"/>
    <x v="4"/>
    <n v="389"/>
    <n v="70"/>
    <s v="Billie Eilish"/>
    <x v="1"/>
    <x v="2"/>
    <n v="62.58"/>
    <n v="76.48"/>
  </r>
  <r>
    <s v="U4972"/>
    <x v="0"/>
    <x v="5"/>
    <x v="2"/>
    <x v="3"/>
    <n v="351"/>
    <n v="376"/>
    <s v="Bad Bunny"/>
    <x v="1"/>
    <x v="1"/>
    <n v="15.77"/>
    <n v="27.08"/>
  </r>
  <r>
    <s v="U4973"/>
    <x v="35"/>
    <x v="8"/>
    <x v="4"/>
    <x v="0"/>
    <n v="439"/>
    <n v="233"/>
    <s v="Post Malone"/>
    <x v="1"/>
    <x v="2"/>
    <n v="16.940000000000001"/>
    <n v="48.02"/>
  </r>
  <r>
    <s v="U4974"/>
    <x v="14"/>
    <x v="9"/>
    <x v="0"/>
    <x v="5"/>
    <n v="492"/>
    <n v="445"/>
    <s v="Adele"/>
    <x v="0"/>
    <x v="1"/>
    <n v="68"/>
    <n v="59.84"/>
  </r>
  <r>
    <s v="U4975"/>
    <x v="47"/>
    <x v="0"/>
    <x v="0"/>
    <x v="5"/>
    <n v="277"/>
    <n v="431"/>
    <s v="Adele"/>
    <x v="0"/>
    <x v="0"/>
    <n v="28.49"/>
    <n v="38.51"/>
  </r>
  <r>
    <s v="U4976"/>
    <x v="22"/>
    <x v="8"/>
    <x v="1"/>
    <x v="5"/>
    <n v="177"/>
    <n v="49"/>
    <s v="Ed Sheeran"/>
    <x v="1"/>
    <x v="1"/>
    <n v="45.77"/>
    <n v="37.450000000000003"/>
  </r>
  <r>
    <s v="U4977"/>
    <x v="22"/>
    <x v="5"/>
    <x v="1"/>
    <x v="9"/>
    <n v="362"/>
    <n v="451"/>
    <s v="Dua Lipa"/>
    <x v="1"/>
    <x v="2"/>
    <n v="38.380000000000003"/>
    <n v="21.22"/>
  </r>
  <r>
    <s v="U4978"/>
    <x v="7"/>
    <x v="7"/>
    <x v="2"/>
    <x v="9"/>
    <n v="353"/>
    <n v="406"/>
    <s v="Adele"/>
    <x v="0"/>
    <x v="2"/>
    <n v="72.44"/>
    <n v="21.14"/>
  </r>
  <r>
    <s v="U4979"/>
    <x v="32"/>
    <x v="0"/>
    <x v="2"/>
    <x v="9"/>
    <n v="185"/>
    <n v="32"/>
    <s v="Dua Lipa"/>
    <x v="0"/>
    <x v="1"/>
    <n v="28.1"/>
    <n v="6.62"/>
  </r>
  <r>
    <s v="U4980"/>
    <x v="42"/>
    <x v="6"/>
    <x v="3"/>
    <x v="3"/>
    <n v="600"/>
    <n v="438"/>
    <s v="Billie Eilish"/>
    <x v="0"/>
    <x v="2"/>
    <n v="66.680000000000007"/>
    <n v="53.34"/>
  </r>
  <r>
    <s v="U4981"/>
    <x v="26"/>
    <x v="8"/>
    <x v="3"/>
    <x v="4"/>
    <n v="245"/>
    <n v="455"/>
    <s v="BTS"/>
    <x v="1"/>
    <x v="1"/>
    <n v="59.81"/>
    <n v="43.02"/>
  </r>
  <r>
    <s v="U4982"/>
    <x v="11"/>
    <x v="2"/>
    <x v="1"/>
    <x v="8"/>
    <n v="459"/>
    <n v="154"/>
    <s v="The Weeknd"/>
    <x v="0"/>
    <x v="1"/>
    <n v="39.74"/>
    <n v="54.1"/>
  </r>
  <r>
    <s v="U4983"/>
    <x v="11"/>
    <x v="3"/>
    <x v="4"/>
    <x v="4"/>
    <n v="344"/>
    <n v="283"/>
    <s v="Billie Eilish"/>
    <x v="1"/>
    <x v="0"/>
    <n v="19.38"/>
    <n v="65.88"/>
  </r>
  <r>
    <s v="U4984"/>
    <x v="7"/>
    <x v="3"/>
    <x v="0"/>
    <x v="7"/>
    <n v="56"/>
    <n v="85"/>
    <s v="Dua Lipa"/>
    <x v="1"/>
    <x v="0"/>
    <n v="58.45"/>
    <n v="26.16"/>
  </r>
  <r>
    <s v="U4985"/>
    <x v="30"/>
    <x v="4"/>
    <x v="2"/>
    <x v="9"/>
    <n v="564"/>
    <n v="107"/>
    <s v="BTS"/>
    <x v="0"/>
    <x v="2"/>
    <n v="38.81"/>
    <n v="29.35"/>
  </r>
  <r>
    <s v="U4986"/>
    <x v="3"/>
    <x v="6"/>
    <x v="3"/>
    <x v="5"/>
    <n v="563"/>
    <n v="346"/>
    <s v="Ed Sheeran"/>
    <x v="0"/>
    <x v="0"/>
    <n v="21.83"/>
    <n v="47.13"/>
  </r>
  <r>
    <s v="U4987"/>
    <x v="26"/>
    <x v="1"/>
    <x v="1"/>
    <x v="9"/>
    <n v="13"/>
    <n v="88"/>
    <s v="Bad Bunny"/>
    <x v="1"/>
    <x v="0"/>
    <n v="20.92"/>
    <n v="54.85"/>
  </r>
  <r>
    <s v="U4988"/>
    <x v="27"/>
    <x v="1"/>
    <x v="3"/>
    <x v="2"/>
    <n v="245"/>
    <n v="361"/>
    <s v="Bad Bunny"/>
    <x v="0"/>
    <x v="2"/>
    <n v="39.44"/>
    <n v="26.72"/>
  </r>
  <r>
    <s v="U4989"/>
    <x v="20"/>
    <x v="1"/>
    <x v="2"/>
    <x v="2"/>
    <n v="375"/>
    <n v="281"/>
    <s v="Billie Eilish"/>
    <x v="0"/>
    <x v="1"/>
    <n v="59.88"/>
    <n v="79.959999999999994"/>
  </r>
  <r>
    <s v="U4990"/>
    <x v="20"/>
    <x v="8"/>
    <x v="0"/>
    <x v="5"/>
    <n v="197"/>
    <n v="466"/>
    <s v="BTS"/>
    <x v="1"/>
    <x v="0"/>
    <n v="62.49"/>
    <n v="37.14"/>
  </r>
  <r>
    <s v="U4991"/>
    <x v="0"/>
    <x v="1"/>
    <x v="4"/>
    <x v="3"/>
    <n v="218"/>
    <n v="290"/>
    <s v="BTS"/>
    <x v="0"/>
    <x v="2"/>
    <n v="36.39"/>
    <n v="36.28"/>
  </r>
  <r>
    <s v="U4992"/>
    <x v="44"/>
    <x v="1"/>
    <x v="4"/>
    <x v="2"/>
    <n v="310"/>
    <n v="286"/>
    <s v="Drake"/>
    <x v="1"/>
    <x v="0"/>
    <n v="81.75"/>
    <n v="27.36"/>
  </r>
  <r>
    <s v="U4993"/>
    <x v="23"/>
    <x v="4"/>
    <x v="5"/>
    <x v="5"/>
    <n v="12"/>
    <n v="58"/>
    <s v="Drake"/>
    <x v="1"/>
    <x v="2"/>
    <n v="12.78"/>
    <n v="6.41"/>
  </r>
  <r>
    <s v="U4994"/>
    <x v="23"/>
    <x v="2"/>
    <x v="5"/>
    <x v="1"/>
    <n v="182"/>
    <n v="153"/>
    <s v="Drake"/>
    <x v="0"/>
    <x v="1"/>
    <n v="11.64"/>
    <n v="36.4"/>
  </r>
  <r>
    <s v="U4995"/>
    <x v="18"/>
    <x v="5"/>
    <x v="2"/>
    <x v="5"/>
    <n v="463"/>
    <n v="65"/>
    <s v="Adele"/>
    <x v="1"/>
    <x v="2"/>
    <n v="45.6"/>
    <n v="28.19"/>
  </r>
  <r>
    <s v="U4996"/>
    <x v="2"/>
    <x v="3"/>
    <x v="3"/>
    <x v="0"/>
    <n v="596"/>
    <n v="207"/>
    <s v="Adele"/>
    <x v="0"/>
    <x v="0"/>
    <n v="22.98"/>
    <n v="55.74"/>
  </r>
  <r>
    <s v="U4997"/>
    <x v="8"/>
    <x v="3"/>
    <x v="0"/>
    <x v="2"/>
    <n v="496"/>
    <n v="245"/>
    <s v="Dua Lipa"/>
    <x v="0"/>
    <x v="0"/>
    <n v="48.24"/>
    <n v="48.94"/>
  </r>
  <r>
    <s v="U4998"/>
    <x v="14"/>
    <x v="5"/>
    <x v="0"/>
    <x v="7"/>
    <n v="207"/>
    <n v="447"/>
    <s v="The Weeknd"/>
    <x v="0"/>
    <x v="0"/>
    <n v="23.2"/>
    <n v="67.290000000000006"/>
  </r>
  <r>
    <s v="U4999"/>
    <x v="40"/>
    <x v="6"/>
    <x v="1"/>
    <x v="5"/>
    <n v="538"/>
    <n v="349"/>
    <s v="Post Malone"/>
    <x v="0"/>
    <x v="2"/>
    <n v="29.92"/>
    <n v="10.029999999999999"/>
  </r>
  <r>
    <s v="U5000"/>
    <x v="3"/>
    <x v="6"/>
    <x v="4"/>
    <x v="8"/>
    <n v="153"/>
    <n v="357"/>
    <s v="Adele"/>
    <x v="0"/>
    <x v="2"/>
    <n v="33.64"/>
    <n v="11.31"/>
  </r>
  <r>
    <s v="U5001"/>
    <x v="31"/>
    <x v="6"/>
    <x v="5"/>
    <x v="0"/>
    <n v="572"/>
    <n v="64"/>
    <s v="Ed Sheeran"/>
    <x v="0"/>
    <x v="1"/>
    <n v="26.04"/>
    <n v="48.97"/>
  </r>
  <r>
    <s v="U5002"/>
    <x v="4"/>
    <x v="2"/>
    <x v="3"/>
    <x v="1"/>
    <n v="108"/>
    <n v="242"/>
    <s v="Dua Lipa"/>
    <x v="0"/>
    <x v="0"/>
    <n v="45"/>
    <n v="60.82"/>
  </r>
  <r>
    <s v="U5003"/>
    <x v="23"/>
    <x v="5"/>
    <x v="4"/>
    <x v="4"/>
    <n v="537"/>
    <n v="144"/>
    <s v="Bad Bunny"/>
    <x v="1"/>
    <x v="1"/>
    <n v="74.09"/>
    <n v="75.08"/>
  </r>
  <r>
    <s v="U5004"/>
    <x v="14"/>
    <x v="7"/>
    <x v="5"/>
    <x v="1"/>
    <n v="290"/>
    <n v="339"/>
    <s v="The Weeknd"/>
    <x v="0"/>
    <x v="1"/>
    <n v="35.44"/>
    <n v="51.46"/>
  </r>
  <r>
    <s v="U5005"/>
    <x v="20"/>
    <x v="6"/>
    <x v="0"/>
    <x v="4"/>
    <n v="586"/>
    <n v="86"/>
    <s v="Bad Bunny"/>
    <x v="1"/>
    <x v="1"/>
    <n v="58.79"/>
    <n v="28.03"/>
  </r>
  <r>
    <s v="U5006"/>
    <x v="13"/>
    <x v="6"/>
    <x v="4"/>
    <x v="0"/>
    <n v="48"/>
    <n v="488"/>
    <s v="Taylor Swift"/>
    <x v="0"/>
    <x v="1"/>
    <n v="83.94"/>
    <n v="70.45"/>
  </r>
  <r>
    <s v="U5007"/>
    <x v="8"/>
    <x v="5"/>
    <x v="3"/>
    <x v="0"/>
    <n v="190"/>
    <n v="29"/>
    <s v="Post Malone"/>
    <x v="1"/>
    <x v="2"/>
    <n v="38.18"/>
    <n v="59"/>
  </r>
  <r>
    <s v="U5008"/>
    <x v="2"/>
    <x v="4"/>
    <x v="1"/>
    <x v="4"/>
    <n v="359"/>
    <n v="250"/>
    <s v="Dua Lipa"/>
    <x v="1"/>
    <x v="2"/>
    <n v="34.35"/>
    <n v="65.55"/>
  </r>
  <r>
    <s v="U5009"/>
    <x v="31"/>
    <x v="4"/>
    <x v="4"/>
    <x v="9"/>
    <n v="87"/>
    <n v="280"/>
    <s v="Bad Bunny"/>
    <x v="0"/>
    <x v="2"/>
    <n v="83.47"/>
    <n v="31.24"/>
  </r>
  <r>
    <s v="U5010"/>
    <x v="19"/>
    <x v="1"/>
    <x v="2"/>
    <x v="6"/>
    <n v="195"/>
    <n v="391"/>
    <s v="The Weeknd"/>
    <x v="1"/>
    <x v="0"/>
    <n v="80.069999999999993"/>
    <n v="67.08"/>
  </r>
  <r>
    <s v="U5011"/>
    <x v="5"/>
    <x v="7"/>
    <x v="5"/>
    <x v="4"/>
    <n v="597"/>
    <n v="467"/>
    <s v="Bad Bunny"/>
    <x v="0"/>
    <x v="0"/>
    <n v="15.54"/>
    <n v="26.97"/>
  </r>
  <r>
    <s v="U5012"/>
    <x v="7"/>
    <x v="1"/>
    <x v="2"/>
    <x v="5"/>
    <n v="469"/>
    <n v="79"/>
    <s v="Dua Lipa"/>
    <x v="1"/>
    <x v="0"/>
    <n v="63.87"/>
    <n v="58.74"/>
  </r>
  <r>
    <s v="U5013"/>
    <x v="45"/>
    <x v="6"/>
    <x v="0"/>
    <x v="0"/>
    <n v="353"/>
    <n v="317"/>
    <s v="The Weeknd"/>
    <x v="0"/>
    <x v="1"/>
    <n v="15.39"/>
    <n v="72.09"/>
  </r>
  <r>
    <s v="U5014"/>
    <x v="22"/>
    <x v="0"/>
    <x v="5"/>
    <x v="7"/>
    <n v="313"/>
    <n v="430"/>
    <s v="Bad Bunny"/>
    <x v="0"/>
    <x v="0"/>
    <n v="87.43"/>
    <n v="20.07"/>
  </r>
  <r>
    <s v="U5015"/>
    <x v="15"/>
    <x v="3"/>
    <x v="0"/>
    <x v="3"/>
    <n v="149"/>
    <n v="303"/>
    <s v="Billie Eilish"/>
    <x v="0"/>
    <x v="1"/>
    <n v="82.22"/>
    <n v="17.260000000000002"/>
  </r>
  <r>
    <s v="U5016"/>
    <x v="15"/>
    <x v="7"/>
    <x v="4"/>
    <x v="4"/>
    <n v="346"/>
    <n v="311"/>
    <s v="The Weeknd"/>
    <x v="1"/>
    <x v="0"/>
    <n v="28.64"/>
    <n v="64.41"/>
  </r>
  <r>
    <s v="U5017"/>
    <x v="31"/>
    <x v="9"/>
    <x v="3"/>
    <x v="0"/>
    <n v="424"/>
    <n v="474"/>
    <s v="BTS"/>
    <x v="0"/>
    <x v="2"/>
    <n v="89.31"/>
    <n v="66.56"/>
  </r>
  <r>
    <s v="U5018"/>
    <x v="1"/>
    <x v="8"/>
    <x v="1"/>
    <x v="4"/>
    <n v="156"/>
    <n v="413"/>
    <s v="Billie Eilish"/>
    <x v="0"/>
    <x v="0"/>
    <n v="66.150000000000006"/>
    <n v="6.84"/>
  </r>
  <r>
    <s v="U5019"/>
    <x v="40"/>
    <x v="1"/>
    <x v="3"/>
    <x v="8"/>
    <n v="51"/>
    <n v="448"/>
    <s v="Post Malone"/>
    <x v="0"/>
    <x v="0"/>
    <n v="28.43"/>
    <n v="79.569999999999993"/>
  </r>
  <r>
    <s v="U5020"/>
    <x v="44"/>
    <x v="9"/>
    <x v="3"/>
    <x v="6"/>
    <n v="426"/>
    <n v="124"/>
    <s v="Bad Bunny"/>
    <x v="1"/>
    <x v="2"/>
    <n v="67.69"/>
    <n v="79.069999999999993"/>
  </r>
  <r>
    <s v="U5021"/>
    <x v="11"/>
    <x v="2"/>
    <x v="1"/>
    <x v="1"/>
    <n v="323"/>
    <n v="320"/>
    <s v="The Weeknd"/>
    <x v="1"/>
    <x v="1"/>
    <n v="68.08"/>
    <n v="72.739999999999995"/>
  </r>
  <r>
    <s v="U5022"/>
    <x v="18"/>
    <x v="4"/>
    <x v="0"/>
    <x v="9"/>
    <n v="498"/>
    <n v="461"/>
    <s v="Dua Lipa"/>
    <x v="0"/>
    <x v="2"/>
    <n v="47.19"/>
    <n v="24.5"/>
  </r>
  <r>
    <s v="U5023"/>
    <x v="37"/>
    <x v="1"/>
    <x v="3"/>
    <x v="3"/>
    <n v="248"/>
    <n v="325"/>
    <s v="Drake"/>
    <x v="0"/>
    <x v="0"/>
    <n v="75.92"/>
    <n v="66.959999999999994"/>
  </r>
  <r>
    <s v="U5024"/>
    <x v="24"/>
    <x v="9"/>
    <x v="3"/>
    <x v="3"/>
    <n v="239"/>
    <n v="138"/>
    <s v="Ed Sheeran"/>
    <x v="0"/>
    <x v="2"/>
    <n v="68.27"/>
    <n v="14.17"/>
  </r>
  <r>
    <s v="U5025"/>
    <x v="8"/>
    <x v="7"/>
    <x v="1"/>
    <x v="9"/>
    <n v="473"/>
    <n v="23"/>
    <s v="Dua Lipa"/>
    <x v="1"/>
    <x v="0"/>
    <n v="37.72"/>
    <n v="75.900000000000006"/>
  </r>
  <r>
    <s v="U5026"/>
    <x v="1"/>
    <x v="5"/>
    <x v="3"/>
    <x v="1"/>
    <n v="224"/>
    <n v="346"/>
    <s v="Bad Bunny"/>
    <x v="1"/>
    <x v="2"/>
    <n v="80.47"/>
    <n v="52.67"/>
  </r>
  <r>
    <s v="U5027"/>
    <x v="45"/>
    <x v="0"/>
    <x v="5"/>
    <x v="8"/>
    <n v="553"/>
    <n v="57"/>
    <s v="The Weeknd"/>
    <x v="0"/>
    <x v="0"/>
    <n v="17.77"/>
    <n v="71.290000000000006"/>
  </r>
  <r>
    <s v="U5028"/>
    <x v="31"/>
    <x v="3"/>
    <x v="1"/>
    <x v="8"/>
    <n v="97"/>
    <n v="384"/>
    <s v="Taylor Swift"/>
    <x v="1"/>
    <x v="0"/>
    <n v="44.83"/>
    <n v="18.57"/>
  </r>
  <r>
    <s v="U5029"/>
    <x v="6"/>
    <x v="3"/>
    <x v="0"/>
    <x v="0"/>
    <n v="532"/>
    <n v="288"/>
    <s v="Billie Eilish"/>
    <x v="1"/>
    <x v="0"/>
    <n v="82.81"/>
    <n v="73.27"/>
  </r>
  <r>
    <s v="U5030"/>
    <x v="27"/>
    <x v="7"/>
    <x v="1"/>
    <x v="7"/>
    <n v="70"/>
    <n v="430"/>
    <s v="Adele"/>
    <x v="0"/>
    <x v="2"/>
    <n v="36.909999999999997"/>
    <n v="55.06"/>
  </r>
  <r>
    <s v="U5031"/>
    <x v="37"/>
    <x v="2"/>
    <x v="5"/>
    <x v="7"/>
    <n v="373"/>
    <n v="2"/>
    <s v="Adele"/>
    <x v="1"/>
    <x v="2"/>
    <n v="55.28"/>
    <n v="79.510000000000005"/>
  </r>
  <r>
    <s v="U5032"/>
    <x v="15"/>
    <x v="2"/>
    <x v="2"/>
    <x v="6"/>
    <n v="500"/>
    <n v="350"/>
    <s v="Adele"/>
    <x v="1"/>
    <x v="2"/>
    <n v="87.02"/>
    <n v="18.68"/>
  </r>
  <r>
    <s v="U5033"/>
    <x v="47"/>
    <x v="8"/>
    <x v="5"/>
    <x v="2"/>
    <n v="594"/>
    <n v="48"/>
    <s v="Drake"/>
    <x v="0"/>
    <x v="1"/>
    <n v="72.95"/>
    <n v="25.43"/>
  </r>
  <r>
    <s v="U5034"/>
    <x v="10"/>
    <x v="5"/>
    <x v="3"/>
    <x v="9"/>
    <n v="362"/>
    <n v="412"/>
    <s v="Post Malone"/>
    <x v="0"/>
    <x v="2"/>
    <n v="31.42"/>
    <n v="64.150000000000006"/>
  </r>
  <r>
    <s v="U5035"/>
    <x v="35"/>
    <x v="5"/>
    <x v="0"/>
    <x v="3"/>
    <n v="215"/>
    <n v="378"/>
    <s v="Billie Eilish"/>
    <x v="0"/>
    <x v="2"/>
    <n v="77.959999999999994"/>
    <n v="65.73"/>
  </r>
  <r>
    <s v="U5036"/>
    <x v="47"/>
    <x v="3"/>
    <x v="5"/>
    <x v="9"/>
    <n v="369"/>
    <n v="17"/>
    <s v="Billie Eilish"/>
    <x v="1"/>
    <x v="1"/>
    <n v="14.03"/>
    <n v="26.76"/>
  </r>
  <r>
    <s v="U5037"/>
    <x v="14"/>
    <x v="6"/>
    <x v="1"/>
    <x v="9"/>
    <n v="113"/>
    <n v="36"/>
    <s v="Billie Eilish"/>
    <x v="1"/>
    <x v="1"/>
    <n v="62.6"/>
    <n v="33.71"/>
  </r>
  <r>
    <s v="U5038"/>
    <x v="43"/>
    <x v="7"/>
    <x v="0"/>
    <x v="9"/>
    <n v="279"/>
    <n v="67"/>
    <s v="Post Malone"/>
    <x v="0"/>
    <x v="2"/>
    <n v="59.08"/>
    <n v="14.63"/>
  </r>
  <r>
    <s v="U5039"/>
    <x v="19"/>
    <x v="1"/>
    <x v="2"/>
    <x v="5"/>
    <n v="230"/>
    <n v="185"/>
    <s v="Adele"/>
    <x v="1"/>
    <x v="1"/>
    <n v="13.85"/>
    <n v="69.06"/>
  </r>
  <r>
    <s v="U5040"/>
    <x v="27"/>
    <x v="2"/>
    <x v="3"/>
    <x v="2"/>
    <n v="62"/>
    <n v="370"/>
    <s v="Bad Bunny"/>
    <x v="0"/>
    <x v="2"/>
    <n v="63.03"/>
    <n v="68.83"/>
  </r>
  <r>
    <s v="U5041"/>
    <x v="44"/>
    <x v="4"/>
    <x v="3"/>
    <x v="5"/>
    <n v="398"/>
    <n v="13"/>
    <s v="Taylor Swift"/>
    <x v="0"/>
    <x v="1"/>
    <n v="61.11"/>
    <n v="38.14"/>
  </r>
  <r>
    <s v="U5042"/>
    <x v="26"/>
    <x v="9"/>
    <x v="1"/>
    <x v="1"/>
    <n v="79"/>
    <n v="26"/>
    <s v="Adele"/>
    <x v="1"/>
    <x v="0"/>
    <n v="70.98"/>
    <n v="70.34"/>
  </r>
  <r>
    <s v="U5043"/>
    <x v="15"/>
    <x v="7"/>
    <x v="4"/>
    <x v="6"/>
    <n v="459"/>
    <n v="173"/>
    <s v="Adele"/>
    <x v="1"/>
    <x v="1"/>
    <n v="58.37"/>
    <n v="63.59"/>
  </r>
  <r>
    <s v="U5044"/>
    <x v="3"/>
    <x v="0"/>
    <x v="0"/>
    <x v="9"/>
    <n v="448"/>
    <n v="497"/>
    <s v="Drake"/>
    <x v="1"/>
    <x v="2"/>
    <n v="59.9"/>
    <n v="36.58"/>
  </r>
  <r>
    <s v="U5045"/>
    <x v="36"/>
    <x v="3"/>
    <x v="4"/>
    <x v="7"/>
    <n v="449"/>
    <n v="145"/>
    <s v="The Weeknd"/>
    <x v="0"/>
    <x v="2"/>
    <n v="42.92"/>
    <n v="32.51"/>
  </r>
  <r>
    <s v="U5046"/>
    <x v="44"/>
    <x v="3"/>
    <x v="2"/>
    <x v="8"/>
    <n v="541"/>
    <n v="289"/>
    <s v="Adele"/>
    <x v="1"/>
    <x v="1"/>
    <n v="31.53"/>
    <n v="24.59"/>
  </r>
  <r>
    <s v="U5047"/>
    <x v="19"/>
    <x v="4"/>
    <x v="3"/>
    <x v="2"/>
    <n v="253"/>
    <n v="307"/>
    <s v="Dua Lipa"/>
    <x v="0"/>
    <x v="2"/>
    <n v="84.13"/>
    <n v="33.67"/>
  </r>
  <r>
    <s v="U5048"/>
    <x v="8"/>
    <x v="3"/>
    <x v="5"/>
    <x v="8"/>
    <n v="143"/>
    <n v="64"/>
    <s v="Bad Bunny"/>
    <x v="0"/>
    <x v="0"/>
    <n v="43.93"/>
    <n v="57.4"/>
  </r>
  <r>
    <s v="U5049"/>
    <x v="32"/>
    <x v="9"/>
    <x v="4"/>
    <x v="5"/>
    <n v="379"/>
    <n v="364"/>
    <s v="Post Malone"/>
    <x v="1"/>
    <x v="0"/>
    <n v="26.93"/>
    <n v="79.48"/>
  </r>
  <r>
    <s v="U5050"/>
    <x v="13"/>
    <x v="7"/>
    <x v="1"/>
    <x v="0"/>
    <n v="417"/>
    <n v="347"/>
    <s v="Taylor Swift"/>
    <x v="0"/>
    <x v="1"/>
    <n v="11.72"/>
    <n v="33.36"/>
  </r>
  <r>
    <s v="U5051"/>
    <x v="27"/>
    <x v="2"/>
    <x v="1"/>
    <x v="1"/>
    <n v="419"/>
    <n v="21"/>
    <s v="The Weeknd"/>
    <x v="1"/>
    <x v="1"/>
    <n v="67.17"/>
    <n v="24.6"/>
  </r>
  <r>
    <s v="U5052"/>
    <x v="36"/>
    <x v="6"/>
    <x v="4"/>
    <x v="7"/>
    <n v="348"/>
    <n v="214"/>
    <s v="Dua Lipa"/>
    <x v="0"/>
    <x v="0"/>
    <n v="11.38"/>
    <n v="73.14"/>
  </r>
  <r>
    <s v="U5053"/>
    <x v="47"/>
    <x v="3"/>
    <x v="3"/>
    <x v="6"/>
    <n v="240"/>
    <n v="33"/>
    <s v="Adele"/>
    <x v="0"/>
    <x v="0"/>
    <n v="26.46"/>
    <n v="74.010000000000005"/>
  </r>
  <r>
    <s v="U5054"/>
    <x v="32"/>
    <x v="3"/>
    <x v="3"/>
    <x v="7"/>
    <n v="302"/>
    <n v="326"/>
    <s v="BTS"/>
    <x v="1"/>
    <x v="0"/>
    <n v="35.869999999999997"/>
    <n v="45.5"/>
  </r>
  <r>
    <s v="U5055"/>
    <x v="30"/>
    <x v="5"/>
    <x v="0"/>
    <x v="5"/>
    <n v="274"/>
    <n v="342"/>
    <s v="Billie Eilish"/>
    <x v="1"/>
    <x v="1"/>
    <n v="44.29"/>
    <n v="50.23"/>
  </r>
  <r>
    <s v="U5056"/>
    <x v="37"/>
    <x v="1"/>
    <x v="3"/>
    <x v="8"/>
    <n v="40"/>
    <n v="479"/>
    <s v="The Weeknd"/>
    <x v="1"/>
    <x v="0"/>
    <n v="32.270000000000003"/>
    <n v="41.11"/>
  </r>
  <r>
    <s v="U5057"/>
    <x v="4"/>
    <x v="4"/>
    <x v="4"/>
    <x v="6"/>
    <n v="562"/>
    <n v="243"/>
    <s v="Bad Bunny"/>
    <x v="1"/>
    <x v="1"/>
    <n v="47.97"/>
    <n v="45.7"/>
  </r>
  <r>
    <s v="U5058"/>
    <x v="6"/>
    <x v="3"/>
    <x v="0"/>
    <x v="1"/>
    <n v="389"/>
    <n v="95"/>
    <s v="Ed Sheeran"/>
    <x v="1"/>
    <x v="2"/>
    <n v="75.83"/>
    <n v="65.45"/>
  </r>
  <r>
    <s v="U5059"/>
    <x v="25"/>
    <x v="6"/>
    <x v="2"/>
    <x v="7"/>
    <n v="516"/>
    <n v="479"/>
    <s v="Billie Eilish"/>
    <x v="0"/>
    <x v="2"/>
    <n v="47.39"/>
    <n v="14.04"/>
  </r>
  <r>
    <s v="U5060"/>
    <x v="40"/>
    <x v="2"/>
    <x v="0"/>
    <x v="7"/>
    <n v="338"/>
    <n v="235"/>
    <s v="Taylor Swift"/>
    <x v="0"/>
    <x v="0"/>
    <n v="53.97"/>
    <n v="23.67"/>
  </r>
  <r>
    <s v="U5061"/>
    <x v="8"/>
    <x v="4"/>
    <x v="4"/>
    <x v="5"/>
    <n v="212"/>
    <n v="393"/>
    <s v="Bad Bunny"/>
    <x v="1"/>
    <x v="0"/>
    <n v="64.86"/>
    <n v="44.98"/>
  </r>
  <r>
    <s v="U5062"/>
    <x v="9"/>
    <x v="9"/>
    <x v="0"/>
    <x v="7"/>
    <n v="592"/>
    <n v="440"/>
    <s v="Bad Bunny"/>
    <x v="0"/>
    <x v="1"/>
    <n v="33.85"/>
    <n v="47.34"/>
  </r>
  <r>
    <s v="U5063"/>
    <x v="33"/>
    <x v="1"/>
    <x v="1"/>
    <x v="4"/>
    <n v="574"/>
    <n v="22"/>
    <s v="Bad Bunny"/>
    <x v="1"/>
    <x v="0"/>
    <n v="69.319999999999993"/>
    <n v="22.42"/>
  </r>
  <r>
    <s v="U5064"/>
    <x v="19"/>
    <x v="5"/>
    <x v="1"/>
    <x v="4"/>
    <n v="407"/>
    <n v="320"/>
    <s v="Taylor Swift"/>
    <x v="1"/>
    <x v="2"/>
    <n v="14.82"/>
    <n v="46.78"/>
  </r>
  <r>
    <s v="U5065"/>
    <x v="15"/>
    <x v="9"/>
    <x v="3"/>
    <x v="3"/>
    <n v="571"/>
    <n v="389"/>
    <s v="Adele"/>
    <x v="0"/>
    <x v="0"/>
    <n v="55.86"/>
    <n v="12.41"/>
  </r>
  <r>
    <s v="U5066"/>
    <x v="12"/>
    <x v="4"/>
    <x v="2"/>
    <x v="0"/>
    <n v="28"/>
    <n v="498"/>
    <s v="Adele"/>
    <x v="1"/>
    <x v="1"/>
    <n v="88.63"/>
    <n v="45.66"/>
  </r>
  <r>
    <s v="U5067"/>
    <x v="6"/>
    <x v="0"/>
    <x v="1"/>
    <x v="3"/>
    <n v="408"/>
    <n v="3"/>
    <s v="BTS"/>
    <x v="1"/>
    <x v="0"/>
    <n v="66.599999999999994"/>
    <n v="60.68"/>
  </r>
  <r>
    <s v="U5068"/>
    <x v="2"/>
    <x v="2"/>
    <x v="5"/>
    <x v="6"/>
    <n v="192"/>
    <n v="46"/>
    <s v="Post Malone"/>
    <x v="1"/>
    <x v="0"/>
    <n v="38.369999999999997"/>
    <n v="54.16"/>
  </r>
  <r>
    <s v="U5069"/>
    <x v="5"/>
    <x v="4"/>
    <x v="5"/>
    <x v="8"/>
    <n v="530"/>
    <n v="404"/>
    <s v="Billie Eilish"/>
    <x v="0"/>
    <x v="2"/>
    <n v="82.33"/>
    <n v="28.11"/>
  </r>
  <r>
    <s v="U5070"/>
    <x v="11"/>
    <x v="3"/>
    <x v="4"/>
    <x v="6"/>
    <n v="188"/>
    <n v="377"/>
    <s v="Bad Bunny"/>
    <x v="0"/>
    <x v="1"/>
    <n v="31.93"/>
    <n v="63.12"/>
  </r>
  <r>
    <s v="U5071"/>
    <x v="15"/>
    <x v="9"/>
    <x v="0"/>
    <x v="1"/>
    <n v="478"/>
    <n v="453"/>
    <s v="BTS"/>
    <x v="1"/>
    <x v="2"/>
    <n v="89.99"/>
    <n v="79.89"/>
  </r>
  <r>
    <s v="U5072"/>
    <x v="27"/>
    <x v="8"/>
    <x v="3"/>
    <x v="2"/>
    <n v="109"/>
    <n v="478"/>
    <s v="Ed Sheeran"/>
    <x v="1"/>
    <x v="0"/>
    <n v="72.19"/>
    <n v="28.34"/>
  </r>
  <r>
    <s v="U5073"/>
    <x v="30"/>
    <x v="8"/>
    <x v="0"/>
    <x v="3"/>
    <n v="46"/>
    <n v="70"/>
    <s v="Post Malone"/>
    <x v="0"/>
    <x v="0"/>
    <n v="37.700000000000003"/>
    <n v="42.93"/>
  </r>
  <r>
    <s v="U5074"/>
    <x v="39"/>
    <x v="6"/>
    <x v="1"/>
    <x v="1"/>
    <n v="141"/>
    <n v="240"/>
    <s v="Taylor Swift"/>
    <x v="1"/>
    <x v="0"/>
    <n v="59.61"/>
    <n v="55.53"/>
  </r>
  <r>
    <s v="U5075"/>
    <x v="12"/>
    <x v="3"/>
    <x v="3"/>
    <x v="0"/>
    <n v="499"/>
    <n v="61"/>
    <s v="Bad Bunny"/>
    <x v="1"/>
    <x v="1"/>
    <n v="64.3"/>
    <n v="63"/>
  </r>
  <r>
    <s v="U5076"/>
    <x v="38"/>
    <x v="1"/>
    <x v="4"/>
    <x v="8"/>
    <n v="489"/>
    <n v="362"/>
    <s v="The Weeknd"/>
    <x v="0"/>
    <x v="2"/>
    <n v="63.77"/>
    <n v="18.28"/>
  </r>
  <r>
    <s v="U5077"/>
    <x v="1"/>
    <x v="6"/>
    <x v="0"/>
    <x v="9"/>
    <n v="555"/>
    <n v="7"/>
    <s v="Billie Eilish"/>
    <x v="0"/>
    <x v="0"/>
    <n v="56.65"/>
    <n v="32.74"/>
  </r>
  <r>
    <s v="U5078"/>
    <x v="36"/>
    <x v="9"/>
    <x v="0"/>
    <x v="1"/>
    <n v="16"/>
    <n v="325"/>
    <s v="Taylor Swift"/>
    <x v="1"/>
    <x v="1"/>
    <n v="25.98"/>
    <n v="24.3"/>
  </r>
  <r>
    <s v="U5079"/>
    <x v="29"/>
    <x v="7"/>
    <x v="1"/>
    <x v="4"/>
    <n v="198"/>
    <n v="119"/>
    <s v="Ed Sheeran"/>
    <x v="0"/>
    <x v="0"/>
    <n v="78.459999999999994"/>
    <n v="49.25"/>
  </r>
  <r>
    <s v="U5080"/>
    <x v="32"/>
    <x v="4"/>
    <x v="3"/>
    <x v="3"/>
    <n v="107"/>
    <n v="365"/>
    <s v="Ed Sheeran"/>
    <x v="1"/>
    <x v="2"/>
    <n v="39.700000000000003"/>
    <n v="71"/>
  </r>
  <r>
    <s v="U5081"/>
    <x v="23"/>
    <x v="9"/>
    <x v="1"/>
    <x v="9"/>
    <n v="11"/>
    <n v="453"/>
    <s v="Billie Eilish"/>
    <x v="1"/>
    <x v="1"/>
    <n v="56.98"/>
    <n v="65.53"/>
  </r>
  <r>
    <s v="U5082"/>
    <x v="23"/>
    <x v="6"/>
    <x v="1"/>
    <x v="9"/>
    <n v="592"/>
    <n v="444"/>
    <s v="Bad Bunny"/>
    <x v="1"/>
    <x v="2"/>
    <n v="33.979999999999997"/>
    <n v="48.8"/>
  </r>
  <r>
    <s v="U5083"/>
    <x v="42"/>
    <x v="0"/>
    <x v="2"/>
    <x v="4"/>
    <n v="421"/>
    <n v="206"/>
    <s v="Dua Lipa"/>
    <x v="0"/>
    <x v="0"/>
    <n v="52.42"/>
    <n v="38.159999999999997"/>
  </r>
  <r>
    <s v="U5084"/>
    <x v="24"/>
    <x v="0"/>
    <x v="2"/>
    <x v="6"/>
    <n v="462"/>
    <n v="407"/>
    <s v="Dua Lipa"/>
    <x v="1"/>
    <x v="2"/>
    <n v="89.58"/>
    <n v="63.91"/>
  </r>
  <r>
    <s v="U5085"/>
    <x v="19"/>
    <x v="1"/>
    <x v="3"/>
    <x v="8"/>
    <n v="252"/>
    <n v="174"/>
    <s v="Post Malone"/>
    <x v="1"/>
    <x v="2"/>
    <n v="84.79"/>
    <n v="29.93"/>
  </r>
  <r>
    <s v="U5086"/>
    <x v="31"/>
    <x v="9"/>
    <x v="0"/>
    <x v="4"/>
    <n v="446"/>
    <n v="148"/>
    <s v="Adele"/>
    <x v="0"/>
    <x v="1"/>
    <n v="27.43"/>
    <n v="79.290000000000006"/>
  </r>
  <r>
    <s v="U5087"/>
    <x v="25"/>
    <x v="2"/>
    <x v="1"/>
    <x v="2"/>
    <n v="269"/>
    <n v="412"/>
    <s v="Taylor Swift"/>
    <x v="0"/>
    <x v="2"/>
    <n v="10.61"/>
    <n v="17.13"/>
  </r>
  <r>
    <s v="U5088"/>
    <x v="11"/>
    <x v="9"/>
    <x v="3"/>
    <x v="1"/>
    <n v="481"/>
    <n v="151"/>
    <s v="Adele"/>
    <x v="0"/>
    <x v="1"/>
    <n v="33.89"/>
    <n v="72.709999999999994"/>
  </r>
  <r>
    <s v="U5089"/>
    <x v="10"/>
    <x v="6"/>
    <x v="4"/>
    <x v="4"/>
    <n v="591"/>
    <n v="168"/>
    <s v="Taylor Swift"/>
    <x v="0"/>
    <x v="2"/>
    <n v="71.010000000000005"/>
    <n v="37.880000000000003"/>
  </r>
  <r>
    <s v="U5090"/>
    <x v="34"/>
    <x v="7"/>
    <x v="4"/>
    <x v="5"/>
    <n v="387"/>
    <n v="431"/>
    <s v="Taylor Swift"/>
    <x v="1"/>
    <x v="2"/>
    <n v="61.43"/>
    <n v="5.24"/>
  </r>
  <r>
    <s v="U5091"/>
    <x v="19"/>
    <x v="3"/>
    <x v="4"/>
    <x v="7"/>
    <n v="314"/>
    <n v="149"/>
    <s v="Post Malone"/>
    <x v="1"/>
    <x v="1"/>
    <n v="62.2"/>
    <n v="19.04"/>
  </r>
  <r>
    <s v="U5092"/>
    <x v="28"/>
    <x v="3"/>
    <x v="3"/>
    <x v="8"/>
    <n v="176"/>
    <n v="143"/>
    <s v="The Weeknd"/>
    <x v="1"/>
    <x v="1"/>
    <n v="17.010000000000002"/>
    <n v="74.03"/>
  </r>
  <r>
    <s v="U5093"/>
    <x v="3"/>
    <x v="1"/>
    <x v="4"/>
    <x v="5"/>
    <n v="56"/>
    <n v="99"/>
    <s v="Bad Bunny"/>
    <x v="1"/>
    <x v="1"/>
    <n v="15.88"/>
    <n v="32.57"/>
  </r>
  <r>
    <s v="U5094"/>
    <x v="32"/>
    <x v="1"/>
    <x v="5"/>
    <x v="5"/>
    <n v="14"/>
    <n v="187"/>
    <s v="Dua Lipa"/>
    <x v="1"/>
    <x v="0"/>
    <n v="59.45"/>
    <n v="67.11"/>
  </r>
  <r>
    <s v="U5095"/>
    <x v="8"/>
    <x v="8"/>
    <x v="3"/>
    <x v="1"/>
    <n v="38"/>
    <n v="26"/>
    <s v="BTS"/>
    <x v="0"/>
    <x v="0"/>
    <n v="13.77"/>
    <n v="17.93"/>
  </r>
  <r>
    <s v="U5096"/>
    <x v="41"/>
    <x v="4"/>
    <x v="2"/>
    <x v="9"/>
    <n v="247"/>
    <n v="302"/>
    <s v="Adele"/>
    <x v="0"/>
    <x v="0"/>
    <n v="32.159999999999997"/>
    <n v="25.56"/>
  </r>
  <r>
    <s v="U5097"/>
    <x v="17"/>
    <x v="0"/>
    <x v="2"/>
    <x v="5"/>
    <n v="354"/>
    <n v="278"/>
    <s v="The Weeknd"/>
    <x v="0"/>
    <x v="2"/>
    <n v="12.2"/>
    <n v="26.15"/>
  </r>
  <r>
    <s v="U5098"/>
    <x v="30"/>
    <x v="7"/>
    <x v="3"/>
    <x v="4"/>
    <n v="54"/>
    <n v="16"/>
    <s v="Ed Sheeran"/>
    <x v="0"/>
    <x v="0"/>
    <n v="77.34"/>
    <n v="32.159999999999997"/>
  </r>
  <r>
    <s v="U5099"/>
    <x v="38"/>
    <x v="1"/>
    <x v="5"/>
    <x v="1"/>
    <n v="26"/>
    <n v="419"/>
    <s v="BTS"/>
    <x v="0"/>
    <x v="0"/>
    <n v="38.979999999999997"/>
    <n v="34.49"/>
  </r>
  <r>
    <s v="U5100"/>
    <x v="25"/>
    <x v="5"/>
    <x v="3"/>
    <x v="6"/>
    <n v="459"/>
    <n v="55"/>
    <s v="Adele"/>
    <x v="0"/>
    <x v="2"/>
    <n v="62.51"/>
    <n v="21.1"/>
  </r>
  <r>
    <s v="U5101"/>
    <x v="34"/>
    <x v="9"/>
    <x v="4"/>
    <x v="8"/>
    <n v="14"/>
    <n v="45"/>
    <s v="Taylor Swift"/>
    <x v="1"/>
    <x v="1"/>
    <n v="11.37"/>
    <n v="72.2"/>
  </r>
  <r>
    <s v="U5102"/>
    <x v="10"/>
    <x v="0"/>
    <x v="3"/>
    <x v="9"/>
    <n v="315"/>
    <n v="156"/>
    <s v="Bad Bunny"/>
    <x v="0"/>
    <x v="2"/>
    <n v="75.03"/>
    <n v="74.739999999999995"/>
  </r>
  <r>
    <s v="U5103"/>
    <x v="21"/>
    <x v="3"/>
    <x v="0"/>
    <x v="5"/>
    <n v="178"/>
    <n v="459"/>
    <s v="Bad Bunny"/>
    <x v="1"/>
    <x v="1"/>
    <n v="86.89"/>
    <n v="44.7"/>
  </r>
  <r>
    <s v="U5104"/>
    <x v="46"/>
    <x v="2"/>
    <x v="2"/>
    <x v="9"/>
    <n v="436"/>
    <n v="277"/>
    <s v="Ed Sheeran"/>
    <x v="1"/>
    <x v="2"/>
    <n v="32.07"/>
    <n v="14.77"/>
  </r>
  <r>
    <s v="U5105"/>
    <x v="29"/>
    <x v="9"/>
    <x v="0"/>
    <x v="1"/>
    <n v="581"/>
    <n v="299"/>
    <s v="BTS"/>
    <x v="0"/>
    <x v="0"/>
    <n v="78.27"/>
    <n v="38.909999999999997"/>
  </r>
  <r>
    <s v="U5106"/>
    <x v="22"/>
    <x v="6"/>
    <x v="2"/>
    <x v="2"/>
    <n v="280"/>
    <n v="149"/>
    <s v="BTS"/>
    <x v="1"/>
    <x v="1"/>
    <n v="55.87"/>
    <n v="52.34"/>
  </r>
  <r>
    <s v="U5107"/>
    <x v="26"/>
    <x v="4"/>
    <x v="0"/>
    <x v="6"/>
    <n v="427"/>
    <n v="427"/>
    <s v="The Weeknd"/>
    <x v="0"/>
    <x v="1"/>
    <n v="16.149999999999999"/>
    <n v="53.7"/>
  </r>
  <r>
    <s v="U5108"/>
    <x v="23"/>
    <x v="5"/>
    <x v="3"/>
    <x v="5"/>
    <n v="72"/>
    <n v="396"/>
    <s v="Billie Eilish"/>
    <x v="1"/>
    <x v="2"/>
    <n v="18.989999999999998"/>
    <n v="17.29"/>
  </r>
  <r>
    <s v="U5109"/>
    <x v="27"/>
    <x v="1"/>
    <x v="1"/>
    <x v="5"/>
    <n v="246"/>
    <n v="319"/>
    <s v="Post Malone"/>
    <x v="0"/>
    <x v="0"/>
    <n v="25.33"/>
    <n v="27.42"/>
  </r>
  <r>
    <s v="U5110"/>
    <x v="8"/>
    <x v="8"/>
    <x v="5"/>
    <x v="1"/>
    <n v="445"/>
    <n v="458"/>
    <s v="Dua Lipa"/>
    <x v="0"/>
    <x v="0"/>
    <n v="63.18"/>
    <n v="66.400000000000006"/>
  </r>
  <r>
    <s v="U5111"/>
    <x v="10"/>
    <x v="7"/>
    <x v="3"/>
    <x v="8"/>
    <n v="507"/>
    <n v="131"/>
    <s v="Drake"/>
    <x v="0"/>
    <x v="2"/>
    <n v="32.99"/>
    <n v="28.87"/>
  </r>
  <r>
    <s v="U5112"/>
    <x v="16"/>
    <x v="3"/>
    <x v="4"/>
    <x v="7"/>
    <n v="348"/>
    <n v="249"/>
    <s v="Adele"/>
    <x v="0"/>
    <x v="2"/>
    <n v="50.76"/>
    <n v="46.84"/>
  </r>
  <r>
    <s v="U5113"/>
    <x v="0"/>
    <x v="3"/>
    <x v="2"/>
    <x v="5"/>
    <n v="491"/>
    <n v="53"/>
    <s v="Drake"/>
    <x v="1"/>
    <x v="0"/>
    <n v="86.12"/>
    <n v="16.84"/>
  </r>
  <r>
    <s v="U5114"/>
    <x v="23"/>
    <x v="2"/>
    <x v="3"/>
    <x v="4"/>
    <n v="340"/>
    <n v="332"/>
    <s v="Ed Sheeran"/>
    <x v="0"/>
    <x v="2"/>
    <n v="60.23"/>
    <n v="15.2"/>
  </r>
  <r>
    <s v="U5115"/>
    <x v="1"/>
    <x v="6"/>
    <x v="0"/>
    <x v="5"/>
    <n v="251"/>
    <n v="145"/>
    <s v="Adele"/>
    <x v="0"/>
    <x v="0"/>
    <n v="42.97"/>
    <n v="66.930000000000007"/>
  </r>
  <r>
    <s v="U5116"/>
    <x v="46"/>
    <x v="7"/>
    <x v="4"/>
    <x v="2"/>
    <n v="318"/>
    <n v="111"/>
    <s v="Ed Sheeran"/>
    <x v="1"/>
    <x v="2"/>
    <n v="63.1"/>
    <n v="15.58"/>
  </r>
  <r>
    <s v="U5117"/>
    <x v="46"/>
    <x v="4"/>
    <x v="1"/>
    <x v="5"/>
    <n v="18"/>
    <n v="24"/>
    <s v="Post Malone"/>
    <x v="1"/>
    <x v="2"/>
    <n v="46.47"/>
    <n v="30.86"/>
  </r>
  <r>
    <s v="U5118"/>
    <x v="31"/>
    <x v="1"/>
    <x v="0"/>
    <x v="6"/>
    <n v="458"/>
    <n v="232"/>
    <s v="BTS"/>
    <x v="1"/>
    <x v="0"/>
    <n v="79.099999999999994"/>
    <n v="5.43"/>
  </r>
  <r>
    <s v="U5119"/>
    <x v="12"/>
    <x v="0"/>
    <x v="4"/>
    <x v="0"/>
    <n v="301"/>
    <n v="95"/>
    <s v="The Weeknd"/>
    <x v="1"/>
    <x v="0"/>
    <n v="44.81"/>
    <n v="27.06"/>
  </r>
  <r>
    <s v="U5120"/>
    <x v="39"/>
    <x v="0"/>
    <x v="3"/>
    <x v="0"/>
    <n v="81"/>
    <n v="42"/>
    <s v="Post Malone"/>
    <x v="0"/>
    <x v="2"/>
    <n v="89.06"/>
    <n v="43.03"/>
  </r>
  <r>
    <s v="U5121"/>
    <x v="13"/>
    <x v="1"/>
    <x v="1"/>
    <x v="3"/>
    <n v="380"/>
    <n v="104"/>
    <s v="Dua Lipa"/>
    <x v="1"/>
    <x v="0"/>
    <n v="86.5"/>
    <n v="24.27"/>
  </r>
  <r>
    <s v="U5122"/>
    <x v="2"/>
    <x v="3"/>
    <x v="2"/>
    <x v="8"/>
    <n v="93"/>
    <n v="393"/>
    <s v="Taylor Swift"/>
    <x v="0"/>
    <x v="1"/>
    <n v="55.26"/>
    <n v="55.56"/>
  </r>
  <r>
    <s v="U5123"/>
    <x v="28"/>
    <x v="3"/>
    <x v="3"/>
    <x v="4"/>
    <n v="43"/>
    <n v="272"/>
    <s v="Post Malone"/>
    <x v="0"/>
    <x v="1"/>
    <n v="62.69"/>
    <n v="14.43"/>
  </r>
  <r>
    <s v="U5124"/>
    <x v="0"/>
    <x v="1"/>
    <x v="0"/>
    <x v="8"/>
    <n v="558"/>
    <n v="380"/>
    <s v="Drake"/>
    <x v="1"/>
    <x v="2"/>
    <n v="53.6"/>
    <n v="6.21"/>
  </r>
  <r>
    <s v="U5125"/>
    <x v="39"/>
    <x v="7"/>
    <x v="2"/>
    <x v="2"/>
    <n v="447"/>
    <n v="422"/>
    <s v="Bad Bunny"/>
    <x v="0"/>
    <x v="1"/>
    <n v="29.82"/>
    <n v="30.34"/>
  </r>
  <r>
    <s v="U5126"/>
    <x v="22"/>
    <x v="2"/>
    <x v="5"/>
    <x v="2"/>
    <n v="481"/>
    <n v="252"/>
    <s v="Bad Bunny"/>
    <x v="0"/>
    <x v="2"/>
    <n v="30.23"/>
    <n v="61.84"/>
  </r>
  <r>
    <s v="U5127"/>
    <x v="34"/>
    <x v="7"/>
    <x v="4"/>
    <x v="7"/>
    <n v="356"/>
    <n v="236"/>
    <s v="Billie Eilish"/>
    <x v="1"/>
    <x v="1"/>
    <n v="83.8"/>
    <n v="42.57"/>
  </r>
  <r>
    <s v="U5128"/>
    <x v="42"/>
    <x v="9"/>
    <x v="0"/>
    <x v="6"/>
    <n v="569"/>
    <n v="450"/>
    <s v="Taylor Swift"/>
    <x v="1"/>
    <x v="2"/>
    <n v="43.99"/>
    <n v="14.64"/>
  </r>
  <r>
    <s v="U5129"/>
    <x v="32"/>
    <x v="3"/>
    <x v="0"/>
    <x v="1"/>
    <n v="358"/>
    <n v="294"/>
    <s v="Taylor Swift"/>
    <x v="1"/>
    <x v="0"/>
    <n v="34.33"/>
    <n v="15.41"/>
  </r>
  <r>
    <s v="U5130"/>
    <x v="8"/>
    <x v="6"/>
    <x v="5"/>
    <x v="3"/>
    <n v="550"/>
    <n v="60"/>
    <s v="Taylor Swift"/>
    <x v="0"/>
    <x v="1"/>
    <n v="74.77"/>
    <n v="79.16"/>
  </r>
  <r>
    <s v="U5131"/>
    <x v="27"/>
    <x v="0"/>
    <x v="4"/>
    <x v="1"/>
    <n v="334"/>
    <n v="59"/>
    <s v="Billie Eilish"/>
    <x v="1"/>
    <x v="2"/>
    <n v="61.96"/>
    <n v="42.31"/>
  </r>
  <r>
    <s v="U5132"/>
    <x v="29"/>
    <x v="4"/>
    <x v="5"/>
    <x v="7"/>
    <n v="307"/>
    <n v="127"/>
    <s v="Drake"/>
    <x v="0"/>
    <x v="2"/>
    <n v="17.649999999999999"/>
    <n v="10.28"/>
  </r>
  <r>
    <s v="U5133"/>
    <x v="33"/>
    <x v="2"/>
    <x v="3"/>
    <x v="0"/>
    <n v="435"/>
    <n v="21"/>
    <s v="Drake"/>
    <x v="0"/>
    <x v="2"/>
    <n v="19.309999999999999"/>
    <n v="11.75"/>
  </r>
  <r>
    <s v="U5134"/>
    <x v="19"/>
    <x v="9"/>
    <x v="1"/>
    <x v="3"/>
    <n v="317"/>
    <n v="259"/>
    <s v="Dua Lipa"/>
    <x v="0"/>
    <x v="2"/>
    <n v="24.31"/>
    <n v="11.88"/>
  </r>
  <r>
    <s v="U5135"/>
    <x v="18"/>
    <x v="4"/>
    <x v="3"/>
    <x v="8"/>
    <n v="589"/>
    <n v="220"/>
    <s v="Post Malone"/>
    <x v="0"/>
    <x v="1"/>
    <n v="71.56"/>
    <n v="20.84"/>
  </r>
  <r>
    <s v="U5136"/>
    <x v="36"/>
    <x v="3"/>
    <x v="3"/>
    <x v="8"/>
    <n v="345"/>
    <n v="261"/>
    <s v="Bad Bunny"/>
    <x v="0"/>
    <x v="2"/>
    <n v="61.54"/>
    <n v="71.58"/>
  </r>
  <r>
    <s v="U5137"/>
    <x v="6"/>
    <x v="9"/>
    <x v="0"/>
    <x v="6"/>
    <n v="364"/>
    <n v="87"/>
    <s v="Taylor Swift"/>
    <x v="0"/>
    <x v="1"/>
    <n v="21.31"/>
    <n v="32.79"/>
  </r>
  <r>
    <s v="U5138"/>
    <x v="47"/>
    <x v="5"/>
    <x v="0"/>
    <x v="9"/>
    <n v="568"/>
    <n v="296"/>
    <s v="Adele"/>
    <x v="0"/>
    <x v="0"/>
    <n v="21.77"/>
    <n v="64.39"/>
  </r>
  <r>
    <s v="U5139"/>
    <x v="21"/>
    <x v="9"/>
    <x v="1"/>
    <x v="4"/>
    <n v="28"/>
    <n v="96"/>
    <s v="Adele"/>
    <x v="1"/>
    <x v="2"/>
    <n v="16.16"/>
    <n v="44.11"/>
  </r>
  <r>
    <s v="U5140"/>
    <x v="34"/>
    <x v="0"/>
    <x v="3"/>
    <x v="0"/>
    <n v="345"/>
    <n v="50"/>
    <s v="Adele"/>
    <x v="0"/>
    <x v="0"/>
    <n v="36.11"/>
    <n v="56.92"/>
  </r>
  <r>
    <s v="U5141"/>
    <x v="40"/>
    <x v="8"/>
    <x v="5"/>
    <x v="3"/>
    <n v="494"/>
    <n v="329"/>
    <s v="Drake"/>
    <x v="0"/>
    <x v="1"/>
    <n v="49.55"/>
    <n v="44.29"/>
  </r>
  <r>
    <s v="U5142"/>
    <x v="0"/>
    <x v="2"/>
    <x v="5"/>
    <x v="8"/>
    <n v="104"/>
    <n v="363"/>
    <s v="Bad Bunny"/>
    <x v="1"/>
    <x v="2"/>
    <n v="85.56"/>
    <n v="19.63"/>
  </r>
  <r>
    <s v="U5143"/>
    <x v="36"/>
    <x v="6"/>
    <x v="0"/>
    <x v="1"/>
    <n v="371"/>
    <n v="404"/>
    <s v="Adele"/>
    <x v="1"/>
    <x v="0"/>
    <n v="25.39"/>
    <n v="30.28"/>
  </r>
  <r>
    <s v="U5144"/>
    <x v="28"/>
    <x v="0"/>
    <x v="3"/>
    <x v="1"/>
    <n v="148"/>
    <n v="416"/>
    <s v="Post Malone"/>
    <x v="1"/>
    <x v="2"/>
    <n v="44.38"/>
    <n v="27.45"/>
  </r>
  <r>
    <s v="U5145"/>
    <x v="29"/>
    <x v="0"/>
    <x v="5"/>
    <x v="1"/>
    <n v="320"/>
    <n v="130"/>
    <s v="BTS"/>
    <x v="1"/>
    <x v="0"/>
    <n v="86.22"/>
    <n v="27.83"/>
  </r>
  <r>
    <s v="U5146"/>
    <x v="25"/>
    <x v="3"/>
    <x v="0"/>
    <x v="8"/>
    <n v="339"/>
    <n v="38"/>
    <s v="BTS"/>
    <x v="1"/>
    <x v="0"/>
    <n v="52.12"/>
    <n v="60.1"/>
  </r>
  <r>
    <s v="U5147"/>
    <x v="34"/>
    <x v="2"/>
    <x v="3"/>
    <x v="0"/>
    <n v="299"/>
    <n v="259"/>
    <s v="Adele"/>
    <x v="1"/>
    <x v="0"/>
    <n v="48.16"/>
    <n v="79.319999999999993"/>
  </r>
  <r>
    <s v="U5148"/>
    <x v="24"/>
    <x v="9"/>
    <x v="5"/>
    <x v="4"/>
    <n v="253"/>
    <n v="409"/>
    <s v="Drake"/>
    <x v="1"/>
    <x v="1"/>
    <n v="87.05"/>
    <n v="65.319999999999993"/>
  </r>
  <r>
    <s v="U5149"/>
    <x v="42"/>
    <x v="7"/>
    <x v="3"/>
    <x v="0"/>
    <n v="467"/>
    <n v="435"/>
    <s v="Billie Eilish"/>
    <x v="0"/>
    <x v="2"/>
    <n v="74.209999999999994"/>
    <n v="55.68"/>
  </r>
  <r>
    <s v="U5150"/>
    <x v="0"/>
    <x v="5"/>
    <x v="1"/>
    <x v="0"/>
    <n v="574"/>
    <n v="69"/>
    <s v="Bad Bunny"/>
    <x v="0"/>
    <x v="1"/>
    <n v="50.98"/>
    <n v="49.5"/>
  </r>
  <r>
    <s v="U5151"/>
    <x v="33"/>
    <x v="8"/>
    <x v="0"/>
    <x v="6"/>
    <n v="29"/>
    <n v="66"/>
    <s v="Dua Lipa"/>
    <x v="0"/>
    <x v="1"/>
    <n v="31.08"/>
    <n v="17.260000000000002"/>
  </r>
  <r>
    <s v="U5152"/>
    <x v="5"/>
    <x v="2"/>
    <x v="5"/>
    <x v="7"/>
    <n v="14"/>
    <n v="203"/>
    <s v="Post Malone"/>
    <x v="0"/>
    <x v="0"/>
    <n v="39.520000000000003"/>
    <n v="46.09"/>
  </r>
  <r>
    <s v="U5153"/>
    <x v="46"/>
    <x v="3"/>
    <x v="4"/>
    <x v="5"/>
    <n v="398"/>
    <n v="272"/>
    <s v="Post Malone"/>
    <x v="1"/>
    <x v="1"/>
    <n v="40.18"/>
    <n v="34.020000000000003"/>
  </r>
  <r>
    <s v="U5154"/>
    <x v="35"/>
    <x v="4"/>
    <x v="4"/>
    <x v="6"/>
    <n v="257"/>
    <n v="128"/>
    <s v="Adele"/>
    <x v="0"/>
    <x v="0"/>
    <n v="70.94"/>
    <n v="69.27"/>
  </r>
  <r>
    <s v="U5155"/>
    <x v="20"/>
    <x v="6"/>
    <x v="4"/>
    <x v="3"/>
    <n v="152"/>
    <n v="402"/>
    <s v="BTS"/>
    <x v="1"/>
    <x v="1"/>
    <n v="65.69"/>
    <n v="11.37"/>
  </r>
  <r>
    <s v="U5156"/>
    <x v="21"/>
    <x v="2"/>
    <x v="2"/>
    <x v="3"/>
    <n v="506"/>
    <n v="192"/>
    <s v="Drake"/>
    <x v="0"/>
    <x v="2"/>
    <n v="54.99"/>
    <n v="16.55"/>
  </r>
  <r>
    <s v="U5157"/>
    <x v="24"/>
    <x v="3"/>
    <x v="0"/>
    <x v="0"/>
    <n v="58"/>
    <n v="346"/>
    <s v="Ed Sheeran"/>
    <x v="0"/>
    <x v="2"/>
    <n v="47.73"/>
    <n v="30.35"/>
  </r>
  <r>
    <s v="U5158"/>
    <x v="10"/>
    <x v="9"/>
    <x v="0"/>
    <x v="7"/>
    <n v="450"/>
    <n v="313"/>
    <s v="Dua Lipa"/>
    <x v="1"/>
    <x v="2"/>
    <n v="86.07"/>
    <n v="40.799999999999997"/>
  </r>
  <r>
    <s v="U5159"/>
    <x v="13"/>
    <x v="3"/>
    <x v="0"/>
    <x v="7"/>
    <n v="65"/>
    <n v="385"/>
    <s v="Bad Bunny"/>
    <x v="0"/>
    <x v="2"/>
    <n v="37.15"/>
    <n v="47.05"/>
  </r>
  <r>
    <s v="U5160"/>
    <x v="38"/>
    <x v="9"/>
    <x v="4"/>
    <x v="3"/>
    <n v="327"/>
    <n v="75"/>
    <s v="Billie Eilish"/>
    <x v="1"/>
    <x v="0"/>
    <n v="37.97"/>
    <n v="35.82"/>
  </r>
  <r>
    <s v="U5161"/>
    <x v="47"/>
    <x v="8"/>
    <x v="5"/>
    <x v="2"/>
    <n v="24"/>
    <n v="291"/>
    <s v="Post Malone"/>
    <x v="0"/>
    <x v="1"/>
    <n v="10.15"/>
    <n v="71.59"/>
  </r>
  <r>
    <s v="U5162"/>
    <x v="7"/>
    <x v="2"/>
    <x v="4"/>
    <x v="4"/>
    <n v="257"/>
    <n v="141"/>
    <s v="Bad Bunny"/>
    <x v="1"/>
    <x v="1"/>
    <n v="37.630000000000003"/>
    <n v="29.69"/>
  </r>
  <r>
    <s v="U5163"/>
    <x v="34"/>
    <x v="2"/>
    <x v="1"/>
    <x v="0"/>
    <n v="573"/>
    <n v="74"/>
    <s v="Dua Lipa"/>
    <x v="1"/>
    <x v="1"/>
    <n v="16.61"/>
    <n v="21.52"/>
  </r>
  <r>
    <s v="U5164"/>
    <x v="18"/>
    <x v="8"/>
    <x v="4"/>
    <x v="5"/>
    <n v="484"/>
    <n v="443"/>
    <s v="BTS"/>
    <x v="0"/>
    <x v="2"/>
    <n v="50.57"/>
    <n v="65.81"/>
  </r>
  <r>
    <s v="U5165"/>
    <x v="25"/>
    <x v="8"/>
    <x v="0"/>
    <x v="9"/>
    <n v="361"/>
    <n v="442"/>
    <s v="Dua Lipa"/>
    <x v="0"/>
    <x v="2"/>
    <n v="62.6"/>
    <n v="30.32"/>
  </r>
  <r>
    <s v="U5166"/>
    <x v="11"/>
    <x v="6"/>
    <x v="1"/>
    <x v="6"/>
    <n v="287"/>
    <n v="221"/>
    <s v="Bad Bunny"/>
    <x v="0"/>
    <x v="2"/>
    <n v="71.78"/>
    <n v="47.09"/>
  </r>
  <r>
    <s v="U5167"/>
    <x v="39"/>
    <x v="2"/>
    <x v="1"/>
    <x v="0"/>
    <n v="344"/>
    <n v="423"/>
    <s v="The Weeknd"/>
    <x v="1"/>
    <x v="1"/>
    <n v="45.08"/>
    <n v="66.11"/>
  </r>
  <r>
    <s v="U5168"/>
    <x v="44"/>
    <x v="2"/>
    <x v="5"/>
    <x v="7"/>
    <n v="11"/>
    <n v="167"/>
    <s v="The Weeknd"/>
    <x v="1"/>
    <x v="0"/>
    <n v="54.82"/>
    <n v="66.55"/>
  </r>
  <r>
    <s v="U5169"/>
    <x v="37"/>
    <x v="1"/>
    <x v="0"/>
    <x v="1"/>
    <n v="212"/>
    <n v="164"/>
    <s v="Taylor Swift"/>
    <x v="1"/>
    <x v="0"/>
    <n v="25.13"/>
    <n v="15.97"/>
  </r>
  <r>
    <s v="U5170"/>
    <x v="39"/>
    <x v="9"/>
    <x v="0"/>
    <x v="9"/>
    <n v="563"/>
    <n v="34"/>
    <s v="Post Malone"/>
    <x v="0"/>
    <x v="1"/>
    <n v="63.45"/>
    <n v="20.07"/>
  </r>
  <r>
    <s v="U5171"/>
    <x v="10"/>
    <x v="4"/>
    <x v="2"/>
    <x v="3"/>
    <n v="577"/>
    <n v="17"/>
    <s v="Billie Eilish"/>
    <x v="1"/>
    <x v="1"/>
    <n v="26.34"/>
    <n v="64.959999999999994"/>
  </r>
  <r>
    <s v="U5172"/>
    <x v="26"/>
    <x v="6"/>
    <x v="2"/>
    <x v="0"/>
    <n v="201"/>
    <n v="377"/>
    <s v="Adele"/>
    <x v="0"/>
    <x v="2"/>
    <n v="10.06"/>
    <n v="33.47"/>
  </r>
  <r>
    <s v="U5173"/>
    <x v="43"/>
    <x v="5"/>
    <x v="1"/>
    <x v="9"/>
    <n v="203"/>
    <n v="13"/>
    <s v="Adele"/>
    <x v="0"/>
    <x v="1"/>
    <n v="26.99"/>
    <n v="58.29"/>
  </r>
  <r>
    <s v="U5174"/>
    <x v="27"/>
    <x v="0"/>
    <x v="3"/>
    <x v="4"/>
    <n v="567"/>
    <n v="248"/>
    <s v="Adele"/>
    <x v="1"/>
    <x v="1"/>
    <n v="31.22"/>
    <n v="39.020000000000003"/>
  </r>
  <r>
    <s v="U5175"/>
    <x v="21"/>
    <x v="5"/>
    <x v="3"/>
    <x v="4"/>
    <n v="237"/>
    <n v="144"/>
    <s v="Dua Lipa"/>
    <x v="0"/>
    <x v="1"/>
    <n v="83.37"/>
    <n v="22.02"/>
  </r>
  <r>
    <s v="U5176"/>
    <x v="43"/>
    <x v="4"/>
    <x v="1"/>
    <x v="7"/>
    <n v="323"/>
    <n v="74"/>
    <s v="Drake"/>
    <x v="1"/>
    <x v="1"/>
    <n v="41.93"/>
    <n v="76.48"/>
  </r>
  <r>
    <s v="U5177"/>
    <x v="31"/>
    <x v="3"/>
    <x v="4"/>
    <x v="6"/>
    <n v="366"/>
    <n v="175"/>
    <s v="Ed Sheeran"/>
    <x v="0"/>
    <x v="1"/>
    <n v="67.7"/>
    <n v="65.69"/>
  </r>
  <r>
    <s v="U5178"/>
    <x v="42"/>
    <x v="1"/>
    <x v="2"/>
    <x v="8"/>
    <n v="98"/>
    <n v="318"/>
    <s v="BTS"/>
    <x v="1"/>
    <x v="2"/>
    <n v="66.75"/>
    <n v="13.39"/>
  </r>
  <r>
    <s v="U5179"/>
    <x v="15"/>
    <x v="3"/>
    <x v="4"/>
    <x v="5"/>
    <n v="266"/>
    <n v="359"/>
    <s v="Bad Bunny"/>
    <x v="1"/>
    <x v="1"/>
    <n v="11.3"/>
    <n v="17.21"/>
  </r>
  <r>
    <s v="U5180"/>
    <x v="0"/>
    <x v="1"/>
    <x v="2"/>
    <x v="3"/>
    <n v="515"/>
    <n v="236"/>
    <s v="Bad Bunny"/>
    <x v="0"/>
    <x v="1"/>
    <n v="75.459999999999994"/>
    <n v="19.98"/>
  </r>
  <r>
    <s v="U5181"/>
    <x v="5"/>
    <x v="6"/>
    <x v="2"/>
    <x v="9"/>
    <n v="382"/>
    <n v="296"/>
    <s v="Adele"/>
    <x v="1"/>
    <x v="1"/>
    <n v="76.94"/>
    <n v="35.19"/>
  </r>
  <r>
    <s v="U5182"/>
    <x v="27"/>
    <x v="5"/>
    <x v="1"/>
    <x v="6"/>
    <n v="559"/>
    <n v="11"/>
    <s v="Post Malone"/>
    <x v="0"/>
    <x v="0"/>
    <n v="69.58"/>
    <n v="49.01"/>
  </r>
  <r>
    <s v="U5183"/>
    <x v="12"/>
    <x v="4"/>
    <x v="0"/>
    <x v="9"/>
    <n v="92"/>
    <n v="104"/>
    <s v="Ed Sheeran"/>
    <x v="1"/>
    <x v="0"/>
    <n v="51.29"/>
    <n v="45.23"/>
  </r>
  <r>
    <s v="U5184"/>
    <x v="35"/>
    <x v="8"/>
    <x v="2"/>
    <x v="9"/>
    <n v="189"/>
    <n v="320"/>
    <s v="Drake"/>
    <x v="0"/>
    <x v="2"/>
    <n v="71.760000000000005"/>
    <n v="36.15"/>
  </r>
  <r>
    <s v="U5185"/>
    <x v="9"/>
    <x v="4"/>
    <x v="0"/>
    <x v="8"/>
    <n v="52"/>
    <n v="127"/>
    <s v="Dua Lipa"/>
    <x v="1"/>
    <x v="2"/>
    <n v="51.32"/>
    <n v="56.09"/>
  </r>
  <r>
    <s v="U5186"/>
    <x v="14"/>
    <x v="4"/>
    <x v="3"/>
    <x v="5"/>
    <n v="249"/>
    <n v="269"/>
    <s v="Ed Sheeran"/>
    <x v="1"/>
    <x v="2"/>
    <n v="28.19"/>
    <n v="68.83"/>
  </r>
  <r>
    <s v="U5187"/>
    <x v="20"/>
    <x v="1"/>
    <x v="4"/>
    <x v="8"/>
    <n v="354"/>
    <n v="364"/>
    <s v="Dua Lipa"/>
    <x v="1"/>
    <x v="1"/>
    <n v="86.36"/>
    <n v="50.23"/>
  </r>
  <r>
    <s v="U5188"/>
    <x v="41"/>
    <x v="4"/>
    <x v="0"/>
    <x v="4"/>
    <n v="546"/>
    <n v="119"/>
    <s v="Taylor Swift"/>
    <x v="1"/>
    <x v="2"/>
    <n v="30.82"/>
    <n v="39.770000000000003"/>
  </r>
  <r>
    <s v="U5189"/>
    <x v="10"/>
    <x v="2"/>
    <x v="3"/>
    <x v="7"/>
    <n v="530"/>
    <n v="310"/>
    <s v="Bad Bunny"/>
    <x v="0"/>
    <x v="0"/>
    <n v="59.2"/>
    <n v="62.28"/>
  </r>
  <r>
    <s v="U5190"/>
    <x v="37"/>
    <x v="2"/>
    <x v="5"/>
    <x v="2"/>
    <n v="188"/>
    <n v="176"/>
    <s v="Taylor Swift"/>
    <x v="0"/>
    <x v="0"/>
    <n v="50.39"/>
    <n v="41.83"/>
  </r>
  <r>
    <s v="U5191"/>
    <x v="45"/>
    <x v="4"/>
    <x v="5"/>
    <x v="5"/>
    <n v="479"/>
    <n v="345"/>
    <s v="The Weeknd"/>
    <x v="1"/>
    <x v="1"/>
    <n v="48.24"/>
    <n v="8.2899999999999991"/>
  </r>
  <r>
    <s v="U5192"/>
    <x v="37"/>
    <x v="3"/>
    <x v="0"/>
    <x v="6"/>
    <n v="461"/>
    <n v="95"/>
    <s v="Ed Sheeran"/>
    <x v="0"/>
    <x v="1"/>
    <n v="78.23"/>
    <n v="58.43"/>
  </r>
  <r>
    <s v="U5193"/>
    <x v="6"/>
    <x v="0"/>
    <x v="2"/>
    <x v="2"/>
    <n v="494"/>
    <n v="387"/>
    <s v="Ed Sheeran"/>
    <x v="1"/>
    <x v="1"/>
    <n v="40.89"/>
    <n v="34.03"/>
  </r>
  <r>
    <s v="U5194"/>
    <x v="10"/>
    <x v="6"/>
    <x v="4"/>
    <x v="1"/>
    <n v="599"/>
    <n v="322"/>
    <s v="Billie Eilish"/>
    <x v="1"/>
    <x v="1"/>
    <n v="63.77"/>
    <n v="31.99"/>
  </r>
  <r>
    <s v="U5195"/>
    <x v="24"/>
    <x v="0"/>
    <x v="2"/>
    <x v="6"/>
    <n v="104"/>
    <n v="228"/>
    <s v="Adele"/>
    <x v="1"/>
    <x v="0"/>
    <n v="84.3"/>
    <n v="14.08"/>
  </r>
  <r>
    <s v="U5196"/>
    <x v="0"/>
    <x v="7"/>
    <x v="4"/>
    <x v="3"/>
    <n v="143"/>
    <n v="23"/>
    <s v="Ed Sheeran"/>
    <x v="0"/>
    <x v="0"/>
    <n v="29.58"/>
    <n v="52.77"/>
  </r>
  <r>
    <s v="U5197"/>
    <x v="2"/>
    <x v="5"/>
    <x v="1"/>
    <x v="4"/>
    <n v="42"/>
    <n v="225"/>
    <s v="The Weeknd"/>
    <x v="1"/>
    <x v="1"/>
    <n v="71.58"/>
    <n v="33.92"/>
  </r>
  <r>
    <s v="U5198"/>
    <x v="43"/>
    <x v="9"/>
    <x v="3"/>
    <x v="7"/>
    <n v="553"/>
    <n v="435"/>
    <s v="Billie Eilish"/>
    <x v="0"/>
    <x v="2"/>
    <n v="88.95"/>
    <n v="24.62"/>
  </r>
  <r>
    <s v="U5199"/>
    <x v="35"/>
    <x v="4"/>
    <x v="0"/>
    <x v="0"/>
    <n v="251"/>
    <n v="62"/>
    <s v="Post Malone"/>
    <x v="1"/>
    <x v="2"/>
    <n v="62.63"/>
    <n v="68.88"/>
  </r>
  <r>
    <s v="U5200"/>
    <x v="7"/>
    <x v="0"/>
    <x v="3"/>
    <x v="6"/>
    <n v="201"/>
    <n v="372"/>
    <s v="Adele"/>
    <x v="1"/>
    <x v="2"/>
    <n v="22.41"/>
    <n v="45.86"/>
  </r>
  <r>
    <s v="U5201"/>
    <x v="8"/>
    <x v="6"/>
    <x v="1"/>
    <x v="2"/>
    <n v="530"/>
    <n v="302"/>
    <s v="Dua Lipa"/>
    <x v="1"/>
    <x v="1"/>
    <n v="73.78"/>
    <n v="62.31"/>
  </r>
  <r>
    <s v="U5202"/>
    <x v="39"/>
    <x v="6"/>
    <x v="1"/>
    <x v="4"/>
    <n v="279"/>
    <n v="151"/>
    <s v="Ed Sheeran"/>
    <x v="1"/>
    <x v="0"/>
    <n v="20.76"/>
    <n v="54.78"/>
  </r>
  <r>
    <s v="U5203"/>
    <x v="0"/>
    <x v="0"/>
    <x v="3"/>
    <x v="4"/>
    <n v="359"/>
    <n v="425"/>
    <s v="Dua Lipa"/>
    <x v="1"/>
    <x v="0"/>
    <n v="23.22"/>
    <n v="58.84"/>
  </r>
  <r>
    <s v="U5204"/>
    <x v="41"/>
    <x v="0"/>
    <x v="5"/>
    <x v="4"/>
    <n v="91"/>
    <n v="294"/>
    <s v="Billie Eilish"/>
    <x v="0"/>
    <x v="2"/>
    <n v="32.19"/>
    <n v="41.21"/>
  </r>
  <r>
    <s v="U5205"/>
    <x v="34"/>
    <x v="9"/>
    <x v="0"/>
    <x v="1"/>
    <n v="75"/>
    <n v="411"/>
    <s v="Adele"/>
    <x v="0"/>
    <x v="0"/>
    <n v="43.96"/>
    <n v="34.020000000000003"/>
  </r>
  <r>
    <s v="U5206"/>
    <x v="35"/>
    <x v="2"/>
    <x v="3"/>
    <x v="6"/>
    <n v="277"/>
    <n v="31"/>
    <s v="Post Malone"/>
    <x v="0"/>
    <x v="1"/>
    <n v="21.33"/>
    <n v="76.05"/>
  </r>
  <r>
    <s v="U5207"/>
    <x v="31"/>
    <x v="9"/>
    <x v="1"/>
    <x v="7"/>
    <n v="265"/>
    <n v="206"/>
    <s v="Taylor Swift"/>
    <x v="1"/>
    <x v="0"/>
    <n v="76.89"/>
    <n v="7.75"/>
  </r>
  <r>
    <s v="U5208"/>
    <x v="42"/>
    <x v="0"/>
    <x v="2"/>
    <x v="9"/>
    <n v="353"/>
    <n v="251"/>
    <s v="Billie Eilish"/>
    <x v="1"/>
    <x v="1"/>
    <n v="48.68"/>
    <n v="77.33"/>
  </r>
  <r>
    <s v="U5209"/>
    <x v="1"/>
    <x v="2"/>
    <x v="4"/>
    <x v="8"/>
    <n v="485"/>
    <n v="493"/>
    <s v="BTS"/>
    <x v="1"/>
    <x v="1"/>
    <n v="42.2"/>
    <n v="12.66"/>
  </r>
  <r>
    <s v="U5210"/>
    <x v="16"/>
    <x v="9"/>
    <x v="3"/>
    <x v="8"/>
    <n v="541"/>
    <n v="302"/>
    <s v="Post Malone"/>
    <x v="0"/>
    <x v="0"/>
    <n v="67.459999999999994"/>
    <n v="47.23"/>
  </r>
  <r>
    <s v="U5211"/>
    <x v="35"/>
    <x v="1"/>
    <x v="4"/>
    <x v="0"/>
    <n v="541"/>
    <n v="87"/>
    <s v="Post Malone"/>
    <x v="0"/>
    <x v="1"/>
    <n v="29.09"/>
    <n v="12.73"/>
  </r>
  <r>
    <s v="U5212"/>
    <x v="34"/>
    <x v="0"/>
    <x v="3"/>
    <x v="4"/>
    <n v="509"/>
    <n v="460"/>
    <s v="Drake"/>
    <x v="0"/>
    <x v="0"/>
    <n v="19.41"/>
    <n v="49.36"/>
  </r>
  <r>
    <s v="U5213"/>
    <x v="47"/>
    <x v="4"/>
    <x v="1"/>
    <x v="6"/>
    <n v="305"/>
    <n v="239"/>
    <s v="Post Malone"/>
    <x v="1"/>
    <x v="0"/>
    <n v="13.58"/>
    <n v="23.8"/>
  </r>
  <r>
    <s v="U5214"/>
    <x v="33"/>
    <x v="2"/>
    <x v="5"/>
    <x v="8"/>
    <n v="570"/>
    <n v="398"/>
    <s v="Post Malone"/>
    <x v="1"/>
    <x v="0"/>
    <n v="42.1"/>
    <n v="15.41"/>
  </r>
  <r>
    <s v="U5215"/>
    <x v="21"/>
    <x v="7"/>
    <x v="5"/>
    <x v="1"/>
    <n v="540"/>
    <n v="161"/>
    <s v="Dua Lipa"/>
    <x v="0"/>
    <x v="2"/>
    <n v="33.93"/>
    <n v="79.63"/>
  </r>
  <r>
    <s v="U5216"/>
    <x v="7"/>
    <x v="7"/>
    <x v="5"/>
    <x v="1"/>
    <n v="446"/>
    <n v="370"/>
    <s v="Bad Bunny"/>
    <x v="1"/>
    <x v="2"/>
    <n v="18.66"/>
    <n v="77.400000000000006"/>
  </r>
  <r>
    <s v="U5217"/>
    <x v="13"/>
    <x v="8"/>
    <x v="2"/>
    <x v="8"/>
    <n v="231"/>
    <n v="202"/>
    <s v="Post Malone"/>
    <x v="0"/>
    <x v="2"/>
    <n v="41.18"/>
    <n v="5.92"/>
  </r>
  <r>
    <s v="U5218"/>
    <x v="43"/>
    <x v="4"/>
    <x v="4"/>
    <x v="9"/>
    <n v="378"/>
    <n v="15"/>
    <s v="The Weeknd"/>
    <x v="1"/>
    <x v="0"/>
    <n v="68.209999999999994"/>
    <n v="37.450000000000003"/>
  </r>
  <r>
    <s v="U5219"/>
    <x v="24"/>
    <x v="9"/>
    <x v="1"/>
    <x v="0"/>
    <n v="112"/>
    <n v="102"/>
    <s v="Adele"/>
    <x v="1"/>
    <x v="1"/>
    <n v="18.98"/>
    <n v="33.01"/>
  </r>
  <r>
    <s v="U5220"/>
    <x v="34"/>
    <x v="8"/>
    <x v="0"/>
    <x v="0"/>
    <n v="463"/>
    <n v="137"/>
    <s v="The Weeknd"/>
    <x v="0"/>
    <x v="1"/>
    <n v="61.51"/>
    <n v="70.900000000000006"/>
  </r>
  <r>
    <s v="U5221"/>
    <x v="18"/>
    <x v="7"/>
    <x v="2"/>
    <x v="2"/>
    <n v="364"/>
    <n v="400"/>
    <s v="Adele"/>
    <x v="1"/>
    <x v="0"/>
    <n v="22.18"/>
    <n v="25.39"/>
  </r>
  <r>
    <s v="U5222"/>
    <x v="7"/>
    <x v="2"/>
    <x v="2"/>
    <x v="0"/>
    <n v="589"/>
    <n v="61"/>
    <s v="The Weeknd"/>
    <x v="1"/>
    <x v="1"/>
    <n v="12.39"/>
    <n v="69.37"/>
  </r>
  <r>
    <s v="U5223"/>
    <x v="44"/>
    <x v="2"/>
    <x v="5"/>
    <x v="5"/>
    <n v="517"/>
    <n v="160"/>
    <s v="Post Malone"/>
    <x v="0"/>
    <x v="1"/>
    <n v="44.08"/>
    <n v="11.91"/>
  </r>
  <r>
    <s v="U5224"/>
    <x v="20"/>
    <x v="4"/>
    <x v="1"/>
    <x v="9"/>
    <n v="470"/>
    <n v="259"/>
    <s v="Billie Eilish"/>
    <x v="0"/>
    <x v="0"/>
    <n v="48.62"/>
    <n v="30.42"/>
  </r>
  <r>
    <s v="U5225"/>
    <x v="18"/>
    <x v="6"/>
    <x v="5"/>
    <x v="0"/>
    <n v="196"/>
    <n v="379"/>
    <s v="Dua Lipa"/>
    <x v="1"/>
    <x v="2"/>
    <n v="32.6"/>
    <n v="10.7"/>
  </r>
  <r>
    <s v="U5226"/>
    <x v="6"/>
    <x v="4"/>
    <x v="2"/>
    <x v="0"/>
    <n v="254"/>
    <n v="320"/>
    <s v="Billie Eilish"/>
    <x v="0"/>
    <x v="1"/>
    <n v="38.549999999999997"/>
    <n v="37.78"/>
  </r>
  <r>
    <s v="U5227"/>
    <x v="26"/>
    <x v="2"/>
    <x v="2"/>
    <x v="8"/>
    <n v="460"/>
    <n v="188"/>
    <s v="Adele"/>
    <x v="1"/>
    <x v="1"/>
    <n v="26.64"/>
    <n v="32.450000000000003"/>
  </r>
  <r>
    <s v="U5228"/>
    <x v="39"/>
    <x v="6"/>
    <x v="4"/>
    <x v="5"/>
    <n v="505"/>
    <n v="148"/>
    <s v="Drake"/>
    <x v="0"/>
    <x v="2"/>
    <n v="87.78"/>
    <n v="55.55"/>
  </r>
  <r>
    <s v="U5229"/>
    <x v="19"/>
    <x v="8"/>
    <x v="5"/>
    <x v="1"/>
    <n v="505"/>
    <n v="272"/>
    <s v="Taylor Swift"/>
    <x v="0"/>
    <x v="2"/>
    <n v="83.75"/>
    <n v="37"/>
  </r>
  <r>
    <s v="U5230"/>
    <x v="6"/>
    <x v="8"/>
    <x v="4"/>
    <x v="2"/>
    <n v="164"/>
    <n v="12"/>
    <s v="Bad Bunny"/>
    <x v="0"/>
    <x v="2"/>
    <n v="64.489999999999995"/>
    <n v="43.23"/>
  </r>
  <r>
    <s v="U5231"/>
    <x v="32"/>
    <x v="6"/>
    <x v="5"/>
    <x v="2"/>
    <n v="136"/>
    <n v="140"/>
    <s v="Ed Sheeran"/>
    <x v="1"/>
    <x v="2"/>
    <n v="82.77"/>
    <n v="77.72"/>
  </r>
  <r>
    <s v="U5232"/>
    <x v="7"/>
    <x v="1"/>
    <x v="1"/>
    <x v="2"/>
    <n v="363"/>
    <n v="456"/>
    <s v="Ed Sheeran"/>
    <x v="0"/>
    <x v="2"/>
    <n v="61.9"/>
    <n v="26.87"/>
  </r>
  <r>
    <s v="U5233"/>
    <x v="42"/>
    <x v="3"/>
    <x v="4"/>
    <x v="5"/>
    <n v="280"/>
    <n v="284"/>
    <s v="Taylor Swift"/>
    <x v="0"/>
    <x v="0"/>
    <n v="58.42"/>
    <n v="44.43"/>
  </r>
  <r>
    <s v="U5234"/>
    <x v="12"/>
    <x v="5"/>
    <x v="3"/>
    <x v="4"/>
    <n v="128"/>
    <n v="372"/>
    <s v="Bad Bunny"/>
    <x v="1"/>
    <x v="2"/>
    <n v="14.12"/>
    <n v="31.6"/>
  </r>
  <r>
    <s v="U5235"/>
    <x v="45"/>
    <x v="2"/>
    <x v="1"/>
    <x v="0"/>
    <n v="374"/>
    <n v="262"/>
    <s v="Bad Bunny"/>
    <x v="1"/>
    <x v="0"/>
    <n v="30.14"/>
    <n v="53.05"/>
  </r>
  <r>
    <s v="U5236"/>
    <x v="46"/>
    <x v="7"/>
    <x v="3"/>
    <x v="5"/>
    <n v="195"/>
    <n v="29"/>
    <s v="Dua Lipa"/>
    <x v="0"/>
    <x v="2"/>
    <n v="88.21"/>
    <n v="7.2"/>
  </r>
  <r>
    <s v="U5237"/>
    <x v="28"/>
    <x v="9"/>
    <x v="2"/>
    <x v="2"/>
    <n v="100"/>
    <n v="262"/>
    <s v="Bad Bunny"/>
    <x v="0"/>
    <x v="0"/>
    <n v="14.85"/>
    <n v="76.040000000000006"/>
  </r>
  <r>
    <s v="U5238"/>
    <x v="39"/>
    <x v="2"/>
    <x v="5"/>
    <x v="4"/>
    <n v="32"/>
    <n v="307"/>
    <s v="Adele"/>
    <x v="0"/>
    <x v="2"/>
    <n v="29.1"/>
    <n v="43.45"/>
  </r>
  <r>
    <s v="U5239"/>
    <x v="31"/>
    <x v="6"/>
    <x v="2"/>
    <x v="6"/>
    <n v="431"/>
    <n v="31"/>
    <s v="The Weeknd"/>
    <x v="1"/>
    <x v="1"/>
    <n v="76.510000000000005"/>
    <n v="44.62"/>
  </r>
  <r>
    <s v="U5240"/>
    <x v="31"/>
    <x v="7"/>
    <x v="4"/>
    <x v="8"/>
    <n v="199"/>
    <n v="446"/>
    <s v="Dua Lipa"/>
    <x v="1"/>
    <x v="1"/>
    <n v="78.98"/>
    <n v="73.73"/>
  </r>
  <r>
    <s v="U5241"/>
    <x v="12"/>
    <x v="5"/>
    <x v="1"/>
    <x v="7"/>
    <n v="558"/>
    <n v="410"/>
    <s v="Drake"/>
    <x v="0"/>
    <x v="2"/>
    <n v="68.61"/>
    <n v="40.380000000000003"/>
  </r>
  <r>
    <s v="U5242"/>
    <x v="6"/>
    <x v="1"/>
    <x v="0"/>
    <x v="8"/>
    <n v="420"/>
    <n v="497"/>
    <s v="Post Malone"/>
    <x v="1"/>
    <x v="1"/>
    <n v="86.09"/>
    <n v="47.98"/>
  </r>
  <r>
    <s v="U5243"/>
    <x v="2"/>
    <x v="0"/>
    <x v="2"/>
    <x v="8"/>
    <n v="209"/>
    <n v="29"/>
    <s v="Post Malone"/>
    <x v="1"/>
    <x v="0"/>
    <n v="54.41"/>
    <n v="73.599999999999994"/>
  </r>
  <r>
    <s v="U5244"/>
    <x v="37"/>
    <x v="1"/>
    <x v="4"/>
    <x v="1"/>
    <n v="76"/>
    <n v="343"/>
    <s v="Bad Bunny"/>
    <x v="0"/>
    <x v="0"/>
    <n v="14.33"/>
    <n v="59.65"/>
  </r>
  <r>
    <s v="U5245"/>
    <x v="43"/>
    <x v="9"/>
    <x v="3"/>
    <x v="5"/>
    <n v="252"/>
    <n v="227"/>
    <s v="Adele"/>
    <x v="0"/>
    <x v="1"/>
    <n v="81.260000000000005"/>
    <n v="12.93"/>
  </r>
  <r>
    <s v="U5246"/>
    <x v="37"/>
    <x v="3"/>
    <x v="0"/>
    <x v="9"/>
    <n v="157"/>
    <n v="122"/>
    <s v="Drake"/>
    <x v="0"/>
    <x v="2"/>
    <n v="16.559999999999999"/>
    <n v="51.44"/>
  </r>
  <r>
    <s v="U5247"/>
    <x v="20"/>
    <x v="0"/>
    <x v="2"/>
    <x v="5"/>
    <n v="137"/>
    <n v="466"/>
    <s v="Post Malone"/>
    <x v="0"/>
    <x v="0"/>
    <n v="12.58"/>
    <n v="76.83"/>
  </r>
  <r>
    <s v="U5248"/>
    <x v="42"/>
    <x v="6"/>
    <x v="2"/>
    <x v="8"/>
    <n v="16"/>
    <n v="137"/>
    <s v="Drake"/>
    <x v="0"/>
    <x v="0"/>
    <n v="80.459999999999994"/>
    <n v="19.399999999999999"/>
  </r>
  <r>
    <s v="U5249"/>
    <x v="32"/>
    <x v="0"/>
    <x v="3"/>
    <x v="9"/>
    <n v="343"/>
    <n v="408"/>
    <s v="Post Malone"/>
    <x v="0"/>
    <x v="1"/>
    <n v="14.5"/>
    <n v="42.52"/>
  </r>
  <r>
    <s v="U5250"/>
    <x v="12"/>
    <x v="2"/>
    <x v="1"/>
    <x v="8"/>
    <n v="262"/>
    <n v="380"/>
    <s v="Dua Lipa"/>
    <x v="1"/>
    <x v="2"/>
    <n v="31.64"/>
    <n v="33.450000000000003"/>
  </r>
  <r>
    <s v="U5251"/>
    <x v="40"/>
    <x v="8"/>
    <x v="3"/>
    <x v="3"/>
    <n v="499"/>
    <n v="97"/>
    <s v="Taylor Swift"/>
    <x v="1"/>
    <x v="0"/>
    <n v="37.64"/>
    <n v="54.33"/>
  </r>
  <r>
    <s v="U5252"/>
    <x v="15"/>
    <x v="5"/>
    <x v="2"/>
    <x v="3"/>
    <n v="412"/>
    <n v="361"/>
    <s v="BTS"/>
    <x v="0"/>
    <x v="0"/>
    <n v="30.8"/>
    <n v="69.19"/>
  </r>
  <r>
    <s v="U5253"/>
    <x v="8"/>
    <x v="6"/>
    <x v="2"/>
    <x v="8"/>
    <n v="501"/>
    <n v="226"/>
    <s v="Post Malone"/>
    <x v="0"/>
    <x v="2"/>
    <n v="57.24"/>
    <n v="77.22"/>
  </r>
  <r>
    <s v="U5254"/>
    <x v="21"/>
    <x v="2"/>
    <x v="5"/>
    <x v="7"/>
    <n v="428"/>
    <n v="28"/>
    <s v="Billie Eilish"/>
    <x v="1"/>
    <x v="0"/>
    <n v="60.15"/>
    <n v="63.15"/>
  </r>
  <r>
    <s v="U5255"/>
    <x v="27"/>
    <x v="2"/>
    <x v="5"/>
    <x v="8"/>
    <n v="583"/>
    <n v="142"/>
    <s v="Drake"/>
    <x v="1"/>
    <x v="2"/>
    <n v="53.16"/>
    <n v="41.11"/>
  </r>
  <r>
    <s v="U5256"/>
    <x v="15"/>
    <x v="1"/>
    <x v="3"/>
    <x v="6"/>
    <n v="44"/>
    <n v="472"/>
    <s v="Adele"/>
    <x v="0"/>
    <x v="0"/>
    <n v="57.14"/>
    <n v="14.08"/>
  </r>
  <r>
    <s v="U5257"/>
    <x v="1"/>
    <x v="6"/>
    <x v="3"/>
    <x v="6"/>
    <n v="297"/>
    <n v="400"/>
    <s v="Adele"/>
    <x v="0"/>
    <x v="2"/>
    <n v="26.01"/>
    <n v="49.39"/>
  </r>
  <r>
    <s v="U5258"/>
    <x v="40"/>
    <x v="9"/>
    <x v="5"/>
    <x v="7"/>
    <n v="322"/>
    <n v="272"/>
    <s v="Drake"/>
    <x v="0"/>
    <x v="0"/>
    <n v="66.650000000000006"/>
    <n v="6.61"/>
  </r>
  <r>
    <s v="U5259"/>
    <x v="38"/>
    <x v="2"/>
    <x v="4"/>
    <x v="3"/>
    <n v="222"/>
    <n v="98"/>
    <s v="Adele"/>
    <x v="0"/>
    <x v="0"/>
    <n v="66.209999999999994"/>
    <n v="29.37"/>
  </r>
  <r>
    <s v="U5260"/>
    <x v="26"/>
    <x v="3"/>
    <x v="3"/>
    <x v="4"/>
    <n v="97"/>
    <n v="359"/>
    <s v="BTS"/>
    <x v="1"/>
    <x v="0"/>
    <n v="63.23"/>
    <n v="35.770000000000003"/>
  </r>
  <r>
    <s v="U5261"/>
    <x v="44"/>
    <x v="2"/>
    <x v="1"/>
    <x v="3"/>
    <n v="278"/>
    <n v="69"/>
    <s v="Adele"/>
    <x v="1"/>
    <x v="1"/>
    <n v="27.15"/>
    <n v="56.28"/>
  </r>
  <r>
    <s v="U5262"/>
    <x v="43"/>
    <x v="0"/>
    <x v="1"/>
    <x v="6"/>
    <n v="28"/>
    <n v="418"/>
    <s v="Dua Lipa"/>
    <x v="1"/>
    <x v="2"/>
    <n v="81.58"/>
    <n v="44.65"/>
  </r>
  <r>
    <s v="U5263"/>
    <x v="25"/>
    <x v="8"/>
    <x v="3"/>
    <x v="7"/>
    <n v="280"/>
    <n v="90"/>
    <s v="Dua Lipa"/>
    <x v="0"/>
    <x v="1"/>
    <n v="48.07"/>
    <n v="9.4600000000000009"/>
  </r>
  <r>
    <s v="U5264"/>
    <x v="13"/>
    <x v="5"/>
    <x v="2"/>
    <x v="8"/>
    <n v="384"/>
    <n v="69"/>
    <s v="Billie Eilish"/>
    <x v="0"/>
    <x v="0"/>
    <n v="37.85"/>
    <n v="6.49"/>
  </r>
  <r>
    <s v="U5265"/>
    <x v="36"/>
    <x v="0"/>
    <x v="3"/>
    <x v="2"/>
    <n v="280"/>
    <n v="215"/>
    <s v="Drake"/>
    <x v="1"/>
    <x v="2"/>
    <n v="35.54"/>
    <n v="38.11"/>
  </r>
  <r>
    <s v="U5266"/>
    <x v="21"/>
    <x v="1"/>
    <x v="2"/>
    <x v="6"/>
    <n v="504"/>
    <n v="361"/>
    <s v="Drake"/>
    <x v="1"/>
    <x v="1"/>
    <n v="70.599999999999994"/>
    <n v="49.3"/>
  </r>
  <r>
    <s v="U5267"/>
    <x v="2"/>
    <x v="5"/>
    <x v="5"/>
    <x v="1"/>
    <n v="172"/>
    <n v="479"/>
    <s v="Adele"/>
    <x v="1"/>
    <x v="1"/>
    <n v="32.28"/>
    <n v="39.83"/>
  </r>
  <r>
    <s v="U5268"/>
    <x v="20"/>
    <x v="1"/>
    <x v="5"/>
    <x v="6"/>
    <n v="170"/>
    <n v="160"/>
    <s v="Bad Bunny"/>
    <x v="0"/>
    <x v="1"/>
    <n v="52.86"/>
    <n v="31.07"/>
  </r>
  <r>
    <s v="U5269"/>
    <x v="25"/>
    <x v="6"/>
    <x v="4"/>
    <x v="2"/>
    <n v="142"/>
    <n v="228"/>
    <s v="Billie Eilish"/>
    <x v="0"/>
    <x v="0"/>
    <n v="26.09"/>
    <n v="40.76"/>
  </r>
  <r>
    <s v="U5270"/>
    <x v="47"/>
    <x v="2"/>
    <x v="0"/>
    <x v="0"/>
    <n v="34"/>
    <n v="251"/>
    <s v="Bad Bunny"/>
    <x v="1"/>
    <x v="2"/>
    <n v="22.6"/>
    <n v="34.42"/>
  </r>
  <r>
    <s v="U5271"/>
    <x v="38"/>
    <x v="7"/>
    <x v="4"/>
    <x v="8"/>
    <n v="557"/>
    <n v="491"/>
    <s v="Dua Lipa"/>
    <x v="1"/>
    <x v="2"/>
    <n v="74.260000000000005"/>
    <n v="22.02"/>
  </r>
  <r>
    <s v="U5272"/>
    <x v="13"/>
    <x v="0"/>
    <x v="2"/>
    <x v="7"/>
    <n v="588"/>
    <n v="462"/>
    <s v="Dua Lipa"/>
    <x v="1"/>
    <x v="1"/>
    <n v="64.23"/>
    <n v="12.95"/>
  </r>
  <r>
    <s v="U5273"/>
    <x v="41"/>
    <x v="8"/>
    <x v="4"/>
    <x v="7"/>
    <n v="154"/>
    <n v="209"/>
    <s v="Dua Lipa"/>
    <x v="0"/>
    <x v="2"/>
    <n v="24"/>
    <n v="51.94"/>
  </r>
  <r>
    <s v="U5274"/>
    <x v="29"/>
    <x v="1"/>
    <x v="3"/>
    <x v="5"/>
    <n v="138"/>
    <n v="459"/>
    <s v="Drake"/>
    <x v="0"/>
    <x v="1"/>
    <n v="89.93"/>
    <n v="9.17"/>
  </r>
  <r>
    <s v="U5275"/>
    <x v="38"/>
    <x v="3"/>
    <x v="2"/>
    <x v="2"/>
    <n v="330"/>
    <n v="308"/>
    <s v="Dua Lipa"/>
    <x v="1"/>
    <x v="1"/>
    <n v="40.520000000000003"/>
    <n v="18.91"/>
  </r>
  <r>
    <s v="U5276"/>
    <x v="14"/>
    <x v="6"/>
    <x v="3"/>
    <x v="4"/>
    <n v="36"/>
    <n v="100"/>
    <s v="Drake"/>
    <x v="1"/>
    <x v="0"/>
    <n v="32.909999999999997"/>
    <n v="8"/>
  </r>
  <r>
    <s v="U5277"/>
    <x v="0"/>
    <x v="3"/>
    <x v="4"/>
    <x v="7"/>
    <n v="465"/>
    <n v="396"/>
    <s v="Adele"/>
    <x v="1"/>
    <x v="1"/>
    <n v="51.76"/>
    <n v="30.42"/>
  </r>
  <r>
    <s v="U5278"/>
    <x v="45"/>
    <x v="3"/>
    <x v="3"/>
    <x v="1"/>
    <n v="318"/>
    <n v="73"/>
    <s v="Drake"/>
    <x v="0"/>
    <x v="2"/>
    <n v="23.16"/>
    <n v="78.89"/>
  </r>
  <r>
    <s v="U5279"/>
    <x v="46"/>
    <x v="5"/>
    <x v="3"/>
    <x v="5"/>
    <n v="179"/>
    <n v="24"/>
    <s v="Post Malone"/>
    <x v="0"/>
    <x v="1"/>
    <n v="26.46"/>
    <n v="56.13"/>
  </r>
  <r>
    <s v="U5280"/>
    <x v="42"/>
    <x v="7"/>
    <x v="3"/>
    <x v="9"/>
    <n v="154"/>
    <n v="85"/>
    <s v="Dua Lipa"/>
    <x v="0"/>
    <x v="0"/>
    <n v="55.79"/>
    <n v="64.19"/>
  </r>
  <r>
    <s v="U5281"/>
    <x v="39"/>
    <x v="4"/>
    <x v="2"/>
    <x v="8"/>
    <n v="424"/>
    <n v="139"/>
    <s v="Bad Bunny"/>
    <x v="0"/>
    <x v="2"/>
    <n v="41.05"/>
    <n v="68.709999999999994"/>
  </r>
  <r>
    <s v="U5282"/>
    <x v="42"/>
    <x v="5"/>
    <x v="3"/>
    <x v="3"/>
    <n v="572"/>
    <n v="101"/>
    <s v="Adele"/>
    <x v="0"/>
    <x v="2"/>
    <n v="56.89"/>
    <n v="68.150000000000006"/>
  </r>
  <r>
    <s v="U5283"/>
    <x v="42"/>
    <x v="7"/>
    <x v="4"/>
    <x v="9"/>
    <n v="234"/>
    <n v="442"/>
    <s v="Adele"/>
    <x v="1"/>
    <x v="0"/>
    <n v="28.03"/>
    <n v="75.48"/>
  </r>
  <r>
    <s v="U5284"/>
    <x v="36"/>
    <x v="2"/>
    <x v="4"/>
    <x v="7"/>
    <n v="215"/>
    <n v="372"/>
    <s v="Bad Bunny"/>
    <x v="1"/>
    <x v="2"/>
    <n v="47.89"/>
    <n v="67.17"/>
  </r>
  <r>
    <s v="U5285"/>
    <x v="27"/>
    <x v="0"/>
    <x v="5"/>
    <x v="9"/>
    <n v="440"/>
    <n v="344"/>
    <s v="Ed Sheeran"/>
    <x v="0"/>
    <x v="2"/>
    <n v="85.79"/>
    <n v="17.55"/>
  </r>
  <r>
    <s v="U5286"/>
    <x v="11"/>
    <x v="0"/>
    <x v="3"/>
    <x v="2"/>
    <n v="108"/>
    <n v="335"/>
    <s v="Adele"/>
    <x v="0"/>
    <x v="0"/>
    <n v="63.32"/>
    <n v="40.1"/>
  </r>
  <r>
    <s v="U5287"/>
    <x v="33"/>
    <x v="1"/>
    <x v="0"/>
    <x v="8"/>
    <n v="353"/>
    <n v="444"/>
    <s v="Dua Lipa"/>
    <x v="1"/>
    <x v="1"/>
    <n v="31.73"/>
    <n v="25.88"/>
  </r>
  <r>
    <s v="U5288"/>
    <x v="3"/>
    <x v="3"/>
    <x v="4"/>
    <x v="0"/>
    <n v="427"/>
    <n v="499"/>
    <s v="BTS"/>
    <x v="0"/>
    <x v="2"/>
    <n v="25.39"/>
    <n v="43"/>
  </r>
  <r>
    <s v="U5289"/>
    <x v="28"/>
    <x v="0"/>
    <x v="3"/>
    <x v="3"/>
    <n v="383"/>
    <n v="349"/>
    <s v="The Weeknd"/>
    <x v="0"/>
    <x v="2"/>
    <n v="79.61"/>
    <n v="69.45"/>
  </r>
  <r>
    <s v="U5290"/>
    <x v="7"/>
    <x v="2"/>
    <x v="2"/>
    <x v="8"/>
    <n v="346"/>
    <n v="109"/>
    <s v="Bad Bunny"/>
    <x v="1"/>
    <x v="2"/>
    <n v="72.430000000000007"/>
    <n v="59.46"/>
  </r>
  <r>
    <s v="U5291"/>
    <x v="30"/>
    <x v="6"/>
    <x v="2"/>
    <x v="1"/>
    <n v="257"/>
    <n v="416"/>
    <s v="Drake"/>
    <x v="1"/>
    <x v="2"/>
    <n v="35.82"/>
    <n v="72.41"/>
  </r>
  <r>
    <s v="U5292"/>
    <x v="2"/>
    <x v="1"/>
    <x v="3"/>
    <x v="5"/>
    <n v="57"/>
    <n v="481"/>
    <s v="Bad Bunny"/>
    <x v="1"/>
    <x v="0"/>
    <n v="70.36"/>
    <n v="78.400000000000006"/>
  </r>
  <r>
    <s v="U5293"/>
    <x v="10"/>
    <x v="2"/>
    <x v="0"/>
    <x v="6"/>
    <n v="561"/>
    <n v="160"/>
    <s v="Post Malone"/>
    <x v="0"/>
    <x v="2"/>
    <n v="71.41"/>
    <n v="33.54"/>
  </r>
  <r>
    <s v="U5294"/>
    <x v="5"/>
    <x v="7"/>
    <x v="3"/>
    <x v="1"/>
    <n v="137"/>
    <n v="487"/>
    <s v="Drake"/>
    <x v="0"/>
    <x v="0"/>
    <n v="85.45"/>
    <n v="8.18"/>
  </r>
  <r>
    <s v="U5295"/>
    <x v="0"/>
    <x v="4"/>
    <x v="0"/>
    <x v="9"/>
    <n v="545"/>
    <n v="349"/>
    <s v="Post Malone"/>
    <x v="0"/>
    <x v="0"/>
    <n v="50.65"/>
    <n v="46.21"/>
  </r>
  <r>
    <s v="U5296"/>
    <x v="14"/>
    <x v="9"/>
    <x v="4"/>
    <x v="7"/>
    <n v="386"/>
    <n v="173"/>
    <s v="BTS"/>
    <x v="1"/>
    <x v="2"/>
    <n v="65.040000000000006"/>
    <n v="21.71"/>
  </r>
  <r>
    <s v="U5297"/>
    <x v="26"/>
    <x v="3"/>
    <x v="4"/>
    <x v="6"/>
    <n v="475"/>
    <n v="123"/>
    <s v="Bad Bunny"/>
    <x v="1"/>
    <x v="2"/>
    <n v="16.96"/>
    <n v="39.909999999999997"/>
  </r>
  <r>
    <s v="U5298"/>
    <x v="6"/>
    <x v="2"/>
    <x v="0"/>
    <x v="8"/>
    <n v="456"/>
    <n v="431"/>
    <s v="Adele"/>
    <x v="0"/>
    <x v="2"/>
    <n v="49.98"/>
    <n v="71.3"/>
  </r>
  <r>
    <s v="U5299"/>
    <x v="4"/>
    <x v="6"/>
    <x v="5"/>
    <x v="8"/>
    <n v="571"/>
    <n v="22"/>
    <s v="Taylor Swift"/>
    <x v="0"/>
    <x v="0"/>
    <n v="23.55"/>
    <n v="21.75"/>
  </r>
  <r>
    <s v="U5300"/>
    <x v="34"/>
    <x v="6"/>
    <x v="1"/>
    <x v="8"/>
    <n v="524"/>
    <n v="197"/>
    <s v="The Weeknd"/>
    <x v="1"/>
    <x v="0"/>
    <n v="64.7"/>
    <n v="5.52"/>
  </r>
  <r>
    <s v="U5301"/>
    <x v="29"/>
    <x v="6"/>
    <x v="5"/>
    <x v="5"/>
    <n v="123"/>
    <n v="211"/>
    <s v="BTS"/>
    <x v="1"/>
    <x v="2"/>
    <n v="77.7"/>
    <n v="10.79"/>
  </r>
  <r>
    <s v="U5302"/>
    <x v="15"/>
    <x v="4"/>
    <x v="1"/>
    <x v="6"/>
    <n v="486"/>
    <n v="230"/>
    <s v="Ed Sheeran"/>
    <x v="0"/>
    <x v="1"/>
    <n v="69.010000000000005"/>
    <n v="31.48"/>
  </r>
  <r>
    <s v="U5303"/>
    <x v="18"/>
    <x v="3"/>
    <x v="3"/>
    <x v="6"/>
    <n v="170"/>
    <n v="138"/>
    <s v="Taylor Swift"/>
    <x v="0"/>
    <x v="0"/>
    <n v="36.01"/>
    <n v="35.700000000000003"/>
  </r>
  <r>
    <s v="U5304"/>
    <x v="6"/>
    <x v="5"/>
    <x v="3"/>
    <x v="8"/>
    <n v="320"/>
    <n v="381"/>
    <s v="Drake"/>
    <x v="1"/>
    <x v="2"/>
    <n v="64.66"/>
    <n v="39"/>
  </r>
  <r>
    <s v="U5305"/>
    <x v="24"/>
    <x v="0"/>
    <x v="3"/>
    <x v="7"/>
    <n v="62"/>
    <n v="341"/>
    <s v="Ed Sheeran"/>
    <x v="0"/>
    <x v="2"/>
    <n v="41.62"/>
    <n v="8.59"/>
  </r>
  <r>
    <s v="U5306"/>
    <x v="40"/>
    <x v="7"/>
    <x v="0"/>
    <x v="3"/>
    <n v="285"/>
    <n v="64"/>
    <s v="Post Malone"/>
    <x v="0"/>
    <x v="0"/>
    <n v="85.03"/>
    <n v="9.68"/>
  </r>
  <r>
    <s v="U5307"/>
    <x v="15"/>
    <x v="7"/>
    <x v="1"/>
    <x v="1"/>
    <n v="24"/>
    <n v="147"/>
    <s v="Drake"/>
    <x v="1"/>
    <x v="0"/>
    <n v="71.81"/>
    <n v="31.25"/>
  </r>
  <r>
    <s v="U5308"/>
    <x v="32"/>
    <x v="2"/>
    <x v="5"/>
    <x v="2"/>
    <n v="291"/>
    <n v="421"/>
    <s v="The Weeknd"/>
    <x v="0"/>
    <x v="0"/>
    <n v="87.06"/>
    <n v="15.85"/>
  </r>
  <r>
    <s v="U5309"/>
    <x v="43"/>
    <x v="5"/>
    <x v="2"/>
    <x v="9"/>
    <n v="434"/>
    <n v="40"/>
    <s v="Dua Lipa"/>
    <x v="1"/>
    <x v="1"/>
    <n v="71.52"/>
    <n v="40.22"/>
  </r>
  <r>
    <s v="U5310"/>
    <x v="46"/>
    <x v="9"/>
    <x v="4"/>
    <x v="1"/>
    <n v="204"/>
    <n v="479"/>
    <s v="The Weeknd"/>
    <x v="1"/>
    <x v="0"/>
    <n v="42.17"/>
    <n v="49.22"/>
  </r>
  <r>
    <s v="U5311"/>
    <x v="5"/>
    <x v="6"/>
    <x v="5"/>
    <x v="9"/>
    <n v="572"/>
    <n v="281"/>
    <s v="BTS"/>
    <x v="1"/>
    <x v="0"/>
    <n v="20.64"/>
    <n v="48.71"/>
  </r>
  <r>
    <s v="U5312"/>
    <x v="46"/>
    <x v="9"/>
    <x v="2"/>
    <x v="3"/>
    <n v="350"/>
    <n v="132"/>
    <s v="Billie Eilish"/>
    <x v="0"/>
    <x v="1"/>
    <n v="43.15"/>
    <n v="38.53"/>
  </r>
  <r>
    <s v="U5313"/>
    <x v="22"/>
    <x v="2"/>
    <x v="3"/>
    <x v="3"/>
    <n v="205"/>
    <n v="216"/>
    <s v="Post Malone"/>
    <x v="1"/>
    <x v="0"/>
    <n v="10.4"/>
    <n v="65.150000000000006"/>
  </r>
  <r>
    <s v="U5314"/>
    <x v="23"/>
    <x v="8"/>
    <x v="3"/>
    <x v="9"/>
    <n v="467"/>
    <n v="145"/>
    <s v="Dua Lipa"/>
    <x v="1"/>
    <x v="1"/>
    <n v="64.39"/>
    <n v="21.51"/>
  </r>
  <r>
    <s v="U5315"/>
    <x v="31"/>
    <x v="6"/>
    <x v="4"/>
    <x v="7"/>
    <n v="67"/>
    <n v="349"/>
    <s v="The Weeknd"/>
    <x v="1"/>
    <x v="2"/>
    <n v="35.409999999999997"/>
    <n v="26.79"/>
  </r>
  <r>
    <s v="U5316"/>
    <x v="12"/>
    <x v="8"/>
    <x v="0"/>
    <x v="0"/>
    <n v="576"/>
    <n v="472"/>
    <s v="Adele"/>
    <x v="1"/>
    <x v="1"/>
    <n v="60.89"/>
    <n v="36.78"/>
  </r>
  <r>
    <s v="U5317"/>
    <x v="22"/>
    <x v="8"/>
    <x v="2"/>
    <x v="0"/>
    <n v="441"/>
    <n v="424"/>
    <s v="Billie Eilish"/>
    <x v="1"/>
    <x v="2"/>
    <n v="81.98"/>
    <n v="11.15"/>
  </r>
  <r>
    <s v="U5318"/>
    <x v="43"/>
    <x v="8"/>
    <x v="2"/>
    <x v="1"/>
    <n v="17"/>
    <n v="335"/>
    <s v="Taylor Swift"/>
    <x v="1"/>
    <x v="2"/>
    <n v="56.31"/>
    <n v="15.65"/>
  </r>
  <r>
    <s v="U5319"/>
    <x v="17"/>
    <x v="3"/>
    <x v="0"/>
    <x v="4"/>
    <n v="458"/>
    <n v="487"/>
    <s v="Billie Eilish"/>
    <x v="0"/>
    <x v="0"/>
    <n v="65.36"/>
    <n v="22.2"/>
  </r>
  <r>
    <s v="U5320"/>
    <x v="31"/>
    <x v="2"/>
    <x v="3"/>
    <x v="1"/>
    <n v="123"/>
    <n v="321"/>
    <s v="Bad Bunny"/>
    <x v="1"/>
    <x v="0"/>
    <n v="59.77"/>
    <n v="39.18"/>
  </r>
  <r>
    <s v="U5321"/>
    <x v="28"/>
    <x v="3"/>
    <x v="1"/>
    <x v="1"/>
    <n v="299"/>
    <n v="431"/>
    <s v="Ed Sheeran"/>
    <x v="1"/>
    <x v="0"/>
    <n v="74.459999999999994"/>
    <n v="59.95"/>
  </r>
  <r>
    <s v="U5322"/>
    <x v="0"/>
    <x v="6"/>
    <x v="1"/>
    <x v="2"/>
    <n v="302"/>
    <n v="385"/>
    <s v="Ed Sheeran"/>
    <x v="1"/>
    <x v="0"/>
    <n v="61.72"/>
    <n v="69.849999999999994"/>
  </r>
  <r>
    <s v="U5323"/>
    <x v="17"/>
    <x v="1"/>
    <x v="4"/>
    <x v="1"/>
    <n v="120"/>
    <n v="439"/>
    <s v="Bad Bunny"/>
    <x v="1"/>
    <x v="1"/>
    <n v="23.2"/>
    <n v="9.68"/>
  </r>
  <r>
    <s v="U5324"/>
    <x v="8"/>
    <x v="1"/>
    <x v="3"/>
    <x v="7"/>
    <n v="85"/>
    <n v="490"/>
    <s v="The Weeknd"/>
    <x v="0"/>
    <x v="1"/>
    <n v="27.45"/>
    <n v="45.82"/>
  </r>
  <r>
    <s v="U5325"/>
    <x v="5"/>
    <x v="4"/>
    <x v="5"/>
    <x v="8"/>
    <n v="204"/>
    <n v="291"/>
    <s v="Bad Bunny"/>
    <x v="1"/>
    <x v="1"/>
    <n v="85.8"/>
    <n v="56.32"/>
  </r>
  <r>
    <s v="U5326"/>
    <x v="36"/>
    <x v="5"/>
    <x v="1"/>
    <x v="3"/>
    <n v="484"/>
    <n v="398"/>
    <s v="Adele"/>
    <x v="1"/>
    <x v="0"/>
    <n v="20.3"/>
    <n v="52.34"/>
  </r>
  <r>
    <s v="U5327"/>
    <x v="23"/>
    <x v="2"/>
    <x v="0"/>
    <x v="9"/>
    <n v="318"/>
    <n v="247"/>
    <s v="Billie Eilish"/>
    <x v="0"/>
    <x v="0"/>
    <n v="77.02"/>
    <n v="19.34"/>
  </r>
  <r>
    <s v="U5328"/>
    <x v="27"/>
    <x v="4"/>
    <x v="1"/>
    <x v="0"/>
    <n v="13"/>
    <n v="439"/>
    <s v="BTS"/>
    <x v="1"/>
    <x v="1"/>
    <n v="44.85"/>
    <n v="52.48"/>
  </r>
  <r>
    <s v="U5329"/>
    <x v="40"/>
    <x v="4"/>
    <x v="5"/>
    <x v="9"/>
    <n v="557"/>
    <n v="206"/>
    <s v="Taylor Swift"/>
    <x v="0"/>
    <x v="2"/>
    <n v="43.12"/>
    <n v="75.8"/>
  </r>
  <r>
    <s v="U5330"/>
    <x v="35"/>
    <x v="4"/>
    <x v="2"/>
    <x v="8"/>
    <n v="559"/>
    <n v="482"/>
    <s v="Post Malone"/>
    <x v="1"/>
    <x v="0"/>
    <n v="12.84"/>
    <n v="12.25"/>
  </r>
  <r>
    <s v="U5331"/>
    <x v="37"/>
    <x v="2"/>
    <x v="2"/>
    <x v="2"/>
    <n v="373"/>
    <n v="393"/>
    <s v="BTS"/>
    <x v="1"/>
    <x v="0"/>
    <n v="32.76"/>
    <n v="41.85"/>
  </r>
  <r>
    <s v="U5332"/>
    <x v="18"/>
    <x v="5"/>
    <x v="3"/>
    <x v="3"/>
    <n v="59"/>
    <n v="237"/>
    <s v="Post Malone"/>
    <x v="1"/>
    <x v="1"/>
    <n v="73.16"/>
    <n v="76.650000000000006"/>
  </r>
  <r>
    <s v="U5333"/>
    <x v="3"/>
    <x v="1"/>
    <x v="1"/>
    <x v="6"/>
    <n v="293"/>
    <n v="182"/>
    <s v="Billie Eilish"/>
    <x v="0"/>
    <x v="2"/>
    <n v="49.88"/>
    <n v="42.57"/>
  </r>
  <r>
    <s v="U5334"/>
    <x v="35"/>
    <x v="5"/>
    <x v="2"/>
    <x v="7"/>
    <n v="373"/>
    <n v="407"/>
    <s v="Ed Sheeran"/>
    <x v="0"/>
    <x v="1"/>
    <n v="45.98"/>
    <n v="78.8"/>
  </r>
  <r>
    <s v="U5335"/>
    <x v="15"/>
    <x v="7"/>
    <x v="0"/>
    <x v="1"/>
    <n v="217"/>
    <n v="313"/>
    <s v="Taylor Swift"/>
    <x v="1"/>
    <x v="0"/>
    <n v="18.239999999999998"/>
    <n v="67.069999999999993"/>
  </r>
  <r>
    <s v="U5336"/>
    <x v="14"/>
    <x v="9"/>
    <x v="0"/>
    <x v="0"/>
    <n v="529"/>
    <n v="393"/>
    <s v="BTS"/>
    <x v="0"/>
    <x v="1"/>
    <n v="16.239999999999998"/>
    <n v="20.27"/>
  </r>
  <r>
    <s v="U5337"/>
    <x v="44"/>
    <x v="3"/>
    <x v="3"/>
    <x v="7"/>
    <n v="478"/>
    <n v="161"/>
    <s v="The Weeknd"/>
    <x v="1"/>
    <x v="0"/>
    <n v="10.210000000000001"/>
    <n v="7.9"/>
  </r>
  <r>
    <s v="U5338"/>
    <x v="6"/>
    <x v="6"/>
    <x v="3"/>
    <x v="3"/>
    <n v="299"/>
    <n v="406"/>
    <s v="Drake"/>
    <x v="1"/>
    <x v="1"/>
    <n v="70.8"/>
    <n v="74.3"/>
  </r>
  <r>
    <s v="U5339"/>
    <x v="31"/>
    <x v="7"/>
    <x v="3"/>
    <x v="7"/>
    <n v="223"/>
    <n v="372"/>
    <s v="Adele"/>
    <x v="0"/>
    <x v="0"/>
    <n v="73.53"/>
    <n v="55.36"/>
  </r>
  <r>
    <s v="U5340"/>
    <x v="46"/>
    <x v="7"/>
    <x v="4"/>
    <x v="7"/>
    <n v="460"/>
    <n v="457"/>
    <s v="Post Malone"/>
    <x v="1"/>
    <x v="0"/>
    <n v="38.03"/>
    <n v="5.6"/>
  </r>
  <r>
    <s v="U5341"/>
    <x v="18"/>
    <x v="7"/>
    <x v="3"/>
    <x v="9"/>
    <n v="434"/>
    <n v="242"/>
    <s v="Taylor Swift"/>
    <x v="0"/>
    <x v="2"/>
    <n v="10.38"/>
    <n v="56.83"/>
  </r>
  <r>
    <s v="U5342"/>
    <x v="23"/>
    <x v="4"/>
    <x v="0"/>
    <x v="7"/>
    <n v="522"/>
    <n v="1"/>
    <s v="Ed Sheeran"/>
    <x v="1"/>
    <x v="0"/>
    <n v="55.14"/>
    <n v="18"/>
  </r>
  <r>
    <s v="U5343"/>
    <x v="6"/>
    <x v="9"/>
    <x v="0"/>
    <x v="9"/>
    <n v="549"/>
    <n v="212"/>
    <s v="Taylor Swift"/>
    <x v="0"/>
    <x v="0"/>
    <n v="12.82"/>
    <n v="32.5"/>
  </r>
  <r>
    <s v="U5344"/>
    <x v="19"/>
    <x v="6"/>
    <x v="1"/>
    <x v="0"/>
    <n v="201"/>
    <n v="326"/>
    <s v="Taylor Swift"/>
    <x v="0"/>
    <x v="1"/>
    <n v="18.98"/>
    <n v="28.7"/>
  </r>
  <r>
    <s v="U5345"/>
    <x v="7"/>
    <x v="5"/>
    <x v="1"/>
    <x v="1"/>
    <n v="587"/>
    <n v="264"/>
    <s v="Bad Bunny"/>
    <x v="0"/>
    <x v="0"/>
    <n v="13.34"/>
    <n v="71.48"/>
  </r>
  <r>
    <s v="U5346"/>
    <x v="35"/>
    <x v="7"/>
    <x v="4"/>
    <x v="7"/>
    <n v="128"/>
    <n v="337"/>
    <s v="Ed Sheeran"/>
    <x v="0"/>
    <x v="2"/>
    <n v="76.06"/>
    <n v="68.61"/>
  </r>
  <r>
    <s v="U5347"/>
    <x v="0"/>
    <x v="8"/>
    <x v="3"/>
    <x v="6"/>
    <n v="14"/>
    <n v="247"/>
    <s v="Billie Eilish"/>
    <x v="1"/>
    <x v="2"/>
    <n v="17.940000000000001"/>
    <n v="71.040000000000006"/>
  </r>
  <r>
    <s v="U5348"/>
    <x v="21"/>
    <x v="0"/>
    <x v="2"/>
    <x v="8"/>
    <n v="390"/>
    <n v="288"/>
    <s v="Post Malone"/>
    <x v="1"/>
    <x v="0"/>
    <n v="52.04"/>
    <n v="35.97"/>
  </r>
  <r>
    <s v="U5349"/>
    <x v="17"/>
    <x v="2"/>
    <x v="0"/>
    <x v="8"/>
    <n v="443"/>
    <n v="425"/>
    <s v="Drake"/>
    <x v="0"/>
    <x v="2"/>
    <n v="70.33"/>
    <n v="33.83"/>
  </r>
  <r>
    <s v="U5350"/>
    <x v="34"/>
    <x v="3"/>
    <x v="4"/>
    <x v="9"/>
    <n v="547"/>
    <n v="13"/>
    <s v="BTS"/>
    <x v="0"/>
    <x v="0"/>
    <n v="42.82"/>
    <n v="15.5"/>
  </r>
  <r>
    <s v="U5351"/>
    <x v="27"/>
    <x v="7"/>
    <x v="4"/>
    <x v="3"/>
    <n v="502"/>
    <n v="38"/>
    <s v="Taylor Swift"/>
    <x v="0"/>
    <x v="2"/>
    <n v="83.16"/>
    <n v="33.86"/>
  </r>
  <r>
    <s v="U5352"/>
    <x v="19"/>
    <x v="2"/>
    <x v="5"/>
    <x v="4"/>
    <n v="105"/>
    <n v="320"/>
    <s v="Ed Sheeran"/>
    <x v="1"/>
    <x v="2"/>
    <n v="46.36"/>
    <n v="21.92"/>
  </r>
  <r>
    <s v="U5353"/>
    <x v="42"/>
    <x v="7"/>
    <x v="3"/>
    <x v="5"/>
    <n v="297"/>
    <n v="440"/>
    <s v="Post Malone"/>
    <x v="0"/>
    <x v="0"/>
    <n v="73.709999999999994"/>
    <n v="70.88"/>
  </r>
  <r>
    <s v="U5354"/>
    <x v="6"/>
    <x v="3"/>
    <x v="2"/>
    <x v="3"/>
    <n v="499"/>
    <n v="83"/>
    <s v="Post Malone"/>
    <x v="1"/>
    <x v="2"/>
    <n v="17.510000000000002"/>
    <n v="28.65"/>
  </r>
  <r>
    <s v="U5355"/>
    <x v="4"/>
    <x v="0"/>
    <x v="2"/>
    <x v="7"/>
    <n v="553"/>
    <n v="425"/>
    <s v="Ed Sheeran"/>
    <x v="0"/>
    <x v="1"/>
    <n v="83.99"/>
    <n v="14.79"/>
  </r>
  <r>
    <s v="U5356"/>
    <x v="32"/>
    <x v="3"/>
    <x v="2"/>
    <x v="7"/>
    <n v="542"/>
    <n v="379"/>
    <s v="Taylor Swift"/>
    <x v="1"/>
    <x v="0"/>
    <n v="21.19"/>
    <n v="43.41"/>
  </r>
  <r>
    <s v="U5357"/>
    <x v="35"/>
    <x v="1"/>
    <x v="4"/>
    <x v="3"/>
    <n v="311"/>
    <n v="334"/>
    <s v="Ed Sheeran"/>
    <x v="0"/>
    <x v="2"/>
    <n v="22.25"/>
    <n v="59.81"/>
  </r>
  <r>
    <s v="U5358"/>
    <x v="39"/>
    <x v="2"/>
    <x v="0"/>
    <x v="9"/>
    <n v="456"/>
    <n v="433"/>
    <s v="The Weeknd"/>
    <x v="1"/>
    <x v="1"/>
    <n v="46.92"/>
    <n v="41.97"/>
  </r>
  <r>
    <s v="U5359"/>
    <x v="0"/>
    <x v="9"/>
    <x v="1"/>
    <x v="8"/>
    <n v="32"/>
    <n v="120"/>
    <s v="Bad Bunny"/>
    <x v="1"/>
    <x v="2"/>
    <n v="17.440000000000001"/>
    <n v="53.74"/>
  </r>
  <r>
    <s v="U5360"/>
    <x v="34"/>
    <x v="1"/>
    <x v="3"/>
    <x v="3"/>
    <n v="239"/>
    <n v="20"/>
    <s v="Bad Bunny"/>
    <x v="1"/>
    <x v="0"/>
    <n v="83.77"/>
    <n v="11.12"/>
  </r>
  <r>
    <s v="U5361"/>
    <x v="29"/>
    <x v="9"/>
    <x v="1"/>
    <x v="3"/>
    <n v="320"/>
    <n v="299"/>
    <s v="BTS"/>
    <x v="1"/>
    <x v="1"/>
    <n v="63.94"/>
    <n v="8.91"/>
  </r>
  <r>
    <s v="U5362"/>
    <x v="1"/>
    <x v="5"/>
    <x v="3"/>
    <x v="7"/>
    <n v="156"/>
    <n v="81"/>
    <s v="Post Malone"/>
    <x v="1"/>
    <x v="1"/>
    <n v="65.55"/>
    <n v="78.81"/>
  </r>
  <r>
    <s v="U5363"/>
    <x v="4"/>
    <x v="2"/>
    <x v="3"/>
    <x v="1"/>
    <n v="27"/>
    <n v="110"/>
    <s v="The Weeknd"/>
    <x v="0"/>
    <x v="0"/>
    <n v="45.34"/>
    <n v="68.06"/>
  </r>
  <r>
    <s v="U5364"/>
    <x v="1"/>
    <x v="9"/>
    <x v="5"/>
    <x v="0"/>
    <n v="481"/>
    <n v="303"/>
    <s v="Ed Sheeran"/>
    <x v="0"/>
    <x v="2"/>
    <n v="18.03"/>
    <n v="14.07"/>
  </r>
  <r>
    <s v="U5365"/>
    <x v="6"/>
    <x v="5"/>
    <x v="1"/>
    <x v="2"/>
    <n v="353"/>
    <n v="126"/>
    <s v="Ed Sheeran"/>
    <x v="0"/>
    <x v="2"/>
    <n v="83.3"/>
    <n v="71.36"/>
  </r>
  <r>
    <s v="U5366"/>
    <x v="11"/>
    <x v="6"/>
    <x v="2"/>
    <x v="8"/>
    <n v="431"/>
    <n v="314"/>
    <s v="Drake"/>
    <x v="1"/>
    <x v="1"/>
    <n v="75.930000000000007"/>
    <n v="72.540000000000006"/>
  </r>
  <r>
    <s v="U5367"/>
    <x v="31"/>
    <x v="5"/>
    <x v="3"/>
    <x v="4"/>
    <n v="83"/>
    <n v="148"/>
    <s v="Post Malone"/>
    <x v="0"/>
    <x v="2"/>
    <n v="28.63"/>
    <n v="15.96"/>
  </r>
  <r>
    <s v="U5368"/>
    <x v="45"/>
    <x v="8"/>
    <x v="3"/>
    <x v="1"/>
    <n v="584"/>
    <n v="277"/>
    <s v="Taylor Swift"/>
    <x v="1"/>
    <x v="0"/>
    <n v="88.32"/>
    <n v="38.89"/>
  </r>
  <r>
    <s v="U5369"/>
    <x v="6"/>
    <x v="6"/>
    <x v="1"/>
    <x v="1"/>
    <n v="179"/>
    <n v="315"/>
    <s v="BTS"/>
    <x v="1"/>
    <x v="2"/>
    <n v="59.18"/>
    <n v="51.53"/>
  </r>
  <r>
    <s v="U5370"/>
    <x v="36"/>
    <x v="1"/>
    <x v="0"/>
    <x v="9"/>
    <n v="212"/>
    <n v="483"/>
    <s v="BTS"/>
    <x v="1"/>
    <x v="1"/>
    <n v="54.84"/>
    <n v="15.11"/>
  </r>
  <r>
    <s v="U5371"/>
    <x v="40"/>
    <x v="6"/>
    <x v="1"/>
    <x v="0"/>
    <n v="184"/>
    <n v="235"/>
    <s v="Billie Eilish"/>
    <x v="0"/>
    <x v="1"/>
    <n v="44.11"/>
    <n v="37.19"/>
  </r>
  <r>
    <s v="U5372"/>
    <x v="37"/>
    <x v="0"/>
    <x v="1"/>
    <x v="6"/>
    <n v="488"/>
    <n v="372"/>
    <s v="Dua Lipa"/>
    <x v="0"/>
    <x v="0"/>
    <n v="16.899999999999999"/>
    <n v="27.69"/>
  </r>
  <r>
    <s v="U5373"/>
    <x v="43"/>
    <x v="6"/>
    <x v="1"/>
    <x v="2"/>
    <n v="441"/>
    <n v="183"/>
    <s v="Adele"/>
    <x v="1"/>
    <x v="0"/>
    <n v="47.99"/>
    <n v="10.15"/>
  </r>
  <r>
    <s v="U5374"/>
    <x v="29"/>
    <x v="5"/>
    <x v="4"/>
    <x v="1"/>
    <n v="221"/>
    <n v="232"/>
    <s v="Dua Lipa"/>
    <x v="1"/>
    <x v="2"/>
    <n v="72.959999999999994"/>
    <n v="9.4600000000000009"/>
  </r>
  <r>
    <s v="U5375"/>
    <x v="20"/>
    <x v="3"/>
    <x v="3"/>
    <x v="3"/>
    <n v="486"/>
    <n v="304"/>
    <s v="Billie Eilish"/>
    <x v="1"/>
    <x v="1"/>
    <n v="44.77"/>
    <n v="44.64"/>
  </r>
  <r>
    <s v="U5376"/>
    <x v="43"/>
    <x v="5"/>
    <x v="1"/>
    <x v="6"/>
    <n v="393"/>
    <n v="102"/>
    <s v="Bad Bunny"/>
    <x v="1"/>
    <x v="2"/>
    <n v="62.49"/>
    <n v="71.62"/>
  </r>
  <r>
    <s v="U5377"/>
    <x v="6"/>
    <x v="5"/>
    <x v="4"/>
    <x v="7"/>
    <n v="310"/>
    <n v="30"/>
    <s v="Drake"/>
    <x v="0"/>
    <x v="0"/>
    <n v="89.24"/>
    <n v="5.03"/>
  </r>
  <r>
    <s v="U5378"/>
    <x v="4"/>
    <x v="0"/>
    <x v="4"/>
    <x v="1"/>
    <n v="489"/>
    <n v="368"/>
    <s v="Billie Eilish"/>
    <x v="1"/>
    <x v="0"/>
    <n v="42.27"/>
    <n v="51.42"/>
  </r>
  <r>
    <s v="U5379"/>
    <x v="14"/>
    <x v="6"/>
    <x v="5"/>
    <x v="7"/>
    <n v="550"/>
    <n v="250"/>
    <s v="Dua Lipa"/>
    <x v="1"/>
    <x v="0"/>
    <n v="48.05"/>
    <n v="12.3"/>
  </r>
  <r>
    <s v="U5380"/>
    <x v="32"/>
    <x v="1"/>
    <x v="0"/>
    <x v="7"/>
    <n v="580"/>
    <n v="238"/>
    <s v="Adele"/>
    <x v="0"/>
    <x v="0"/>
    <n v="87.57"/>
    <n v="17.47"/>
  </r>
  <r>
    <s v="U5381"/>
    <x v="9"/>
    <x v="9"/>
    <x v="3"/>
    <x v="0"/>
    <n v="571"/>
    <n v="499"/>
    <s v="The Weeknd"/>
    <x v="0"/>
    <x v="1"/>
    <n v="12.73"/>
    <n v="30.9"/>
  </r>
  <r>
    <s v="U5382"/>
    <x v="20"/>
    <x v="1"/>
    <x v="2"/>
    <x v="3"/>
    <n v="264"/>
    <n v="286"/>
    <s v="Dua Lipa"/>
    <x v="0"/>
    <x v="2"/>
    <n v="68.52"/>
    <n v="17.38"/>
  </r>
  <r>
    <s v="U5383"/>
    <x v="26"/>
    <x v="6"/>
    <x v="4"/>
    <x v="3"/>
    <n v="318"/>
    <n v="421"/>
    <s v="Dua Lipa"/>
    <x v="1"/>
    <x v="0"/>
    <n v="33.33"/>
    <n v="37.92"/>
  </r>
  <r>
    <s v="U5384"/>
    <x v="46"/>
    <x v="0"/>
    <x v="1"/>
    <x v="0"/>
    <n v="82"/>
    <n v="434"/>
    <s v="Taylor Swift"/>
    <x v="0"/>
    <x v="1"/>
    <n v="41.28"/>
    <n v="23.49"/>
  </r>
  <r>
    <s v="U5385"/>
    <x v="15"/>
    <x v="6"/>
    <x v="3"/>
    <x v="9"/>
    <n v="103"/>
    <n v="379"/>
    <s v="Adele"/>
    <x v="0"/>
    <x v="0"/>
    <n v="69.84"/>
    <n v="12.49"/>
  </r>
  <r>
    <s v="U5386"/>
    <x v="18"/>
    <x v="9"/>
    <x v="4"/>
    <x v="8"/>
    <n v="265"/>
    <n v="359"/>
    <s v="Billie Eilish"/>
    <x v="0"/>
    <x v="1"/>
    <n v="88"/>
    <n v="60.35"/>
  </r>
  <r>
    <s v="U5387"/>
    <x v="37"/>
    <x v="8"/>
    <x v="5"/>
    <x v="7"/>
    <n v="581"/>
    <n v="436"/>
    <s v="Post Malone"/>
    <x v="1"/>
    <x v="0"/>
    <n v="74.680000000000007"/>
    <n v="24.09"/>
  </r>
  <r>
    <s v="U5388"/>
    <x v="20"/>
    <x v="1"/>
    <x v="3"/>
    <x v="3"/>
    <n v="225"/>
    <n v="347"/>
    <s v="Ed Sheeran"/>
    <x v="0"/>
    <x v="0"/>
    <n v="67.400000000000006"/>
    <n v="72.27"/>
  </r>
  <r>
    <s v="U5389"/>
    <x v="14"/>
    <x v="4"/>
    <x v="3"/>
    <x v="0"/>
    <n v="314"/>
    <n v="352"/>
    <s v="Dua Lipa"/>
    <x v="1"/>
    <x v="0"/>
    <n v="44.44"/>
    <n v="51.1"/>
  </r>
  <r>
    <s v="U5390"/>
    <x v="14"/>
    <x v="4"/>
    <x v="0"/>
    <x v="4"/>
    <n v="364"/>
    <n v="9"/>
    <s v="Bad Bunny"/>
    <x v="1"/>
    <x v="2"/>
    <n v="16.93"/>
    <n v="29.29"/>
  </r>
  <r>
    <s v="U5391"/>
    <x v="39"/>
    <x v="4"/>
    <x v="5"/>
    <x v="9"/>
    <n v="429"/>
    <n v="480"/>
    <s v="Bad Bunny"/>
    <x v="1"/>
    <x v="2"/>
    <n v="78.84"/>
    <n v="14.96"/>
  </r>
  <r>
    <s v="U5392"/>
    <x v="25"/>
    <x v="2"/>
    <x v="4"/>
    <x v="9"/>
    <n v="383"/>
    <n v="398"/>
    <s v="Adele"/>
    <x v="0"/>
    <x v="1"/>
    <n v="66.56"/>
    <n v="73.010000000000005"/>
  </r>
  <r>
    <s v="U5393"/>
    <x v="24"/>
    <x v="7"/>
    <x v="5"/>
    <x v="0"/>
    <n v="320"/>
    <n v="298"/>
    <s v="Taylor Swift"/>
    <x v="0"/>
    <x v="0"/>
    <n v="40.92"/>
    <n v="23.01"/>
  </r>
  <r>
    <s v="U5394"/>
    <x v="45"/>
    <x v="1"/>
    <x v="1"/>
    <x v="5"/>
    <n v="587"/>
    <n v="38"/>
    <s v="Ed Sheeran"/>
    <x v="1"/>
    <x v="0"/>
    <n v="21.37"/>
    <n v="37.6"/>
  </r>
  <r>
    <s v="U5395"/>
    <x v="6"/>
    <x v="0"/>
    <x v="2"/>
    <x v="4"/>
    <n v="366"/>
    <n v="98"/>
    <s v="Billie Eilish"/>
    <x v="0"/>
    <x v="2"/>
    <n v="84.98"/>
    <n v="32.29"/>
  </r>
  <r>
    <s v="U5396"/>
    <x v="45"/>
    <x v="7"/>
    <x v="4"/>
    <x v="9"/>
    <n v="81"/>
    <n v="379"/>
    <s v="Dua Lipa"/>
    <x v="1"/>
    <x v="1"/>
    <n v="84.67"/>
    <n v="46.57"/>
  </r>
  <r>
    <s v="U5397"/>
    <x v="29"/>
    <x v="9"/>
    <x v="5"/>
    <x v="9"/>
    <n v="530"/>
    <n v="46"/>
    <s v="Post Malone"/>
    <x v="0"/>
    <x v="0"/>
    <n v="28.43"/>
    <n v="16.09"/>
  </r>
  <r>
    <s v="U5398"/>
    <x v="18"/>
    <x v="2"/>
    <x v="0"/>
    <x v="6"/>
    <n v="497"/>
    <n v="292"/>
    <s v="The Weeknd"/>
    <x v="1"/>
    <x v="1"/>
    <n v="66.7"/>
    <n v="41.26"/>
  </r>
  <r>
    <s v="U5399"/>
    <x v="13"/>
    <x v="6"/>
    <x v="2"/>
    <x v="9"/>
    <n v="383"/>
    <n v="363"/>
    <s v="Taylor Swift"/>
    <x v="0"/>
    <x v="1"/>
    <n v="80.55"/>
    <n v="43.2"/>
  </r>
  <r>
    <s v="U5400"/>
    <x v="43"/>
    <x v="1"/>
    <x v="0"/>
    <x v="3"/>
    <n v="94"/>
    <n v="26"/>
    <s v="Dua Lipa"/>
    <x v="0"/>
    <x v="1"/>
    <n v="10.15"/>
    <n v="29.69"/>
  </r>
  <r>
    <s v="U5401"/>
    <x v="31"/>
    <x v="7"/>
    <x v="2"/>
    <x v="9"/>
    <n v="598"/>
    <n v="303"/>
    <s v="Drake"/>
    <x v="1"/>
    <x v="1"/>
    <n v="51.06"/>
    <n v="78.739999999999995"/>
  </r>
  <r>
    <s v="U5402"/>
    <x v="22"/>
    <x v="1"/>
    <x v="2"/>
    <x v="8"/>
    <n v="505"/>
    <n v="483"/>
    <s v="Bad Bunny"/>
    <x v="0"/>
    <x v="0"/>
    <n v="69.290000000000006"/>
    <n v="75.11"/>
  </r>
  <r>
    <s v="U5403"/>
    <x v="6"/>
    <x v="2"/>
    <x v="5"/>
    <x v="5"/>
    <n v="384"/>
    <n v="338"/>
    <s v="Bad Bunny"/>
    <x v="0"/>
    <x v="0"/>
    <n v="20.37"/>
    <n v="51.14"/>
  </r>
  <r>
    <s v="U5404"/>
    <x v="27"/>
    <x v="4"/>
    <x v="0"/>
    <x v="7"/>
    <n v="405"/>
    <n v="25"/>
    <s v="Drake"/>
    <x v="1"/>
    <x v="2"/>
    <n v="21.44"/>
    <n v="53.97"/>
  </r>
  <r>
    <s v="U5405"/>
    <x v="45"/>
    <x v="8"/>
    <x v="0"/>
    <x v="3"/>
    <n v="152"/>
    <n v="95"/>
    <s v="BTS"/>
    <x v="1"/>
    <x v="1"/>
    <n v="74.900000000000006"/>
    <n v="76.33"/>
  </r>
  <r>
    <s v="U5406"/>
    <x v="7"/>
    <x v="3"/>
    <x v="5"/>
    <x v="6"/>
    <n v="171"/>
    <n v="287"/>
    <s v="Taylor Swift"/>
    <x v="1"/>
    <x v="1"/>
    <n v="65.5"/>
    <n v="60.69"/>
  </r>
  <r>
    <s v="U5407"/>
    <x v="45"/>
    <x v="7"/>
    <x v="0"/>
    <x v="1"/>
    <n v="281"/>
    <n v="494"/>
    <s v="Dua Lipa"/>
    <x v="1"/>
    <x v="1"/>
    <n v="80.89"/>
    <n v="67.400000000000006"/>
  </r>
  <r>
    <s v="U5408"/>
    <x v="6"/>
    <x v="4"/>
    <x v="2"/>
    <x v="0"/>
    <n v="421"/>
    <n v="177"/>
    <s v="Taylor Swift"/>
    <x v="0"/>
    <x v="1"/>
    <n v="41.34"/>
    <n v="39.380000000000003"/>
  </r>
  <r>
    <s v="U5409"/>
    <x v="11"/>
    <x v="6"/>
    <x v="2"/>
    <x v="9"/>
    <n v="387"/>
    <n v="357"/>
    <s v="BTS"/>
    <x v="0"/>
    <x v="2"/>
    <n v="39.21"/>
    <n v="5.67"/>
  </r>
  <r>
    <s v="U5410"/>
    <x v="25"/>
    <x v="1"/>
    <x v="5"/>
    <x v="9"/>
    <n v="482"/>
    <n v="415"/>
    <s v="Taylor Swift"/>
    <x v="0"/>
    <x v="1"/>
    <n v="84.93"/>
    <n v="21.67"/>
  </r>
  <r>
    <s v="U5411"/>
    <x v="18"/>
    <x v="9"/>
    <x v="5"/>
    <x v="1"/>
    <n v="167"/>
    <n v="336"/>
    <s v="Drake"/>
    <x v="1"/>
    <x v="0"/>
    <n v="64.8"/>
    <n v="69.239999999999995"/>
  </r>
  <r>
    <s v="U5412"/>
    <x v="10"/>
    <x v="5"/>
    <x v="4"/>
    <x v="3"/>
    <n v="27"/>
    <n v="185"/>
    <s v="Adele"/>
    <x v="1"/>
    <x v="2"/>
    <n v="78.62"/>
    <n v="47.59"/>
  </r>
  <r>
    <s v="U5413"/>
    <x v="12"/>
    <x v="3"/>
    <x v="5"/>
    <x v="2"/>
    <n v="145"/>
    <n v="274"/>
    <s v="BTS"/>
    <x v="1"/>
    <x v="2"/>
    <n v="49.31"/>
    <n v="58.22"/>
  </r>
  <r>
    <s v="U5414"/>
    <x v="8"/>
    <x v="3"/>
    <x v="0"/>
    <x v="1"/>
    <n v="334"/>
    <n v="131"/>
    <s v="Drake"/>
    <x v="1"/>
    <x v="1"/>
    <n v="28.69"/>
    <n v="47.8"/>
  </r>
  <r>
    <s v="U5415"/>
    <x v="45"/>
    <x v="4"/>
    <x v="0"/>
    <x v="0"/>
    <n v="243"/>
    <n v="208"/>
    <s v="Adele"/>
    <x v="0"/>
    <x v="0"/>
    <n v="51.34"/>
    <n v="36.69"/>
  </r>
  <r>
    <s v="U5416"/>
    <x v="46"/>
    <x v="7"/>
    <x v="0"/>
    <x v="1"/>
    <n v="85"/>
    <n v="220"/>
    <s v="Drake"/>
    <x v="0"/>
    <x v="2"/>
    <n v="74.790000000000006"/>
    <n v="77.2"/>
  </r>
  <r>
    <s v="U5417"/>
    <x v="40"/>
    <x v="2"/>
    <x v="3"/>
    <x v="4"/>
    <n v="133"/>
    <n v="459"/>
    <s v="Taylor Swift"/>
    <x v="0"/>
    <x v="0"/>
    <n v="82.66"/>
    <n v="49.14"/>
  </r>
  <r>
    <s v="U5418"/>
    <x v="17"/>
    <x v="8"/>
    <x v="5"/>
    <x v="3"/>
    <n v="311"/>
    <n v="50"/>
    <s v="Bad Bunny"/>
    <x v="0"/>
    <x v="2"/>
    <n v="33.369999999999997"/>
    <n v="59.29"/>
  </r>
  <r>
    <s v="U5419"/>
    <x v="42"/>
    <x v="2"/>
    <x v="0"/>
    <x v="3"/>
    <n v="245"/>
    <n v="397"/>
    <s v="Adele"/>
    <x v="0"/>
    <x v="0"/>
    <n v="54.7"/>
    <n v="37.94"/>
  </r>
  <r>
    <s v="U5420"/>
    <x v="14"/>
    <x v="8"/>
    <x v="5"/>
    <x v="8"/>
    <n v="433"/>
    <n v="159"/>
    <s v="Drake"/>
    <x v="1"/>
    <x v="0"/>
    <n v="72.930000000000007"/>
    <n v="7.29"/>
  </r>
  <r>
    <s v="U5421"/>
    <x v="2"/>
    <x v="6"/>
    <x v="2"/>
    <x v="3"/>
    <n v="380"/>
    <n v="487"/>
    <s v="Billie Eilish"/>
    <x v="1"/>
    <x v="0"/>
    <n v="24.92"/>
    <n v="71.959999999999994"/>
  </r>
  <r>
    <s v="U5422"/>
    <x v="42"/>
    <x v="1"/>
    <x v="3"/>
    <x v="7"/>
    <n v="110"/>
    <n v="32"/>
    <s v="Post Malone"/>
    <x v="0"/>
    <x v="0"/>
    <n v="25.76"/>
    <n v="41.95"/>
  </r>
  <r>
    <s v="U5423"/>
    <x v="34"/>
    <x v="5"/>
    <x v="5"/>
    <x v="3"/>
    <n v="182"/>
    <n v="352"/>
    <s v="The Weeknd"/>
    <x v="1"/>
    <x v="2"/>
    <n v="44.71"/>
    <n v="79.17"/>
  </r>
  <r>
    <s v="U5424"/>
    <x v="20"/>
    <x v="8"/>
    <x v="5"/>
    <x v="3"/>
    <n v="41"/>
    <n v="366"/>
    <s v="Post Malone"/>
    <x v="1"/>
    <x v="0"/>
    <n v="17.47"/>
    <n v="9.5"/>
  </r>
  <r>
    <s v="U5425"/>
    <x v="44"/>
    <x v="8"/>
    <x v="1"/>
    <x v="2"/>
    <n v="139"/>
    <n v="297"/>
    <s v="Adele"/>
    <x v="0"/>
    <x v="0"/>
    <n v="30.68"/>
    <n v="59.55"/>
  </r>
  <r>
    <s v="U5426"/>
    <x v="22"/>
    <x v="1"/>
    <x v="4"/>
    <x v="5"/>
    <n v="236"/>
    <n v="450"/>
    <s v="Ed Sheeran"/>
    <x v="1"/>
    <x v="0"/>
    <n v="40.79"/>
    <n v="11.33"/>
  </r>
  <r>
    <s v="U5427"/>
    <x v="13"/>
    <x v="3"/>
    <x v="0"/>
    <x v="1"/>
    <n v="406"/>
    <n v="231"/>
    <s v="Post Malone"/>
    <x v="0"/>
    <x v="2"/>
    <n v="14.83"/>
    <n v="40.630000000000003"/>
  </r>
  <r>
    <s v="U5428"/>
    <x v="39"/>
    <x v="4"/>
    <x v="3"/>
    <x v="3"/>
    <n v="272"/>
    <n v="151"/>
    <s v="BTS"/>
    <x v="1"/>
    <x v="1"/>
    <n v="54.41"/>
    <n v="21.11"/>
  </r>
  <r>
    <s v="U5429"/>
    <x v="17"/>
    <x v="1"/>
    <x v="0"/>
    <x v="4"/>
    <n v="159"/>
    <n v="9"/>
    <s v="The Weeknd"/>
    <x v="1"/>
    <x v="0"/>
    <n v="17.489999999999998"/>
    <n v="25.94"/>
  </r>
  <r>
    <s v="U5430"/>
    <x v="1"/>
    <x v="0"/>
    <x v="2"/>
    <x v="2"/>
    <n v="489"/>
    <n v="321"/>
    <s v="Ed Sheeran"/>
    <x v="0"/>
    <x v="0"/>
    <n v="18.34"/>
    <n v="20.95"/>
  </r>
  <r>
    <s v="U5431"/>
    <x v="19"/>
    <x v="6"/>
    <x v="2"/>
    <x v="1"/>
    <n v="581"/>
    <n v="24"/>
    <s v="The Weeknd"/>
    <x v="1"/>
    <x v="1"/>
    <n v="79.040000000000006"/>
    <n v="58.51"/>
  </r>
  <r>
    <s v="U5432"/>
    <x v="24"/>
    <x v="0"/>
    <x v="0"/>
    <x v="9"/>
    <n v="400"/>
    <n v="195"/>
    <s v="Adele"/>
    <x v="1"/>
    <x v="0"/>
    <n v="86.46"/>
    <n v="45.61"/>
  </r>
  <r>
    <s v="U5433"/>
    <x v="27"/>
    <x v="1"/>
    <x v="1"/>
    <x v="1"/>
    <n v="218"/>
    <n v="330"/>
    <s v="Drake"/>
    <x v="0"/>
    <x v="0"/>
    <n v="74.760000000000005"/>
    <n v="7.51"/>
  </r>
  <r>
    <s v="U5434"/>
    <x v="20"/>
    <x v="6"/>
    <x v="3"/>
    <x v="8"/>
    <n v="158"/>
    <n v="172"/>
    <s v="Taylor Swift"/>
    <x v="0"/>
    <x v="2"/>
    <n v="42.74"/>
    <n v="12.21"/>
  </r>
  <r>
    <s v="U5435"/>
    <x v="18"/>
    <x v="0"/>
    <x v="1"/>
    <x v="0"/>
    <n v="381"/>
    <n v="151"/>
    <s v="Drake"/>
    <x v="1"/>
    <x v="0"/>
    <n v="31.2"/>
    <n v="13.98"/>
  </r>
  <r>
    <s v="U5436"/>
    <x v="7"/>
    <x v="5"/>
    <x v="1"/>
    <x v="2"/>
    <n v="29"/>
    <n v="365"/>
    <s v="Billie Eilish"/>
    <x v="0"/>
    <x v="1"/>
    <n v="87.65"/>
    <n v="21.89"/>
  </r>
  <r>
    <s v="U5437"/>
    <x v="9"/>
    <x v="9"/>
    <x v="4"/>
    <x v="9"/>
    <n v="306"/>
    <n v="373"/>
    <s v="Dua Lipa"/>
    <x v="0"/>
    <x v="2"/>
    <n v="67.66"/>
    <n v="43.79"/>
  </r>
  <r>
    <s v="U5438"/>
    <x v="22"/>
    <x v="9"/>
    <x v="5"/>
    <x v="2"/>
    <n v="97"/>
    <n v="134"/>
    <s v="Drake"/>
    <x v="0"/>
    <x v="1"/>
    <n v="40.770000000000003"/>
    <n v="18.5"/>
  </r>
  <r>
    <s v="U5439"/>
    <x v="26"/>
    <x v="9"/>
    <x v="3"/>
    <x v="4"/>
    <n v="321"/>
    <n v="53"/>
    <s v="Drake"/>
    <x v="0"/>
    <x v="0"/>
    <n v="66.59"/>
    <n v="27.82"/>
  </r>
  <r>
    <s v="U5440"/>
    <x v="14"/>
    <x v="0"/>
    <x v="4"/>
    <x v="7"/>
    <n v="180"/>
    <n v="319"/>
    <s v="Dua Lipa"/>
    <x v="0"/>
    <x v="2"/>
    <n v="37.44"/>
    <n v="47.01"/>
  </r>
  <r>
    <s v="U5441"/>
    <x v="29"/>
    <x v="1"/>
    <x v="4"/>
    <x v="5"/>
    <n v="339"/>
    <n v="320"/>
    <s v="Taylor Swift"/>
    <x v="0"/>
    <x v="1"/>
    <n v="81.09"/>
    <n v="61.52"/>
  </r>
  <r>
    <s v="U5442"/>
    <x v="7"/>
    <x v="8"/>
    <x v="4"/>
    <x v="7"/>
    <n v="288"/>
    <n v="193"/>
    <s v="The Weeknd"/>
    <x v="0"/>
    <x v="0"/>
    <n v="26.9"/>
    <n v="69.16"/>
  </r>
  <r>
    <s v="U5443"/>
    <x v="10"/>
    <x v="7"/>
    <x v="3"/>
    <x v="6"/>
    <n v="237"/>
    <n v="450"/>
    <s v="Bad Bunny"/>
    <x v="0"/>
    <x v="0"/>
    <n v="68.03"/>
    <n v="35.549999999999997"/>
  </r>
  <r>
    <s v="U5444"/>
    <x v="3"/>
    <x v="1"/>
    <x v="1"/>
    <x v="1"/>
    <n v="392"/>
    <n v="339"/>
    <s v="Drake"/>
    <x v="0"/>
    <x v="1"/>
    <n v="58.24"/>
    <n v="39.33"/>
  </r>
  <r>
    <s v="U5445"/>
    <x v="45"/>
    <x v="9"/>
    <x v="0"/>
    <x v="7"/>
    <n v="488"/>
    <n v="389"/>
    <s v="Adele"/>
    <x v="1"/>
    <x v="2"/>
    <n v="63.71"/>
    <n v="73.349999999999994"/>
  </r>
  <r>
    <s v="U5446"/>
    <x v="11"/>
    <x v="6"/>
    <x v="1"/>
    <x v="8"/>
    <n v="408"/>
    <n v="142"/>
    <s v="Billie Eilish"/>
    <x v="0"/>
    <x v="1"/>
    <n v="15.72"/>
    <n v="25.06"/>
  </r>
  <r>
    <s v="U5447"/>
    <x v="21"/>
    <x v="3"/>
    <x v="0"/>
    <x v="9"/>
    <n v="458"/>
    <n v="15"/>
    <s v="Post Malone"/>
    <x v="1"/>
    <x v="0"/>
    <n v="66.59"/>
    <n v="11.99"/>
  </r>
  <r>
    <s v="U5448"/>
    <x v="40"/>
    <x v="3"/>
    <x v="5"/>
    <x v="0"/>
    <n v="82"/>
    <n v="310"/>
    <s v="The Weeknd"/>
    <x v="0"/>
    <x v="0"/>
    <n v="11.05"/>
    <n v="57.39"/>
  </r>
  <r>
    <s v="U5449"/>
    <x v="14"/>
    <x v="9"/>
    <x v="5"/>
    <x v="3"/>
    <n v="27"/>
    <n v="1"/>
    <s v="Dua Lipa"/>
    <x v="1"/>
    <x v="2"/>
    <n v="54.14"/>
    <n v="59.71"/>
  </r>
  <r>
    <s v="U5450"/>
    <x v="13"/>
    <x v="3"/>
    <x v="2"/>
    <x v="7"/>
    <n v="115"/>
    <n v="85"/>
    <s v="Dua Lipa"/>
    <x v="0"/>
    <x v="2"/>
    <n v="85.92"/>
    <n v="75.3"/>
  </r>
  <r>
    <s v="U5451"/>
    <x v="2"/>
    <x v="2"/>
    <x v="5"/>
    <x v="8"/>
    <n v="502"/>
    <n v="264"/>
    <s v="Taylor Swift"/>
    <x v="1"/>
    <x v="2"/>
    <n v="86.46"/>
    <n v="5.9"/>
  </r>
  <r>
    <s v="U5452"/>
    <x v="43"/>
    <x v="1"/>
    <x v="4"/>
    <x v="3"/>
    <n v="426"/>
    <n v="486"/>
    <s v="Drake"/>
    <x v="0"/>
    <x v="0"/>
    <n v="28.86"/>
    <n v="8.1300000000000008"/>
  </r>
  <r>
    <s v="U5453"/>
    <x v="0"/>
    <x v="9"/>
    <x v="4"/>
    <x v="0"/>
    <n v="454"/>
    <n v="131"/>
    <s v="Dua Lipa"/>
    <x v="1"/>
    <x v="1"/>
    <n v="27.73"/>
    <n v="38.29"/>
  </r>
  <r>
    <s v="U5454"/>
    <x v="14"/>
    <x v="3"/>
    <x v="3"/>
    <x v="4"/>
    <n v="138"/>
    <n v="18"/>
    <s v="BTS"/>
    <x v="0"/>
    <x v="0"/>
    <n v="64.44"/>
    <n v="12.11"/>
  </r>
  <r>
    <s v="U5455"/>
    <x v="29"/>
    <x v="0"/>
    <x v="0"/>
    <x v="2"/>
    <n v="339"/>
    <n v="271"/>
    <s v="Ed Sheeran"/>
    <x v="1"/>
    <x v="2"/>
    <n v="60.96"/>
    <n v="70.069999999999993"/>
  </r>
  <r>
    <s v="U5456"/>
    <x v="7"/>
    <x v="9"/>
    <x v="5"/>
    <x v="6"/>
    <n v="296"/>
    <n v="396"/>
    <s v="Post Malone"/>
    <x v="0"/>
    <x v="1"/>
    <n v="63.1"/>
    <n v="73.459999999999994"/>
  </r>
  <r>
    <s v="U5457"/>
    <x v="12"/>
    <x v="9"/>
    <x v="0"/>
    <x v="6"/>
    <n v="185"/>
    <n v="369"/>
    <s v="The Weeknd"/>
    <x v="0"/>
    <x v="0"/>
    <n v="88.68"/>
    <n v="52.11"/>
  </r>
  <r>
    <s v="U5458"/>
    <x v="2"/>
    <x v="7"/>
    <x v="2"/>
    <x v="3"/>
    <n v="577"/>
    <n v="101"/>
    <s v="Dua Lipa"/>
    <x v="1"/>
    <x v="2"/>
    <n v="55.31"/>
    <n v="59.07"/>
  </r>
  <r>
    <s v="U5459"/>
    <x v="43"/>
    <x v="1"/>
    <x v="4"/>
    <x v="7"/>
    <n v="478"/>
    <n v="236"/>
    <s v="BTS"/>
    <x v="1"/>
    <x v="0"/>
    <n v="65.63"/>
    <n v="69.83"/>
  </r>
  <r>
    <s v="U5460"/>
    <x v="3"/>
    <x v="3"/>
    <x v="4"/>
    <x v="3"/>
    <n v="210"/>
    <n v="187"/>
    <s v="Adele"/>
    <x v="1"/>
    <x v="2"/>
    <n v="67.03"/>
    <n v="62.15"/>
  </r>
  <r>
    <s v="U5461"/>
    <x v="44"/>
    <x v="9"/>
    <x v="0"/>
    <x v="0"/>
    <n v="556"/>
    <n v="279"/>
    <s v="BTS"/>
    <x v="1"/>
    <x v="1"/>
    <n v="80.45"/>
    <n v="61.73"/>
  </r>
  <r>
    <s v="U5462"/>
    <x v="38"/>
    <x v="6"/>
    <x v="3"/>
    <x v="5"/>
    <n v="430"/>
    <n v="388"/>
    <s v="Dua Lipa"/>
    <x v="0"/>
    <x v="2"/>
    <n v="35.36"/>
    <n v="32.61"/>
  </r>
  <r>
    <s v="U5463"/>
    <x v="2"/>
    <x v="5"/>
    <x v="1"/>
    <x v="5"/>
    <n v="347"/>
    <n v="484"/>
    <s v="The Weeknd"/>
    <x v="0"/>
    <x v="2"/>
    <n v="81.67"/>
    <n v="62.04"/>
  </r>
  <r>
    <s v="U5464"/>
    <x v="23"/>
    <x v="8"/>
    <x v="4"/>
    <x v="8"/>
    <n v="271"/>
    <n v="373"/>
    <s v="Post Malone"/>
    <x v="0"/>
    <x v="2"/>
    <n v="67.680000000000007"/>
    <n v="48.27"/>
  </r>
  <r>
    <s v="U5465"/>
    <x v="14"/>
    <x v="5"/>
    <x v="2"/>
    <x v="9"/>
    <n v="220"/>
    <n v="397"/>
    <s v="BTS"/>
    <x v="1"/>
    <x v="0"/>
    <n v="58.14"/>
    <n v="14.25"/>
  </r>
  <r>
    <s v="U5466"/>
    <x v="26"/>
    <x v="3"/>
    <x v="3"/>
    <x v="1"/>
    <n v="22"/>
    <n v="229"/>
    <s v="Dua Lipa"/>
    <x v="1"/>
    <x v="1"/>
    <n v="55.45"/>
    <n v="52.78"/>
  </r>
  <r>
    <s v="U5467"/>
    <x v="1"/>
    <x v="2"/>
    <x v="2"/>
    <x v="0"/>
    <n v="518"/>
    <n v="329"/>
    <s v="Taylor Swift"/>
    <x v="1"/>
    <x v="2"/>
    <n v="29.98"/>
    <n v="30.38"/>
  </r>
  <r>
    <s v="U5468"/>
    <x v="36"/>
    <x v="0"/>
    <x v="4"/>
    <x v="9"/>
    <n v="333"/>
    <n v="222"/>
    <s v="Post Malone"/>
    <x v="1"/>
    <x v="1"/>
    <n v="39.58"/>
    <n v="52.13"/>
  </r>
  <r>
    <s v="U5469"/>
    <x v="19"/>
    <x v="5"/>
    <x v="5"/>
    <x v="9"/>
    <n v="87"/>
    <n v="298"/>
    <s v="Ed Sheeran"/>
    <x v="0"/>
    <x v="1"/>
    <n v="42.83"/>
    <n v="24.87"/>
  </r>
  <r>
    <s v="U5470"/>
    <x v="21"/>
    <x v="0"/>
    <x v="5"/>
    <x v="6"/>
    <n v="94"/>
    <n v="322"/>
    <s v="Post Malone"/>
    <x v="1"/>
    <x v="2"/>
    <n v="87.74"/>
    <n v="16.739999999999998"/>
  </r>
  <r>
    <s v="U5471"/>
    <x v="34"/>
    <x v="4"/>
    <x v="1"/>
    <x v="5"/>
    <n v="141"/>
    <n v="81"/>
    <s v="Dua Lipa"/>
    <x v="1"/>
    <x v="1"/>
    <n v="14.74"/>
    <n v="51.26"/>
  </r>
  <r>
    <s v="U5472"/>
    <x v="45"/>
    <x v="3"/>
    <x v="0"/>
    <x v="8"/>
    <n v="132"/>
    <n v="176"/>
    <s v="Adele"/>
    <x v="1"/>
    <x v="0"/>
    <n v="32.56"/>
    <n v="43.5"/>
  </r>
  <r>
    <s v="U5473"/>
    <x v="31"/>
    <x v="2"/>
    <x v="0"/>
    <x v="0"/>
    <n v="489"/>
    <n v="317"/>
    <s v="Dua Lipa"/>
    <x v="0"/>
    <x v="1"/>
    <n v="82.75"/>
    <n v="10.73"/>
  </r>
  <r>
    <s v="U5474"/>
    <x v="47"/>
    <x v="5"/>
    <x v="2"/>
    <x v="2"/>
    <n v="428"/>
    <n v="48"/>
    <s v="The Weeknd"/>
    <x v="0"/>
    <x v="0"/>
    <n v="60.65"/>
    <n v="63.25"/>
  </r>
  <r>
    <s v="U5475"/>
    <x v="41"/>
    <x v="4"/>
    <x v="4"/>
    <x v="6"/>
    <n v="558"/>
    <n v="45"/>
    <s v="BTS"/>
    <x v="0"/>
    <x v="2"/>
    <n v="57.43"/>
    <n v="9.94"/>
  </r>
  <r>
    <s v="U5476"/>
    <x v="27"/>
    <x v="3"/>
    <x v="0"/>
    <x v="2"/>
    <n v="570"/>
    <n v="291"/>
    <s v="Taylor Swift"/>
    <x v="1"/>
    <x v="0"/>
    <n v="25.12"/>
    <n v="35.020000000000003"/>
  </r>
  <r>
    <s v="U5477"/>
    <x v="7"/>
    <x v="2"/>
    <x v="3"/>
    <x v="0"/>
    <n v="95"/>
    <n v="201"/>
    <s v="Ed Sheeran"/>
    <x v="1"/>
    <x v="1"/>
    <n v="14.45"/>
    <n v="73.47"/>
  </r>
  <r>
    <s v="U5478"/>
    <x v="8"/>
    <x v="2"/>
    <x v="3"/>
    <x v="8"/>
    <n v="598"/>
    <n v="136"/>
    <s v="Adele"/>
    <x v="1"/>
    <x v="2"/>
    <n v="52.28"/>
    <n v="5.28"/>
  </r>
  <r>
    <s v="U5479"/>
    <x v="46"/>
    <x v="8"/>
    <x v="0"/>
    <x v="2"/>
    <n v="207"/>
    <n v="76"/>
    <s v="Taylor Swift"/>
    <x v="0"/>
    <x v="2"/>
    <n v="55.75"/>
    <n v="56.6"/>
  </r>
  <r>
    <s v="U5480"/>
    <x v="38"/>
    <x v="8"/>
    <x v="4"/>
    <x v="7"/>
    <n v="156"/>
    <n v="272"/>
    <s v="Drake"/>
    <x v="0"/>
    <x v="1"/>
    <n v="76.680000000000007"/>
    <n v="44.99"/>
  </r>
  <r>
    <s v="U5481"/>
    <x v="10"/>
    <x v="9"/>
    <x v="0"/>
    <x v="6"/>
    <n v="131"/>
    <n v="35"/>
    <s v="BTS"/>
    <x v="0"/>
    <x v="1"/>
    <n v="60.85"/>
    <n v="79.78"/>
  </r>
  <r>
    <s v="U5482"/>
    <x v="47"/>
    <x v="3"/>
    <x v="5"/>
    <x v="5"/>
    <n v="578"/>
    <n v="39"/>
    <s v="Drake"/>
    <x v="1"/>
    <x v="1"/>
    <n v="48.92"/>
    <n v="33.22"/>
  </r>
  <r>
    <s v="U5483"/>
    <x v="12"/>
    <x v="5"/>
    <x v="2"/>
    <x v="6"/>
    <n v="375"/>
    <n v="134"/>
    <s v="Dua Lipa"/>
    <x v="0"/>
    <x v="2"/>
    <n v="62.39"/>
    <n v="73.709999999999994"/>
  </r>
  <r>
    <s v="U5484"/>
    <x v="25"/>
    <x v="1"/>
    <x v="2"/>
    <x v="3"/>
    <n v="516"/>
    <n v="374"/>
    <s v="Post Malone"/>
    <x v="0"/>
    <x v="2"/>
    <n v="79.11"/>
    <n v="55.77"/>
  </r>
  <r>
    <s v="U5485"/>
    <x v="13"/>
    <x v="1"/>
    <x v="3"/>
    <x v="8"/>
    <n v="127"/>
    <n v="58"/>
    <s v="The Weeknd"/>
    <x v="0"/>
    <x v="0"/>
    <n v="62.81"/>
    <n v="54.38"/>
  </r>
  <r>
    <s v="U5486"/>
    <x v="32"/>
    <x v="2"/>
    <x v="5"/>
    <x v="3"/>
    <n v="445"/>
    <n v="313"/>
    <s v="Billie Eilish"/>
    <x v="0"/>
    <x v="1"/>
    <n v="32.659999999999997"/>
    <n v="68.53"/>
  </r>
  <r>
    <s v="U5487"/>
    <x v="16"/>
    <x v="3"/>
    <x v="2"/>
    <x v="9"/>
    <n v="559"/>
    <n v="398"/>
    <s v="Ed Sheeran"/>
    <x v="1"/>
    <x v="1"/>
    <n v="48.85"/>
    <n v="18.399999999999999"/>
  </r>
  <r>
    <s v="U5488"/>
    <x v="21"/>
    <x v="8"/>
    <x v="5"/>
    <x v="6"/>
    <n v="29"/>
    <n v="154"/>
    <s v="The Weeknd"/>
    <x v="0"/>
    <x v="0"/>
    <n v="61.66"/>
    <n v="48.42"/>
  </r>
  <r>
    <s v="U5489"/>
    <x v="19"/>
    <x v="2"/>
    <x v="4"/>
    <x v="7"/>
    <n v="174"/>
    <n v="443"/>
    <s v="Billie Eilish"/>
    <x v="0"/>
    <x v="0"/>
    <n v="47"/>
    <n v="51.19"/>
  </r>
  <r>
    <s v="U5490"/>
    <x v="10"/>
    <x v="4"/>
    <x v="4"/>
    <x v="3"/>
    <n v="535"/>
    <n v="459"/>
    <s v="Adele"/>
    <x v="1"/>
    <x v="1"/>
    <n v="11.58"/>
    <n v="78.010000000000005"/>
  </r>
  <r>
    <s v="U5491"/>
    <x v="29"/>
    <x v="3"/>
    <x v="4"/>
    <x v="6"/>
    <n v="458"/>
    <n v="481"/>
    <s v="Dua Lipa"/>
    <x v="1"/>
    <x v="0"/>
    <n v="29.83"/>
    <n v="71.45"/>
  </r>
  <r>
    <s v="U5492"/>
    <x v="23"/>
    <x v="7"/>
    <x v="1"/>
    <x v="4"/>
    <n v="411"/>
    <n v="397"/>
    <s v="Bad Bunny"/>
    <x v="0"/>
    <x v="2"/>
    <n v="10.65"/>
    <n v="28.68"/>
  </r>
  <r>
    <s v="U5493"/>
    <x v="39"/>
    <x v="7"/>
    <x v="3"/>
    <x v="1"/>
    <n v="480"/>
    <n v="106"/>
    <s v="Taylor Swift"/>
    <x v="0"/>
    <x v="2"/>
    <n v="22.43"/>
    <n v="32.630000000000003"/>
  </r>
  <r>
    <s v="U5494"/>
    <x v="27"/>
    <x v="3"/>
    <x v="2"/>
    <x v="9"/>
    <n v="49"/>
    <n v="41"/>
    <s v="Adele"/>
    <x v="1"/>
    <x v="2"/>
    <n v="75.62"/>
    <n v="21.2"/>
  </r>
  <r>
    <s v="U5495"/>
    <x v="40"/>
    <x v="8"/>
    <x v="4"/>
    <x v="6"/>
    <n v="271"/>
    <n v="20"/>
    <s v="Post Malone"/>
    <x v="0"/>
    <x v="2"/>
    <n v="50.08"/>
    <n v="76.680000000000007"/>
  </r>
  <r>
    <s v="U5496"/>
    <x v="43"/>
    <x v="2"/>
    <x v="3"/>
    <x v="5"/>
    <n v="51"/>
    <n v="221"/>
    <s v="Drake"/>
    <x v="1"/>
    <x v="1"/>
    <n v="21.91"/>
    <n v="42.65"/>
  </r>
  <r>
    <s v="U5497"/>
    <x v="44"/>
    <x v="4"/>
    <x v="5"/>
    <x v="9"/>
    <n v="589"/>
    <n v="390"/>
    <s v="The Weeknd"/>
    <x v="1"/>
    <x v="1"/>
    <n v="50.01"/>
    <n v="36.65"/>
  </r>
  <r>
    <s v="U5498"/>
    <x v="41"/>
    <x v="9"/>
    <x v="0"/>
    <x v="5"/>
    <n v="246"/>
    <n v="466"/>
    <s v="Dua Lipa"/>
    <x v="1"/>
    <x v="0"/>
    <n v="34.869999999999997"/>
    <n v="53.24"/>
  </r>
  <r>
    <s v="U5499"/>
    <x v="6"/>
    <x v="4"/>
    <x v="0"/>
    <x v="2"/>
    <n v="577"/>
    <n v="140"/>
    <s v="The Weeknd"/>
    <x v="0"/>
    <x v="0"/>
    <n v="47.52"/>
    <n v="30.64"/>
  </r>
  <r>
    <s v="U5500"/>
    <x v="19"/>
    <x v="2"/>
    <x v="4"/>
    <x v="7"/>
    <n v="379"/>
    <n v="461"/>
    <s v="Post Malone"/>
    <x v="0"/>
    <x v="2"/>
    <n v="68.59"/>
    <n v="59.84"/>
  </r>
  <r>
    <s v="U5501"/>
    <x v="5"/>
    <x v="2"/>
    <x v="3"/>
    <x v="1"/>
    <n v="31"/>
    <n v="190"/>
    <s v="Billie Eilish"/>
    <x v="0"/>
    <x v="1"/>
    <n v="75.37"/>
    <n v="62.15"/>
  </r>
  <r>
    <s v="U5502"/>
    <x v="11"/>
    <x v="0"/>
    <x v="4"/>
    <x v="2"/>
    <n v="471"/>
    <n v="206"/>
    <s v="Drake"/>
    <x v="1"/>
    <x v="0"/>
    <n v="59.55"/>
    <n v="24.24"/>
  </r>
  <r>
    <s v="U5503"/>
    <x v="16"/>
    <x v="7"/>
    <x v="3"/>
    <x v="4"/>
    <n v="82"/>
    <n v="366"/>
    <s v="Adele"/>
    <x v="0"/>
    <x v="0"/>
    <n v="89.08"/>
    <n v="6.69"/>
  </r>
  <r>
    <s v="U5504"/>
    <x v="22"/>
    <x v="7"/>
    <x v="0"/>
    <x v="4"/>
    <n v="228"/>
    <n v="26"/>
    <s v="Adele"/>
    <x v="0"/>
    <x v="0"/>
    <n v="76.55"/>
    <n v="46.34"/>
  </r>
  <r>
    <s v="U5505"/>
    <x v="31"/>
    <x v="8"/>
    <x v="3"/>
    <x v="0"/>
    <n v="158"/>
    <n v="362"/>
    <s v="Billie Eilish"/>
    <x v="1"/>
    <x v="2"/>
    <n v="74.37"/>
    <n v="12.09"/>
  </r>
  <r>
    <s v="U5506"/>
    <x v="13"/>
    <x v="7"/>
    <x v="3"/>
    <x v="8"/>
    <n v="308"/>
    <n v="15"/>
    <s v="Bad Bunny"/>
    <x v="1"/>
    <x v="2"/>
    <n v="30.13"/>
    <n v="75.47"/>
  </r>
  <r>
    <s v="U5507"/>
    <x v="13"/>
    <x v="7"/>
    <x v="5"/>
    <x v="6"/>
    <n v="480"/>
    <n v="258"/>
    <s v="Drake"/>
    <x v="0"/>
    <x v="1"/>
    <n v="34.950000000000003"/>
    <n v="68.02"/>
  </r>
  <r>
    <s v="U5508"/>
    <x v="14"/>
    <x v="1"/>
    <x v="3"/>
    <x v="5"/>
    <n v="141"/>
    <n v="428"/>
    <s v="Adele"/>
    <x v="0"/>
    <x v="2"/>
    <n v="51.97"/>
    <n v="51.02"/>
  </r>
  <r>
    <s v="U5509"/>
    <x v="21"/>
    <x v="2"/>
    <x v="2"/>
    <x v="8"/>
    <n v="139"/>
    <n v="485"/>
    <s v="Taylor Swift"/>
    <x v="1"/>
    <x v="0"/>
    <n v="68.52"/>
    <n v="23.29"/>
  </r>
  <r>
    <s v="U5510"/>
    <x v="40"/>
    <x v="7"/>
    <x v="1"/>
    <x v="0"/>
    <n v="530"/>
    <n v="478"/>
    <s v="Adele"/>
    <x v="0"/>
    <x v="1"/>
    <n v="86.35"/>
    <n v="28.62"/>
  </r>
  <r>
    <s v="U5511"/>
    <x v="1"/>
    <x v="0"/>
    <x v="0"/>
    <x v="6"/>
    <n v="469"/>
    <n v="225"/>
    <s v="Dua Lipa"/>
    <x v="1"/>
    <x v="2"/>
    <n v="17.670000000000002"/>
    <n v="9.19"/>
  </r>
  <r>
    <s v="U5512"/>
    <x v="12"/>
    <x v="3"/>
    <x v="2"/>
    <x v="7"/>
    <n v="594"/>
    <n v="251"/>
    <s v="Taylor Swift"/>
    <x v="0"/>
    <x v="2"/>
    <n v="31.92"/>
    <n v="26.39"/>
  </r>
  <r>
    <s v="U5513"/>
    <x v="17"/>
    <x v="1"/>
    <x v="3"/>
    <x v="2"/>
    <n v="121"/>
    <n v="261"/>
    <s v="Dua Lipa"/>
    <x v="1"/>
    <x v="1"/>
    <n v="60.8"/>
    <n v="10.1"/>
  </r>
  <r>
    <s v="U5514"/>
    <x v="27"/>
    <x v="6"/>
    <x v="4"/>
    <x v="4"/>
    <n v="146"/>
    <n v="419"/>
    <s v="Billie Eilish"/>
    <x v="1"/>
    <x v="0"/>
    <n v="44.06"/>
    <n v="76.59"/>
  </r>
  <r>
    <s v="U5515"/>
    <x v="39"/>
    <x v="8"/>
    <x v="1"/>
    <x v="8"/>
    <n v="202"/>
    <n v="443"/>
    <s v="Taylor Swift"/>
    <x v="0"/>
    <x v="2"/>
    <n v="24.76"/>
    <n v="67.55"/>
  </r>
  <r>
    <s v="U5516"/>
    <x v="7"/>
    <x v="0"/>
    <x v="5"/>
    <x v="2"/>
    <n v="176"/>
    <n v="66"/>
    <s v="Adele"/>
    <x v="0"/>
    <x v="0"/>
    <n v="12.79"/>
    <n v="53.51"/>
  </r>
  <r>
    <s v="U5517"/>
    <x v="0"/>
    <x v="1"/>
    <x v="2"/>
    <x v="0"/>
    <n v="435"/>
    <n v="238"/>
    <s v="Taylor Swift"/>
    <x v="1"/>
    <x v="2"/>
    <n v="87.66"/>
    <n v="10.91"/>
  </r>
  <r>
    <s v="U5518"/>
    <x v="20"/>
    <x v="2"/>
    <x v="0"/>
    <x v="7"/>
    <n v="288"/>
    <n v="243"/>
    <s v="Post Malone"/>
    <x v="1"/>
    <x v="2"/>
    <n v="19.68"/>
    <n v="74.98"/>
  </r>
  <r>
    <s v="U5519"/>
    <x v="18"/>
    <x v="7"/>
    <x v="4"/>
    <x v="5"/>
    <n v="242"/>
    <n v="113"/>
    <s v="Billie Eilish"/>
    <x v="0"/>
    <x v="0"/>
    <n v="30.91"/>
    <n v="47.61"/>
  </r>
  <r>
    <s v="U5520"/>
    <x v="16"/>
    <x v="5"/>
    <x v="4"/>
    <x v="9"/>
    <n v="214"/>
    <n v="366"/>
    <s v="Ed Sheeran"/>
    <x v="1"/>
    <x v="0"/>
    <n v="29.83"/>
    <n v="28.47"/>
  </r>
  <r>
    <s v="U5521"/>
    <x v="37"/>
    <x v="3"/>
    <x v="3"/>
    <x v="7"/>
    <n v="395"/>
    <n v="437"/>
    <s v="Ed Sheeran"/>
    <x v="1"/>
    <x v="1"/>
    <n v="28.31"/>
    <n v="56.89"/>
  </r>
  <r>
    <s v="U5522"/>
    <x v="0"/>
    <x v="2"/>
    <x v="2"/>
    <x v="4"/>
    <n v="112"/>
    <n v="15"/>
    <s v="Ed Sheeran"/>
    <x v="1"/>
    <x v="2"/>
    <n v="27.48"/>
    <n v="34.03"/>
  </r>
  <r>
    <s v="U5523"/>
    <x v="30"/>
    <x v="3"/>
    <x v="2"/>
    <x v="6"/>
    <n v="147"/>
    <n v="123"/>
    <s v="Adele"/>
    <x v="0"/>
    <x v="2"/>
    <n v="73.02"/>
    <n v="40.9"/>
  </r>
  <r>
    <s v="U5524"/>
    <x v="33"/>
    <x v="1"/>
    <x v="1"/>
    <x v="9"/>
    <n v="519"/>
    <n v="6"/>
    <s v="Bad Bunny"/>
    <x v="1"/>
    <x v="0"/>
    <n v="35.51"/>
    <n v="45.72"/>
  </r>
  <r>
    <s v="U5525"/>
    <x v="42"/>
    <x v="9"/>
    <x v="1"/>
    <x v="3"/>
    <n v="64"/>
    <n v="235"/>
    <s v="The Weeknd"/>
    <x v="1"/>
    <x v="1"/>
    <n v="47.56"/>
    <n v="66.790000000000006"/>
  </r>
  <r>
    <s v="U5526"/>
    <x v="11"/>
    <x v="9"/>
    <x v="2"/>
    <x v="7"/>
    <n v="266"/>
    <n v="445"/>
    <s v="Adele"/>
    <x v="1"/>
    <x v="1"/>
    <n v="21.87"/>
    <n v="57.57"/>
  </r>
  <r>
    <s v="U5527"/>
    <x v="32"/>
    <x v="0"/>
    <x v="3"/>
    <x v="4"/>
    <n v="594"/>
    <n v="258"/>
    <s v="BTS"/>
    <x v="1"/>
    <x v="0"/>
    <n v="64.760000000000005"/>
    <n v="52.51"/>
  </r>
  <r>
    <s v="U5528"/>
    <x v="46"/>
    <x v="8"/>
    <x v="4"/>
    <x v="8"/>
    <n v="314"/>
    <n v="255"/>
    <s v="BTS"/>
    <x v="1"/>
    <x v="0"/>
    <n v="69.8"/>
    <n v="27.12"/>
  </r>
  <r>
    <s v="U5529"/>
    <x v="29"/>
    <x v="4"/>
    <x v="0"/>
    <x v="9"/>
    <n v="31"/>
    <n v="425"/>
    <s v="Taylor Swift"/>
    <x v="1"/>
    <x v="1"/>
    <n v="29.24"/>
    <n v="52.6"/>
  </r>
  <r>
    <s v="U5530"/>
    <x v="41"/>
    <x v="8"/>
    <x v="5"/>
    <x v="6"/>
    <n v="394"/>
    <n v="298"/>
    <s v="Taylor Swift"/>
    <x v="0"/>
    <x v="0"/>
    <n v="22.57"/>
    <n v="23.31"/>
  </r>
  <r>
    <s v="U5531"/>
    <x v="15"/>
    <x v="2"/>
    <x v="0"/>
    <x v="5"/>
    <n v="10"/>
    <n v="93"/>
    <s v="The Weeknd"/>
    <x v="0"/>
    <x v="0"/>
    <n v="11.27"/>
    <n v="65.209999999999994"/>
  </r>
  <r>
    <s v="U5532"/>
    <x v="34"/>
    <x v="0"/>
    <x v="3"/>
    <x v="5"/>
    <n v="474"/>
    <n v="467"/>
    <s v="Post Malone"/>
    <x v="0"/>
    <x v="2"/>
    <n v="68.41"/>
    <n v="64.680000000000007"/>
  </r>
  <r>
    <s v="U5533"/>
    <x v="41"/>
    <x v="8"/>
    <x v="0"/>
    <x v="0"/>
    <n v="296"/>
    <n v="10"/>
    <s v="The Weeknd"/>
    <x v="0"/>
    <x v="0"/>
    <n v="69.91"/>
    <n v="72.19"/>
  </r>
  <r>
    <s v="U5534"/>
    <x v="22"/>
    <x v="3"/>
    <x v="3"/>
    <x v="8"/>
    <n v="464"/>
    <n v="182"/>
    <s v="Drake"/>
    <x v="0"/>
    <x v="1"/>
    <n v="49.64"/>
    <n v="58.59"/>
  </r>
  <r>
    <s v="U5535"/>
    <x v="21"/>
    <x v="1"/>
    <x v="4"/>
    <x v="1"/>
    <n v="188"/>
    <n v="431"/>
    <s v="Ed Sheeran"/>
    <x v="1"/>
    <x v="1"/>
    <n v="15.58"/>
    <n v="39.880000000000003"/>
  </r>
  <r>
    <s v="U5536"/>
    <x v="9"/>
    <x v="5"/>
    <x v="3"/>
    <x v="6"/>
    <n v="65"/>
    <n v="427"/>
    <s v="The Weeknd"/>
    <x v="0"/>
    <x v="1"/>
    <n v="36.340000000000003"/>
    <n v="30.07"/>
  </r>
  <r>
    <s v="U5537"/>
    <x v="13"/>
    <x v="3"/>
    <x v="3"/>
    <x v="3"/>
    <n v="318"/>
    <n v="111"/>
    <s v="Drake"/>
    <x v="1"/>
    <x v="1"/>
    <n v="88.52"/>
    <n v="45.21"/>
  </r>
  <r>
    <s v="U5538"/>
    <x v="21"/>
    <x v="1"/>
    <x v="5"/>
    <x v="3"/>
    <n v="588"/>
    <n v="70"/>
    <s v="Adele"/>
    <x v="1"/>
    <x v="2"/>
    <n v="32.51"/>
    <n v="26.79"/>
  </r>
  <r>
    <s v="U5539"/>
    <x v="21"/>
    <x v="1"/>
    <x v="4"/>
    <x v="1"/>
    <n v="111"/>
    <n v="214"/>
    <s v="Taylor Swift"/>
    <x v="1"/>
    <x v="2"/>
    <n v="82.34"/>
    <n v="75.010000000000005"/>
  </r>
  <r>
    <s v="U5540"/>
    <x v="10"/>
    <x v="2"/>
    <x v="3"/>
    <x v="4"/>
    <n v="337"/>
    <n v="46"/>
    <s v="Ed Sheeran"/>
    <x v="1"/>
    <x v="2"/>
    <n v="70.709999999999994"/>
    <n v="9.5399999999999991"/>
  </r>
  <r>
    <s v="U5541"/>
    <x v="6"/>
    <x v="6"/>
    <x v="1"/>
    <x v="2"/>
    <n v="532"/>
    <n v="198"/>
    <s v="Ed Sheeran"/>
    <x v="0"/>
    <x v="2"/>
    <n v="23.7"/>
    <n v="60.54"/>
  </r>
  <r>
    <s v="U5542"/>
    <x v="41"/>
    <x v="9"/>
    <x v="1"/>
    <x v="5"/>
    <n v="454"/>
    <n v="3"/>
    <s v="Adele"/>
    <x v="0"/>
    <x v="0"/>
    <n v="33.57"/>
    <n v="69.55"/>
  </r>
  <r>
    <s v="U5543"/>
    <x v="43"/>
    <x v="4"/>
    <x v="5"/>
    <x v="3"/>
    <n v="83"/>
    <n v="472"/>
    <s v="Dua Lipa"/>
    <x v="0"/>
    <x v="0"/>
    <n v="83.46"/>
    <n v="30.17"/>
  </r>
  <r>
    <s v="U5544"/>
    <x v="23"/>
    <x v="1"/>
    <x v="4"/>
    <x v="4"/>
    <n v="507"/>
    <n v="401"/>
    <s v="Taylor Swift"/>
    <x v="1"/>
    <x v="2"/>
    <n v="71.19"/>
    <n v="13.44"/>
  </r>
  <r>
    <s v="U5545"/>
    <x v="2"/>
    <x v="7"/>
    <x v="5"/>
    <x v="7"/>
    <n v="395"/>
    <n v="64"/>
    <s v="Dua Lipa"/>
    <x v="1"/>
    <x v="1"/>
    <n v="47.23"/>
    <n v="22.89"/>
  </r>
  <r>
    <s v="U5546"/>
    <x v="3"/>
    <x v="6"/>
    <x v="4"/>
    <x v="2"/>
    <n v="542"/>
    <n v="140"/>
    <s v="Adele"/>
    <x v="0"/>
    <x v="0"/>
    <n v="36.950000000000003"/>
    <n v="19.399999999999999"/>
  </r>
  <r>
    <s v="U5547"/>
    <x v="17"/>
    <x v="2"/>
    <x v="2"/>
    <x v="2"/>
    <n v="211"/>
    <n v="135"/>
    <s v="Ed Sheeran"/>
    <x v="0"/>
    <x v="0"/>
    <n v="88.55"/>
    <n v="43.24"/>
  </r>
  <r>
    <s v="U5548"/>
    <x v="6"/>
    <x v="4"/>
    <x v="1"/>
    <x v="4"/>
    <n v="552"/>
    <n v="388"/>
    <s v="Dua Lipa"/>
    <x v="0"/>
    <x v="0"/>
    <n v="82.9"/>
    <n v="35.1"/>
  </r>
  <r>
    <s v="U5549"/>
    <x v="6"/>
    <x v="2"/>
    <x v="5"/>
    <x v="9"/>
    <n v="89"/>
    <n v="84"/>
    <s v="Ed Sheeran"/>
    <x v="0"/>
    <x v="2"/>
    <n v="55.85"/>
    <n v="74.239999999999995"/>
  </r>
  <r>
    <s v="U5550"/>
    <x v="15"/>
    <x v="1"/>
    <x v="2"/>
    <x v="7"/>
    <n v="514"/>
    <n v="170"/>
    <s v="Billie Eilish"/>
    <x v="1"/>
    <x v="0"/>
    <n v="84.38"/>
    <n v="54.72"/>
  </r>
  <r>
    <s v="U5551"/>
    <x v="39"/>
    <x v="5"/>
    <x v="2"/>
    <x v="0"/>
    <n v="351"/>
    <n v="433"/>
    <s v="Taylor Swift"/>
    <x v="0"/>
    <x v="2"/>
    <n v="26.25"/>
    <n v="65.790000000000006"/>
  </r>
  <r>
    <s v="U5552"/>
    <x v="29"/>
    <x v="6"/>
    <x v="2"/>
    <x v="7"/>
    <n v="64"/>
    <n v="313"/>
    <s v="Drake"/>
    <x v="1"/>
    <x v="2"/>
    <n v="61.43"/>
    <n v="44.25"/>
  </r>
  <r>
    <s v="U5553"/>
    <x v="16"/>
    <x v="9"/>
    <x v="4"/>
    <x v="6"/>
    <n v="474"/>
    <n v="265"/>
    <s v="Dua Lipa"/>
    <x v="1"/>
    <x v="2"/>
    <n v="57.81"/>
    <n v="73.349999999999994"/>
  </r>
  <r>
    <s v="U5554"/>
    <x v="27"/>
    <x v="3"/>
    <x v="1"/>
    <x v="9"/>
    <n v="137"/>
    <n v="162"/>
    <s v="BTS"/>
    <x v="0"/>
    <x v="2"/>
    <n v="79.72"/>
    <n v="38.880000000000003"/>
  </r>
  <r>
    <s v="U5555"/>
    <x v="40"/>
    <x v="9"/>
    <x v="4"/>
    <x v="8"/>
    <n v="592"/>
    <n v="449"/>
    <s v="Post Malone"/>
    <x v="0"/>
    <x v="1"/>
    <n v="61.51"/>
    <n v="10.47"/>
  </r>
  <r>
    <s v="U5556"/>
    <x v="0"/>
    <x v="9"/>
    <x v="2"/>
    <x v="8"/>
    <n v="287"/>
    <n v="237"/>
    <s v="Bad Bunny"/>
    <x v="0"/>
    <x v="2"/>
    <n v="35.630000000000003"/>
    <n v="78.75"/>
  </r>
  <r>
    <s v="U5557"/>
    <x v="33"/>
    <x v="5"/>
    <x v="0"/>
    <x v="1"/>
    <n v="443"/>
    <n v="264"/>
    <s v="The Weeknd"/>
    <x v="1"/>
    <x v="1"/>
    <n v="60.18"/>
    <n v="63.78"/>
  </r>
  <r>
    <s v="U5558"/>
    <x v="11"/>
    <x v="6"/>
    <x v="5"/>
    <x v="5"/>
    <n v="204"/>
    <n v="407"/>
    <s v="Bad Bunny"/>
    <x v="0"/>
    <x v="1"/>
    <n v="44.59"/>
    <n v="29.62"/>
  </r>
  <r>
    <s v="U5559"/>
    <x v="9"/>
    <x v="7"/>
    <x v="2"/>
    <x v="8"/>
    <n v="122"/>
    <n v="466"/>
    <s v="Ed Sheeran"/>
    <x v="0"/>
    <x v="1"/>
    <n v="65.66"/>
    <n v="43.36"/>
  </r>
  <r>
    <s v="U5560"/>
    <x v="2"/>
    <x v="5"/>
    <x v="1"/>
    <x v="8"/>
    <n v="20"/>
    <n v="448"/>
    <s v="Taylor Swift"/>
    <x v="0"/>
    <x v="2"/>
    <n v="83.09"/>
    <n v="73.02"/>
  </r>
  <r>
    <s v="U5561"/>
    <x v="2"/>
    <x v="5"/>
    <x v="3"/>
    <x v="1"/>
    <n v="449"/>
    <n v="462"/>
    <s v="Dua Lipa"/>
    <x v="0"/>
    <x v="2"/>
    <n v="37.68"/>
    <n v="79.260000000000005"/>
  </r>
  <r>
    <s v="U5562"/>
    <x v="44"/>
    <x v="9"/>
    <x v="1"/>
    <x v="7"/>
    <n v="255"/>
    <n v="192"/>
    <s v="The Weeknd"/>
    <x v="0"/>
    <x v="0"/>
    <n v="80.91"/>
    <n v="50.08"/>
  </r>
  <r>
    <s v="U5563"/>
    <x v="1"/>
    <x v="9"/>
    <x v="4"/>
    <x v="0"/>
    <n v="98"/>
    <n v="150"/>
    <s v="The Weeknd"/>
    <x v="0"/>
    <x v="2"/>
    <n v="17.21"/>
    <n v="20.92"/>
  </r>
  <r>
    <s v="U5564"/>
    <x v="25"/>
    <x v="6"/>
    <x v="3"/>
    <x v="5"/>
    <n v="270"/>
    <n v="23"/>
    <s v="Adele"/>
    <x v="1"/>
    <x v="0"/>
    <n v="19.86"/>
    <n v="18.3"/>
  </r>
  <r>
    <s v="U5565"/>
    <x v="16"/>
    <x v="2"/>
    <x v="4"/>
    <x v="9"/>
    <n v="43"/>
    <n v="470"/>
    <s v="The Weeknd"/>
    <x v="0"/>
    <x v="1"/>
    <n v="55.6"/>
    <n v="75.760000000000005"/>
  </r>
  <r>
    <s v="U5566"/>
    <x v="11"/>
    <x v="2"/>
    <x v="0"/>
    <x v="6"/>
    <n v="583"/>
    <n v="6"/>
    <s v="The Weeknd"/>
    <x v="0"/>
    <x v="2"/>
    <n v="28.32"/>
    <n v="62.97"/>
  </r>
  <r>
    <s v="U5567"/>
    <x v="22"/>
    <x v="6"/>
    <x v="3"/>
    <x v="7"/>
    <n v="42"/>
    <n v="323"/>
    <s v="Bad Bunny"/>
    <x v="0"/>
    <x v="1"/>
    <n v="25.96"/>
    <n v="64.55"/>
  </r>
  <r>
    <s v="U5568"/>
    <x v="31"/>
    <x v="0"/>
    <x v="5"/>
    <x v="9"/>
    <n v="11"/>
    <n v="391"/>
    <s v="Drake"/>
    <x v="0"/>
    <x v="0"/>
    <n v="41.67"/>
    <n v="47.97"/>
  </r>
  <r>
    <s v="U5569"/>
    <x v="23"/>
    <x v="4"/>
    <x v="5"/>
    <x v="7"/>
    <n v="352"/>
    <n v="251"/>
    <s v="Drake"/>
    <x v="0"/>
    <x v="2"/>
    <n v="69.260000000000005"/>
    <n v="43.88"/>
  </r>
  <r>
    <s v="U5570"/>
    <x v="37"/>
    <x v="1"/>
    <x v="5"/>
    <x v="1"/>
    <n v="49"/>
    <n v="237"/>
    <s v="Taylor Swift"/>
    <x v="1"/>
    <x v="2"/>
    <n v="74.209999999999994"/>
    <n v="76.37"/>
  </r>
  <r>
    <s v="U5571"/>
    <x v="32"/>
    <x v="6"/>
    <x v="1"/>
    <x v="6"/>
    <n v="591"/>
    <n v="409"/>
    <s v="Ed Sheeran"/>
    <x v="1"/>
    <x v="0"/>
    <n v="61.66"/>
    <n v="56.71"/>
  </r>
  <r>
    <s v="U5572"/>
    <x v="18"/>
    <x v="8"/>
    <x v="1"/>
    <x v="3"/>
    <n v="229"/>
    <n v="312"/>
    <s v="Taylor Swift"/>
    <x v="1"/>
    <x v="2"/>
    <n v="55.47"/>
    <n v="76.489999999999995"/>
  </r>
  <r>
    <s v="U5573"/>
    <x v="0"/>
    <x v="1"/>
    <x v="5"/>
    <x v="5"/>
    <n v="171"/>
    <n v="6"/>
    <s v="Billie Eilish"/>
    <x v="0"/>
    <x v="2"/>
    <n v="76.260000000000005"/>
    <n v="19.14"/>
  </r>
  <r>
    <s v="U5574"/>
    <x v="34"/>
    <x v="7"/>
    <x v="3"/>
    <x v="3"/>
    <n v="573"/>
    <n v="102"/>
    <s v="Drake"/>
    <x v="1"/>
    <x v="0"/>
    <n v="54.2"/>
    <n v="59.17"/>
  </r>
  <r>
    <s v="U5575"/>
    <x v="1"/>
    <x v="6"/>
    <x v="2"/>
    <x v="5"/>
    <n v="486"/>
    <n v="130"/>
    <s v="Post Malone"/>
    <x v="0"/>
    <x v="0"/>
    <n v="82.89"/>
    <n v="6.14"/>
  </r>
  <r>
    <s v="U5576"/>
    <x v="20"/>
    <x v="1"/>
    <x v="4"/>
    <x v="4"/>
    <n v="394"/>
    <n v="164"/>
    <s v="Bad Bunny"/>
    <x v="0"/>
    <x v="2"/>
    <n v="25.6"/>
    <n v="46.99"/>
  </r>
  <r>
    <s v="U5577"/>
    <x v="29"/>
    <x v="5"/>
    <x v="1"/>
    <x v="2"/>
    <n v="91"/>
    <n v="93"/>
    <s v="Dua Lipa"/>
    <x v="0"/>
    <x v="2"/>
    <n v="68.92"/>
    <n v="50.29"/>
  </r>
  <r>
    <s v="U5578"/>
    <x v="40"/>
    <x v="4"/>
    <x v="5"/>
    <x v="0"/>
    <n v="527"/>
    <n v="172"/>
    <s v="BTS"/>
    <x v="1"/>
    <x v="1"/>
    <n v="82.11"/>
    <n v="9.7200000000000006"/>
  </r>
  <r>
    <s v="U5579"/>
    <x v="0"/>
    <x v="6"/>
    <x v="5"/>
    <x v="2"/>
    <n v="527"/>
    <n v="232"/>
    <s v="The Weeknd"/>
    <x v="1"/>
    <x v="1"/>
    <n v="87.05"/>
    <n v="30.23"/>
  </r>
  <r>
    <s v="U5580"/>
    <x v="10"/>
    <x v="1"/>
    <x v="0"/>
    <x v="9"/>
    <n v="337"/>
    <n v="266"/>
    <s v="Drake"/>
    <x v="0"/>
    <x v="0"/>
    <n v="83.39"/>
    <n v="40.9"/>
  </r>
  <r>
    <s v="U5581"/>
    <x v="11"/>
    <x v="9"/>
    <x v="3"/>
    <x v="9"/>
    <n v="481"/>
    <n v="380"/>
    <s v="Drake"/>
    <x v="1"/>
    <x v="1"/>
    <n v="45.4"/>
    <n v="40.79"/>
  </r>
  <r>
    <s v="U5582"/>
    <x v="5"/>
    <x v="4"/>
    <x v="5"/>
    <x v="3"/>
    <n v="497"/>
    <n v="155"/>
    <s v="Taylor Swift"/>
    <x v="1"/>
    <x v="1"/>
    <n v="50.25"/>
    <n v="57.17"/>
  </r>
  <r>
    <s v="U5583"/>
    <x v="19"/>
    <x v="8"/>
    <x v="5"/>
    <x v="0"/>
    <n v="149"/>
    <n v="379"/>
    <s v="Bad Bunny"/>
    <x v="1"/>
    <x v="0"/>
    <n v="16.899999999999999"/>
    <n v="36.9"/>
  </r>
  <r>
    <s v="U5584"/>
    <x v="36"/>
    <x v="8"/>
    <x v="5"/>
    <x v="7"/>
    <n v="547"/>
    <n v="488"/>
    <s v="Dua Lipa"/>
    <x v="1"/>
    <x v="1"/>
    <n v="36.83"/>
    <n v="22.77"/>
  </r>
  <r>
    <s v="U5585"/>
    <x v="38"/>
    <x v="6"/>
    <x v="5"/>
    <x v="9"/>
    <n v="154"/>
    <n v="290"/>
    <s v="Drake"/>
    <x v="1"/>
    <x v="2"/>
    <n v="71.14"/>
    <n v="34.54"/>
  </r>
  <r>
    <s v="U5586"/>
    <x v="14"/>
    <x v="7"/>
    <x v="1"/>
    <x v="8"/>
    <n v="194"/>
    <n v="391"/>
    <s v="The Weeknd"/>
    <x v="0"/>
    <x v="1"/>
    <n v="40.4"/>
    <n v="9.56"/>
  </r>
  <r>
    <s v="U5587"/>
    <x v="8"/>
    <x v="8"/>
    <x v="4"/>
    <x v="4"/>
    <n v="546"/>
    <n v="209"/>
    <s v="The Weeknd"/>
    <x v="1"/>
    <x v="1"/>
    <n v="81.489999999999995"/>
    <n v="58.01"/>
  </r>
  <r>
    <s v="U5588"/>
    <x v="2"/>
    <x v="6"/>
    <x v="5"/>
    <x v="7"/>
    <n v="551"/>
    <n v="347"/>
    <s v="Post Malone"/>
    <x v="0"/>
    <x v="1"/>
    <n v="72.989999999999995"/>
    <n v="43.9"/>
  </r>
  <r>
    <s v="U5589"/>
    <x v="4"/>
    <x v="0"/>
    <x v="2"/>
    <x v="7"/>
    <n v="584"/>
    <n v="201"/>
    <s v="BTS"/>
    <x v="1"/>
    <x v="1"/>
    <n v="87.59"/>
    <n v="26.63"/>
  </r>
  <r>
    <s v="U5590"/>
    <x v="29"/>
    <x v="2"/>
    <x v="2"/>
    <x v="4"/>
    <n v="463"/>
    <n v="140"/>
    <s v="Bad Bunny"/>
    <x v="1"/>
    <x v="1"/>
    <n v="41.22"/>
    <n v="11.82"/>
  </r>
  <r>
    <s v="U5591"/>
    <x v="46"/>
    <x v="1"/>
    <x v="2"/>
    <x v="5"/>
    <n v="17"/>
    <n v="270"/>
    <s v="Post Malone"/>
    <x v="1"/>
    <x v="1"/>
    <n v="13"/>
    <n v="6.85"/>
  </r>
  <r>
    <s v="U5592"/>
    <x v="26"/>
    <x v="0"/>
    <x v="0"/>
    <x v="2"/>
    <n v="261"/>
    <n v="404"/>
    <s v="Adele"/>
    <x v="1"/>
    <x v="1"/>
    <n v="15.3"/>
    <n v="66.09"/>
  </r>
  <r>
    <s v="U5593"/>
    <x v="22"/>
    <x v="8"/>
    <x v="4"/>
    <x v="7"/>
    <n v="91"/>
    <n v="142"/>
    <s v="Drake"/>
    <x v="0"/>
    <x v="2"/>
    <n v="44.53"/>
    <n v="62.76"/>
  </r>
  <r>
    <s v="U5594"/>
    <x v="12"/>
    <x v="5"/>
    <x v="2"/>
    <x v="2"/>
    <n v="60"/>
    <n v="73"/>
    <s v="Billie Eilish"/>
    <x v="1"/>
    <x v="1"/>
    <n v="62.14"/>
    <n v="28.91"/>
  </r>
  <r>
    <s v="U5595"/>
    <x v="13"/>
    <x v="2"/>
    <x v="3"/>
    <x v="5"/>
    <n v="267"/>
    <n v="9"/>
    <s v="Billie Eilish"/>
    <x v="0"/>
    <x v="1"/>
    <n v="13.91"/>
    <n v="59.16"/>
  </r>
  <r>
    <s v="U5596"/>
    <x v="12"/>
    <x v="3"/>
    <x v="1"/>
    <x v="7"/>
    <n v="437"/>
    <n v="439"/>
    <s v="Bad Bunny"/>
    <x v="0"/>
    <x v="1"/>
    <n v="89.75"/>
    <n v="47.82"/>
  </r>
  <r>
    <s v="U5597"/>
    <x v="24"/>
    <x v="7"/>
    <x v="4"/>
    <x v="6"/>
    <n v="43"/>
    <n v="231"/>
    <s v="Post Malone"/>
    <x v="0"/>
    <x v="2"/>
    <n v="71.28"/>
    <n v="37.909999999999997"/>
  </r>
  <r>
    <s v="U5598"/>
    <x v="0"/>
    <x v="4"/>
    <x v="1"/>
    <x v="4"/>
    <n v="492"/>
    <n v="315"/>
    <s v="BTS"/>
    <x v="1"/>
    <x v="1"/>
    <n v="15.9"/>
    <n v="54.34"/>
  </r>
  <r>
    <s v="U5599"/>
    <x v="17"/>
    <x v="3"/>
    <x v="2"/>
    <x v="2"/>
    <n v="524"/>
    <n v="386"/>
    <s v="Adele"/>
    <x v="1"/>
    <x v="2"/>
    <n v="70.64"/>
    <n v="47.88"/>
  </r>
  <r>
    <s v="U5600"/>
    <x v="24"/>
    <x v="2"/>
    <x v="1"/>
    <x v="1"/>
    <n v="285"/>
    <n v="208"/>
    <s v="Billie Eilish"/>
    <x v="0"/>
    <x v="0"/>
    <n v="43.81"/>
    <n v="20.28"/>
  </r>
  <r>
    <s v="U5601"/>
    <x v="8"/>
    <x v="8"/>
    <x v="0"/>
    <x v="0"/>
    <n v="231"/>
    <n v="169"/>
    <s v="Taylor Swift"/>
    <x v="1"/>
    <x v="2"/>
    <n v="76.14"/>
    <n v="21.37"/>
  </r>
  <r>
    <s v="U5602"/>
    <x v="45"/>
    <x v="3"/>
    <x v="4"/>
    <x v="8"/>
    <n v="374"/>
    <n v="23"/>
    <s v="Dua Lipa"/>
    <x v="1"/>
    <x v="2"/>
    <n v="84.96"/>
    <n v="32.86"/>
  </r>
  <r>
    <s v="U5603"/>
    <x v="38"/>
    <x v="9"/>
    <x v="0"/>
    <x v="8"/>
    <n v="132"/>
    <n v="328"/>
    <s v="Dua Lipa"/>
    <x v="0"/>
    <x v="0"/>
    <n v="70.680000000000007"/>
    <n v="66.260000000000005"/>
  </r>
  <r>
    <s v="U5604"/>
    <x v="9"/>
    <x v="4"/>
    <x v="4"/>
    <x v="2"/>
    <n v="298"/>
    <n v="51"/>
    <s v="Dua Lipa"/>
    <x v="1"/>
    <x v="2"/>
    <n v="33.659999999999997"/>
    <n v="66.59"/>
  </r>
  <r>
    <s v="U5605"/>
    <x v="45"/>
    <x v="1"/>
    <x v="0"/>
    <x v="2"/>
    <n v="563"/>
    <n v="186"/>
    <s v="The Weeknd"/>
    <x v="1"/>
    <x v="2"/>
    <n v="12.77"/>
    <n v="32.15"/>
  </r>
  <r>
    <s v="U5606"/>
    <x v="6"/>
    <x v="1"/>
    <x v="3"/>
    <x v="6"/>
    <n v="499"/>
    <n v="253"/>
    <s v="Bad Bunny"/>
    <x v="1"/>
    <x v="2"/>
    <n v="58.68"/>
    <n v="22.36"/>
  </r>
  <r>
    <s v="U5607"/>
    <x v="27"/>
    <x v="1"/>
    <x v="1"/>
    <x v="3"/>
    <n v="243"/>
    <n v="497"/>
    <s v="Drake"/>
    <x v="1"/>
    <x v="2"/>
    <n v="41.37"/>
    <n v="28.46"/>
  </r>
  <r>
    <s v="U5608"/>
    <x v="42"/>
    <x v="7"/>
    <x v="5"/>
    <x v="6"/>
    <n v="446"/>
    <n v="485"/>
    <s v="BTS"/>
    <x v="1"/>
    <x v="2"/>
    <n v="20.43"/>
    <n v="8.42"/>
  </r>
  <r>
    <s v="U5609"/>
    <x v="3"/>
    <x v="8"/>
    <x v="3"/>
    <x v="6"/>
    <n v="559"/>
    <n v="482"/>
    <s v="Bad Bunny"/>
    <x v="1"/>
    <x v="1"/>
    <n v="79.650000000000006"/>
    <n v="54.67"/>
  </r>
  <r>
    <s v="U5610"/>
    <x v="38"/>
    <x v="4"/>
    <x v="3"/>
    <x v="8"/>
    <n v="39"/>
    <n v="367"/>
    <s v="Dua Lipa"/>
    <x v="0"/>
    <x v="2"/>
    <n v="86.97"/>
    <n v="49.67"/>
  </r>
  <r>
    <s v="U5611"/>
    <x v="40"/>
    <x v="8"/>
    <x v="0"/>
    <x v="5"/>
    <n v="285"/>
    <n v="49"/>
    <s v="Dua Lipa"/>
    <x v="1"/>
    <x v="2"/>
    <n v="24.51"/>
    <n v="41.48"/>
  </r>
  <r>
    <s v="U5612"/>
    <x v="24"/>
    <x v="6"/>
    <x v="2"/>
    <x v="6"/>
    <n v="106"/>
    <n v="11"/>
    <s v="Ed Sheeran"/>
    <x v="0"/>
    <x v="0"/>
    <n v="17.04"/>
    <n v="46.07"/>
  </r>
  <r>
    <s v="U5613"/>
    <x v="20"/>
    <x v="5"/>
    <x v="0"/>
    <x v="6"/>
    <n v="387"/>
    <n v="164"/>
    <s v="Bad Bunny"/>
    <x v="1"/>
    <x v="1"/>
    <n v="43.33"/>
    <n v="72.47"/>
  </r>
  <r>
    <s v="U5614"/>
    <x v="46"/>
    <x v="6"/>
    <x v="5"/>
    <x v="0"/>
    <n v="417"/>
    <n v="500"/>
    <s v="Dua Lipa"/>
    <x v="1"/>
    <x v="0"/>
    <n v="21.33"/>
    <n v="55.77"/>
  </r>
  <r>
    <s v="U5615"/>
    <x v="19"/>
    <x v="0"/>
    <x v="0"/>
    <x v="1"/>
    <n v="592"/>
    <n v="337"/>
    <s v="Drake"/>
    <x v="1"/>
    <x v="0"/>
    <n v="11.95"/>
    <n v="48.46"/>
  </r>
  <r>
    <s v="U5616"/>
    <x v="42"/>
    <x v="8"/>
    <x v="1"/>
    <x v="0"/>
    <n v="26"/>
    <n v="120"/>
    <s v="Post Malone"/>
    <x v="0"/>
    <x v="0"/>
    <n v="18.54"/>
    <n v="25.08"/>
  </r>
  <r>
    <s v="U5617"/>
    <x v="16"/>
    <x v="8"/>
    <x v="3"/>
    <x v="0"/>
    <n v="502"/>
    <n v="178"/>
    <s v="Bad Bunny"/>
    <x v="1"/>
    <x v="1"/>
    <n v="20.87"/>
    <n v="55.73"/>
  </r>
  <r>
    <s v="U5618"/>
    <x v="46"/>
    <x v="2"/>
    <x v="0"/>
    <x v="4"/>
    <n v="32"/>
    <n v="364"/>
    <s v="BTS"/>
    <x v="0"/>
    <x v="0"/>
    <n v="87.96"/>
    <n v="21.22"/>
  </r>
  <r>
    <s v="U5619"/>
    <x v="6"/>
    <x v="9"/>
    <x v="5"/>
    <x v="5"/>
    <n v="129"/>
    <n v="216"/>
    <s v="BTS"/>
    <x v="1"/>
    <x v="0"/>
    <n v="66.41"/>
    <n v="67.02"/>
  </r>
  <r>
    <s v="U5620"/>
    <x v="7"/>
    <x v="2"/>
    <x v="3"/>
    <x v="4"/>
    <n v="220"/>
    <n v="305"/>
    <s v="Adele"/>
    <x v="1"/>
    <x v="2"/>
    <n v="36.76"/>
    <n v="65.739999999999995"/>
  </r>
  <r>
    <s v="U5621"/>
    <x v="18"/>
    <x v="1"/>
    <x v="0"/>
    <x v="8"/>
    <n v="86"/>
    <n v="55"/>
    <s v="Post Malone"/>
    <x v="1"/>
    <x v="2"/>
    <n v="40.78"/>
    <n v="30.8"/>
  </r>
  <r>
    <s v="U5622"/>
    <x v="16"/>
    <x v="1"/>
    <x v="2"/>
    <x v="0"/>
    <n v="483"/>
    <n v="85"/>
    <s v="Ed Sheeran"/>
    <x v="1"/>
    <x v="2"/>
    <n v="82.85"/>
    <n v="64.989999999999995"/>
  </r>
  <r>
    <s v="U5623"/>
    <x v="5"/>
    <x v="4"/>
    <x v="2"/>
    <x v="9"/>
    <n v="596"/>
    <n v="473"/>
    <s v="Ed Sheeran"/>
    <x v="0"/>
    <x v="1"/>
    <n v="85.55"/>
    <n v="60.97"/>
  </r>
  <r>
    <s v="U5624"/>
    <x v="3"/>
    <x v="5"/>
    <x v="4"/>
    <x v="3"/>
    <n v="314"/>
    <n v="276"/>
    <s v="BTS"/>
    <x v="1"/>
    <x v="1"/>
    <n v="51.67"/>
    <n v="27.13"/>
  </r>
  <r>
    <s v="U5625"/>
    <x v="3"/>
    <x v="9"/>
    <x v="3"/>
    <x v="2"/>
    <n v="528"/>
    <n v="396"/>
    <s v="The Weeknd"/>
    <x v="0"/>
    <x v="2"/>
    <n v="56.68"/>
    <n v="55.82"/>
  </r>
  <r>
    <s v="U5626"/>
    <x v="40"/>
    <x v="3"/>
    <x v="2"/>
    <x v="7"/>
    <n v="334"/>
    <n v="80"/>
    <s v="Billie Eilish"/>
    <x v="1"/>
    <x v="0"/>
    <n v="56.46"/>
    <n v="30.55"/>
  </r>
  <r>
    <s v="U5627"/>
    <x v="19"/>
    <x v="0"/>
    <x v="5"/>
    <x v="5"/>
    <n v="216"/>
    <n v="454"/>
    <s v="BTS"/>
    <x v="1"/>
    <x v="1"/>
    <n v="22.66"/>
    <n v="34.78"/>
  </r>
  <r>
    <s v="U5628"/>
    <x v="42"/>
    <x v="6"/>
    <x v="4"/>
    <x v="3"/>
    <n v="569"/>
    <n v="266"/>
    <s v="Dua Lipa"/>
    <x v="1"/>
    <x v="0"/>
    <n v="32.880000000000003"/>
    <n v="73.3"/>
  </r>
  <r>
    <s v="U5629"/>
    <x v="21"/>
    <x v="8"/>
    <x v="5"/>
    <x v="1"/>
    <n v="579"/>
    <n v="477"/>
    <s v="BTS"/>
    <x v="0"/>
    <x v="2"/>
    <n v="41.94"/>
    <n v="21.96"/>
  </r>
  <r>
    <s v="U5630"/>
    <x v="18"/>
    <x v="3"/>
    <x v="2"/>
    <x v="1"/>
    <n v="167"/>
    <n v="485"/>
    <s v="Bad Bunny"/>
    <x v="0"/>
    <x v="2"/>
    <n v="31.48"/>
    <n v="37.74"/>
  </r>
  <r>
    <s v="U5631"/>
    <x v="47"/>
    <x v="9"/>
    <x v="0"/>
    <x v="9"/>
    <n v="194"/>
    <n v="205"/>
    <s v="BTS"/>
    <x v="0"/>
    <x v="1"/>
    <n v="68.36"/>
    <n v="33.32"/>
  </r>
  <r>
    <s v="U5632"/>
    <x v="18"/>
    <x v="9"/>
    <x v="3"/>
    <x v="8"/>
    <n v="502"/>
    <n v="157"/>
    <s v="Post Malone"/>
    <x v="1"/>
    <x v="1"/>
    <n v="11.93"/>
    <n v="39.19"/>
  </r>
  <r>
    <s v="U5633"/>
    <x v="7"/>
    <x v="7"/>
    <x v="5"/>
    <x v="3"/>
    <n v="314"/>
    <n v="380"/>
    <s v="Adele"/>
    <x v="1"/>
    <x v="2"/>
    <n v="17.48"/>
    <n v="73.36"/>
  </r>
  <r>
    <s v="U5634"/>
    <x v="37"/>
    <x v="4"/>
    <x v="0"/>
    <x v="4"/>
    <n v="383"/>
    <n v="2"/>
    <s v="Billie Eilish"/>
    <x v="1"/>
    <x v="1"/>
    <n v="61.7"/>
    <n v="70.319999999999993"/>
  </r>
  <r>
    <s v="U5635"/>
    <x v="13"/>
    <x v="7"/>
    <x v="0"/>
    <x v="1"/>
    <n v="575"/>
    <n v="341"/>
    <s v="BTS"/>
    <x v="0"/>
    <x v="2"/>
    <n v="65.69"/>
    <n v="31.39"/>
  </r>
  <r>
    <s v="U5636"/>
    <x v="18"/>
    <x v="0"/>
    <x v="5"/>
    <x v="9"/>
    <n v="412"/>
    <n v="36"/>
    <s v="Dua Lipa"/>
    <x v="1"/>
    <x v="0"/>
    <n v="36.46"/>
    <n v="11.04"/>
  </r>
  <r>
    <s v="U5637"/>
    <x v="5"/>
    <x v="0"/>
    <x v="4"/>
    <x v="4"/>
    <n v="342"/>
    <n v="116"/>
    <s v="BTS"/>
    <x v="0"/>
    <x v="0"/>
    <n v="58.63"/>
    <n v="58.85"/>
  </r>
  <r>
    <s v="U5638"/>
    <x v="27"/>
    <x v="0"/>
    <x v="1"/>
    <x v="2"/>
    <n v="299"/>
    <n v="140"/>
    <s v="Adele"/>
    <x v="1"/>
    <x v="2"/>
    <n v="22.56"/>
    <n v="56.18"/>
  </r>
  <r>
    <s v="U5639"/>
    <x v="9"/>
    <x v="0"/>
    <x v="3"/>
    <x v="2"/>
    <n v="444"/>
    <n v="314"/>
    <s v="Drake"/>
    <x v="0"/>
    <x v="0"/>
    <n v="88.88"/>
    <n v="22.32"/>
  </r>
  <r>
    <s v="U5640"/>
    <x v="32"/>
    <x v="8"/>
    <x v="1"/>
    <x v="5"/>
    <n v="485"/>
    <n v="106"/>
    <s v="Taylor Swift"/>
    <x v="0"/>
    <x v="0"/>
    <n v="39.6"/>
    <n v="44.2"/>
  </r>
  <r>
    <s v="U5641"/>
    <x v="9"/>
    <x v="8"/>
    <x v="0"/>
    <x v="9"/>
    <n v="48"/>
    <n v="221"/>
    <s v="Ed Sheeran"/>
    <x v="0"/>
    <x v="1"/>
    <n v="30.87"/>
    <n v="36.54"/>
  </r>
  <r>
    <s v="U5642"/>
    <x v="5"/>
    <x v="9"/>
    <x v="2"/>
    <x v="9"/>
    <n v="255"/>
    <n v="424"/>
    <s v="Dua Lipa"/>
    <x v="0"/>
    <x v="1"/>
    <n v="65.34"/>
    <n v="52.44"/>
  </r>
  <r>
    <s v="U5643"/>
    <x v="45"/>
    <x v="0"/>
    <x v="0"/>
    <x v="8"/>
    <n v="341"/>
    <n v="325"/>
    <s v="Taylor Swift"/>
    <x v="0"/>
    <x v="0"/>
    <n v="51.25"/>
    <n v="61.02"/>
  </r>
  <r>
    <s v="U5644"/>
    <x v="14"/>
    <x v="1"/>
    <x v="3"/>
    <x v="8"/>
    <n v="285"/>
    <n v="358"/>
    <s v="Adele"/>
    <x v="1"/>
    <x v="0"/>
    <n v="49.01"/>
    <n v="24.81"/>
  </r>
  <r>
    <s v="U5645"/>
    <x v="17"/>
    <x v="9"/>
    <x v="5"/>
    <x v="6"/>
    <n v="96"/>
    <n v="340"/>
    <s v="BTS"/>
    <x v="1"/>
    <x v="0"/>
    <n v="11.38"/>
    <n v="21.27"/>
  </r>
  <r>
    <s v="U5646"/>
    <x v="19"/>
    <x v="2"/>
    <x v="5"/>
    <x v="6"/>
    <n v="393"/>
    <n v="175"/>
    <s v="Post Malone"/>
    <x v="1"/>
    <x v="1"/>
    <n v="52.51"/>
    <n v="48.8"/>
  </r>
  <r>
    <s v="U5647"/>
    <x v="35"/>
    <x v="5"/>
    <x v="5"/>
    <x v="0"/>
    <n v="406"/>
    <n v="41"/>
    <s v="Ed Sheeran"/>
    <x v="1"/>
    <x v="1"/>
    <n v="10.08"/>
    <n v="50.22"/>
  </r>
  <r>
    <s v="U5648"/>
    <x v="16"/>
    <x v="7"/>
    <x v="4"/>
    <x v="5"/>
    <n v="175"/>
    <n v="472"/>
    <s v="Billie Eilish"/>
    <x v="0"/>
    <x v="0"/>
    <n v="50.52"/>
    <n v="61.77"/>
  </r>
  <r>
    <s v="U5649"/>
    <x v="3"/>
    <x v="9"/>
    <x v="0"/>
    <x v="7"/>
    <n v="409"/>
    <n v="253"/>
    <s v="Drake"/>
    <x v="1"/>
    <x v="0"/>
    <n v="14"/>
    <n v="30.64"/>
  </r>
  <r>
    <s v="U5650"/>
    <x v="28"/>
    <x v="0"/>
    <x v="1"/>
    <x v="7"/>
    <n v="31"/>
    <n v="486"/>
    <s v="Post Malone"/>
    <x v="1"/>
    <x v="2"/>
    <n v="37.119999999999997"/>
    <n v="32.090000000000003"/>
  </r>
  <r>
    <s v="U5651"/>
    <x v="27"/>
    <x v="7"/>
    <x v="5"/>
    <x v="7"/>
    <n v="431"/>
    <n v="20"/>
    <s v="Dua Lipa"/>
    <x v="1"/>
    <x v="2"/>
    <n v="22.22"/>
    <n v="11.04"/>
  </r>
  <r>
    <s v="U5652"/>
    <x v="31"/>
    <x v="4"/>
    <x v="2"/>
    <x v="5"/>
    <n v="287"/>
    <n v="462"/>
    <s v="Ed Sheeran"/>
    <x v="1"/>
    <x v="1"/>
    <n v="71.55"/>
    <n v="12.34"/>
  </r>
  <r>
    <s v="U5653"/>
    <x v="33"/>
    <x v="6"/>
    <x v="2"/>
    <x v="8"/>
    <n v="97"/>
    <n v="450"/>
    <s v="Bad Bunny"/>
    <x v="1"/>
    <x v="2"/>
    <n v="53.59"/>
    <n v="36.130000000000003"/>
  </r>
  <r>
    <s v="U5654"/>
    <x v="30"/>
    <x v="3"/>
    <x v="4"/>
    <x v="4"/>
    <n v="385"/>
    <n v="89"/>
    <s v="The Weeknd"/>
    <x v="1"/>
    <x v="0"/>
    <n v="71.569999999999993"/>
    <n v="48.05"/>
  </r>
  <r>
    <s v="U5655"/>
    <x v="12"/>
    <x v="0"/>
    <x v="2"/>
    <x v="6"/>
    <n v="25"/>
    <n v="105"/>
    <s v="Post Malone"/>
    <x v="1"/>
    <x v="2"/>
    <n v="25.72"/>
    <n v="31.14"/>
  </r>
  <r>
    <s v="U5656"/>
    <x v="19"/>
    <x v="1"/>
    <x v="5"/>
    <x v="9"/>
    <n v="350"/>
    <n v="479"/>
    <s v="BTS"/>
    <x v="1"/>
    <x v="1"/>
    <n v="32.659999999999997"/>
    <n v="61.46"/>
  </r>
  <r>
    <s v="U5657"/>
    <x v="6"/>
    <x v="8"/>
    <x v="3"/>
    <x v="2"/>
    <n v="258"/>
    <n v="417"/>
    <s v="Ed Sheeran"/>
    <x v="0"/>
    <x v="2"/>
    <n v="16.62"/>
    <n v="41.23"/>
  </r>
  <r>
    <s v="U5658"/>
    <x v="30"/>
    <x v="7"/>
    <x v="2"/>
    <x v="7"/>
    <n v="467"/>
    <n v="317"/>
    <s v="Dua Lipa"/>
    <x v="0"/>
    <x v="2"/>
    <n v="82.38"/>
    <n v="51.8"/>
  </r>
  <r>
    <s v="U5659"/>
    <x v="4"/>
    <x v="0"/>
    <x v="3"/>
    <x v="4"/>
    <n v="109"/>
    <n v="17"/>
    <s v="Bad Bunny"/>
    <x v="1"/>
    <x v="0"/>
    <n v="74.290000000000006"/>
    <n v="59.93"/>
  </r>
  <r>
    <s v="U5660"/>
    <x v="33"/>
    <x v="9"/>
    <x v="3"/>
    <x v="9"/>
    <n v="220"/>
    <n v="345"/>
    <s v="Bad Bunny"/>
    <x v="1"/>
    <x v="2"/>
    <n v="27.63"/>
    <n v="15.55"/>
  </r>
  <r>
    <s v="U5661"/>
    <x v="38"/>
    <x v="3"/>
    <x v="5"/>
    <x v="3"/>
    <n v="260"/>
    <n v="134"/>
    <s v="Taylor Swift"/>
    <x v="0"/>
    <x v="1"/>
    <n v="31.04"/>
    <n v="36.840000000000003"/>
  </r>
  <r>
    <s v="U5662"/>
    <x v="38"/>
    <x v="5"/>
    <x v="0"/>
    <x v="4"/>
    <n v="17"/>
    <n v="397"/>
    <s v="BTS"/>
    <x v="0"/>
    <x v="2"/>
    <n v="66.05"/>
    <n v="13.91"/>
  </r>
  <r>
    <s v="U5663"/>
    <x v="37"/>
    <x v="9"/>
    <x v="4"/>
    <x v="6"/>
    <n v="228"/>
    <n v="465"/>
    <s v="Bad Bunny"/>
    <x v="0"/>
    <x v="1"/>
    <n v="39.299999999999997"/>
    <n v="51.22"/>
  </r>
  <r>
    <s v="U5664"/>
    <x v="18"/>
    <x v="3"/>
    <x v="0"/>
    <x v="3"/>
    <n v="363"/>
    <n v="186"/>
    <s v="Billie Eilish"/>
    <x v="0"/>
    <x v="1"/>
    <n v="81.180000000000007"/>
    <n v="51.67"/>
  </r>
  <r>
    <s v="U5665"/>
    <x v="12"/>
    <x v="4"/>
    <x v="2"/>
    <x v="2"/>
    <n v="586"/>
    <n v="175"/>
    <s v="Adele"/>
    <x v="0"/>
    <x v="1"/>
    <n v="15.7"/>
    <n v="61.02"/>
  </r>
  <r>
    <s v="U5666"/>
    <x v="38"/>
    <x v="0"/>
    <x v="5"/>
    <x v="3"/>
    <n v="204"/>
    <n v="326"/>
    <s v="Ed Sheeran"/>
    <x v="1"/>
    <x v="1"/>
    <n v="21.01"/>
    <n v="29.24"/>
  </r>
  <r>
    <s v="U5667"/>
    <x v="21"/>
    <x v="8"/>
    <x v="0"/>
    <x v="9"/>
    <n v="332"/>
    <n v="189"/>
    <s v="Post Malone"/>
    <x v="0"/>
    <x v="2"/>
    <n v="73.400000000000006"/>
    <n v="61.05"/>
  </r>
  <r>
    <s v="U5668"/>
    <x v="24"/>
    <x v="9"/>
    <x v="2"/>
    <x v="8"/>
    <n v="175"/>
    <n v="107"/>
    <s v="The Weeknd"/>
    <x v="1"/>
    <x v="1"/>
    <n v="70.41"/>
    <n v="42.95"/>
  </r>
  <r>
    <s v="U5669"/>
    <x v="8"/>
    <x v="4"/>
    <x v="0"/>
    <x v="5"/>
    <n v="255"/>
    <n v="457"/>
    <s v="Ed Sheeran"/>
    <x v="1"/>
    <x v="0"/>
    <n v="63.13"/>
    <n v="43.98"/>
  </r>
  <r>
    <s v="U5670"/>
    <x v="2"/>
    <x v="8"/>
    <x v="3"/>
    <x v="9"/>
    <n v="454"/>
    <n v="34"/>
    <s v="Billie Eilish"/>
    <x v="0"/>
    <x v="0"/>
    <n v="86.82"/>
    <n v="47.2"/>
  </r>
  <r>
    <s v="U5671"/>
    <x v="34"/>
    <x v="6"/>
    <x v="1"/>
    <x v="6"/>
    <n v="381"/>
    <n v="438"/>
    <s v="Taylor Swift"/>
    <x v="1"/>
    <x v="2"/>
    <n v="46.84"/>
    <n v="42.68"/>
  </r>
  <r>
    <s v="U5672"/>
    <x v="27"/>
    <x v="4"/>
    <x v="2"/>
    <x v="9"/>
    <n v="458"/>
    <n v="435"/>
    <s v="Taylor Swift"/>
    <x v="0"/>
    <x v="2"/>
    <n v="72.22"/>
    <n v="79.849999999999994"/>
  </r>
  <r>
    <s v="U5673"/>
    <x v="11"/>
    <x v="4"/>
    <x v="4"/>
    <x v="6"/>
    <n v="190"/>
    <n v="31"/>
    <s v="Bad Bunny"/>
    <x v="1"/>
    <x v="2"/>
    <n v="58.51"/>
    <n v="38.450000000000003"/>
  </r>
  <r>
    <s v="U5674"/>
    <x v="15"/>
    <x v="6"/>
    <x v="1"/>
    <x v="6"/>
    <n v="248"/>
    <n v="491"/>
    <s v="Drake"/>
    <x v="1"/>
    <x v="2"/>
    <n v="45.04"/>
    <n v="26.72"/>
  </r>
  <r>
    <s v="U5675"/>
    <x v="19"/>
    <x v="0"/>
    <x v="1"/>
    <x v="8"/>
    <n v="262"/>
    <n v="12"/>
    <s v="Taylor Swift"/>
    <x v="1"/>
    <x v="1"/>
    <n v="88.26"/>
    <n v="25.6"/>
  </r>
  <r>
    <s v="U5676"/>
    <x v="11"/>
    <x v="2"/>
    <x v="0"/>
    <x v="6"/>
    <n v="476"/>
    <n v="90"/>
    <s v="Bad Bunny"/>
    <x v="1"/>
    <x v="2"/>
    <n v="73.989999999999995"/>
    <n v="24.54"/>
  </r>
  <r>
    <s v="U5677"/>
    <x v="5"/>
    <x v="9"/>
    <x v="3"/>
    <x v="6"/>
    <n v="599"/>
    <n v="121"/>
    <s v="Dua Lipa"/>
    <x v="1"/>
    <x v="1"/>
    <n v="42.48"/>
    <n v="64.709999999999994"/>
  </r>
  <r>
    <s v="U5678"/>
    <x v="14"/>
    <x v="6"/>
    <x v="2"/>
    <x v="9"/>
    <n v="580"/>
    <n v="146"/>
    <s v="Dua Lipa"/>
    <x v="1"/>
    <x v="2"/>
    <n v="68.3"/>
    <n v="45.62"/>
  </r>
  <r>
    <s v="U5679"/>
    <x v="27"/>
    <x v="7"/>
    <x v="1"/>
    <x v="0"/>
    <n v="368"/>
    <n v="249"/>
    <s v="Ed Sheeran"/>
    <x v="1"/>
    <x v="2"/>
    <n v="26.61"/>
    <n v="57.83"/>
  </r>
  <r>
    <s v="U5680"/>
    <x v="42"/>
    <x v="1"/>
    <x v="3"/>
    <x v="6"/>
    <n v="276"/>
    <n v="161"/>
    <s v="The Weeknd"/>
    <x v="1"/>
    <x v="2"/>
    <n v="51.75"/>
    <n v="7.52"/>
  </r>
  <r>
    <s v="U5681"/>
    <x v="38"/>
    <x v="6"/>
    <x v="0"/>
    <x v="7"/>
    <n v="318"/>
    <n v="147"/>
    <s v="Adele"/>
    <x v="1"/>
    <x v="0"/>
    <n v="45.75"/>
    <n v="26.76"/>
  </r>
  <r>
    <s v="U5682"/>
    <x v="37"/>
    <x v="7"/>
    <x v="1"/>
    <x v="6"/>
    <n v="532"/>
    <n v="98"/>
    <s v="Drake"/>
    <x v="0"/>
    <x v="0"/>
    <n v="61.03"/>
    <n v="64.790000000000006"/>
  </r>
  <r>
    <s v="U5683"/>
    <x v="40"/>
    <x v="7"/>
    <x v="1"/>
    <x v="3"/>
    <n v="377"/>
    <n v="350"/>
    <s v="BTS"/>
    <x v="0"/>
    <x v="1"/>
    <n v="52.93"/>
    <n v="11.39"/>
  </r>
  <r>
    <s v="U5684"/>
    <x v="11"/>
    <x v="3"/>
    <x v="0"/>
    <x v="8"/>
    <n v="87"/>
    <n v="275"/>
    <s v="Ed Sheeran"/>
    <x v="0"/>
    <x v="1"/>
    <n v="15.94"/>
    <n v="27.58"/>
  </r>
  <r>
    <s v="U5685"/>
    <x v="10"/>
    <x v="5"/>
    <x v="5"/>
    <x v="0"/>
    <n v="209"/>
    <n v="481"/>
    <s v="Billie Eilish"/>
    <x v="1"/>
    <x v="0"/>
    <n v="50.88"/>
    <n v="19.39"/>
  </r>
  <r>
    <s v="U5686"/>
    <x v="30"/>
    <x v="5"/>
    <x v="2"/>
    <x v="9"/>
    <n v="371"/>
    <n v="91"/>
    <s v="Bad Bunny"/>
    <x v="1"/>
    <x v="1"/>
    <n v="74.08"/>
    <n v="57.59"/>
  </r>
  <r>
    <s v="U5687"/>
    <x v="46"/>
    <x v="7"/>
    <x v="2"/>
    <x v="1"/>
    <n v="400"/>
    <n v="283"/>
    <s v="Dua Lipa"/>
    <x v="1"/>
    <x v="2"/>
    <n v="72.77"/>
    <n v="23.68"/>
  </r>
  <r>
    <s v="U5688"/>
    <x v="3"/>
    <x v="7"/>
    <x v="1"/>
    <x v="2"/>
    <n v="585"/>
    <n v="157"/>
    <s v="Ed Sheeran"/>
    <x v="0"/>
    <x v="1"/>
    <n v="16.8"/>
    <n v="68.94"/>
  </r>
  <r>
    <s v="U5689"/>
    <x v="43"/>
    <x v="4"/>
    <x v="1"/>
    <x v="0"/>
    <n v="579"/>
    <n v="211"/>
    <s v="Dua Lipa"/>
    <x v="0"/>
    <x v="1"/>
    <n v="36.090000000000003"/>
    <n v="54.51"/>
  </r>
  <r>
    <s v="U5690"/>
    <x v="18"/>
    <x v="6"/>
    <x v="5"/>
    <x v="1"/>
    <n v="451"/>
    <n v="195"/>
    <s v="Ed Sheeran"/>
    <x v="1"/>
    <x v="0"/>
    <n v="20.99"/>
    <n v="9.39"/>
  </r>
  <r>
    <s v="U5691"/>
    <x v="10"/>
    <x v="4"/>
    <x v="0"/>
    <x v="0"/>
    <n v="593"/>
    <n v="408"/>
    <s v="Ed Sheeran"/>
    <x v="0"/>
    <x v="2"/>
    <n v="34.17"/>
    <n v="43.06"/>
  </r>
  <r>
    <s v="U5692"/>
    <x v="31"/>
    <x v="6"/>
    <x v="0"/>
    <x v="7"/>
    <n v="132"/>
    <n v="130"/>
    <s v="Taylor Swift"/>
    <x v="0"/>
    <x v="2"/>
    <n v="57.89"/>
    <n v="70.569999999999993"/>
  </r>
  <r>
    <s v="U5693"/>
    <x v="34"/>
    <x v="9"/>
    <x v="0"/>
    <x v="5"/>
    <n v="418"/>
    <n v="24"/>
    <s v="Taylor Swift"/>
    <x v="0"/>
    <x v="1"/>
    <n v="63.3"/>
    <n v="69.61"/>
  </r>
  <r>
    <s v="U5694"/>
    <x v="39"/>
    <x v="6"/>
    <x v="5"/>
    <x v="9"/>
    <n v="186"/>
    <n v="267"/>
    <s v="Ed Sheeran"/>
    <x v="0"/>
    <x v="1"/>
    <n v="43.63"/>
    <n v="50.11"/>
  </r>
  <r>
    <s v="U5695"/>
    <x v="9"/>
    <x v="6"/>
    <x v="2"/>
    <x v="2"/>
    <n v="421"/>
    <n v="361"/>
    <s v="Dua Lipa"/>
    <x v="1"/>
    <x v="0"/>
    <n v="46.86"/>
    <n v="6.65"/>
  </r>
  <r>
    <s v="U5696"/>
    <x v="46"/>
    <x v="7"/>
    <x v="4"/>
    <x v="7"/>
    <n v="548"/>
    <n v="84"/>
    <s v="Ed Sheeran"/>
    <x v="0"/>
    <x v="1"/>
    <n v="45.38"/>
    <n v="58.95"/>
  </r>
  <r>
    <s v="U5697"/>
    <x v="9"/>
    <x v="6"/>
    <x v="4"/>
    <x v="1"/>
    <n v="125"/>
    <n v="315"/>
    <s v="Billie Eilish"/>
    <x v="1"/>
    <x v="2"/>
    <n v="65.45"/>
    <n v="35.26"/>
  </r>
  <r>
    <s v="U5698"/>
    <x v="11"/>
    <x v="3"/>
    <x v="1"/>
    <x v="0"/>
    <n v="77"/>
    <n v="259"/>
    <s v="Taylor Swift"/>
    <x v="1"/>
    <x v="0"/>
    <n v="68.38"/>
    <n v="16.13"/>
  </r>
  <r>
    <s v="U5699"/>
    <x v="22"/>
    <x v="1"/>
    <x v="1"/>
    <x v="4"/>
    <n v="360"/>
    <n v="219"/>
    <s v="Post Malone"/>
    <x v="1"/>
    <x v="1"/>
    <n v="63.36"/>
    <n v="21.15"/>
  </r>
  <r>
    <s v="U5700"/>
    <x v="28"/>
    <x v="3"/>
    <x v="3"/>
    <x v="6"/>
    <n v="577"/>
    <n v="130"/>
    <s v="Billie Eilish"/>
    <x v="0"/>
    <x v="0"/>
    <n v="63.65"/>
    <n v="38.01"/>
  </r>
  <r>
    <s v="U5701"/>
    <x v="21"/>
    <x v="2"/>
    <x v="2"/>
    <x v="0"/>
    <n v="98"/>
    <n v="488"/>
    <s v="Bad Bunny"/>
    <x v="0"/>
    <x v="0"/>
    <n v="31.96"/>
    <n v="8.1999999999999993"/>
  </r>
  <r>
    <s v="U5702"/>
    <x v="23"/>
    <x v="0"/>
    <x v="5"/>
    <x v="6"/>
    <n v="55"/>
    <n v="416"/>
    <s v="Drake"/>
    <x v="0"/>
    <x v="1"/>
    <n v="63.47"/>
    <n v="64.64"/>
  </r>
  <r>
    <s v="U5703"/>
    <x v="6"/>
    <x v="6"/>
    <x v="1"/>
    <x v="4"/>
    <n v="452"/>
    <n v="292"/>
    <s v="Bad Bunny"/>
    <x v="0"/>
    <x v="2"/>
    <n v="20.81"/>
    <n v="34.299999999999997"/>
  </r>
  <r>
    <s v="U5704"/>
    <x v="15"/>
    <x v="3"/>
    <x v="3"/>
    <x v="6"/>
    <n v="72"/>
    <n v="156"/>
    <s v="Bad Bunny"/>
    <x v="0"/>
    <x v="1"/>
    <n v="23.59"/>
    <n v="36.85"/>
  </r>
  <r>
    <s v="U5705"/>
    <x v="47"/>
    <x v="4"/>
    <x v="2"/>
    <x v="1"/>
    <n v="409"/>
    <n v="498"/>
    <s v="Bad Bunny"/>
    <x v="0"/>
    <x v="1"/>
    <n v="38.549999999999997"/>
    <n v="36.950000000000003"/>
  </r>
  <r>
    <s v="U5706"/>
    <x v="34"/>
    <x v="1"/>
    <x v="2"/>
    <x v="4"/>
    <n v="530"/>
    <n v="405"/>
    <s v="Ed Sheeran"/>
    <x v="0"/>
    <x v="2"/>
    <n v="51.09"/>
    <n v="20.55"/>
  </r>
  <r>
    <s v="U5707"/>
    <x v="32"/>
    <x v="1"/>
    <x v="5"/>
    <x v="0"/>
    <n v="167"/>
    <n v="374"/>
    <s v="Adele"/>
    <x v="0"/>
    <x v="2"/>
    <n v="77.87"/>
    <n v="73.14"/>
  </r>
  <r>
    <s v="U5708"/>
    <x v="39"/>
    <x v="3"/>
    <x v="5"/>
    <x v="9"/>
    <n v="221"/>
    <n v="321"/>
    <s v="Bad Bunny"/>
    <x v="1"/>
    <x v="1"/>
    <n v="60.13"/>
    <n v="64.25"/>
  </r>
  <r>
    <s v="U5709"/>
    <x v="1"/>
    <x v="3"/>
    <x v="5"/>
    <x v="6"/>
    <n v="33"/>
    <n v="107"/>
    <s v="Ed Sheeran"/>
    <x v="0"/>
    <x v="2"/>
    <n v="52.92"/>
    <n v="5.1100000000000003"/>
  </r>
  <r>
    <s v="U5710"/>
    <x v="36"/>
    <x v="4"/>
    <x v="3"/>
    <x v="8"/>
    <n v="420"/>
    <n v="419"/>
    <s v="The Weeknd"/>
    <x v="1"/>
    <x v="0"/>
    <n v="61.02"/>
    <n v="66.75"/>
  </r>
  <r>
    <s v="U5711"/>
    <x v="38"/>
    <x v="3"/>
    <x v="1"/>
    <x v="6"/>
    <n v="576"/>
    <n v="101"/>
    <s v="Ed Sheeran"/>
    <x v="1"/>
    <x v="0"/>
    <n v="71.87"/>
    <n v="17.850000000000001"/>
  </r>
  <r>
    <s v="U5712"/>
    <x v="12"/>
    <x v="8"/>
    <x v="2"/>
    <x v="3"/>
    <n v="541"/>
    <n v="12"/>
    <s v="Ed Sheeran"/>
    <x v="0"/>
    <x v="2"/>
    <n v="53.13"/>
    <n v="34.26"/>
  </r>
  <r>
    <s v="U5713"/>
    <x v="2"/>
    <x v="8"/>
    <x v="3"/>
    <x v="0"/>
    <n v="35"/>
    <n v="111"/>
    <s v="Bad Bunny"/>
    <x v="0"/>
    <x v="1"/>
    <n v="61.18"/>
    <n v="35.6"/>
  </r>
  <r>
    <s v="U5714"/>
    <x v="0"/>
    <x v="8"/>
    <x v="4"/>
    <x v="8"/>
    <n v="195"/>
    <n v="270"/>
    <s v="The Weeknd"/>
    <x v="1"/>
    <x v="1"/>
    <n v="15.56"/>
    <n v="28.11"/>
  </r>
  <r>
    <s v="U5715"/>
    <x v="21"/>
    <x v="6"/>
    <x v="1"/>
    <x v="1"/>
    <n v="442"/>
    <n v="447"/>
    <s v="Bad Bunny"/>
    <x v="0"/>
    <x v="0"/>
    <n v="50.59"/>
    <n v="78.34"/>
  </r>
  <r>
    <s v="U5716"/>
    <x v="26"/>
    <x v="9"/>
    <x v="1"/>
    <x v="8"/>
    <n v="579"/>
    <n v="253"/>
    <s v="Billie Eilish"/>
    <x v="1"/>
    <x v="0"/>
    <n v="17.829999999999998"/>
    <n v="39.229999999999997"/>
  </r>
  <r>
    <s v="U5717"/>
    <x v="4"/>
    <x v="0"/>
    <x v="0"/>
    <x v="6"/>
    <n v="46"/>
    <n v="477"/>
    <s v="Billie Eilish"/>
    <x v="1"/>
    <x v="2"/>
    <n v="86.57"/>
    <n v="13.74"/>
  </r>
  <r>
    <s v="U5718"/>
    <x v="24"/>
    <x v="2"/>
    <x v="5"/>
    <x v="2"/>
    <n v="189"/>
    <n v="2"/>
    <s v="Adele"/>
    <x v="0"/>
    <x v="1"/>
    <n v="31.68"/>
    <n v="36.799999999999997"/>
  </r>
  <r>
    <s v="U5719"/>
    <x v="37"/>
    <x v="0"/>
    <x v="3"/>
    <x v="7"/>
    <n v="254"/>
    <n v="308"/>
    <s v="Post Malone"/>
    <x v="1"/>
    <x v="1"/>
    <n v="13.95"/>
    <n v="71.569999999999993"/>
  </r>
  <r>
    <s v="U5720"/>
    <x v="6"/>
    <x v="6"/>
    <x v="3"/>
    <x v="1"/>
    <n v="37"/>
    <n v="341"/>
    <s v="Dua Lipa"/>
    <x v="1"/>
    <x v="0"/>
    <n v="56.49"/>
    <n v="61.39"/>
  </r>
  <r>
    <s v="U5721"/>
    <x v="17"/>
    <x v="3"/>
    <x v="1"/>
    <x v="6"/>
    <n v="348"/>
    <n v="144"/>
    <s v="BTS"/>
    <x v="0"/>
    <x v="1"/>
    <n v="83.87"/>
    <n v="25.09"/>
  </r>
  <r>
    <s v="U5722"/>
    <x v="44"/>
    <x v="2"/>
    <x v="5"/>
    <x v="0"/>
    <n v="14"/>
    <n v="48"/>
    <s v="Drake"/>
    <x v="1"/>
    <x v="2"/>
    <n v="15.2"/>
    <n v="37.92"/>
  </r>
  <r>
    <s v="U5723"/>
    <x v="4"/>
    <x v="6"/>
    <x v="4"/>
    <x v="9"/>
    <n v="171"/>
    <n v="40"/>
    <s v="BTS"/>
    <x v="1"/>
    <x v="1"/>
    <n v="88.9"/>
    <n v="49.51"/>
  </r>
  <r>
    <s v="U5724"/>
    <x v="34"/>
    <x v="3"/>
    <x v="1"/>
    <x v="4"/>
    <n v="452"/>
    <n v="331"/>
    <s v="BTS"/>
    <x v="0"/>
    <x v="1"/>
    <n v="41.58"/>
    <n v="70.44"/>
  </r>
  <r>
    <s v="U5725"/>
    <x v="22"/>
    <x v="6"/>
    <x v="3"/>
    <x v="7"/>
    <n v="13"/>
    <n v="190"/>
    <s v="Post Malone"/>
    <x v="1"/>
    <x v="1"/>
    <n v="19.59"/>
    <n v="34.11"/>
  </r>
  <r>
    <s v="U5726"/>
    <x v="40"/>
    <x v="3"/>
    <x v="5"/>
    <x v="9"/>
    <n v="116"/>
    <n v="399"/>
    <s v="The Weeknd"/>
    <x v="1"/>
    <x v="2"/>
    <n v="17.21"/>
    <n v="65.53"/>
  </r>
  <r>
    <s v="U5727"/>
    <x v="35"/>
    <x v="6"/>
    <x v="0"/>
    <x v="4"/>
    <n v="128"/>
    <n v="407"/>
    <s v="Post Malone"/>
    <x v="0"/>
    <x v="1"/>
    <n v="80.400000000000006"/>
    <n v="12.17"/>
  </r>
  <r>
    <s v="U5728"/>
    <x v="20"/>
    <x v="4"/>
    <x v="3"/>
    <x v="6"/>
    <n v="173"/>
    <n v="203"/>
    <s v="Bad Bunny"/>
    <x v="1"/>
    <x v="1"/>
    <n v="42.14"/>
    <n v="8.39"/>
  </r>
  <r>
    <s v="U5729"/>
    <x v="47"/>
    <x v="8"/>
    <x v="5"/>
    <x v="9"/>
    <n v="86"/>
    <n v="455"/>
    <s v="Ed Sheeran"/>
    <x v="0"/>
    <x v="1"/>
    <n v="71.510000000000005"/>
    <n v="78.48"/>
  </r>
  <r>
    <s v="U5730"/>
    <x v="28"/>
    <x v="0"/>
    <x v="5"/>
    <x v="6"/>
    <n v="557"/>
    <n v="147"/>
    <s v="Taylor Swift"/>
    <x v="0"/>
    <x v="1"/>
    <n v="34.200000000000003"/>
    <n v="79.430000000000007"/>
  </r>
  <r>
    <s v="U5731"/>
    <x v="43"/>
    <x v="2"/>
    <x v="5"/>
    <x v="5"/>
    <n v="283"/>
    <n v="400"/>
    <s v="Adele"/>
    <x v="0"/>
    <x v="1"/>
    <n v="45.15"/>
    <n v="30.04"/>
  </r>
  <r>
    <s v="U5732"/>
    <x v="2"/>
    <x v="7"/>
    <x v="1"/>
    <x v="4"/>
    <n v="295"/>
    <n v="184"/>
    <s v="Dua Lipa"/>
    <x v="1"/>
    <x v="2"/>
    <n v="16.739999999999998"/>
    <n v="21.27"/>
  </r>
  <r>
    <s v="U5733"/>
    <x v="3"/>
    <x v="2"/>
    <x v="2"/>
    <x v="9"/>
    <n v="386"/>
    <n v="347"/>
    <s v="Bad Bunny"/>
    <x v="1"/>
    <x v="0"/>
    <n v="86.83"/>
    <n v="34.46"/>
  </r>
  <r>
    <s v="U5734"/>
    <x v="34"/>
    <x v="8"/>
    <x v="1"/>
    <x v="8"/>
    <n v="136"/>
    <n v="451"/>
    <s v="Ed Sheeran"/>
    <x v="0"/>
    <x v="1"/>
    <n v="12.72"/>
    <n v="72.42"/>
  </r>
  <r>
    <s v="U5735"/>
    <x v="9"/>
    <x v="6"/>
    <x v="3"/>
    <x v="1"/>
    <n v="71"/>
    <n v="491"/>
    <s v="BTS"/>
    <x v="1"/>
    <x v="2"/>
    <n v="44.09"/>
    <n v="30.43"/>
  </r>
  <r>
    <s v="U5736"/>
    <x v="12"/>
    <x v="0"/>
    <x v="0"/>
    <x v="9"/>
    <n v="402"/>
    <n v="260"/>
    <s v="Post Malone"/>
    <x v="0"/>
    <x v="2"/>
    <n v="55.64"/>
    <n v="29.52"/>
  </r>
  <r>
    <s v="U5737"/>
    <x v="25"/>
    <x v="6"/>
    <x v="3"/>
    <x v="8"/>
    <n v="513"/>
    <n v="392"/>
    <s v="BTS"/>
    <x v="1"/>
    <x v="1"/>
    <n v="52.65"/>
    <n v="7.65"/>
  </r>
  <r>
    <s v="U5738"/>
    <x v="18"/>
    <x v="7"/>
    <x v="2"/>
    <x v="6"/>
    <n v="202"/>
    <n v="129"/>
    <s v="Ed Sheeran"/>
    <x v="0"/>
    <x v="2"/>
    <n v="86.41"/>
    <n v="19.45"/>
  </r>
  <r>
    <s v="U5739"/>
    <x v="42"/>
    <x v="4"/>
    <x v="4"/>
    <x v="5"/>
    <n v="146"/>
    <n v="23"/>
    <s v="Post Malone"/>
    <x v="0"/>
    <x v="2"/>
    <n v="85.76"/>
    <n v="23.26"/>
  </r>
  <r>
    <s v="U5740"/>
    <x v="14"/>
    <x v="3"/>
    <x v="0"/>
    <x v="8"/>
    <n v="414"/>
    <n v="211"/>
    <s v="Adele"/>
    <x v="1"/>
    <x v="2"/>
    <n v="13.49"/>
    <n v="17.260000000000002"/>
  </r>
  <r>
    <s v="U5741"/>
    <x v="46"/>
    <x v="2"/>
    <x v="4"/>
    <x v="1"/>
    <n v="277"/>
    <n v="66"/>
    <s v="Post Malone"/>
    <x v="1"/>
    <x v="0"/>
    <n v="29.19"/>
    <n v="53.63"/>
  </r>
  <r>
    <s v="U5742"/>
    <x v="5"/>
    <x v="4"/>
    <x v="5"/>
    <x v="6"/>
    <n v="273"/>
    <n v="251"/>
    <s v="Dua Lipa"/>
    <x v="0"/>
    <x v="0"/>
    <n v="20.57"/>
    <n v="25.4"/>
  </r>
  <r>
    <s v="U5743"/>
    <x v="29"/>
    <x v="9"/>
    <x v="5"/>
    <x v="6"/>
    <n v="599"/>
    <n v="87"/>
    <s v="Post Malone"/>
    <x v="0"/>
    <x v="2"/>
    <n v="41.54"/>
    <n v="60.13"/>
  </r>
  <r>
    <s v="U5744"/>
    <x v="35"/>
    <x v="9"/>
    <x v="1"/>
    <x v="8"/>
    <n v="528"/>
    <n v="19"/>
    <s v="Drake"/>
    <x v="0"/>
    <x v="0"/>
    <n v="33.82"/>
    <n v="16.21"/>
  </r>
  <r>
    <s v="U5745"/>
    <x v="26"/>
    <x v="0"/>
    <x v="4"/>
    <x v="5"/>
    <n v="547"/>
    <n v="34"/>
    <s v="Dua Lipa"/>
    <x v="1"/>
    <x v="2"/>
    <n v="26.93"/>
    <n v="37.35"/>
  </r>
  <r>
    <s v="U5746"/>
    <x v="5"/>
    <x v="5"/>
    <x v="3"/>
    <x v="4"/>
    <n v="321"/>
    <n v="203"/>
    <s v="Post Malone"/>
    <x v="1"/>
    <x v="2"/>
    <n v="86.25"/>
    <n v="43.09"/>
  </r>
  <r>
    <s v="U5747"/>
    <x v="36"/>
    <x v="4"/>
    <x v="4"/>
    <x v="8"/>
    <n v="553"/>
    <n v="449"/>
    <s v="Bad Bunny"/>
    <x v="0"/>
    <x v="1"/>
    <n v="68.77"/>
    <n v="66.040000000000006"/>
  </r>
  <r>
    <s v="U5748"/>
    <x v="17"/>
    <x v="8"/>
    <x v="5"/>
    <x v="2"/>
    <n v="387"/>
    <n v="498"/>
    <s v="Bad Bunny"/>
    <x v="0"/>
    <x v="1"/>
    <n v="23.1"/>
    <n v="31.35"/>
  </r>
  <r>
    <s v="U5749"/>
    <x v="10"/>
    <x v="7"/>
    <x v="4"/>
    <x v="3"/>
    <n v="209"/>
    <n v="265"/>
    <s v="The Weeknd"/>
    <x v="0"/>
    <x v="1"/>
    <n v="55.98"/>
    <n v="49.08"/>
  </r>
  <r>
    <s v="U5750"/>
    <x v="44"/>
    <x v="6"/>
    <x v="2"/>
    <x v="3"/>
    <n v="594"/>
    <n v="91"/>
    <s v="Post Malone"/>
    <x v="0"/>
    <x v="0"/>
    <n v="63.93"/>
    <n v="52.27"/>
  </r>
  <r>
    <s v="U5751"/>
    <x v="22"/>
    <x v="2"/>
    <x v="0"/>
    <x v="5"/>
    <n v="591"/>
    <n v="366"/>
    <s v="Drake"/>
    <x v="0"/>
    <x v="0"/>
    <n v="30.9"/>
    <n v="5.34"/>
  </r>
  <r>
    <s v="U5752"/>
    <x v="45"/>
    <x v="8"/>
    <x v="5"/>
    <x v="4"/>
    <n v="343"/>
    <n v="448"/>
    <s v="The Weeknd"/>
    <x v="0"/>
    <x v="2"/>
    <n v="41.03"/>
    <n v="21.78"/>
  </r>
  <r>
    <s v="U5753"/>
    <x v="27"/>
    <x v="4"/>
    <x v="4"/>
    <x v="1"/>
    <n v="359"/>
    <n v="93"/>
    <s v="Taylor Swift"/>
    <x v="1"/>
    <x v="0"/>
    <n v="55.97"/>
    <n v="57.62"/>
  </r>
  <r>
    <s v="U5754"/>
    <x v="40"/>
    <x v="3"/>
    <x v="2"/>
    <x v="5"/>
    <n v="194"/>
    <n v="319"/>
    <s v="Post Malone"/>
    <x v="1"/>
    <x v="1"/>
    <n v="67.98"/>
    <n v="41.55"/>
  </r>
  <r>
    <s v="U5755"/>
    <x v="37"/>
    <x v="0"/>
    <x v="0"/>
    <x v="9"/>
    <n v="290"/>
    <n v="242"/>
    <s v="Post Malone"/>
    <x v="1"/>
    <x v="1"/>
    <n v="38.5"/>
    <n v="42.46"/>
  </r>
  <r>
    <s v="U5756"/>
    <x v="8"/>
    <x v="1"/>
    <x v="2"/>
    <x v="1"/>
    <n v="269"/>
    <n v="456"/>
    <s v="Adele"/>
    <x v="0"/>
    <x v="0"/>
    <n v="84.13"/>
    <n v="72.849999999999994"/>
  </r>
  <r>
    <s v="U5757"/>
    <x v="47"/>
    <x v="6"/>
    <x v="3"/>
    <x v="3"/>
    <n v="241"/>
    <n v="29"/>
    <s v="The Weeknd"/>
    <x v="0"/>
    <x v="2"/>
    <n v="54.57"/>
    <n v="32.56"/>
  </r>
  <r>
    <s v="U5758"/>
    <x v="37"/>
    <x v="2"/>
    <x v="0"/>
    <x v="1"/>
    <n v="393"/>
    <n v="326"/>
    <s v="Drake"/>
    <x v="0"/>
    <x v="1"/>
    <n v="55.07"/>
    <n v="28.88"/>
  </r>
  <r>
    <s v="U5759"/>
    <x v="9"/>
    <x v="4"/>
    <x v="0"/>
    <x v="0"/>
    <n v="304"/>
    <n v="170"/>
    <s v="Bad Bunny"/>
    <x v="0"/>
    <x v="1"/>
    <n v="47.8"/>
    <n v="79.099999999999994"/>
  </r>
  <r>
    <s v="U5760"/>
    <x v="19"/>
    <x v="6"/>
    <x v="5"/>
    <x v="0"/>
    <n v="266"/>
    <n v="288"/>
    <s v="Taylor Swift"/>
    <x v="0"/>
    <x v="2"/>
    <n v="87.79"/>
    <n v="45.33"/>
  </r>
  <r>
    <s v="U5761"/>
    <x v="2"/>
    <x v="1"/>
    <x v="2"/>
    <x v="3"/>
    <n v="485"/>
    <n v="52"/>
    <s v="Bad Bunny"/>
    <x v="1"/>
    <x v="0"/>
    <n v="13.52"/>
    <n v="22.28"/>
  </r>
  <r>
    <s v="U5762"/>
    <x v="15"/>
    <x v="1"/>
    <x v="1"/>
    <x v="4"/>
    <n v="151"/>
    <n v="19"/>
    <s v="Adele"/>
    <x v="1"/>
    <x v="2"/>
    <n v="26.6"/>
    <n v="54.9"/>
  </r>
  <r>
    <s v="U5763"/>
    <x v="10"/>
    <x v="2"/>
    <x v="3"/>
    <x v="4"/>
    <n v="454"/>
    <n v="438"/>
    <s v="Adele"/>
    <x v="1"/>
    <x v="0"/>
    <n v="31.07"/>
    <n v="32.090000000000003"/>
  </r>
  <r>
    <s v="U5764"/>
    <x v="37"/>
    <x v="9"/>
    <x v="2"/>
    <x v="4"/>
    <n v="67"/>
    <n v="116"/>
    <s v="The Weeknd"/>
    <x v="1"/>
    <x v="1"/>
    <n v="11.03"/>
    <n v="28.93"/>
  </r>
  <r>
    <s v="U5765"/>
    <x v="26"/>
    <x v="3"/>
    <x v="1"/>
    <x v="0"/>
    <n v="394"/>
    <n v="435"/>
    <s v="Dua Lipa"/>
    <x v="0"/>
    <x v="2"/>
    <n v="30.13"/>
    <n v="26.51"/>
  </r>
  <r>
    <s v="U5766"/>
    <x v="18"/>
    <x v="0"/>
    <x v="5"/>
    <x v="7"/>
    <n v="584"/>
    <n v="423"/>
    <s v="Billie Eilish"/>
    <x v="1"/>
    <x v="0"/>
    <n v="11.53"/>
    <n v="75.05"/>
  </r>
  <r>
    <s v="U5767"/>
    <x v="20"/>
    <x v="5"/>
    <x v="5"/>
    <x v="1"/>
    <n v="62"/>
    <n v="464"/>
    <s v="BTS"/>
    <x v="1"/>
    <x v="0"/>
    <n v="47.14"/>
    <n v="14.78"/>
  </r>
  <r>
    <s v="U5768"/>
    <x v="47"/>
    <x v="6"/>
    <x v="4"/>
    <x v="2"/>
    <n v="512"/>
    <n v="418"/>
    <s v="Dua Lipa"/>
    <x v="1"/>
    <x v="0"/>
    <n v="47.94"/>
    <n v="40"/>
  </r>
  <r>
    <s v="U5769"/>
    <x v="45"/>
    <x v="0"/>
    <x v="3"/>
    <x v="5"/>
    <n v="45"/>
    <n v="380"/>
    <s v="Adele"/>
    <x v="1"/>
    <x v="0"/>
    <n v="75.540000000000006"/>
    <n v="55.07"/>
  </r>
  <r>
    <s v="U5770"/>
    <x v="23"/>
    <x v="1"/>
    <x v="1"/>
    <x v="0"/>
    <n v="282"/>
    <n v="34"/>
    <s v="Dua Lipa"/>
    <x v="1"/>
    <x v="1"/>
    <n v="37.340000000000003"/>
    <n v="44.18"/>
  </r>
  <r>
    <s v="U5771"/>
    <x v="31"/>
    <x v="2"/>
    <x v="0"/>
    <x v="1"/>
    <n v="572"/>
    <n v="470"/>
    <s v="Dua Lipa"/>
    <x v="1"/>
    <x v="0"/>
    <n v="15.2"/>
    <n v="70.930000000000007"/>
  </r>
  <r>
    <s v="U5772"/>
    <x v="23"/>
    <x v="2"/>
    <x v="0"/>
    <x v="7"/>
    <n v="584"/>
    <n v="199"/>
    <s v="Post Malone"/>
    <x v="0"/>
    <x v="0"/>
    <n v="27.77"/>
    <n v="6.87"/>
  </r>
  <r>
    <s v="U5773"/>
    <x v="47"/>
    <x v="3"/>
    <x v="4"/>
    <x v="9"/>
    <n v="445"/>
    <n v="160"/>
    <s v="Adele"/>
    <x v="1"/>
    <x v="2"/>
    <n v="40.89"/>
    <n v="34.229999999999997"/>
  </r>
  <r>
    <s v="U5774"/>
    <x v="36"/>
    <x v="7"/>
    <x v="1"/>
    <x v="8"/>
    <n v="411"/>
    <n v="425"/>
    <s v="Taylor Swift"/>
    <x v="1"/>
    <x v="2"/>
    <n v="32.270000000000003"/>
    <n v="68.3"/>
  </r>
  <r>
    <s v="U5775"/>
    <x v="30"/>
    <x v="0"/>
    <x v="5"/>
    <x v="4"/>
    <n v="510"/>
    <n v="287"/>
    <s v="BTS"/>
    <x v="1"/>
    <x v="2"/>
    <n v="68.260000000000005"/>
    <n v="39.68"/>
  </r>
  <r>
    <s v="U5776"/>
    <x v="24"/>
    <x v="0"/>
    <x v="0"/>
    <x v="2"/>
    <n v="130"/>
    <n v="73"/>
    <s v="Billie Eilish"/>
    <x v="1"/>
    <x v="1"/>
    <n v="28.97"/>
    <n v="44.8"/>
  </r>
  <r>
    <s v="U5777"/>
    <x v="18"/>
    <x v="3"/>
    <x v="1"/>
    <x v="6"/>
    <n v="178"/>
    <n v="283"/>
    <s v="Post Malone"/>
    <x v="0"/>
    <x v="1"/>
    <n v="37.380000000000003"/>
    <n v="36.49"/>
  </r>
  <r>
    <s v="U5778"/>
    <x v="38"/>
    <x v="7"/>
    <x v="4"/>
    <x v="9"/>
    <n v="453"/>
    <n v="5"/>
    <s v="The Weeknd"/>
    <x v="1"/>
    <x v="0"/>
    <n v="74.45"/>
    <n v="58.33"/>
  </r>
  <r>
    <s v="U5779"/>
    <x v="0"/>
    <x v="5"/>
    <x v="5"/>
    <x v="8"/>
    <n v="138"/>
    <n v="202"/>
    <s v="Ed Sheeran"/>
    <x v="1"/>
    <x v="1"/>
    <n v="20.66"/>
    <n v="51.09"/>
  </r>
  <r>
    <s v="U5780"/>
    <x v="43"/>
    <x v="4"/>
    <x v="1"/>
    <x v="0"/>
    <n v="84"/>
    <n v="255"/>
    <s v="Bad Bunny"/>
    <x v="1"/>
    <x v="2"/>
    <n v="32.1"/>
    <n v="74.95"/>
  </r>
  <r>
    <s v="U5781"/>
    <x v="9"/>
    <x v="6"/>
    <x v="1"/>
    <x v="3"/>
    <n v="181"/>
    <n v="8"/>
    <s v="Bad Bunny"/>
    <x v="1"/>
    <x v="2"/>
    <n v="28.09"/>
    <n v="65.44"/>
  </r>
  <r>
    <s v="U5782"/>
    <x v="16"/>
    <x v="4"/>
    <x v="3"/>
    <x v="8"/>
    <n v="78"/>
    <n v="301"/>
    <s v="Bad Bunny"/>
    <x v="0"/>
    <x v="1"/>
    <n v="51.16"/>
    <n v="60.03"/>
  </r>
  <r>
    <s v="U5783"/>
    <x v="47"/>
    <x v="2"/>
    <x v="4"/>
    <x v="3"/>
    <n v="332"/>
    <n v="397"/>
    <s v="Post Malone"/>
    <x v="0"/>
    <x v="1"/>
    <n v="60.25"/>
    <n v="76.98"/>
  </r>
  <r>
    <s v="U5784"/>
    <x v="42"/>
    <x v="5"/>
    <x v="1"/>
    <x v="1"/>
    <n v="516"/>
    <n v="423"/>
    <s v="Ed Sheeran"/>
    <x v="0"/>
    <x v="1"/>
    <n v="21.27"/>
    <n v="79.56"/>
  </r>
  <r>
    <s v="U5785"/>
    <x v="11"/>
    <x v="3"/>
    <x v="4"/>
    <x v="6"/>
    <n v="59"/>
    <n v="92"/>
    <s v="Drake"/>
    <x v="1"/>
    <x v="2"/>
    <n v="51.49"/>
    <n v="16.739999999999998"/>
  </r>
  <r>
    <s v="U5786"/>
    <x v="33"/>
    <x v="9"/>
    <x v="4"/>
    <x v="9"/>
    <n v="395"/>
    <n v="381"/>
    <s v="The Weeknd"/>
    <x v="0"/>
    <x v="1"/>
    <n v="49.46"/>
    <n v="15.36"/>
  </r>
  <r>
    <s v="U5787"/>
    <x v="35"/>
    <x v="2"/>
    <x v="4"/>
    <x v="0"/>
    <n v="482"/>
    <n v="335"/>
    <s v="Dua Lipa"/>
    <x v="0"/>
    <x v="1"/>
    <n v="48.44"/>
    <n v="24.59"/>
  </r>
  <r>
    <s v="U5788"/>
    <x v="5"/>
    <x v="4"/>
    <x v="2"/>
    <x v="9"/>
    <n v="536"/>
    <n v="420"/>
    <s v="Taylor Swift"/>
    <x v="0"/>
    <x v="2"/>
    <n v="53.34"/>
    <n v="54.6"/>
  </r>
  <r>
    <s v="U5789"/>
    <x v="13"/>
    <x v="5"/>
    <x v="2"/>
    <x v="8"/>
    <n v="193"/>
    <n v="275"/>
    <s v="Dua Lipa"/>
    <x v="0"/>
    <x v="2"/>
    <n v="81.89"/>
    <n v="13.71"/>
  </r>
  <r>
    <s v="U5790"/>
    <x v="1"/>
    <x v="6"/>
    <x v="1"/>
    <x v="0"/>
    <n v="70"/>
    <n v="204"/>
    <s v="Bad Bunny"/>
    <x v="0"/>
    <x v="1"/>
    <n v="32.24"/>
    <n v="39.700000000000003"/>
  </r>
  <r>
    <s v="U5791"/>
    <x v="0"/>
    <x v="8"/>
    <x v="5"/>
    <x v="1"/>
    <n v="40"/>
    <n v="357"/>
    <s v="Dua Lipa"/>
    <x v="1"/>
    <x v="1"/>
    <n v="61.99"/>
    <n v="35.35"/>
  </r>
  <r>
    <s v="U5792"/>
    <x v="18"/>
    <x v="0"/>
    <x v="1"/>
    <x v="9"/>
    <n v="268"/>
    <n v="294"/>
    <s v="BTS"/>
    <x v="0"/>
    <x v="2"/>
    <n v="55.03"/>
    <n v="12.92"/>
  </r>
  <r>
    <s v="U5793"/>
    <x v="24"/>
    <x v="9"/>
    <x v="2"/>
    <x v="1"/>
    <n v="175"/>
    <n v="228"/>
    <s v="BTS"/>
    <x v="0"/>
    <x v="0"/>
    <n v="62.49"/>
    <n v="69.84"/>
  </r>
  <r>
    <s v="U5794"/>
    <x v="33"/>
    <x v="0"/>
    <x v="2"/>
    <x v="0"/>
    <n v="478"/>
    <n v="343"/>
    <s v="Ed Sheeran"/>
    <x v="0"/>
    <x v="1"/>
    <n v="36.18"/>
    <n v="15.94"/>
  </r>
  <r>
    <s v="U5795"/>
    <x v="31"/>
    <x v="5"/>
    <x v="5"/>
    <x v="6"/>
    <n v="282"/>
    <n v="81"/>
    <s v="Dua Lipa"/>
    <x v="0"/>
    <x v="1"/>
    <n v="49.74"/>
    <n v="46.46"/>
  </r>
  <r>
    <s v="U5796"/>
    <x v="35"/>
    <x v="0"/>
    <x v="5"/>
    <x v="3"/>
    <n v="115"/>
    <n v="475"/>
    <s v="BTS"/>
    <x v="0"/>
    <x v="0"/>
    <n v="27.32"/>
    <n v="76.42"/>
  </r>
  <r>
    <s v="U5797"/>
    <x v="20"/>
    <x v="2"/>
    <x v="5"/>
    <x v="9"/>
    <n v="318"/>
    <n v="380"/>
    <s v="Ed Sheeran"/>
    <x v="1"/>
    <x v="2"/>
    <n v="89.44"/>
    <n v="46.85"/>
  </r>
  <r>
    <s v="U5798"/>
    <x v="8"/>
    <x v="1"/>
    <x v="2"/>
    <x v="2"/>
    <n v="569"/>
    <n v="173"/>
    <s v="Drake"/>
    <x v="0"/>
    <x v="1"/>
    <n v="31.77"/>
    <n v="13.15"/>
  </r>
  <r>
    <s v="U5799"/>
    <x v="24"/>
    <x v="9"/>
    <x v="1"/>
    <x v="1"/>
    <n v="247"/>
    <n v="284"/>
    <s v="Dua Lipa"/>
    <x v="0"/>
    <x v="0"/>
    <n v="66.03"/>
    <n v="49.31"/>
  </r>
  <r>
    <s v="U5800"/>
    <x v="28"/>
    <x v="3"/>
    <x v="0"/>
    <x v="4"/>
    <n v="57"/>
    <n v="209"/>
    <s v="Taylor Swift"/>
    <x v="1"/>
    <x v="1"/>
    <n v="51.28"/>
    <n v="78.040000000000006"/>
  </r>
  <r>
    <s v="U5801"/>
    <x v="12"/>
    <x v="8"/>
    <x v="4"/>
    <x v="3"/>
    <n v="431"/>
    <n v="56"/>
    <s v="Bad Bunny"/>
    <x v="0"/>
    <x v="2"/>
    <n v="57.3"/>
    <n v="79.31"/>
  </r>
  <r>
    <s v="U5802"/>
    <x v="9"/>
    <x v="0"/>
    <x v="0"/>
    <x v="3"/>
    <n v="434"/>
    <n v="130"/>
    <s v="Adele"/>
    <x v="1"/>
    <x v="1"/>
    <n v="32.49"/>
    <n v="21.25"/>
  </r>
  <r>
    <s v="U5803"/>
    <x v="42"/>
    <x v="7"/>
    <x v="3"/>
    <x v="4"/>
    <n v="287"/>
    <n v="238"/>
    <s v="Bad Bunny"/>
    <x v="0"/>
    <x v="1"/>
    <n v="34.72"/>
    <n v="70.31"/>
  </r>
  <r>
    <s v="U5804"/>
    <x v="47"/>
    <x v="0"/>
    <x v="3"/>
    <x v="4"/>
    <n v="277"/>
    <n v="32"/>
    <s v="Ed Sheeran"/>
    <x v="0"/>
    <x v="0"/>
    <n v="25.07"/>
    <n v="58.49"/>
  </r>
  <r>
    <s v="U5805"/>
    <x v="5"/>
    <x v="2"/>
    <x v="3"/>
    <x v="0"/>
    <n v="544"/>
    <n v="235"/>
    <s v="Post Malone"/>
    <x v="0"/>
    <x v="0"/>
    <n v="51.42"/>
    <n v="36.630000000000003"/>
  </r>
  <r>
    <s v="U5806"/>
    <x v="0"/>
    <x v="2"/>
    <x v="5"/>
    <x v="9"/>
    <n v="390"/>
    <n v="249"/>
    <s v="Taylor Swift"/>
    <x v="1"/>
    <x v="0"/>
    <n v="71.459999999999994"/>
    <n v="15.35"/>
  </r>
  <r>
    <s v="U5807"/>
    <x v="41"/>
    <x v="7"/>
    <x v="3"/>
    <x v="4"/>
    <n v="340"/>
    <n v="310"/>
    <s v="Taylor Swift"/>
    <x v="0"/>
    <x v="2"/>
    <n v="35.28"/>
    <n v="56.68"/>
  </r>
  <r>
    <s v="U5808"/>
    <x v="6"/>
    <x v="2"/>
    <x v="0"/>
    <x v="0"/>
    <n v="178"/>
    <n v="343"/>
    <s v="Ed Sheeran"/>
    <x v="0"/>
    <x v="0"/>
    <n v="27.11"/>
    <n v="28.39"/>
  </r>
  <r>
    <s v="U5809"/>
    <x v="11"/>
    <x v="6"/>
    <x v="3"/>
    <x v="0"/>
    <n v="393"/>
    <n v="53"/>
    <s v="The Weeknd"/>
    <x v="0"/>
    <x v="1"/>
    <n v="32.26"/>
    <n v="13.05"/>
  </r>
  <r>
    <s v="U5810"/>
    <x v="19"/>
    <x v="7"/>
    <x v="4"/>
    <x v="5"/>
    <n v="332"/>
    <n v="286"/>
    <s v="Billie Eilish"/>
    <x v="0"/>
    <x v="0"/>
    <n v="37.159999999999997"/>
    <n v="23.72"/>
  </r>
  <r>
    <s v="U5811"/>
    <x v="4"/>
    <x v="6"/>
    <x v="1"/>
    <x v="0"/>
    <n v="288"/>
    <n v="109"/>
    <s v="The Weeknd"/>
    <x v="0"/>
    <x v="2"/>
    <n v="73.37"/>
    <n v="69.52"/>
  </r>
  <r>
    <s v="U5812"/>
    <x v="41"/>
    <x v="6"/>
    <x v="4"/>
    <x v="1"/>
    <n v="306"/>
    <n v="461"/>
    <s v="Ed Sheeran"/>
    <x v="0"/>
    <x v="0"/>
    <n v="50.09"/>
    <n v="44.04"/>
  </r>
  <r>
    <s v="U5813"/>
    <x v="4"/>
    <x v="9"/>
    <x v="1"/>
    <x v="9"/>
    <n v="13"/>
    <n v="29"/>
    <s v="Ed Sheeran"/>
    <x v="0"/>
    <x v="0"/>
    <n v="10.9"/>
    <n v="78.260000000000005"/>
  </r>
  <r>
    <s v="U5814"/>
    <x v="26"/>
    <x v="5"/>
    <x v="1"/>
    <x v="1"/>
    <n v="301"/>
    <n v="422"/>
    <s v="Ed Sheeran"/>
    <x v="1"/>
    <x v="2"/>
    <n v="27.75"/>
    <n v="79.61"/>
  </r>
  <r>
    <s v="U5815"/>
    <x v="19"/>
    <x v="3"/>
    <x v="4"/>
    <x v="3"/>
    <n v="494"/>
    <n v="140"/>
    <s v="Bad Bunny"/>
    <x v="1"/>
    <x v="1"/>
    <n v="38.840000000000003"/>
    <n v="48.94"/>
  </r>
  <r>
    <s v="U5816"/>
    <x v="43"/>
    <x v="2"/>
    <x v="3"/>
    <x v="2"/>
    <n v="531"/>
    <n v="429"/>
    <s v="Dua Lipa"/>
    <x v="1"/>
    <x v="2"/>
    <n v="12.23"/>
    <n v="20.85"/>
  </r>
  <r>
    <s v="U5817"/>
    <x v="27"/>
    <x v="5"/>
    <x v="0"/>
    <x v="3"/>
    <n v="396"/>
    <n v="70"/>
    <s v="Ed Sheeran"/>
    <x v="0"/>
    <x v="0"/>
    <n v="18.61"/>
    <n v="48.93"/>
  </r>
  <r>
    <s v="U5818"/>
    <x v="42"/>
    <x v="8"/>
    <x v="4"/>
    <x v="8"/>
    <n v="253"/>
    <n v="361"/>
    <s v="Bad Bunny"/>
    <x v="1"/>
    <x v="1"/>
    <n v="33.49"/>
    <n v="10.11"/>
  </r>
  <r>
    <s v="U5819"/>
    <x v="3"/>
    <x v="4"/>
    <x v="0"/>
    <x v="6"/>
    <n v="405"/>
    <n v="269"/>
    <s v="Taylor Swift"/>
    <x v="0"/>
    <x v="1"/>
    <n v="37.01"/>
    <n v="6.71"/>
  </r>
  <r>
    <s v="U5820"/>
    <x v="26"/>
    <x v="5"/>
    <x v="4"/>
    <x v="0"/>
    <n v="211"/>
    <n v="80"/>
    <s v="Post Malone"/>
    <x v="1"/>
    <x v="2"/>
    <n v="70.16"/>
    <n v="31.78"/>
  </r>
  <r>
    <s v="U5821"/>
    <x v="42"/>
    <x v="9"/>
    <x v="1"/>
    <x v="9"/>
    <n v="297"/>
    <n v="72"/>
    <s v="The Weeknd"/>
    <x v="1"/>
    <x v="0"/>
    <n v="21.73"/>
    <n v="33.96"/>
  </r>
  <r>
    <s v="U5822"/>
    <x v="9"/>
    <x v="6"/>
    <x v="5"/>
    <x v="1"/>
    <n v="73"/>
    <n v="187"/>
    <s v="Post Malone"/>
    <x v="0"/>
    <x v="2"/>
    <n v="58.54"/>
    <n v="70.17"/>
  </r>
  <r>
    <s v="U5823"/>
    <x v="33"/>
    <x v="9"/>
    <x v="0"/>
    <x v="4"/>
    <n v="421"/>
    <n v="481"/>
    <s v="The Weeknd"/>
    <x v="0"/>
    <x v="0"/>
    <n v="53.96"/>
    <n v="70.260000000000005"/>
  </r>
  <r>
    <s v="U5824"/>
    <x v="30"/>
    <x v="4"/>
    <x v="2"/>
    <x v="0"/>
    <n v="543"/>
    <n v="291"/>
    <s v="Taylor Swift"/>
    <x v="1"/>
    <x v="0"/>
    <n v="72.709999999999994"/>
    <n v="35.81"/>
  </r>
  <r>
    <s v="U5825"/>
    <x v="31"/>
    <x v="8"/>
    <x v="1"/>
    <x v="8"/>
    <n v="422"/>
    <n v="490"/>
    <s v="Adele"/>
    <x v="0"/>
    <x v="0"/>
    <n v="83.1"/>
    <n v="30.06"/>
  </r>
  <r>
    <s v="U5826"/>
    <x v="42"/>
    <x v="2"/>
    <x v="1"/>
    <x v="1"/>
    <n v="149"/>
    <n v="264"/>
    <s v="Adele"/>
    <x v="1"/>
    <x v="0"/>
    <n v="41.59"/>
    <n v="53.05"/>
  </r>
  <r>
    <s v="U5827"/>
    <x v="21"/>
    <x v="8"/>
    <x v="1"/>
    <x v="1"/>
    <n v="306"/>
    <n v="141"/>
    <s v="Adele"/>
    <x v="0"/>
    <x v="1"/>
    <n v="21.36"/>
    <n v="55.59"/>
  </r>
  <r>
    <s v="U5828"/>
    <x v="25"/>
    <x v="9"/>
    <x v="5"/>
    <x v="0"/>
    <n v="258"/>
    <n v="229"/>
    <s v="Post Malone"/>
    <x v="1"/>
    <x v="1"/>
    <n v="30.14"/>
    <n v="38.11"/>
  </r>
  <r>
    <s v="U5829"/>
    <x v="28"/>
    <x v="2"/>
    <x v="5"/>
    <x v="2"/>
    <n v="71"/>
    <n v="155"/>
    <s v="The Weeknd"/>
    <x v="0"/>
    <x v="0"/>
    <n v="85.74"/>
    <n v="9.59"/>
  </r>
  <r>
    <s v="U5830"/>
    <x v="43"/>
    <x v="0"/>
    <x v="5"/>
    <x v="7"/>
    <n v="24"/>
    <n v="364"/>
    <s v="Bad Bunny"/>
    <x v="0"/>
    <x v="1"/>
    <n v="19.489999999999998"/>
    <n v="23.07"/>
  </r>
  <r>
    <s v="U5831"/>
    <x v="35"/>
    <x v="3"/>
    <x v="2"/>
    <x v="7"/>
    <n v="121"/>
    <n v="414"/>
    <s v="Taylor Swift"/>
    <x v="1"/>
    <x v="1"/>
    <n v="81.790000000000006"/>
    <n v="52.51"/>
  </r>
  <r>
    <s v="U5832"/>
    <x v="26"/>
    <x v="2"/>
    <x v="1"/>
    <x v="3"/>
    <n v="389"/>
    <n v="203"/>
    <s v="Taylor Swift"/>
    <x v="1"/>
    <x v="2"/>
    <n v="37.909999999999997"/>
    <n v="30.94"/>
  </r>
  <r>
    <s v="U5833"/>
    <x v="18"/>
    <x v="9"/>
    <x v="2"/>
    <x v="8"/>
    <n v="108"/>
    <n v="112"/>
    <s v="Drake"/>
    <x v="1"/>
    <x v="2"/>
    <n v="35.200000000000003"/>
    <n v="36.51"/>
  </r>
  <r>
    <s v="U5834"/>
    <x v="40"/>
    <x v="8"/>
    <x v="2"/>
    <x v="7"/>
    <n v="537"/>
    <n v="292"/>
    <s v="Billie Eilish"/>
    <x v="0"/>
    <x v="1"/>
    <n v="86.17"/>
    <n v="35.56"/>
  </r>
  <r>
    <s v="U5835"/>
    <x v="3"/>
    <x v="6"/>
    <x v="0"/>
    <x v="9"/>
    <n v="355"/>
    <n v="263"/>
    <s v="Adele"/>
    <x v="0"/>
    <x v="1"/>
    <n v="38.39"/>
    <n v="62"/>
  </r>
  <r>
    <s v="U5836"/>
    <x v="24"/>
    <x v="1"/>
    <x v="1"/>
    <x v="5"/>
    <n v="76"/>
    <n v="449"/>
    <s v="BTS"/>
    <x v="1"/>
    <x v="0"/>
    <n v="58.93"/>
    <n v="34.06"/>
  </r>
  <r>
    <s v="U5837"/>
    <x v="31"/>
    <x v="2"/>
    <x v="0"/>
    <x v="7"/>
    <n v="374"/>
    <n v="296"/>
    <s v="Post Malone"/>
    <x v="1"/>
    <x v="2"/>
    <n v="62.98"/>
    <n v="29.38"/>
  </r>
  <r>
    <s v="U5838"/>
    <x v="4"/>
    <x v="0"/>
    <x v="1"/>
    <x v="3"/>
    <n v="167"/>
    <n v="387"/>
    <s v="Taylor Swift"/>
    <x v="1"/>
    <x v="2"/>
    <n v="69.89"/>
    <n v="73.7"/>
  </r>
  <r>
    <s v="U5839"/>
    <x v="44"/>
    <x v="5"/>
    <x v="2"/>
    <x v="6"/>
    <n v="595"/>
    <n v="474"/>
    <s v="Taylor Swift"/>
    <x v="0"/>
    <x v="2"/>
    <n v="68.78"/>
    <n v="65.2"/>
  </r>
  <r>
    <s v="U5840"/>
    <x v="29"/>
    <x v="9"/>
    <x v="1"/>
    <x v="9"/>
    <n v="415"/>
    <n v="471"/>
    <s v="Drake"/>
    <x v="0"/>
    <x v="1"/>
    <n v="58.78"/>
    <n v="61.35"/>
  </r>
  <r>
    <s v="U5841"/>
    <x v="13"/>
    <x v="6"/>
    <x v="2"/>
    <x v="7"/>
    <n v="525"/>
    <n v="50"/>
    <s v="Post Malone"/>
    <x v="1"/>
    <x v="0"/>
    <n v="65.489999999999995"/>
    <n v="66.349999999999994"/>
  </r>
  <r>
    <s v="U5842"/>
    <x v="35"/>
    <x v="5"/>
    <x v="4"/>
    <x v="5"/>
    <n v="561"/>
    <n v="461"/>
    <s v="Post Malone"/>
    <x v="1"/>
    <x v="2"/>
    <n v="62.37"/>
    <n v="66.8"/>
  </r>
  <r>
    <s v="U5843"/>
    <x v="24"/>
    <x v="2"/>
    <x v="0"/>
    <x v="6"/>
    <n v="246"/>
    <n v="12"/>
    <s v="Taylor Swift"/>
    <x v="0"/>
    <x v="2"/>
    <n v="50.19"/>
    <n v="32.36"/>
  </r>
  <r>
    <s v="U5844"/>
    <x v="35"/>
    <x v="8"/>
    <x v="3"/>
    <x v="8"/>
    <n v="243"/>
    <n v="371"/>
    <s v="Ed Sheeran"/>
    <x v="0"/>
    <x v="1"/>
    <n v="23.92"/>
    <n v="68.040000000000006"/>
  </r>
  <r>
    <s v="U5845"/>
    <x v="1"/>
    <x v="3"/>
    <x v="2"/>
    <x v="5"/>
    <n v="268"/>
    <n v="161"/>
    <s v="Bad Bunny"/>
    <x v="0"/>
    <x v="0"/>
    <n v="12.8"/>
    <n v="69.12"/>
  </r>
  <r>
    <s v="U5846"/>
    <x v="19"/>
    <x v="5"/>
    <x v="2"/>
    <x v="0"/>
    <n v="137"/>
    <n v="316"/>
    <s v="Billie Eilish"/>
    <x v="0"/>
    <x v="2"/>
    <n v="49.53"/>
    <n v="11.08"/>
  </r>
  <r>
    <s v="U5847"/>
    <x v="41"/>
    <x v="9"/>
    <x v="5"/>
    <x v="8"/>
    <n v="510"/>
    <n v="438"/>
    <s v="Taylor Swift"/>
    <x v="1"/>
    <x v="1"/>
    <n v="61.24"/>
    <n v="24.85"/>
  </r>
  <r>
    <s v="U5848"/>
    <x v="24"/>
    <x v="7"/>
    <x v="5"/>
    <x v="3"/>
    <n v="181"/>
    <n v="4"/>
    <s v="Adele"/>
    <x v="0"/>
    <x v="2"/>
    <n v="82.02"/>
    <n v="52.11"/>
  </r>
  <r>
    <s v="U5849"/>
    <x v="23"/>
    <x v="9"/>
    <x v="2"/>
    <x v="4"/>
    <n v="31"/>
    <n v="423"/>
    <s v="Post Malone"/>
    <x v="1"/>
    <x v="1"/>
    <n v="24.26"/>
    <n v="66.010000000000005"/>
  </r>
  <r>
    <s v="U5850"/>
    <x v="15"/>
    <x v="1"/>
    <x v="0"/>
    <x v="1"/>
    <n v="569"/>
    <n v="456"/>
    <s v="Billie Eilish"/>
    <x v="0"/>
    <x v="0"/>
    <n v="52.3"/>
    <n v="29.52"/>
  </r>
  <r>
    <s v="U5851"/>
    <x v="47"/>
    <x v="5"/>
    <x v="5"/>
    <x v="5"/>
    <n v="87"/>
    <n v="49"/>
    <s v="BTS"/>
    <x v="1"/>
    <x v="2"/>
    <n v="58.54"/>
    <n v="54.32"/>
  </r>
  <r>
    <s v="U5852"/>
    <x v="20"/>
    <x v="5"/>
    <x v="3"/>
    <x v="9"/>
    <n v="375"/>
    <n v="486"/>
    <s v="Adele"/>
    <x v="1"/>
    <x v="1"/>
    <n v="52.13"/>
    <n v="28.38"/>
  </r>
  <r>
    <s v="U5853"/>
    <x v="31"/>
    <x v="7"/>
    <x v="5"/>
    <x v="5"/>
    <n v="571"/>
    <n v="129"/>
    <s v="Post Malone"/>
    <x v="1"/>
    <x v="0"/>
    <n v="41.04"/>
    <n v="14.69"/>
  </r>
  <r>
    <s v="U5854"/>
    <x v="42"/>
    <x v="1"/>
    <x v="2"/>
    <x v="3"/>
    <n v="270"/>
    <n v="53"/>
    <s v="Drake"/>
    <x v="1"/>
    <x v="1"/>
    <n v="46.84"/>
    <n v="16.21"/>
  </r>
  <r>
    <s v="U5855"/>
    <x v="28"/>
    <x v="6"/>
    <x v="1"/>
    <x v="6"/>
    <n v="316"/>
    <n v="119"/>
    <s v="Adele"/>
    <x v="1"/>
    <x v="2"/>
    <n v="76.28"/>
    <n v="47.82"/>
  </r>
  <r>
    <s v="U5856"/>
    <x v="43"/>
    <x v="6"/>
    <x v="2"/>
    <x v="4"/>
    <n v="278"/>
    <n v="464"/>
    <s v="Dua Lipa"/>
    <x v="0"/>
    <x v="2"/>
    <n v="18.100000000000001"/>
    <n v="14.05"/>
  </r>
  <r>
    <s v="U5857"/>
    <x v="21"/>
    <x v="6"/>
    <x v="0"/>
    <x v="6"/>
    <n v="130"/>
    <n v="79"/>
    <s v="Taylor Swift"/>
    <x v="0"/>
    <x v="0"/>
    <n v="77.099999999999994"/>
    <n v="34.909999999999997"/>
  </r>
  <r>
    <s v="U5858"/>
    <x v="40"/>
    <x v="7"/>
    <x v="1"/>
    <x v="3"/>
    <n v="386"/>
    <n v="382"/>
    <s v="Bad Bunny"/>
    <x v="0"/>
    <x v="1"/>
    <n v="50.27"/>
    <n v="43.38"/>
  </r>
  <r>
    <s v="U5859"/>
    <x v="9"/>
    <x v="2"/>
    <x v="1"/>
    <x v="5"/>
    <n v="277"/>
    <n v="351"/>
    <s v="Billie Eilish"/>
    <x v="0"/>
    <x v="0"/>
    <n v="55.57"/>
    <n v="74.08"/>
  </r>
  <r>
    <s v="U5860"/>
    <x v="19"/>
    <x v="4"/>
    <x v="0"/>
    <x v="4"/>
    <n v="248"/>
    <n v="362"/>
    <s v="Drake"/>
    <x v="0"/>
    <x v="1"/>
    <n v="10.75"/>
    <n v="50.12"/>
  </r>
  <r>
    <s v="U5861"/>
    <x v="35"/>
    <x v="5"/>
    <x v="5"/>
    <x v="5"/>
    <n v="79"/>
    <n v="67"/>
    <s v="The Weeknd"/>
    <x v="0"/>
    <x v="0"/>
    <n v="20.68"/>
    <n v="27.15"/>
  </r>
  <r>
    <s v="U5862"/>
    <x v="45"/>
    <x v="9"/>
    <x v="3"/>
    <x v="7"/>
    <n v="208"/>
    <n v="357"/>
    <s v="Taylor Swift"/>
    <x v="0"/>
    <x v="0"/>
    <n v="70.650000000000006"/>
    <n v="62.86"/>
  </r>
  <r>
    <s v="U5863"/>
    <x v="20"/>
    <x v="3"/>
    <x v="4"/>
    <x v="5"/>
    <n v="416"/>
    <n v="36"/>
    <s v="Post Malone"/>
    <x v="1"/>
    <x v="2"/>
    <n v="66.099999999999994"/>
    <n v="24.85"/>
  </r>
  <r>
    <s v="U5864"/>
    <x v="33"/>
    <x v="6"/>
    <x v="2"/>
    <x v="9"/>
    <n v="325"/>
    <n v="274"/>
    <s v="The Weeknd"/>
    <x v="0"/>
    <x v="1"/>
    <n v="42.67"/>
    <n v="26.83"/>
  </r>
  <r>
    <s v="U5865"/>
    <x v="33"/>
    <x v="5"/>
    <x v="4"/>
    <x v="3"/>
    <n v="245"/>
    <n v="25"/>
    <s v="Bad Bunny"/>
    <x v="0"/>
    <x v="1"/>
    <n v="58.82"/>
    <n v="33.130000000000003"/>
  </r>
  <r>
    <s v="U5866"/>
    <x v="21"/>
    <x v="4"/>
    <x v="0"/>
    <x v="5"/>
    <n v="466"/>
    <n v="322"/>
    <s v="BTS"/>
    <x v="1"/>
    <x v="1"/>
    <n v="84.86"/>
    <n v="74.849999999999994"/>
  </r>
  <r>
    <s v="U5867"/>
    <x v="25"/>
    <x v="8"/>
    <x v="1"/>
    <x v="5"/>
    <n v="262"/>
    <n v="313"/>
    <s v="Dua Lipa"/>
    <x v="1"/>
    <x v="1"/>
    <n v="72.89"/>
    <n v="74.81"/>
  </r>
  <r>
    <s v="U5868"/>
    <x v="25"/>
    <x v="6"/>
    <x v="0"/>
    <x v="6"/>
    <n v="412"/>
    <n v="456"/>
    <s v="Dua Lipa"/>
    <x v="0"/>
    <x v="0"/>
    <n v="36.72"/>
    <n v="19.27"/>
  </r>
  <r>
    <s v="U5869"/>
    <x v="1"/>
    <x v="4"/>
    <x v="3"/>
    <x v="2"/>
    <n v="26"/>
    <n v="231"/>
    <s v="Post Malone"/>
    <x v="1"/>
    <x v="1"/>
    <n v="74.77"/>
    <n v="51.88"/>
  </r>
  <r>
    <s v="U5870"/>
    <x v="47"/>
    <x v="5"/>
    <x v="5"/>
    <x v="3"/>
    <n v="555"/>
    <n v="354"/>
    <s v="BTS"/>
    <x v="0"/>
    <x v="0"/>
    <n v="62.23"/>
    <n v="62.16"/>
  </r>
  <r>
    <s v="U5871"/>
    <x v="6"/>
    <x v="8"/>
    <x v="1"/>
    <x v="4"/>
    <n v="11"/>
    <n v="302"/>
    <s v="Taylor Swift"/>
    <x v="1"/>
    <x v="1"/>
    <n v="77.489999999999995"/>
    <n v="74.72"/>
  </r>
  <r>
    <s v="U5872"/>
    <x v="4"/>
    <x v="8"/>
    <x v="5"/>
    <x v="5"/>
    <n v="552"/>
    <n v="106"/>
    <s v="Bad Bunny"/>
    <x v="0"/>
    <x v="2"/>
    <n v="89.68"/>
    <n v="33.979999999999997"/>
  </r>
  <r>
    <s v="U5873"/>
    <x v="17"/>
    <x v="8"/>
    <x v="5"/>
    <x v="0"/>
    <n v="372"/>
    <n v="356"/>
    <s v="Bad Bunny"/>
    <x v="1"/>
    <x v="0"/>
    <n v="19.649999999999999"/>
    <n v="32.979999999999997"/>
  </r>
  <r>
    <s v="U5874"/>
    <x v="13"/>
    <x v="3"/>
    <x v="2"/>
    <x v="7"/>
    <n v="194"/>
    <n v="111"/>
    <s v="The Weeknd"/>
    <x v="0"/>
    <x v="0"/>
    <n v="37.880000000000003"/>
    <n v="67.459999999999994"/>
  </r>
  <r>
    <s v="U5875"/>
    <x v="18"/>
    <x v="8"/>
    <x v="1"/>
    <x v="1"/>
    <n v="135"/>
    <n v="137"/>
    <s v="BTS"/>
    <x v="1"/>
    <x v="0"/>
    <n v="16.579999999999998"/>
    <n v="37.9"/>
  </r>
  <r>
    <s v="U5876"/>
    <x v="1"/>
    <x v="8"/>
    <x v="5"/>
    <x v="9"/>
    <n v="535"/>
    <n v="493"/>
    <s v="Drake"/>
    <x v="0"/>
    <x v="2"/>
    <n v="12.11"/>
    <n v="69.2"/>
  </r>
  <r>
    <s v="U5877"/>
    <x v="1"/>
    <x v="3"/>
    <x v="4"/>
    <x v="3"/>
    <n v="121"/>
    <n v="363"/>
    <s v="Billie Eilish"/>
    <x v="0"/>
    <x v="2"/>
    <n v="62.22"/>
    <n v="7.2"/>
  </r>
  <r>
    <s v="U5878"/>
    <x v="21"/>
    <x v="1"/>
    <x v="5"/>
    <x v="3"/>
    <n v="13"/>
    <n v="490"/>
    <s v="BTS"/>
    <x v="0"/>
    <x v="0"/>
    <n v="40.229999999999997"/>
    <n v="44.98"/>
  </r>
  <r>
    <s v="U5879"/>
    <x v="29"/>
    <x v="3"/>
    <x v="0"/>
    <x v="3"/>
    <n v="571"/>
    <n v="9"/>
    <s v="The Weeknd"/>
    <x v="1"/>
    <x v="1"/>
    <n v="23.25"/>
    <n v="14.95"/>
  </r>
  <r>
    <s v="U5880"/>
    <x v="27"/>
    <x v="4"/>
    <x v="0"/>
    <x v="0"/>
    <n v="379"/>
    <n v="107"/>
    <s v="The Weeknd"/>
    <x v="0"/>
    <x v="0"/>
    <n v="64.319999999999993"/>
    <n v="76.790000000000006"/>
  </r>
  <r>
    <s v="U5881"/>
    <x v="16"/>
    <x v="6"/>
    <x v="4"/>
    <x v="8"/>
    <n v="90"/>
    <n v="105"/>
    <s v="Drake"/>
    <x v="1"/>
    <x v="0"/>
    <n v="36.99"/>
    <n v="68.66"/>
  </r>
  <r>
    <s v="U5882"/>
    <x v="44"/>
    <x v="3"/>
    <x v="1"/>
    <x v="1"/>
    <n v="463"/>
    <n v="482"/>
    <s v="Post Malone"/>
    <x v="1"/>
    <x v="0"/>
    <n v="31.03"/>
    <n v="30.34"/>
  </r>
  <r>
    <s v="U5883"/>
    <x v="7"/>
    <x v="0"/>
    <x v="0"/>
    <x v="6"/>
    <n v="446"/>
    <n v="306"/>
    <s v="Adele"/>
    <x v="0"/>
    <x v="0"/>
    <n v="19.010000000000002"/>
    <n v="52.29"/>
  </r>
  <r>
    <s v="U5884"/>
    <x v="41"/>
    <x v="2"/>
    <x v="4"/>
    <x v="9"/>
    <n v="34"/>
    <n v="183"/>
    <s v="Billie Eilish"/>
    <x v="0"/>
    <x v="0"/>
    <n v="54.72"/>
    <n v="57.15"/>
  </r>
  <r>
    <s v="U5885"/>
    <x v="11"/>
    <x v="9"/>
    <x v="2"/>
    <x v="9"/>
    <n v="390"/>
    <n v="237"/>
    <s v="Ed Sheeran"/>
    <x v="1"/>
    <x v="2"/>
    <n v="15.75"/>
    <n v="39.659999999999997"/>
  </r>
  <r>
    <s v="U5886"/>
    <x v="36"/>
    <x v="6"/>
    <x v="0"/>
    <x v="3"/>
    <n v="527"/>
    <n v="440"/>
    <s v="Bad Bunny"/>
    <x v="1"/>
    <x v="2"/>
    <n v="29.97"/>
    <n v="61.55"/>
  </r>
  <r>
    <s v="U5887"/>
    <x v="8"/>
    <x v="8"/>
    <x v="1"/>
    <x v="0"/>
    <n v="539"/>
    <n v="59"/>
    <s v="The Weeknd"/>
    <x v="0"/>
    <x v="2"/>
    <n v="66.67"/>
    <n v="64.02"/>
  </r>
  <r>
    <s v="U5888"/>
    <x v="32"/>
    <x v="4"/>
    <x v="2"/>
    <x v="4"/>
    <n v="179"/>
    <n v="46"/>
    <s v="Dua Lipa"/>
    <x v="1"/>
    <x v="0"/>
    <n v="37.1"/>
    <n v="73.260000000000005"/>
  </r>
  <r>
    <s v="U5889"/>
    <x v="18"/>
    <x v="8"/>
    <x v="0"/>
    <x v="9"/>
    <n v="469"/>
    <n v="437"/>
    <s v="Taylor Swift"/>
    <x v="0"/>
    <x v="0"/>
    <n v="32.950000000000003"/>
    <n v="64.47"/>
  </r>
  <r>
    <s v="U5890"/>
    <x v="1"/>
    <x v="8"/>
    <x v="3"/>
    <x v="4"/>
    <n v="98"/>
    <n v="127"/>
    <s v="Drake"/>
    <x v="1"/>
    <x v="0"/>
    <n v="43.21"/>
    <n v="40.58"/>
  </r>
  <r>
    <s v="U5891"/>
    <x v="11"/>
    <x v="2"/>
    <x v="2"/>
    <x v="9"/>
    <n v="492"/>
    <n v="210"/>
    <s v="Billie Eilish"/>
    <x v="1"/>
    <x v="2"/>
    <n v="77.790000000000006"/>
    <n v="19.86"/>
  </r>
  <r>
    <s v="U5892"/>
    <x v="3"/>
    <x v="3"/>
    <x v="1"/>
    <x v="8"/>
    <n v="246"/>
    <n v="442"/>
    <s v="Taylor Swift"/>
    <x v="1"/>
    <x v="0"/>
    <n v="39.28"/>
    <n v="49.01"/>
  </r>
  <r>
    <s v="U5893"/>
    <x v="26"/>
    <x v="3"/>
    <x v="2"/>
    <x v="6"/>
    <n v="564"/>
    <n v="294"/>
    <s v="Billie Eilish"/>
    <x v="0"/>
    <x v="0"/>
    <n v="84.18"/>
    <n v="61.24"/>
  </r>
  <r>
    <s v="U5894"/>
    <x v="22"/>
    <x v="7"/>
    <x v="1"/>
    <x v="3"/>
    <n v="583"/>
    <n v="215"/>
    <s v="Post Malone"/>
    <x v="0"/>
    <x v="1"/>
    <n v="21.69"/>
    <n v="59.94"/>
  </r>
  <r>
    <s v="U5895"/>
    <x v="40"/>
    <x v="4"/>
    <x v="4"/>
    <x v="5"/>
    <n v="355"/>
    <n v="351"/>
    <s v="Billie Eilish"/>
    <x v="1"/>
    <x v="1"/>
    <n v="32.29"/>
    <n v="47.74"/>
  </r>
  <r>
    <s v="U5896"/>
    <x v="17"/>
    <x v="7"/>
    <x v="3"/>
    <x v="0"/>
    <n v="346"/>
    <n v="223"/>
    <s v="Drake"/>
    <x v="1"/>
    <x v="0"/>
    <n v="23.93"/>
    <n v="56.43"/>
  </r>
  <r>
    <s v="U5897"/>
    <x v="8"/>
    <x v="9"/>
    <x v="3"/>
    <x v="4"/>
    <n v="427"/>
    <n v="161"/>
    <s v="Dua Lipa"/>
    <x v="0"/>
    <x v="1"/>
    <n v="57.88"/>
    <n v="53.83"/>
  </r>
  <r>
    <s v="U5898"/>
    <x v="3"/>
    <x v="1"/>
    <x v="5"/>
    <x v="4"/>
    <n v="44"/>
    <n v="256"/>
    <s v="The Weeknd"/>
    <x v="1"/>
    <x v="2"/>
    <n v="60.3"/>
    <n v="11.57"/>
  </r>
  <r>
    <s v="U5899"/>
    <x v="45"/>
    <x v="1"/>
    <x v="0"/>
    <x v="3"/>
    <n v="500"/>
    <n v="394"/>
    <s v="Post Malone"/>
    <x v="1"/>
    <x v="1"/>
    <n v="22.21"/>
    <n v="8.32"/>
  </r>
  <r>
    <s v="U5900"/>
    <x v="34"/>
    <x v="9"/>
    <x v="0"/>
    <x v="5"/>
    <n v="209"/>
    <n v="285"/>
    <s v="Drake"/>
    <x v="0"/>
    <x v="1"/>
    <n v="73.62"/>
    <n v="15.6"/>
  </r>
  <r>
    <s v="U5901"/>
    <x v="29"/>
    <x v="9"/>
    <x v="4"/>
    <x v="7"/>
    <n v="305"/>
    <n v="215"/>
    <s v="BTS"/>
    <x v="1"/>
    <x v="2"/>
    <n v="43.65"/>
    <n v="15.62"/>
  </r>
  <r>
    <s v="U5902"/>
    <x v="6"/>
    <x v="4"/>
    <x v="3"/>
    <x v="6"/>
    <n v="265"/>
    <n v="17"/>
    <s v="Bad Bunny"/>
    <x v="0"/>
    <x v="1"/>
    <n v="10.55"/>
    <n v="74.069999999999993"/>
  </r>
  <r>
    <s v="U5903"/>
    <x v="6"/>
    <x v="9"/>
    <x v="0"/>
    <x v="0"/>
    <n v="468"/>
    <n v="425"/>
    <s v="Drake"/>
    <x v="0"/>
    <x v="1"/>
    <n v="28.95"/>
    <n v="34.869999999999997"/>
  </r>
  <r>
    <s v="U5904"/>
    <x v="43"/>
    <x v="8"/>
    <x v="2"/>
    <x v="2"/>
    <n v="589"/>
    <n v="174"/>
    <s v="Dua Lipa"/>
    <x v="0"/>
    <x v="1"/>
    <n v="73.97"/>
    <n v="16.66"/>
  </r>
  <r>
    <s v="U5905"/>
    <x v="2"/>
    <x v="8"/>
    <x v="3"/>
    <x v="5"/>
    <n v="130"/>
    <n v="439"/>
    <s v="Billie Eilish"/>
    <x v="0"/>
    <x v="0"/>
    <n v="72.56"/>
    <n v="57.54"/>
  </r>
  <r>
    <s v="U5906"/>
    <x v="44"/>
    <x v="9"/>
    <x v="3"/>
    <x v="9"/>
    <n v="537"/>
    <n v="340"/>
    <s v="Billie Eilish"/>
    <x v="1"/>
    <x v="1"/>
    <n v="30.46"/>
    <n v="38.729999999999997"/>
  </r>
  <r>
    <s v="U5907"/>
    <x v="12"/>
    <x v="0"/>
    <x v="4"/>
    <x v="9"/>
    <n v="262"/>
    <n v="434"/>
    <s v="Drake"/>
    <x v="0"/>
    <x v="2"/>
    <n v="18.75"/>
    <n v="55.78"/>
  </r>
  <r>
    <s v="U5908"/>
    <x v="45"/>
    <x v="4"/>
    <x v="3"/>
    <x v="1"/>
    <n v="62"/>
    <n v="420"/>
    <s v="BTS"/>
    <x v="1"/>
    <x v="1"/>
    <n v="50.18"/>
    <n v="31.94"/>
  </r>
  <r>
    <s v="U5909"/>
    <x v="14"/>
    <x v="4"/>
    <x v="5"/>
    <x v="7"/>
    <n v="284"/>
    <n v="185"/>
    <s v="Drake"/>
    <x v="0"/>
    <x v="2"/>
    <n v="77.33"/>
    <n v="9.2100000000000009"/>
  </r>
  <r>
    <s v="U5910"/>
    <x v="11"/>
    <x v="6"/>
    <x v="5"/>
    <x v="3"/>
    <n v="424"/>
    <n v="150"/>
    <s v="Post Malone"/>
    <x v="1"/>
    <x v="1"/>
    <n v="48.42"/>
    <n v="21.83"/>
  </r>
  <r>
    <s v="U5911"/>
    <x v="13"/>
    <x v="5"/>
    <x v="1"/>
    <x v="9"/>
    <n v="57"/>
    <n v="1"/>
    <s v="Post Malone"/>
    <x v="0"/>
    <x v="2"/>
    <n v="33.770000000000003"/>
    <n v="45.28"/>
  </r>
  <r>
    <s v="U5912"/>
    <x v="46"/>
    <x v="6"/>
    <x v="5"/>
    <x v="2"/>
    <n v="357"/>
    <n v="362"/>
    <s v="Dua Lipa"/>
    <x v="0"/>
    <x v="2"/>
    <n v="86.95"/>
    <n v="39.380000000000003"/>
  </r>
  <r>
    <s v="U5913"/>
    <x v="10"/>
    <x v="4"/>
    <x v="0"/>
    <x v="4"/>
    <n v="355"/>
    <n v="419"/>
    <s v="Post Malone"/>
    <x v="1"/>
    <x v="2"/>
    <n v="31.13"/>
    <n v="9.3699999999999992"/>
  </r>
  <r>
    <s v="U5914"/>
    <x v="15"/>
    <x v="4"/>
    <x v="5"/>
    <x v="4"/>
    <n v="212"/>
    <n v="425"/>
    <s v="Ed Sheeran"/>
    <x v="0"/>
    <x v="1"/>
    <n v="60.61"/>
    <n v="32.01"/>
  </r>
  <r>
    <s v="U5915"/>
    <x v="43"/>
    <x v="6"/>
    <x v="5"/>
    <x v="2"/>
    <n v="379"/>
    <n v="96"/>
    <s v="Dua Lipa"/>
    <x v="1"/>
    <x v="2"/>
    <n v="24.29"/>
    <n v="15.17"/>
  </r>
  <r>
    <s v="U5916"/>
    <x v="8"/>
    <x v="1"/>
    <x v="2"/>
    <x v="7"/>
    <n v="193"/>
    <n v="479"/>
    <s v="Drake"/>
    <x v="1"/>
    <x v="1"/>
    <n v="77.150000000000006"/>
    <n v="28.12"/>
  </r>
  <r>
    <s v="U5917"/>
    <x v="43"/>
    <x v="5"/>
    <x v="3"/>
    <x v="1"/>
    <n v="89"/>
    <n v="74"/>
    <s v="BTS"/>
    <x v="1"/>
    <x v="1"/>
    <n v="49.54"/>
    <n v="73.88"/>
  </r>
  <r>
    <s v="U5918"/>
    <x v="1"/>
    <x v="3"/>
    <x v="1"/>
    <x v="4"/>
    <n v="451"/>
    <n v="305"/>
    <s v="Post Malone"/>
    <x v="0"/>
    <x v="1"/>
    <n v="65.64"/>
    <n v="56.79"/>
  </r>
  <r>
    <s v="U5919"/>
    <x v="34"/>
    <x v="4"/>
    <x v="4"/>
    <x v="5"/>
    <n v="292"/>
    <n v="31"/>
    <s v="Drake"/>
    <x v="0"/>
    <x v="1"/>
    <n v="78.53"/>
    <n v="62.56"/>
  </r>
  <r>
    <s v="U5920"/>
    <x v="10"/>
    <x v="1"/>
    <x v="3"/>
    <x v="1"/>
    <n v="21"/>
    <n v="49"/>
    <s v="Bad Bunny"/>
    <x v="1"/>
    <x v="0"/>
    <n v="22.97"/>
    <n v="16.59"/>
  </r>
  <r>
    <s v="U5921"/>
    <x v="45"/>
    <x v="6"/>
    <x v="5"/>
    <x v="2"/>
    <n v="231"/>
    <n v="363"/>
    <s v="Post Malone"/>
    <x v="1"/>
    <x v="1"/>
    <n v="45.7"/>
    <n v="24.69"/>
  </r>
  <r>
    <s v="U5922"/>
    <x v="37"/>
    <x v="2"/>
    <x v="1"/>
    <x v="2"/>
    <n v="153"/>
    <n v="285"/>
    <s v="Taylor Swift"/>
    <x v="1"/>
    <x v="1"/>
    <n v="44.92"/>
    <n v="9.51"/>
  </r>
  <r>
    <s v="U5923"/>
    <x v="29"/>
    <x v="7"/>
    <x v="2"/>
    <x v="6"/>
    <n v="518"/>
    <n v="183"/>
    <s v="Taylor Swift"/>
    <x v="0"/>
    <x v="1"/>
    <n v="33.35"/>
    <n v="26.51"/>
  </r>
  <r>
    <s v="U5924"/>
    <x v="41"/>
    <x v="5"/>
    <x v="0"/>
    <x v="2"/>
    <n v="545"/>
    <n v="479"/>
    <s v="Dua Lipa"/>
    <x v="0"/>
    <x v="0"/>
    <n v="48.71"/>
    <n v="68.39"/>
  </r>
  <r>
    <s v="U5925"/>
    <x v="4"/>
    <x v="8"/>
    <x v="5"/>
    <x v="6"/>
    <n v="72"/>
    <n v="38"/>
    <s v="Billie Eilish"/>
    <x v="1"/>
    <x v="1"/>
    <n v="24.22"/>
    <n v="78.510000000000005"/>
  </r>
  <r>
    <s v="U5926"/>
    <x v="30"/>
    <x v="4"/>
    <x v="4"/>
    <x v="8"/>
    <n v="392"/>
    <n v="229"/>
    <s v="Dua Lipa"/>
    <x v="0"/>
    <x v="1"/>
    <n v="44.88"/>
    <n v="28.96"/>
  </r>
  <r>
    <s v="U5927"/>
    <x v="4"/>
    <x v="7"/>
    <x v="4"/>
    <x v="9"/>
    <n v="368"/>
    <n v="245"/>
    <s v="BTS"/>
    <x v="1"/>
    <x v="0"/>
    <n v="86.84"/>
    <n v="32.85"/>
  </r>
  <r>
    <s v="U5928"/>
    <x v="44"/>
    <x v="2"/>
    <x v="0"/>
    <x v="2"/>
    <n v="282"/>
    <n v="110"/>
    <s v="BTS"/>
    <x v="0"/>
    <x v="1"/>
    <n v="86.2"/>
    <n v="9.66"/>
  </r>
  <r>
    <s v="U5929"/>
    <x v="39"/>
    <x v="4"/>
    <x v="2"/>
    <x v="2"/>
    <n v="588"/>
    <n v="199"/>
    <s v="Drake"/>
    <x v="1"/>
    <x v="1"/>
    <n v="68.37"/>
    <n v="40.630000000000003"/>
  </r>
  <r>
    <s v="U5930"/>
    <x v="46"/>
    <x v="7"/>
    <x v="1"/>
    <x v="4"/>
    <n v="268"/>
    <n v="309"/>
    <s v="Drake"/>
    <x v="0"/>
    <x v="1"/>
    <n v="59.38"/>
    <n v="73.66"/>
  </r>
  <r>
    <s v="U5931"/>
    <x v="6"/>
    <x v="2"/>
    <x v="0"/>
    <x v="9"/>
    <n v="443"/>
    <n v="375"/>
    <s v="Drake"/>
    <x v="0"/>
    <x v="1"/>
    <n v="51.58"/>
    <n v="17.23"/>
  </r>
  <r>
    <s v="U5932"/>
    <x v="13"/>
    <x v="2"/>
    <x v="0"/>
    <x v="9"/>
    <n v="480"/>
    <n v="479"/>
    <s v="Drake"/>
    <x v="1"/>
    <x v="1"/>
    <n v="57.35"/>
    <n v="23.37"/>
  </r>
  <r>
    <s v="U5933"/>
    <x v="20"/>
    <x v="9"/>
    <x v="1"/>
    <x v="6"/>
    <n v="521"/>
    <n v="95"/>
    <s v="Dua Lipa"/>
    <x v="0"/>
    <x v="2"/>
    <n v="51.48"/>
    <n v="11.4"/>
  </r>
  <r>
    <s v="U5934"/>
    <x v="10"/>
    <x v="7"/>
    <x v="3"/>
    <x v="5"/>
    <n v="28"/>
    <n v="310"/>
    <s v="Drake"/>
    <x v="0"/>
    <x v="2"/>
    <n v="15.04"/>
    <n v="52.4"/>
  </r>
  <r>
    <s v="U5935"/>
    <x v="17"/>
    <x v="7"/>
    <x v="3"/>
    <x v="0"/>
    <n v="45"/>
    <n v="374"/>
    <s v="Ed Sheeran"/>
    <x v="1"/>
    <x v="2"/>
    <n v="58.88"/>
    <n v="39.340000000000003"/>
  </r>
  <r>
    <s v="U5936"/>
    <x v="33"/>
    <x v="9"/>
    <x v="0"/>
    <x v="9"/>
    <n v="443"/>
    <n v="278"/>
    <s v="Ed Sheeran"/>
    <x v="0"/>
    <x v="0"/>
    <n v="28.54"/>
    <n v="16.61"/>
  </r>
  <r>
    <s v="U5937"/>
    <x v="34"/>
    <x v="7"/>
    <x v="5"/>
    <x v="1"/>
    <n v="421"/>
    <n v="352"/>
    <s v="Adele"/>
    <x v="0"/>
    <x v="2"/>
    <n v="42.38"/>
    <n v="49.13"/>
  </r>
  <r>
    <s v="U5938"/>
    <x v="0"/>
    <x v="5"/>
    <x v="0"/>
    <x v="6"/>
    <n v="435"/>
    <n v="44"/>
    <s v="Ed Sheeran"/>
    <x v="1"/>
    <x v="2"/>
    <n v="25.22"/>
    <n v="60.95"/>
  </r>
  <r>
    <s v="U5939"/>
    <x v="10"/>
    <x v="9"/>
    <x v="0"/>
    <x v="2"/>
    <n v="371"/>
    <n v="475"/>
    <s v="Drake"/>
    <x v="0"/>
    <x v="2"/>
    <n v="80.72"/>
    <n v="73.38"/>
  </r>
  <r>
    <s v="U5940"/>
    <x v="37"/>
    <x v="4"/>
    <x v="3"/>
    <x v="2"/>
    <n v="67"/>
    <n v="391"/>
    <s v="Post Malone"/>
    <x v="0"/>
    <x v="0"/>
    <n v="42.75"/>
    <n v="72.510000000000005"/>
  </r>
  <r>
    <s v="U5941"/>
    <x v="47"/>
    <x v="7"/>
    <x v="5"/>
    <x v="3"/>
    <n v="223"/>
    <n v="311"/>
    <s v="BTS"/>
    <x v="0"/>
    <x v="2"/>
    <n v="82.04"/>
    <n v="67.28"/>
  </r>
  <r>
    <s v="U5942"/>
    <x v="30"/>
    <x v="4"/>
    <x v="5"/>
    <x v="0"/>
    <n v="352"/>
    <n v="17"/>
    <s v="Billie Eilish"/>
    <x v="0"/>
    <x v="0"/>
    <n v="29.51"/>
    <n v="34.17"/>
  </r>
  <r>
    <s v="U5943"/>
    <x v="36"/>
    <x v="3"/>
    <x v="4"/>
    <x v="9"/>
    <n v="469"/>
    <n v="283"/>
    <s v="Post Malone"/>
    <x v="1"/>
    <x v="0"/>
    <n v="23.86"/>
    <n v="50"/>
  </r>
  <r>
    <s v="U5944"/>
    <x v="14"/>
    <x v="5"/>
    <x v="5"/>
    <x v="1"/>
    <n v="19"/>
    <n v="151"/>
    <s v="Drake"/>
    <x v="1"/>
    <x v="1"/>
    <n v="68.5"/>
    <n v="40.79"/>
  </r>
  <r>
    <s v="U5945"/>
    <x v="27"/>
    <x v="8"/>
    <x v="0"/>
    <x v="3"/>
    <n v="337"/>
    <n v="149"/>
    <s v="The Weeknd"/>
    <x v="1"/>
    <x v="1"/>
    <n v="27.34"/>
    <n v="19.04"/>
  </r>
  <r>
    <s v="U5946"/>
    <x v="10"/>
    <x v="8"/>
    <x v="4"/>
    <x v="5"/>
    <n v="96"/>
    <n v="7"/>
    <s v="Billie Eilish"/>
    <x v="0"/>
    <x v="2"/>
    <n v="88.74"/>
    <n v="25.27"/>
  </r>
  <r>
    <s v="U5947"/>
    <x v="20"/>
    <x v="5"/>
    <x v="3"/>
    <x v="4"/>
    <n v="171"/>
    <n v="480"/>
    <s v="Drake"/>
    <x v="1"/>
    <x v="2"/>
    <n v="66.12"/>
    <n v="32.21"/>
  </r>
  <r>
    <s v="U5948"/>
    <x v="46"/>
    <x v="9"/>
    <x v="2"/>
    <x v="5"/>
    <n v="532"/>
    <n v="488"/>
    <s v="BTS"/>
    <x v="1"/>
    <x v="1"/>
    <n v="79.36"/>
    <n v="13.94"/>
  </r>
  <r>
    <s v="U5949"/>
    <x v="32"/>
    <x v="2"/>
    <x v="5"/>
    <x v="9"/>
    <n v="450"/>
    <n v="53"/>
    <s v="BTS"/>
    <x v="1"/>
    <x v="0"/>
    <n v="46.15"/>
    <n v="49.07"/>
  </r>
  <r>
    <s v="U5950"/>
    <x v="28"/>
    <x v="9"/>
    <x v="1"/>
    <x v="1"/>
    <n v="506"/>
    <n v="245"/>
    <s v="Post Malone"/>
    <x v="0"/>
    <x v="0"/>
    <n v="80.47"/>
    <n v="67.66"/>
  </r>
  <r>
    <s v="U5951"/>
    <x v="18"/>
    <x v="5"/>
    <x v="1"/>
    <x v="8"/>
    <n v="445"/>
    <n v="428"/>
    <s v="Billie Eilish"/>
    <x v="1"/>
    <x v="1"/>
    <n v="32.369999999999997"/>
    <n v="54.26"/>
  </r>
  <r>
    <s v="U5952"/>
    <x v="3"/>
    <x v="9"/>
    <x v="1"/>
    <x v="2"/>
    <n v="507"/>
    <n v="224"/>
    <s v="Drake"/>
    <x v="0"/>
    <x v="1"/>
    <n v="16.25"/>
    <n v="27.18"/>
  </r>
  <r>
    <s v="U5953"/>
    <x v="40"/>
    <x v="8"/>
    <x v="2"/>
    <x v="4"/>
    <n v="83"/>
    <n v="59"/>
    <s v="Bad Bunny"/>
    <x v="0"/>
    <x v="2"/>
    <n v="89.15"/>
    <n v="8.35"/>
  </r>
  <r>
    <s v="U5954"/>
    <x v="35"/>
    <x v="2"/>
    <x v="3"/>
    <x v="9"/>
    <n v="248"/>
    <n v="469"/>
    <s v="Post Malone"/>
    <x v="1"/>
    <x v="2"/>
    <n v="43.5"/>
    <n v="16.23"/>
  </r>
  <r>
    <s v="U5955"/>
    <x v="0"/>
    <x v="5"/>
    <x v="5"/>
    <x v="7"/>
    <n v="163"/>
    <n v="108"/>
    <s v="Post Malone"/>
    <x v="0"/>
    <x v="2"/>
    <n v="62.17"/>
    <n v="71.06"/>
  </r>
  <r>
    <s v="U5956"/>
    <x v="33"/>
    <x v="0"/>
    <x v="3"/>
    <x v="3"/>
    <n v="74"/>
    <n v="347"/>
    <s v="Drake"/>
    <x v="1"/>
    <x v="2"/>
    <n v="55.76"/>
    <n v="59.95"/>
  </r>
  <r>
    <s v="U5957"/>
    <x v="1"/>
    <x v="3"/>
    <x v="3"/>
    <x v="6"/>
    <n v="305"/>
    <n v="447"/>
    <s v="BTS"/>
    <x v="1"/>
    <x v="2"/>
    <n v="67.94"/>
    <n v="64.349999999999994"/>
  </r>
  <r>
    <s v="U5958"/>
    <x v="45"/>
    <x v="8"/>
    <x v="1"/>
    <x v="3"/>
    <n v="578"/>
    <n v="467"/>
    <s v="Drake"/>
    <x v="0"/>
    <x v="1"/>
    <n v="72.790000000000006"/>
    <n v="71.569999999999993"/>
  </r>
  <r>
    <s v="U5959"/>
    <x v="10"/>
    <x v="1"/>
    <x v="3"/>
    <x v="0"/>
    <n v="429"/>
    <n v="175"/>
    <s v="Ed Sheeran"/>
    <x v="0"/>
    <x v="2"/>
    <n v="14.89"/>
    <n v="28.29"/>
  </r>
  <r>
    <s v="U5960"/>
    <x v="46"/>
    <x v="2"/>
    <x v="3"/>
    <x v="8"/>
    <n v="222"/>
    <n v="443"/>
    <s v="Post Malone"/>
    <x v="1"/>
    <x v="2"/>
    <n v="74.47"/>
    <n v="6.25"/>
  </r>
  <r>
    <s v="U5961"/>
    <x v="44"/>
    <x v="4"/>
    <x v="0"/>
    <x v="7"/>
    <n v="300"/>
    <n v="335"/>
    <s v="Billie Eilish"/>
    <x v="1"/>
    <x v="0"/>
    <n v="38.78"/>
    <n v="52.29"/>
  </r>
  <r>
    <s v="U5962"/>
    <x v="15"/>
    <x v="0"/>
    <x v="1"/>
    <x v="7"/>
    <n v="90"/>
    <n v="132"/>
    <s v="Dua Lipa"/>
    <x v="1"/>
    <x v="2"/>
    <n v="47.44"/>
    <n v="66.48"/>
  </r>
  <r>
    <s v="U5963"/>
    <x v="41"/>
    <x v="9"/>
    <x v="5"/>
    <x v="8"/>
    <n v="143"/>
    <n v="376"/>
    <s v="Post Malone"/>
    <x v="0"/>
    <x v="0"/>
    <n v="88"/>
    <n v="5.8"/>
  </r>
  <r>
    <s v="U5964"/>
    <x v="33"/>
    <x v="3"/>
    <x v="3"/>
    <x v="3"/>
    <n v="46"/>
    <n v="31"/>
    <s v="Dua Lipa"/>
    <x v="1"/>
    <x v="1"/>
    <n v="86.14"/>
    <n v="54.66"/>
  </r>
  <r>
    <s v="U5965"/>
    <x v="37"/>
    <x v="4"/>
    <x v="4"/>
    <x v="8"/>
    <n v="434"/>
    <n v="167"/>
    <s v="Bad Bunny"/>
    <x v="0"/>
    <x v="1"/>
    <n v="36.72"/>
    <n v="9.25"/>
  </r>
  <r>
    <s v="U5966"/>
    <x v="11"/>
    <x v="0"/>
    <x v="0"/>
    <x v="3"/>
    <n v="35"/>
    <n v="34"/>
    <s v="Ed Sheeran"/>
    <x v="0"/>
    <x v="0"/>
    <n v="67.09"/>
    <n v="42.24"/>
  </r>
  <r>
    <s v="U5967"/>
    <x v="38"/>
    <x v="9"/>
    <x v="2"/>
    <x v="7"/>
    <n v="116"/>
    <n v="461"/>
    <s v="Taylor Swift"/>
    <x v="0"/>
    <x v="2"/>
    <n v="64.180000000000007"/>
    <n v="56.89"/>
  </r>
  <r>
    <s v="U5968"/>
    <x v="22"/>
    <x v="4"/>
    <x v="2"/>
    <x v="8"/>
    <n v="372"/>
    <n v="140"/>
    <s v="Bad Bunny"/>
    <x v="1"/>
    <x v="0"/>
    <n v="26.79"/>
    <n v="68.34"/>
  </r>
  <r>
    <s v="U5969"/>
    <x v="9"/>
    <x v="0"/>
    <x v="5"/>
    <x v="2"/>
    <n v="57"/>
    <n v="111"/>
    <s v="Taylor Swift"/>
    <x v="1"/>
    <x v="1"/>
    <n v="58.81"/>
    <n v="20.05"/>
  </r>
  <r>
    <s v="U5970"/>
    <x v="13"/>
    <x v="1"/>
    <x v="2"/>
    <x v="5"/>
    <n v="64"/>
    <n v="498"/>
    <s v="BTS"/>
    <x v="0"/>
    <x v="2"/>
    <n v="55.44"/>
    <n v="45.57"/>
  </r>
  <r>
    <s v="U5971"/>
    <x v="23"/>
    <x v="2"/>
    <x v="1"/>
    <x v="4"/>
    <n v="477"/>
    <n v="8"/>
    <s v="Ed Sheeran"/>
    <x v="0"/>
    <x v="2"/>
    <n v="26.92"/>
    <n v="48.56"/>
  </r>
  <r>
    <s v="U5972"/>
    <x v="36"/>
    <x v="3"/>
    <x v="3"/>
    <x v="2"/>
    <n v="151"/>
    <n v="377"/>
    <s v="Post Malone"/>
    <x v="0"/>
    <x v="2"/>
    <n v="79.72"/>
    <n v="69.95"/>
  </r>
  <r>
    <s v="U5973"/>
    <x v="18"/>
    <x v="1"/>
    <x v="1"/>
    <x v="3"/>
    <n v="561"/>
    <n v="447"/>
    <s v="The Weeknd"/>
    <x v="0"/>
    <x v="2"/>
    <n v="35.28"/>
    <n v="34.840000000000003"/>
  </r>
  <r>
    <s v="U5974"/>
    <x v="18"/>
    <x v="7"/>
    <x v="1"/>
    <x v="7"/>
    <n v="31"/>
    <n v="133"/>
    <s v="Drake"/>
    <x v="1"/>
    <x v="1"/>
    <n v="35.19"/>
    <n v="29.48"/>
  </r>
  <r>
    <s v="U5975"/>
    <x v="15"/>
    <x v="2"/>
    <x v="5"/>
    <x v="4"/>
    <n v="513"/>
    <n v="335"/>
    <s v="Dua Lipa"/>
    <x v="0"/>
    <x v="1"/>
    <n v="77.72"/>
    <n v="7.49"/>
  </r>
  <r>
    <s v="U5976"/>
    <x v="12"/>
    <x v="6"/>
    <x v="1"/>
    <x v="3"/>
    <n v="242"/>
    <n v="494"/>
    <s v="Dua Lipa"/>
    <x v="0"/>
    <x v="0"/>
    <n v="30.56"/>
    <n v="18.829999999999998"/>
  </r>
  <r>
    <s v="U5977"/>
    <x v="12"/>
    <x v="6"/>
    <x v="0"/>
    <x v="6"/>
    <n v="263"/>
    <n v="332"/>
    <s v="Taylor Swift"/>
    <x v="1"/>
    <x v="0"/>
    <n v="40.25"/>
    <n v="17.68"/>
  </r>
  <r>
    <s v="U5978"/>
    <x v="38"/>
    <x v="7"/>
    <x v="2"/>
    <x v="9"/>
    <n v="565"/>
    <n v="343"/>
    <s v="Bad Bunny"/>
    <x v="1"/>
    <x v="2"/>
    <n v="65.5"/>
    <n v="29.46"/>
  </r>
  <r>
    <s v="U5979"/>
    <x v="1"/>
    <x v="2"/>
    <x v="5"/>
    <x v="7"/>
    <n v="579"/>
    <n v="346"/>
    <s v="Ed Sheeran"/>
    <x v="0"/>
    <x v="1"/>
    <n v="35.43"/>
    <n v="41.2"/>
  </r>
  <r>
    <s v="U5980"/>
    <x v="26"/>
    <x v="2"/>
    <x v="5"/>
    <x v="9"/>
    <n v="350"/>
    <n v="409"/>
    <s v="Ed Sheeran"/>
    <x v="1"/>
    <x v="2"/>
    <n v="68.650000000000006"/>
    <n v="52.32"/>
  </r>
  <r>
    <s v="U5981"/>
    <x v="29"/>
    <x v="3"/>
    <x v="1"/>
    <x v="1"/>
    <n v="232"/>
    <n v="93"/>
    <s v="Drake"/>
    <x v="0"/>
    <x v="1"/>
    <n v="20.23"/>
    <n v="16.59"/>
  </r>
  <r>
    <s v="U5982"/>
    <x v="34"/>
    <x v="8"/>
    <x v="5"/>
    <x v="2"/>
    <n v="214"/>
    <n v="127"/>
    <s v="Adele"/>
    <x v="1"/>
    <x v="0"/>
    <n v="69.53"/>
    <n v="35.21"/>
  </r>
  <r>
    <s v="U5983"/>
    <x v="44"/>
    <x v="5"/>
    <x v="0"/>
    <x v="6"/>
    <n v="469"/>
    <n v="485"/>
    <s v="Adele"/>
    <x v="1"/>
    <x v="1"/>
    <n v="16.16"/>
    <n v="54.74"/>
  </r>
  <r>
    <s v="U5984"/>
    <x v="29"/>
    <x v="8"/>
    <x v="5"/>
    <x v="6"/>
    <n v="262"/>
    <n v="366"/>
    <s v="Taylor Swift"/>
    <x v="1"/>
    <x v="1"/>
    <n v="69.53"/>
    <n v="5.34"/>
  </r>
  <r>
    <s v="U5985"/>
    <x v="21"/>
    <x v="1"/>
    <x v="2"/>
    <x v="1"/>
    <n v="335"/>
    <n v="95"/>
    <s v="Post Malone"/>
    <x v="0"/>
    <x v="0"/>
    <n v="18.82"/>
    <n v="55.48"/>
  </r>
  <r>
    <s v="U5986"/>
    <x v="2"/>
    <x v="3"/>
    <x v="4"/>
    <x v="6"/>
    <n v="502"/>
    <n v="220"/>
    <s v="Dua Lipa"/>
    <x v="0"/>
    <x v="0"/>
    <n v="76.290000000000006"/>
    <n v="79.42"/>
  </r>
  <r>
    <s v="U5987"/>
    <x v="22"/>
    <x v="9"/>
    <x v="4"/>
    <x v="8"/>
    <n v="43"/>
    <n v="478"/>
    <s v="BTS"/>
    <x v="1"/>
    <x v="0"/>
    <n v="15.07"/>
    <n v="13.94"/>
  </r>
  <r>
    <s v="U5988"/>
    <x v="42"/>
    <x v="0"/>
    <x v="1"/>
    <x v="7"/>
    <n v="418"/>
    <n v="278"/>
    <s v="Post Malone"/>
    <x v="0"/>
    <x v="1"/>
    <n v="83.36"/>
    <n v="65.44"/>
  </r>
  <r>
    <s v="U5989"/>
    <x v="41"/>
    <x v="0"/>
    <x v="5"/>
    <x v="2"/>
    <n v="155"/>
    <n v="155"/>
    <s v="BTS"/>
    <x v="1"/>
    <x v="2"/>
    <n v="47.07"/>
    <n v="37.24"/>
  </r>
  <r>
    <s v="U5990"/>
    <x v="6"/>
    <x v="8"/>
    <x v="3"/>
    <x v="3"/>
    <n v="511"/>
    <n v="136"/>
    <s v="Bad Bunny"/>
    <x v="0"/>
    <x v="1"/>
    <n v="39.58"/>
    <n v="12.02"/>
  </r>
  <r>
    <s v="U5991"/>
    <x v="22"/>
    <x v="3"/>
    <x v="4"/>
    <x v="8"/>
    <n v="51"/>
    <n v="166"/>
    <s v="Post Malone"/>
    <x v="1"/>
    <x v="1"/>
    <n v="12.41"/>
    <n v="73.819999999999993"/>
  </r>
  <r>
    <s v="U5992"/>
    <x v="10"/>
    <x v="4"/>
    <x v="5"/>
    <x v="7"/>
    <n v="291"/>
    <n v="64"/>
    <s v="The Weeknd"/>
    <x v="1"/>
    <x v="0"/>
    <n v="36.619999999999997"/>
    <n v="78.22"/>
  </r>
  <r>
    <s v="U5993"/>
    <x v="14"/>
    <x v="1"/>
    <x v="0"/>
    <x v="9"/>
    <n v="344"/>
    <n v="409"/>
    <s v="Taylor Swift"/>
    <x v="1"/>
    <x v="0"/>
    <n v="61.33"/>
    <n v="43.26"/>
  </r>
  <r>
    <s v="U5994"/>
    <x v="3"/>
    <x v="2"/>
    <x v="3"/>
    <x v="4"/>
    <n v="222"/>
    <n v="444"/>
    <s v="Dua Lipa"/>
    <x v="1"/>
    <x v="1"/>
    <n v="56.49"/>
    <n v="44.17"/>
  </r>
  <r>
    <s v="U5995"/>
    <x v="36"/>
    <x v="4"/>
    <x v="1"/>
    <x v="1"/>
    <n v="348"/>
    <n v="81"/>
    <s v="Post Malone"/>
    <x v="1"/>
    <x v="2"/>
    <n v="49.23"/>
    <n v="22.36"/>
  </r>
  <r>
    <s v="U5996"/>
    <x v="26"/>
    <x v="2"/>
    <x v="1"/>
    <x v="7"/>
    <n v="225"/>
    <n v="218"/>
    <s v="BTS"/>
    <x v="1"/>
    <x v="1"/>
    <n v="17.079999999999998"/>
    <n v="58.23"/>
  </r>
  <r>
    <s v="U5997"/>
    <x v="22"/>
    <x v="5"/>
    <x v="3"/>
    <x v="5"/>
    <n v="568"/>
    <n v="277"/>
    <s v="Taylor Swift"/>
    <x v="1"/>
    <x v="1"/>
    <n v="69.39"/>
    <n v="51.71"/>
  </r>
  <r>
    <s v="U5998"/>
    <x v="25"/>
    <x v="6"/>
    <x v="3"/>
    <x v="3"/>
    <n v="523"/>
    <n v="492"/>
    <s v="Bad Bunny"/>
    <x v="1"/>
    <x v="1"/>
    <n v="43.44"/>
    <n v="24.53"/>
  </r>
  <r>
    <s v="U5999"/>
    <x v="34"/>
    <x v="3"/>
    <x v="2"/>
    <x v="6"/>
    <n v="451"/>
    <n v="145"/>
    <s v="Adele"/>
    <x v="1"/>
    <x v="1"/>
    <n v="15.45"/>
    <n v="79.45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2FF5E-ED56-214C-81F4-F30A464BE439}" name="Momento_preferido_escucha" cacheId="129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multipleFieldFilters="0" chartFormat="4">
  <location ref="B18:C21" firstHeaderRow="1" firstDataRow="1" firstDataCol="1"/>
  <pivotFields count="12"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>
      <x v="2"/>
    </i>
  </rowItems>
  <colItems count="1">
    <i/>
  </colItems>
  <dataFields count="1">
    <dataField name="Cuenta de User_ID_v2" fld="0" subtotal="count" showDataAs="percentOfTotal" baseField="1" baseItem="0" numFmtId="10"/>
  </dataFields>
  <chartFormats count="4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7D6A7-5054-4C46-8217-C7999333B67F}" name="Usuarios_por_plataforma" cacheId="129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multipleFieldFilters="0" chartFormat="15">
  <location ref="B8:C14" firstHeaderRow="1" firstDataRow="1" firstDataCol="1"/>
  <pivotFields count="12"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axis="axisRow" showAll="0" sortType="descending">
      <items count="7">
        <item x="2"/>
        <item x="0"/>
        <item x="4"/>
        <item x="1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3"/>
  </rowFields>
  <rowItems count="6">
    <i>
      <x v="5"/>
    </i>
    <i>
      <x v="1"/>
    </i>
    <i>
      <x v="3"/>
    </i>
    <i>
      <x v="2"/>
    </i>
    <i>
      <x/>
    </i>
    <i>
      <x v="4"/>
    </i>
  </rowItems>
  <colItems count="1">
    <i/>
  </colItems>
  <dataFields count="1">
    <dataField name="Cuenta de User_ID_v2" fld="0" subtotal="count" baseField="0" baseItem="0"/>
  </dataFields>
  <chartFormats count="2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2B379-D68C-7B49-B4E3-B2976F406D88}" name="Usuarios_por_país" cacheId="129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multipleFieldFilters="0">
  <location ref="H17:I27" firstHeaderRow="1" firstDataRow="1" firstDataCol="1"/>
  <pivotFields count="12"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uenta de User_ID_v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AA2B0-1245-1947-ADDC-F3A76EAEFEFD}" name="Minutos_por_Género" cacheId="129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multipleFieldFilters="0" chartFormat="38">
  <location ref="E17:F22" firstHeaderRow="1" firstDataRow="1" firstDataCol="1"/>
  <pivotFields count="12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axis="axisRow" showAll="0" measureFilter="1" sortType="descending">
      <items count="11">
        <item x="6"/>
        <item x="0"/>
        <item x="8"/>
        <item x="2"/>
        <item x="5"/>
        <item x="9"/>
        <item x="7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4"/>
  </rowFields>
  <rowItems count="5">
    <i>
      <x/>
    </i>
    <i>
      <x v="5"/>
    </i>
    <i>
      <x v="7"/>
    </i>
    <i>
      <x v="1"/>
    </i>
    <i>
      <x v="2"/>
    </i>
  </rowItems>
  <colItems count="1">
    <i/>
  </colItems>
  <dataFields count="1">
    <dataField name="Suma de Minutes Streamed Per Day" fld="5" baseField="0" baseItem="0" numFmtId="3"/>
  </dataFields>
  <formats count="2">
    <format dxfId="3">
      <pivotArea dataOnly="0" labelOnly="1" outline="0" axis="axisValues" fieldPosition="0"/>
    </format>
    <format dxfId="2">
      <pivotArea outline="0" collapsedLevelsAreSubtotals="1" fieldPosition="0"/>
    </format>
  </formats>
  <chartFormats count="23"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1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1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1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1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8012D-B42B-0C4E-96BD-FA3D5C9FA6C6}" name="Suscripciones_por_usuario" cacheId="129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multipleFieldFilters="0">
  <location ref="E8:F10" firstHeaderRow="1" firstDataRow="1" firstDataCol="1"/>
  <pivotFields count="12"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8"/>
  </rowFields>
  <rowItems count="2">
    <i>
      <x/>
    </i>
    <i>
      <x v="1"/>
    </i>
  </rowItems>
  <colItems count="1">
    <i/>
  </colItems>
  <dataFields count="1">
    <dataField name="Cuenta de User_ID_v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D4F7C-DDB3-9141-AFE1-ED663EFAB99A}" name="Suscripciones_por_plataforma" cacheId="12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multipleFieldFilters="0" chartFormat="5">
  <location ref="N10:P17" firstHeaderRow="1" firstDataRow="2" firstDataCol="1"/>
  <pivotFields count="12"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axis="axisRow"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8"/>
  </colFields>
  <colItems count="2">
    <i>
      <x/>
    </i>
    <i>
      <x v="1"/>
    </i>
  </colItems>
  <dataFields count="1">
    <dataField name="Cuenta de User_ID_v2" fld="0" subtotal="count" showDataAs="percentOfRow" baseField="1" baseItem="0" numFmtId="10"/>
  </dataFields>
  <chartFormats count="3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BAFE9-0C5F-CD44-9D44-40801C889209}" name="Discover_weekly_engagement" cacheId="129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multipleFieldFilters="0" chartFormat="4" rowHeaderCaption="Plataforma">
  <location ref="R20:S26" firstHeaderRow="1" firstDataRow="1" firstDataCol="1"/>
  <pivotFields count="12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 sortType="descending">
      <items count="7">
        <item x="3"/>
        <item x="5"/>
        <item x="1"/>
        <item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dataField="1" showAll="0"/>
    <pivotField showAll="0"/>
  </pivotFields>
  <rowFields count="1">
    <field x="3"/>
  </rowFields>
  <rowItems count="6">
    <i>
      <x v="3"/>
    </i>
    <i>
      <x v="5"/>
    </i>
    <i>
      <x v="2"/>
    </i>
    <i>
      <x v="1"/>
    </i>
    <i>
      <x/>
    </i>
    <i>
      <x v="4"/>
    </i>
  </rowItems>
  <colItems count="1">
    <i/>
  </colItems>
  <dataFields count="1">
    <dataField name="Engagement (%)." fld="10" subtotal="average" baseField="0" baseItem="0"/>
  </dataFields>
  <formats count="7">
    <format dxfId="10">
      <pivotArea outline="0" collapsedLevelsAreSubtotals="1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field="3" type="button" dataOnly="0" labelOnly="1" outline="0" axis="axisRow" fieldPosition="0"/>
    </format>
    <format dxfId="6">
      <pivotArea dataOnly="0" labelOnly="1" outline="0" axis="axisValues" fieldPosition="0"/>
    </format>
    <format dxfId="5">
      <pivotArea field="3" type="button" dataOnly="0" labelOnly="1" outline="0" axis="axisRow" fieldPosition="0"/>
    </format>
    <format dxfId="4">
      <pivotArea dataOnly="0" labelOnly="1" outline="0" axis="axisValues" fieldPosition="0"/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AA83F-58F6-1C42-88CB-03FCDBF29908}" name="Minutos_día_país" cacheId="12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multipleFieldFilters="0">
  <location ref="K10:L20" firstHeaderRow="1" firstDataRow="1" firstDataCol="1" rowPageCount="1" colPageCount="1"/>
  <pivotFields count="12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axis="axisPage" multipleItemSelectionAllowed="1"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dataField="1"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pageFields count="1">
    <pageField fld="3" hier="-1"/>
  </pageFields>
  <dataFields count="1">
    <dataField name="Suma de Minutes Streamed Per Da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BC3BE-447B-F446-8991-CEE4588CA6D0}" name="Edad_usuarios" cacheId="129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multipleFieldFilters="0" chartFormat="5">
  <location ref="H8:I13" firstHeaderRow="1" firstDataRow="1" firstDataCol="1"/>
  <pivotFields count="12">
    <pivotField dataField="1" showAll="0"/>
    <pivotField axis="axisRow" showAll="0" sortType="ascending">
      <items count="8">
        <item x="0"/>
        <item x="6"/>
        <item x="1"/>
        <item x="2"/>
        <item x="3"/>
        <item x="4"/>
        <item x="5"/>
        <item t="default"/>
      </items>
    </pivotField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1"/>
  </rowFields>
  <rowItems count="5">
    <i>
      <x v="2"/>
    </i>
    <i>
      <x v="3"/>
    </i>
    <i>
      <x v="4"/>
    </i>
    <i>
      <x v="5"/>
    </i>
    <i>
      <x v="6"/>
    </i>
  </rowItems>
  <colItems count="1">
    <i/>
  </colItems>
  <dataFields count="1">
    <dataField name="Cuenta de User_ID_v2" fld="0" subtotal="count" baseField="0" baseItem="0" numFmtId="3"/>
  </dataFields>
  <formats count="5">
    <format dxfId="15">
      <pivotArea type="all" dataOnly="0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outline="0" axis="axisValues" fieldPosition="0"/>
    </format>
    <format dxfId="11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B7A42-177C-9E43-8CE2-4A574ACA71EC}" name="Repeat_song_rate" cacheId="129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multipleFieldFilters="0" chartFormat="4" rowHeaderCaption="Plataforma">
  <location ref="R10:S16" firstHeaderRow="1" firstDataRow="1" firstDataCol="1"/>
  <pivotFields count="12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axis="axisRow" showAll="0" sortType="descending">
      <items count="7">
        <item x="2"/>
        <item x="0"/>
        <item x="4"/>
        <item x="1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3"/>
  </rowFields>
  <rowItems count="6">
    <i>
      <x v="5"/>
    </i>
    <i>
      <x v="2"/>
    </i>
    <i>
      <x v="3"/>
    </i>
    <i>
      <x/>
    </i>
    <i>
      <x v="1"/>
    </i>
    <i>
      <x v="4"/>
    </i>
  </rowItems>
  <colItems count="1">
    <i/>
  </colItems>
  <dataFields count="1">
    <dataField name="Ratio (%)" fld="11" subtotal="average" baseField="0" baseItem="0" numFmtId="2"/>
  </dataFields>
  <formats count="10"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dataOnly="0" labelOnly="1" outline="0" axis="axisValues" fieldPosition="0"/>
    </format>
    <format dxfId="22">
      <pivotArea field="3" type="button" dataOnly="0" labelOnly="1" outline="0" axis="axisRow" fieldPosition="0"/>
    </format>
    <format dxfId="21">
      <pivotArea field="3" type="button" dataOnly="0" labelOnly="1" outline="0" axis="axisRow" fieldPosition="0"/>
    </format>
    <format dxfId="20">
      <pivotArea dataOnly="0" labelOnly="1" outline="0" axis="axisValues" fieldPosition="0"/>
    </format>
    <format dxfId="19">
      <pivotArea field="3" type="button" dataOnly="0" labelOnly="1" outline="0" axis="axisRow" fieldPosition="0"/>
    </format>
    <format dxfId="18">
      <pivotArea dataOnly="0" labelOnly="1" outline="0" axis="axisValues" fieldPosition="0"/>
    </format>
    <format dxfId="17">
      <pivotArea field="3" type="button" dataOnly="0" labelOnly="1" outline="0" axis="axisRow" fieldPosition="0"/>
    </format>
    <format dxfId="16">
      <pivotArea dataOnly="0" labelOnly="1" outline="0" axis="axisValues" fieldPosition="0"/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AB4DFC2-072E-584F-9C3F-11514AAFD5C8}" autoFormatId="16" applyNumberFormats="0" applyBorderFormats="0" applyFontFormats="0" applyPatternFormats="0" applyAlignmentFormats="0" applyWidthHeightFormats="0">
  <queryTableRefresh nextId="14" unboundColumnsLeft="1">
    <queryTableFields count="12">
      <queryTableField id="13" dataBound="0" tableColumnId="13"/>
      <queryTableField id="2" name="Age" tableColumnId="2"/>
      <queryTableField id="3" name="Country" tableColumnId="3"/>
      <queryTableField id="4" name="Streaming Platform" tableColumnId="4"/>
      <queryTableField id="5" name="Top Genre" tableColumnId="5"/>
      <queryTableField id="6" name="Minutes Streamed Per Day" tableColumnId="6"/>
      <queryTableField id="7" name="Number of Songs Liked" tableColumnId="7"/>
      <queryTableField id="8" name="Most Played Artist" tableColumnId="8"/>
      <queryTableField id="9" name="Subscription Type" tableColumnId="9"/>
      <queryTableField id="10" name="Listening Time (Morning/Afternoon/Night)" tableColumnId="10"/>
      <queryTableField id="11" name="Discover Weekly Engagement (%)" tableColumnId="11"/>
      <queryTableField id="12" name="Repeat Song Rate (%)" tableColumnId="12"/>
    </queryTableFields>
    <queryTableDeletedFields count="1">
      <deletedField name="User_ID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treaming_Platform" xr10:uid="{041C5EEC-F298-8D48-95EF-054D3BA6E737}" sourceName="Streaming Platform">
  <pivotTables>
    <pivotTable tabId="1" name="Usuarios_por_plataforma"/>
    <pivotTable tabId="1" name="Minutos_día_país"/>
    <pivotTable tabId="1" name="Minutos_por_Género"/>
    <pivotTable tabId="1" name="Momento_preferido_escucha"/>
    <pivotTable tabId="1" name="Suscripciones_por_plataforma"/>
    <pivotTable tabId="1" name="Suscripciones_por_usuario"/>
    <pivotTable tabId="1" name="Discover_weekly_engagement"/>
    <pivotTable tabId="1" name="Edad_usuarios"/>
    <pivotTable tabId="1" name="Repeat_song_rate"/>
    <pivotTable tabId="1" name="Usuarios_por_país"/>
  </pivotTables>
  <data>
    <tabular pivotCacheId="1019882923">
      <items count="6">
        <i x="3" s="1"/>
        <i x="5" s="1"/>
        <i x="1" s="1"/>
        <i x="4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op_Genre" xr10:uid="{A5325C1D-1616-034D-B0E7-88E8C097063F}" sourceName="Top Genre">
  <pivotTables>
    <pivotTable tabId="1" name="Minutos_por_Género"/>
    <pivotTable tabId="1" name="Edad_usuarios"/>
    <pivotTable tabId="1" name="Minutos_día_país"/>
    <pivotTable tabId="1" name="Momento_preferido_escucha"/>
    <pivotTable tabId="1" name="Repeat_song_rate"/>
    <pivotTable tabId="1" name="Suscripciones_por_plataforma"/>
    <pivotTable tabId="1" name="Suscripciones_por_usuario"/>
    <pivotTable tabId="1" name="Usuarios_por_país"/>
    <pivotTable tabId="1" name="Usuarios_por_plataforma"/>
  </pivotTables>
  <data>
    <tabular pivotCacheId="1019882923">
      <items count="10">
        <i x="4" s="1"/>
        <i x="1" s="1"/>
        <i x="3" s="1"/>
        <i x="7" s="1"/>
        <i x="9" s="1"/>
        <i x="5" s="1"/>
        <i x="2" s="1"/>
        <i x="8" s="1"/>
        <i x="0" s="1"/>
        <i x="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" xr10:uid="{316FEC2C-D4A1-3145-B523-C390FBA64E99}" sourceName="Country">
  <pivotTables>
    <pivotTable tabId="1" name="Usuarios_por_país"/>
    <pivotTable tabId="1" name="Edad_usuarios"/>
    <pivotTable tabId="1" name="Minutos_día_país"/>
    <pivotTable tabId="1" name="Minutos_por_Género"/>
    <pivotTable tabId="1" name="Momento_preferido_escucha"/>
    <pivotTable tabId="1" name="Repeat_song_rate"/>
    <pivotTable tabId="1" name="Suscripciones_por_plataforma"/>
    <pivotTable tabId="1" name="Suscripciones_por_usuario"/>
    <pivotTable tabId="1" name="Usuarios_por_plataforma"/>
  </pivotTables>
  <data>
    <tabular pivotCacheId="1019882923">
      <items count="10">
        <i x="2" s="1"/>
        <i x="5" s="1"/>
        <i x="6" s="1"/>
        <i x="9" s="1"/>
        <i x="1" s="1"/>
        <i x="7" s="1"/>
        <i x="0" s="1"/>
        <i x="3" s="1"/>
        <i x="4" s="1"/>
        <i x="8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ge" xr10:uid="{337F52B6-30AC-9643-AD1D-6CAFEB36D292}" sourceName="Age">
  <pivotTables>
    <pivotTable tabId="1" name="Edad_usuarios"/>
    <pivotTable tabId="1" name="Discover_weekly_engagement"/>
    <pivotTable tabId="1" name="Minutos_día_país"/>
    <pivotTable tabId="1" name="Minutos_por_Género"/>
    <pivotTable tabId="1" name="Momento_preferido_escucha"/>
    <pivotTable tabId="1" name="Repeat_song_rate"/>
    <pivotTable tabId="1" name="Suscripciones_por_plataforma"/>
    <pivotTable tabId="1" name="Suscripciones_por_usuario"/>
    <pivotTable tabId="1" name="Usuarios_por_país"/>
    <pivotTable tabId="1" name="Usuarios_por_plataforma"/>
  </pivotTables>
  <data>
    <tabular pivotCacheId="1019882923">
      <items count="7">
        <i x="1" s="1"/>
        <i x="2" s="1"/>
        <i x="3" s="1"/>
        <i x="4" s="1"/>
        <i x="5" s="1"/>
        <i x="0" s="1" nd="1"/>
        <i x="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bscription_Type" xr10:uid="{528A65E4-98E3-6248-8643-EFA77809E883}" sourceName="Subscription Type">
  <pivotTables>
    <pivotTable tabId="1" name="Suscripciones_por_plataforma"/>
    <pivotTable tabId="1" name="Discover_weekly_engagement"/>
    <pivotTable tabId="1" name="Edad_usuarios"/>
    <pivotTable tabId="1" name="Minutos_día_país"/>
    <pivotTable tabId="1" name="Minutos_por_Género"/>
    <pivotTable tabId="1" name="Momento_preferido_escucha"/>
    <pivotTable tabId="1" name="Repeat_song_rate"/>
    <pivotTable tabId="1" name="Suscripciones_por_usuario"/>
    <pivotTable tabId="1" name="Usuarios_por_país"/>
    <pivotTable tabId="1" name="Usuarios_por_plataforma"/>
  </pivotTables>
  <data>
    <tabular pivotCacheId="1019882923">
      <items count="2">
        <i x="0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istening_Time__Morning_Afternoon_Night" xr10:uid="{74F357A3-C285-B041-9ECA-8EFC30378C10}" sourceName="Listening Time (Morning/Afternoon/Night)">
  <pivotTables>
    <pivotTable tabId="1" name="Momento_preferido_escucha"/>
    <pivotTable tabId="1" name="Discover_weekly_engagement"/>
    <pivotTable tabId="1" name="Edad_usuarios"/>
    <pivotTable tabId="1" name="Minutos_día_país"/>
    <pivotTable tabId="1" name="Minutos_por_Género"/>
    <pivotTable tabId="1" name="Repeat_song_rate"/>
    <pivotTable tabId="1" name="Suscripciones_por_plataforma"/>
    <pivotTable tabId="1" name="Suscripciones_por_usuario"/>
    <pivotTable tabId="1" name="Usuarios_por_país"/>
    <pivotTable tabId="1" name="Usuarios_por_plataforma"/>
  </pivotTables>
  <data>
    <tabular pivotCacheId="1019882923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reaming Platform" xr10:uid="{F912D802-C890-0A4E-9570-87FD3CEDDC39}" cache="SegmentaciónDeDatos_Streaming_Platform" caption="Streaming Platform" style="SlicerStyleLight3" rowHeight="251883"/>
  <slicer name="Top Genre" xr10:uid="{004BDBDA-A7AF-7240-BE1B-74F497D3F693}" cache="SegmentaciónDeDatos_Top_Genre" caption="Top Genre" columnCount="2" rowHeight="251883"/>
  <slicer name="Country" xr10:uid="{6F9434D5-1052-744B-9263-E43605EAFECD}" cache="SegmentaciónDeDatos_Country" caption="Country" columnCount="2" style="SlicerStyleLight2" rowHeight="251883"/>
  <slicer name="Age" xr10:uid="{0C74A607-9AEE-F647-A299-09A87BCC1F88}" cache="SegmentaciónDeDatos_Age" caption="Age" rowHeight="251883"/>
  <slicer name="Subscription Type" xr10:uid="{9F53F49F-B4FC-1141-B86B-C729D0523A7D}" cache="SegmentaciónDeDatos_Subscription_Type" caption="Subscription Type" columnCount="2" rowHeight="251883"/>
  <slicer name="Listening Time (Morning/Afternoon/Night)" xr10:uid="{169C130A-8916-8549-9807-A600E84F580D}" cache="SegmentaciónDeDatos_Listening_Time__Morning_Afternoon_Night" caption="Listening Time (Morning/Afternoon/Night)" rowHeight="251883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D07C41-EB14-FC4A-9EFA-7F3B98770D36}" name="Global_Music_Streaming_Listener" displayName="Global_Music_Streaming_Listener" ref="A1:L5001" tableType="queryTable" totalsRowShown="0">
  <autoFilter ref="A1:L5001" xr:uid="{7DD07C41-EB14-FC4A-9EFA-7F3B98770D36}"/>
  <tableColumns count="12">
    <tableColumn id="13" xr3:uid="{D823DB77-0666-ED46-8F38-EF69CA345D1C}" uniqueName="13" name="User_ID_v2" queryTableFieldId="13" dataDxfId="32"/>
    <tableColumn id="2" xr3:uid="{509AC5E1-9AD9-1741-B443-07DC5EE4AE63}" uniqueName="2" name="Age" queryTableFieldId="2"/>
    <tableColumn id="3" xr3:uid="{84C07787-47DB-D249-A423-6D4720156C42}" uniqueName="3" name="Country" queryTableFieldId="3" dataDxfId="31"/>
    <tableColumn id="4" xr3:uid="{82CD9A2D-304B-B643-8E62-98421449D273}" uniqueName="4" name="Streaming Platform" queryTableFieldId="4" dataDxfId="30"/>
    <tableColumn id="5" xr3:uid="{AAA951DF-8B3F-3C4E-88CF-D0B26C366C3C}" uniqueName="5" name="Top Genre" queryTableFieldId="5" dataDxfId="29"/>
    <tableColumn id="6" xr3:uid="{D236785E-172D-774E-A522-C9B55C4DD833}" uniqueName="6" name="Minutes Streamed Per Day" queryTableFieldId="6"/>
    <tableColumn id="7" xr3:uid="{94EADA84-B397-EF40-A22E-0208CF3C0D50}" uniqueName="7" name="Number of Songs Liked" queryTableFieldId="7"/>
    <tableColumn id="8" xr3:uid="{F33269A0-CE90-5244-8FF7-1640F870BC80}" uniqueName="8" name="Most Played Artist" queryTableFieldId="8" dataDxfId="28"/>
    <tableColumn id="9" xr3:uid="{4A2E3BFB-431B-9342-A728-EA73EB281323}" uniqueName="9" name="Subscription Type" queryTableFieldId="9" dataDxfId="27"/>
    <tableColumn id="10" xr3:uid="{723E33D6-603C-DE49-9B0B-A058501F3100}" uniqueName="10" name="Listening Time (Morning/Afternoon/Night)" queryTableFieldId="10" dataDxfId="26"/>
    <tableColumn id="11" xr3:uid="{ED8D6053-D3C0-D54B-8B67-2795EDDCEE17}" uniqueName="11" name="Discover Weekly Engagement (%)" queryTableFieldId="11"/>
    <tableColumn id="12" xr3:uid="{77A1C012-31B0-F441-B260-4E9F0E19D512}" uniqueName="12" name="Repeat Song Rate (%)" queryTableField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C54ED-0312-A74E-9620-194D79B58A19}" name="Tabla1" displayName="Tabla1" ref="U10:V16" totalsRowShown="0">
  <autoFilter ref="U10:V16" xr:uid="{AC0C54ED-0312-A74E-9620-194D79B58A19}"/>
  <tableColumns count="2">
    <tableColumn id="1" xr3:uid="{37C5BF63-EE8A-C449-93E2-45A769E5E262}" name="Columna1" dataDxfId="1">
      <calculatedColumnFormula>R11</calculatedColumnFormula>
    </tableColumn>
    <tableColumn id="2" xr3:uid="{4732077B-7AC8-CD47-82A6-D3CC88AC845C}" name="Columna2" dataDxfId="0">
      <calculatedColumnFormula>S11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103C-549D-3A42-99E6-9FB7F342014A}">
  <dimension ref="A1:L5001"/>
  <sheetViews>
    <sheetView zoomScale="108" workbookViewId="0"/>
  </sheetViews>
  <sheetFormatPr baseColWidth="10" defaultRowHeight="16" x14ac:dyDescent="0.2"/>
  <cols>
    <col min="1" max="1" width="13.33203125" bestFit="1" customWidth="1"/>
    <col min="2" max="2" width="6.83203125" bestFit="1" customWidth="1"/>
    <col min="3" max="3" width="11" bestFit="1" customWidth="1"/>
    <col min="4" max="4" width="20" bestFit="1" customWidth="1"/>
    <col min="5" max="5" width="12.1640625" bestFit="1" customWidth="1"/>
    <col min="6" max="6" width="26.1640625" bestFit="1" customWidth="1"/>
    <col min="7" max="7" width="22.83203125" bestFit="1" customWidth="1"/>
    <col min="8" max="8" width="19" bestFit="1" customWidth="1"/>
    <col min="9" max="9" width="18.1640625" bestFit="1" customWidth="1"/>
    <col min="10" max="10" width="39.5" bestFit="1" customWidth="1"/>
    <col min="11" max="11" width="32.33203125" bestFit="1" customWidth="1"/>
    <col min="12" max="12" width="21.83203125" bestFit="1" customWidth="1"/>
  </cols>
  <sheetData>
    <row r="1" spans="1:12" x14ac:dyDescent="0.2">
      <c r="A1" t="s">
        <v>5052</v>
      </c>
      <c r="B1" t="s">
        <v>0</v>
      </c>
      <c r="C1" t="s">
        <v>5001</v>
      </c>
      <c r="D1" t="s">
        <v>5002</v>
      </c>
      <c r="E1" t="s">
        <v>5003</v>
      </c>
      <c r="F1" t="s">
        <v>5004</v>
      </c>
      <c r="G1" t="s">
        <v>5005</v>
      </c>
      <c r="H1" t="s">
        <v>5006</v>
      </c>
      <c r="I1" t="s">
        <v>5007</v>
      </c>
      <c r="J1" t="s">
        <v>5008</v>
      </c>
      <c r="K1" t="s">
        <v>5009</v>
      </c>
      <c r="L1" t="s">
        <v>5010</v>
      </c>
    </row>
    <row r="2" spans="1:12" x14ac:dyDescent="0.2">
      <c r="A2" t="s">
        <v>1</v>
      </c>
      <c r="B2">
        <v>34</v>
      </c>
      <c r="C2" t="s">
        <v>5011</v>
      </c>
      <c r="D2" t="s">
        <v>5012</v>
      </c>
      <c r="E2" t="s">
        <v>5013</v>
      </c>
      <c r="F2">
        <v>295</v>
      </c>
      <c r="G2">
        <v>138</v>
      </c>
      <c r="H2" t="s">
        <v>5014</v>
      </c>
      <c r="I2" t="s">
        <v>5015</v>
      </c>
      <c r="J2" t="s">
        <v>5016</v>
      </c>
      <c r="K2">
        <v>47.42</v>
      </c>
      <c r="L2">
        <v>16.739999999999998</v>
      </c>
    </row>
    <row r="3" spans="1:12" x14ac:dyDescent="0.2">
      <c r="A3" t="s">
        <v>2</v>
      </c>
      <c r="B3">
        <v>24</v>
      </c>
      <c r="C3" t="s">
        <v>5017</v>
      </c>
      <c r="D3" t="s">
        <v>5018</v>
      </c>
      <c r="E3" t="s">
        <v>5001</v>
      </c>
      <c r="F3">
        <v>86</v>
      </c>
      <c r="G3">
        <v>388</v>
      </c>
      <c r="H3" t="s">
        <v>5019</v>
      </c>
      <c r="I3" t="s">
        <v>5020</v>
      </c>
      <c r="J3" t="s">
        <v>5021</v>
      </c>
      <c r="K3">
        <v>12.06</v>
      </c>
      <c r="L3">
        <v>69.25</v>
      </c>
    </row>
    <row r="4" spans="1:12" x14ac:dyDescent="0.2">
      <c r="A4" t="s">
        <v>3</v>
      </c>
      <c r="B4">
        <v>49</v>
      </c>
      <c r="C4" t="s">
        <v>5017</v>
      </c>
      <c r="D4" t="s">
        <v>5018</v>
      </c>
      <c r="E4" t="s">
        <v>5022</v>
      </c>
      <c r="F4">
        <v>363</v>
      </c>
      <c r="G4">
        <v>368</v>
      </c>
      <c r="H4" t="s">
        <v>5023</v>
      </c>
      <c r="I4" t="s">
        <v>5020</v>
      </c>
      <c r="J4" t="s">
        <v>5016</v>
      </c>
      <c r="K4">
        <v>47.19</v>
      </c>
      <c r="L4">
        <v>67.38</v>
      </c>
    </row>
    <row r="5" spans="1:12" x14ac:dyDescent="0.2">
      <c r="A5" t="s">
        <v>4</v>
      </c>
      <c r="B5">
        <v>55</v>
      </c>
      <c r="C5" t="s">
        <v>5024</v>
      </c>
      <c r="D5" t="s">
        <v>5025</v>
      </c>
      <c r="E5" t="s">
        <v>5013</v>
      </c>
      <c r="F5">
        <v>348</v>
      </c>
      <c r="G5">
        <v>349</v>
      </c>
      <c r="H5" t="s">
        <v>5026</v>
      </c>
      <c r="I5" t="s">
        <v>5020</v>
      </c>
      <c r="J5" t="s">
        <v>5027</v>
      </c>
      <c r="K5">
        <v>31.27</v>
      </c>
      <c r="L5">
        <v>76.510000000000005</v>
      </c>
    </row>
    <row r="6" spans="1:12" x14ac:dyDescent="0.2">
      <c r="A6" t="s">
        <v>5</v>
      </c>
      <c r="B6">
        <v>13</v>
      </c>
      <c r="C6" t="s">
        <v>5017</v>
      </c>
      <c r="D6" t="s">
        <v>5028</v>
      </c>
      <c r="E6" t="s">
        <v>5013</v>
      </c>
      <c r="F6">
        <v>30</v>
      </c>
      <c r="G6">
        <v>328</v>
      </c>
      <c r="H6" t="s">
        <v>5014</v>
      </c>
      <c r="I6" t="s">
        <v>5015</v>
      </c>
      <c r="J6" t="s">
        <v>5021</v>
      </c>
      <c r="K6">
        <v>30.68</v>
      </c>
      <c r="L6">
        <v>43.41</v>
      </c>
    </row>
    <row r="7" spans="1:12" x14ac:dyDescent="0.2">
      <c r="A7" t="s">
        <v>6</v>
      </c>
      <c r="B7">
        <v>25</v>
      </c>
      <c r="C7" t="s">
        <v>5029</v>
      </c>
      <c r="D7" t="s">
        <v>5030</v>
      </c>
      <c r="E7" t="s">
        <v>5031</v>
      </c>
      <c r="F7">
        <v>536</v>
      </c>
      <c r="G7">
        <v>243</v>
      </c>
      <c r="H7" t="s">
        <v>5032</v>
      </c>
      <c r="I7" t="s">
        <v>5020</v>
      </c>
      <c r="J7" t="s">
        <v>5016</v>
      </c>
      <c r="K7">
        <v>70.260000000000005</v>
      </c>
      <c r="L7">
        <v>27.79</v>
      </c>
    </row>
    <row r="8" spans="1:12" x14ac:dyDescent="0.2">
      <c r="A8" t="s">
        <v>7</v>
      </c>
      <c r="B8">
        <v>49</v>
      </c>
      <c r="C8" t="s">
        <v>5024</v>
      </c>
      <c r="D8" t="s">
        <v>5012</v>
      </c>
      <c r="E8" t="s">
        <v>5001</v>
      </c>
      <c r="F8">
        <v>547</v>
      </c>
      <c r="G8">
        <v>70</v>
      </c>
      <c r="H8" t="s">
        <v>5033</v>
      </c>
      <c r="I8" t="s">
        <v>5015</v>
      </c>
      <c r="J8" t="s">
        <v>5021</v>
      </c>
      <c r="K8">
        <v>11.92</v>
      </c>
      <c r="L8">
        <v>37.75</v>
      </c>
    </row>
    <row r="9" spans="1:12" x14ac:dyDescent="0.2">
      <c r="A9" t="s">
        <v>8</v>
      </c>
      <c r="B9">
        <v>32</v>
      </c>
      <c r="C9" t="s">
        <v>5034</v>
      </c>
      <c r="D9" t="s">
        <v>5028</v>
      </c>
      <c r="E9" t="s">
        <v>5035</v>
      </c>
      <c r="F9">
        <v>98</v>
      </c>
      <c r="G9">
        <v>448</v>
      </c>
      <c r="H9" t="s">
        <v>5026</v>
      </c>
      <c r="I9" t="s">
        <v>5020</v>
      </c>
      <c r="J9" t="s">
        <v>5016</v>
      </c>
      <c r="K9">
        <v>29.48</v>
      </c>
      <c r="L9">
        <v>18.8</v>
      </c>
    </row>
    <row r="10" spans="1:12" x14ac:dyDescent="0.2">
      <c r="A10" t="s">
        <v>9</v>
      </c>
      <c r="B10">
        <v>25</v>
      </c>
      <c r="C10" t="s">
        <v>5017</v>
      </c>
      <c r="D10" t="s">
        <v>5012</v>
      </c>
      <c r="E10" t="s">
        <v>5036</v>
      </c>
      <c r="F10">
        <v>526</v>
      </c>
      <c r="G10">
        <v>27</v>
      </c>
      <c r="H10" t="s">
        <v>5037</v>
      </c>
      <c r="I10" t="s">
        <v>5020</v>
      </c>
      <c r="J10" t="s">
        <v>5027</v>
      </c>
      <c r="K10">
        <v>85.7</v>
      </c>
      <c r="L10">
        <v>42.38</v>
      </c>
    </row>
    <row r="11" spans="1:12" x14ac:dyDescent="0.2">
      <c r="A11" t="s">
        <v>10</v>
      </c>
      <c r="B11">
        <v>37</v>
      </c>
      <c r="C11" t="s">
        <v>5038</v>
      </c>
      <c r="D11" t="s">
        <v>5030</v>
      </c>
      <c r="E11" t="s">
        <v>5013</v>
      </c>
      <c r="F11">
        <v>514</v>
      </c>
      <c r="G11">
        <v>299</v>
      </c>
      <c r="H11" t="s">
        <v>5033</v>
      </c>
      <c r="I11" t="s">
        <v>5020</v>
      </c>
      <c r="J11" t="s">
        <v>5027</v>
      </c>
      <c r="K11">
        <v>53.39</v>
      </c>
      <c r="L11">
        <v>46.89</v>
      </c>
    </row>
    <row r="12" spans="1:12" x14ac:dyDescent="0.2">
      <c r="A12" t="s">
        <v>11</v>
      </c>
      <c r="B12">
        <v>40</v>
      </c>
      <c r="C12" t="s">
        <v>5029</v>
      </c>
      <c r="D12" t="s">
        <v>5018</v>
      </c>
      <c r="E12" t="s">
        <v>5013</v>
      </c>
      <c r="F12">
        <v>266</v>
      </c>
      <c r="G12">
        <v>462</v>
      </c>
      <c r="H12" t="s">
        <v>5039</v>
      </c>
      <c r="I12" t="s">
        <v>5020</v>
      </c>
      <c r="J12" t="s">
        <v>5027</v>
      </c>
      <c r="K12">
        <v>87.77</v>
      </c>
      <c r="L12">
        <v>8.73</v>
      </c>
    </row>
    <row r="13" spans="1:12" x14ac:dyDescent="0.2">
      <c r="A13" t="s">
        <v>12</v>
      </c>
      <c r="B13">
        <v>43</v>
      </c>
      <c r="C13" t="s">
        <v>5038</v>
      </c>
      <c r="D13" t="s">
        <v>5030</v>
      </c>
      <c r="E13" t="s">
        <v>5040</v>
      </c>
      <c r="F13">
        <v>351</v>
      </c>
      <c r="G13">
        <v>108</v>
      </c>
      <c r="H13" t="s">
        <v>5041</v>
      </c>
      <c r="I13" t="s">
        <v>5015</v>
      </c>
      <c r="J13" t="s">
        <v>5016</v>
      </c>
      <c r="K13">
        <v>48.15</v>
      </c>
      <c r="L13">
        <v>23.7</v>
      </c>
    </row>
    <row r="14" spans="1:12" x14ac:dyDescent="0.2">
      <c r="A14" t="s">
        <v>13</v>
      </c>
      <c r="B14">
        <v>46</v>
      </c>
      <c r="C14" t="s">
        <v>5042</v>
      </c>
      <c r="D14" t="s">
        <v>5018</v>
      </c>
      <c r="E14" t="s">
        <v>5040</v>
      </c>
      <c r="F14">
        <v>389</v>
      </c>
      <c r="G14">
        <v>328</v>
      </c>
      <c r="H14" t="s">
        <v>5019</v>
      </c>
      <c r="I14" t="s">
        <v>5020</v>
      </c>
      <c r="J14" t="s">
        <v>5016</v>
      </c>
      <c r="K14">
        <v>20.239999999999998</v>
      </c>
      <c r="L14">
        <v>43.38</v>
      </c>
    </row>
    <row r="15" spans="1:12" x14ac:dyDescent="0.2">
      <c r="A15" t="s">
        <v>14</v>
      </c>
      <c r="B15">
        <v>57</v>
      </c>
      <c r="C15" t="s">
        <v>5017</v>
      </c>
      <c r="D15" t="s">
        <v>5012</v>
      </c>
      <c r="E15" t="s">
        <v>5040</v>
      </c>
      <c r="F15">
        <v>506</v>
      </c>
      <c r="G15">
        <v>432</v>
      </c>
      <c r="H15" t="s">
        <v>5041</v>
      </c>
      <c r="I15" t="s">
        <v>5015</v>
      </c>
      <c r="J15" t="s">
        <v>5016</v>
      </c>
      <c r="K15">
        <v>41.11</v>
      </c>
      <c r="L15">
        <v>37.83</v>
      </c>
    </row>
    <row r="16" spans="1:12" x14ac:dyDescent="0.2">
      <c r="A16" t="s">
        <v>15</v>
      </c>
      <c r="B16">
        <v>23</v>
      </c>
      <c r="C16" t="s">
        <v>5043</v>
      </c>
      <c r="D16" t="s">
        <v>5044</v>
      </c>
      <c r="E16" t="s">
        <v>5045</v>
      </c>
      <c r="F16">
        <v>502</v>
      </c>
      <c r="G16">
        <v>215</v>
      </c>
      <c r="H16" t="s">
        <v>5026</v>
      </c>
      <c r="I16" t="s">
        <v>5020</v>
      </c>
      <c r="J16" t="s">
        <v>5027</v>
      </c>
      <c r="K16">
        <v>68.459999999999994</v>
      </c>
      <c r="L16">
        <v>48.6</v>
      </c>
    </row>
    <row r="17" spans="1:12" x14ac:dyDescent="0.2">
      <c r="A17" t="s">
        <v>16</v>
      </c>
      <c r="B17">
        <v>33</v>
      </c>
      <c r="C17" t="s">
        <v>5034</v>
      </c>
      <c r="D17" t="s">
        <v>5030</v>
      </c>
      <c r="E17" t="s">
        <v>5045</v>
      </c>
      <c r="F17">
        <v>193</v>
      </c>
      <c r="G17">
        <v>11</v>
      </c>
      <c r="H17" t="s">
        <v>5041</v>
      </c>
      <c r="I17" t="s">
        <v>5020</v>
      </c>
      <c r="J17" t="s">
        <v>5027</v>
      </c>
      <c r="K17">
        <v>39.729999999999997</v>
      </c>
      <c r="L17">
        <v>52.44</v>
      </c>
    </row>
    <row r="18" spans="1:12" x14ac:dyDescent="0.2">
      <c r="A18" t="s">
        <v>17</v>
      </c>
      <c r="B18">
        <v>19</v>
      </c>
      <c r="C18" t="s">
        <v>5043</v>
      </c>
      <c r="D18" t="s">
        <v>5030</v>
      </c>
      <c r="E18" t="s">
        <v>5001</v>
      </c>
      <c r="F18">
        <v>542</v>
      </c>
      <c r="G18">
        <v>499</v>
      </c>
      <c r="H18" t="s">
        <v>5014</v>
      </c>
      <c r="I18" t="s">
        <v>5015</v>
      </c>
      <c r="J18" t="s">
        <v>5027</v>
      </c>
      <c r="K18">
        <v>21.43</v>
      </c>
      <c r="L18">
        <v>20.6</v>
      </c>
    </row>
    <row r="19" spans="1:12" x14ac:dyDescent="0.2">
      <c r="A19" t="s">
        <v>18</v>
      </c>
      <c r="B19">
        <v>16</v>
      </c>
      <c r="C19" t="s">
        <v>5046</v>
      </c>
      <c r="D19" t="s">
        <v>5044</v>
      </c>
      <c r="E19" t="s">
        <v>5047</v>
      </c>
      <c r="F19">
        <v>13</v>
      </c>
      <c r="G19">
        <v>423</v>
      </c>
      <c r="H19" t="s">
        <v>5014</v>
      </c>
      <c r="I19" t="s">
        <v>5020</v>
      </c>
      <c r="J19" t="s">
        <v>5027</v>
      </c>
      <c r="K19">
        <v>12.46</v>
      </c>
      <c r="L19">
        <v>17.93</v>
      </c>
    </row>
    <row r="20" spans="1:12" x14ac:dyDescent="0.2">
      <c r="A20" t="s">
        <v>19</v>
      </c>
      <c r="B20">
        <v>17</v>
      </c>
      <c r="C20" t="s">
        <v>5017</v>
      </c>
      <c r="D20" t="s">
        <v>5044</v>
      </c>
      <c r="E20" t="s">
        <v>5040</v>
      </c>
      <c r="F20">
        <v>383</v>
      </c>
      <c r="G20">
        <v>468</v>
      </c>
      <c r="H20" t="s">
        <v>5033</v>
      </c>
      <c r="I20" t="s">
        <v>5020</v>
      </c>
      <c r="J20" t="s">
        <v>5016</v>
      </c>
      <c r="K20">
        <v>25.09</v>
      </c>
      <c r="L20">
        <v>8.58</v>
      </c>
    </row>
    <row r="21" spans="1:12" x14ac:dyDescent="0.2">
      <c r="A21" t="s">
        <v>20</v>
      </c>
      <c r="B21">
        <v>39</v>
      </c>
      <c r="C21" t="s">
        <v>5043</v>
      </c>
      <c r="D21" t="s">
        <v>5018</v>
      </c>
      <c r="E21" t="s">
        <v>5047</v>
      </c>
      <c r="F21">
        <v>147</v>
      </c>
      <c r="G21">
        <v>461</v>
      </c>
      <c r="H21" t="s">
        <v>5048</v>
      </c>
      <c r="I21" t="s">
        <v>5020</v>
      </c>
      <c r="J21" t="s">
        <v>5016</v>
      </c>
      <c r="K21">
        <v>48.81</v>
      </c>
      <c r="L21">
        <v>37.659999999999997</v>
      </c>
    </row>
    <row r="22" spans="1:12" x14ac:dyDescent="0.2">
      <c r="A22" t="s">
        <v>21</v>
      </c>
      <c r="B22">
        <v>33</v>
      </c>
      <c r="C22" t="s">
        <v>5024</v>
      </c>
      <c r="D22" t="s">
        <v>5044</v>
      </c>
      <c r="E22" t="s">
        <v>5031</v>
      </c>
      <c r="F22">
        <v>58</v>
      </c>
      <c r="G22">
        <v>417</v>
      </c>
      <c r="H22" t="s">
        <v>5023</v>
      </c>
      <c r="I22" t="s">
        <v>5020</v>
      </c>
      <c r="J22" t="s">
        <v>5016</v>
      </c>
      <c r="K22">
        <v>87.41</v>
      </c>
      <c r="L22">
        <v>44.49</v>
      </c>
    </row>
    <row r="23" spans="1:12" x14ac:dyDescent="0.2">
      <c r="A23" t="s">
        <v>22</v>
      </c>
      <c r="B23">
        <v>29</v>
      </c>
      <c r="C23" t="s">
        <v>5046</v>
      </c>
      <c r="D23" t="s">
        <v>5018</v>
      </c>
      <c r="E23" t="s">
        <v>5036</v>
      </c>
      <c r="F23">
        <v>450</v>
      </c>
      <c r="G23">
        <v>12</v>
      </c>
      <c r="H23" t="s">
        <v>5019</v>
      </c>
      <c r="I23" t="s">
        <v>5020</v>
      </c>
      <c r="J23" t="s">
        <v>5027</v>
      </c>
      <c r="K23">
        <v>60.39</v>
      </c>
      <c r="L23">
        <v>14.44</v>
      </c>
    </row>
    <row r="24" spans="1:12" x14ac:dyDescent="0.2">
      <c r="A24" t="s">
        <v>23</v>
      </c>
      <c r="B24">
        <v>40</v>
      </c>
      <c r="C24" t="s">
        <v>5038</v>
      </c>
      <c r="D24" t="s">
        <v>5012</v>
      </c>
      <c r="E24" t="s">
        <v>5049</v>
      </c>
      <c r="F24">
        <v>445</v>
      </c>
      <c r="G24">
        <v>221</v>
      </c>
      <c r="H24" t="s">
        <v>5026</v>
      </c>
      <c r="I24" t="s">
        <v>5020</v>
      </c>
      <c r="J24" t="s">
        <v>5027</v>
      </c>
      <c r="K24">
        <v>80.53</v>
      </c>
      <c r="L24">
        <v>78.27</v>
      </c>
    </row>
    <row r="25" spans="1:12" x14ac:dyDescent="0.2">
      <c r="A25" t="s">
        <v>24</v>
      </c>
      <c r="B25">
        <v>42</v>
      </c>
      <c r="C25" t="s">
        <v>5038</v>
      </c>
      <c r="D25" t="s">
        <v>5028</v>
      </c>
      <c r="E25" t="s">
        <v>5040</v>
      </c>
      <c r="F25">
        <v>547</v>
      </c>
      <c r="G25">
        <v>248</v>
      </c>
      <c r="H25" t="s">
        <v>5023</v>
      </c>
      <c r="I25" t="s">
        <v>5015</v>
      </c>
      <c r="J25" t="s">
        <v>5021</v>
      </c>
      <c r="K25">
        <v>26.03</v>
      </c>
      <c r="L25">
        <v>8.42</v>
      </c>
    </row>
    <row r="26" spans="1:12" x14ac:dyDescent="0.2">
      <c r="A26" t="s">
        <v>25</v>
      </c>
      <c r="B26">
        <v>35</v>
      </c>
      <c r="C26" t="s">
        <v>5029</v>
      </c>
      <c r="D26" t="s">
        <v>5018</v>
      </c>
      <c r="E26" t="s">
        <v>5022</v>
      </c>
      <c r="F26">
        <v>218</v>
      </c>
      <c r="G26">
        <v>461</v>
      </c>
      <c r="H26" t="s">
        <v>5023</v>
      </c>
      <c r="I26" t="s">
        <v>5015</v>
      </c>
      <c r="J26" t="s">
        <v>5021</v>
      </c>
      <c r="K26">
        <v>42.17</v>
      </c>
      <c r="L26">
        <v>77.180000000000007</v>
      </c>
    </row>
    <row r="27" spans="1:12" x14ac:dyDescent="0.2">
      <c r="A27" t="s">
        <v>26</v>
      </c>
      <c r="B27">
        <v>53</v>
      </c>
      <c r="C27" t="s">
        <v>5038</v>
      </c>
      <c r="D27" t="s">
        <v>5044</v>
      </c>
      <c r="E27" t="s">
        <v>5013</v>
      </c>
      <c r="F27">
        <v>87</v>
      </c>
      <c r="G27">
        <v>347</v>
      </c>
      <c r="H27" t="s">
        <v>5019</v>
      </c>
      <c r="I27" t="s">
        <v>5020</v>
      </c>
      <c r="J27" t="s">
        <v>5016</v>
      </c>
      <c r="K27">
        <v>60.4</v>
      </c>
      <c r="L27">
        <v>10.49</v>
      </c>
    </row>
    <row r="28" spans="1:12" x14ac:dyDescent="0.2">
      <c r="A28" t="s">
        <v>27</v>
      </c>
      <c r="B28">
        <v>23</v>
      </c>
      <c r="C28" t="s">
        <v>5011</v>
      </c>
      <c r="D28" t="s">
        <v>5012</v>
      </c>
      <c r="E28" t="s">
        <v>5045</v>
      </c>
      <c r="F28">
        <v>537</v>
      </c>
      <c r="G28">
        <v>494</v>
      </c>
      <c r="H28" t="s">
        <v>5039</v>
      </c>
      <c r="I28" t="s">
        <v>5015</v>
      </c>
      <c r="J28" t="s">
        <v>5027</v>
      </c>
      <c r="K28">
        <v>88.09</v>
      </c>
      <c r="L28">
        <v>62.45</v>
      </c>
    </row>
    <row r="29" spans="1:12" x14ac:dyDescent="0.2">
      <c r="A29" t="s">
        <v>28</v>
      </c>
      <c r="B29">
        <v>27</v>
      </c>
      <c r="C29" t="s">
        <v>5050</v>
      </c>
      <c r="D29" t="s">
        <v>5028</v>
      </c>
      <c r="E29" t="s">
        <v>5049</v>
      </c>
      <c r="F29">
        <v>203</v>
      </c>
      <c r="G29">
        <v>437</v>
      </c>
      <c r="H29" t="s">
        <v>5039</v>
      </c>
      <c r="I29" t="s">
        <v>5015</v>
      </c>
      <c r="J29" t="s">
        <v>5027</v>
      </c>
      <c r="K29">
        <v>22.83</v>
      </c>
      <c r="L29">
        <v>21.55</v>
      </c>
    </row>
    <row r="30" spans="1:12" x14ac:dyDescent="0.2">
      <c r="A30" t="s">
        <v>29</v>
      </c>
      <c r="B30">
        <v>40</v>
      </c>
      <c r="C30" t="s">
        <v>5017</v>
      </c>
      <c r="D30" t="s">
        <v>5030</v>
      </c>
      <c r="E30" t="s">
        <v>5022</v>
      </c>
      <c r="F30">
        <v>267</v>
      </c>
      <c r="G30">
        <v>475</v>
      </c>
      <c r="H30" t="s">
        <v>5041</v>
      </c>
      <c r="I30" t="s">
        <v>5020</v>
      </c>
      <c r="J30" t="s">
        <v>5016</v>
      </c>
      <c r="K30">
        <v>69</v>
      </c>
      <c r="L30">
        <v>10.66</v>
      </c>
    </row>
    <row r="31" spans="1:12" x14ac:dyDescent="0.2">
      <c r="A31" t="s">
        <v>30</v>
      </c>
      <c r="B31">
        <v>42</v>
      </c>
      <c r="C31" t="s">
        <v>5042</v>
      </c>
      <c r="D31" t="s">
        <v>5028</v>
      </c>
      <c r="E31" t="s">
        <v>5013</v>
      </c>
      <c r="F31">
        <v>151</v>
      </c>
      <c r="G31">
        <v>195</v>
      </c>
      <c r="H31" t="s">
        <v>5039</v>
      </c>
      <c r="I31" t="s">
        <v>5020</v>
      </c>
      <c r="J31" t="s">
        <v>5027</v>
      </c>
      <c r="K31">
        <v>63.01</v>
      </c>
      <c r="L31">
        <v>47.74</v>
      </c>
    </row>
    <row r="32" spans="1:12" x14ac:dyDescent="0.2">
      <c r="A32" t="s">
        <v>31</v>
      </c>
      <c r="B32">
        <v>51</v>
      </c>
      <c r="C32" t="s">
        <v>5042</v>
      </c>
      <c r="D32" t="s">
        <v>5028</v>
      </c>
      <c r="E32" t="s">
        <v>5031</v>
      </c>
      <c r="F32">
        <v>60</v>
      </c>
      <c r="G32">
        <v>195</v>
      </c>
      <c r="H32" t="s">
        <v>5041</v>
      </c>
      <c r="I32" t="s">
        <v>5020</v>
      </c>
      <c r="J32" t="s">
        <v>5016</v>
      </c>
      <c r="K32">
        <v>22.74</v>
      </c>
      <c r="L32">
        <v>30</v>
      </c>
    </row>
    <row r="33" spans="1:12" x14ac:dyDescent="0.2">
      <c r="A33" t="s">
        <v>32</v>
      </c>
      <c r="B33">
        <v>42</v>
      </c>
      <c r="C33" t="s">
        <v>5034</v>
      </c>
      <c r="D33" t="s">
        <v>5028</v>
      </c>
      <c r="E33" t="s">
        <v>5047</v>
      </c>
      <c r="F33">
        <v>201</v>
      </c>
      <c r="G33">
        <v>52</v>
      </c>
      <c r="H33" t="s">
        <v>5014</v>
      </c>
      <c r="I33" t="s">
        <v>5015</v>
      </c>
      <c r="J33" t="s">
        <v>5016</v>
      </c>
      <c r="K33">
        <v>48.74</v>
      </c>
      <c r="L33">
        <v>17.29</v>
      </c>
    </row>
    <row r="34" spans="1:12" x14ac:dyDescent="0.2">
      <c r="A34" t="s">
        <v>33</v>
      </c>
      <c r="B34">
        <v>47</v>
      </c>
      <c r="C34" t="s">
        <v>5046</v>
      </c>
      <c r="D34" t="s">
        <v>5028</v>
      </c>
      <c r="E34" t="s">
        <v>5049</v>
      </c>
      <c r="F34">
        <v>564</v>
      </c>
      <c r="G34">
        <v>400</v>
      </c>
      <c r="H34" t="s">
        <v>5041</v>
      </c>
      <c r="I34" t="s">
        <v>5015</v>
      </c>
      <c r="J34" t="s">
        <v>5021</v>
      </c>
      <c r="K34">
        <v>28.7</v>
      </c>
      <c r="L34">
        <v>69.19</v>
      </c>
    </row>
    <row r="35" spans="1:12" x14ac:dyDescent="0.2">
      <c r="A35" t="s">
        <v>34</v>
      </c>
      <c r="B35">
        <v>49</v>
      </c>
      <c r="C35" t="s">
        <v>5029</v>
      </c>
      <c r="D35" t="s">
        <v>5044</v>
      </c>
      <c r="E35" t="s">
        <v>5045</v>
      </c>
      <c r="F35">
        <v>140</v>
      </c>
      <c r="G35">
        <v>408</v>
      </c>
      <c r="H35" t="s">
        <v>5026</v>
      </c>
      <c r="I35" t="s">
        <v>5015</v>
      </c>
      <c r="J35" t="s">
        <v>5021</v>
      </c>
      <c r="K35">
        <v>16.28</v>
      </c>
      <c r="L35">
        <v>78.98</v>
      </c>
    </row>
    <row r="36" spans="1:12" x14ac:dyDescent="0.2">
      <c r="A36" t="s">
        <v>35</v>
      </c>
      <c r="B36">
        <v>58</v>
      </c>
      <c r="C36" t="s">
        <v>5038</v>
      </c>
      <c r="D36" t="s">
        <v>5018</v>
      </c>
      <c r="E36" t="s">
        <v>5047</v>
      </c>
      <c r="F36">
        <v>187</v>
      </c>
      <c r="G36">
        <v>439</v>
      </c>
      <c r="H36" t="s">
        <v>5041</v>
      </c>
      <c r="I36" t="s">
        <v>5020</v>
      </c>
      <c r="J36" t="s">
        <v>5027</v>
      </c>
      <c r="K36">
        <v>78.069999999999993</v>
      </c>
      <c r="L36">
        <v>59.58</v>
      </c>
    </row>
    <row r="37" spans="1:12" x14ac:dyDescent="0.2">
      <c r="A37" t="s">
        <v>36</v>
      </c>
      <c r="B37">
        <v>25</v>
      </c>
      <c r="C37" t="s">
        <v>5050</v>
      </c>
      <c r="D37" t="s">
        <v>5044</v>
      </c>
      <c r="E37" t="s">
        <v>5031</v>
      </c>
      <c r="F37">
        <v>332</v>
      </c>
      <c r="G37">
        <v>196</v>
      </c>
      <c r="H37" t="s">
        <v>5037</v>
      </c>
      <c r="I37" t="s">
        <v>5015</v>
      </c>
      <c r="J37" t="s">
        <v>5021</v>
      </c>
      <c r="K37">
        <v>72.27</v>
      </c>
      <c r="L37">
        <v>15.08</v>
      </c>
    </row>
    <row r="38" spans="1:12" x14ac:dyDescent="0.2">
      <c r="A38" t="s">
        <v>37</v>
      </c>
      <c r="B38">
        <v>38</v>
      </c>
      <c r="C38" t="s">
        <v>5034</v>
      </c>
      <c r="D38" t="s">
        <v>5018</v>
      </c>
      <c r="E38" t="s">
        <v>5036</v>
      </c>
      <c r="F38">
        <v>99</v>
      </c>
      <c r="G38">
        <v>80</v>
      </c>
      <c r="H38" t="s">
        <v>5032</v>
      </c>
      <c r="I38" t="s">
        <v>5020</v>
      </c>
      <c r="J38" t="s">
        <v>5021</v>
      </c>
      <c r="K38">
        <v>54.04</v>
      </c>
      <c r="L38">
        <v>20.32</v>
      </c>
    </row>
    <row r="39" spans="1:12" x14ac:dyDescent="0.2">
      <c r="A39" t="s">
        <v>38</v>
      </c>
      <c r="B39">
        <v>23</v>
      </c>
      <c r="C39" t="s">
        <v>5011</v>
      </c>
      <c r="D39" t="s">
        <v>5044</v>
      </c>
      <c r="E39" t="s">
        <v>5013</v>
      </c>
      <c r="F39">
        <v>265</v>
      </c>
      <c r="G39">
        <v>95</v>
      </c>
      <c r="H39" t="s">
        <v>5014</v>
      </c>
      <c r="I39" t="s">
        <v>5020</v>
      </c>
      <c r="J39" t="s">
        <v>5027</v>
      </c>
      <c r="K39">
        <v>85.5</v>
      </c>
      <c r="L39">
        <v>63.65</v>
      </c>
    </row>
    <row r="40" spans="1:12" x14ac:dyDescent="0.2">
      <c r="A40" t="s">
        <v>39</v>
      </c>
      <c r="B40">
        <v>26</v>
      </c>
      <c r="C40" t="s">
        <v>5011</v>
      </c>
      <c r="D40" t="s">
        <v>5025</v>
      </c>
      <c r="E40" t="s">
        <v>5031</v>
      </c>
      <c r="F40">
        <v>370</v>
      </c>
      <c r="G40">
        <v>4</v>
      </c>
      <c r="H40" t="s">
        <v>5037</v>
      </c>
      <c r="I40" t="s">
        <v>5015</v>
      </c>
      <c r="J40" t="s">
        <v>5016</v>
      </c>
      <c r="K40">
        <v>77.3</v>
      </c>
      <c r="L40">
        <v>71.5</v>
      </c>
    </row>
    <row r="41" spans="1:12" x14ac:dyDescent="0.2">
      <c r="A41" t="s">
        <v>40</v>
      </c>
      <c r="B41">
        <v>53</v>
      </c>
      <c r="C41" t="s">
        <v>5046</v>
      </c>
      <c r="D41" t="s">
        <v>5044</v>
      </c>
      <c r="E41" t="s">
        <v>5013</v>
      </c>
      <c r="F41">
        <v>478</v>
      </c>
      <c r="G41">
        <v>300</v>
      </c>
      <c r="H41" t="s">
        <v>5039</v>
      </c>
      <c r="I41" t="s">
        <v>5015</v>
      </c>
      <c r="J41" t="s">
        <v>5016</v>
      </c>
      <c r="K41">
        <v>88.44</v>
      </c>
      <c r="L41">
        <v>75.12</v>
      </c>
    </row>
    <row r="42" spans="1:12" x14ac:dyDescent="0.2">
      <c r="A42" t="s">
        <v>41</v>
      </c>
      <c r="B42">
        <v>33</v>
      </c>
      <c r="C42" t="s">
        <v>5029</v>
      </c>
      <c r="D42" t="s">
        <v>5028</v>
      </c>
      <c r="E42" t="s">
        <v>5013</v>
      </c>
      <c r="F42">
        <v>193</v>
      </c>
      <c r="G42">
        <v>454</v>
      </c>
      <c r="H42" t="s">
        <v>5026</v>
      </c>
      <c r="I42" t="s">
        <v>5015</v>
      </c>
      <c r="J42" t="s">
        <v>5016</v>
      </c>
      <c r="K42">
        <v>13.37</v>
      </c>
      <c r="L42">
        <v>69.69</v>
      </c>
    </row>
    <row r="43" spans="1:12" x14ac:dyDescent="0.2">
      <c r="A43" t="s">
        <v>42</v>
      </c>
      <c r="B43">
        <v>55</v>
      </c>
      <c r="C43" t="s">
        <v>5038</v>
      </c>
      <c r="D43" t="s">
        <v>5030</v>
      </c>
      <c r="E43" t="s">
        <v>5001</v>
      </c>
      <c r="F43">
        <v>581</v>
      </c>
      <c r="G43">
        <v>434</v>
      </c>
      <c r="H43" t="s">
        <v>5048</v>
      </c>
      <c r="I43" t="s">
        <v>5020</v>
      </c>
      <c r="J43" t="s">
        <v>5021</v>
      </c>
      <c r="K43">
        <v>44.52</v>
      </c>
      <c r="L43">
        <v>65.62</v>
      </c>
    </row>
    <row r="44" spans="1:12" x14ac:dyDescent="0.2">
      <c r="A44" t="s">
        <v>43</v>
      </c>
      <c r="B44">
        <v>23</v>
      </c>
      <c r="C44" t="s">
        <v>5038</v>
      </c>
      <c r="D44" t="s">
        <v>5030</v>
      </c>
      <c r="E44" t="s">
        <v>5022</v>
      </c>
      <c r="F44">
        <v>93</v>
      </c>
      <c r="G44">
        <v>264</v>
      </c>
      <c r="H44" t="s">
        <v>5014</v>
      </c>
      <c r="I44" t="s">
        <v>5020</v>
      </c>
      <c r="J44" t="s">
        <v>5021</v>
      </c>
      <c r="K44">
        <v>38.82</v>
      </c>
      <c r="L44">
        <v>12.88</v>
      </c>
    </row>
    <row r="45" spans="1:12" x14ac:dyDescent="0.2">
      <c r="A45" t="s">
        <v>44</v>
      </c>
      <c r="B45">
        <v>50</v>
      </c>
      <c r="C45" t="s">
        <v>5050</v>
      </c>
      <c r="D45" t="s">
        <v>5028</v>
      </c>
      <c r="E45" t="s">
        <v>5045</v>
      </c>
      <c r="F45">
        <v>463</v>
      </c>
      <c r="G45">
        <v>463</v>
      </c>
      <c r="H45" t="s">
        <v>5041</v>
      </c>
      <c r="I45" t="s">
        <v>5020</v>
      </c>
      <c r="J45" t="s">
        <v>5027</v>
      </c>
      <c r="K45">
        <v>66.209999999999994</v>
      </c>
      <c r="L45">
        <v>59.49</v>
      </c>
    </row>
    <row r="46" spans="1:12" x14ac:dyDescent="0.2">
      <c r="A46" t="s">
        <v>45</v>
      </c>
      <c r="B46">
        <v>32</v>
      </c>
      <c r="C46" t="s">
        <v>5038</v>
      </c>
      <c r="D46" t="s">
        <v>5012</v>
      </c>
      <c r="E46" t="s">
        <v>5047</v>
      </c>
      <c r="F46">
        <v>84</v>
      </c>
      <c r="G46">
        <v>117</v>
      </c>
      <c r="H46" t="s">
        <v>5019</v>
      </c>
      <c r="I46" t="s">
        <v>5020</v>
      </c>
      <c r="J46" t="s">
        <v>5027</v>
      </c>
      <c r="K46">
        <v>26.08</v>
      </c>
      <c r="L46">
        <v>8.7200000000000006</v>
      </c>
    </row>
    <row r="47" spans="1:12" x14ac:dyDescent="0.2">
      <c r="A47" t="s">
        <v>46</v>
      </c>
      <c r="B47">
        <v>42</v>
      </c>
      <c r="C47" t="s">
        <v>5043</v>
      </c>
      <c r="D47" t="s">
        <v>5025</v>
      </c>
      <c r="E47" t="s">
        <v>5045</v>
      </c>
      <c r="F47">
        <v>404</v>
      </c>
      <c r="G47">
        <v>464</v>
      </c>
      <c r="H47" t="s">
        <v>5019</v>
      </c>
      <c r="I47" t="s">
        <v>5020</v>
      </c>
      <c r="J47" t="s">
        <v>5027</v>
      </c>
      <c r="K47">
        <v>27.4</v>
      </c>
      <c r="L47">
        <v>45.91</v>
      </c>
    </row>
    <row r="48" spans="1:12" x14ac:dyDescent="0.2">
      <c r="A48" t="s">
        <v>47</v>
      </c>
      <c r="B48">
        <v>53</v>
      </c>
      <c r="C48" t="s">
        <v>5046</v>
      </c>
      <c r="D48" t="s">
        <v>5028</v>
      </c>
      <c r="E48" t="s">
        <v>5022</v>
      </c>
      <c r="F48">
        <v>149</v>
      </c>
      <c r="G48">
        <v>110</v>
      </c>
      <c r="H48" t="s">
        <v>5032</v>
      </c>
      <c r="I48" t="s">
        <v>5015</v>
      </c>
      <c r="J48" t="s">
        <v>5016</v>
      </c>
      <c r="K48">
        <v>47.11</v>
      </c>
      <c r="L48">
        <v>50.35</v>
      </c>
    </row>
    <row r="49" spans="1:12" x14ac:dyDescent="0.2">
      <c r="A49" t="s">
        <v>48</v>
      </c>
      <c r="B49">
        <v>24</v>
      </c>
      <c r="C49" t="s">
        <v>5046</v>
      </c>
      <c r="D49" t="s">
        <v>5025</v>
      </c>
      <c r="E49" t="s">
        <v>5040</v>
      </c>
      <c r="F49">
        <v>585</v>
      </c>
      <c r="G49">
        <v>306</v>
      </c>
      <c r="H49" t="s">
        <v>5041</v>
      </c>
      <c r="I49" t="s">
        <v>5020</v>
      </c>
      <c r="J49" t="s">
        <v>5016</v>
      </c>
      <c r="K49">
        <v>77.42</v>
      </c>
      <c r="L49">
        <v>10.46</v>
      </c>
    </row>
    <row r="50" spans="1:12" x14ac:dyDescent="0.2">
      <c r="A50" t="s">
        <v>49</v>
      </c>
      <c r="B50">
        <v>40</v>
      </c>
      <c r="C50" t="s">
        <v>5038</v>
      </c>
      <c r="D50" t="s">
        <v>5018</v>
      </c>
      <c r="E50" t="s">
        <v>5031</v>
      </c>
      <c r="F50">
        <v>485</v>
      </c>
      <c r="G50">
        <v>342</v>
      </c>
      <c r="H50" t="s">
        <v>5041</v>
      </c>
      <c r="I50" t="s">
        <v>5020</v>
      </c>
      <c r="J50" t="s">
        <v>5021</v>
      </c>
      <c r="K50">
        <v>44.37</v>
      </c>
      <c r="L50">
        <v>67.989999999999995</v>
      </c>
    </row>
    <row r="51" spans="1:12" x14ac:dyDescent="0.2">
      <c r="A51" t="s">
        <v>50</v>
      </c>
      <c r="B51">
        <v>35</v>
      </c>
      <c r="C51" t="s">
        <v>5024</v>
      </c>
      <c r="D51" t="s">
        <v>5044</v>
      </c>
      <c r="E51" t="s">
        <v>5031</v>
      </c>
      <c r="F51">
        <v>249</v>
      </c>
      <c r="G51">
        <v>178</v>
      </c>
      <c r="H51" t="s">
        <v>5026</v>
      </c>
      <c r="I51" t="s">
        <v>5015</v>
      </c>
      <c r="J51" t="s">
        <v>5016</v>
      </c>
      <c r="K51">
        <v>34.56</v>
      </c>
      <c r="L51">
        <v>19.68</v>
      </c>
    </row>
    <row r="52" spans="1:12" x14ac:dyDescent="0.2">
      <c r="A52" t="s">
        <v>51</v>
      </c>
      <c r="B52">
        <v>56</v>
      </c>
      <c r="C52" t="s">
        <v>5050</v>
      </c>
      <c r="D52" t="s">
        <v>5012</v>
      </c>
      <c r="E52" t="s">
        <v>5040</v>
      </c>
      <c r="F52">
        <v>225</v>
      </c>
      <c r="G52">
        <v>214</v>
      </c>
      <c r="H52" t="s">
        <v>5032</v>
      </c>
      <c r="I52" t="s">
        <v>5020</v>
      </c>
      <c r="J52" t="s">
        <v>5027</v>
      </c>
      <c r="K52">
        <v>22.61</v>
      </c>
      <c r="L52">
        <v>39.19</v>
      </c>
    </row>
    <row r="53" spans="1:12" x14ac:dyDescent="0.2">
      <c r="A53" t="s">
        <v>52</v>
      </c>
      <c r="B53">
        <v>54</v>
      </c>
      <c r="C53" t="s">
        <v>5011</v>
      </c>
      <c r="D53" t="s">
        <v>5012</v>
      </c>
      <c r="E53" t="s">
        <v>5036</v>
      </c>
      <c r="F53">
        <v>414</v>
      </c>
      <c r="G53">
        <v>393</v>
      </c>
      <c r="H53" t="s">
        <v>5039</v>
      </c>
      <c r="I53" t="s">
        <v>5015</v>
      </c>
      <c r="J53" t="s">
        <v>5021</v>
      </c>
      <c r="K53">
        <v>30.62</v>
      </c>
      <c r="L53">
        <v>6.12</v>
      </c>
    </row>
    <row r="54" spans="1:12" x14ac:dyDescent="0.2">
      <c r="A54" t="s">
        <v>53</v>
      </c>
      <c r="B54">
        <v>14</v>
      </c>
      <c r="C54" t="s">
        <v>5029</v>
      </c>
      <c r="D54" t="s">
        <v>5018</v>
      </c>
      <c r="E54" t="s">
        <v>5001</v>
      </c>
      <c r="F54">
        <v>189</v>
      </c>
      <c r="G54">
        <v>374</v>
      </c>
      <c r="H54" t="s">
        <v>5032</v>
      </c>
      <c r="I54" t="s">
        <v>5015</v>
      </c>
      <c r="J54" t="s">
        <v>5021</v>
      </c>
      <c r="K54">
        <v>37.270000000000003</v>
      </c>
      <c r="L54">
        <v>8.5500000000000007</v>
      </c>
    </row>
    <row r="55" spans="1:12" x14ac:dyDescent="0.2">
      <c r="A55" t="s">
        <v>54</v>
      </c>
      <c r="B55">
        <v>35</v>
      </c>
      <c r="C55" t="s">
        <v>5043</v>
      </c>
      <c r="D55" t="s">
        <v>5018</v>
      </c>
      <c r="E55" t="s">
        <v>5045</v>
      </c>
      <c r="F55">
        <v>88</v>
      </c>
      <c r="G55">
        <v>315</v>
      </c>
      <c r="H55" t="s">
        <v>5014</v>
      </c>
      <c r="I55" t="s">
        <v>5020</v>
      </c>
      <c r="J55" t="s">
        <v>5016</v>
      </c>
      <c r="K55">
        <v>85.45</v>
      </c>
      <c r="L55">
        <v>79.319999999999993</v>
      </c>
    </row>
    <row r="56" spans="1:12" x14ac:dyDescent="0.2">
      <c r="A56" t="s">
        <v>55</v>
      </c>
      <c r="B56">
        <v>48</v>
      </c>
      <c r="C56" t="s">
        <v>5043</v>
      </c>
      <c r="D56" t="s">
        <v>5025</v>
      </c>
      <c r="E56" t="s">
        <v>5022</v>
      </c>
      <c r="F56">
        <v>43</v>
      </c>
      <c r="G56">
        <v>490</v>
      </c>
      <c r="H56" t="s">
        <v>5023</v>
      </c>
      <c r="I56" t="s">
        <v>5020</v>
      </c>
      <c r="J56" t="s">
        <v>5021</v>
      </c>
      <c r="K56">
        <v>21.9</v>
      </c>
      <c r="L56">
        <v>77.31</v>
      </c>
    </row>
    <row r="57" spans="1:12" x14ac:dyDescent="0.2">
      <c r="A57" t="s">
        <v>56</v>
      </c>
      <c r="B57">
        <v>20</v>
      </c>
      <c r="C57" t="s">
        <v>5042</v>
      </c>
      <c r="D57" t="s">
        <v>5030</v>
      </c>
      <c r="E57" t="s">
        <v>5013</v>
      </c>
      <c r="F57">
        <v>259</v>
      </c>
      <c r="G57">
        <v>475</v>
      </c>
      <c r="H57" t="s">
        <v>5032</v>
      </c>
      <c r="I57" t="s">
        <v>5015</v>
      </c>
      <c r="J57" t="s">
        <v>5027</v>
      </c>
      <c r="K57">
        <v>85.11</v>
      </c>
      <c r="L57">
        <v>78.75</v>
      </c>
    </row>
    <row r="58" spans="1:12" x14ac:dyDescent="0.2">
      <c r="A58" t="s">
        <v>57</v>
      </c>
      <c r="B58">
        <v>48</v>
      </c>
      <c r="C58" t="s">
        <v>5038</v>
      </c>
      <c r="D58" t="s">
        <v>5025</v>
      </c>
      <c r="E58" t="s">
        <v>5035</v>
      </c>
      <c r="F58">
        <v>202</v>
      </c>
      <c r="G58">
        <v>195</v>
      </c>
      <c r="H58" t="s">
        <v>5033</v>
      </c>
      <c r="I58" t="s">
        <v>5020</v>
      </c>
      <c r="J58" t="s">
        <v>5016</v>
      </c>
      <c r="K58">
        <v>20.36</v>
      </c>
      <c r="L58">
        <v>11.51</v>
      </c>
    </row>
    <row r="59" spans="1:12" x14ac:dyDescent="0.2">
      <c r="A59" t="s">
        <v>58</v>
      </c>
      <c r="B59">
        <v>30</v>
      </c>
      <c r="C59" t="s">
        <v>5011</v>
      </c>
      <c r="D59" t="s">
        <v>5012</v>
      </c>
      <c r="E59" t="s">
        <v>5049</v>
      </c>
      <c r="F59">
        <v>429</v>
      </c>
      <c r="G59">
        <v>8</v>
      </c>
      <c r="H59" t="s">
        <v>5026</v>
      </c>
      <c r="I59" t="s">
        <v>5015</v>
      </c>
      <c r="J59" t="s">
        <v>5027</v>
      </c>
      <c r="K59">
        <v>47.98</v>
      </c>
      <c r="L59">
        <v>50.57</v>
      </c>
    </row>
    <row r="60" spans="1:12" x14ac:dyDescent="0.2">
      <c r="A60" t="s">
        <v>59</v>
      </c>
      <c r="B60">
        <v>17</v>
      </c>
      <c r="C60" t="s">
        <v>5034</v>
      </c>
      <c r="D60" t="s">
        <v>5028</v>
      </c>
      <c r="E60" t="s">
        <v>5001</v>
      </c>
      <c r="F60">
        <v>282</v>
      </c>
      <c r="G60">
        <v>225</v>
      </c>
      <c r="H60" t="s">
        <v>5014</v>
      </c>
      <c r="I60" t="s">
        <v>5015</v>
      </c>
      <c r="J60" t="s">
        <v>5021</v>
      </c>
      <c r="K60">
        <v>59.83</v>
      </c>
      <c r="L60">
        <v>67.680000000000007</v>
      </c>
    </row>
    <row r="61" spans="1:12" x14ac:dyDescent="0.2">
      <c r="A61" t="s">
        <v>60</v>
      </c>
      <c r="B61">
        <v>30</v>
      </c>
      <c r="C61" t="s">
        <v>5034</v>
      </c>
      <c r="D61" t="s">
        <v>5028</v>
      </c>
      <c r="E61" t="s">
        <v>5035</v>
      </c>
      <c r="F61">
        <v>67</v>
      </c>
      <c r="G61">
        <v>191</v>
      </c>
      <c r="H61" t="s">
        <v>5037</v>
      </c>
      <c r="I61" t="s">
        <v>5015</v>
      </c>
      <c r="J61" t="s">
        <v>5021</v>
      </c>
      <c r="K61">
        <v>85</v>
      </c>
      <c r="L61">
        <v>53.98</v>
      </c>
    </row>
    <row r="62" spans="1:12" x14ac:dyDescent="0.2">
      <c r="A62" t="s">
        <v>61</v>
      </c>
      <c r="B62">
        <v>18</v>
      </c>
      <c r="C62" t="s">
        <v>5050</v>
      </c>
      <c r="D62" t="s">
        <v>5025</v>
      </c>
      <c r="E62" t="s">
        <v>5001</v>
      </c>
      <c r="F62">
        <v>587</v>
      </c>
      <c r="G62">
        <v>320</v>
      </c>
      <c r="H62" t="s">
        <v>5033</v>
      </c>
      <c r="I62" t="s">
        <v>5020</v>
      </c>
      <c r="J62" t="s">
        <v>5027</v>
      </c>
      <c r="K62">
        <v>11.06</v>
      </c>
      <c r="L62">
        <v>32.11</v>
      </c>
    </row>
    <row r="63" spans="1:12" x14ac:dyDescent="0.2">
      <c r="A63" t="s">
        <v>62</v>
      </c>
      <c r="B63">
        <v>60</v>
      </c>
      <c r="C63" t="s">
        <v>5046</v>
      </c>
      <c r="D63" t="s">
        <v>5044</v>
      </c>
      <c r="E63" t="s">
        <v>5040</v>
      </c>
      <c r="F63">
        <v>262</v>
      </c>
      <c r="G63">
        <v>301</v>
      </c>
      <c r="H63" t="s">
        <v>5037</v>
      </c>
      <c r="I63" t="s">
        <v>5015</v>
      </c>
      <c r="J63" t="s">
        <v>5027</v>
      </c>
      <c r="K63">
        <v>35.53</v>
      </c>
      <c r="L63">
        <v>55.35</v>
      </c>
    </row>
    <row r="64" spans="1:12" x14ac:dyDescent="0.2">
      <c r="A64" t="s">
        <v>63</v>
      </c>
      <c r="B64">
        <v>35</v>
      </c>
      <c r="C64" t="s">
        <v>5024</v>
      </c>
      <c r="D64" t="s">
        <v>5030</v>
      </c>
      <c r="E64" t="s">
        <v>5049</v>
      </c>
      <c r="F64">
        <v>372</v>
      </c>
      <c r="G64">
        <v>283</v>
      </c>
      <c r="H64" t="s">
        <v>5019</v>
      </c>
      <c r="I64" t="s">
        <v>5015</v>
      </c>
      <c r="J64" t="s">
        <v>5027</v>
      </c>
      <c r="K64">
        <v>84.71</v>
      </c>
      <c r="L64">
        <v>56.46</v>
      </c>
    </row>
    <row r="65" spans="1:12" x14ac:dyDescent="0.2">
      <c r="A65" t="s">
        <v>64</v>
      </c>
      <c r="B65">
        <v>52</v>
      </c>
      <c r="C65" t="s">
        <v>5042</v>
      </c>
      <c r="D65" t="s">
        <v>5044</v>
      </c>
      <c r="E65" t="s">
        <v>5047</v>
      </c>
      <c r="F65">
        <v>229</v>
      </c>
      <c r="G65">
        <v>79</v>
      </c>
      <c r="H65" t="s">
        <v>5048</v>
      </c>
      <c r="I65" t="s">
        <v>5020</v>
      </c>
      <c r="J65" t="s">
        <v>5016</v>
      </c>
      <c r="K65">
        <v>55.78</v>
      </c>
      <c r="L65">
        <v>11.71</v>
      </c>
    </row>
    <row r="66" spans="1:12" x14ac:dyDescent="0.2">
      <c r="A66" t="s">
        <v>65</v>
      </c>
      <c r="B66">
        <v>26</v>
      </c>
      <c r="C66" t="s">
        <v>5029</v>
      </c>
      <c r="D66" t="s">
        <v>5012</v>
      </c>
      <c r="E66" t="s">
        <v>5045</v>
      </c>
      <c r="F66">
        <v>316</v>
      </c>
      <c r="G66">
        <v>451</v>
      </c>
      <c r="H66" t="s">
        <v>5033</v>
      </c>
      <c r="I66" t="s">
        <v>5020</v>
      </c>
      <c r="J66" t="s">
        <v>5027</v>
      </c>
      <c r="K66">
        <v>32.01</v>
      </c>
      <c r="L66">
        <v>23.09</v>
      </c>
    </row>
    <row r="67" spans="1:12" x14ac:dyDescent="0.2">
      <c r="A67" t="s">
        <v>66</v>
      </c>
      <c r="B67">
        <v>59</v>
      </c>
      <c r="C67" t="s">
        <v>5034</v>
      </c>
      <c r="D67" t="s">
        <v>5018</v>
      </c>
      <c r="E67" t="s">
        <v>5047</v>
      </c>
      <c r="F67">
        <v>334</v>
      </c>
      <c r="G67">
        <v>454</v>
      </c>
      <c r="H67" t="s">
        <v>5037</v>
      </c>
      <c r="I67" t="s">
        <v>5020</v>
      </c>
      <c r="J67" t="s">
        <v>5021</v>
      </c>
      <c r="K67">
        <v>61.36</v>
      </c>
      <c r="L67">
        <v>60.91</v>
      </c>
    </row>
    <row r="68" spans="1:12" x14ac:dyDescent="0.2">
      <c r="A68" t="s">
        <v>67</v>
      </c>
      <c r="B68">
        <v>53</v>
      </c>
      <c r="C68" t="s">
        <v>5046</v>
      </c>
      <c r="D68" t="s">
        <v>5025</v>
      </c>
      <c r="E68" t="s">
        <v>5040</v>
      </c>
      <c r="F68">
        <v>580</v>
      </c>
      <c r="G68">
        <v>151</v>
      </c>
      <c r="H68" t="s">
        <v>5014</v>
      </c>
      <c r="I68" t="s">
        <v>5020</v>
      </c>
      <c r="J68" t="s">
        <v>5027</v>
      </c>
      <c r="K68">
        <v>36.39</v>
      </c>
      <c r="L68">
        <v>30.59</v>
      </c>
    </row>
    <row r="69" spans="1:12" x14ac:dyDescent="0.2">
      <c r="A69" t="s">
        <v>68</v>
      </c>
      <c r="B69">
        <v>51</v>
      </c>
      <c r="C69" t="s">
        <v>5029</v>
      </c>
      <c r="D69" t="s">
        <v>5012</v>
      </c>
      <c r="E69" t="s">
        <v>5049</v>
      </c>
      <c r="F69">
        <v>538</v>
      </c>
      <c r="G69">
        <v>363</v>
      </c>
      <c r="H69" t="s">
        <v>5026</v>
      </c>
      <c r="I69" t="s">
        <v>5020</v>
      </c>
      <c r="J69" t="s">
        <v>5027</v>
      </c>
      <c r="K69">
        <v>20.13</v>
      </c>
      <c r="L69">
        <v>16.149999999999999</v>
      </c>
    </row>
    <row r="70" spans="1:12" x14ac:dyDescent="0.2">
      <c r="A70" t="s">
        <v>69</v>
      </c>
      <c r="B70">
        <v>48</v>
      </c>
      <c r="C70" t="s">
        <v>5034</v>
      </c>
      <c r="D70" t="s">
        <v>5025</v>
      </c>
      <c r="E70" t="s">
        <v>5049</v>
      </c>
      <c r="F70">
        <v>394</v>
      </c>
      <c r="G70">
        <v>434</v>
      </c>
      <c r="H70" t="s">
        <v>5048</v>
      </c>
      <c r="I70" t="s">
        <v>5020</v>
      </c>
      <c r="J70" t="s">
        <v>5027</v>
      </c>
      <c r="K70">
        <v>63.15</v>
      </c>
      <c r="L70">
        <v>8.39</v>
      </c>
    </row>
    <row r="71" spans="1:12" x14ac:dyDescent="0.2">
      <c r="A71" t="s">
        <v>70</v>
      </c>
      <c r="B71">
        <v>57</v>
      </c>
      <c r="C71" t="s">
        <v>5011</v>
      </c>
      <c r="D71" t="s">
        <v>5025</v>
      </c>
      <c r="E71" t="s">
        <v>5049</v>
      </c>
      <c r="F71">
        <v>228</v>
      </c>
      <c r="G71">
        <v>94</v>
      </c>
      <c r="H71" t="s">
        <v>5032</v>
      </c>
      <c r="I71" t="s">
        <v>5015</v>
      </c>
      <c r="J71" t="s">
        <v>5016</v>
      </c>
      <c r="K71">
        <v>80.010000000000005</v>
      </c>
      <c r="L71">
        <v>55.59</v>
      </c>
    </row>
    <row r="72" spans="1:12" x14ac:dyDescent="0.2">
      <c r="A72" t="s">
        <v>71</v>
      </c>
      <c r="B72">
        <v>57</v>
      </c>
      <c r="C72" t="s">
        <v>5024</v>
      </c>
      <c r="D72" t="s">
        <v>5012</v>
      </c>
      <c r="E72" t="s">
        <v>5031</v>
      </c>
      <c r="F72">
        <v>570</v>
      </c>
      <c r="G72">
        <v>71</v>
      </c>
      <c r="H72" t="s">
        <v>5037</v>
      </c>
      <c r="I72" t="s">
        <v>5020</v>
      </c>
      <c r="J72" t="s">
        <v>5016</v>
      </c>
      <c r="K72">
        <v>78.83</v>
      </c>
      <c r="L72">
        <v>59.12</v>
      </c>
    </row>
    <row r="73" spans="1:12" x14ac:dyDescent="0.2">
      <c r="A73" t="s">
        <v>72</v>
      </c>
      <c r="B73">
        <v>40</v>
      </c>
      <c r="C73" t="s">
        <v>5043</v>
      </c>
      <c r="D73" t="s">
        <v>5030</v>
      </c>
      <c r="E73" t="s">
        <v>5013</v>
      </c>
      <c r="F73">
        <v>342</v>
      </c>
      <c r="G73">
        <v>212</v>
      </c>
      <c r="H73" t="s">
        <v>5041</v>
      </c>
      <c r="I73" t="s">
        <v>5015</v>
      </c>
      <c r="J73" t="s">
        <v>5016</v>
      </c>
      <c r="K73">
        <v>78.62</v>
      </c>
      <c r="L73">
        <v>38.47</v>
      </c>
    </row>
    <row r="74" spans="1:12" x14ac:dyDescent="0.2">
      <c r="A74" t="s">
        <v>73</v>
      </c>
      <c r="B74">
        <v>34</v>
      </c>
      <c r="C74" t="s">
        <v>5034</v>
      </c>
      <c r="D74" t="s">
        <v>5025</v>
      </c>
      <c r="E74" t="s">
        <v>5001</v>
      </c>
      <c r="F74">
        <v>530</v>
      </c>
      <c r="G74">
        <v>310</v>
      </c>
      <c r="H74" t="s">
        <v>5019</v>
      </c>
      <c r="I74" t="s">
        <v>5015</v>
      </c>
      <c r="J74" t="s">
        <v>5016</v>
      </c>
      <c r="K74">
        <v>33.21</v>
      </c>
      <c r="L74">
        <v>18.579999999999998</v>
      </c>
    </row>
    <row r="75" spans="1:12" x14ac:dyDescent="0.2">
      <c r="A75" t="s">
        <v>74</v>
      </c>
      <c r="B75">
        <v>51</v>
      </c>
      <c r="C75" t="s">
        <v>5050</v>
      </c>
      <c r="D75" t="s">
        <v>5012</v>
      </c>
      <c r="E75" t="s">
        <v>5049</v>
      </c>
      <c r="F75">
        <v>251</v>
      </c>
      <c r="G75">
        <v>236</v>
      </c>
      <c r="H75" t="s">
        <v>5023</v>
      </c>
      <c r="I75" t="s">
        <v>5020</v>
      </c>
      <c r="J75" t="s">
        <v>5016</v>
      </c>
      <c r="K75">
        <v>70.989999999999995</v>
      </c>
      <c r="L75">
        <v>67.63</v>
      </c>
    </row>
    <row r="76" spans="1:12" x14ac:dyDescent="0.2">
      <c r="A76" t="s">
        <v>75</v>
      </c>
      <c r="B76">
        <v>27</v>
      </c>
      <c r="C76" t="s">
        <v>5029</v>
      </c>
      <c r="D76" t="s">
        <v>5030</v>
      </c>
      <c r="E76" t="s">
        <v>5001</v>
      </c>
      <c r="F76">
        <v>331</v>
      </c>
      <c r="G76">
        <v>476</v>
      </c>
      <c r="H76" t="s">
        <v>5023</v>
      </c>
      <c r="I76" t="s">
        <v>5020</v>
      </c>
      <c r="J76" t="s">
        <v>5016</v>
      </c>
      <c r="K76">
        <v>51.64</v>
      </c>
      <c r="L76">
        <v>11.71</v>
      </c>
    </row>
    <row r="77" spans="1:12" x14ac:dyDescent="0.2">
      <c r="A77" t="s">
        <v>76</v>
      </c>
      <c r="B77">
        <v>27</v>
      </c>
      <c r="C77" t="s">
        <v>5038</v>
      </c>
      <c r="D77" t="s">
        <v>5028</v>
      </c>
      <c r="E77" t="s">
        <v>5047</v>
      </c>
      <c r="F77">
        <v>149</v>
      </c>
      <c r="G77">
        <v>122</v>
      </c>
      <c r="H77" t="s">
        <v>5041</v>
      </c>
      <c r="I77" t="s">
        <v>5015</v>
      </c>
      <c r="J77" t="s">
        <v>5027</v>
      </c>
      <c r="K77">
        <v>50.76</v>
      </c>
      <c r="L77">
        <v>56.23</v>
      </c>
    </row>
    <row r="78" spans="1:12" x14ac:dyDescent="0.2">
      <c r="A78" t="s">
        <v>77</v>
      </c>
      <c r="B78">
        <v>18</v>
      </c>
      <c r="C78" t="s">
        <v>5046</v>
      </c>
      <c r="D78" t="s">
        <v>5012</v>
      </c>
      <c r="E78" t="s">
        <v>5035</v>
      </c>
      <c r="F78">
        <v>435</v>
      </c>
      <c r="G78">
        <v>165</v>
      </c>
      <c r="H78" t="s">
        <v>5037</v>
      </c>
      <c r="I78" t="s">
        <v>5015</v>
      </c>
      <c r="J78" t="s">
        <v>5021</v>
      </c>
      <c r="K78">
        <v>24.8</v>
      </c>
      <c r="L78">
        <v>62.1</v>
      </c>
    </row>
    <row r="79" spans="1:12" x14ac:dyDescent="0.2">
      <c r="A79" t="s">
        <v>78</v>
      </c>
      <c r="B79">
        <v>33</v>
      </c>
      <c r="C79" t="s">
        <v>5011</v>
      </c>
      <c r="D79" t="s">
        <v>5018</v>
      </c>
      <c r="E79" t="s">
        <v>5031</v>
      </c>
      <c r="F79">
        <v>419</v>
      </c>
      <c r="G79">
        <v>440</v>
      </c>
      <c r="H79" t="s">
        <v>5039</v>
      </c>
      <c r="I79" t="s">
        <v>5020</v>
      </c>
      <c r="J79" t="s">
        <v>5016</v>
      </c>
      <c r="K79">
        <v>18.059999999999999</v>
      </c>
      <c r="L79">
        <v>74.209999999999994</v>
      </c>
    </row>
    <row r="80" spans="1:12" x14ac:dyDescent="0.2">
      <c r="A80" t="s">
        <v>79</v>
      </c>
      <c r="B80">
        <v>14</v>
      </c>
      <c r="C80" t="s">
        <v>5024</v>
      </c>
      <c r="D80" t="s">
        <v>5025</v>
      </c>
      <c r="E80" t="s">
        <v>5022</v>
      </c>
      <c r="F80">
        <v>364</v>
      </c>
      <c r="G80">
        <v>171</v>
      </c>
      <c r="H80" t="s">
        <v>5019</v>
      </c>
      <c r="I80" t="s">
        <v>5020</v>
      </c>
      <c r="J80" t="s">
        <v>5021</v>
      </c>
      <c r="K80">
        <v>11.74</v>
      </c>
      <c r="L80">
        <v>46.14</v>
      </c>
    </row>
    <row r="81" spans="1:12" x14ac:dyDescent="0.2">
      <c r="A81" t="s">
        <v>80</v>
      </c>
      <c r="B81">
        <v>48</v>
      </c>
      <c r="C81" t="s">
        <v>5029</v>
      </c>
      <c r="D81" t="s">
        <v>5012</v>
      </c>
      <c r="E81" t="s">
        <v>5049</v>
      </c>
      <c r="F81">
        <v>23</v>
      </c>
      <c r="G81">
        <v>259</v>
      </c>
      <c r="H81" t="s">
        <v>5023</v>
      </c>
      <c r="I81" t="s">
        <v>5015</v>
      </c>
      <c r="J81" t="s">
        <v>5021</v>
      </c>
      <c r="K81">
        <v>67.97</v>
      </c>
      <c r="L81">
        <v>46.68</v>
      </c>
    </row>
    <row r="82" spans="1:12" x14ac:dyDescent="0.2">
      <c r="A82" t="s">
        <v>81</v>
      </c>
      <c r="B82">
        <v>47</v>
      </c>
      <c r="C82" t="s">
        <v>5034</v>
      </c>
      <c r="D82" t="s">
        <v>5044</v>
      </c>
      <c r="E82" t="s">
        <v>5049</v>
      </c>
      <c r="F82">
        <v>365</v>
      </c>
      <c r="G82">
        <v>259</v>
      </c>
      <c r="H82" t="s">
        <v>5048</v>
      </c>
      <c r="I82" t="s">
        <v>5015</v>
      </c>
      <c r="J82" t="s">
        <v>5027</v>
      </c>
      <c r="K82">
        <v>15.61</v>
      </c>
      <c r="L82">
        <v>66.64</v>
      </c>
    </row>
    <row r="83" spans="1:12" x14ac:dyDescent="0.2">
      <c r="A83" t="s">
        <v>82</v>
      </c>
      <c r="B83">
        <v>22</v>
      </c>
      <c r="C83" t="s">
        <v>5042</v>
      </c>
      <c r="D83" t="s">
        <v>5030</v>
      </c>
      <c r="E83" t="s">
        <v>5001</v>
      </c>
      <c r="F83">
        <v>13</v>
      </c>
      <c r="G83">
        <v>64</v>
      </c>
      <c r="H83" t="s">
        <v>5019</v>
      </c>
      <c r="I83" t="s">
        <v>5020</v>
      </c>
      <c r="J83" t="s">
        <v>5027</v>
      </c>
      <c r="K83">
        <v>27.3</v>
      </c>
      <c r="L83">
        <v>23.04</v>
      </c>
    </row>
    <row r="84" spans="1:12" x14ac:dyDescent="0.2">
      <c r="A84" t="s">
        <v>83</v>
      </c>
      <c r="B84">
        <v>60</v>
      </c>
      <c r="C84" t="s">
        <v>5017</v>
      </c>
      <c r="D84" t="s">
        <v>5012</v>
      </c>
      <c r="E84" t="s">
        <v>5036</v>
      </c>
      <c r="F84">
        <v>574</v>
      </c>
      <c r="G84">
        <v>419</v>
      </c>
      <c r="H84" t="s">
        <v>5048</v>
      </c>
      <c r="I84" t="s">
        <v>5015</v>
      </c>
      <c r="J84" t="s">
        <v>5027</v>
      </c>
      <c r="K84">
        <v>33</v>
      </c>
      <c r="L84">
        <v>41.73</v>
      </c>
    </row>
    <row r="85" spans="1:12" x14ac:dyDescent="0.2">
      <c r="A85" t="s">
        <v>84</v>
      </c>
      <c r="B85">
        <v>37</v>
      </c>
      <c r="C85" t="s">
        <v>5011</v>
      </c>
      <c r="D85" t="s">
        <v>5044</v>
      </c>
      <c r="E85" t="s">
        <v>5045</v>
      </c>
      <c r="F85">
        <v>474</v>
      </c>
      <c r="G85">
        <v>272</v>
      </c>
      <c r="H85" t="s">
        <v>5033</v>
      </c>
      <c r="I85" t="s">
        <v>5020</v>
      </c>
      <c r="J85" t="s">
        <v>5016</v>
      </c>
      <c r="K85">
        <v>16.37</v>
      </c>
      <c r="L85">
        <v>53.46</v>
      </c>
    </row>
    <row r="86" spans="1:12" x14ac:dyDescent="0.2">
      <c r="A86" t="s">
        <v>85</v>
      </c>
      <c r="B86">
        <v>19</v>
      </c>
      <c r="C86" t="s">
        <v>5029</v>
      </c>
      <c r="D86" t="s">
        <v>5012</v>
      </c>
      <c r="E86" t="s">
        <v>5040</v>
      </c>
      <c r="F86">
        <v>252</v>
      </c>
      <c r="G86">
        <v>129</v>
      </c>
      <c r="H86" t="s">
        <v>5026</v>
      </c>
      <c r="I86" t="s">
        <v>5020</v>
      </c>
      <c r="J86" t="s">
        <v>5016</v>
      </c>
      <c r="K86">
        <v>18.05</v>
      </c>
      <c r="L86">
        <v>21.08</v>
      </c>
    </row>
    <row r="87" spans="1:12" x14ac:dyDescent="0.2">
      <c r="A87" t="s">
        <v>86</v>
      </c>
      <c r="B87">
        <v>40</v>
      </c>
      <c r="C87" t="s">
        <v>5024</v>
      </c>
      <c r="D87" t="s">
        <v>5012</v>
      </c>
      <c r="E87" t="s">
        <v>5047</v>
      </c>
      <c r="F87">
        <v>123</v>
      </c>
      <c r="G87">
        <v>222</v>
      </c>
      <c r="H87" t="s">
        <v>5023</v>
      </c>
      <c r="I87" t="s">
        <v>5020</v>
      </c>
      <c r="J87" t="s">
        <v>5016</v>
      </c>
      <c r="K87">
        <v>89.08</v>
      </c>
      <c r="L87">
        <v>31.46</v>
      </c>
    </row>
    <row r="88" spans="1:12" x14ac:dyDescent="0.2">
      <c r="A88" t="s">
        <v>87</v>
      </c>
      <c r="B88">
        <v>57</v>
      </c>
      <c r="C88" t="s">
        <v>5038</v>
      </c>
      <c r="D88" t="s">
        <v>5025</v>
      </c>
      <c r="E88" t="s">
        <v>5047</v>
      </c>
      <c r="F88">
        <v>49</v>
      </c>
      <c r="G88">
        <v>207</v>
      </c>
      <c r="H88" t="s">
        <v>5032</v>
      </c>
      <c r="I88" t="s">
        <v>5015</v>
      </c>
      <c r="J88" t="s">
        <v>5021</v>
      </c>
      <c r="K88">
        <v>65.27</v>
      </c>
      <c r="L88">
        <v>71.22</v>
      </c>
    </row>
    <row r="89" spans="1:12" x14ac:dyDescent="0.2">
      <c r="A89" t="s">
        <v>88</v>
      </c>
      <c r="B89">
        <v>40</v>
      </c>
      <c r="C89" t="s">
        <v>5043</v>
      </c>
      <c r="D89" t="s">
        <v>5012</v>
      </c>
      <c r="E89" t="s">
        <v>5001</v>
      </c>
      <c r="F89">
        <v>88</v>
      </c>
      <c r="G89">
        <v>153</v>
      </c>
      <c r="H89" t="s">
        <v>5039</v>
      </c>
      <c r="I89" t="s">
        <v>5020</v>
      </c>
      <c r="J89" t="s">
        <v>5016</v>
      </c>
      <c r="K89">
        <v>53.63</v>
      </c>
      <c r="L89">
        <v>60.28</v>
      </c>
    </row>
    <row r="90" spans="1:12" x14ac:dyDescent="0.2">
      <c r="A90" t="s">
        <v>89</v>
      </c>
      <c r="B90">
        <v>53</v>
      </c>
      <c r="C90" t="s">
        <v>5024</v>
      </c>
      <c r="D90" t="s">
        <v>5018</v>
      </c>
      <c r="E90" t="s">
        <v>5022</v>
      </c>
      <c r="F90">
        <v>217</v>
      </c>
      <c r="G90">
        <v>67</v>
      </c>
      <c r="H90" t="s">
        <v>5041</v>
      </c>
      <c r="I90" t="s">
        <v>5015</v>
      </c>
      <c r="J90" t="s">
        <v>5021</v>
      </c>
      <c r="K90">
        <v>88.6</v>
      </c>
      <c r="L90">
        <v>30.39</v>
      </c>
    </row>
    <row r="91" spans="1:12" x14ac:dyDescent="0.2">
      <c r="A91" t="s">
        <v>90</v>
      </c>
      <c r="B91">
        <v>43</v>
      </c>
      <c r="C91" t="s">
        <v>5029</v>
      </c>
      <c r="D91" t="s">
        <v>5030</v>
      </c>
      <c r="E91" t="s">
        <v>5031</v>
      </c>
      <c r="F91">
        <v>222</v>
      </c>
      <c r="G91">
        <v>70</v>
      </c>
      <c r="H91" t="s">
        <v>5037</v>
      </c>
      <c r="I91" t="s">
        <v>5020</v>
      </c>
      <c r="J91" t="s">
        <v>5021</v>
      </c>
      <c r="K91">
        <v>88.91</v>
      </c>
      <c r="L91">
        <v>64.34</v>
      </c>
    </row>
    <row r="92" spans="1:12" x14ac:dyDescent="0.2">
      <c r="A92" t="s">
        <v>91</v>
      </c>
      <c r="B92">
        <v>13</v>
      </c>
      <c r="C92" t="s">
        <v>5024</v>
      </c>
      <c r="D92" t="s">
        <v>5028</v>
      </c>
      <c r="E92" t="s">
        <v>5001</v>
      </c>
      <c r="F92">
        <v>31</v>
      </c>
      <c r="G92">
        <v>354</v>
      </c>
      <c r="H92" t="s">
        <v>5048</v>
      </c>
      <c r="I92" t="s">
        <v>5015</v>
      </c>
      <c r="J92" t="s">
        <v>5027</v>
      </c>
      <c r="K92">
        <v>25.42</v>
      </c>
      <c r="L92">
        <v>72.64</v>
      </c>
    </row>
    <row r="93" spans="1:12" x14ac:dyDescent="0.2">
      <c r="A93" t="s">
        <v>92</v>
      </c>
      <c r="B93">
        <v>42</v>
      </c>
      <c r="C93" t="s">
        <v>5034</v>
      </c>
      <c r="D93" t="s">
        <v>5028</v>
      </c>
      <c r="E93" t="s">
        <v>5036</v>
      </c>
      <c r="F93">
        <v>426</v>
      </c>
      <c r="G93">
        <v>339</v>
      </c>
      <c r="H93" t="s">
        <v>5014</v>
      </c>
      <c r="I93" t="s">
        <v>5015</v>
      </c>
      <c r="J93" t="s">
        <v>5027</v>
      </c>
      <c r="K93">
        <v>88.4</v>
      </c>
      <c r="L93">
        <v>41.19</v>
      </c>
    </row>
    <row r="94" spans="1:12" x14ac:dyDescent="0.2">
      <c r="A94" t="s">
        <v>93</v>
      </c>
      <c r="B94">
        <v>46</v>
      </c>
      <c r="C94" t="s">
        <v>5050</v>
      </c>
      <c r="D94" t="s">
        <v>5018</v>
      </c>
      <c r="E94" t="s">
        <v>5040</v>
      </c>
      <c r="F94">
        <v>265</v>
      </c>
      <c r="G94">
        <v>170</v>
      </c>
      <c r="H94" t="s">
        <v>5023</v>
      </c>
      <c r="I94" t="s">
        <v>5015</v>
      </c>
      <c r="J94" t="s">
        <v>5021</v>
      </c>
      <c r="K94">
        <v>56.93</v>
      </c>
      <c r="L94">
        <v>21.18</v>
      </c>
    </row>
    <row r="95" spans="1:12" x14ac:dyDescent="0.2">
      <c r="A95" t="s">
        <v>94</v>
      </c>
      <c r="B95">
        <v>20</v>
      </c>
      <c r="C95" t="s">
        <v>5038</v>
      </c>
      <c r="D95" t="s">
        <v>5044</v>
      </c>
      <c r="E95" t="s">
        <v>5035</v>
      </c>
      <c r="F95">
        <v>578</v>
      </c>
      <c r="G95">
        <v>150</v>
      </c>
      <c r="H95" t="s">
        <v>5048</v>
      </c>
      <c r="I95" t="s">
        <v>5020</v>
      </c>
      <c r="J95" t="s">
        <v>5016</v>
      </c>
      <c r="K95">
        <v>26.23</v>
      </c>
      <c r="L95">
        <v>61.41</v>
      </c>
    </row>
    <row r="96" spans="1:12" x14ac:dyDescent="0.2">
      <c r="A96" t="s">
        <v>95</v>
      </c>
      <c r="B96">
        <v>16</v>
      </c>
      <c r="C96" t="s">
        <v>5017</v>
      </c>
      <c r="D96" t="s">
        <v>5028</v>
      </c>
      <c r="E96" t="s">
        <v>5045</v>
      </c>
      <c r="F96">
        <v>451</v>
      </c>
      <c r="G96">
        <v>451</v>
      </c>
      <c r="H96" t="s">
        <v>5033</v>
      </c>
      <c r="I96" t="s">
        <v>5020</v>
      </c>
      <c r="J96" t="s">
        <v>5027</v>
      </c>
      <c r="K96">
        <v>81.19</v>
      </c>
      <c r="L96">
        <v>38.14</v>
      </c>
    </row>
    <row r="97" spans="1:12" x14ac:dyDescent="0.2">
      <c r="A97" t="s">
        <v>96</v>
      </c>
      <c r="B97">
        <v>43</v>
      </c>
      <c r="C97" t="s">
        <v>5042</v>
      </c>
      <c r="D97" t="s">
        <v>5028</v>
      </c>
      <c r="E97" t="s">
        <v>5040</v>
      </c>
      <c r="F97">
        <v>454</v>
      </c>
      <c r="G97">
        <v>328</v>
      </c>
      <c r="H97" t="s">
        <v>5023</v>
      </c>
      <c r="I97" t="s">
        <v>5020</v>
      </c>
      <c r="J97" t="s">
        <v>5016</v>
      </c>
      <c r="K97">
        <v>71.16</v>
      </c>
      <c r="L97">
        <v>58.49</v>
      </c>
    </row>
    <row r="98" spans="1:12" x14ac:dyDescent="0.2">
      <c r="A98" t="s">
        <v>97</v>
      </c>
      <c r="B98">
        <v>59</v>
      </c>
      <c r="C98" t="s">
        <v>5042</v>
      </c>
      <c r="D98" t="s">
        <v>5030</v>
      </c>
      <c r="E98" t="s">
        <v>5031</v>
      </c>
      <c r="F98">
        <v>283</v>
      </c>
      <c r="G98">
        <v>87</v>
      </c>
      <c r="H98" t="s">
        <v>5023</v>
      </c>
      <c r="I98" t="s">
        <v>5015</v>
      </c>
      <c r="J98" t="s">
        <v>5021</v>
      </c>
      <c r="K98">
        <v>61.27</v>
      </c>
      <c r="L98">
        <v>59.11</v>
      </c>
    </row>
    <row r="99" spans="1:12" x14ac:dyDescent="0.2">
      <c r="A99" t="s">
        <v>98</v>
      </c>
      <c r="B99">
        <v>27</v>
      </c>
      <c r="C99" t="s">
        <v>5029</v>
      </c>
      <c r="D99" t="s">
        <v>5044</v>
      </c>
      <c r="E99" t="s">
        <v>5022</v>
      </c>
      <c r="F99">
        <v>136</v>
      </c>
      <c r="G99">
        <v>101</v>
      </c>
      <c r="H99" t="s">
        <v>5014</v>
      </c>
      <c r="I99" t="s">
        <v>5015</v>
      </c>
      <c r="J99" t="s">
        <v>5027</v>
      </c>
      <c r="K99">
        <v>64.599999999999994</v>
      </c>
      <c r="L99">
        <v>54.91</v>
      </c>
    </row>
    <row r="100" spans="1:12" x14ac:dyDescent="0.2">
      <c r="A100" t="s">
        <v>99</v>
      </c>
      <c r="B100">
        <v>23</v>
      </c>
      <c r="C100" t="s">
        <v>5024</v>
      </c>
      <c r="D100" t="s">
        <v>5030</v>
      </c>
      <c r="E100" t="s">
        <v>5022</v>
      </c>
      <c r="F100">
        <v>311</v>
      </c>
      <c r="G100">
        <v>419</v>
      </c>
      <c r="H100" t="s">
        <v>5039</v>
      </c>
      <c r="I100" t="s">
        <v>5015</v>
      </c>
      <c r="J100" t="s">
        <v>5021</v>
      </c>
      <c r="K100">
        <v>19.66</v>
      </c>
      <c r="L100">
        <v>20.12</v>
      </c>
    </row>
    <row r="101" spans="1:12" x14ac:dyDescent="0.2">
      <c r="A101" t="s">
        <v>100</v>
      </c>
      <c r="B101">
        <v>46</v>
      </c>
      <c r="C101" t="s">
        <v>5029</v>
      </c>
      <c r="D101" t="s">
        <v>5030</v>
      </c>
      <c r="E101" t="s">
        <v>5045</v>
      </c>
      <c r="F101">
        <v>11</v>
      </c>
      <c r="G101">
        <v>102</v>
      </c>
      <c r="H101" t="s">
        <v>5033</v>
      </c>
      <c r="I101" t="s">
        <v>5015</v>
      </c>
      <c r="J101" t="s">
        <v>5021</v>
      </c>
      <c r="K101">
        <v>43.81</v>
      </c>
      <c r="L101">
        <v>55.65</v>
      </c>
    </row>
    <row r="102" spans="1:12" x14ac:dyDescent="0.2">
      <c r="A102" t="s">
        <v>101</v>
      </c>
      <c r="B102">
        <v>17</v>
      </c>
      <c r="C102" t="s">
        <v>5038</v>
      </c>
      <c r="D102" t="s">
        <v>5025</v>
      </c>
      <c r="E102" t="s">
        <v>5013</v>
      </c>
      <c r="F102">
        <v>379</v>
      </c>
      <c r="G102">
        <v>486</v>
      </c>
      <c r="H102" t="s">
        <v>5039</v>
      </c>
      <c r="I102" t="s">
        <v>5015</v>
      </c>
      <c r="J102" t="s">
        <v>5021</v>
      </c>
      <c r="K102">
        <v>57.31</v>
      </c>
      <c r="L102">
        <v>34.1</v>
      </c>
    </row>
    <row r="103" spans="1:12" x14ac:dyDescent="0.2">
      <c r="A103" t="s">
        <v>102</v>
      </c>
      <c r="B103">
        <v>56</v>
      </c>
      <c r="C103" t="s">
        <v>5050</v>
      </c>
      <c r="D103" t="s">
        <v>5044</v>
      </c>
      <c r="E103" t="s">
        <v>5036</v>
      </c>
      <c r="F103">
        <v>327</v>
      </c>
      <c r="G103">
        <v>282</v>
      </c>
      <c r="H103" t="s">
        <v>5026</v>
      </c>
      <c r="I103" t="s">
        <v>5020</v>
      </c>
      <c r="J103" t="s">
        <v>5021</v>
      </c>
      <c r="K103">
        <v>12.89</v>
      </c>
      <c r="L103">
        <v>65.06</v>
      </c>
    </row>
    <row r="104" spans="1:12" x14ac:dyDescent="0.2">
      <c r="A104" t="s">
        <v>103</v>
      </c>
      <c r="B104">
        <v>36</v>
      </c>
      <c r="C104" t="s">
        <v>5024</v>
      </c>
      <c r="D104" t="s">
        <v>5025</v>
      </c>
      <c r="E104" t="s">
        <v>5047</v>
      </c>
      <c r="F104">
        <v>131</v>
      </c>
      <c r="G104">
        <v>210</v>
      </c>
      <c r="H104" t="s">
        <v>5033</v>
      </c>
      <c r="I104" t="s">
        <v>5020</v>
      </c>
      <c r="J104" t="s">
        <v>5021</v>
      </c>
      <c r="K104">
        <v>65.95</v>
      </c>
      <c r="L104">
        <v>63.34</v>
      </c>
    </row>
    <row r="105" spans="1:12" x14ac:dyDescent="0.2">
      <c r="A105" t="s">
        <v>104</v>
      </c>
      <c r="B105">
        <v>59</v>
      </c>
      <c r="C105" t="s">
        <v>5046</v>
      </c>
      <c r="D105" t="s">
        <v>5012</v>
      </c>
      <c r="E105" t="s">
        <v>5022</v>
      </c>
      <c r="F105">
        <v>476</v>
      </c>
      <c r="G105">
        <v>198</v>
      </c>
      <c r="H105" t="s">
        <v>5019</v>
      </c>
      <c r="I105" t="s">
        <v>5015</v>
      </c>
      <c r="J105" t="s">
        <v>5021</v>
      </c>
      <c r="K105">
        <v>58.36</v>
      </c>
      <c r="L105">
        <v>13.84</v>
      </c>
    </row>
    <row r="106" spans="1:12" x14ac:dyDescent="0.2">
      <c r="A106" t="s">
        <v>105</v>
      </c>
      <c r="B106">
        <v>20</v>
      </c>
      <c r="C106" t="s">
        <v>5043</v>
      </c>
      <c r="D106" t="s">
        <v>5018</v>
      </c>
      <c r="E106" t="s">
        <v>5040</v>
      </c>
      <c r="F106">
        <v>144</v>
      </c>
      <c r="G106">
        <v>274</v>
      </c>
      <c r="H106" t="s">
        <v>5033</v>
      </c>
      <c r="I106" t="s">
        <v>5020</v>
      </c>
      <c r="J106" t="s">
        <v>5027</v>
      </c>
      <c r="K106">
        <v>45.38</v>
      </c>
      <c r="L106">
        <v>55.09</v>
      </c>
    </row>
    <row r="107" spans="1:12" x14ac:dyDescent="0.2">
      <c r="A107" t="s">
        <v>106</v>
      </c>
      <c r="B107">
        <v>24</v>
      </c>
      <c r="C107" t="s">
        <v>5038</v>
      </c>
      <c r="D107" t="s">
        <v>5018</v>
      </c>
      <c r="E107" t="s">
        <v>5031</v>
      </c>
      <c r="F107">
        <v>74</v>
      </c>
      <c r="G107">
        <v>427</v>
      </c>
      <c r="H107" t="s">
        <v>5039</v>
      </c>
      <c r="I107" t="s">
        <v>5015</v>
      </c>
      <c r="J107" t="s">
        <v>5016</v>
      </c>
      <c r="K107">
        <v>10.42</v>
      </c>
      <c r="L107">
        <v>16.399999999999999</v>
      </c>
    </row>
    <row r="108" spans="1:12" x14ac:dyDescent="0.2">
      <c r="A108" t="s">
        <v>107</v>
      </c>
      <c r="B108">
        <v>42</v>
      </c>
      <c r="C108" t="s">
        <v>5034</v>
      </c>
      <c r="D108" t="s">
        <v>5030</v>
      </c>
      <c r="E108" t="s">
        <v>5013</v>
      </c>
      <c r="F108">
        <v>76</v>
      </c>
      <c r="G108">
        <v>84</v>
      </c>
      <c r="H108" t="s">
        <v>5019</v>
      </c>
      <c r="I108" t="s">
        <v>5015</v>
      </c>
      <c r="J108" t="s">
        <v>5021</v>
      </c>
      <c r="K108">
        <v>30.14</v>
      </c>
      <c r="L108">
        <v>11.02</v>
      </c>
    </row>
    <row r="109" spans="1:12" x14ac:dyDescent="0.2">
      <c r="A109" t="s">
        <v>108</v>
      </c>
      <c r="B109">
        <v>47</v>
      </c>
      <c r="C109" t="s">
        <v>5011</v>
      </c>
      <c r="D109" t="s">
        <v>5030</v>
      </c>
      <c r="E109" t="s">
        <v>5035</v>
      </c>
      <c r="F109">
        <v>473</v>
      </c>
      <c r="G109">
        <v>427</v>
      </c>
      <c r="H109" t="s">
        <v>5033</v>
      </c>
      <c r="I109" t="s">
        <v>5015</v>
      </c>
      <c r="J109" t="s">
        <v>5021</v>
      </c>
      <c r="K109">
        <v>67.25</v>
      </c>
      <c r="L109">
        <v>7.54</v>
      </c>
    </row>
    <row r="110" spans="1:12" x14ac:dyDescent="0.2">
      <c r="A110" t="s">
        <v>109</v>
      </c>
      <c r="B110">
        <v>31</v>
      </c>
      <c r="C110" t="s">
        <v>5011</v>
      </c>
      <c r="D110" t="s">
        <v>5028</v>
      </c>
      <c r="E110" t="s">
        <v>5022</v>
      </c>
      <c r="F110">
        <v>539</v>
      </c>
      <c r="G110">
        <v>87</v>
      </c>
      <c r="H110" t="s">
        <v>5032</v>
      </c>
      <c r="I110" t="s">
        <v>5020</v>
      </c>
      <c r="J110" t="s">
        <v>5021</v>
      </c>
      <c r="K110">
        <v>46.95</v>
      </c>
      <c r="L110">
        <v>27.36</v>
      </c>
    </row>
    <row r="111" spans="1:12" x14ac:dyDescent="0.2">
      <c r="A111" t="s">
        <v>110</v>
      </c>
      <c r="B111">
        <v>38</v>
      </c>
      <c r="C111" t="s">
        <v>5011</v>
      </c>
      <c r="D111" t="s">
        <v>5044</v>
      </c>
      <c r="E111" t="s">
        <v>5022</v>
      </c>
      <c r="F111">
        <v>318</v>
      </c>
      <c r="G111">
        <v>208</v>
      </c>
      <c r="H111" t="s">
        <v>5032</v>
      </c>
      <c r="I111" t="s">
        <v>5020</v>
      </c>
      <c r="J111" t="s">
        <v>5016</v>
      </c>
      <c r="K111">
        <v>83.45</v>
      </c>
      <c r="L111">
        <v>22.57</v>
      </c>
    </row>
    <row r="112" spans="1:12" x14ac:dyDescent="0.2">
      <c r="A112" t="s">
        <v>111</v>
      </c>
      <c r="B112">
        <v>55</v>
      </c>
      <c r="C112" t="s">
        <v>5043</v>
      </c>
      <c r="D112" t="s">
        <v>5018</v>
      </c>
      <c r="E112" t="s">
        <v>5035</v>
      </c>
      <c r="F112">
        <v>536</v>
      </c>
      <c r="G112">
        <v>119</v>
      </c>
      <c r="H112" t="s">
        <v>5032</v>
      </c>
      <c r="I112" t="s">
        <v>5020</v>
      </c>
      <c r="J112" t="s">
        <v>5016</v>
      </c>
      <c r="K112">
        <v>11.2</v>
      </c>
      <c r="L112">
        <v>55.69</v>
      </c>
    </row>
    <row r="113" spans="1:12" x14ac:dyDescent="0.2">
      <c r="A113" t="s">
        <v>112</v>
      </c>
      <c r="B113">
        <v>49</v>
      </c>
      <c r="C113" t="s">
        <v>5042</v>
      </c>
      <c r="D113" t="s">
        <v>5012</v>
      </c>
      <c r="E113" t="s">
        <v>5022</v>
      </c>
      <c r="F113">
        <v>199</v>
      </c>
      <c r="G113">
        <v>118</v>
      </c>
      <c r="H113" t="s">
        <v>5026</v>
      </c>
      <c r="I113" t="s">
        <v>5020</v>
      </c>
      <c r="J113" t="s">
        <v>5021</v>
      </c>
      <c r="K113">
        <v>36.99</v>
      </c>
      <c r="L113">
        <v>51.49</v>
      </c>
    </row>
    <row r="114" spans="1:12" x14ac:dyDescent="0.2">
      <c r="A114" t="s">
        <v>113</v>
      </c>
      <c r="B114">
        <v>42</v>
      </c>
      <c r="C114" t="s">
        <v>5024</v>
      </c>
      <c r="D114" t="s">
        <v>5018</v>
      </c>
      <c r="E114" t="s">
        <v>5013</v>
      </c>
      <c r="F114">
        <v>531</v>
      </c>
      <c r="G114">
        <v>112</v>
      </c>
      <c r="H114" t="s">
        <v>5039</v>
      </c>
      <c r="I114" t="s">
        <v>5020</v>
      </c>
      <c r="J114" t="s">
        <v>5016</v>
      </c>
      <c r="K114">
        <v>63.28</v>
      </c>
      <c r="L114">
        <v>33.229999999999997</v>
      </c>
    </row>
    <row r="115" spans="1:12" x14ac:dyDescent="0.2">
      <c r="A115" t="s">
        <v>114</v>
      </c>
      <c r="B115">
        <v>22</v>
      </c>
      <c r="C115" t="s">
        <v>5024</v>
      </c>
      <c r="D115" t="s">
        <v>5018</v>
      </c>
      <c r="E115" t="s">
        <v>5045</v>
      </c>
      <c r="F115">
        <v>234</v>
      </c>
      <c r="G115">
        <v>88</v>
      </c>
      <c r="H115" t="s">
        <v>5037</v>
      </c>
      <c r="I115" t="s">
        <v>5020</v>
      </c>
      <c r="J115" t="s">
        <v>5016</v>
      </c>
      <c r="K115">
        <v>63.51</v>
      </c>
      <c r="L115">
        <v>35.520000000000003</v>
      </c>
    </row>
    <row r="116" spans="1:12" x14ac:dyDescent="0.2">
      <c r="A116" t="s">
        <v>115</v>
      </c>
      <c r="B116">
        <v>33</v>
      </c>
      <c r="C116" t="s">
        <v>5011</v>
      </c>
      <c r="D116" t="s">
        <v>5018</v>
      </c>
      <c r="E116" t="s">
        <v>5022</v>
      </c>
      <c r="F116">
        <v>386</v>
      </c>
      <c r="G116">
        <v>378</v>
      </c>
      <c r="H116" t="s">
        <v>5032</v>
      </c>
      <c r="I116" t="s">
        <v>5015</v>
      </c>
      <c r="J116" t="s">
        <v>5021</v>
      </c>
      <c r="K116">
        <v>86.83</v>
      </c>
      <c r="L116">
        <v>68.75</v>
      </c>
    </row>
    <row r="117" spans="1:12" x14ac:dyDescent="0.2">
      <c r="A117" t="s">
        <v>116</v>
      </c>
      <c r="B117">
        <v>21</v>
      </c>
      <c r="C117" t="s">
        <v>5011</v>
      </c>
      <c r="D117" t="s">
        <v>5028</v>
      </c>
      <c r="E117" t="s">
        <v>5040</v>
      </c>
      <c r="F117">
        <v>419</v>
      </c>
      <c r="G117">
        <v>484</v>
      </c>
      <c r="H117" t="s">
        <v>5032</v>
      </c>
      <c r="I117" t="s">
        <v>5020</v>
      </c>
      <c r="J117" t="s">
        <v>5027</v>
      </c>
      <c r="K117">
        <v>69.39</v>
      </c>
      <c r="L117">
        <v>21.67</v>
      </c>
    </row>
    <row r="118" spans="1:12" x14ac:dyDescent="0.2">
      <c r="A118" t="s">
        <v>117</v>
      </c>
      <c r="B118">
        <v>41</v>
      </c>
      <c r="C118" t="s">
        <v>5050</v>
      </c>
      <c r="D118" t="s">
        <v>5025</v>
      </c>
      <c r="E118" t="s">
        <v>5022</v>
      </c>
      <c r="F118">
        <v>70</v>
      </c>
      <c r="G118">
        <v>411</v>
      </c>
      <c r="H118" t="s">
        <v>5019</v>
      </c>
      <c r="I118" t="s">
        <v>5020</v>
      </c>
      <c r="J118" t="s">
        <v>5027</v>
      </c>
      <c r="K118">
        <v>78.599999999999994</v>
      </c>
      <c r="L118">
        <v>58.73</v>
      </c>
    </row>
    <row r="119" spans="1:12" x14ac:dyDescent="0.2">
      <c r="A119" t="s">
        <v>118</v>
      </c>
      <c r="B119">
        <v>53</v>
      </c>
      <c r="C119" t="s">
        <v>5043</v>
      </c>
      <c r="D119" t="s">
        <v>5044</v>
      </c>
      <c r="E119" t="s">
        <v>5040</v>
      </c>
      <c r="F119">
        <v>547</v>
      </c>
      <c r="G119">
        <v>419</v>
      </c>
      <c r="H119" t="s">
        <v>5014</v>
      </c>
      <c r="I119" t="s">
        <v>5020</v>
      </c>
      <c r="J119" t="s">
        <v>5021</v>
      </c>
      <c r="K119">
        <v>36.409999999999997</v>
      </c>
      <c r="L119">
        <v>57.24</v>
      </c>
    </row>
    <row r="120" spans="1:12" x14ac:dyDescent="0.2">
      <c r="A120" t="s">
        <v>119</v>
      </c>
      <c r="B120">
        <v>39</v>
      </c>
      <c r="C120" t="s">
        <v>5043</v>
      </c>
      <c r="D120" t="s">
        <v>5044</v>
      </c>
      <c r="E120" t="s">
        <v>5035</v>
      </c>
      <c r="F120">
        <v>274</v>
      </c>
      <c r="G120">
        <v>113</v>
      </c>
      <c r="H120" t="s">
        <v>5041</v>
      </c>
      <c r="I120" t="s">
        <v>5020</v>
      </c>
      <c r="J120" t="s">
        <v>5016</v>
      </c>
      <c r="K120">
        <v>38.700000000000003</v>
      </c>
      <c r="L120">
        <v>47.85</v>
      </c>
    </row>
    <row r="121" spans="1:12" x14ac:dyDescent="0.2">
      <c r="A121" t="s">
        <v>120</v>
      </c>
      <c r="B121">
        <v>53</v>
      </c>
      <c r="C121" t="s">
        <v>5050</v>
      </c>
      <c r="D121" t="s">
        <v>5025</v>
      </c>
      <c r="E121" t="s">
        <v>5045</v>
      </c>
      <c r="F121">
        <v>404</v>
      </c>
      <c r="G121">
        <v>205</v>
      </c>
      <c r="H121" t="s">
        <v>5026</v>
      </c>
      <c r="I121" t="s">
        <v>5020</v>
      </c>
      <c r="J121" t="s">
        <v>5016</v>
      </c>
      <c r="K121">
        <v>56.27</v>
      </c>
      <c r="L121">
        <v>68.989999999999995</v>
      </c>
    </row>
    <row r="122" spans="1:12" x14ac:dyDescent="0.2">
      <c r="A122" t="s">
        <v>121</v>
      </c>
      <c r="B122">
        <v>45</v>
      </c>
      <c r="C122" t="s">
        <v>5034</v>
      </c>
      <c r="D122" t="s">
        <v>5025</v>
      </c>
      <c r="E122" t="s">
        <v>5047</v>
      </c>
      <c r="F122">
        <v>491</v>
      </c>
      <c r="G122">
        <v>411</v>
      </c>
      <c r="H122" t="s">
        <v>5032</v>
      </c>
      <c r="I122" t="s">
        <v>5020</v>
      </c>
      <c r="J122" t="s">
        <v>5016</v>
      </c>
      <c r="K122">
        <v>34.74</v>
      </c>
      <c r="L122">
        <v>56.12</v>
      </c>
    </row>
    <row r="123" spans="1:12" x14ac:dyDescent="0.2">
      <c r="A123" t="s">
        <v>122</v>
      </c>
      <c r="B123">
        <v>37</v>
      </c>
      <c r="C123" t="s">
        <v>5042</v>
      </c>
      <c r="D123" t="s">
        <v>5028</v>
      </c>
      <c r="E123" t="s">
        <v>5022</v>
      </c>
      <c r="F123">
        <v>345</v>
      </c>
      <c r="G123">
        <v>129</v>
      </c>
      <c r="H123" t="s">
        <v>5023</v>
      </c>
      <c r="I123" t="s">
        <v>5015</v>
      </c>
      <c r="J123" t="s">
        <v>5027</v>
      </c>
      <c r="K123">
        <v>80.52</v>
      </c>
      <c r="L123">
        <v>76.540000000000006</v>
      </c>
    </row>
    <row r="124" spans="1:12" x14ac:dyDescent="0.2">
      <c r="A124" t="s">
        <v>123</v>
      </c>
      <c r="B124">
        <v>50</v>
      </c>
      <c r="C124" t="s">
        <v>5043</v>
      </c>
      <c r="D124" t="s">
        <v>5018</v>
      </c>
      <c r="E124" t="s">
        <v>5001</v>
      </c>
      <c r="F124">
        <v>208</v>
      </c>
      <c r="G124">
        <v>122</v>
      </c>
      <c r="H124" t="s">
        <v>5026</v>
      </c>
      <c r="I124" t="s">
        <v>5015</v>
      </c>
      <c r="J124" t="s">
        <v>5027</v>
      </c>
      <c r="K124">
        <v>71.989999999999995</v>
      </c>
      <c r="L124">
        <v>22.97</v>
      </c>
    </row>
    <row r="125" spans="1:12" x14ac:dyDescent="0.2">
      <c r="A125" t="s">
        <v>124</v>
      </c>
      <c r="B125">
        <v>56</v>
      </c>
      <c r="C125" t="s">
        <v>5034</v>
      </c>
      <c r="D125" t="s">
        <v>5030</v>
      </c>
      <c r="E125" t="s">
        <v>5001</v>
      </c>
      <c r="F125">
        <v>105</v>
      </c>
      <c r="G125">
        <v>454</v>
      </c>
      <c r="H125" t="s">
        <v>5041</v>
      </c>
      <c r="I125" t="s">
        <v>5015</v>
      </c>
      <c r="J125" t="s">
        <v>5021</v>
      </c>
      <c r="K125">
        <v>27.21</v>
      </c>
      <c r="L125">
        <v>45.77</v>
      </c>
    </row>
    <row r="126" spans="1:12" x14ac:dyDescent="0.2">
      <c r="A126" t="s">
        <v>125</v>
      </c>
      <c r="B126">
        <v>13</v>
      </c>
      <c r="C126" t="s">
        <v>5046</v>
      </c>
      <c r="D126" t="s">
        <v>5044</v>
      </c>
      <c r="E126" t="s">
        <v>5035</v>
      </c>
      <c r="F126">
        <v>44</v>
      </c>
      <c r="G126">
        <v>193</v>
      </c>
      <c r="H126" t="s">
        <v>5033</v>
      </c>
      <c r="I126" t="s">
        <v>5015</v>
      </c>
      <c r="J126" t="s">
        <v>5027</v>
      </c>
      <c r="K126">
        <v>43.17</v>
      </c>
      <c r="L126">
        <v>79.98</v>
      </c>
    </row>
    <row r="127" spans="1:12" x14ac:dyDescent="0.2">
      <c r="A127" t="s">
        <v>126</v>
      </c>
      <c r="B127">
        <v>14</v>
      </c>
      <c r="C127" t="s">
        <v>5050</v>
      </c>
      <c r="D127" t="s">
        <v>5030</v>
      </c>
      <c r="E127" t="s">
        <v>5013</v>
      </c>
      <c r="F127">
        <v>44</v>
      </c>
      <c r="G127">
        <v>318</v>
      </c>
      <c r="H127" t="s">
        <v>5037</v>
      </c>
      <c r="I127" t="s">
        <v>5020</v>
      </c>
      <c r="J127" t="s">
        <v>5021</v>
      </c>
      <c r="K127">
        <v>80.92</v>
      </c>
      <c r="L127">
        <v>18.57</v>
      </c>
    </row>
    <row r="128" spans="1:12" x14ac:dyDescent="0.2">
      <c r="A128" t="s">
        <v>127</v>
      </c>
      <c r="B128">
        <v>22</v>
      </c>
      <c r="C128" t="s">
        <v>5042</v>
      </c>
      <c r="D128" t="s">
        <v>5028</v>
      </c>
      <c r="E128" t="s">
        <v>5045</v>
      </c>
      <c r="F128">
        <v>146</v>
      </c>
      <c r="G128">
        <v>345</v>
      </c>
      <c r="H128" t="s">
        <v>5039</v>
      </c>
      <c r="I128" t="s">
        <v>5015</v>
      </c>
      <c r="J128" t="s">
        <v>5021</v>
      </c>
      <c r="K128">
        <v>28.4</v>
      </c>
      <c r="L128">
        <v>25.12</v>
      </c>
    </row>
    <row r="129" spans="1:12" x14ac:dyDescent="0.2">
      <c r="A129" t="s">
        <v>128</v>
      </c>
      <c r="B129">
        <v>48</v>
      </c>
      <c r="C129" t="s">
        <v>5034</v>
      </c>
      <c r="D129" t="s">
        <v>5030</v>
      </c>
      <c r="E129" t="s">
        <v>5036</v>
      </c>
      <c r="F129">
        <v>250</v>
      </c>
      <c r="G129">
        <v>291</v>
      </c>
      <c r="H129" t="s">
        <v>5032</v>
      </c>
      <c r="I129" t="s">
        <v>5020</v>
      </c>
      <c r="J129" t="s">
        <v>5021</v>
      </c>
      <c r="K129">
        <v>27.97</v>
      </c>
      <c r="L129">
        <v>60.48</v>
      </c>
    </row>
    <row r="130" spans="1:12" x14ac:dyDescent="0.2">
      <c r="A130" t="s">
        <v>129</v>
      </c>
      <c r="B130">
        <v>35</v>
      </c>
      <c r="C130" t="s">
        <v>5038</v>
      </c>
      <c r="D130" t="s">
        <v>5030</v>
      </c>
      <c r="E130" t="s">
        <v>5049</v>
      </c>
      <c r="F130">
        <v>152</v>
      </c>
      <c r="G130">
        <v>282</v>
      </c>
      <c r="H130" t="s">
        <v>5032</v>
      </c>
      <c r="I130" t="s">
        <v>5015</v>
      </c>
      <c r="J130" t="s">
        <v>5021</v>
      </c>
      <c r="K130">
        <v>30.63</v>
      </c>
      <c r="L130">
        <v>51.29</v>
      </c>
    </row>
    <row r="131" spans="1:12" x14ac:dyDescent="0.2">
      <c r="A131" t="s">
        <v>130</v>
      </c>
      <c r="B131">
        <v>53</v>
      </c>
      <c r="C131" t="s">
        <v>5038</v>
      </c>
      <c r="D131" t="s">
        <v>5028</v>
      </c>
      <c r="E131" t="s">
        <v>5036</v>
      </c>
      <c r="F131">
        <v>350</v>
      </c>
      <c r="G131">
        <v>133</v>
      </c>
      <c r="H131" t="s">
        <v>5041</v>
      </c>
      <c r="I131" t="s">
        <v>5015</v>
      </c>
      <c r="J131" t="s">
        <v>5021</v>
      </c>
      <c r="K131">
        <v>74.78</v>
      </c>
      <c r="L131">
        <v>19.010000000000002</v>
      </c>
    </row>
    <row r="132" spans="1:12" x14ac:dyDescent="0.2">
      <c r="A132" t="s">
        <v>131</v>
      </c>
      <c r="B132">
        <v>29</v>
      </c>
      <c r="C132" t="s">
        <v>5042</v>
      </c>
      <c r="D132" t="s">
        <v>5018</v>
      </c>
      <c r="E132" t="s">
        <v>5049</v>
      </c>
      <c r="F132">
        <v>558</v>
      </c>
      <c r="G132">
        <v>97</v>
      </c>
      <c r="H132" t="s">
        <v>5014</v>
      </c>
      <c r="I132" t="s">
        <v>5020</v>
      </c>
      <c r="J132" t="s">
        <v>5027</v>
      </c>
      <c r="K132">
        <v>87.7</v>
      </c>
      <c r="L132">
        <v>12.85</v>
      </c>
    </row>
    <row r="133" spans="1:12" x14ac:dyDescent="0.2">
      <c r="A133" t="s">
        <v>132</v>
      </c>
      <c r="B133">
        <v>14</v>
      </c>
      <c r="C133" t="s">
        <v>5042</v>
      </c>
      <c r="D133" t="s">
        <v>5025</v>
      </c>
      <c r="E133" t="s">
        <v>5001</v>
      </c>
      <c r="F133">
        <v>57</v>
      </c>
      <c r="G133">
        <v>415</v>
      </c>
      <c r="H133" t="s">
        <v>5039</v>
      </c>
      <c r="I133" t="s">
        <v>5020</v>
      </c>
      <c r="J133" t="s">
        <v>5021</v>
      </c>
      <c r="K133">
        <v>19.91</v>
      </c>
      <c r="L133">
        <v>37.44</v>
      </c>
    </row>
    <row r="134" spans="1:12" x14ac:dyDescent="0.2">
      <c r="A134" t="s">
        <v>133</v>
      </c>
      <c r="B134">
        <v>26</v>
      </c>
      <c r="C134" t="s">
        <v>5046</v>
      </c>
      <c r="D134" t="s">
        <v>5044</v>
      </c>
      <c r="E134" t="s">
        <v>5040</v>
      </c>
      <c r="F134">
        <v>264</v>
      </c>
      <c r="G134">
        <v>226</v>
      </c>
      <c r="H134" t="s">
        <v>5014</v>
      </c>
      <c r="I134" t="s">
        <v>5015</v>
      </c>
      <c r="J134" t="s">
        <v>5027</v>
      </c>
      <c r="K134">
        <v>57.57</v>
      </c>
      <c r="L134">
        <v>53.83</v>
      </c>
    </row>
    <row r="135" spans="1:12" x14ac:dyDescent="0.2">
      <c r="A135" t="s">
        <v>134</v>
      </c>
      <c r="B135">
        <v>26</v>
      </c>
      <c r="C135" t="s">
        <v>5042</v>
      </c>
      <c r="D135" t="s">
        <v>5018</v>
      </c>
      <c r="E135" t="s">
        <v>5013</v>
      </c>
      <c r="F135">
        <v>489</v>
      </c>
      <c r="G135">
        <v>166</v>
      </c>
      <c r="H135" t="s">
        <v>5032</v>
      </c>
      <c r="I135" t="s">
        <v>5020</v>
      </c>
      <c r="J135" t="s">
        <v>5021</v>
      </c>
      <c r="K135">
        <v>87.39</v>
      </c>
      <c r="L135">
        <v>45.01</v>
      </c>
    </row>
    <row r="136" spans="1:12" x14ac:dyDescent="0.2">
      <c r="A136" t="s">
        <v>135</v>
      </c>
      <c r="B136">
        <v>40</v>
      </c>
      <c r="C136" t="s">
        <v>5034</v>
      </c>
      <c r="D136" t="s">
        <v>5028</v>
      </c>
      <c r="E136" t="s">
        <v>5036</v>
      </c>
      <c r="F136">
        <v>415</v>
      </c>
      <c r="G136">
        <v>183</v>
      </c>
      <c r="H136" t="s">
        <v>5033</v>
      </c>
      <c r="I136" t="s">
        <v>5020</v>
      </c>
      <c r="J136" t="s">
        <v>5027</v>
      </c>
      <c r="K136">
        <v>80.78</v>
      </c>
      <c r="L136">
        <v>63.13</v>
      </c>
    </row>
    <row r="137" spans="1:12" x14ac:dyDescent="0.2">
      <c r="A137" t="s">
        <v>136</v>
      </c>
      <c r="B137">
        <v>53</v>
      </c>
      <c r="C137" t="s">
        <v>5024</v>
      </c>
      <c r="D137" t="s">
        <v>5018</v>
      </c>
      <c r="E137" t="s">
        <v>5049</v>
      </c>
      <c r="F137">
        <v>176</v>
      </c>
      <c r="G137">
        <v>344</v>
      </c>
      <c r="H137" t="s">
        <v>5023</v>
      </c>
      <c r="I137" t="s">
        <v>5015</v>
      </c>
      <c r="J137" t="s">
        <v>5016</v>
      </c>
      <c r="K137">
        <v>49.03</v>
      </c>
      <c r="L137">
        <v>74.59</v>
      </c>
    </row>
    <row r="138" spans="1:12" x14ac:dyDescent="0.2">
      <c r="A138" t="s">
        <v>137</v>
      </c>
      <c r="B138">
        <v>26</v>
      </c>
      <c r="C138" t="s">
        <v>5029</v>
      </c>
      <c r="D138" t="s">
        <v>5025</v>
      </c>
      <c r="E138" t="s">
        <v>5031</v>
      </c>
      <c r="F138">
        <v>336</v>
      </c>
      <c r="G138">
        <v>247</v>
      </c>
      <c r="H138" t="s">
        <v>5032</v>
      </c>
      <c r="I138" t="s">
        <v>5020</v>
      </c>
      <c r="J138" t="s">
        <v>5016</v>
      </c>
      <c r="K138">
        <v>11.7</v>
      </c>
      <c r="L138">
        <v>39.32</v>
      </c>
    </row>
    <row r="139" spans="1:12" x14ac:dyDescent="0.2">
      <c r="A139" t="s">
        <v>138</v>
      </c>
      <c r="B139">
        <v>59</v>
      </c>
      <c r="C139" t="s">
        <v>5042</v>
      </c>
      <c r="D139" t="s">
        <v>5025</v>
      </c>
      <c r="E139" t="s">
        <v>5045</v>
      </c>
      <c r="F139">
        <v>345</v>
      </c>
      <c r="G139">
        <v>465</v>
      </c>
      <c r="H139" t="s">
        <v>5019</v>
      </c>
      <c r="I139" t="s">
        <v>5020</v>
      </c>
      <c r="J139" t="s">
        <v>5027</v>
      </c>
      <c r="K139">
        <v>23.31</v>
      </c>
      <c r="L139">
        <v>37.29</v>
      </c>
    </row>
    <row r="140" spans="1:12" x14ac:dyDescent="0.2">
      <c r="A140" t="s">
        <v>139</v>
      </c>
      <c r="B140">
        <v>27</v>
      </c>
      <c r="C140" t="s">
        <v>5034</v>
      </c>
      <c r="D140" t="s">
        <v>5028</v>
      </c>
      <c r="E140" t="s">
        <v>5022</v>
      </c>
      <c r="F140">
        <v>372</v>
      </c>
      <c r="G140">
        <v>85</v>
      </c>
      <c r="H140" t="s">
        <v>5033</v>
      </c>
      <c r="I140" t="s">
        <v>5015</v>
      </c>
      <c r="J140" t="s">
        <v>5027</v>
      </c>
      <c r="K140">
        <v>25.58</v>
      </c>
      <c r="L140">
        <v>34.700000000000003</v>
      </c>
    </row>
    <row r="141" spans="1:12" x14ac:dyDescent="0.2">
      <c r="A141" t="s">
        <v>140</v>
      </c>
      <c r="B141">
        <v>27</v>
      </c>
      <c r="C141" t="s">
        <v>5050</v>
      </c>
      <c r="D141" t="s">
        <v>5018</v>
      </c>
      <c r="E141" t="s">
        <v>5049</v>
      </c>
      <c r="F141">
        <v>567</v>
      </c>
      <c r="G141">
        <v>287</v>
      </c>
      <c r="H141" t="s">
        <v>5026</v>
      </c>
      <c r="I141" t="s">
        <v>5020</v>
      </c>
      <c r="J141" t="s">
        <v>5016</v>
      </c>
      <c r="K141">
        <v>80.37</v>
      </c>
      <c r="L141">
        <v>74.47</v>
      </c>
    </row>
    <row r="142" spans="1:12" x14ac:dyDescent="0.2">
      <c r="A142" t="s">
        <v>141</v>
      </c>
      <c r="B142">
        <v>30</v>
      </c>
      <c r="C142" t="s">
        <v>5011</v>
      </c>
      <c r="D142" t="s">
        <v>5012</v>
      </c>
      <c r="E142" t="s">
        <v>5013</v>
      </c>
      <c r="F142">
        <v>149</v>
      </c>
      <c r="G142">
        <v>489</v>
      </c>
      <c r="H142" t="s">
        <v>5032</v>
      </c>
      <c r="I142" t="s">
        <v>5015</v>
      </c>
      <c r="J142" t="s">
        <v>5027</v>
      </c>
      <c r="K142">
        <v>13.45</v>
      </c>
      <c r="L142">
        <v>12.53</v>
      </c>
    </row>
    <row r="143" spans="1:12" x14ac:dyDescent="0.2">
      <c r="A143" t="s">
        <v>142</v>
      </c>
      <c r="B143">
        <v>19</v>
      </c>
      <c r="C143" t="s">
        <v>5046</v>
      </c>
      <c r="D143" t="s">
        <v>5012</v>
      </c>
      <c r="E143" t="s">
        <v>5013</v>
      </c>
      <c r="F143">
        <v>146</v>
      </c>
      <c r="G143">
        <v>130</v>
      </c>
      <c r="H143" t="s">
        <v>5019</v>
      </c>
      <c r="I143" t="s">
        <v>5020</v>
      </c>
      <c r="J143" t="s">
        <v>5016</v>
      </c>
      <c r="K143">
        <v>44.31</v>
      </c>
      <c r="L143">
        <v>19.829999999999998</v>
      </c>
    </row>
    <row r="144" spans="1:12" x14ac:dyDescent="0.2">
      <c r="A144" t="s">
        <v>143</v>
      </c>
      <c r="B144">
        <v>39</v>
      </c>
      <c r="C144" t="s">
        <v>5042</v>
      </c>
      <c r="D144" t="s">
        <v>5018</v>
      </c>
      <c r="E144" t="s">
        <v>5013</v>
      </c>
      <c r="F144">
        <v>50</v>
      </c>
      <c r="G144">
        <v>25</v>
      </c>
      <c r="H144" t="s">
        <v>5039</v>
      </c>
      <c r="I144" t="s">
        <v>5020</v>
      </c>
      <c r="J144" t="s">
        <v>5016</v>
      </c>
      <c r="K144">
        <v>37.17</v>
      </c>
      <c r="L144">
        <v>74.53</v>
      </c>
    </row>
    <row r="145" spans="1:12" x14ac:dyDescent="0.2">
      <c r="A145" t="s">
        <v>144</v>
      </c>
      <c r="B145">
        <v>34</v>
      </c>
      <c r="C145" t="s">
        <v>5042</v>
      </c>
      <c r="D145" t="s">
        <v>5030</v>
      </c>
      <c r="E145" t="s">
        <v>5040</v>
      </c>
      <c r="F145">
        <v>58</v>
      </c>
      <c r="G145">
        <v>321</v>
      </c>
      <c r="H145" t="s">
        <v>5032</v>
      </c>
      <c r="I145" t="s">
        <v>5015</v>
      </c>
      <c r="J145" t="s">
        <v>5016</v>
      </c>
      <c r="K145">
        <v>51.8</v>
      </c>
      <c r="L145">
        <v>11.6</v>
      </c>
    </row>
    <row r="146" spans="1:12" x14ac:dyDescent="0.2">
      <c r="A146" t="s">
        <v>145</v>
      </c>
      <c r="B146">
        <v>54</v>
      </c>
      <c r="C146" t="s">
        <v>5017</v>
      </c>
      <c r="D146" t="s">
        <v>5018</v>
      </c>
      <c r="E146" t="s">
        <v>5045</v>
      </c>
      <c r="F146">
        <v>121</v>
      </c>
      <c r="G146">
        <v>118</v>
      </c>
      <c r="H146" t="s">
        <v>5048</v>
      </c>
      <c r="I146" t="s">
        <v>5020</v>
      </c>
      <c r="J146" t="s">
        <v>5027</v>
      </c>
      <c r="K146">
        <v>22.6</v>
      </c>
      <c r="L146">
        <v>53.96</v>
      </c>
    </row>
    <row r="147" spans="1:12" x14ac:dyDescent="0.2">
      <c r="A147" t="s">
        <v>146</v>
      </c>
      <c r="B147">
        <v>26</v>
      </c>
      <c r="C147" t="s">
        <v>5043</v>
      </c>
      <c r="D147" t="s">
        <v>5018</v>
      </c>
      <c r="E147" t="s">
        <v>5035</v>
      </c>
      <c r="F147">
        <v>429</v>
      </c>
      <c r="G147">
        <v>3</v>
      </c>
      <c r="H147" t="s">
        <v>5041</v>
      </c>
      <c r="I147" t="s">
        <v>5015</v>
      </c>
      <c r="J147" t="s">
        <v>5027</v>
      </c>
      <c r="K147">
        <v>57.3</v>
      </c>
      <c r="L147">
        <v>64.510000000000005</v>
      </c>
    </row>
    <row r="148" spans="1:12" x14ac:dyDescent="0.2">
      <c r="A148" t="s">
        <v>147</v>
      </c>
      <c r="B148">
        <v>17</v>
      </c>
      <c r="C148" t="s">
        <v>5038</v>
      </c>
      <c r="D148" t="s">
        <v>5025</v>
      </c>
      <c r="E148" t="s">
        <v>5049</v>
      </c>
      <c r="F148">
        <v>535</v>
      </c>
      <c r="G148">
        <v>368</v>
      </c>
      <c r="H148" t="s">
        <v>5023</v>
      </c>
      <c r="I148" t="s">
        <v>5020</v>
      </c>
      <c r="J148" t="s">
        <v>5027</v>
      </c>
      <c r="K148">
        <v>74.98</v>
      </c>
      <c r="L148">
        <v>8.5299999999999994</v>
      </c>
    </row>
    <row r="149" spans="1:12" x14ac:dyDescent="0.2">
      <c r="A149" t="s">
        <v>148</v>
      </c>
      <c r="B149">
        <v>18</v>
      </c>
      <c r="C149" t="s">
        <v>5029</v>
      </c>
      <c r="D149" t="s">
        <v>5028</v>
      </c>
      <c r="E149" t="s">
        <v>5040</v>
      </c>
      <c r="F149">
        <v>415</v>
      </c>
      <c r="G149">
        <v>17</v>
      </c>
      <c r="H149" t="s">
        <v>5023</v>
      </c>
      <c r="I149" t="s">
        <v>5015</v>
      </c>
      <c r="J149" t="s">
        <v>5016</v>
      </c>
      <c r="K149">
        <v>84.06</v>
      </c>
      <c r="L149">
        <v>16.55</v>
      </c>
    </row>
    <row r="150" spans="1:12" x14ac:dyDescent="0.2">
      <c r="A150" t="s">
        <v>149</v>
      </c>
      <c r="B150">
        <v>23</v>
      </c>
      <c r="C150" t="s">
        <v>5042</v>
      </c>
      <c r="D150" t="s">
        <v>5030</v>
      </c>
      <c r="E150" t="s">
        <v>5013</v>
      </c>
      <c r="F150">
        <v>454</v>
      </c>
      <c r="G150">
        <v>347</v>
      </c>
      <c r="H150" t="s">
        <v>5014</v>
      </c>
      <c r="I150" t="s">
        <v>5015</v>
      </c>
      <c r="J150" t="s">
        <v>5027</v>
      </c>
      <c r="K150">
        <v>66.14</v>
      </c>
      <c r="L150">
        <v>9.35</v>
      </c>
    </row>
    <row r="151" spans="1:12" x14ac:dyDescent="0.2">
      <c r="A151" t="s">
        <v>150</v>
      </c>
      <c r="B151">
        <v>28</v>
      </c>
      <c r="C151" t="s">
        <v>5043</v>
      </c>
      <c r="D151" t="s">
        <v>5028</v>
      </c>
      <c r="E151" t="s">
        <v>5047</v>
      </c>
      <c r="F151">
        <v>23</v>
      </c>
      <c r="G151">
        <v>491</v>
      </c>
      <c r="H151" t="s">
        <v>5041</v>
      </c>
      <c r="I151" t="s">
        <v>5015</v>
      </c>
      <c r="J151" t="s">
        <v>5021</v>
      </c>
      <c r="K151">
        <v>12.85</v>
      </c>
      <c r="L151">
        <v>44.53</v>
      </c>
    </row>
    <row r="152" spans="1:12" x14ac:dyDescent="0.2">
      <c r="A152" t="s">
        <v>151</v>
      </c>
      <c r="B152">
        <v>46</v>
      </c>
      <c r="C152" t="s">
        <v>5050</v>
      </c>
      <c r="D152" t="s">
        <v>5025</v>
      </c>
      <c r="E152" t="s">
        <v>5047</v>
      </c>
      <c r="F152">
        <v>379</v>
      </c>
      <c r="G152">
        <v>182</v>
      </c>
      <c r="H152" t="s">
        <v>5037</v>
      </c>
      <c r="I152" t="s">
        <v>5020</v>
      </c>
      <c r="J152" t="s">
        <v>5027</v>
      </c>
      <c r="K152">
        <v>65.650000000000006</v>
      </c>
      <c r="L152">
        <v>24.84</v>
      </c>
    </row>
    <row r="153" spans="1:12" x14ac:dyDescent="0.2">
      <c r="A153" t="s">
        <v>152</v>
      </c>
      <c r="B153">
        <v>48</v>
      </c>
      <c r="C153" t="s">
        <v>5029</v>
      </c>
      <c r="D153" t="s">
        <v>5044</v>
      </c>
      <c r="E153" t="s">
        <v>5013</v>
      </c>
      <c r="F153">
        <v>513</v>
      </c>
      <c r="G153">
        <v>485</v>
      </c>
      <c r="H153" t="s">
        <v>5019</v>
      </c>
      <c r="I153" t="s">
        <v>5015</v>
      </c>
      <c r="J153" t="s">
        <v>5016</v>
      </c>
      <c r="K153">
        <v>61.93</v>
      </c>
      <c r="L153">
        <v>49.88</v>
      </c>
    </row>
    <row r="154" spans="1:12" x14ac:dyDescent="0.2">
      <c r="A154" t="s">
        <v>153</v>
      </c>
      <c r="B154">
        <v>46</v>
      </c>
      <c r="C154" t="s">
        <v>5046</v>
      </c>
      <c r="D154" t="s">
        <v>5044</v>
      </c>
      <c r="E154" t="s">
        <v>5049</v>
      </c>
      <c r="F154">
        <v>135</v>
      </c>
      <c r="G154">
        <v>445</v>
      </c>
      <c r="H154" t="s">
        <v>5037</v>
      </c>
      <c r="I154" t="s">
        <v>5015</v>
      </c>
      <c r="J154" t="s">
        <v>5016</v>
      </c>
      <c r="K154">
        <v>45.81</v>
      </c>
      <c r="L154">
        <v>60.65</v>
      </c>
    </row>
    <row r="155" spans="1:12" x14ac:dyDescent="0.2">
      <c r="A155" t="s">
        <v>154</v>
      </c>
      <c r="B155">
        <v>50</v>
      </c>
      <c r="C155" t="s">
        <v>5011</v>
      </c>
      <c r="D155" t="s">
        <v>5012</v>
      </c>
      <c r="E155" t="s">
        <v>5047</v>
      </c>
      <c r="F155">
        <v>189</v>
      </c>
      <c r="G155">
        <v>114</v>
      </c>
      <c r="H155" t="s">
        <v>5033</v>
      </c>
      <c r="I155" t="s">
        <v>5020</v>
      </c>
      <c r="J155" t="s">
        <v>5021</v>
      </c>
      <c r="K155">
        <v>88.33</v>
      </c>
      <c r="L155">
        <v>18.739999999999998</v>
      </c>
    </row>
    <row r="156" spans="1:12" x14ac:dyDescent="0.2">
      <c r="A156" t="s">
        <v>155</v>
      </c>
      <c r="B156">
        <v>56</v>
      </c>
      <c r="C156" t="s">
        <v>5024</v>
      </c>
      <c r="D156" t="s">
        <v>5012</v>
      </c>
      <c r="E156" t="s">
        <v>5022</v>
      </c>
      <c r="F156">
        <v>284</v>
      </c>
      <c r="G156">
        <v>97</v>
      </c>
      <c r="H156" t="s">
        <v>5037</v>
      </c>
      <c r="I156" t="s">
        <v>5020</v>
      </c>
      <c r="J156" t="s">
        <v>5016</v>
      </c>
      <c r="K156">
        <v>19.05</v>
      </c>
      <c r="L156">
        <v>27.92</v>
      </c>
    </row>
    <row r="157" spans="1:12" x14ac:dyDescent="0.2">
      <c r="A157" t="s">
        <v>156</v>
      </c>
      <c r="B157">
        <v>46</v>
      </c>
      <c r="C157" t="s">
        <v>5011</v>
      </c>
      <c r="D157" t="s">
        <v>5018</v>
      </c>
      <c r="E157" t="s">
        <v>5047</v>
      </c>
      <c r="F157">
        <v>240</v>
      </c>
      <c r="G157">
        <v>73</v>
      </c>
      <c r="H157" t="s">
        <v>5048</v>
      </c>
      <c r="I157" t="s">
        <v>5015</v>
      </c>
      <c r="J157" t="s">
        <v>5016</v>
      </c>
      <c r="K157">
        <v>81.16</v>
      </c>
      <c r="L157">
        <v>50.25</v>
      </c>
    </row>
    <row r="158" spans="1:12" x14ac:dyDescent="0.2">
      <c r="A158" t="s">
        <v>157</v>
      </c>
      <c r="B158">
        <v>48</v>
      </c>
      <c r="C158" t="s">
        <v>5046</v>
      </c>
      <c r="D158" t="s">
        <v>5044</v>
      </c>
      <c r="E158" t="s">
        <v>5031</v>
      </c>
      <c r="F158">
        <v>296</v>
      </c>
      <c r="G158">
        <v>264</v>
      </c>
      <c r="H158" t="s">
        <v>5048</v>
      </c>
      <c r="I158" t="s">
        <v>5015</v>
      </c>
      <c r="J158" t="s">
        <v>5021</v>
      </c>
      <c r="K158">
        <v>53.12</v>
      </c>
      <c r="L158">
        <v>34.71</v>
      </c>
    </row>
    <row r="159" spans="1:12" x14ac:dyDescent="0.2">
      <c r="A159" t="s">
        <v>158</v>
      </c>
      <c r="B159">
        <v>49</v>
      </c>
      <c r="C159" t="s">
        <v>5050</v>
      </c>
      <c r="D159" t="s">
        <v>5025</v>
      </c>
      <c r="E159" t="s">
        <v>5001</v>
      </c>
      <c r="F159">
        <v>478</v>
      </c>
      <c r="G159">
        <v>421</v>
      </c>
      <c r="H159" t="s">
        <v>5037</v>
      </c>
      <c r="I159" t="s">
        <v>5020</v>
      </c>
      <c r="J159" t="s">
        <v>5027</v>
      </c>
      <c r="K159">
        <v>76.900000000000006</v>
      </c>
      <c r="L159">
        <v>21.62</v>
      </c>
    </row>
    <row r="160" spans="1:12" x14ac:dyDescent="0.2">
      <c r="A160" t="s">
        <v>159</v>
      </c>
      <c r="B160">
        <v>57</v>
      </c>
      <c r="C160" t="s">
        <v>5034</v>
      </c>
      <c r="D160" t="s">
        <v>5028</v>
      </c>
      <c r="E160" t="s">
        <v>5022</v>
      </c>
      <c r="F160">
        <v>221</v>
      </c>
      <c r="G160">
        <v>207</v>
      </c>
      <c r="H160" t="s">
        <v>5041</v>
      </c>
      <c r="I160" t="s">
        <v>5015</v>
      </c>
      <c r="J160" t="s">
        <v>5016</v>
      </c>
      <c r="K160">
        <v>12.45</v>
      </c>
      <c r="L160">
        <v>30.4</v>
      </c>
    </row>
    <row r="161" spans="1:12" x14ac:dyDescent="0.2">
      <c r="A161" t="s">
        <v>160</v>
      </c>
      <c r="B161">
        <v>57</v>
      </c>
      <c r="C161" t="s">
        <v>5042</v>
      </c>
      <c r="D161" t="s">
        <v>5025</v>
      </c>
      <c r="E161" t="s">
        <v>5040</v>
      </c>
      <c r="F161">
        <v>546</v>
      </c>
      <c r="G161">
        <v>275</v>
      </c>
      <c r="H161" t="s">
        <v>5039</v>
      </c>
      <c r="I161" t="s">
        <v>5015</v>
      </c>
      <c r="J161" t="s">
        <v>5016</v>
      </c>
      <c r="K161">
        <v>79.180000000000007</v>
      </c>
      <c r="L161">
        <v>10.88</v>
      </c>
    </row>
    <row r="162" spans="1:12" x14ac:dyDescent="0.2">
      <c r="A162" t="s">
        <v>161</v>
      </c>
      <c r="B162">
        <v>46</v>
      </c>
      <c r="C162" t="s">
        <v>5046</v>
      </c>
      <c r="D162" t="s">
        <v>5044</v>
      </c>
      <c r="E162" t="s">
        <v>5031</v>
      </c>
      <c r="F162">
        <v>366</v>
      </c>
      <c r="G162">
        <v>120</v>
      </c>
      <c r="H162" t="s">
        <v>5037</v>
      </c>
      <c r="I162" t="s">
        <v>5020</v>
      </c>
      <c r="J162" t="s">
        <v>5021</v>
      </c>
      <c r="K162">
        <v>46.75</v>
      </c>
      <c r="L162">
        <v>16.760000000000002</v>
      </c>
    </row>
    <row r="163" spans="1:12" x14ac:dyDescent="0.2">
      <c r="A163" t="s">
        <v>162</v>
      </c>
      <c r="B163">
        <v>52</v>
      </c>
      <c r="C163" t="s">
        <v>5029</v>
      </c>
      <c r="D163" t="s">
        <v>5012</v>
      </c>
      <c r="E163" t="s">
        <v>5049</v>
      </c>
      <c r="F163">
        <v>490</v>
      </c>
      <c r="G163">
        <v>276</v>
      </c>
      <c r="H163" t="s">
        <v>5039</v>
      </c>
      <c r="I163" t="s">
        <v>5020</v>
      </c>
      <c r="J163" t="s">
        <v>5016</v>
      </c>
      <c r="K163">
        <v>85.78</v>
      </c>
      <c r="L163">
        <v>32.869999999999997</v>
      </c>
    </row>
    <row r="164" spans="1:12" x14ac:dyDescent="0.2">
      <c r="A164" t="s">
        <v>163</v>
      </c>
      <c r="B164">
        <v>57</v>
      </c>
      <c r="C164" t="s">
        <v>5034</v>
      </c>
      <c r="D164" t="s">
        <v>5028</v>
      </c>
      <c r="E164" t="s">
        <v>5045</v>
      </c>
      <c r="F164">
        <v>54</v>
      </c>
      <c r="G164">
        <v>425</v>
      </c>
      <c r="H164" t="s">
        <v>5023</v>
      </c>
      <c r="I164" t="s">
        <v>5015</v>
      </c>
      <c r="J164" t="s">
        <v>5027</v>
      </c>
      <c r="K164">
        <v>62.08</v>
      </c>
      <c r="L164">
        <v>53.78</v>
      </c>
    </row>
    <row r="165" spans="1:12" x14ac:dyDescent="0.2">
      <c r="A165" t="s">
        <v>164</v>
      </c>
      <c r="B165">
        <v>32</v>
      </c>
      <c r="C165" t="s">
        <v>5011</v>
      </c>
      <c r="D165" t="s">
        <v>5012</v>
      </c>
      <c r="E165" t="s">
        <v>5047</v>
      </c>
      <c r="F165">
        <v>169</v>
      </c>
      <c r="G165">
        <v>243</v>
      </c>
      <c r="H165" t="s">
        <v>5033</v>
      </c>
      <c r="I165" t="s">
        <v>5020</v>
      </c>
      <c r="J165" t="s">
        <v>5016</v>
      </c>
      <c r="K165">
        <v>35.17</v>
      </c>
      <c r="L165">
        <v>42.46</v>
      </c>
    </row>
    <row r="166" spans="1:12" x14ac:dyDescent="0.2">
      <c r="A166" t="s">
        <v>165</v>
      </c>
      <c r="B166">
        <v>40</v>
      </c>
      <c r="C166" t="s">
        <v>5042</v>
      </c>
      <c r="D166" t="s">
        <v>5012</v>
      </c>
      <c r="E166" t="s">
        <v>5040</v>
      </c>
      <c r="F166">
        <v>220</v>
      </c>
      <c r="G166">
        <v>274</v>
      </c>
      <c r="H166" t="s">
        <v>5032</v>
      </c>
      <c r="I166" t="s">
        <v>5015</v>
      </c>
      <c r="J166" t="s">
        <v>5027</v>
      </c>
      <c r="K166">
        <v>59.41</v>
      </c>
      <c r="L166">
        <v>79.7</v>
      </c>
    </row>
    <row r="167" spans="1:12" x14ac:dyDescent="0.2">
      <c r="A167" t="s">
        <v>166</v>
      </c>
      <c r="B167">
        <v>30</v>
      </c>
      <c r="C167" t="s">
        <v>5043</v>
      </c>
      <c r="D167" t="s">
        <v>5028</v>
      </c>
      <c r="E167" t="s">
        <v>5035</v>
      </c>
      <c r="F167">
        <v>595</v>
      </c>
      <c r="G167">
        <v>435</v>
      </c>
      <c r="H167" t="s">
        <v>5039</v>
      </c>
      <c r="I167" t="s">
        <v>5015</v>
      </c>
      <c r="J167" t="s">
        <v>5021</v>
      </c>
      <c r="K167">
        <v>49.22</v>
      </c>
      <c r="L167">
        <v>12.25</v>
      </c>
    </row>
    <row r="168" spans="1:12" x14ac:dyDescent="0.2">
      <c r="A168" t="s">
        <v>167</v>
      </c>
      <c r="B168">
        <v>59</v>
      </c>
      <c r="C168" t="s">
        <v>5024</v>
      </c>
      <c r="D168" t="s">
        <v>5044</v>
      </c>
      <c r="E168" t="s">
        <v>5047</v>
      </c>
      <c r="F168">
        <v>592</v>
      </c>
      <c r="G168">
        <v>29</v>
      </c>
      <c r="H168" t="s">
        <v>5014</v>
      </c>
      <c r="I168" t="s">
        <v>5015</v>
      </c>
      <c r="J168" t="s">
        <v>5016</v>
      </c>
      <c r="K168">
        <v>59.08</v>
      </c>
      <c r="L168">
        <v>63.86</v>
      </c>
    </row>
    <row r="169" spans="1:12" x14ac:dyDescent="0.2">
      <c r="A169" t="s">
        <v>168</v>
      </c>
      <c r="B169">
        <v>33</v>
      </c>
      <c r="C169" t="s">
        <v>5042</v>
      </c>
      <c r="D169" t="s">
        <v>5044</v>
      </c>
      <c r="E169" t="s">
        <v>5001</v>
      </c>
      <c r="F169">
        <v>491</v>
      </c>
      <c r="G169">
        <v>394</v>
      </c>
      <c r="H169" t="s">
        <v>5048</v>
      </c>
      <c r="I169" t="s">
        <v>5020</v>
      </c>
      <c r="J169" t="s">
        <v>5021</v>
      </c>
      <c r="K169">
        <v>53.65</v>
      </c>
      <c r="L169">
        <v>37.479999999999997</v>
      </c>
    </row>
    <row r="170" spans="1:12" x14ac:dyDescent="0.2">
      <c r="A170" t="s">
        <v>169</v>
      </c>
      <c r="B170">
        <v>21</v>
      </c>
      <c r="C170" t="s">
        <v>5011</v>
      </c>
      <c r="D170" t="s">
        <v>5044</v>
      </c>
      <c r="E170" t="s">
        <v>5022</v>
      </c>
      <c r="F170">
        <v>345</v>
      </c>
      <c r="G170">
        <v>37</v>
      </c>
      <c r="H170" t="s">
        <v>5039</v>
      </c>
      <c r="I170" t="s">
        <v>5015</v>
      </c>
      <c r="J170" t="s">
        <v>5021</v>
      </c>
      <c r="K170">
        <v>80.94</v>
      </c>
      <c r="L170">
        <v>7.91</v>
      </c>
    </row>
    <row r="171" spans="1:12" x14ac:dyDescent="0.2">
      <c r="A171" t="s">
        <v>170</v>
      </c>
      <c r="B171">
        <v>60</v>
      </c>
      <c r="C171" t="s">
        <v>5024</v>
      </c>
      <c r="D171" t="s">
        <v>5030</v>
      </c>
      <c r="E171" t="s">
        <v>5001</v>
      </c>
      <c r="F171">
        <v>37</v>
      </c>
      <c r="G171">
        <v>226</v>
      </c>
      <c r="H171" t="s">
        <v>5037</v>
      </c>
      <c r="I171" t="s">
        <v>5015</v>
      </c>
      <c r="J171" t="s">
        <v>5016</v>
      </c>
      <c r="K171">
        <v>76.78</v>
      </c>
      <c r="L171">
        <v>14.4</v>
      </c>
    </row>
    <row r="172" spans="1:12" x14ac:dyDescent="0.2">
      <c r="A172" t="s">
        <v>171</v>
      </c>
      <c r="B172">
        <v>47</v>
      </c>
      <c r="C172" t="s">
        <v>5038</v>
      </c>
      <c r="D172" t="s">
        <v>5018</v>
      </c>
      <c r="E172" t="s">
        <v>5031</v>
      </c>
      <c r="F172">
        <v>521</v>
      </c>
      <c r="G172">
        <v>138</v>
      </c>
      <c r="H172" t="s">
        <v>5014</v>
      </c>
      <c r="I172" t="s">
        <v>5020</v>
      </c>
      <c r="J172" t="s">
        <v>5016</v>
      </c>
      <c r="K172">
        <v>12.66</v>
      </c>
      <c r="L172">
        <v>60.2</v>
      </c>
    </row>
    <row r="173" spans="1:12" x14ac:dyDescent="0.2">
      <c r="A173" t="s">
        <v>172</v>
      </c>
      <c r="B173">
        <v>16</v>
      </c>
      <c r="C173" t="s">
        <v>5034</v>
      </c>
      <c r="D173" t="s">
        <v>5028</v>
      </c>
      <c r="E173" t="s">
        <v>5045</v>
      </c>
      <c r="F173">
        <v>419</v>
      </c>
      <c r="G173">
        <v>226</v>
      </c>
      <c r="H173" t="s">
        <v>5041</v>
      </c>
      <c r="I173" t="s">
        <v>5015</v>
      </c>
      <c r="J173" t="s">
        <v>5027</v>
      </c>
      <c r="K173">
        <v>52.13</v>
      </c>
      <c r="L173">
        <v>28.05</v>
      </c>
    </row>
    <row r="174" spans="1:12" x14ac:dyDescent="0.2">
      <c r="A174" t="s">
        <v>173</v>
      </c>
      <c r="B174">
        <v>36</v>
      </c>
      <c r="C174" t="s">
        <v>5042</v>
      </c>
      <c r="D174" t="s">
        <v>5025</v>
      </c>
      <c r="E174" t="s">
        <v>5047</v>
      </c>
      <c r="F174">
        <v>547</v>
      </c>
      <c r="G174">
        <v>486</v>
      </c>
      <c r="H174" t="s">
        <v>5039</v>
      </c>
      <c r="I174" t="s">
        <v>5015</v>
      </c>
      <c r="J174" t="s">
        <v>5021</v>
      </c>
      <c r="K174">
        <v>43.7</v>
      </c>
      <c r="L174">
        <v>56.16</v>
      </c>
    </row>
    <row r="175" spans="1:12" x14ac:dyDescent="0.2">
      <c r="A175" t="s">
        <v>174</v>
      </c>
      <c r="B175">
        <v>50</v>
      </c>
      <c r="C175" t="s">
        <v>5043</v>
      </c>
      <c r="D175" t="s">
        <v>5025</v>
      </c>
      <c r="E175" t="s">
        <v>5001</v>
      </c>
      <c r="F175">
        <v>524</v>
      </c>
      <c r="G175">
        <v>91</v>
      </c>
      <c r="H175" t="s">
        <v>5033</v>
      </c>
      <c r="I175" t="s">
        <v>5020</v>
      </c>
      <c r="J175" t="s">
        <v>5016</v>
      </c>
      <c r="K175">
        <v>70.83</v>
      </c>
      <c r="L175">
        <v>26.29</v>
      </c>
    </row>
    <row r="176" spans="1:12" x14ac:dyDescent="0.2">
      <c r="A176" t="s">
        <v>175</v>
      </c>
      <c r="B176">
        <v>23</v>
      </c>
      <c r="C176" t="s">
        <v>5038</v>
      </c>
      <c r="D176" t="s">
        <v>5018</v>
      </c>
      <c r="E176" t="s">
        <v>5022</v>
      </c>
      <c r="F176">
        <v>548</v>
      </c>
      <c r="G176">
        <v>168</v>
      </c>
      <c r="H176" t="s">
        <v>5032</v>
      </c>
      <c r="I176" t="s">
        <v>5020</v>
      </c>
      <c r="J176" t="s">
        <v>5016</v>
      </c>
      <c r="K176">
        <v>51.18</v>
      </c>
      <c r="L176">
        <v>40.700000000000003</v>
      </c>
    </row>
    <row r="177" spans="1:12" x14ac:dyDescent="0.2">
      <c r="A177" t="s">
        <v>176</v>
      </c>
      <c r="B177">
        <v>48</v>
      </c>
      <c r="C177" t="s">
        <v>5042</v>
      </c>
      <c r="D177" t="s">
        <v>5030</v>
      </c>
      <c r="E177" t="s">
        <v>5022</v>
      </c>
      <c r="F177">
        <v>438</v>
      </c>
      <c r="G177">
        <v>371</v>
      </c>
      <c r="H177" t="s">
        <v>5048</v>
      </c>
      <c r="I177" t="s">
        <v>5015</v>
      </c>
      <c r="J177" t="s">
        <v>5016</v>
      </c>
      <c r="K177">
        <v>36.770000000000003</v>
      </c>
      <c r="L177">
        <v>26.79</v>
      </c>
    </row>
    <row r="178" spans="1:12" x14ac:dyDescent="0.2">
      <c r="A178" t="s">
        <v>177</v>
      </c>
      <c r="B178">
        <v>33</v>
      </c>
      <c r="C178" t="s">
        <v>5043</v>
      </c>
      <c r="D178" t="s">
        <v>5018</v>
      </c>
      <c r="E178" t="s">
        <v>5013</v>
      </c>
      <c r="F178">
        <v>518</v>
      </c>
      <c r="G178">
        <v>9</v>
      </c>
      <c r="H178" t="s">
        <v>5037</v>
      </c>
      <c r="I178" t="s">
        <v>5020</v>
      </c>
      <c r="J178" t="s">
        <v>5016</v>
      </c>
      <c r="K178">
        <v>30.64</v>
      </c>
      <c r="L178">
        <v>20.99</v>
      </c>
    </row>
    <row r="179" spans="1:12" x14ac:dyDescent="0.2">
      <c r="A179" t="s">
        <v>178</v>
      </c>
      <c r="B179">
        <v>31</v>
      </c>
      <c r="C179" t="s">
        <v>5011</v>
      </c>
      <c r="D179" t="s">
        <v>5030</v>
      </c>
      <c r="E179" t="s">
        <v>5001</v>
      </c>
      <c r="F179">
        <v>160</v>
      </c>
      <c r="G179">
        <v>463</v>
      </c>
      <c r="H179" t="s">
        <v>5014</v>
      </c>
      <c r="I179" t="s">
        <v>5020</v>
      </c>
      <c r="J179" t="s">
        <v>5027</v>
      </c>
      <c r="K179">
        <v>72.16</v>
      </c>
      <c r="L179">
        <v>9.4600000000000009</v>
      </c>
    </row>
    <row r="180" spans="1:12" x14ac:dyDescent="0.2">
      <c r="A180" t="s">
        <v>179</v>
      </c>
      <c r="B180">
        <v>53</v>
      </c>
      <c r="C180" t="s">
        <v>5043</v>
      </c>
      <c r="D180" t="s">
        <v>5018</v>
      </c>
      <c r="E180" t="s">
        <v>5047</v>
      </c>
      <c r="F180">
        <v>560</v>
      </c>
      <c r="G180">
        <v>349</v>
      </c>
      <c r="H180" t="s">
        <v>5033</v>
      </c>
      <c r="I180" t="s">
        <v>5015</v>
      </c>
      <c r="J180" t="s">
        <v>5016</v>
      </c>
      <c r="K180">
        <v>63.16</v>
      </c>
      <c r="L180">
        <v>20.97</v>
      </c>
    </row>
    <row r="181" spans="1:12" x14ac:dyDescent="0.2">
      <c r="A181" t="s">
        <v>180</v>
      </c>
      <c r="B181">
        <v>38</v>
      </c>
      <c r="C181" t="s">
        <v>5046</v>
      </c>
      <c r="D181" t="s">
        <v>5025</v>
      </c>
      <c r="E181" t="s">
        <v>5047</v>
      </c>
      <c r="F181">
        <v>390</v>
      </c>
      <c r="G181">
        <v>27</v>
      </c>
      <c r="H181" t="s">
        <v>5019</v>
      </c>
      <c r="I181" t="s">
        <v>5015</v>
      </c>
      <c r="J181" t="s">
        <v>5027</v>
      </c>
      <c r="K181">
        <v>84.24</v>
      </c>
      <c r="L181">
        <v>70.64</v>
      </c>
    </row>
    <row r="182" spans="1:12" x14ac:dyDescent="0.2">
      <c r="A182" t="s">
        <v>181</v>
      </c>
      <c r="B182">
        <v>33</v>
      </c>
      <c r="C182" t="s">
        <v>5050</v>
      </c>
      <c r="D182" t="s">
        <v>5025</v>
      </c>
      <c r="E182" t="s">
        <v>5001</v>
      </c>
      <c r="F182">
        <v>418</v>
      </c>
      <c r="G182">
        <v>256</v>
      </c>
      <c r="H182" t="s">
        <v>5019</v>
      </c>
      <c r="I182" t="s">
        <v>5015</v>
      </c>
      <c r="J182" t="s">
        <v>5016</v>
      </c>
      <c r="K182">
        <v>28.06</v>
      </c>
      <c r="L182">
        <v>29.54</v>
      </c>
    </row>
    <row r="183" spans="1:12" x14ac:dyDescent="0.2">
      <c r="A183" t="s">
        <v>182</v>
      </c>
      <c r="B183">
        <v>38</v>
      </c>
      <c r="C183" t="s">
        <v>5029</v>
      </c>
      <c r="D183" t="s">
        <v>5044</v>
      </c>
      <c r="E183" t="s">
        <v>5031</v>
      </c>
      <c r="F183">
        <v>463</v>
      </c>
      <c r="G183">
        <v>140</v>
      </c>
      <c r="H183" t="s">
        <v>5032</v>
      </c>
      <c r="I183" t="s">
        <v>5015</v>
      </c>
      <c r="J183" t="s">
        <v>5021</v>
      </c>
      <c r="K183">
        <v>19.91</v>
      </c>
      <c r="L183">
        <v>7.45</v>
      </c>
    </row>
    <row r="184" spans="1:12" x14ac:dyDescent="0.2">
      <c r="A184" t="s">
        <v>183</v>
      </c>
      <c r="B184">
        <v>30</v>
      </c>
      <c r="C184" t="s">
        <v>5038</v>
      </c>
      <c r="D184" t="s">
        <v>5044</v>
      </c>
      <c r="E184" t="s">
        <v>5031</v>
      </c>
      <c r="F184">
        <v>471</v>
      </c>
      <c r="G184">
        <v>389</v>
      </c>
      <c r="H184" t="s">
        <v>5048</v>
      </c>
      <c r="I184" t="s">
        <v>5015</v>
      </c>
      <c r="J184" t="s">
        <v>5016</v>
      </c>
      <c r="K184">
        <v>48.96</v>
      </c>
      <c r="L184">
        <v>73.08</v>
      </c>
    </row>
    <row r="185" spans="1:12" x14ac:dyDescent="0.2">
      <c r="A185" t="s">
        <v>184</v>
      </c>
      <c r="B185">
        <v>16</v>
      </c>
      <c r="C185" t="s">
        <v>5029</v>
      </c>
      <c r="D185" t="s">
        <v>5028</v>
      </c>
      <c r="E185" t="s">
        <v>5049</v>
      </c>
      <c r="F185">
        <v>425</v>
      </c>
      <c r="G185">
        <v>392</v>
      </c>
      <c r="H185" t="s">
        <v>5041</v>
      </c>
      <c r="I185" t="s">
        <v>5020</v>
      </c>
      <c r="J185" t="s">
        <v>5027</v>
      </c>
      <c r="K185">
        <v>80.3</v>
      </c>
      <c r="L185">
        <v>72.849999999999994</v>
      </c>
    </row>
    <row r="186" spans="1:12" x14ac:dyDescent="0.2">
      <c r="A186" t="s">
        <v>185</v>
      </c>
      <c r="B186">
        <v>33</v>
      </c>
      <c r="C186" t="s">
        <v>5017</v>
      </c>
      <c r="D186" t="s">
        <v>5012</v>
      </c>
      <c r="E186" t="s">
        <v>5045</v>
      </c>
      <c r="F186">
        <v>590</v>
      </c>
      <c r="G186">
        <v>496</v>
      </c>
      <c r="H186" t="s">
        <v>5014</v>
      </c>
      <c r="I186" t="s">
        <v>5015</v>
      </c>
      <c r="J186" t="s">
        <v>5021</v>
      </c>
      <c r="K186">
        <v>63.39</v>
      </c>
      <c r="L186">
        <v>41.82</v>
      </c>
    </row>
    <row r="187" spans="1:12" x14ac:dyDescent="0.2">
      <c r="A187" t="s">
        <v>186</v>
      </c>
      <c r="B187">
        <v>17</v>
      </c>
      <c r="C187" t="s">
        <v>5043</v>
      </c>
      <c r="D187" t="s">
        <v>5018</v>
      </c>
      <c r="E187" t="s">
        <v>5045</v>
      </c>
      <c r="F187">
        <v>449</v>
      </c>
      <c r="G187">
        <v>162</v>
      </c>
      <c r="H187" t="s">
        <v>5014</v>
      </c>
      <c r="I187" t="s">
        <v>5020</v>
      </c>
      <c r="J187" t="s">
        <v>5021</v>
      </c>
      <c r="K187">
        <v>22.56</v>
      </c>
      <c r="L187">
        <v>19.7</v>
      </c>
    </row>
    <row r="188" spans="1:12" x14ac:dyDescent="0.2">
      <c r="A188" t="s">
        <v>187</v>
      </c>
      <c r="B188">
        <v>49</v>
      </c>
      <c r="C188" t="s">
        <v>5038</v>
      </c>
      <c r="D188" t="s">
        <v>5018</v>
      </c>
      <c r="E188" t="s">
        <v>5001</v>
      </c>
      <c r="F188">
        <v>125</v>
      </c>
      <c r="G188">
        <v>160</v>
      </c>
      <c r="H188" t="s">
        <v>5026</v>
      </c>
      <c r="I188" t="s">
        <v>5020</v>
      </c>
      <c r="J188" t="s">
        <v>5016</v>
      </c>
      <c r="K188">
        <v>29.85</v>
      </c>
      <c r="L188">
        <v>33.78</v>
      </c>
    </row>
    <row r="189" spans="1:12" x14ac:dyDescent="0.2">
      <c r="A189" t="s">
        <v>188</v>
      </c>
      <c r="B189">
        <v>33</v>
      </c>
      <c r="C189" t="s">
        <v>5017</v>
      </c>
      <c r="D189" t="s">
        <v>5018</v>
      </c>
      <c r="E189" t="s">
        <v>5047</v>
      </c>
      <c r="F189">
        <v>407</v>
      </c>
      <c r="G189">
        <v>200</v>
      </c>
      <c r="H189" t="s">
        <v>5041</v>
      </c>
      <c r="I189" t="s">
        <v>5020</v>
      </c>
      <c r="J189" t="s">
        <v>5021</v>
      </c>
      <c r="K189">
        <v>57.69</v>
      </c>
      <c r="L189">
        <v>54.55</v>
      </c>
    </row>
    <row r="190" spans="1:12" x14ac:dyDescent="0.2">
      <c r="A190" t="s">
        <v>189</v>
      </c>
      <c r="B190">
        <v>44</v>
      </c>
      <c r="C190" t="s">
        <v>5034</v>
      </c>
      <c r="D190" t="s">
        <v>5018</v>
      </c>
      <c r="E190" t="s">
        <v>5031</v>
      </c>
      <c r="F190">
        <v>520</v>
      </c>
      <c r="G190">
        <v>93</v>
      </c>
      <c r="H190" t="s">
        <v>5033</v>
      </c>
      <c r="I190" t="s">
        <v>5020</v>
      </c>
      <c r="J190" t="s">
        <v>5027</v>
      </c>
      <c r="K190">
        <v>83.8</v>
      </c>
      <c r="L190">
        <v>31.94</v>
      </c>
    </row>
    <row r="191" spans="1:12" x14ac:dyDescent="0.2">
      <c r="A191" t="s">
        <v>190</v>
      </c>
      <c r="B191">
        <v>38</v>
      </c>
      <c r="C191" t="s">
        <v>5024</v>
      </c>
      <c r="D191" t="s">
        <v>5028</v>
      </c>
      <c r="E191" t="s">
        <v>5040</v>
      </c>
      <c r="F191">
        <v>151</v>
      </c>
      <c r="G191">
        <v>212</v>
      </c>
      <c r="H191" t="s">
        <v>5039</v>
      </c>
      <c r="I191" t="s">
        <v>5020</v>
      </c>
      <c r="J191" t="s">
        <v>5021</v>
      </c>
      <c r="K191">
        <v>49.49</v>
      </c>
      <c r="L191">
        <v>32.51</v>
      </c>
    </row>
    <row r="192" spans="1:12" x14ac:dyDescent="0.2">
      <c r="A192" t="s">
        <v>191</v>
      </c>
      <c r="B192">
        <v>32</v>
      </c>
      <c r="C192" t="s">
        <v>5038</v>
      </c>
      <c r="D192" t="s">
        <v>5018</v>
      </c>
      <c r="E192" t="s">
        <v>5035</v>
      </c>
      <c r="F192">
        <v>200</v>
      </c>
      <c r="G192">
        <v>33</v>
      </c>
      <c r="H192" t="s">
        <v>5026</v>
      </c>
      <c r="I192" t="s">
        <v>5015</v>
      </c>
      <c r="J192" t="s">
        <v>5016</v>
      </c>
      <c r="K192">
        <v>34.72</v>
      </c>
      <c r="L192">
        <v>70.23</v>
      </c>
    </row>
    <row r="193" spans="1:12" x14ac:dyDescent="0.2">
      <c r="A193" t="s">
        <v>192</v>
      </c>
      <c r="B193">
        <v>53</v>
      </c>
      <c r="C193" t="s">
        <v>5050</v>
      </c>
      <c r="D193" t="s">
        <v>5025</v>
      </c>
      <c r="E193" t="s">
        <v>5036</v>
      </c>
      <c r="F193">
        <v>267</v>
      </c>
      <c r="G193">
        <v>417</v>
      </c>
      <c r="H193" t="s">
        <v>5048</v>
      </c>
      <c r="I193" t="s">
        <v>5020</v>
      </c>
      <c r="J193" t="s">
        <v>5021</v>
      </c>
      <c r="K193">
        <v>36.69</v>
      </c>
      <c r="L193">
        <v>13</v>
      </c>
    </row>
    <row r="194" spans="1:12" x14ac:dyDescent="0.2">
      <c r="A194" t="s">
        <v>193</v>
      </c>
      <c r="B194">
        <v>40</v>
      </c>
      <c r="C194" t="s">
        <v>5042</v>
      </c>
      <c r="D194" t="s">
        <v>5030</v>
      </c>
      <c r="E194" t="s">
        <v>5040</v>
      </c>
      <c r="F194">
        <v>350</v>
      </c>
      <c r="G194">
        <v>385</v>
      </c>
      <c r="H194" t="s">
        <v>5048</v>
      </c>
      <c r="I194" t="s">
        <v>5015</v>
      </c>
      <c r="J194" t="s">
        <v>5021</v>
      </c>
      <c r="K194">
        <v>46.96</v>
      </c>
      <c r="L194">
        <v>25.57</v>
      </c>
    </row>
    <row r="195" spans="1:12" x14ac:dyDescent="0.2">
      <c r="A195" t="s">
        <v>194</v>
      </c>
      <c r="B195">
        <v>58</v>
      </c>
      <c r="C195" t="s">
        <v>5024</v>
      </c>
      <c r="D195" t="s">
        <v>5025</v>
      </c>
      <c r="E195" t="s">
        <v>5035</v>
      </c>
      <c r="F195">
        <v>317</v>
      </c>
      <c r="G195">
        <v>354</v>
      </c>
      <c r="H195" t="s">
        <v>5032</v>
      </c>
      <c r="I195" t="s">
        <v>5020</v>
      </c>
      <c r="J195" t="s">
        <v>5016</v>
      </c>
      <c r="K195">
        <v>50.17</v>
      </c>
      <c r="L195">
        <v>79.819999999999993</v>
      </c>
    </row>
    <row r="196" spans="1:12" x14ac:dyDescent="0.2">
      <c r="A196" t="s">
        <v>195</v>
      </c>
      <c r="B196">
        <v>39</v>
      </c>
      <c r="C196" t="s">
        <v>5046</v>
      </c>
      <c r="D196" t="s">
        <v>5044</v>
      </c>
      <c r="E196" t="s">
        <v>5045</v>
      </c>
      <c r="F196">
        <v>549</v>
      </c>
      <c r="G196">
        <v>460</v>
      </c>
      <c r="H196" t="s">
        <v>5032</v>
      </c>
      <c r="I196" t="s">
        <v>5015</v>
      </c>
      <c r="J196" t="s">
        <v>5016</v>
      </c>
      <c r="K196">
        <v>51.19</v>
      </c>
      <c r="L196">
        <v>43.57</v>
      </c>
    </row>
    <row r="197" spans="1:12" x14ac:dyDescent="0.2">
      <c r="A197" t="s">
        <v>196</v>
      </c>
      <c r="B197">
        <v>49</v>
      </c>
      <c r="C197" t="s">
        <v>5046</v>
      </c>
      <c r="D197" t="s">
        <v>5028</v>
      </c>
      <c r="E197" t="s">
        <v>5001</v>
      </c>
      <c r="F197">
        <v>352</v>
      </c>
      <c r="G197">
        <v>443</v>
      </c>
      <c r="H197" t="s">
        <v>5019</v>
      </c>
      <c r="I197" t="s">
        <v>5015</v>
      </c>
      <c r="J197" t="s">
        <v>5016</v>
      </c>
      <c r="K197">
        <v>73.11</v>
      </c>
      <c r="L197">
        <v>36.69</v>
      </c>
    </row>
    <row r="198" spans="1:12" x14ac:dyDescent="0.2">
      <c r="A198" t="s">
        <v>197</v>
      </c>
      <c r="B198">
        <v>27</v>
      </c>
      <c r="C198" t="s">
        <v>5042</v>
      </c>
      <c r="D198" t="s">
        <v>5044</v>
      </c>
      <c r="E198" t="s">
        <v>5013</v>
      </c>
      <c r="F198">
        <v>126</v>
      </c>
      <c r="G198">
        <v>353</v>
      </c>
      <c r="H198" t="s">
        <v>5039</v>
      </c>
      <c r="I198" t="s">
        <v>5020</v>
      </c>
      <c r="J198" t="s">
        <v>5027</v>
      </c>
      <c r="K198">
        <v>36.75</v>
      </c>
      <c r="L198">
        <v>11.59</v>
      </c>
    </row>
    <row r="199" spans="1:12" x14ac:dyDescent="0.2">
      <c r="A199" t="s">
        <v>198</v>
      </c>
      <c r="B199">
        <v>32</v>
      </c>
      <c r="C199" t="s">
        <v>5043</v>
      </c>
      <c r="D199" t="s">
        <v>5030</v>
      </c>
      <c r="E199" t="s">
        <v>5013</v>
      </c>
      <c r="F199">
        <v>119</v>
      </c>
      <c r="G199">
        <v>31</v>
      </c>
      <c r="H199" t="s">
        <v>5019</v>
      </c>
      <c r="I199" t="s">
        <v>5020</v>
      </c>
      <c r="J199" t="s">
        <v>5016</v>
      </c>
      <c r="K199">
        <v>85.39</v>
      </c>
      <c r="L199">
        <v>55.56</v>
      </c>
    </row>
    <row r="200" spans="1:12" x14ac:dyDescent="0.2">
      <c r="A200" t="s">
        <v>199</v>
      </c>
      <c r="B200">
        <v>22</v>
      </c>
      <c r="C200" t="s">
        <v>5017</v>
      </c>
      <c r="D200" t="s">
        <v>5030</v>
      </c>
      <c r="E200" t="s">
        <v>5031</v>
      </c>
      <c r="F200">
        <v>62</v>
      </c>
      <c r="G200">
        <v>1</v>
      </c>
      <c r="H200" t="s">
        <v>5026</v>
      </c>
      <c r="I200" t="s">
        <v>5020</v>
      </c>
      <c r="J200" t="s">
        <v>5016</v>
      </c>
      <c r="K200">
        <v>80.08</v>
      </c>
      <c r="L200">
        <v>68.510000000000005</v>
      </c>
    </row>
    <row r="201" spans="1:12" x14ac:dyDescent="0.2">
      <c r="A201" t="s">
        <v>200</v>
      </c>
      <c r="B201">
        <v>19</v>
      </c>
      <c r="C201" t="s">
        <v>5017</v>
      </c>
      <c r="D201" t="s">
        <v>5025</v>
      </c>
      <c r="E201" t="s">
        <v>5045</v>
      </c>
      <c r="F201">
        <v>463</v>
      </c>
      <c r="G201">
        <v>379</v>
      </c>
      <c r="H201" t="s">
        <v>5014</v>
      </c>
      <c r="I201" t="s">
        <v>5015</v>
      </c>
      <c r="J201" t="s">
        <v>5027</v>
      </c>
      <c r="K201">
        <v>77.31</v>
      </c>
      <c r="L201">
        <v>60.39</v>
      </c>
    </row>
    <row r="202" spans="1:12" x14ac:dyDescent="0.2">
      <c r="A202" t="s">
        <v>201</v>
      </c>
      <c r="B202">
        <v>35</v>
      </c>
      <c r="C202" t="s">
        <v>5011</v>
      </c>
      <c r="D202" t="s">
        <v>5030</v>
      </c>
      <c r="E202" t="s">
        <v>5049</v>
      </c>
      <c r="F202">
        <v>100</v>
      </c>
      <c r="G202">
        <v>181</v>
      </c>
      <c r="H202" t="s">
        <v>5033</v>
      </c>
      <c r="I202" t="s">
        <v>5020</v>
      </c>
      <c r="J202" t="s">
        <v>5016</v>
      </c>
      <c r="K202">
        <v>40.26</v>
      </c>
      <c r="L202">
        <v>8.26</v>
      </c>
    </row>
    <row r="203" spans="1:12" x14ac:dyDescent="0.2">
      <c r="A203" t="s">
        <v>202</v>
      </c>
      <c r="B203">
        <v>13</v>
      </c>
      <c r="C203" t="s">
        <v>5038</v>
      </c>
      <c r="D203" t="s">
        <v>5030</v>
      </c>
      <c r="E203" t="s">
        <v>5001</v>
      </c>
      <c r="F203">
        <v>585</v>
      </c>
      <c r="G203">
        <v>462</v>
      </c>
      <c r="H203" t="s">
        <v>5033</v>
      </c>
      <c r="I203" t="s">
        <v>5020</v>
      </c>
      <c r="J203" t="s">
        <v>5016</v>
      </c>
      <c r="K203">
        <v>53.26</v>
      </c>
      <c r="L203">
        <v>72.349999999999994</v>
      </c>
    </row>
    <row r="204" spans="1:12" x14ac:dyDescent="0.2">
      <c r="A204" t="s">
        <v>203</v>
      </c>
      <c r="B204">
        <v>28</v>
      </c>
      <c r="C204" t="s">
        <v>5024</v>
      </c>
      <c r="D204" t="s">
        <v>5028</v>
      </c>
      <c r="E204" t="s">
        <v>5022</v>
      </c>
      <c r="F204">
        <v>10</v>
      </c>
      <c r="G204">
        <v>30</v>
      </c>
      <c r="H204" t="s">
        <v>5023</v>
      </c>
      <c r="I204" t="s">
        <v>5020</v>
      </c>
      <c r="J204" t="s">
        <v>5021</v>
      </c>
      <c r="K204">
        <v>47.26</v>
      </c>
      <c r="L204">
        <v>40.1</v>
      </c>
    </row>
    <row r="205" spans="1:12" x14ac:dyDescent="0.2">
      <c r="A205" t="s">
        <v>204</v>
      </c>
      <c r="B205">
        <v>38</v>
      </c>
      <c r="C205" t="s">
        <v>5034</v>
      </c>
      <c r="D205" t="s">
        <v>5012</v>
      </c>
      <c r="E205" t="s">
        <v>5047</v>
      </c>
      <c r="F205">
        <v>134</v>
      </c>
      <c r="G205">
        <v>434</v>
      </c>
      <c r="H205" t="s">
        <v>5033</v>
      </c>
      <c r="I205" t="s">
        <v>5020</v>
      </c>
      <c r="J205" t="s">
        <v>5027</v>
      </c>
      <c r="K205">
        <v>46.38</v>
      </c>
      <c r="L205">
        <v>54.51</v>
      </c>
    </row>
    <row r="206" spans="1:12" x14ac:dyDescent="0.2">
      <c r="A206" t="s">
        <v>205</v>
      </c>
      <c r="B206">
        <v>21</v>
      </c>
      <c r="C206" t="s">
        <v>5024</v>
      </c>
      <c r="D206" t="s">
        <v>5028</v>
      </c>
      <c r="E206" t="s">
        <v>5001</v>
      </c>
      <c r="F206">
        <v>551</v>
      </c>
      <c r="G206">
        <v>421</v>
      </c>
      <c r="H206" t="s">
        <v>5019</v>
      </c>
      <c r="I206" t="s">
        <v>5015</v>
      </c>
      <c r="J206" t="s">
        <v>5021</v>
      </c>
      <c r="K206">
        <v>49.2</v>
      </c>
      <c r="L206">
        <v>42.1</v>
      </c>
    </row>
    <row r="207" spans="1:12" x14ac:dyDescent="0.2">
      <c r="A207" t="s">
        <v>206</v>
      </c>
      <c r="B207">
        <v>25</v>
      </c>
      <c r="C207" t="s">
        <v>5034</v>
      </c>
      <c r="D207" t="s">
        <v>5012</v>
      </c>
      <c r="E207" t="s">
        <v>5013</v>
      </c>
      <c r="F207">
        <v>369</v>
      </c>
      <c r="G207">
        <v>477</v>
      </c>
      <c r="H207" t="s">
        <v>5041</v>
      </c>
      <c r="I207" t="s">
        <v>5020</v>
      </c>
      <c r="J207" t="s">
        <v>5027</v>
      </c>
      <c r="K207">
        <v>13.66</v>
      </c>
      <c r="L207">
        <v>10.18</v>
      </c>
    </row>
    <row r="208" spans="1:12" x14ac:dyDescent="0.2">
      <c r="A208" t="s">
        <v>207</v>
      </c>
      <c r="B208">
        <v>42</v>
      </c>
      <c r="C208" t="s">
        <v>5024</v>
      </c>
      <c r="D208" t="s">
        <v>5018</v>
      </c>
      <c r="E208" t="s">
        <v>5022</v>
      </c>
      <c r="F208">
        <v>372</v>
      </c>
      <c r="G208">
        <v>267</v>
      </c>
      <c r="H208" t="s">
        <v>5041</v>
      </c>
      <c r="I208" t="s">
        <v>5015</v>
      </c>
      <c r="J208" t="s">
        <v>5021</v>
      </c>
      <c r="K208">
        <v>31.06</v>
      </c>
      <c r="L208">
        <v>59.18</v>
      </c>
    </row>
    <row r="209" spans="1:12" x14ac:dyDescent="0.2">
      <c r="A209" t="s">
        <v>208</v>
      </c>
      <c r="B209">
        <v>57</v>
      </c>
      <c r="C209" t="s">
        <v>5038</v>
      </c>
      <c r="D209" t="s">
        <v>5044</v>
      </c>
      <c r="E209" t="s">
        <v>5047</v>
      </c>
      <c r="F209">
        <v>376</v>
      </c>
      <c r="G209">
        <v>334</v>
      </c>
      <c r="H209" t="s">
        <v>5026</v>
      </c>
      <c r="I209" t="s">
        <v>5020</v>
      </c>
      <c r="J209" t="s">
        <v>5021</v>
      </c>
      <c r="K209">
        <v>84.49</v>
      </c>
      <c r="L209">
        <v>76.489999999999995</v>
      </c>
    </row>
    <row r="210" spans="1:12" x14ac:dyDescent="0.2">
      <c r="A210" t="s">
        <v>209</v>
      </c>
      <c r="B210">
        <v>40</v>
      </c>
      <c r="C210" t="s">
        <v>5043</v>
      </c>
      <c r="D210" t="s">
        <v>5012</v>
      </c>
      <c r="E210" t="s">
        <v>5047</v>
      </c>
      <c r="F210">
        <v>450</v>
      </c>
      <c r="G210">
        <v>309</v>
      </c>
      <c r="H210" t="s">
        <v>5037</v>
      </c>
      <c r="I210" t="s">
        <v>5015</v>
      </c>
      <c r="J210" t="s">
        <v>5021</v>
      </c>
      <c r="K210">
        <v>73.78</v>
      </c>
      <c r="L210">
        <v>32.67</v>
      </c>
    </row>
    <row r="211" spans="1:12" x14ac:dyDescent="0.2">
      <c r="A211" t="s">
        <v>210</v>
      </c>
      <c r="B211">
        <v>51</v>
      </c>
      <c r="C211" t="s">
        <v>5050</v>
      </c>
      <c r="D211" t="s">
        <v>5044</v>
      </c>
      <c r="E211" t="s">
        <v>5036</v>
      </c>
      <c r="F211">
        <v>116</v>
      </c>
      <c r="G211">
        <v>150</v>
      </c>
      <c r="H211" t="s">
        <v>5032</v>
      </c>
      <c r="I211" t="s">
        <v>5020</v>
      </c>
      <c r="J211" t="s">
        <v>5021</v>
      </c>
      <c r="K211">
        <v>10.86</v>
      </c>
      <c r="L211">
        <v>38.18</v>
      </c>
    </row>
    <row r="212" spans="1:12" x14ac:dyDescent="0.2">
      <c r="A212" t="s">
        <v>211</v>
      </c>
      <c r="B212">
        <v>22</v>
      </c>
      <c r="C212" t="s">
        <v>5029</v>
      </c>
      <c r="D212" t="s">
        <v>5028</v>
      </c>
      <c r="E212" t="s">
        <v>5045</v>
      </c>
      <c r="F212">
        <v>372</v>
      </c>
      <c r="G212">
        <v>168</v>
      </c>
      <c r="H212" t="s">
        <v>5033</v>
      </c>
      <c r="I212" t="s">
        <v>5015</v>
      </c>
      <c r="J212" t="s">
        <v>5016</v>
      </c>
      <c r="K212">
        <v>24.79</v>
      </c>
      <c r="L212">
        <v>63.7</v>
      </c>
    </row>
    <row r="213" spans="1:12" x14ac:dyDescent="0.2">
      <c r="A213" t="s">
        <v>212</v>
      </c>
      <c r="B213">
        <v>58</v>
      </c>
      <c r="C213" t="s">
        <v>5046</v>
      </c>
      <c r="D213" t="s">
        <v>5028</v>
      </c>
      <c r="E213" t="s">
        <v>5031</v>
      </c>
      <c r="F213">
        <v>180</v>
      </c>
      <c r="G213">
        <v>258</v>
      </c>
      <c r="H213" t="s">
        <v>5014</v>
      </c>
      <c r="I213" t="s">
        <v>5020</v>
      </c>
      <c r="J213" t="s">
        <v>5021</v>
      </c>
      <c r="K213">
        <v>27.13</v>
      </c>
      <c r="L213">
        <v>45.45</v>
      </c>
    </row>
    <row r="214" spans="1:12" x14ac:dyDescent="0.2">
      <c r="A214" t="s">
        <v>213</v>
      </c>
      <c r="B214">
        <v>45</v>
      </c>
      <c r="C214" t="s">
        <v>5050</v>
      </c>
      <c r="D214" t="s">
        <v>5044</v>
      </c>
      <c r="E214" t="s">
        <v>5013</v>
      </c>
      <c r="F214">
        <v>580</v>
      </c>
      <c r="G214">
        <v>127</v>
      </c>
      <c r="H214" t="s">
        <v>5014</v>
      </c>
      <c r="I214" t="s">
        <v>5020</v>
      </c>
      <c r="J214" t="s">
        <v>5027</v>
      </c>
      <c r="K214">
        <v>55.04</v>
      </c>
      <c r="L214">
        <v>43.66</v>
      </c>
    </row>
    <row r="215" spans="1:12" x14ac:dyDescent="0.2">
      <c r="A215" t="s">
        <v>214</v>
      </c>
      <c r="B215">
        <v>43</v>
      </c>
      <c r="C215" t="s">
        <v>5042</v>
      </c>
      <c r="D215" t="s">
        <v>5012</v>
      </c>
      <c r="E215" t="s">
        <v>5045</v>
      </c>
      <c r="F215">
        <v>435</v>
      </c>
      <c r="G215">
        <v>314</v>
      </c>
      <c r="H215" t="s">
        <v>5041</v>
      </c>
      <c r="I215" t="s">
        <v>5015</v>
      </c>
      <c r="J215" t="s">
        <v>5021</v>
      </c>
      <c r="K215">
        <v>22.61</v>
      </c>
      <c r="L215">
        <v>32.049999999999997</v>
      </c>
    </row>
    <row r="216" spans="1:12" x14ac:dyDescent="0.2">
      <c r="A216" t="s">
        <v>215</v>
      </c>
      <c r="B216">
        <v>17</v>
      </c>
      <c r="C216" t="s">
        <v>5029</v>
      </c>
      <c r="D216" t="s">
        <v>5012</v>
      </c>
      <c r="E216" t="s">
        <v>5049</v>
      </c>
      <c r="F216">
        <v>250</v>
      </c>
      <c r="G216">
        <v>111</v>
      </c>
      <c r="H216" t="s">
        <v>5033</v>
      </c>
      <c r="I216" t="s">
        <v>5020</v>
      </c>
      <c r="J216" t="s">
        <v>5021</v>
      </c>
      <c r="K216">
        <v>80.95</v>
      </c>
      <c r="L216">
        <v>8.15</v>
      </c>
    </row>
    <row r="217" spans="1:12" x14ac:dyDescent="0.2">
      <c r="A217" t="s">
        <v>216</v>
      </c>
      <c r="B217">
        <v>36</v>
      </c>
      <c r="C217" t="s">
        <v>5042</v>
      </c>
      <c r="D217" t="s">
        <v>5012</v>
      </c>
      <c r="E217" t="s">
        <v>5036</v>
      </c>
      <c r="F217">
        <v>226</v>
      </c>
      <c r="G217">
        <v>347</v>
      </c>
      <c r="H217" t="s">
        <v>5048</v>
      </c>
      <c r="I217" t="s">
        <v>5015</v>
      </c>
      <c r="J217" t="s">
        <v>5027</v>
      </c>
      <c r="K217">
        <v>17.22</v>
      </c>
      <c r="L217">
        <v>34.96</v>
      </c>
    </row>
    <row r="218" spans="1:12" x14ac:dyDescent="0.2">
      <c r="A218" t="s">
        <v>217</v>
      </c>
      <c r="B218">
        <v>14</v>
      </c>
      <c r="C218" t="s">
        <v>5034</v>
      </c>
      <c r="D218" t="s">
        <v>5028</v>
      </c>
      <c r="E218" t="s">
        <v>5001</v>
      </c>
      <c r="F218">
        <v>51</v>
      </c>
      <c r="G218">
        <v>424</v>
      </c>
      <c r="H218" t="s">
        <v>5048</v>
      </c>
      <c r="I218" t="s">
        <v>5015</v>
      </c>
      <c r="J218" t="s">
        <v>5027</v>
      </c>
      <c r="K218">
        <v>59.28</v>
      </c>
      <c r="L218">
        <v>66.16</v>
      </c>
    </row>
    <row r="219" spans="1:12" x14ac:dyDescent="0.2">
      <c r="A219" t="s">
        <v>218</v>
      </c>
      <c r="B219">
        <v>53</v>
      </c>
      <c r="C219" t="s">
        <v>5011</v>
      </c>
      <c r="D219" t="s">
        <v>5030</v>
      </c>
      <c r="E219" t="s">
        <v>5047</v>
      </c>
      <c r="F219">
        <v>406</v>
      </c>
      <c r="G219">
        <v>169</v>
      </c>
      <c r="H219" t="s">
        <v>5039</v>
      </c>
      <c r="I219" t="s">
        <v>5015</v>
      </c>
      <c r="J219" t="s">
        <v>5016</v>
      </c>
      <c r="K219">
        <v>13.49</v>
      </c>
      <c r="L219">
        <v>33.18</v>
      </c>
    </row>
    <row r="220" spans="1:12" x14ac:dyDescent="0.2">
      <c r="A220" t="s">
        <v>219</v>
      </c>
      <c r="B220">
        <v>21</v>
      </c>
      <c r="C220" t="s">
        <v>5042</v>
      </c>
      <c r="D220" t="s">
        <v>5012</v>
      </c>
      <c r="E220" t="s">
        <v>5036</v>
      </c>
      <c r="F220">
        <v>317</v>
      </c>
      <c r="G220">
        <v>268</v>
      </c>
      <c r="H220" t="s">
        <v>5032</v>
      </c>
      <c r="I220" t="s">
        <v>5020</v>
      </c>
      <c r="J220" t="s">
        <v>5016</v>
      </c>
      <c r="K220">
        <v>66.489999999999995</v>
      </c>
      <c r="L220">
        <v>11.87</v>
      </c>
    </row>
    <row r="221" spans="1:12" x14ac:dyDescent="0.2">
      <c r="A221" t="s">
        <v>220</v>
      </c>
      <c r="B221">
        <v>33</v>
      </c>
      <c r="C221" t="s">
        <v>5029</v>
      </c>
      <c r="D221" t="s">
        <v>5012</v>
      </c>
      <c r="E221" t="s">
        <v>5031</v>
      </c>
      <c r="F221">
        <v>459</v>
      </c>
      <c r="G221">
        <v>262</v>
      </c>
      <c r="H221" t="s">
        <v>5039</v>
      </c>
      <c r="I221" t="s">
        <v>5020</v>
      </c>
      <c r="J221" t="s">
        <v>5027</v>
      </c>
      <c r="K221">
        <v>17.41</v>
      </c>
      <c r="L221">
        <v>55.83</v>
      </c>
    </row>
    <row r="222" spans="1:12" x14ac:dyDescent="0.2">
      <c r="A222" t="s">
        <v>221</v>
      </c>
      <c r="B222">
        <v>54</v>
      </c>
      <c r="C222" t="s">
        <v>5024</v>
      </c>
      <c r="D222" t="s">
        <v>5018</v>
      </c>
      <c r="E222" t="s">
        <v>5001</v>
      </c>
      <c r="F222">
        <v>440</v>
      </c>
      <c r="G222">
        <v>448</v>
      </c>
      <c r="H222" t="s">
        <v>5019</v>
      </c>
      <c r="I222" t="s">
        <v>5020</v>
      </c>
      <c r="J222" t="s">
        <v>5016</v>
      </c>
      <c r="K222">
        <v>55.32</v>
      </c>
      <c r="L222">
        <v>9.42</v>
      </c>
    </row>
    <row r="223" spans="1:12" x14ac:dyDescent="0.2">
      <c r="A223" t="s">
        <v>222</v>
      </c>
      <c r="B223">
        <v>18</v>
      </c>
      <c r="C223" t="s">
        <v>5034</v>
      </c>
      <c r="D223" t="s">
        <v>5018</v>
      </c>
      <c r="E223" t="s">
        <v>5045</v>
      </c>
      <c r="F223">
        <v>570</v>
      </c>
      <c r="G223">
        <v>246</v>
      </c>
      <c r="H223" t="s">
        <v>5039</v>
      </c>
      <c r="I223" t="s">
        <v>5020</v>
      </c>
      <c r="J223" t="s">
        <v>5016</v>
      </c>
      <c r="K223">
        <v>69.77</v>
      </c>
      <c r="L223">
        <v>54.47</v>
      </c>
    </row>
    <row r="224" spans="1:12" x14ac:dyDescent="0.2">
      <c r="A224" t="s">
        <v>223</v>
      </c>
      <c r="B224">
        <v>36</v>
      </c>
      <c r="C224" t="s">
        <v>5017</v>
      </c>
      <c r="D224" t="s">
        <v>5012</v>
      </c>
      <c r="E224" t="s">
        <v>5040</v>
      </c>
      <c r="F224">
        <v>373</v>
      </c>
      <c r="G224">
        <v>246</v>
      </c>
      <c r="H224" t="s">
        <v>5019</v>
      </c>
      <c r="I224" t="s">
        <v>5015</v>
      </c>
      <c r="J224" t="s">
        <v>5021</v>
      </c>
      <c r="K224">
        <v>52.67</v>
      </c>
      <c r="L224">
        <v>53.76</v>
      </c>
    </row>
    <row r="225" spans="1:12" x14ac:dyDescent="0.2">
      <c r="A225" t="s">
        <v>224</v>
      </c>
      <c r="B225">
        <v>25</v>
      </c>
      <c r="C225" t="s">
        <v>5042</v>
      </c>
      <c r="D225" t="s">
        <v>5030</v>
      </c>
      <c r="E225" t="s">
        <v>5031</v>
      </c>
      <c r="F225">
        <v>183</v>
      </c>
      <c r="G225">
        <v>179</v>
      </c>
      <c r="H225" t="s">
        <v>5033</v>
      </c>
      <c r="I225" t="s">
        <v>5020</v>
      </c>
      <c r="J225" t="s">
        <v>5021</v>
      </c>
      <c r="K225">
        <v>28.62</v>
      </c>
      <c r="L225">
        <v>35.200000000000003</v>
      </c>
    </row>
    <row r="226" spans="1:12" x14ac:dyDescent="0.2">
      <c r="A226" t="s">
        <v>225</v>
      </c>
      <c r="B226">
        <v>15</v>
      </c>
      <c r="C226" t="s">
        <v>5046</v>
      </c>
      <c r="D226" t="s">
        <v>5025</v>
      </c>
      <c r="E226" t="s">
        <v>5045</v>
      </c>
      <c r="F226">
        <v>139</v>
      </c>
      <c r="G226">
        <v>239</v>
      </c>
      <c r="H226" t="s">
        <v>5026</v>
      </c>
      <c r="I226" t="s">
        <v>5020</v>
      </c>
      <c r="J226" t="s">
        <v>5016</v>
      </c>
      <c r="K226">
        <v>62.11</v>
      </c>
      <c r="L226">
        <v>77.73</v>
      </c>
    </row>
    <row r="227" spans="1:12" x14ac:dyDescent="0.2">
      <c r="A227" t="s">
        <v>226</v>
      </c>
      <c r="B227">
        <v>21</v>
      </c>
      <c r="C227" t="s">
        <v>5017</v>
      </c>
      <c r="D227" t="s">
        <v>5018</v>
      </c>
      <c r="E227" t="s">
        <v>5047</v>
      </c>
      <c r="F227">
        <v>530</v>
      </c>
      <c r="G227">
        <v>270</v>
      </c>
      <c r="H227" t="s">
        <v>5033</v>
      </c>
      <c r="I227" t="s">
        <v>5015</v>
      </c>
      <c r="J227" t="s">
        <v>5016</v>
      </c>
      <c r="K227">
        <v>32.4</v>
      </c>
      <c r="L227">
        <v>79.59</v>
      </c>
    </row>
    <row r="228" spans="1:12" x14ac:dyDescent="0.2">
      <c r="A228" t="s">
        <v>227</v>
      </c>
      <c r="B228">
        <v>39</v>
      </c>
      <c r="C228" t="s">
        <v>5029</v>
      </c>
      <c r="D228" t="s">
        <v>5028</v>
      </c>
      <c r="E228" t="s">
        <v>5031</v>
      </c>
      <c r="F228">
        <v>272</v>
      </c>
      <c r="G228">
        <v>277</v>
      </c>
      <c r="H228" t="s">
        <v>5032</v>
      </c>
      <c r="I228" t="s">
        <v>5020</v>
      </c>
      <c r="J228" t="s">
        <v>5027</v>
      </c>
      <c r="K228">
        <v>39.700000000000003</v>
      </c>
      <c r="L228">
        <v>48.24</v>
      </c>
    </row>
    <row r="229" spans="1:12" x14ac:dyDescent="0.2">
      <c r="A229" t="s">
        <v>228</v>
      </c>
      <c r="B229">
        <v>18</v>
      </c>
      <c r="C229" t="s">
        <v>5029</v>
      </c>
      <c r="D229" t="s">
        <v>5028</v>
      </c>
      <c r="E229" t="s">
        <v>5036</v>
      </c>
      <c r="F229">
        <v>345</v>
      </c>
      <c r="G229">
        <v>479</v>
      </c>
      <c r="H229" t="s">
        <v>5041</v>
      </c>
      <c r="I229" t="s">
        <v>5020</v>
      </c>
      <c r="J229" t="s">
        <v>5016</v>
      </c>
      <c r="K229">
        <v>21.71</v>
      </c>
      <c r="L229">
        <v>45.96</v>
      </c>
    </row>
    <row r="230" spans="1:12" x14ac:dyDescent="0.2">
      <c r="A230" t="s">
        <v>229</v>
      </c>
      <c r="B230">
        <v>36</v>
      </c>
      <c r="C230" t="s">
        <v>5011</v>
      </c>
      <c r="D230" t="s">
        <v>5030</v>
      </c>
      <c r="E230" t="s">
        <v>5001</v>
      </c>
      <c r="F230">
        <v>440</v>
      </c>
      <c r="G230">
        <v>271</v>
      </c>
      <c r="H230" t="s">
        <v>5037</v>
      </c>
      <c r="I230" t="s">
        <v>5015</v>
      </c>
      <c r="J230" t="s">
        <v>5016</v>
      </c>
      <c r="K230">
        <v>30.55</v>
      </c>
      <c r="L230">
        <v>67.5</v>
      </c>
    </row>
    <row r="231" spans="1:12" x14ac:dyDescent="0.2">
      <c r="A231" t="s">
        <v>230</v>
      </c>
      <c r="B231">
        <v>24</v>
      </c>
      <c r="C231" t="s">
        <v>5017</v>
      </c>
      <c r="D231" t="s">
        <v>5012</v>
      </c>
      <c r="E231" t="s">
        <v>5013</v>
      </c>
      <c r="F231">
        <v>440</v>
      </c>
      <c r="G231">
        <v>294</v>
      </c>
      <c r="H231" t="s">
        <v>5048</v>
      </c>
      <c r="I231" t="s">
        <v>5020</v>
      </c>
      <c r="J231" t="s">
        <v>5021</v>
      </c>
      <c r="K231">
        <v>20.92</v>
      </c>
      <c r="L231">
        <v>32.380000000000003</v>
      </c>
    </row>
    <row r="232" spans="1:12" x14ac:dyDescent="0.2">
      <c r="A232" t="s">
        <v>231</v>
      </c>
      <c r="B232">
        <v>51</v>
      </c>
      <c r="C232" t="s">
        <v>5011</v>
      </c>
      <c r="D232" t="s">
        <v>5025</v>
      </c>
      <c r="E232" t="s">
        <v>5013</v>
      </c>
      <c r="F232">
        <v>385</v>
      </c>
      <c r="G232">
        <v>414</v>
      </c>
      <c r="H232" t="s">
        <v>5039</v>
      </c>
      <c r="I232" t="s">
        <v>5015</v>
      </c>
      <c r="J232" t="s">
        <v>5027</v>
      </c>
      <c r="K232">
        <v>13.41</v>
      </c>
      <c r="L232">
        <v>55.93</v>
      </c>
    </row>
    <row r="233" spans="1:12" x14ac:dyDescent="0.2">
      <c r="A233" t="s">
        <v>232</v>
      </c>
      <c r="B233">
        <v>26</v>
      </c>
      <c r="C233" t="s">
        <v>5050</v>
      </c>
      <c r="D233" t="s">
        <v>5044</v>
      </c>
      <c r="E233" t="s">
        <v>5035</v>
      </c>
      <c r="F233">
        <v>396</v>
      </c>
      <c r="G233">
        <v>217</v>
      </c>
      <c r="H233" t="s">
        <v>5026</v>
      </c>
      <c r="I233" t="s">
        <v>5020</v>
      </c>
      <c r="J233" t="s">
        <v>5027</v>
      </c>
      <c r="K233">
        <v>39.81</v>
      </c>
      <c r="L233">
        <v>15.41</v>
      </c>
    </row>
    <row r="234" spans="1:12" x14ac:dyDescent="0.2">
      <c r="A234" t="s">
        <v>233</v>
      </c>
      <c r="B234">
        <v>13</v>
      </c>
      <c r="C234" t="s">
        <v>5050</v>
      </c>
      <c r="D234" t="s">
        <v>5012</v>
      </c>
      <c r="E234" t="s">
        <v>5049</v>
      </c>
      <c r="F234">
        <v>224</v>
      </c>
      <c r="G234">
        <v>381</v>
      </c>
      <c r="H234" t="s">
        <v>5039</v>
      </c>
      <c r="I234" t="s">
        <v>5015</v>
      </c>
      <c r="J234" t="s">
        <v>5016</v>
      </c>
      <c r="K234">
        <v>60.46</v>
      </c>
      <c r="L234">
        <v>63.68</v>
      </c>
    </row>
    <row r="235" spans="1:12" x14ac:dyDescent="0.2">
      <c r="A235" t="s">
        <v>234</v>
      </c>
      <c r="B235">
        <v>41</v>
      </c>
      <c r="C235" t="s">
        <v>5017</v>
      </c>
      <c r="D235" t="s">
        <v>5025</v>
      </c>
      <c r="E235" t="s">
        <v>5049</v>
      </c>
      <c r="F235">
        <v>223</v>
      </c>
      <c r="G235">
        <v>15</v>
      </c>
      <c r="H235" t="s">
        <v>5041</v>
      </c>
      <c r="I235" t="s">
        <v>5020</v>
      </c>
      <c r="J235" t="s">
        <v>5021</v>
      </c>
      <c r="K235">
        <v>58.68</v>
      </c>
      <c r="L235">
        <v>13.88</v>
      </c>
    </row>
    <row r="236" spans="1:12" x14ac:dyDescent="0.2">
      <c r="A236" t="s">
        <v>235</v>
      </c>
      <c r="B236">
        <v>21</v>
      </c>
      <c r="C236" t="s">
        <v>5011</v>
      </c>
      <c r="D236" t="s">
        <v>5030</v>
      </c>
      <c r="E236" t="s">
        <v>5022</v>
      </c>
      <c r="F236">
        <v>46</v>
      </c>
      <c r="G236">
        <v>165</v>
      </c>
      <c r="H236" t="s">
        <v>5014</v>
      </c>
      <c r="I236" t="s">
        <v>5020</v>
      </c>
      <c r="J236" t="s">
        <v>5016</v>
      </c>
      <c r="K236">
        <v>58.75</v>
      </c>
      <c r="L236">
        <v>66.98</v>
      </c>
    </row>
    <row r="237" spans="1:12" x14ac:dyDescent="0.2">
      <c r="A237" t="s">
        <v>236</v>
      </c>
      <c r="B237">
        <v>59</v>
      </c>
      <c r="C237" t="s">
        <v>5042</v>
      </c>
      <c r="D237" t="s">
        <v>5012</v>
      </c>
      <c r="E237" t="s">
        <v>5013</v>
      </c>
      <c r="F237">
        <v>39</v>
      </c>
      <c r="G237">
        <v>337</v>
      </c>
      <c r="H237" t="s">
        <v>5039</v>
      </c>
      <c r="I237" t="s">
        <v>5015</v>
      </c>
      <c r="J237" t="s">
        <v>5016</v>
      </c>
      <c r="K237">
        <v>79.14</v>
      </c>
      <c r="L237">
        <v>40.26</v>
      </c>
    </row>
    <row r="238" spans="1:12" x14ac:dyDescent="0.2">
      <c r="A238" t="s">
        <v>237</v>
      </c>
      <c r="B238">
        <v>55</v>
      </c>
      <c r="C238" t="s">
        <v>5024</v>
      </c>
      <c r="D238" t="s">
        <v>5018</v>
      </c>
      <c r="E238" t="s">
        <v>5031</v>
      </c>
      <c r="F238">
        <v>296</v>
      </c>
      <c r="G238">
        <v>272</v>
      </c>
      <c r="H238" t="s">
        <v>5023</v>
      </c>
      <c r="I238" t="s">
        <v>5020</v>
      </c>
      <c r="J238" t="s">
        <v>5016</v>
      </c>
      <c r="K238">
        <v>32.11</v>
      </c>
      <c r="L238">
        <v>9.2200000000000006</v>
      </c>
    </row>
    <row r="239" spans="1:12" x14ac:dyDescent="0.2">
      <c r="A239" t="s">
        <v>238</v>
      </c>
      <c r="B239">
        <v>52</v>
      </c>
      <c r="C239" t="s">
        <v>5043</v>
      </c>
      <c r="D239" t="s">
        <v>5030</v>
      </c>
      <c r="E239" t="s">
        <v>5035</v>
      </c>
      <c r="F239">
        <v>139</v>
      </c>
      <c r="G239">
        <v>228</v>
      </c>
      <c r="H239" t="s">
        <v>5037</v>
      </c>
      <c r="I239" t="s">
        <v>5015</v>
      </c>
      <c r="J239" t="s">
        <v>5021</v>
      </c>
      <c r="K239">
        <v>11.98</v>
      </c>
      <c r="L239">
        <v>65.55</v>
      </c>
    </row>
    <row r="240" spans="1:12" x14ac:dyDescent="0.2">
      <c r="A240" t="s">
        <v>239</v>
      </c>
      <c r="B240">
        <v>48</v>
      </c>
      <c r="C240" t="s">
        <v>5046</v>
      </c>
      <c r="D240" t="s">
        <v>5030</v>
      </c>
      <c r="E240" t="s">
        <v>5013</v>
      </c>
      <c r="F240">
        <v>163</v>
      </c>
      <c r="G240">
        <v>378</v>
      </c>
      <c r="H240" t="s">
        <v>5023</v>
      </c>
      <c r="I240" t="s">
        <v>5020</v>
      </c>
      <c r="J240" t="s">
        <v>5027</v>
      </c>
      <c r="K240">
        <v>88.9</v>
      </c>
      <c r="L240">
        <v>73.290000000000006</v>
      </c>
    </row>
    <row r="241" spans="1:12" x14ac:dyDescent="0.2">
      <c r="A241" t="s">
        <v>240</v>
      </c>
      <c r="B241">
        <v>31</v>
      </c>
      <c r="C241" t="s">
        <v>5050</v>
      </c>
      <c r="D241" t="s">
        <v>5030</v>
      </c>
      <c r="E241" t="s">
        <v>5049</v>
      </c>
      <c r="F241">
        <v>590</v>
      </c>
      <c r="G241">
        <v>195</v>
      </c>
      <c r="H241" t="s">
        <v>5023</v>
      </c>
      <c r="I241" t="s">
        <v>5015</v>
      </c>
      <c r="J241" t="s">
        <v>5021</v>
      </c>
      <c r="K241">
        <v>61.78</v>
      </c>
      <c r="L241">
        <v>20.37</v>
      </c>
    </row>
    <row r="242" spans="1:12" x14ac:dyDescent="0.2">
      <c r="A242" t="s">
        <v>241</v>
      </c>
      <c r="B242">
        <v>49</v>
      </c>
      <c r="C242" t="s">
        <v>5017</v>
      </c>
      <c r="D242" t="s">
        <v>5028</v>
      </c>
      <c r="E242" t="s">
        <v>5036</v>
      </c>
      <c r="F242">
        <v>526</v>
      </c>
      <c r="G242">
        <v>71</v>
      </c>
      <c r="H242" t="s">
        <v>5032</v>
      </c>
      <c r="I242" t="s">
        <v>5020</v>
      </c>
      <c r="J242" t="s">
        <v>5016</v>
      </c>
      <c r="K242">
        <v>40.53</v>
      </c>
      <c r="L242">
        <v>78.09</v>
      </c>
    </row>
    <row r="243" spans="1:12" x14ac:dyDescent="0.2">
      <c r="A243" t="s">
        <v>242</v>
      </c>
      <c r="B243">
        <v>41</v>
      </c>
      <c r="C243" t="s">
        <v>5038</v>
      </c>
      <c r="D243" t="s">
        <v>5028</v>
      </c>
      <c r="E243" t="s">
        <v>5022</v>
      </c>
      <c r="F243">
        <v>99</v>
      </c>
      <c r="G243">
        <v>92</v>
      </c>
      <c r="H243" t="s">
        <v>5014</v>
      </c>
      <c r="I243" t="s">
        <v>5020</v>
      </c>
      <c r="J243" t="s">
        <v>5027</v>
      </c>
      <c r="K243">
        <v>74</v>
      </c>
      <c r="L243">
        <v>17.920000000000002</v>
      </c>
    </row>
    <row r="244" spans="1:12" x14ac:dyDescent="0.2">
      <c r="A244" t="s">
        <v>243</v>
      </c>
      <c r="B244">
        <v>38</v>
      </c>
      <c r="C244" t="s">
        <v>5034</v>
      </c>
      <c r="D244" t="s">
        <v>5030</v>
      </c>
      <c r="E244" t="s">
        <v>5045</v>
      </c>
      <c r="F244">
        <v>279</v>
      </c>
      <c r="G244">
        <v>454</v>
      </c>
      <c r="H244" t="s">
        <v>5023</v>
      </c>
      <c r="I244" t="s">
        <v>5020</v>
      </c>
      <c r="J244" t="s">
        <v>5016</v>
      </c>
      <c r="K244">
        <v>10.35</v>
      </c>
      <c r="L244">
        <v>36.1</v>
      </c>
    </row>
    <row r="245" spans="1:12" x14ac:dyDescent="0.2">
      <c r="A245" t="s">
        <v>244</v>
      </c>
      <c r="B245">
        <v>42</v>
      </c>
      <c r="C245" t="s">
        <v>5017</v>
      </c>
      <c r="D245" t="s">
        <v>5025</v>
      </c>
      <c r="E245" t="s">
        <v>5001</v>
      </c>
      <c r="F245">
        <v>335</v>
      </c>
      <c r="G245">
        <v>29</v>
      </c>
      <c r="H245" t="s">
        <v>5048</v>
      </c>
      <c r="I245" t="s">
        <v>5015</v>
      </c>
      <c r="J245" t="s">
        <v>5021</v>
      </c>
      <c r="K245">
        <v>63.28</v>
      </c>
      <c r="L245">
        <v>62.01</v>
      </c>
    </row>
    <row r="246" spans="1:12" x14ac:dyDescent="0.2">
      <c r="A246" t="s">
        <v>245</v>
      </c>
      <c r="B246">
        <v>40</v>
      </c>
      <c r="C246" t="s">
        <v>5024</v>
      </c>
      <c r="D246" t="s">
        <v>5030</v>
      </c>
      <c r="E246" t="s">
        <v>5047</v>
      </c>
      <c r="F246">
        <v>118</v>
      </c>
      <c r="G246">
        <v>212</v>
      </c>
      <c r="H246" t="s">
        <v>5032</v>
      </c>
      <c r="I246" t="s">
        <v>5020</v>
      </c>
      <c r="J246" t="s">
        <v>5027</v>
      </c>
      <c r="K246">
        <v>53.78</v>
      </c>
      <c r="L246">
        <v>76.459999999999994</v>
      </c>
    </row>
    <row r="247" spans="1:12" x14ac:dyDescent="0.2">
      <c r="A247" t="s">
        <v>246</v>
      </c>
      <c r="B247">
        <v>29</v>
      </c>
      <c r="C247" t="s">
        <v>5038</v>
      </c>
      <c r="D247" t="s">
        <v>5025</v>
      </c>
      <c r="E247" t="s">
        <v>5036</v>
      </c>
      <c r="F247">
        <v>519</v>
      </c>
      <c r="G247">
        <v>396</v>
      </c>
      <c r="H247" t="s">
        <v>5041</v>
      </c>
      <c r="I247" t="s">
        <v>5015</v>
      </c>
      <c r="J247" t="s">
        <v>5021</v>
      </c>
      <c r="K247">
        <v>43.41</v>
      </c>
      <c r="L247">
        <v>16.760000000000002</v>
      </c>
    </row>
    <row r="248" spans="1:12" x14ac:dyDescent="0.2">
      <c r="A248" t="s">
        <v>247</v>
      </c>
      <c r="B248">
        <v>42</v>
      </c>
      <c r="C248" t="s">
        <v>5038</v>
      </c>
      <c r="D248" t="s">
        <v>5025</v>
      </c>
      <c r="E248" t="s">
        <v>5040</v>
      </c>
      <c r="F248">
        <v>555</v>
      </c>
      <c r="G248">
        <v>251</v>
      </c>
      <c r="H248" t="s">
        <v>5032</v>
      </c>
      <c r="I248" t="s">
        <v>5020</v>
      </c>
      <c r="J248" t="s">
        <v>5016</v>
      </c>
      <c r="K248">
        <v>38.83</v>
      </c>
      <c r="L248">
        <v>14.55</v>
      </c>
    </row>
    <row r="249" spans="1:12" x14ac:dyDescent="0.2">
      <c r="A249" t="s">
        <v>248</v>
      </c>
      <c r="B249">
        <v>18</v>
      </c>
      <c r="C249" t="s">
        <v>5046</v>
      </c>
      <c r="D249" t="s">
        <v>5025</v>
      </c>
      <c r="E249" t="s">
        <v>5013</v>
      </c>
      <c r="F249">
        <v>361</v>
      </c>
      <c r="G249">
        <v>45</v>
      </c>
      <c r="H249" t="s">
        <v>5014</v>
      </c>
      <c r="I249" t="s">
        <v>5015</v>
      </c>
      <c r="J249" t="s">
        <v>5027</v>
      </c>
      <c r="K249">
        <v>52.26</v>
      </c>
      <c r="L249">
        <v>25.91</v>
      </c>
    </row>
    <row r="250" spans="1:12" x14ac:dyDescent="0.2">
      <c r="A250" t="s">
        <v>249</v>
      </c>
      <c r="B250">
        <v>34</v>
      </c>
      <c r="C250" t="s">
        <v>5034</v>
      </c>
      <c r="D250" t="s">
        <v>5030</v>
      </c>
      <c r="E250" t="s">
        <v>5049</v>
      </c>
      <c r="F250">
        <v>194</v>
      </c>
      <c r="G250">
        <v>339</v>
      </c>
      <c r="H250" t="s">
        <v>5037</v>
      </c>
      <c r="I250" t="s">
        <v>5015</v>
      </c>
      <c r="J250" t="s">
        <v>5021</v>
      </c>
      <c r="K250">
        <v>89.01</v>
      </c>
      <c r="L250">
        <v>23.28</v>
      </c>
    </row>
    <row r="251" spans="1:12" x14ac:dyDescent="0.2">
      <c r="A251" t="s">
        <v>250</v>
      </c>
      <c r="B251">
        <v>37</v>
      </c>
      <c r="C251" t="s">
        <v>5046</v>
      </c>
      <c r="D251" t="s">
        <v>5018</v>
      </c>
      <c r="E251" t="s">
        <v>5036</v>
      </c>
      <c r="F251">
        <v>143</v>
      </c>
      <c r="G251">
        <v>379</v>
      </c>
      <c r="H251" t="s">
        <v>5041</v>
      </c>
      <c r="I251" t="s">
        <v>5015</v>
      </c>
      <c r="J251" t="s">
        <v>5027</v>
      </c>
      <c r="K251">
        <v>55.02</v>
      </c>
      <c r="L251">
        <v>59.23</v>
      </c>
    </row>
    <row r="252" spans="1:12" x14ac:dyDescent="0.2">
      <c r="A252" t="s">
        <v>251</v>
      </c>
      <c r="B252">
        <v>16</v>
      </c>
      <c r="C252" t="s">
        <v>5029</v>
      </c>
      <c r="D252" t="s">
        <v>5044</v>
      </c>
      <c r="E252" t="s">
        <v>5001</v>
      </c>
      <c r="F252">
        <v>229</v>
      </c>
      <c r="G252">
        <v>380</v>
      </c>
      <c r="H252" t="s">
        <v>5023</v>
      </c>
      <c r="I252" t="s">
        <v>5015</v>
      </c>
      <c r="J252" t="s">
        <v>5021</v>
      </c>
      <c r="K252">
        <v>68.64</v>
      </c>
      <c r="L252">
        <v>72.16</v>
      </c>
    </row>
    <row r="253" spans="1:12" x14ac:dyDescent="0.2">
      <c r="A253" t="s">
        <v>252</v>
      </c>
      <c r="B253">
        <v>42</v>
      </c>
      <c r="C253" t="s">
        <v>5038</v>
      </c>
      <c r="D253" t="s">
        <v>5025</v>
      </c>
      <c r="E253" t="s">
        <v>5022</v>
      </c>
      <c r="F253">
        <v>35</v>
      </c>
      <c r="G253">
        <v>115</v>
      </c>
      <c r="H253" t="s">
        <v>5026</v>
      </c>
      <c r="I253" t="s">
        <v>5020</v>
      </c>
      <c r="J253" t="s">
        <v>5021</v>
      </c>
      <c r="K253">
        <v>21.84</v>
      </c>
      <c r="L253">
        <v>70.430000000000007</v>
      </c>
    </row>
    <row r="254" spans="1:12" x14ac:dyDescent="0.2">
      <c r="A254" t="s">
        <v>253</v>
      </c>
      <c r="B254">
        <v>21</v>
      </c>
      <c r="C254" t="s">
        <v>5043</v>
      </c>
      <c r="D254" t="s">
        <v>5025</v>
      </c>
      <c r="E254" t="s">
        <v>5022</v>
      </c>
      <c r="F254">
        <v>557</v>
      </c>
      <c r="G254">
        <v>232</v>
      </c>
      <c r="H254" t="s">
        <v>5014</v>
      </c>
      <c r="I254" t="s">
        <v>5015</v>
      </c>
      <c r="J254" t="s">
        <v>5021</v>
      </c>
      <c r="K254">
        <v>79.16</v>
      </c>
      <c r="L254">
        <v>41.87</v>
      </c>
    </row>
    <row r="255" spans="1:12" x14ac:dyDescent="0.2">
      <c r="A255" t="s">
        <v>254</v>
      </c>
      <c r="B255">
        <v>42</v>
      </c>
      <c r="C255" t="s">
        <v>5042</v>
      </c>
      <c r="D255" t="s">
        <v>5030</v>
      </c>
      <c r="E255" t="s">
        <v>5013</v>
      </c>
      <c r="F255">
        <v>465</v>
      </c>
      <c r="G255">
        <v>154</v>
      </c>
      <c r="H255" t="s">
        <v>5041</v>
      </c>
      <c r="I255" t="s">
        <v>5020</v>
      </c>
      <c r="J255" t="s">
        <v>5027</v>
      </c>
      <c r="K255">
        <v>11.36</v>
      </c>
      <c r="L255">
        <v>63.59</v>
      </c>
    </row>
    <row r="256" spans="1:12" x14ac:dyDescent="0.2">
      <c r="A256" t="s">
        <v>255</v>
      </c>
      <c r="B256">
        <v>16</v>
      </c>
      <c r="C256" t="s">
        <v>5029</v>
      </c>
      <c r="D256" t="s">
        <v>5018</v>
      </c>
      <c r="E256" t="s">
        <v>5031</v>
      </c>
      <c r="F256">
        <v>233</v>
      </c>
      <c r="G256">
        <v>295</v>
      </c>
      <c r="H256" t="s">
        <v>5048</v>
      </c>
      <c r="I256" t="s">
        <v>5015</v>
      </c>
      <c r="J256" t="s">
        <v>5027</v>
      </c>
      <c r="K256">
        <v>89.97</v>
      </c>
      <c r="L256">
        <v>40.9</v>
      </c>
    </row>
    <row r="257" spans="1:12" x14ac:dyDescent="0.2">
      <c r="A257" t="s">
        <v>256</v>
      </c>
      <c r="B257">
        <v>42</v>
      </c>
      <c r="C257" t="s">
        <v>5017</v>
      </c>
      <c r="D257" t="s">
        <v>5018</v>
      </c>
      <c r="E257" t="s">
        <v>5013</v>
      </c>
      <c r="F257">
        <v>563</v>
      </c>
      <c r="G257">
        <v>59</v>
      </c>
      <c r="H257" t="s">
        <v>5037</v>
      </c>
      <c r="I257" t="s">
        <v>5020</v>
      </c>
      <c r="J257" t="s">
        <v>5027</v>
      </c>
      <c r="K257">
        <v>61.57</v>
      </c>
      <c r="L257">
        <v>9.8699999999999992</v>
      </c>
    </row>
    <row r="258" spans="1:12" x14ac:dyDescent="0.2">
      <c r="A258" t="s">
        <v>257</v>
      </c>
      <c r="B258">
        <v>40</v>
      </c>
      <c r="C258" t="s">
        <v>5029</v>
      </c>
      <c r="D258" t="s">
        <v>5012</v>
      </c>
      <c r="E258" t="s">
        <v>5031</v>
      </c>
      <c r="F258">
        <v>224</v>
      </c>
      <c r="G258">
        <v>101</v>
      </c>
      <c r="H258" t="s">
        <v>5023</v>
      </c>
      <c r="I258" t="s">
        <v>5015</v>
      </c>
      <c r="J258" t="s">
        <v>5027</v>
      </c>
      <c r="K258">
        <v>60.44</v>
      </c>
      <c r="L258">
        <v>43.18</v>
      </c>
    </row>
    <row r="259" spans="1:12" x14ac:dyDescent="0.2">
      <c r="A259" t="s">
        <v>258</v>
      </c>
      <c r="B259">
        <v>24</v>
      </c>
      <c r="C259" t="s">
        <v>5046</v>
      </c>
      <c r="D259" t="s">
        <v>5030</v>
      </c>
      <c r="E259" t="s">
        <v>5031</v>
      </c>
      <c r="F259">
        <v>223</v>
      </c>
      <c r="G259">
        <v>46</v>
      </c>
      <c r="H259" t="s">
        <v>5032</v>
      </c>
      <c r="I259" t="s">
        <v>5020</v>
      </c>
      <c r="J259" t="s">
        <v>5027</v>
      </c>
      <c r="K259">
        <v>41.12</v>
      </c>
      <c r="L259">
        <v>48.25</v>
      </c>
    </row>
    <row r="260" spans="1:12" x14ac:dyDescent="0.2">
      <c r="A260" t="s">
        <v>259</v>
      </c>
      <c r="B260">
        <v>35</v>
      </c>
      <c r="C260" t="s">
        <v>5029</v>
      </c>
      <c r="D260" t="s">
        <v>5030</v>
      </c>
      <c r="E260" t="s">
        <v>5031</v>
      </c>
      <c r="F260">
        <v>36</v>
      </c>
      <c r="G260">
        <v>125</v>
      </c>
      <c r="H260" t="s">
        <v>5023</v>
      </c>
      <c r="I260" t="s">
        <v>5015</v>
      </c>
      <c r="J260" t="s">
        <v>5027</v>
      </c>
      <c r="K260">
        <v>69.27</v>
      </c>
      <c r="L260">
        <v>28.79</v>
      </c>
    </row>
    <row r="261" spans="1:12" x14ac:dyDescent="0.2">
      <c r="A261" t="s">
        <v>260</v>
      </c>
      <c r="B261">
        <v>18</v>
      </c>
      <c r="C261" t="s">
        <v>5046</v>
      </c>
      <c r="D261" t="s">
        <v>5028</v>
      </c>
      <c r="E261" t="s">
        <v>5013</v>
      </c>
      <c r="F261">
        <v>493</v>
      </c>
      <c r="G261">
        <v>417</v>
      </c>
      <c r="H261" t="s">
        <v>5048</v>
      </c>
      <c r="I261" t="s">
        <v>5020</v>
      </c>
      <c r="J261" t="s">
        <v>5016</v>
      </c>
      <c r="K261">
        <v>72.34</v>
      </c>
      <c r="L261">
        <v>6.65</v>
      </c>
    </row>
    <row r="262" spans="1:12" x14ac:dyDescent="0.2">
      <c r="A262" t="s">
        <v>261</v>
      </c>
      <c r="B262">
        <v>28</v>
      </c>
      <c r="C262" t="s">
        <v>5017</v>
      </c>
      <c r="D262" t="s">
        <v>5028</v>
      </c>
      <c r="E262" t="s">
        <v>5047</v>
      </c>
      <c r="F262">
        <v>588</v>
      </c>
      <c r="G262">
        <v>162</v>
      </c>
      <c r="H262" t="s">
        <v>5019</v>
      </c>
      <c r="I262" t="s">
        <v>5015</v>
      </c>
      <c r="J262" t="s">
        <v>5027</v>
      </c>
      <c r="K262">
        <v>32.53</v>
      </c>
      <c r="L262">
        <v>63.37</v>
      </c>
    </row>
    <row r="263" spans="1:12" x14ac:dyDescent="0.2">
      <c r="A263" t="s">
        <v>262</v>
      </c>
      <c r="B263">
        <v>41</v>
      </c>
      <c r="C263" t="s">
        <v>5024</v>
      </c>
      <c r="D263" t="s">
        <v>5018</v>
      </c>
      <c r="E263" t="s">
        <v>5031</v>
      </c>
      <c r="F263">
        <v>406</v>
      </c>
      <c r="G263">
        <v>469</v>
      </c>
      <c r="H263" t="s">
        <v>5039</v>
      </c>
      <c r="I263" t="s">
        <v>5015</v>
      </c>
      <c r="J263" t="s">
        <v>5027</v>
      </c>
      <c r="K263">
        <v>67.94</v>
      </c>
      <c r="L263">
        <v>41.21</v>
      </c>
    </row>
    <row r="264" spans="1:12" x14ac:dyDescent="0.2">
      <c r="A264" t="s">
        <v>263</v>
      </c>
      <c r="B264">
        <v>44</v>
      </c>
      <c r="C264" t="s">
        <v>5029</v>
      </c>
      <c r="D264" t="s">
        <v>5012</v>
      </c>
      <c r="E264" t="s">
        <v>5022</v>
      </c>
      <c r="F264">
        <v>597</v>
      </c>
      <c r="G264">
        <v>5</v>
      </c>
      <c r="H264" t="s">
        <v>5014</v>
      </c>
      <c r="I264" t="s">
        <v>5015</v>
      </c>
      <c r="J264" t="s">
        <v>5016</v>
      </c>
      <c r="K264">
        <v>76.3</v>
      </c>
      <c r="L264">
        <v>5.0999999999999996</v>
      </c>
    </row>
    <row r="265" spans="1:12" x14ac:dyDescent="0.2">
      <c r="A265" t="s">
        <v>264</v>
      </c>
      <c r="B265">
        <v>21</v>
      </c>
      <c r="C265" t="s">
        <v>5043</v>
      </c>
      <c r="D265" t="s">
        <v>5030</v>
      </c>
      <c r="E265" t="s">
        <v>5036</v>
      </c>
      <c r="F265">
        <v>54</v>
      </c>
      <c r="G265">
        <v>268</v>
      </c>
      <c r="H265" t="s">
        <v>5033</v>
      </c>
      <c r="I265" t="s">
        <v>5015</v>
      </c>
      <c r="J265" t="s">
        <v>5021</v>
      </c>
      <c r="K265">
        <v>51.99</v>
      </c>
      <c r="L265">
        <v>65.41</v>
      </c>
    </row>
    <row r="266" spans="1:12" x14ac:dyDescent="0.2">
      <c r="A266" t="s">
        <v>265</v>
      </c>
      <c r="B266">
        <v>22</v>
      </c>
      <c r="C266" t="s">
        <v>5017</v>
      </c>
      <c r="D266" t="s">
        <v>5025</v>
      </c>
      <c r="E266" t="s">
        <v>5031</v>
      </c>
      <c r="F266">
        <v>574</v>
      </c>
      <c r="G266">
        <v>112</v>
      </c>
      <c r="H266" t="s">
        <v>5032</v>
      </c>
      <c r="I266" t="s">
        <v>5015</v>
      </c>
      <c r="J266" t="s">
        <v>5016</v>
      </c>
      <c r="K266">
        <v>36.43</v>
      </c>
      <c r="L266">
        <v>43.05</v>
      </c>
    </row>
    <row r="267" spans="1:12" x14ac:dyDescent="0.2">
      <c r="A267" t="s">
        <v>266</v>
      </c>
      <c r="B267">
        <v>43</v>
      </c>
      <c r="C267" t="s">
        <v>5050</v>
      </c>
      <c r="D267" t="s">
        <v>5044</v>
      </c>
      <c r="E267" t="s">
        <v>5031</v>
      </c>
      <c r="F267">
        <v>236</v>
      </c>
      <c r="G267">
        <v>263</v>
      </c>
      <c r="H267" t="s">
        <v>5026</v>
      </c>
      <c r="I267" t="s">
        <v>5020</v>
      </c>
      <c r="J267" t="s">
        <v>5027</v>
      </c>
      <c r="K267">
        <v>81.290000000000006</v>
      </c>
      <c r="L267">
        <v>67.13</v>
      </c>
    </row>
    <row r="268" spans="1:12" x14ac:dyDescent="0.2">
      <c r="A268" t="s">
        <v>267</v>
      </c>
      <c r="B268">
        <v>36</v>
      </c>
      <c r="C268" t="s">
        <v>5034</v>
      </c>
      <c r="D268" t="s">
        <v>5044</v>
      </c>
      <c r="E268" t="s">
        <v>5040</v>
      </c>
      <c r="F268">
        <v>279</v>
      </c>
      <c r="G268">
        <v>99</v>
      </c>
      <c r="H268" t="s">
        <v>5014</v>
      </c>
      <c r="I268" t="s">
        <v>5020</v>
      </c>
      <c r="J268" t="s">
        <v>5021</v>
      </c>
      <c r="K268">
        <v>83.51</v>
      </c>
      <c r="L268">
        <v>6.4</v>
      </c>
    </row>
    <row r="269" spans="1:12" x14ac:dyDescent="0.2">
      <c r="A269" t="s">
        <v>268</v>
      </c>
      <c r="B269">
        <v>40</v>
      </c>
      <c r="C269" t="s">
        <v>5024</v>
      </c>
      <c r="D269" t="s">
        <v>5044</v>
      </c>
      <c r="E269" t="s">
        <v>5040</v>
      </c>
      <c r="F269">
        <v>481</v>
      </c>
      <c r="G269">
        <v>320</v>
      </c>
      <c r="H269" t="s">
        <v>5032</v>
      </c>
      <c r="I269" t="s">
        <v>5020</v>
      </c>
      <c r="J269" t="s">
        <v>5016</v>
      </c>
      <c r="K269">
        <v>69.67</v>
      </c>
      <c r="L269">
        <v>71.069999999999993</v>
      </c>
    </row>
    <row r="270" spans="1:12" x14ac:dyDescent="0.2">
      <c r="A270" t="s">
        <v>269</v>
      </c>
      <c r="B270">
        <v>25</v>
      </c>
      <c r="C270" t="s">
        <v>5046</v>
      </c>
      <c r="D270" t="s">
        <v>5044</v>
      </c>
      <c r="E270" t="s">
        <v>5049</v>
      </c>
      <c r="F270">
        <v>219</v>
      </c>
      <c r="G270">
        <v>203</v>
      </c>
      <c r="H270" t="s">
        <v>5019</v>
      </c>
      <c r="I270" t="s">
        <v>5020</v>
      </c>
      <c r="J270" t="s">
        <v>5027</v>
      </c>
      <c r="K270">
        <v>86.17</v>
      </c>
      <c r="L270">
        <v>69.53</v>
      </c>
    </row>
    <row r="271" spans="1:12" x14ac:dyDescent="0.2">
      <c r="A271" t="s">
        <v>270</v>
      </c>
      <c r="B271">
        <v>59</v>
      </c>
      <c r="C271" t="s">
        <v>5038</v>
      </c>
      <c r="D271" t="s">
        <v>5044</v>
      </c>
      <c r="E271" t="s">
        <v>5022</v>
      </c>
      <c r="F271">
        <v>600</v>
      </c>
      <c r="G271">
        <v>179</v>
      </c>
      <c r="H271" t="s">
        <v>5023</v>
      </c>
      <c r="I271" t="s">
        <v>5020</v>
      </c>
      <c r="J271" t="s">
        <v>5027</v>
      </c>
      <c r="K271">
        <v>20.79</v>
      </c>
      <c r="L271">
        <v>50.24</v>
      </c>
    </row>
    <row r="272" spans="1:12" x14ac:dyDescent="0.2">
      <c r="A272" t="s">
        <v>271</v>
      </c>
      <c r="B272">
        <v>48</v>
      </c>
      <c r="C272" t="s">
        <v>5024</v>
      </c>
      <c r="D272" t="s">
        <v>5044</v>
      </c>
      <c r="E272" t="s">
        <v>5031</v>
      </c>
      <c r="F272">
        <v>77</v>
      </c>
      <c r="G272">
        <v>123</v>
      </c>
      <c r="H272" t="s">
        <v>5023</v>
      </c>
      <c r="I272" t="s">
        <v>5015</v>
      </c>
      <c r="J272" t="s">
        <v>5016</v>
      </c>
      <c r="K272">
        <v>78.599999999999994</v>
      </c>
      <c r="L272">
        <v>53.02</v>
      </c>
    </row>
    <row r="273" spans="1:12" x14ac:dyDescent="0.2">
      <c r="A273" t="s">
        <v>272</v>
      </c>
      <c r="B273">
        <v>24</v>
      </c>
      <c r="C273" t="s">
        <v>5046</v>
      </c>
      <c r="D273" t="s">
        <v>5028</v>
      </c>
      <c r="E273" t="s">
        <v>5049</v>
      </c>
      <c r="F273">
        <v>255</v>
      </c>
      <c r="G273">
        <v>188</v>
      </c>
      <c r="H273" t="s">
        <v>5048</v>
      </c>
      <c r="I273" t="s">
        <v>5015</v>
      </c>
      <c r="J273" t="s">
        <v>5016</v>
      </c>
      <c r="K273">
        <v>30.7</v>
      </c>
      <c r="L273">
        <v>58.33</v>
      </c>
    </row>
    <row r="274" spans="1:12" x14ac:dyDescent="0.2">
      <c r="A274" t="s">
        <v>273</v>
      </c>
      <c r="B274">
        <v>52</v>
      </c>
      <c r="C274" t="s">
        <v>5050</v>
      </c>
      <c r="D274" t="s">
        <v>5025</v>
      </c>
      <c r="E274" t="s">
        <v>5031</v>
      </c>
      <c r="F274">
        <v>490</v>
      </c>
      <c r="G274">
        <v>234</v>
      </c>
      <c r="H274" t="s">
        <v>5032</v>
      </c>
      <c r="I274" t="s">
        <v>5015</v>
      </c>
      <c r="J274" t="s">
        <v>5021</v>
      </c>
      <c r="K274">
        <v>27.24</v>
      </c>
      <c r="L274">
        <v>11.78</v>
      </c>
    </row>
    <row r="275" spans="1:12" x14ac:dyDescent="0.2">
      <c r="A275" t="s">
        <v>274</v>
      </c>
      <c r="B275">
        <v>49</v>
      </c>
      <c r="C275" t="s">
        <v>5038</v>
      </c>
      <c r="D275" t="s">
        <v>5018</v>
      </c>
      <c r="E275" t="s">
        <v>5022</v>
      </c>
      <c r="F275">
        <v>548</v>
      </c>
      <c r="G275">
        <v>48</v>
      </c>
      <c r="H275" t="s">
        <v>5023</v>
      </c>
      <c r="I275" t="s">
        <v>5015</v>
      </c>
      <c r="J275" t="s">
        <v>5027</v>
      </c>
      <c r="K275">
        <v>87.59</v>
      </c>
      <c r="L275">
        <v>44.4</v>
      </c>
    </row>
    <row r="276" spans="1:12" x14ac:dyDescent="0.2">
      <c r="A276" t="s">
        <v>275</v>
      </c>
      <c r="B276">
        <v>49</v>
      </c>
      <c r="C276" t="s">
        <v>5011</v>
      </c>
      <c r="D276" t="s">
        <v>5028</v>
      </c>
      <c r="E276" t="s">
        <v>5001</v>
      </c>
      <c r="F276">
        <v>233</v>
      </c>
      <c r="G276">
        <v>481</v>
      </c>
      <c r="H276" t="s">
        <v>5039</v>
      </c>
      <c r="I276" t="s">
        <v>5015</v>
      </c>
      <c r="J276" t="s">
        <v>5016</v>
      </c>
      <c r="K276">
        <v>83.99</v>
      </c>
      <c r="L276">
        <v>57.83</v>
      </c>
    </row>
    <row r="277" spans="1:12" x14ac:dyDescent="0.2">
      <c r="A277" t="s">
        <v>276</v>
      </c>
      <c r="B277">
        <v>37</v>
      </c>
      <c r="C277" t="s">
        <v>5034</v>
      </c>
      <c r="D277" t="s">
        <v>5018</v>
      </c>
      <c r="E277" t="s">
        <v>5035</v>
      </c>
      <c r="F277">
        <v>299</v>
      </c>
      <c r="G277">
        <v>112</v>
      </c>
      <c r="H277" t="s">
        <v>5014</v>
      </c>
      <c r="I277" t="s">
        <v>5020</v>
      </c>
      <c r="J277" t="s">
        <v>5021</v>
      </c>
      <c r="K277">
        <v>86.55</v>
      </c>
      <c r="L277">
        <v>13.13</v>
      </c>
    </row>
    <row r="278" spans="1:12" x14ac:dyDescent="0.2">
      <c r="A278" t="s">
        <v>277</v>
      </c>
      <c r="B278">
        <v>33</v>
      </c>
      <c r="C278" t="s">
        <v>5042</v>
      </c>
      <c r="D278" t="s">
        <v>5012</v>
      </c>
      <c r="E278" t="s">
        <v>5047</v>
      </c>
      <c r="F278">
        <v>224</v>
      </c>
      <c r="G278">
        <v>259</v>
      </c>
      <c r="H278" t="s">
        <v>5033</v>
      </c>
      <c r="I278" t="s">
        <v>5020</v>
      </c>
      <c r="J278" t="s">
        <v>5021</v>
      </c>
      <c r="K278">
        <v>61.34</v>
      </c>
      <c r="L278">
        <v>11.73</v>
      </c>
    </row>
    <row r="279" spans="1:12" x14ac:dyDescent="0.2">
      <c r="A279" t="s">
        <v>278</v>
      </c>
      <c r="B279">
        <v>53</v>
      </c>
      <c r="C279" t="s">
        <v>5046</v>
      </c>
      <c r="D279" t="s">
        <v>5012</v>
      </c>
      <c r="E279" t="s">
        <v>5013</v>
      </c>
      <c r="F279">
        <v>514</v>
      </c>
      <c r="G279">
        <v>377</v>
      </c>
      <c r="H279" t="s">
        <v>5039</v>
      </c>
      <c r="I279" t="s">
        <v>5015</v>
      </c>
      <c r="J279" t="s">
        <v>5016</v>
      </c>
      <c r="K279">
        <v>83.19</v>
      </c>
      <c r="L279">
        <v>58.45</v>
      </c>
    </row>
    <row r="280" spans="1:12" x14ac:dyDescent="0.2">
      <c r="A280" t="s">
        <v>279</v>
      </c>
      <c r="B280">
        <v>22</v>
      </c>
      <c r="C280" t="s">
        <v>5042</v>
      </c>
      <c r="D280" t="s">
        <v>5025</v>
      </c>
      <c r="E280" t="s">
        <v>5013</v>
      </c>
      <c r="F280">
        <v>239</v>
      </c>
      <c r="G280">
        <v>349</v>
      </c>
      <c r="H280" t="s">
        <v>5023</v>
      </c>
      <c r="I280" t="s">
        <v>5020</v>
      </c>
      <c r="J280" t="s">
        <v>5021</v>
      </c>
      <c r="K280">
        <v>35.299999999999997</v>
      </c>
      <c r="L280">
        <v>17.04</v>
      </c>
    </row>
    <row r="281" spans="1:12" x14ac:dyDescent="0.2">
      <c r="A281" t="s">
        <v>280</v>
      </c>
      <c r="B281">
        <v>60</v>
      </c>
      <c r="C281" t="s">
        <v>5029</v>
      </c>
      <c r="D281" t="s">
        <v>5044</v>
      </c>
      <c r="E281" t="s">
        <v>5031</v>
      </c>
      <c r="F281">
        <v>328</v>
      </c>
      <c r="G281">
        <v>99</v>
      </c>
      <c r="H281" t="s">
        <v>5037</v>
      </c>
      <c r="I281" t="s">
        <v>5015</v>
      </c>
      <c r="J281" t="s">
        <v>5021</v>
      </c>
      <c r="K281">
        <v>29.73</v>
      </c>
      <c r="L281">
        <v>67.42</v>
      </c>
    </row>
    <row r="282" spans="1:12" x14ac:dyDescent="0.2">
      <c r="A282" t="s">
        <v>281</v>
      </c>
      <c r="B282">
        <v>35</v>
      </c>
      <c r="C282" t="s">
        <v>5042</v>
      </c>
      <c r="D282" t="s">
        <v>5025</v>
      </c>
      <c r="E282" t="s">
        <v>5036</v>
      </c>
      <c r="F282">
        <v>202</v>
      </c>
      <c r="G282">
        <v>435</v>
      </c>
      <c r="H282" t="s">
        <v>5048</v>
      </c>
      <c r="I282" t="s">
        <v>5015</v>
      </c>
      <c r="J282" t="s">
        <v>5021</v>
      </c>
      <c r="K282">
        <v>60.49</v>
      </c>
      <c r="L282">
        <v>11.22</v>
      </c>
    </row>
    <row r="283" spans="1:12" x14ac:dyDescent="0.2">
      <c r="A283" t="s">
        <v>282</v>
      </c>
      <c r="B283">
        <v>41</v>
      </c>
      <c r="C283" t="s">
        <v>5024</v>
      </c>
      <c r="D283" t="s">
        <v>5012</v>
      </c>
      <c r="E283" t="s">
        <v>5022</v>
      </c>
      <c r="F283">
        <v>284</v>
      </c>
      <c r="G283">
        <v>148</v>
      </c>
      <c r="H283" t="s">
        <v>5032</v>
      </c>
      <c r="I283" t="s">
        <v>5015</v>
      </c>
      <c r="J283" t="s">
        <v>5021</v>
      </c>
      <c r="K283">
        <v>58.35</v>
      </c>
      <c r="L283">
        <v>76.67</v>
      </c>
    </row>
    <row r="284" spans="1:12" x14ac:dyDescent="0.2">
      <c r="A284" t="s">
        <v>283</v>
      </c>
      <c r="B284">
        <v>56</v>
      </c>
      <c r="C284" t="s">
        <v>5043</v>
      </c>
      <c r="D284" t="s">
        <v>5018</v>
      </c>
      <c r="E284" t="s">
        <v>5045</v>
      </c>
      <c r="F284">
        <v>580</v>
      </c>
      <c r="G284">
        <v>228</v>
      </c>
      <c r="H284" t="s">
        <v>5041</v>
      </c>
      <c r="I284" t="s">
        <v>5015</v>
      </c>
      <c r="J284" t="s">
        <v>5016</v>
      </c>
      <c r="K284">
        <v>83.14</v>
      </c>
      <c r="L284">
        <v>6.03</v>
      </c>
    </row>
    <row r="285" spans="1:12" x14ac:dyDescent="0.2">
      <c r="A285" t="s">
        <v>284</v>
      </c>
      <c r="B285">
        <v>55</v>
      </c>
      <c r="C285" t="s">
        <v>5046</v>
      </c>
      <c r="D285" t="s">
        <v>5025</v>
      </c>
      <c r="E285" t="s">
        <v>5022</v>
      </c>
      <c r="F285">
        <v>32</v>
      </c>
      <c r="G285">
        <v>155</v>
      </c>
      <c r="H285" t="s">
        <v>5032</v>
      </c>
      <c r="I285" t="s">
        <v>5020</v>
      </c>
      <c r="J285" t="s">
        <v>5016</v>
      </c>
      <c r="K285">
        <v>42.79</v>
      </c>
      <c r="L285">
        <v>36.96</v>
      </c>
    </row>
    <row r="286" spans="1:12" x14ac:dyDescent="0.2">
      <c r="A286" t="s">
        <v>285</v>
      </c>
      <c r="B286">
        <v>32</v>
      </c>
      <c r="C286" t="s">
        <v>5029</v>
      </c>
      <c r="D286" t="s">
        <v>5018</v>
      </c>
      <c r="E286" t="s">
        <v>5040</v>
      </c>
      <c r="F286">
        <v>409</v>
      </c>
      <c r="G286">
        <v>333</v>
      </c>
      <c r="H286" t="s">
        <v>5037</v>
      </c>
      <c r="I286" t="s">
        <v>5020</v>
      </c>
      <c r="J286" t="s">
        <v>5016</v>
      </c>
      <c r="K286">
        <v>11.84</v>
      </c>
      <c r="L286">
        <v>22.71</v>
      </c>
    </row>
    <row r="287" spans="1:12" x14ac:dyDescent="0.2">
      <c r="A287" t="s">
        <v>286</v>
      </c>
      <c r="B287">
        <v>39</v>
      </c>
      <c r="C287" t="s">
        <v>5046</v>
      </c>
      <c r="D287" t="s">
        <v>5044</v>
      </c>
      <c r="E287" t="s">
        <v>5001</v>
      </c>
      <c r="F287">
        <v>342</v>
      </c>
      <c r="G287">
        <v>437</v>
      </c>
      <c r="H287" t="s">
        <v>5037</v>
      </c>
      <c r="I287" t="s">
        <v>5020</v>
      </c>
      <c r="J287" t="s">
        <v>5027</v>
      </c>
      <c r="K287">
        <v>70.05</v>
      </c>
      <c r="L287">
        <v>64.62</v>
      </c>
    </row>
    <row r="288" spans="1:12" x14ac:dyDescent="0.2">
      <c r="A288" t="s">
        <v>287</v>
      </c>
      <c r="B288">
        <v>50</v>
      </c>
      <c r="C288" t="s">
        <v>5017</v>
      </c>
      <c r="D288" t="s">
        <v>5030</v>
      </c>
      <c r="E288" t="s">
        <v>5045</v>
      </c>
      <c r="F288">
        <v>349</v>
      </c>
      <c r="G288">
        <v>480</v>
      </c>
      <c r="H288" t="s">
        <v>5032</v>
      </c>
      <c r="I288" t="s">
        <v>5015</v>
      </c>
      <c r="J288" t="s">
        <v>5021</v>
      </c>
      <c r="K288">
        <v>56.82</v>
      </c>
      <c r="L288">
        <v>75.33</v>
      </c>
    </row>
    <row r="289" spans="1:12" x14ac:dyDescent="0.2">
      <c r="A289" t="s">
        <v>288</v>
      </c>
      <c r="B289">
        <v>59</v>
      </c>
      <c r="C289" t="s">
        <v>5029</v>
      </c>
      <c r="D289" t="s">
        <v>5028</v>
      </c>
      <c r="E289" t="s">
        <v>5013</v>
      </c>
      <c r="F289">
        <v>311</v>
      </c>
      <c r="G289">
        <v>428</v>
      </c>
      <c r="H289" t="s">
        <v>5037</v>
      </c>
      <c r="I289" t="s">
        <v>5020</v>
      </c>
      <c r="J289" t="s">
        <v>5021</v>
      </c>
      <c r="K289">
        <v>74.86</v>
      </c>
      <c r="L289">
        <v>20.09</v>
      </c>
    </row>
    <row r="290" spans="1:12" x14ac:dyDescent="0.2">
      <c r="A290" t="s">
        <v>289</v>
      </c>
      <c r="B290">
        <v>52</v>
      </c>
      <c r="C290" t="s">
        <v>5024</v>
      </c>
      <c r="D290" t="s">
        <v>5012</v>
      </c>
      <c r="E290" t="s">
        <v>5040</v>
      </c>
      <c r="F290">
        <v>281</v>
      </c>
      <c r="G290">
        <v>103</v>
      </c>
      <c r="H290" t="s">
        <v>5026</v>
      </c>
      <c r="I290" t="s">
        <v>5020</v>
      </c>
      <c r="J290" t="s">
        <v>5027</v>
      </c>
      <c r="K290">
        <v>78.260000000000005</v>
      </c>
      <c r="L290">
        <v>25.58</v>
      </c>
    </row>
    <row r="291" spans="1:12" x14ac:dyDescent="0.2">
      <c r="A291" t="s">
        <v>290</v>
      </c>
      <c r="B291">
        <v>32</v>
      </c>
      <c r="C291" t="s">
        <v>5046</v>
      </c>
      <c r="D291" t="s">
        <v>5012</v>
      </c>
      <c r="E291" t="s">
        <v>5036</v>
      </c>
      <c r="F291">
        <v>320</v>
      </c>
      <c r="G291">
        <v>107</v>
      </c>
      <c r="H291" t="s">
        <v>5019</v>
      </c>
      <c r="I291" t="s">
        <v>5020</v>
      </c>
      <c r="J291" t="s">
        <v>5027</v>
      </c>
      <c r="K291">
        <v>72.64</v>
      </c>
      <c r="L291">
        <v>18.39</v>
      </c>
    </row>
    <row r="292" spans="1:12" x14ac:dyDescent="0.2">
      <c r="A292" t="s">
        <v>291</v>
      </c>
      <c r="B292">
        <v>36</v>
      </c>
      <c r="C292" t="s">
        <v>5050</v>
      </c>
      <c r="D292" t="s">
        <v>5025</v>
      </c>
      <c r="E292" t="s">
        <v>5036</v>
      </c>
      <c r="F292">
        <v>21</v>
      </c>
      <c r="G292">
        <v>108</v>
      </c>
      <c r="H292" t="s">
        <v>5014</v>
      </c>
      <c r="I292" t="s">
        <v>5020</v>
      </c>
      <c r="J292" t="s">
        <v>5016</v>
      </c>
      <c r="K292">
        <v>33.130000000000003</v>
      </c>
      <c r="L292">
        <v>57.81</v>
      </c>
    </row>
    <row r="293" spans="1:12" x14ac:dyDescent="0.2">
      <c r="A293" t="s">
        <v>292</v>
      </c>
      <c r="B293">
        <v>37</v>
      </c>
      <c r="C293" t="s">
        <v>5038</v>
      </c>
      <c r="D293" t="s">
        <v>5030</v>
      </c>
      <c r="E293" t="s">
        <v>5047</v>
      </c>
      <c r="F293">
        <v>407</v>
      </c>
      <c r="G293">
        <v>267</v>
      </c>
      <c r="H293" t="s">
        <v>5026</v>
      </c>
      <c r="I293" t="s">
        <v>5020</v>
      </c>
      <c r="J293" t="s">
        <v>5016</v>
      </c>
      <c r="K293">
        <v>78.19</v>
      </c>
      <c r="L293">
        <v>62.43</v>
      </c>
    </row>
    <row r="294" spans="1:12" x14ac:dyDescent="0.2">
      <c r="A294" t="s">
        <v>293</v>
      </c>
      <c r="B294">
        <v>13</v>
      </c>
      <c r="C294" t="s">
        <v>5029</v>
      </c>
      <c r="D294" t="s">
        <v>5018</v>
      </c>
      <c r="E294" t="s">
        <v>5035</v>
      </c>
      <c r="F294">
        <v>446</v>
      </c>
      <c r="G294">
        <v>256</v>
      </c>
      <c r="H294" t="s">
        <v>5019</v>
      </c>
      <c r="I294" t="s">
        <v>5015</v>
      </c>
      <c r="J294" t="s">
        <v>5027</v>
      </c>
      <c r="K294">
        <v>38.68</v>
      </c>
      <c r="L294">
        <v>79.12</v>
      </c>
    </row>
    <row r="295" spans="1:12" x14ac:dyDescent="0.2">
      <c r="A295" t="s">
        <v>294</v>
      </c>
      <c r="B295">
        <v>27</v>
      </c>
      <c r="C295" t="s">
        <v>5029</v>
      </c>
      <c r="D295" t="s">
        <v>5012</v>
      </c>
      <c r="E295" t="s">
        <v>5022</v>
      </c>
      <c r="F295">
        <v>369</v>
      </c>
      <c r="G295">
        <v>348</v>
      </c>
      <c r="H295" t="s">
        <v>5048</v>
      </c>
      <c r="I295" t="s">
        <v>5015</v>
      </c>
      <c r="J295" t="s">
        <v>5027</v>
      </c>
      <c r="K295">
        <v>88.99</v>
      </c>
      <c r="L295">
        <v>7.06</v>
      </c>
    </row>
    <row r="296" spans="1:12" x14ac:dyDescent="0.2">
      <c r="A296" t="s">
        <v>295</v>
      </c>
      <c r="B296">
        <v>58</v>
      </c>
      <c r="C296" t="s">
        <v>5050</v>
      </c>
      <c r="D296" t="s">
        <v>5012</v>
      </c>
      <c r="E296" t="s">
        <v>5013</v>
      </c>
      <c r="F296">
        <v>591</v>
      </c>
      <c r="G296">
        <v>102</v>
      </c>
      <c r="H296" t="s">
        <v>5033</v>
      </c>
      <c r="I296" t="s">
        <v>5020</v>
      </c>
      <c r="J296" t="s">
        <v>5016</v>
      </c>
      <c r="K296">
        <v>24.13</v>
      </c>
      <c r="L296">
        <v>15.49</v>
      </c>
    </row>
    <row r="297" spans="1:12" x14ac:dyDescent="0.2">
      <c r="A297" t="s">
        <v>296</v>
      </c>
      <c r="B297">
        <v>21</v>
      </c>
      <c r="C297" t="s">
        <v>5050</v>
      </c>
      <c r="D297" t="s">
        <v>5012</v>
      </c>
      <c r="E297" t="s">
        <v>5045</v>
      </c>
      <c r="F297">
        <v>389</v>
      </c>
      <c r="G297">
        <v>479</v>
      </c>
      <c r="H297" t="s">
        <v>5048</v>
      </c>
      <c r="I297" t="s">
        <v>5015</v>
      </c>
      <c r="J297" t="s">
        <v>5021</v>
      </c>
      <c r="K297">
        <v>52.21</v>
      </c>
      <c r="L297">
        <v>52.88</v>
      </c>
    </row>
    <row r="298" spans="1:12" x14ac:dyDescent="0.2">
      <c r="A298" t="s">
        <v>297</v>
      </c>
      <c r="B298">
        <v>58</v>
      </c>
      <c r="C298" t="s">
        <v>5011</v>
      </c>
      <c r="D298" t="s">
        <v>5012</v>
      </c>
      <c r="E298" t="s">
        <v>5031</v>
      </c>
      <c r="F298">
        <v>364</v>
      </c>
      <c r="G298">
        <v>464</v>
      </c>
      <c r="H298" t="s">
        <v>5033</v>
      </c>
      <c r="I298" t="s">
        <v>5020</v>
      </c>
      <c r="J298" t="s">
        <v>5027</v>
      </c>
      <c r="K298">
        <v>48.31</v>
      </c>
      <c r="L298">
        <v>77.459999999999994</v>
      </c>
    </row>
    <row r="299" spans="1:12" x14ac:dyDescent="0.2">
      <c r="A299" t="s">
        <v>298</v>
      </c>
      <c r="B299">
        <v>32</v>
      </c>
      <c r="C299" t="s">
        <v>5034</v>
      </c>
      <c r="D299" t="s">
        <v>5018</v>
      </c>
      <c r="E299" t="s">
        <v>5031</v>
      </c>
      <c r="F299">
        <v>41</v>
      </c>
      <c r="G299">
        <v>349</v>
      </c>
      <c r="H299" t="s">
        <v>5032</v>
      </c>
      <c r="I299" t="s">
        <v>5015</v>
      </c>
      <c r="J299" t="s">
        <v>5021</v>
      </c>
      <c r="K299">
        <v>12.44</v>
      </c>
      <c r="L299">
        <v>7.47</v>
      </c>
    </row>
    <row r="300" spans="1:12" x14ac:dyDescent="0.2">
      <c r="A300" t="s">
        <v>299</v>
      </c>
      <c r="B300">
        <v>21</v>
      </c>
      <c r="C300" t="s">
        <v>5017</v>
      </c>
      <c r="D300" t="s">
        <v>5018</v>
      </c>
      <c r="E300" t="s">
        <v>5040</v>
      </c>
      <c r="F300">
        <v>301</v>
      </c>
      <c r="G300">
        <v>8</v>
      </c>
      <c r="H300" t="s">
        <v>5033</v>
      </c>
      <c r="I300" t="s">
        <v>5015</v>
      </c>
      <c r="J300" t="s">
        <v>5021</v>
      </c>
      <c r="K300">
        <v>16.559999999999999</v>
      </c>
      <c r="L300">
        <v>32.53</v>
      </c>
    </row>
    <row r="301" spans="1:12" x14ac:dyDescent="0.2">
      <c r="A301" t="s">
        <v>300</v>
      </c>
      <c r="B301">
        <v>40</v>
      </c>
      <c r="C301" t="s">
        <v>5042</v>
      </c>
      <c r="D301" t="s">
        <v>5025</v>
      </c>
      <c r="E301" t="s">
        <v>5022</v>
      </c>
      <c r="F301">
        <v>252</v>
      </c>
      <c r="G301">
        <v>310</v>
      </c>
      <c r="H301" t="s">
        <v>5032</v>
      </c>
      <c r="I301" t="s">
        <v>5020</v>
      </c>
      <c r="J301" t="s">
        <v>5027</v>
      </c>
      <c r="K301">
        <v>38.340000000000003</v>
      </c>
      <c r="L301">
        <v>13.11</v>
      </c>
    </row>
    <row r="302" spans="1:12" x14ac:dyDescent="0.2">
      <c r="A302" t="s">
        <v>301</v>
      </c>
      <c r="B302">
        <v>49</v>
      </c>
      <c r="C302" t="s">
        <v>5038</v>
      </c>
      <c r="D302" t="s">
        <v>5012</v>
      </c>
      <c r="E302" t="s">
        <v>5001</v>
      </c>
      <c r="F302">
        <v>168</v>
      </c>
      <c r="G302">
        <v>364</v>
      </c>
      <c r="H302" t="s">
        <v>5048</v>
      </c>
      <c r="I302" t="s">
        <v>5020</v>
      </c>
      <c r="J302" t="s">
        <v>5021</v>
      </c>
      <c r="K302">
        <v>13.94</v>
      </c>
      <c r="L302">
        <v>21.75</v>
      </c>
    </row>
    <row r="303" spans="1:12" x14ac:dyDescent="0.2">
      <c r="A303" t="s">
        <v>302</v>
      </c>
      <c r="B303">
        <v>46</v>
      </c>
      <c r="C303" t="s">
        <v>5050</v>
      </c>
      <c r="D303" t="s">
        <v>5025</v>
      </c>
      <c r="E303" t="s">
        <v>5013</v>
      </c>
      <c r="F303">
        <v>415</v>
      </c>
      <c r="G303">
        <v>262</v>
      </c>
      <c r="H303" t="s">
        <v>5032</v>
      </c>
      <c r="I303" t="s">
        <v>5020</v>
      </c>
      <c r="J303" t="s">
        <v>5021</v>
      </c>
      <c r="K303">
        <v>10.15</v>
      </c>
      <c r="L303">
        <v>7.29</v>
      </c>
    </row>
    <row r="304" spans="1:12" x14ac:dyDescent="0.2">
      <c r="A304" t="s">
        <v>303</v>
      </c>
      <c r="B304">
        <v>21</v>
      </c>
      <c r="C304" t="s">
        <v>5011</v>
      </c>
      <c r="D304" t="s">
        <v>5018</v>
      </c>
      <c r="E304" t="s">
        <v>5035</v>
      </c>
      <c r="F304">
        <v>437</v>
      </c>
      <c r="G304">
        <v>384</v>
      </c>
      <c r="H304" t="s">
        <v>5048</v>
      </c>
      <c r="I304" t="s">
        <v>5015</v>
      </c>
      <c r="J304" t="s">
        <v>5021</v>
      </c>
      <c r="K304">
        <v>88.12</v>
      </c>
      <c r="L304">
        <v>55.47</v>
      </c>
    </row>
    <row r="305" spans="1:12" x14ac:dyDescent="0.2">
      <c r="A305" t="s">
        <v>304</v>
      </c>
      <c r="B305">
        <v>51</v>
      </c>
      <c r="C305" t="s">
        <v>5017</v>
      </c>
      <c r="D305" t="s">
        <v>5028</v>
      </c>
      <c r="E305" t="s">
        <v>5013</v>
      </c>
      <c r="F305">
        <v>27</v>
      </c>
      <c r="G305">
        <v>375</v>
      </c>
      <c r="H305" t="s">
        <v>5041</v>
      </c>
      <c r="I305" t="s">
        <v>5020</v>
      </c>
      <c r="J305" t="s">
        <v>5027</v>
      </c>
      <c r="K305">
        <v>76.25</v>
      </c>
      <c r="L305">
        <v>57.01</v>
      </c>
    </row>
    <row r="306" spans="1:12" x14ac:dyDescent="0.2">
      <c r="A306" t="s">
        <v>305</v>
      </c>
      <c r="B306">
        <v>16</v>
      </c>
      <c r="C306" t="s">
        <v>5046</v>
      </c>
      <c r="D306" t="s">
        <v>5028</v>
      </c>
      <c r="E306" t="s">
        <v>5001</v>
      </c>
      <c r="F306">
        <v>564</v>
      </c>
      <c r="G306">
        <v>131</v>
      </c>
      <c r="H306" t="s">
        <v>5026</v>
      </c>
      <c r="I306" t="s">
        <v>5015</v>
      </c>
      <c r="J306" t="s">
        <v>5016</v>
      </c>
      <c r="K306">
        <v>65.540000000000006</v>
      </c>
      <c r="L306">
        <v>64.52</v>
      </c>
    </row>
    <row r="307" spans="1:12" x14ac:dyDescent="0.2">
      <c r="A307" t="s">
        <v>306</v>
      </c>
      <c r="B307">
        <v>40</v>
      </c>
      <c r="C307" t="s">
        <v>5034</v>
      </c>
      <c r="D307" t="s">
        <v>5028</v>
      </c>
      <c r="E307" t="s">
        <v>5036</v>
      </c>
      <c r="F307">
        <v>149</v>
      </c>
      <c r="G307">
        <v>50</v>
      </c>
      <c r="H307" t="s">
        <v>5039</v>
      </c>
      <c r="I307" t="s">
        <v>5020</v>
      </c>
      <c r="J307" t="s">
        <v>5027</v>
      </c>
      <c r="K307">
        <v>45.79</v>
      </c>
      <c r="L307">
        <v>51.6</v>
      </c>
    </row>
    <row r="308" spans="1:12" x14ac:dyDescent="0.2">
      <c r="A308" t="s">
        <v>307</v>
      </c>
      <c r="B308">
        <v>14</v>
      </c>
      <c r="C308" t="s">
        <v>5011</v>
      </c>
      <c r="D308" t="s">
        <v>5025</v>
      </c>
      <c r="E308" t="s">
        <v>5047</v>
      </c>
      <c r="F308">
        <v>117</v>
      </c>
      <c r="G308">
        <v>433</v>
      </c>
      <c r="H308" t="s">
        <v>5048</v>
      </c>
      <c r="I308" t="s">
        <v>5015</v>
      </c>
      <c r="J308" t="s">
        <v>5016</v>
      </c>
      <c r="K308">
        <v>75.27</v>
      </c>
      <c r="L308">
        <v>30.97</v>
      </c>
    </row>
    <row r="309" spans="1:12" x14ac:dyDescent="0.2">
      <c r="A309" t="s">
        <v>308</v>
      </c>
      <c r="B309">
        <v>26</v>
      </c>
      <c r="C309" t="s">
        <v>5029</v>
      </c>
      <c r="D309" t="s">
        <v>5044</v>
      </c>
      <c r="E309" t="s">
        <v>5035</v>
      </c>
      <c r="F309">
        <v>10</v>
      </c>
      <c r="G309">
        <v>143</v>
      </c>
      <c r="H309" t="s">
        <v>5019</v>
      </c>
      <c r="I309" t="s">
        <v>5015</v>
      </c>
      <c r="J309" t="s">
        <v>5016</v>
      </c>
      <c r="K309">
        <v>17.809999999999999</v>
      </c>
      <c r="L309">
        <v>37.729999999999997</v>
      </c>
    </row>
    <row r="310" spans="1:12" x14ac:dyDescent="0.2">
      <c r="A310" t="s">
        <v>309</v>
      </c>
      <c r="B310">
        <v>52</v>
      </c>
      <c r="C310" t="s">
        <v>5046</v>
      </c>
      <c r="D310" t="s">
        <v>5018</v>
      </c>
      <c r="E310" t="s">
        <v>5045</v>
      </c>
      <c r="F310">
        <v>200</v>
      </c>
      <c r="G310">
        <v>44</v>
      </c>
      <c r="H310" t="s">
        <v>5033</v>
      </c>
      <c r="I310" t="s">
        <v>5020</v>
      </c>
      <c r="J310" t="s">
        <v>5021</v>
      </c>
      <c r="K310">
        <v>14.84</v>
      </c>
      <c r="L310">
        <v>52.91</v>
      </c>
    </row>
    <row r="311" spans="1:12" x14ac:dyDescent="0.2">
      <c r="A311" t="s">
        <v>310</v>
      </c>
      <c r="B311">
        <v>48</v>
      </c>
      <c r="C311" t="s">
        <v>5046</v>
      </c>
      <c r="D311" t="s">
        <v>5030</v>
      </c>
      <c r="E311" t="s">
        <v>5040</v>
      </c>
      <c r="F311">
        <v>542</v>
      </c>
      <c r="G311">
        <v>274</v>
      </c>
      <c r="H311" t="s">
        <v>5048</v>
      </c>
      <c r="I311" t="s">
        <v>5020</v>
      </c>
      <c r="J311" t="s">
        <v>5021</v>
      </c>
      <c r="K311">
        <v>10.55</v>
      </c>
      <c r="L311">
        <v>32.93</v>
      </c>
    </row>
    <row r="312" spans="1:12" x14ac:dyDescent="0.2">
      <c r="A312" t="s">
        <v>311</v>
      </c>
      <c r="B312">
        <v>58</v>
      </c>
      <c r="C312" t="s">
        <v>5043</v>
      </c>
      <c r="D312" t="s">
        <v>5025</v>
      </c>
      <c r="E312" t="s">
        <v>5049</v>
      </c>
      <c r="F312">
        <v>164</v>
      </c>
      <c r="G312">
        <v>354</v>
      </c>
      <c r="H312" t="s">
        <v>5041</v>
      </c>
      <c r="I312" t="s">
        <v>5020</v>
      </c>
      <c r="J312" t="s">
        <v>5016</v>
      </c>
      <c r="K312">
        <v>46.51</v>
      </c>
      <c r="L312">
        <v>6.84</v>
      </c>
    </row>
    <row r="313" spans="1:12" x14ac:dyDescent="0.2">
      <c r="A313" t="s">
        <v>312</v>
      </c>
      <c r="B313">
        <v>46</v>
      </c>
      <c r="C313" t="s">
        <v>5050</v>
      </c>
      <c r="D313" t="s">
        <v>5012</v>
      </c>
      <c r="E313" t="s">
        <v>5035</v>
      </c>
      <c r="F313">
        <v>422</v>
      </c>
      <c r="G313">
        <v>129</v>
      </c>
      <c r="H313" t="s">
        <v>5023</v>
      </c>
      <c r="I313" t="s">
        <v>5015</v>
      </c>
      <c r="J313" t="s">
        <v>5021</v>
      </c>
      <c r="K313">
        <v>24.78</v>
      </c>
      <c r="L313">
        <v>43.35</v>
      </c>
    </row>
    <row r="314" spans="1:12" x14ac:dyDescent="0.2">
      <c r="A314" t="s">
        <v>313</v>
      </c>
      <c r="B314">
        <v>31</v>
      </c>
      <c r="C314" t="s">
        <v>5024</v>
      </c>
      <c r="D314" t="s">
        <v>5012</v>
      </c>
      <c r="E314" t="s">
        <v>5022</v>
      </c>
      <c r="F314">
        <v>328</v>
      </c>
      <c r="G314">
        <v>237</v>
      </c>
      <c r="H314" t="s">
        <v>5019</v>
      </c>
      <c r="I314" t="s">
        <v>5020</v>
      </c>
      <c r="J314" t="s">
        <v>5027</v>
      </c>
      <c r="K314">
        <v>67.08</v>
      </c>
      <c r="L314">
        <v>5.51</v>
      </c>
    </row>
    <row r="315" spans="1:12" x14ac:dyDescent="0.2">
      <c r="A315" t="s">
        <v>314</v>
      </c>
      <c r="B315">
        <v>23</v>
      </c>
      <c r="C315" t="s">
        <v>5043</v>
      </c>
      <c r="D315" t="s">
        <v>5030</v>
      </c>
      <c r="E315" t="s">
        <v>5013</v>
      </c>
      <c r="F315">
        <v>289</v>
      </c>
      <c r="G315">
        <v>491</v>
      </c>
      <c r="H315" t="s">
        <v>5048</v>
      </c>
      <c r="I315" t="s">
        <v>5020</v>
      </c>
      <c r="J315" t="s">
        <v>5021</v>
      </c>
      <c r="K315">
        <v>89</v>
      </c>
      <c r="L315">
        <v>10.41</v>
      </c>
    </row>
    <row r="316" spans="1:12" x14ac:dyDescent="0.2">
      <c r="A316" t="s">
        <v>315</v>
      </c>
      <c r="B316">
        <v>39</v>
      </c>
      <c r="C316" t="s">
        <v>5043</v>
      </c>
      <c r="D316" t="s">
        <v>5012</v>
      </c>
      <c r="E316" t="s">
        <v>5047</v>
      </c>
      <c r="F316">
        <v>332</v>
      </c>
      <c r="G316">
        <v>166</v>
      </c>
      <c r="H316" t="s">
        <v>5023</v>
      </c>
      <c r="I316" t="s">
        <v>5020</v>
      </c>
      <c r="J316" t="s">
        <v>5016</v>
      </c>
      <c r="K316">
        <v>39.340000000000003</v>
      </c>
      <c r="L316">
        <v>33.19</v>
      </c>
    </row>
    <row r="317" spans="1:12" x14ac:dyDescent="0.2">
      <c r="A317" t="s">
        <v>316</v>
      </c>
      <c r="B317">
        <v>13</v>
      </c>
      <c r="C317" t="s">
        <v>5050</v>
      </c>
      <c r="D317" t="s">
        <v>5018</v>
      </c>
      <c r="E317" t="s">
        <v>5040</v>
      </c>
      <c r="F317">
        <v>281</v>
      </c>
      <c r="G317">
        <v>333</v>
      </c>
      <c r="H317" t="s">
        <v>5041</v>
      </c>
      <c r="I317" t="s">
        <v>5015</v>
      </c>
      <c r="J317" t="s">
        <v>5027</v>
      </c>
      <c r="K317">
        <v>44.52</v>
      </c>
      <c r="L317">
        <v>14.54</v>
      </c>
    </row>
    <row r="318" spans="1:12" x14ac:dyDescent="0.2">
      <c r="A318" t="s">
        <v>317</v>
      </c>
      <c r="B318">
        <v>25</v>
      </c>
      <c r="C318" t="s">
        <v>5024</v>
      </c>
      <c r="D318" t="s">
        <v>5044</v>
      </c>
      <c r="E318" t="s">
        <v>5035</v>
      </c>
      <c r="F318">
        <v>312</v>
      </c>
      <c r="G318">
        <v>170</v>
      </c>
      <c r="H318" t="s">
        <v>5037</v>
      </c>
      <c r="I318" t="s">
        <v>5015</v>
      </c>
      <c r="J318" t="s">
        <v>5016</v>
      </c>
      <c r="K318">
        <v>84.38</v>
      </c>
      <c r="L318">
        <v>11.5</v>
      </c>
    </row>
    <row r="319" spans="1:12" x14ac:dyDescent="0.2">
      <c r="A319" t="s">
        <v>318</v>
      </c>
      <c r="B319">
        <v>44</v>
      </c>
      <c r="C319" t="s">
        <v>5024</v>
      </c>
      <c r="D319" t="s">
        <v>5012</v>
      </c>
      <c r="E319" t="s">
        <v>5022</v>
      </c>
      <c r="F319">
        <v>559</v>
      </c>
      <c r="G319">
        <v>280</v>
      </c>
      <c r="H319" t="s">
        <v>5023</v>
      </c>
      <c r="I319" t="s">
        <v>5015</v>
      </c>
      <c r="J319" t="s">
        <v>5016</v>
      </c>
      <c r="K319">
        <v>24.14</v>
      </c>
      <c r="L319">
        <v>56.76</v>
      </c>
    </row>
    <row r="320" spans="1:12" x14ac:dyDescent="0.2">
      <c r="A320" t="s">
        <v>319</v>
      </c>
      <c r="B320">
        <v>56</v>
      </c>
      <c r="C320" t="s">
        <v>5038</v>
      </c>
      <c r="D320" t="s">
        <v>5030</v>
      </c>
      <c r="E320" t="s">
        <v>5035</v>
      </c>
      <c r="F320">
        <v>475</v>
      </c>
      <c r="G320">
        <v>201</v>
      </c>
      <c r="H320" t="s">
        <v>5048</v>
      </c>
      <c r="I320" t="s">
        <v>5015</v>
      </c>
      <c r="J320" t="s">
        <v>5016</v>
      </c>
      <c r="K320">
        <v>45.48</v>
      </c>
      <c r="L320">
        <v>19.47</v>
      </c>
    </row>
    <row r="321" spans="1:12" x14ac:dyDescent="0.2">
      <c r="A321" t="s">
        <v>320</v>
      </c>
      <c r="B321">
        <v>16</v>
      </c>
      <c r="C321" t="s">
        <v>5043</v>
      </c>
      <c r="D321" t="s">
        <v>5025</v>
      </c>
      <c r="E321" t="s">
        <v>5031</v>
      </c>
      <c r="F321">
        <v>397</v>
      </c>
      <c r="G321">
        <v>417</v>
      </c>
      <c r="H321" t="s">
        <v>5033</v>
      </c>
      <c r="I321" t="s">
        <v>5015</v>
      </c>
      <c r="J321" t="s">
        <v>5021</v>
      </c>
      <c r="K321">
        <v>25.13</v>
      </c>
      <c r="L321">
        <v>22.45</v>
      </c>
    </row>
    <row r="322" spans="1:12" x14ac:dyDescent="0.2">
      <c r="A322" t="s">
        <v>321</v>
      </c>
      <c r="B322">
        <v>14</v>
      </c>
      <c r="C322" t="s">
        <v>5034</v>
      </c>
      <c r="D322" t="s">
        <v>5030</v>
      </c>
      <c r="E322" t="s">
        <v>5035</v>
      </c>
      <c r="F322">
        <v>268</v>
      </c>
      <c r="G322">
        <v>312</v>
      </c>
      <c r="H322" t="s">
        <v>5041</v>
      </c>
      <c r="I322" t="s">
        <v>5020</v>
      </c>
      <c r="J322" t="s">
        <v>5021</v>
      </c>
      <c r="K322">
        <v>32.64</v>
      </c>
      <c r="L322">
        <v>78.319999999999993</v>
      </c>
    </row>
    <row r="323" spans="1:12" x14ac:dyDescent="0.2">
      <c r="A323" t="s">
        <v>322</v>
      </c>
      <c r="B323">
        <v>48</v>
      </c>
      <c r="C323" t="s">
        <v>5024</v>
      </c>
      <c r="D323" t="s">
        <v>5028</v>
      </c>
      <c r="E323" t="s">
        <v>5036</v>
      </c>
      <c r="F323">
        <v>189</v>
      </c>
      <c r="G323">
        <v>214</v>
      </c>
      <c r="H323" t="s">
        <v>5041</v>
      </c>
      <c r="I323" t="s">
        <v>5015</v>
      </c>
      <c r="J323" t="s">
        <v>5027</v>
      </c>
      <c r="K323">
        <v>83.12</v>
      </c>
      <c r="L323">
        <v>41.99</v>
      </c>
    </row>
    <row r="324" spans="1:12" x14ac:dyDescent="0.2">
      <c r="A324" t="s">
        <v>323</v>
      </c>
      <c r="B324">
        <v>45</v>
      </c>
      <c r="C324" t="s">
        <v>5050</v>
      </c>
      <c r="D324" t="s">
        <v>5012</v>
      </c>
      <c r="E324" t="s">
        <v>5036</v>
      </c>
      <c r="F324">
        <v>438</v>
      </c>
      <c r="G324">
        <v>35</v>
      </c>
      <c r="H324" t="s">
        <v>5023</v>
      </c>
      <c r="I324" t="s">
        <v>5020</v>
      </c>
      <c r="J324" t="s">
        <v>5016</v>
      </c>
      <c r="K324">
        <v>41.89</v>
      </c>
      <c r="L324">
        <v>32.340000000000003</v>
      </c>
    </row>
    <row r="325" spans="1:12" x14ac:dyDescent="0.2">
      <c r="A325" t="s">
        <v>324</v>
      </c>
      <c r="B325">
        <v>22</v>
      </c>
      <c r="C325" t="s">
        <v>5038</v>
      </c>
      <c r="D325" t="s">
        <v>5018</v>
      </c>
      <c r="E325" t="s">
        <v>5036</v>
      </c>
      <c r="F325">
        <v>201</v>
      </c>
      <c r="G325">
        <v>396</v>
      </c>
      <c r="H325" t="s">
        <v>5041</v>
      </c>
      <c r="I325" t="s">
        <v>5020</v>
      </c>
      <c r="J325" t="s">
        <v>5016</v>
      </c>
      <c r="K325">
        <v>11.16</v>
      </c>
      <c r="L325">
        <v>7.31</v>
      </c>
    </row>
    <row r="326" spans="1:12" x14ac:dyDescent="0.2">
      <c r="A326" t="s">
        <v>325</v>
      </c>
      <c r="B326">
        <v>16</v>
      </c>
      <c r="C326" t="s">
        <v>5046</v>
      </c>
      <c r="D326" t="s">
        <v>5018</v>
      </c>
      <c r="E326" t="s">
        <v>5031</v>
      </c>
      <c r="F326">
        <v>514</v>
      </c>
      <c r="G326">
        <v>49</v>
      </c>
      <c r="H326" t="s">
        <v>5032</v>
      </c>
      <c r="I326" t="s">
        <v>5015</v>
      </c>
      <c r="J326" t="s">
        <v>5021</v>
      </c>
      <c r="K326">
        <v>45.29</v>
      </c>
      <c r="L326">
        <v>23.98</v>
      </c>
    </row>
    <row r="327" spans="1:12" x14ac:dyDescent="0.2">
      <c r="A327" t="s">
        <v>326</v>
      </c>
      <c r="B327">
        <v>28</v>
      </c>
      <c r="C327" t="s">
        <v>5038</v>
      </c>
      <c r="D327" t="s">
        <v>5018</v>
      </c>
      <c r="E327" t="s">
        <v>5022</v>
      </c>
      <c r="F327">
        <v>83</v>
      </c>
      <c r="G327">
        <v>435</v>
      </c>
      <c r="H327" t="s">
        <v>5033</v>
      </c>
      <c r="I327" t="s">
        <v>5015</v>
      </c>
      <c r="J327" t="s">
        <v>5027</v>
      </c>
      <c r="K327">
        <v>11.33</v>
      </c>
      <c r="L327">
        <v>17.8</v>
      </c>
    </row>
    <row r="328" spans="1:12" x14ac:dyDescent="0.2">
      <c r="A328" t="s">
        <v>327</v>
      </c>
      <c r="B328">
        <v>49</v>
      </c>
      <c r="C328" t="s">
        <v>5029</v>
      </c>
      <c r="D328" t="s">
        <v>5030</v>
      </c>
      <c r="E328" t="s">
        <v>5035</v>
      </c>
      <c r="F328">
        <v>504</v>
      </c>
      <c r="G328">
        <v>445</v>
      </c>
      <c r="H328" t="s">
        <v>5032</v>
      </c>
      <c r="I328" t="s">
        <v>5015</v>
      </c>
      <c r="J328" t="s">
        <v>5021</v>
      </c>
      <c r="K328">
        <v>13.34</v>
      </c>
      <c r="L328">
        <v>23.56</v>
      </c>
    </row>
    <row r="329" spans="1:12" x14ac:dyDescent="0.2">
      <c r="A329" t="s">
        <v>328</v>
      </c>
      <c r="B329">
        <v>23</v>
      </c>
      <c r="C329" t="s">
        <v>5043</v>
      </c>
      <c r="D329" t="s">
        <v>5044</v>
      </c>
      <c r="E329" t="s">
        <v>5049</v>
      </c>
      <c r="F329">
        <v>242</v>
      </c>
      <c r="G329">
        <v>62</v>
      </c>
      <c r="H329" t="s">
        <v>5019</v>
      </c>
      <c r="I329" t="s">
        <v>5015</v>
      </c>
      <c r="J329" t="s">
        <v>5021</v>
      </c>
      <c r="K329">
        <v>51.08</v>
      </c>
      <c r="L329">
        <v>62.99</v>
      </c>
    </row>
    <row r="330" spans="1:12" x14ac:dyDescent="0.2">
      <c r="A330" t="s">
        <v>329</v>
      </c>
      <c r="B330">
        <v>36</v>
      </c>
      <c r="C330" t="s">
        <v>5011</v>
      </c>
      <c r="D330" t="s">
        <v>5030</v>
      </c>
      <c r="E330" t="s">
        <v>5047</v>
      </c>
      <c r="F330">
        <v>525</v>
      </c>
      <c r="G330">
        <v>277</v>
      </c>
      <c r="H330" t="s">
        <v>5048</v>
      </c>
      <c r="I330" t="s">
        <v>5020</v>
      </c>
      <c r="J330" t="s">
        <v>5027</v>
      </c>
      <c r="K330">
        <v>66.09</v>
      </c>
      <c r="L330">
        <v>77.34</v>
      </c>
    </row>
    <row r="331" spans="1:12" x14ac:dyDescent="0.2">
      <c r="A331" t="s">
        <v>330</v>
      </c>
      <c r="B331">
        <v>49</v>
      </c>
      <c r="C331" t="s">
        <v>5024</v>
      </c>
      <c r="D331" t="s">
        <v>5012</v>
      </c>
      <c r="E331" t="s">
        <v>5031</v>
      </c>
      <c r="F331">
        <v>292</v>
      </c>
      <c r="G331">
        <v>53</v>
      </c>
      <c r="H331" t="s">
        <v>5019</v>
      </c>
      <c r="I331" t="s">
        <v>5015</v>
      </c>
      <c r="J331" t="s">
        <v>5016</v>
      </c>
      <c r="K331">
        <v>26.81</v>
      </c>
      <c r="L331">
        <v>23.79</v>
      </c>
    </row>
    <row r="332" spans="1:12" x14ac:dyDescent="0.2">
      <c r="A332" t="s">
        <v>331</v>
      </c>
      <c r="B332">
        <v>35</v>
      </c>
      <c r="C332" t="s">
        <v>5046</v>
      </c>
      <c r="D332" t="s">
        <v>5012</v>
      </c>
      <c r="E332" t="s">
        <v>5031</v>
      </c>
      <c r="F332">
        <v>157</v>
      </c>
      <c r="G332">
        <v>3</v>
      </c>
      <c r="H332" t="s">
        <v>5039</v>
      </c>
      <c r="I332" t="s">
        <v>5015</v>
      </c>
      <c r="J332" t="s">
        <v>5027</v>
      </c>
      <c r="K332">
        <v>20.91</v>
      </c>
      <c r="L332">
        <v>29.16</v>
      </c>
    </row>
    <row r="333" spans="1:12" x14ac:dyDescent="0.2">
      <c r="A333" t="s">
        <v>332</v>
      </c>
      <c r="B333">
        <v>43</v>
      </c>
      <c r="C333" t="s">
        <v>5050</v>
      </c>
      <c r="D333" t="s">
        <v>5030</v>
      </c>
      <c r="E333" t="s">
        <v>5031</v>
      </c>
      <c r="F333">
        <v>160</v>
      </c>
      <c r="G333">
        <v>111</v>
      </c>
      <c r="H333" t="s">
        <v>5023</v>
      </c>
      <c r="I333" t="s">
        <v>5020</v>
      </c>
      <c r="J333" t="s">
        <v>5027</v>
      </c>
      <c r="K333">
        <v>29.78</v>
      </c>
      <c r="L333">
        <v>13.32</v>
      </c>
    </row>
    <row r="334" spans="1:12" x14ac:dyDescent="0.2">
      <c r="A334" t="s">
        <v>333</v>
      </c>
      <c r="B334">
        <v>41</v>
      </c>
      <c r="C334" t="s">
        <v>5029</v>
      </c>
      <c r="D334" t="s">
        <v>5018</v>
      </c>
      <c r="E334" t="s">
        <v>5036</v>
      </c>
      <c r="F334">
        <v>207</v>
      </c>
      <c r="G334">
        <v>356</v>
      </c>
      <c r="H334" t="s">
        <v>5033</v>
      </c>
      <c r="I334" t="s">
        <v>5020</v>
      </c>
      <c r="J334" t="s">
        <v>5027</v>
      </c>
      <c r="K334">
        <v>45.22</v>
      </c>
      <c r="L334">
        <v>67.56</v>
      </c>
    </row>
    <row r="335" spans="1:12" x14ac:dyDescent="0.2">
      <c r="A335" t="s">
        <v>334</v>
      </c>
      <c r="B335">
        <v>36</v>
      </c>
      <c r="C335" t="s">
        <v>5011</v>
      </c>
      <c r="D335" t="s">
        <v>5025</v>
      </c>
      <c r="E335" t="s">
        <v>5001</v>
      </c>
      <c r="F335">
        <v>47</v>
      </c>
      <c r="G335">
        <v>190</v>
      </c>
      <c r="H335" t="s">
        <v>5041</v>
      </c>
      <c r="I335" t="s">
        <v>5020</v>
      </c>
      <c r="J335" t="s">
        <v>5016</v>
      </c>
      <c r="K335">
        <v>67.72</v>
      </c>
      <c r="L335">
        <v>47.01</v>
      </c>
    </row>
    <row r="336" spans="1:12" x14ac:dyDescent="0.2">
      <c r="A336" t="s">
        <v>335</v>
      </c>
      <c r="B336">
        <v>24</v>
      </c>
      <c r="C336" t="s">
        <v>5050</v>
      </c>
      <c r="D336" t="s">
        <v>5044</v>
      </c>
      <c r="E336" t="s">
        <v>5031</v>
      </c>
      <c r="F336">
        <v>565</v>
      </c>
      <c r="G336">
        <v>389</v>
      </c>
      <c r="H336" t="s">
        <v>5048</v>
      </c>
      <c r="I336" t="s">
        <v>5015</v>
      </c>
      <c r="J336" t="s">
        <v>5016</v>
      </c>
      <c r="K336">
        <v>37.229999999999997</v>
      </c>
      <c r="L336">
        <v>69.900000000000006</v>
      </c>
    </row>
    <row r="337" spans="1:12" x14ac:dyDescent="0.2">
      <c r="A337" t="s">
        <v>336</v>
      </c>
      <c r="B337">
        <v>19</v>
      </c>
      <c r="C337" t="s">
        <v>5029</v>
      </c>
      <c r="D337" t="s">
        <v>5018</v>
      </c>
      <c r="E337" t="s">
        <v>5036</v>
      </c>
      <c r="F337">
        <v>484</v>
      </c>
      <c r="G337">
        <v>204</v>
      </c>
      <c r="H337" t="s">
        <v>5023</v>
      </c>
      <c r="I337" t="s">
        <v>5020</v>
      </c>
      <c r="J337" t="s">
        <v>5016</v>
      </c>
      <c r="K337">
        <v>52.15</v>
      </c>
      <c r="L337">
        <v>54.08</v>
      </c>
    </row>
    <row r="338" spans="1:12" x14ac:dyDescent="0.2">
      <c r="A338" t="s">
        <v>337</v>
      </c>
      <c r="B338">
        <v>59</v>
      </c>
      <c r="C338" t="s">
        <v>5046</v>
      </c>
      <c r="D338" t="s">
        <v>5030</v>
      </c>
      <c r="E338" t="s">
        <v>5013</v>
      </c>
      <c r="F338">
        <v>394</v>
      </c>
      <c r="G338">
        <v>231</v>
      </c>
      <c r="H338" t="s">
        <v>5026</v>
      </c>
      <c r="I338" t="s">
        <v>5015</v>
      </c>
      <c r="J338" t="s">
        <v>5021</v>
      </c>
      <c r="K338">
        <v>47.38</v>
      </c>
      <c r="L338">
        <v>5.44</v>
      </c>
    </row>
    <row r="339" spans="1:12" x14ac:dyDescent="0.2">
      <c r="A339" t="s">
        <v>338</v>
      </c>
      <c r="B339">
        <v>60</v>
      </c>
      <c r="C339" t="s">
        <v>5034</v>
      </c>
      <c r="D339" t="s">
        <v>5028</v>
      </c>
      <c r="E339" t="s">
        <v>5047</v>
      </c>
      <c r="F339">
        <v>405</v>
      </c>
      <c r="G339">
        <v>322</v>
      </c>
      <c r="H339" t="s">
        <v>5039</v>
      </c>
      <c r="I339" t="s">
        <v>5020</v>
      </c>
      <c r="J339" t="s">
        <v>5021</v>
      </c>
      <c r="K339">
        <v>15.33</v>
      </c>
      <c r="L339">
        <v>40.76</v>
      </c>
    </row>
    <row r="340" spans="1:12" x14ac:dyDescent="0.2">
      <c r="A340" t="s">
        <v>339</v>
      </c>
      <c r="B340">
        <v>35</v>
      </c>
      <c r="C340" t="s">
        <v>5043</v>
      </c>
      <c r="D340" t="s">
        <v>5018</v>
      </c>
      <c r="E340" t="s">
        <v>5040</v>
      </c>
      <c r="F340">
        <v>287</v>
      </c>
      <c r="G340">
        <v>461</v>
      </c>
      <c r="H340" t="s">
        <v>5048</v>
      </c>
      <c r="I340" t="s">
        <v>5015</v>
      </c>
      <c r="J340" t="s">
        <v>5021</v>
      </c>
      <c r="K340">
        <v>54.28</v>
      </c>
      <c r="L340">
        <v>65.77</v>
      </c>
    </row>
    <row r="341" spans="1:12" x14ac:dyDescent="0.2">
      <c r="A341" t="s">
        <v>340</v>
      </c>
      <c r="B341">
        <v>34</v>
      </c>
      <c r="C341" t="s">
        <v>5046</v>
      </c>
      <c r="D341" t="s">
        <v>5012</v>
      </c>
      <c r="E341" t="s">
        <v>5047</v>
      </c>
      <c r="F341">
        <v>14</v>
      </c>
      <c r="G341">
        <v>50</v>
      </c>
      <c r="H341" t="s">
        <v>5041</v>
      </c>
      <c r="I341" t="s">
        <v>5015</v>
      </c>
      <c r="J341" t="s">
        <v>5021</v>
      </c>
      <c r="K341">
        <v>56.89</v>
      </c>
      <c r="L341">
        <v>62.56</v>
      </c>
    </row>
    <row r="342" spans="1:12" x14ac:dyDescent="0.2">
      <c r="A342" t="s">
        <v>341</v>
      </c>
      <c r="B342">
        <v>20</v>
      </c>
      <c r="C342" t="s">
        <v>5038</v>
      </c>
      <c r="D342" t="s">
        <v>5018</v>
      </c>
      <c r="E342" t="s">
        <v>5035</v>
      </c>
      <c r="F342">
        <v>541</v>
      </c>
      <c r="G342">
        <v>106</v>
      </c>
      <c r="H342" t="s">
        <v>5014</v>
      </c>
      <c r="I342" t="s">
        <v>5015</v>
      </c>
      <c r="J342" t="s">
        <v>5021</v>
      </c>
      <c r="K342">
        <v>80.81</v>
      </c>
      <c r="L342">
        <v>25.16</v>
      </c>
    </row>
    <row r="343" spans="1:12" x14ac:dyDescent="0.2">
      <c r="A343" t="s">
        <v>342</v>
      </c>
      <c r="B343">
        <v>21</v>
      </c>
      <c r="C343" t="s">
        <v>5042</v>
      </c>
      <c r="D343" t="s">
        <v>5018</v>
      </c>
      <c r="E343" t="s">
        <v>5022</v>
      </c>
      <c r="F343">
        <v>258</v>
      </c>
      <c r="G343">
        <v>388</v>
      </c>
      <c r="H343" t="s">
        <v>5019</v>
      </c>
      <c r="I343" t="s">
        <v>5015</v>
      </c>
      <c r="J343" t="s">
        <v>5027</v>
      </c>
      <c r="K343">
        <v>85.4</v>
      </c>
      <c r="L343">
        <v>45.2</v>
      </c>
    </row>
    <row r="344" spans="1:12" x14ac:dyDescent="0.2">
      <c r="A344" t="s">
        <v>343</v>
      </c>
      <c r="B344">
        <v>58</v>
      </c>
      <c r="C344" t="s">
        <v>5042</v>
      </c>
      <c r="D344" t="s">
        <v>5044</v>
      </c>
      <c r="E344" t="s">
        <v>5022</v>
      </c>
      <c r="F344">
        <v>234</v>
      </c>
      <c r="G344">
        <v>456</v>
      </c>
      <c r="H344" t="s">
        <v>5019</v>
      </c>
      <c r="I344" t="s">
        <v>5020</v>
      </c>
      <c r="J344" t="s">
        <v>5021</v>
      </c>
      <c r="K344">
        <v>81.88</v>
      </c>
      <c r="L344">
        <v>75.709999999999994</v>
      </c>
    </row>
    <row r="345" spans="1:12" x14ac:dyDescent="0.2">
      <c r="A345" t="s">
        <v>344</v>
      </c>
      <c r="B345">
        <v>46</v>
      </c>
      <c r="C345" t="s">
        <v>5017</v>
      </c>
      <c r="D345" t="s">
        <v>5030</v>
      </c>
      <c r="E345" t="s">
        <v>5001</v>
      </c>
      <c r="F345">
        <v>365</v>
      </c>
      <c r="G345">
        <v>123</v>
      </c>
      <c r="H345" t="s">
        <v>5041</v>
      </c>
      <c r="I345" t="s">
        <v>5015</v>
      </c>
      <c r="J345" t="s">
        <v>5016</v>
      </c>
      <c r="K345">
        <v>44.14</v>
      </c>
      <c r="L345">
        <v>74.97</v>
      </c>
    </row>
    <row r="346" spans="1:12" x14ac:dyDescent="0.2">
      <c r="A346" t="s">
        <v>345</v>
      </c>
      <c r="B346">
        <v>43</v>
      </c>
      <c r="C346" t="s">
        <v>5034</v>
      </c>
      <c r="D346" t="s">
        <v>5044</v>
      </c>
      <c r="E346" t="s">
        <v>5013</v>
      </c>
      <c r="F346">
        <v>98</v>
      </c>
      <c r="G346">
        <v>213</v>
      </c>
      <c r="H346" t="s">
        <v>5014</v>
      </c>
      <c r="I346" t="s">
        <v>5015</v>
      </c>
      <c r="J346" t="s">
        <v>5021</v>
      </c>
      <c r="K346">
        <v>29.05</v>
      </c>
      <c r="L346">
        <v>75.8</v>
      </c>
    </row>
    <row r="347" spans="1:12" x14ac:dyDescent="0.2">
      <c r="A347" t="s">
        <v>346</v>
      </c>
      <c r="B347">
        <v>22</v>
      </c>
      <c r="C347" t="s">
        <v>5034</v>
      </c>
      <c r="D347" t="s">
        <v>5028</v>
      </c>
      <c r="E347" t="s">
        <v>5040</v>
      </c>
      <c r="F347">
        <v>47</v>
      </c>
      <c r="G347">
        <v>322</v>
      </c>
      <c r="H347" t="s">
        <v>5014</v>
      </c>
      <c r="I347" t="s">
        <v>5015</v>
      </c>
      <c r="J347" t="s">
        <v>5016</v>
      </c>
      <c r="K347">
        <v>47.52</v>
      </c>
      <c r="L347">
        <v>25.16</v>
      </c>
    </row>
    <row r="348" spans="1:12" x14ac:dyDescent="0.2">
      <c r="A348" t="s">
        <v>347</v>
      </c>
      <c r="B348">
        <v>28</v>
      </c>
      <c r="C348" t="s">
        <v>5034</v>
      </c>
      <c r="D348" t="s">
        <v>5018</v>
      </c>
      <c r="E348" t="s">
        <v>5013</v>
      </c>
      <c r="F348">
        <v>396</v>
      </c>
      <c r="G348">
        <v>378</v>
      </c>
      <c r="H348" t="s">
        <v>5048</v>
      </c>
      <c r="I348" t="s">
        <v>5015</v>
      </c>
      <c r="J348" t="s">
        <v>5021</v>
      </c>
      <c r="K348">
        <v>31.79</v>
      </c>
      <c r="L348">
        <v>43.93</v>
      </c>
    </row>
    <row r="349" spans="1:12" x14ac:dyDescent="0.2">
      <c r="A349" t="s">
        <v>348</v>
      </c>
      <c r="B349">
        <v>20</v>
      </c>
      <c r="C349" t="s">
        <v>5024</v>
      </c>
      <c r="D349" t="s">
        <v>5012</v>
      </c>
      <c r="E349" t="s">
        <v>5013</v>
      </c>
      <c r="F349">
        <v>109</v>
      </c>
      <c r="G349">
        <v>132</v>
      </c>
      <c r="H349" t="s">
        <v>5037</v>
      </c>
      <c r="I349" t="s">
        <v>5015</v>
      </c>
      <c r="J349" t="s">
        <v>5021</v>
      </c>
      <c r="K349">
        <v>50.08</v>
      </c>
      <c r="L349">
        <v>44.99</v>
      </c>
    </row>
    <row r="350" spans="1:12" x14ac:dyDescent="0.2">
      <c r="A350" t="s">
        <v>349</v>
      </c>
      <c r="B350">
        <v>23</v>
      </c>
      <c r="C350" t="s">
        <v>5024</v>
      </c>
      <c r="D350" t="s">
        <v>5018</v>
      </c>
      <c r="E350" t="s">
        <v>5013</v>
      </c>
      <c r="F350">
        <v>356</v>
      </c>
      <c r="G350">
        <v>253</v>
      </c>
      <c r="H350" t="s">
        <v>5026</v>
      </c>
      <c r="I350" t="s">
        <v>5020</v>
      </c>
      <c r="J350" t="s">
        <v>5021</v>
      </c>
      <c r="K350">
        <v>30.83</v>
      </c>
      <c r="L350">
        <v>29.29</v>
      </c>
    </row>
    <row r="351" spans="1:12" x14ac:dyDescent="0.2">
      <c r="A351" t="s">
        <v>350</v>
      </c>
      <c r="B351">
        <v>42</v>
      </c>
      <c r="C351" t="s">
        <v>5038</v>
      </c>
      <c r="D351" t="s">
        <v>5030</v>
      </c>
      <c r="E351" t="s">
        <v>5022</v>
      </c>
      <c r="F351">
        <v>352</v>
      </c>
      <c r="G351">
        <v>424</v>
      </c>
      <c r="H351" t="s">
        <v>5032</v>
      </c>
      <c r="I351" t="s">
        <v>5020</v>
      </c>
      <c r="J351" t="s">
        <v>5021</v>
      </c>
      <c r="K351">
        <v>82.34</v>
      </c>
      <c r="L351">
        <v>59.84</v>
      </c>
    </row>
    <row r="352" spans="1:12" x14ac:dyDescent="0.2">
      <c r="A352" t="s">
        <v>351</v>
      </c>
      <c r="B352">
        <v>21</v>
      </c>
      <c r="C352" t="s">
        <v>5043</v>
      </c>
      <c r="D352" t="s">
        <v>5028</v>
      </c>
      <c r="E352" t="s">
        <v>5031</v>
      </c>
      <c r="F352">
        <v>218</v>
      </c>
      <c r="G352">
        <v>27</v>
      </c>
      <c r="H352" t="s">
        <v>5048</v>
      </c>
      <c r="I352" t="s">
        <v>5020</v>
      </c>
      <c r="J352" t="s">
        <v>5027</v>
      </c>
      <c r="K352">
        <v>88.09</v>
      </c>
      <c r="L352">
        <v>31.22</v>
      </c>
    </row>
    <row r="353" spans="1:12" x14ac:dyDescent="0.2">
      <c r="A353" t="s">
        <v>352</v>
      </c>
      <c r="B353">
        <v>26</v>
      </c>
      <c r="C353" t="s">
        <v>5034</v>
      </c>
      <c r="D353" t="s">
        <v>5044</v>
      </c>
      <c r="E353" t="s">
        <v>5001</v>
      </c>
      <c r="F353">
        <v>300</v>
      </c>
      <c r="G353">
        <v>236</v>
      </c>
      <c r="H353" t="s">
        <v>5019</v>
      </c>
      <c r="I353" t="s">
        <v>5015</v>
      </c>
      <c r="J353" t="s">
        <v>5027</v>
      </c>
      <c r="K353">
        <v>87.81</v>
      </c>
      <c r="L353">
        <v>70.8</v>
      </c>
    </row>
    <row r="354" spans="1:12" x14ac:dyDescent="0.2">
      <c r="A354" t="s">
        <v>353</v>
      </c>
      <c r="B354">
        <v>44</v>
      </c>
      <c r="C354" t="s">
        <v>5034</v>
      </c>
      <c r="D354" t="s">
        <v>5018</v>
      </c>
      <c r="E354" t="s">
        <v>5047</v>
      </c>
      <c r="F354">
        <v>468</v>
      </c>
      <c r="G354">
        <v>274</v>
      </c>
      <c r="H354" t="s">
        <v>5033</v>
      </c>
      <c r="I354" t="s">
        <v>5015</v>
      </c>
      <c r="J354" t="s">
        <v>5016</v>
      </c>
      <c r="K354">
        <v>74.36</v>
      </c>
      <c r="L354">
        <v>69.2</v>
      </c>
    </row>
    <row r="355" spans="1:12" x14ac:dyDescent="0.2">
      <c r="A355" t="s">
        <v>354</v>
      </c>
      <c r="B355">
        <v>15</v>
      </c>
      <c r="C355" t="s">
        <v>5011</v>
      </c>
      <c r="D355" t="s">
        <v>5018</v>
      </c>
      <c r="E355" t="s">
        <v>5031</v>
      </c>
      <c r="F355">
        <v>52</v>
      </c>
      <c r="G355">
        <v>490</v>
      </c>
      <c r="H355" t="s">
        <v>5032</v>
      </c>
      <c r="I355" t="s">
        <v>5015</v>
      </c>
      <c r="J355" t="s">
        <v>5027</v>
      </c>
      <c r="K355">
        <v>31.72</v>
      </c>
      <c r="L355">
        <v>26.57</v>
      </c>
    </row>
    <row r="356" spans="1:12" x14ac:dyDescent="0.2">
      <c r="A356" t="s">
        <v>355</v>
      </c>
      <c r="B356">
        <v>47</v>
      </c>
      <c r="C356" t="s">
        <v>5034</v>
      </c>
      <c r="D356" t="s">
        <v>5028</v>
      </c>
      <c r="E356" t="s">
        <v>5040</v>
      </c>
      <c r="F356">
        <v>352</v>
      </c>
      <c r="G356">
        <v>79</v>
      </c>
      <c r="H356" t="s">
        <v>5014</v>
      </c>
      <c r="I356" t="s">
        <v>5020</v>
      </c>
      <c r="J356" t="s">
        <v>5027</v>
      </c>
      <c r="K356">
        <v>87.44</v>
      </c>
      <c r="L356">
        <v>39.590000000000003</v>
      </c>
    </row>
    <row r="357" spans="1:12" x14ac:dyDescent="0.2">
      <c r="A357" t="s">
        <v>356</v>
      </c>
      <c r="B357">
        <v>60</v>
      </c>
      <c r="C357" t="s">
        <v>5017</v>
      </c>
      <c r="D357" t="s">
        <v>5028</v>
      </c>
      <c r="E357" t="s">
        <v>5049</v>
      </c>
      <c r="F357">
        <v>392</v>
      </c>
      <c r="G357">
        <v>36</v>
      </c>
      <c r="H357" t="s">
        <v>5026</v>
      </c>
      <c r="I357" t="s">
        <v>5020</v>
      </c>
      <c r="J357" t="s">
        <v>5021</v>
      </c>
      <c r="K357">
        <v>39.159999999999997</v>
      </c>
      <c r="L357">
        <v>22.29</v>
      </c>
    </row>
    <row r="358" spans="1:12" x14ac:dyDescent="0.2">
      <c r="A358" t="s">
        <v>357</v>
      </c>
      <c r="B358">
        <v>52</v>
      </c>
      <c r="C358" t="s">
        <v>5017</v>
      </c>
      <c r="D358" t="s">
        <v>5012</v>
      </c>
      <c r="E358" t="s">
        <v>5022</v>
      </c>
      <c r="F358">
        <v>159</v>
      </c>
      <c r="G358">
        <v>415</v>
      </c>
      <c r="H358" t="s">
        <v>5033</v>
      </c>
      <c r="I358" t="s">
        <v>5020</v>
      </c>
      <c r="J358" t="s">
        <v>5016</v>
      </c>
      <c r="K358">
        <v>13.28</v>
      </c>
      <c r="L358">
        <v>44.58</v>
      </c>
    </row>
    <row r="359" spans="1:12" x14ac:dyDescent="0.2">
      <c r="A359" t="s">
        <v>358</v>
      </c>
      <c r="B359">
        <v>42</v>
      </c>
      <c r="C359" t="s">
        <v>5043</v>
      </c>
      <c r="D359" t="s">
        <v>5044</v>
      </c>
      <c r="E359" t="s">
        <v>5045</v>
      </c>
      <c r="F359">
        <v>299</v>
      </c>
      <c r="G359">
        <v>245</v>
      </c>
      <c r="H359" t="s">
        <v>5039</v>
      </c>
      <c r="I359" t="s">
        <v>5020</v>
      </c>
      <c r="J359" t="s">
        <v>5016</v>
      </c>
      <c r="K359">
        <v>44.42</v>
      </c>
      <c r="L359">
        <v>72.680000000000007</v>
      </c>
    </row>
    <row r="360" spans="1:12" x14ac:dyDescent="0.2">
      <c r="A360" t="s">
        <v>359</v>
      </c>
      <c r="B360">
        <v>16</v>
      </c>
      <c r="C360" t="s">
        <v>5046</v>
      </c>
      <c r="D360" t="s">
        <v>5018</v>
      </c>
      <c r="E360" t="s">
        <v>5036</v>
      </c>
      <c r="F360">
        <v>256</v>
      </c>
      <c r="G360">
        <v>416</v>
      </c>
      <c r="H360" t="s">
        <v>5037</v>
      </c>
      <c r="I360" t="s">
        <v>5020</v>
      </c>
      <c r="J360" t="s">
        <v>5021</v>
      </c>
      <c r="K360">
        <v>76.069999999999993</v>
      </c>
      <c r="L360">
        <v>54.23</v>
      </c>
    </row>
    <row r="361" spans="1:12" x14ac:dyDescent="0.2">
      <c r="A361" t="s">
        <v>360</v>
      </c>
      <c r="B361">
        <v>35</v>
      </c>
      <c r="C361" t="s">
        <v>5034</v>
      </c>
      <c r="D361" t="s">
        <v>5025</v>
      </c>
      <c r="E361" t="s">
        <v>5045</v>
      </c>
      <c r="F361">
        <v>212</v>
      </c>
      <c r="G361">
        <v>307</v>
      </c>
      <c r="H361" t="s">
        <v>5039</v>
      </c>
      <c r="I361" t="s">
        <v>5015</v>
      </c>
      <c r="J361" t="s">
        <v>5021</v>
      </c>
      <c r="K361">
        <v>77.31</v>
      </c>
      <c r="L361">
        <v>56.83</v>
      </c>
    </row>
    <row r="362" spans="1:12" x14ac:dyDescent="0.2">
      <c r="A362" t="s">
        <v>361</v>
      </c>
      <c r="B362">
        <v>57</v>
      </c>
      <c r="C362" t="s">
        <v>5050</v>
      </c>
      <c r="D362" t="s">
        <v>5028</v>
      </c>
      <c r="E362" t="s">
        <v>5045</v>
      </c>
      <c r="F362">
        <v>181</v>
      </c>
      <c r="G362">
        <v>233</v>
      </c>
      <c r="H362" t="s">
        <v>5026</v>
      </c>
      <c r="I362" t="s">
        <v>5015</v>
      </c>
      <c r="J362" t="s">
        <v>5027</v>
      </c>
      <c r="K362">
        <v>36.200000000000003</v>
      </c>
      <c r="L362">
        <v>54.43</v>
      </c>
    </row>
    <row r="363" spans="1:12" x14ac:dyDescent="0.2">
      <c r="A363" t="s">
        <v>362</v>
      </c>
      <c r="B363">
        <v>25</v>
      </c>
      <c r="C363" t="s">
        <v>5029</v>
      </c>
      <c r="D363" t="s">
        <v>5018</v>
      </c>
      <c r="E363" t="s">
        <v>5035</v>
      </c>
      <c r="F363">
        <v>315</v>
      </c>
      <c r="G363">
        <v>114</v>
      </c>
      <c r="H363" t="s">
        <v>5014</v>
      </c>
      <c r="I363" t="s">
        <v>5020</v>
      </c>
      <c r="J363" t="s">
        <v>5027</v>
      </c>
      <c r="K363">
        <v>57.64</v>
      </c>
      <c r="L363">
        <v>49.65</v>
      </c>
    </row>
    <row r="364" spans="1:12" x14ac:dyDescent="0.2">
      <c r="A364" t="s">
        <v>363</v>
      </c>
      <c r="B364">
        <v>13</v>
      </c>
      <c r="C364" t="s">
        <v>5043</v>
      </c>
      <c r="D364" t="s">
        <v>5025</v>
      </c>
      <c r="E364" t="s">
        <v>5045</v>
      </c>
      <c r="F364">
        <v>421</v>
      </c>
      <c r="G364">
        <v>493</v>
      </c>
      <c r="H364" t="s">
        <v>5032</v>
      </c>
      <c r="I364" t="s">
        <v>5020</v>
      </c>
      <c r="J364" t="s">
        <v>5021</v>
      </c>
      <c r="K364">
        <v>49.28</v>
      </c>
      <c r="L364">
        <v>52.94</v>
      </c>
    </row>
    <row r="365" spans="1:12" x14ac:dyDescent="0.2">
      <c r="A365" t="s">
        <v>364</v>
      </c>
      <c r="B365">
        <v>17</v>
      </c>
      <c r="C365" t="s">
        <v>5038</v>
      </c>
      <c r="D365" t="s">
        <v>5018</v>
      </c>
      <c r="E365" t="s">
        <v>5013</v>
      </c>
      <c r="F365">
        <v>260</v>
      </c>
      <c r="G365">
        <v>463</v>
      </c>
      <c r="H365" t="s">
        <v>5041</v>
      </c>
      <c r="I365" t="s">
        <v>5020</v>
      </c>
      <c r="J365" t="s">
        <v>5021</v>
      </c>
      <c r="K365">
        <v>85.54</v>
      </c>
      <c r="L365">
        <v>59.2</v>
      </c>
    </row>
    <row r="366" spans="1:12" x14ac:dyDescent="0.2">
      <c r="A366" t="s">
        <v>365</v>
      </c>
      <c r="B366">
        <v>49</v>
      </c>
      <c r="C366" t="s">
        <v>5043</v>
      </c>
      <c r="D366" t="s">
        <v>5012</v>
      </c>
      <c r="E366" t="s">
        <v>5013</v>
      </c>
      <c r="F366">
        <v>189</v>
      </c>
      <c r="G366">
        <v>351</v>
      </c>
      <c r="H366" t="s">
        <v>5023</v>
      </c>
      <c r="I366" t="s">
        <v>5015</v>
      </c>
      <c r="J366" t="s">
        <v>5021</v>
      </c>
      <c r="K366">
        <v>14.23</v>
      </c>
      <c r="L366">
        <v>9.3699999999999992</v>
      </c>
    </row>
    <row r="367" spans="1:12" x14ac:dyDescent="0.2">
      <c r="A367" t="s">
        <v>366</v>
      </c>
      <c r="B367">
        <v>32</v>
      </c>
      <c r="C367" t="s">
        <v>5043</v>
      </c>
      <c r="D367" t="s">
        <v>5018</v>
      </c>
      <c r="E367" t="s">
        <v>5001</v>
      </c>
      <c r="F367">
        <v>257</v>
      </c>
      <c r="G367">
        <v>482</v>
      </c>
      <c r="H367" t="s">
        <v>5033</v>
      </c>
      <c r="I367" t="s">
        <v>5015</v>
      </c>
      <c r="J367" t="s">
        <v>5021</v>
      </c>
      <c r="K367">
        <v>68.239999999999995</v>
      </c>
      <c r="L367">
        <v>13.73</v>
      </c>
    </row>
    <row r="368" spans="1:12" x14ac:dyDescent="0.2">
      <c r="A368" t="s">
        <v>367</v>
      </c>
      <c r="B368">
        <v>44</v>
      </c>
      <c r="C368" t="s">
        <v>5038</v>
      </c>
      <c r="D368" t="s">
        <v>5025</v>
      </c>
      <c r="E368" t="s">
        <v>5022</v>
      </c>
      <c r="F368">
        <v>39</v>
      </c>
      <c r="G368">
        <v>320</v>
      </c>
      <c r="H368" t="s">
        <v>5033</v>
      </c>
      <c r="I368" t="s">
        <v>5020</v>
      </c>
      <c r="J368" t="s">
        <v>5016</v>
      </c>
      <c r="K368">
        <v>51.4</v>
      </c>
      <c r="L368">
        <v>23.04</v>
      </c>
    </row>
    <row r="369" spans="1:12" x14ac:dyDescent="0.2">
      <c r="A369" t="s">
        <v>368</v>
      </c>
      <c r="B369">
        <v>49</v>
      </c>
      <c r="C369" t="s">
        <v>5017</v>
      </c>
      <c r="D369" t="s">
        <v>5012</v>
      </c>
      <c r="E369" t="s">
        <v>5031</v>
      </c>
      <c r="F369">
        <v>465</v>
      </c>
      <c r="G369">
        <v>125</v>
      </c>
      <c r="H369" t="s">
        <v>5039</v>
      </c>
      <c r="I369" t="s">
        <v>5020</v>
      </c>
      <c r="J369" t="s">
        <v>5016</v>
      </c>
      <c r="K369">
        <v>73.45</v>
      </c>
      <c r="L369">
        <v>44.35</v>
      </c>
    </row>
    <row r="370" spans="1:12" x14ac:dyDescent="0.2">
      <c r="A370" t="s">
        <v>369</v>
      </c>
      <c r="B370">
        <v>56</v>
      </c>
      <c r="C370" t="s">
        <v>5034</v>
      </c>
      <c r="D370" t="s">
        <v>5025</v>
      </c>
      <c r="E370" t="s">
        <v>5035</v>
      </c>
      <c r="F370">
        <v>460</v>
      </c>
      <c r="G370">
        <v>267</v>
      </c>
      <c r="H370" t="s">
        <v>5041</v>
      </c>
      <c r="I370" t="s">
        <v>5020</v>
      </c>
      <c r="J370" t="s">
        <v>5016</v>
      </c>
      <c r="K370">
        <v>67.84</v>
      </c>
      <c r="L370">
        <v>57.9</v>
      </c>
    </row>
    <row r="371" spans="1:12" x14ac:dyDescent="0.2">
      <c r="A371" t="s">
        <v>370</v>
      </c>
      <c r="B371">
        <v>22</v>
      </c>
      <c r="C371" t="s">
        <v>5011</v>
      </c>
      <c r="D371" t="s">
        <v>5025</v>
      </c>
      <c r="E371" t="s">
        <v>5013</v>
      </c>
      <c r="F371">
        <v>356</v>
      </c>
      <c r="G371">
        <v>92</v>
      </c>
      <c r="H371" t="s">
        <v>5039</v>
      </c>
      <c r="I371" t="s">
        <v>5015</v>
      </c>
      <c r="J371" t="s">
        <v>5016</v>
      </c>
      <c r="K371">
        <v>84.15</v>
      </c>
      <c r="L371">
        <v>26.1</v>
      </c>
    </row>
    <row r="372" spans="1:12" x14ac:dyDescent="0.2">
      <c r="A372" t="s">
        <v>371</v>
      </c>
      <c r="B372">
        <v>47</v>
      </c>
      <c r="C372" t="s">
        <v>5050</v>
      </c>
      <c r="D372" t="s">
        <v>5030</v>
      </c>
      <c r="E372" t="s">
        <v>5036</v>
      </c>
      <c r="F372">
        <v>468</v>
      </c>
      <c r="G372">
        <v>141</v>
      </c>
      <c r="H372" t="s">
        <v>5019</v>
      </c>
      <c r="I372" t="s">
        <v>5020</v>
      </c>
      <c r="J372" t="s">
        <v>5021</v>
      </c>
      <c r="K372">
        <v>57.68</v>
      </c>
      <c r="L372">
        <v>9.8000000000000007</v>
      </c>
    </row>
    <row r="373" spans="1:12" x14ac:dyDescent="0.2">
      <c r="A373" t="s">
        <v>372</v>
      </c>
      <c r="B373">
        <v>49</v>
      </c>
      <c r="C373" t="s">
        <v>5034</v>
      </c>
      <c r="D373" t="s">
        <v>5044</v>
      </c>
      <c r="E373" t="s">
        <v>5049</v>
      </c>
      <c r="F373">
        <v>262</v>
      </c>
      <c r="G373">
        <v>5</v>
      </c>
      <c r="H373" t="s">
        <v>5023</v>
      </c>
      <c r="I373" t="s">
        <v>5020</v>
      </c>
      <c r="J373" t="s">
        <v>5016</v>
      </c>
      <c r="K373">
        <v>70.13</v>
      </c>
      <c r="L373">
        <v>53.96</v>
      </c>
    </row>
    <row r="374" spans="1:12" x14ac:dyDescent="0.2">
      <c r="A374" t="s">
        <v>373</v>
      </c>
      <c r="B374">
        <v>19</v>
      </c>
      <c r="C374" t="s">
        <v>5042</v>
      </c>
      <c r="D374" t="s">
        <v>5012</v>
      </c>
      <c r="E374" t="s">
        <v>5031</v>
      </c>
      <c r="F374">
        <v>563</v>
      </c>
      <c r="G374">
        <v>452</v>
      </c>
      <c r="H374" t="s">
        <v>5026</v>
      </c>
      <c r="I374" t="s">
        <v>5020</v>
      </c>
      <c r="J374" t="s">
        <v>5016</v>
      </c>
      <c r="K374">
        <v>60.65</v>
      </c>
      <c r="L374">
        <v>39.26</v>
      </c>
    </row>
    <row r="375" spans="1:12" x14ac:dyDescent="0.2">
      <c r="A375" t="s">
        <v>374</v>
      </c>
      <c r="B375">
        <v>41</v>
      </c>
      <c r="C375" t="s">
        <v>5034</v>
      </c>
      <c r="D375" t="s">
        <v>5030</v>
      </c>
      <c r="E375" t="s">
        <v>5013</v>
      </c>
      <c r="F375">
        <v>260</v>
      </c>
      <c r="G375">
        <v>107</v>
      </c>
      <c r="H375" t="s">
        <v>5041</v>
      </c>
      <c r="I375" t="s">
        <v>5020</v>
      </c>
      <c r="J375" t="s">
        <v>5027</v>
      </c>
      <c r="K375">
        <v>49.82</v>
      </c>
      <c r="L375">
        <v>34.049999999999997</v>
      </c>
    </row>
    <row r="376" spans="1:12" x14ac:dyDescent="0.2">
      <c r="A376" t="s">
        <v>375</v>
      </c>
      <c r="B376">
        <v>56</v>
      </c>
      <c r="C376" t="s">
        <v>5050</v>
      </c>
      <c r="D376" t="s">
        <v>5028</v>
      </c>
      <c r="E376" t="s">
        <v>5040</v>
      </c>
      <c r="F376">
        <v>263</v>
      </c>
      <c r="G376">
        <v>472</v>
      </c>
      <c r="H376" t="s">
        <v>5019</v>
      </c>
      <c r="I376" t="s">
        <v>5015</v>
      </c>
      <c r="J376" t="s">
        <v>5027</v>
      </c>
      <c r="K376">
        <v>61.54</v>
      </c>
      <c r="L376">
        <v>28.58</v>
      </c>
    </row>
    <row r="377" spans="1:12" x14ac:dyDescent="0.2">
      <c r="A377" t="s">
        <v>376</v>
      </c>
      <c r="B377">
        <v>28</v>
      </c>
      <c r="C377" t="s">
        <v>5017</v>
      </c>
      <c r="D377" t="s">
        <v>5018</v>
      </c>
      <c r="E377" t="s">
        <v>5035</v>
      </c>
      <c r="F377">
        <v>484</v>
      </c>
      <c r="G377">
        <v>85</v>
      </c>
      <c r="H377" t="s">
        <v>5026</v>
      </c>
      <c r="I377" t="s">
        <v>5020</v>
      </c>
      <c r="J377" t="s">
        <v>5027</v>
      </c>
      <c r="K377">
        <v>10.02</v>
      </c>
      <c r="L377">
        <v>27.05</v>
      </c>
    </row>
    <row r="378" spans="1:12" x14ac:dyDescent="0.2">
      <c r="A378" t="s">
        <v>377</v>
      </c>
      <c r="B378">
        <v>56</v>
      </c>
      <c r="C378" t="s">
        <v>5038</v>
      </c>
      <c r="D378" t="s">
        <v>5018</v>
      </c>
      <c r="E378" t="s">
        <v>5047</v>
      </c>
      <c r="F378">
        <v>60</v>
      </c>
      <c r="G378">
        <v>129</v>
      </c>
      <c r="H378" t="s">
        <v>5048</v>
      </c>
      <c r="I378" t="s">
        <v>5015</v>
      </c>
      <c r="J378" t="s">
        <v>5027</v>
      </c>
      <c r="K378">
        <v>19.53</v>
      </c>
      <c r="L378">
        <v>49.34</v>
      </c>
    </row>
    <row r="379" spans="1:12" x14ac:dyDescent="0.2">
      <c r="A379" t="s">
        <v>378</v>
      </c>
      <c r="B379">
        <v>30</v>
      </c>
      <c r="C379" t="s">
        <v>5011</v>
      </c>
      <c r="D379" t="s">
        <v>5012</v>
      </c>
      <c r="E379" t="s">
        <v>5001</v>
      </c>
      <c r="F379">
        <v>504</v>
      </c>
      <c r="G379">
        <v>249</v>
      </c>
      <c r="H379" t="s">
        <v>5019</v>
      </c>
      <c r="I379" t="s">
        <v>5020</v>
      </c>
      <c r="J379" t="s">
        <v>5016</v>
      </c>
      <c r="K379">
        <v>41.37</v>
      </c>
      <c r="L379">
        <v>32.86</v>
      </c>
    </row>
    <row r="380" spans="1:12" x14ac:dyDescent="0.2">
      <c r="A380" t="s">
        <v>379</v>
      </c>
      <c r="B380">
        <v>29</v>
      </c>
      <c r="C380" t="s">
        <v>5029</v>
      </c>
      <c r="D380" t="s">
        <v>5030</v>
      </c>
      <c r="E380" t="s">
        <v>5035</v>
      </c>
      <c r="F380">
        <v>169</v>
      </c>
      <c r="G380">
        <v>293</v>
      </c>
      <c r="H380" t="s">
        <v>5026</v>
      </c>
      <c r="I380" t="s">
        <v>5020</v>
      </c>
      <c r="J380" t="s">
        <v>5021</v>
      </c>
      <c r="K380">
        <v>37.82</v>
      </c>
      <c r="L380">
        <v>23.16</v>
      </c>
    </row>
    <row r="381" spans="1:12" x14ac:dyDescent="0.2">
      <c r="A381" t="s">
        <v>380</v>
      </c>
      <c r="B381">
        <v>58</v>
      </c>
      <c r="C381" t="s">
        <v>5011</v>
      </c>
      <c r="D381" t="s">
        <v>5025</v>
      </c>
      <c r="E381" t="s">
        <v>5045</v>
      </c>
      <c r="F381">
        <v>62</v>
      </c>
      <c r="G381">
        <v>20</v>
      </c>
      <c r="H381" t="s">
        <v>5037</v>
      </c>
      <c r="I381" t="s">
        <v>5020</v>
      </c>
      <c r="J381" t="s">
        <v>5016</v>
      </c>
      <c r="K381">
        <v>54.95</v>
      </c>
      <c r="L381">
        <v>50.76</v>
      </c>
    </row>
    <row r="382" spans="1:12" x14ac:dyDescent="0.2">
      <c r="A382" t="s">
        <v>381</v>
      </c>
      <c r="B382">
        <v>49</v>
      </c>
      <c r="C382" t="s">
        <v>5050</v>
      </c>
      <c r="D382" t="s">
        <v>5025</v>
      </c>
      <c r="E382" t="s">
        <v>5036</v>
      </c>
      <c r="F382">
        <v>375</v>
      </c>
      <c r="G382">
        <v>300</v>
      </c>
      <c r="H382" t="s">
        <v>5037</v>
      </c>
      <c r="I382" t="s">
        <v>5015</v>
      </c>
      <c r="J382" t="s">
        <v>5027</v>
      </c>
      <c r="K382">
        <v>55.75</v>
      </c>
      <c r="L382">
        <v>11.62</v>
      </c>
    </row>
    <row r="383" spans="1:12" x14ac:dyDescent="0.2">
      <c r="A383" t="s">
        <v>382</v>
      </c>
      <c r="B383">
        <v>23</v>
      </c>
      <c r="C383" t="s">
        <v>5011</v>
      </c>
      <c r="D383" t="s">
        <v>5012</v>
      </c>
      <c r="E383" t="s">
        <v>5001</v>
      </c>
      <c r="F383">
        <v>174</v>
      </c>
      <c r="G383">
        <v>56</v>
      </c>
      <c r="H383" t="s">
        <v>5032</v>
      </c>
      <c r="I383" t="s">
        <v>5020</v>
      </c>
      <c r="J383" t="s">
        <v>5021</v>
      </c>
      <c r="K383">
        <v>24.41</v>
      </c>
      <c r="L383">
        <v>25.59</v>
      </c>
    </row>
    <row r="384" spans="1:12" x14ac:dyDescent="0.2">
      <c r="A384" t="s">
        <v>383</v>
      </c>
      <c r="B384">
        <v>45</v>
      </c>
      <c r="C384" t="s">
        <v>5011</v>
      </c>
      <c r="D384" t="s">
        <v>5044</v>
      </c>
      <c r="E384" t="s">
        <v>5036</v>
      </c>
      <c r="F384">
        <v>168</v>
      </c>
      <c r="G384">
        <v>243</v>
      </c>
      <c r="H384" t="s">
        <v>5032</v>
      </c>
      <c r="I384" t="s">
        <v>5020</v>
      </c>
      <c r="J384" t="s">
        <v>5027</v>
      </c>
      <c r="K384">
        <v>57.48</v>
      </c>
      <c r="L384">
        <v>38.83</v>
      </c>
    </row>
    <row r="385" spans="1:12" x14ac:dyDescent="0.2">
      <c r="A385" t="s">
        <v>384</v>
      </c>
      <c r="B385">
        <v>37</v>
      </c>
      <c r="C385" t="s">
        <v>5017</v>
      </c>
      <c r="D385" t="s">
        <v>5044</v>
      </c>
      <c r="E385" t="s">
        <v>5036</v>
      </c>
      <c r="F385">
        <v>29</v>
      </c>
      <c r="G385">
        <v>153</v>
      </c>
      <c r="H385" t="s">
        <v>5026</v>
      </c>
      <c r="I385" t="s">
        <v>5015</v>
      </c>
      <c r="J385" t="s">
        <v>5021</v>
      </c>
      <c r="K385">
        <v>30.09</v>
      </c>
      <c r="L385">
        <v>75.41</v>
      </c>
    </row>
    <row r="386" spans="1:12" x14ac:dyDescent="0.2">
      <c r="A386" t="s">
        <v>385</v>
      </c>
      <c r="B386">
        <v>38</v>
      </c>
      <c r="C386" t="s">
        <v>5024</v>
      </c>
      <c r="D386" t="s">
        <v>5044</v>
      </c>
      <c r="E386" t="s">
        <v>5045</v>
      </c>
      <c r="F386">
        <v>531</v>
      </c>
      <c r="G386">
        <v>431</v>
      </c>
      <c r="H386" t="s">
        <v>5033</v>
      </c>
      <c r="I386" t="s">
        <v>5015</v>
      </c>
      <c r="J386" t="s">
        <v>5021</v>
      </c>
      <c r="K386">
        <v>78.78</v>
      </c>
      <c r="L386">
        <v>13.44</v>
      </c>
    </row>
    <row r="387" spans="1:12" x14ac:dyDescent="0.2">
      <c r="A387" t="s">
        <v>386</v>
      </c>
      <c r="B387">
        <v>43</v>
      </c>
      <c r="C387" t="s">
        <v>5046</v>
      </c>
      <c r="D387" t="s">
        <v>5030</v>
      </c>
      <c r="E387" t="s">
        <v>5001</v>
      </c>
      <c r="F387">
        <v>259</v>
      </c>
      <c r="G387">
        <v>99</v>
      </c>
      <c r="H387" t="s">
        <v>5037</v>
      </c>
      <c r="I387" t="s">
        <v>5015</v>
      </c>
      <c r="J387" t="s">
        <v>5027</v>
      </c>
      <c r="K387">
        <v>18.36</v>
      </c>
      <c r="L387">
        <v>71.03</v>
      </c>
    </row>
    <row r="388" spans="1:12" x14ac:dyDescent="0.2">
      <c r="A388" t="s">
        <v>387</v>
      </c>
      <c r="B388">
        <v>54</v>
      </c>
      <c r="C388" t="s">
        <v>5034</v>
      </c>
      <c r="D388" t="s">
        <v>5018</v>
      </c>
      <c r="E388" t="s">
        <v>5035</v>
      </c>
      <c r="F388">
        <v>31</v>
      </c>
      <c r="G388">
        <v>320</v>
      </c>
      <c r="H388" t="s">
        <v>5014</v>
      </c>
      <c r="I388" t="s">
        <v>5020</v>
      </c>
      <c r="J388" t="s">
        <v>5016</v>
      </c>
      <c r="K388">
        <v>75.67</v>
      </c>
      <c r="L388">
        <v>72.64</v>
      </c>
    </row>
    <row r="389" spans="1:12" x14ac:dyDescent="0.2">
      <c r="A389" t="s">
        <v>388</v>
      </c>
      <c r="B389">
        <v>51</v>
      </c>
      <c r="C389" t="s">
        <v>5043</v>
      </c>
      <c r="D389" t="s">
        <v>5044</v>
      </c>
      <c r="E389" t="s">
        <v>5040</v>
      </c>
      <c r="F389">
        <v>389</v>
      </c>
      <c r="G389">
        <v>345</v>
      </c>
      <c r="H389" t="s">
        <v>5023</v>
      </c>
      <c r="I389" t="s">
        <v>5020</v>
      </c>
      <c r="J389" t="s">
        <v>5027</v>
      </c>
      <c r="K389">
        <v>48.33</v>
      </c>
      <c r="L389">
        <v>5</v>
      </c>
    </row>
    <row r="390" spans="1:12" x14ac:dyDescent="0.2">
      <c r="A390" t="s">
        <v>389</v>
      </c>
      <c r="B390">
        <v>28</v>
      </c>
      <c r="C390" t="s">
        <v>5034</v>
      </c>
      <c r="D390" t="s">
        <v>5025</v>
      </c>
      <c r="E390" t="s">
        <v>5022</v>
      </c>
      <c r="F390">
        <v>530</v>
      </c>
      <c r="G390">
        <v>168</v>
      </c>
      <c r="H390" t="s">
        <v>5026</v>
      </c>
      <c r="I390" t="s">
        <v>5015</v>
      </c>
      <c r="J390" t="s">
        <v>5021</v>
      </c>
      <c r="K390">
        <v>33.08</v>
      </c>
      <c r="L390">
        <v>32.14</v>
      </c>
    </row>
    <row r="391" spans="1:12" x14ac:dyDescent="0.2">
      <c r="A391" t="s">
        <v>390</v>
      </c>
      <c r="B391">
        <v>19</v>
      </c>
      <c r="C391" t="s">
        <v>5034</v>
      </c>
      <c r="D391" t="s">
        <v>5030</v>
      </c>
      <c r="E391" t="s">
        <v>5047</v>
      </c>
      <c r="F391">
        <v>557</v>
      </c>
      <c r="G391">
        <v>184</v>
      </c>
      <c r="H391" t="s">
        <v>5026</v>
      </c>
      <c r="I391" t="s">
        <v>5015</v>
      </c>
      <c r="J391" t="s">
        <v>5021</v>
      </c>
      <c r="K391">
        <v>61.22</v>
      </c>
      <c r="L391">
        <v>55.19</v>
      </c>
    </row>
    <row r="392" spans="1:12" x14ac:dyDescent="0.2">
      <c r="A392" t="s">
        <v>391</v>
      </c>
      <c r="B392">
        <v>34</v>
      </c>
      <c r="C392" t="s">
        <v>5029</v>
      </c>
      <c r="D392" t="s">
        <v>5025</v>
      </c>
      <c r="E392" t="s">
        <v>5001</v>
      </c>
      <c r="F392">
        <v>581</v>
      </c>
      <c r="G392">
        <v>41</v>
      </c>
      <c r="H392" t="s">
        <v>5032</v>
      </c>
      <c r="I392" t="s">
        <v>5015</v>
      </c>
      <c r="J392" t="s">
        <v>5027</v>
      </c>
      <c r="K392">
        <v>13.25</v>
      </c>
      <c r="L392">
        <v>71.58</v>
      </c>
    </row>
    <row r="393" spans="1:12" x14ac:dyDescent="0.2">
      <c r="A393" t="s">
        <v>392</v>
      </c>
      <c r="B393">
        <v>51</v>
      </c>
      <c r="C393" t="s">
        <v>5017</v>
      </c>
      <c r="D393" t="s">
        <v>5012</v>
      </c>
      <c r="E393" t="s">
        <v>5049</v>
      </c>
      <c r="F393">
        <v>282</v>
      </c>
      <c r="G393">
        <v>143</v>
      </c>
      <c r="H393" t="s">
        <v>5019</v>
      </c>
      <c r="I393" t="s">
        <v>5020</v>
      </c>
      <c r="J393" t="s">
        <v>5021</v>
      </c>
      <c r="K393">
        <v>33.82</v>
      </c>
      <c r="L393">
        <v>38.869999999999997</v>
      </c>
    </row>
    <row r="394" spans="1:12" x14ac:dyDescent="0.2">
      <c r="A394" t="s">
        <v>393</v>
      </c>
      <c r="B394">
        <v>53</v>
      </c>
      <c r="C394" t="s">
        <v>5042</v>
      </c>
      <c r="D394" t="s">
        <v>5028</v>
      </c>
      <c r="E394" t="s">
        <v>5040</v>
      </c>
      <c r="F394">
        <v>533</v>
      </c>
      <c r="G394">
        <v>78</v>
      </c>
      <c r="H394" t="s">
        <v>5048</v>
      </c>
      <c r="I394" t="s">
        <v>5015</v>
      </c>
      <c r="J394" t="s">
        <v>5021</v>
      </c>
      <c r="K394">
        <v>86.21</v>
      </c>
      <c r="L394">
        <v>62.42</v>
      </c>
    </row>
    <row r="395" spans="1:12" x14ac:dyDescent="0.2">
      <c r="A395" t="s">
        <v>394</v>
      </c>
      <c r="B395">
        <v>25</v>
      </c>
      <c r="C395" t="s">
        <v>5046</v>
      </c>
      <c r="D395" t="s">
        <v>5012</v>
      </c>
      <c r="E395" t="s">
        <v>5013</v>
      </c>
      <c r="F395">
        <v>271</v>
      </c>
      <c r="G395">
        <v>183</v>
      </c>
      <c r="H395" t="s">
        <v>5037</v>
      </c>
      <c r="I395" t="s">
        <v>5015</v>
      </c>
      <c r="J395" t="s">
        <v>5027</v>
      </c>
      <c r="K395">
        <v>21.03</v>
      </c>
      <c r="L395">
        <v>60.35</v>
      </c>
    </row>
    <row r="396" spans="1:12" x14ac:dyDescent="0.2">
      <c r="A396" t="s">
        <v>395</v>
      </c>
      <c r="B396">
        <v>38</v>
      </c>
      <c r="C396" t="s">
        <v>5038</v>
      </c>
      <c r="D396" t="s">
        <v>5025</v>
      </c>
      <c r="E396" t="s">
        <v>5040</v>
      </c>
      <c r="F396">
        <v>208</v>
      </c>
      <c r="G396">
        <v>468</v>
      </c>
      <c r="H396" t="s">
        <v>5019</v>
      </c>
      <c r="I396" t="s">
        <v>5015</v>
      </c>
      <c r="J396" t="s">
        <v>5021</v>
      </c>
      <c r="K396">
        <v>87.53</v>
      </c>
      <c r="L396">
        <v>8.39</v>
      </c>
    </row>
    <row r="397" spans="1:12" x14ac:dyDescent="0.2">
      <c r="A397" t="s">
        <v>396</v>
      </c>
      <c r="B397">
        <v>26</v>
      </c>
      <c r="C397" t="s">
        <v>5029</v>
      </c>
      <c r="D397" t="s">
        <v>5044</v>
      </c>
      <c r="E397" t="s">
        <v>5001</v>
      </c>
      <c r="F397">
        <v>490</v>
      </c>
      <c r="G397">
        <v>153</v>
      </c>
      <c r="H397" t="s">
        <v>5023</v>
      </c>
      <c r="I397" t="s">
        <v>5020</v>
      </c>
      <c r="J397" t="s">
        <v>5027</v>
      </c>
      <c r="K397">
        <v>56.4</v>
      </c>
      <c r="L397">
        <v>36.89</v>
      </c>
    </row>
    <row r="398" spans="1:12" x14ac:dyDescent="0.2">
      <c r="A398" t="s">
        <v>397</v>
      </c>
      <c r="B398">
        <v>59</v>
      </c>
      <c r="C398" t="s">
        <v>5029</v>
      </c>
      <c r="D398" t="s">
        <v>5028</v>
      </c>
      <c r="E398" t="s">
        <v>5036</v>
      </c>
      <c r="F398">
        <v>463</v>
      </c>
      <c r="G398">
        <v>208</v>
      </c>
      <c r="H398" t="s">
        <v>5033</v>
      </c>
      <c r="I398" t="s">
        <v>5015</v>
      </c>
      <c r="J398" t="s">
        <v>5027</v>
      </c>
      <c r="K398">
        <v>79.8</v>
      </c>
      <c r="L398">
        <v>74.53</v>
      </c>
    </row>
    <row r="399" spans="1:12" x14ac:dyDescent="0.2">
      <c r="A399" t="s">
        <v>398</v>
      </c>
      <c r="B399">
        <v>27</v>
      </c>
      <c r="C399" t="s">
        <v>5017</v>
      </c>
      <c r="D399" t="s">
        <v>5012</v>
      </c>
      <c r="E399" t="s">
        <v>5045</v>
      </c>
      <c r="F399">
        <v>164</v>
      </c>
      <c r="G399">
        <v>267</v>
      </c>
      <c r="H399" t="s">
        <v>5023</v>
      </c>
      <c r="I399" t="s">
        <v>5020</v>
      </c>
      <c r="J399" t="s">
        <v>5027</v>
      </c>
      <c r="K399">
        <v>41.29</v>
      </c>
      <c r="L399">
        <v>15.28</v>
      </c>
    </row>
    <row r="400" spans="1:12" x14ac:dyDescent="0.2">
      <c r="A400" t="s">
        <v>399</v>
      </c>
      <c r="B400">
        <v>55</v>
      </c>
      <c r="C400" t="s">
        <v>5043</v>
      </c>
      <c r="D400" t="s">
        <v>5028</v>
      </c>
      <c r="E400" t="s">
        <v>5036</v>
      </c>
      <c r="F400">
        <v>126</v>
      </c>
      <c r="G400">
        <v>238</v>
      </c>
      <c r="H400" t="s">
        <v>5014</v>
      </c>
      <c r="I400" t="s">
        <v>5020</v>
      </c>
      <c r="J400" t="s">
        <v>5016</v>
      </c>
      <c r="K400">
        <v>48.99</v>
      </c>
      <c r="L400">
        <v>69.56</v>
      </c>
    </row>
    <row r="401" spans="1:12" x14ac:dyDescent="0.2">
      <c r="A401" t="s">
        <v>400</v>
      </c>
      <c r="B401">
        <v>40</v>
      </c>
      <c r="C401" t="s">
        <v>5017</v>
      </c>
      <c r="D401" t="s">
        <v>5030</v>
      </c>
      <c r="E401" t="s">
        <v>5045</v>
      </c>
      <c r="F401">
        <v>573</v>
      </c>
      <c r="G401">
        <v>133</v>
      </c>
      <c r="H401" t="s">
        <v>5048</v>
      </c>
      <c r="I401" t="s">
        <v>5020</v>
      </c>
      <c r="J401" t="s">
        <v>5016</v>
      </c>
      <c r="K401">
        <v>57.61</v>
      </c>
      <c r="L401">
        <v>59.97</v>
      </c>
    </row>
    <row r="402" spans="1:12" x14ac:dyDescent="0.2">
      <c r="A402" t="s">
        <v>401</v>
      </c>
      <c r="B402">
        <v>50</v>
      </c>
      <c r="C402" t="s">
        <v>5050</v>
      </c>
      <c r="D402" t="s">
        <v>5030</v>
      </c>
      <c r="E402" t="s">
        <v>5049</v>
      </c>
      <c r="F402">
        <v>391</v>
      </c>
      <c r="G402">
        <v>399</v>
      </c>
      <c r="H402" t="s">
        <v>5032</v>
      </c>
      <c r="I402" t="s">
        <v>5020</v>
      </c>
      <c r="J402" t="s">
        <v>5027</v>
      </c>
      <c r="K402">
        <v>80.180000000000007</v>
      </c>
      <c r="L402">
        <v>27.28</v>
      </c>
    </row>
    <row r="403" spans="1:12" x14ac:dyDescent="0.2">
      <c r="A403" t="s">
        <v>402</v>
      </c>
      <c r="B403">
        <v>22</v>
      </c>
      <c r="C403" t="s">
        <v>5042</v>
      </c>
      <c r="D403" t="s">
        <v>5018</v>
      </c>
      <c r="E403" t="s">
        <v>5049</v>
      </c>
      <c r="F403">
        <v>219</v>
      </c>
      <c r="G403">
        <v>471</v>
      </c>
      <c r="H403" t="s">
        <v>5026</v>
      </c>
      <c r="I403" t="s">
        <v>5020</v>
      </c>
      <c r="J403" t="s">
        <v>5027</v>
      </c>
      <c r="K403">
        <v>18.86</v>
      </c>
      <c r="L403">
        <v>67.23</v>
      </c>
    </row>
    <row r="404" spans="1:12" x14ac:dyDescent="0.2">
      <c r="A404" t="s">
        <v>403</v>
      </c>
      <c r="B404">
        <v>51</v>
      </c>
      <c r="C404" t="s">
        <v>5038</v>
      </c>
      <c r="D404" t="s">
        <v>5044</v>
      </c>
      <c r="E404" t="s">
        <v>5045</v>
      </c>
      <c r="F404">
        <v>184</v>
      </c>
      <c r="G404">
        <v>298</v>
      </c>
      <c r="H404" t="s">
        <v>5039</v>
      </c>
      <c r="I404" t="s">
        <v>5020</v>
      </c>
      <c r="J404" t="s">
        <v>5016</v>
      </c>
      <c r="K404">
        <v>11.93</v>
      </c>
      <c r="L404">
        <v>31.32</v>
      </c>
    </row>
    <row r="405" spans="1:12" x14ac:dyDescent="0.2">
      <c r="A405" t="s">
        <v>404</v>
      </c>
      <c r="B405">
        <v>42</v>
      </c>
      <c r="C405" t="s">
        <v>5038</v>
      </c>
      <c r="D405" t="s">
        <v>5012</v>
      </c>
      <c r="E405" t="s">
        <v>5040</v>
      </c>
      <c r="F405">
        <v>319</v>
      </c>
      <c r="G405">
        <v>304</v>
      </c>
      <c r="H405" t="s">
        <v>5048</v>
      </c>
      <c r="I405" t="s">
        <v>5015</v>
      </c>
      <c r="J405" t="s">
        <v>5021</v>
      </c>
      <c r="K405">
        <v>43.5</v>
      </c>
      <c r="L405">
        <v>52.72</v>
      </c>
    </row>
    <row r="406" spans="1:12" x14ac:dyDescent="0.2">
      <c r="A406" t="s">
        <v>405</v>
      </c>
      <c r="B406">
        <v>55</v>
      </c>
      <c r="C406" t="s">
        <v>5029</v>
      </c>
      <c r="D406" t="s">
        <v>5028</v>
      </c>
      <c r="E406" t="s">
        <v>5047</v>
      </c>
      <c r="F406">
        <v>221</v>
      </c>
      <c r="G406">
        <v>193</v>
      </c>
      <c r="H406" t="s">
        <v>5019</v>
      </c>
      <c r="I406" t="s">
        <v>5015</v>
      </c>
      <c r="J406" t="s">
        <v>5016</v>
      </c>
      <c r="K406">
        <v>36.869999999999997</v>
      </c>
      <c r="L406">
        <v>14.2</v>
      </c>
    </row>
    <row r="407" spans="1:12" x14ac:dyDescent="0.2">
      <c r="A407" t="s">
        <v>406</v>
      </c>
      <c r="B407">
        <v>34</v>
      </c>
      <c r="C407" t="s">
        <v>5011</v>
      </c>
      <c r="D407" t="s">
        <v>5044</v>
      </c>
      <c r="E407" t="s">
        <v>5045</v>
      </c>
      <c r="F407">
        <v>545</v>
      </c>
      <c r="G407">
        <v>104</v>
      </c>
      <c r="H407" t="s">
        <v>5032</v>
      </c>
      <c r="I407" t="s">
        <v>5020</v>
      </c>
      <c r="J407" t="s">
        <v>5021</v>
      </c>
      <c r="K407">
        <v>22.28</v>
      </c>
      <c r="L407">
        <v>59.63</v>
      </c>
    </row>
    <row r="408" spans="1:12" x14ac:dyDescent="0.2">
      <c r="A408" t="s">
        <v>407</v>
      </c>
      <c r="B408">
        <v>20</v>
      </c>
      <c r="C408" t="s">
        <v>5042</v>
      </c>
      <c r="D408" t="s">
        <v>5030</v>
      </c>
      <c r="E408" t="s">
        <v>5049</v>
      </c>
      <c r="F408">
        <v>313</v>
      </c>
      <c r="G408">
        <v>402</v>
      </c>
      <c r="H408" t="s">
        <v>5048</v>
      </c>
      <c r="I408" t="s">
        <v>5020</v>
      </c>
      <c r="J408" t="s">
        <v>5021</v>
      </c>
      <c r="K408">
        <v>52.42</v>
      </c>
      <c r="L408">
        <v>71.88</v>
      </c>
    </row>
    <row r="409" spans="1:12" x14ac:dyDescent="0.2">
      <c r="A409" t="s">
        <v>408</v>
      </c>
      <c r="B409">
        <v>48</v>
      </c>
      <c r="C409" t="s">
        <v>5034</v>
      </c>
      <c r="D409" t="s">
        <v>5018</v>
      </c>
      <c r="E409" t="s">
        <v>5013</v>
      </c>
      <c r="F409">
        <v>460</v>
      </c>
      <c r="G409">
        <v>243</v>
      </c>
      <c r="H409" t="s">
        <v>5039</v>
      </c>
      <c r="I409" t="s">
        <v>5020</v>
      </c>
      <c r="J409" t="s">
        <v>5021</v>
      </c>
      <c r="K409">
        <v>50.42</v>
      </c>
      <c r="L409">
        <v>10.74</v>
      </c>
    </row>
    <row r="410" spans="1:12" x14ac:dyDescent="0.2">
      <c r="A410" t="s">
        <v>409</v>
      </c>
      <c r="B410">
        <v>27</v>
      </c>
      <c r="C410" t="s">
        <v>5046</v>
      </c>
      <c r="D410" t="s">
        <v>5030</v>
      </c>
      <c r="E410" t="s">
        <v>5049</v>
      </c>
      <c r="F410">
        <v>452</v>
      </c>
      <c r="G410">
        <v>281</v>
      </c>
      <c r="H410" t="s">
        <v>5014</v>
      </c>
      <c r="I410" t="s">
        <v>5020</v>
      </c>
      <c r="J410" t="s">
        <v>5016</v>
      </c>
      <c r="K410">
        <v>33.96</v>
      </c>
      <c r="L410">
        <v>32.590000000000003</v>
      </c>
    </row>
    <row r="411" spans="1:12" x14ac:dyDescent="0.2">
      <c r="A411" t="s">
        <v>410</v>
      </c>
      <c r="B411">
        <v>23</v>
      </c>
      <c r="C411" t="s">
        <v>5042</v>
      </c>
      <c r="D411" t="s">
        <v>5025</v>
      </c>
      <c r="E411" t="s">
        <v>5047</v>
      </c>
      <c r="F411">
        <v>295</v>
      </c>
      <c r="G411">
        <v>369</v>
      </c>
      <c r="H411" t="s">
        <v>5026</v>
      </c>
      <c r="I411" t="s">
        <v>5020</v>
      </c>
      <c r="J411" t="s">
        <v>5027</v>
      </c>
      <c r="K411">
        <v>77.39</v>
      </c>
      <c r="L411">
        <v>49.19</v>
      </c>
    </row>
    <row r="412" spans="1:12" x14ac:dyDescent="0.2">
      <c r="A412" t="s">
        <v>411</v>
      </c>
      <c r="B412">
        <v>34</v>
      </c>
      <c r="C412" t="s">
        <v>5024</v>
      </c>
      <c r="D412" t="s">
        <v>5025</v>
      </c>
      <c r="E412" t="s">
        <v>5031</v>
      </c>
      <c r="F412">
        <v>56</v>
      </c>
      <c r="G412">
        <v>327</v>
      </c>
      <c r="H412" t="s">
        <v>5039</v>
      </c>
      <c r="I412" t="s">
        <v>5015</v>
      </c>
      <c r="J412" t="s">
        <v>5016</v>
      </c>
      <c r="K412">
        <v>42.6</v>
      </c>
      <c r="L412">
        <v>48.32</v>
      </c>
    </row>
    <row r="413" spans="1:12" x14ac:dyDescent="0.2">
      <c r="A413" t="s">
        <v>412</v>
      </c>
      <c r="B413">
        <v>27</v>
      </c>
      <c r="C413" t="s">
        <v>5043</v>
      </c>
      <c r="D413" t="s">
        <v>5018</v>
      </c>
      <c r="E413" t="s">
        <v>5045</v>
      </c>
      <c r="F413">
        <v>55</v>
      </c>
      <c r="G413">
        <v>138</v>
      </c>
      <c r="H413" t="s">
        <v>5023</v>
      </c>
      <c r="I413" t="s">
        <v>5015</v>
      </c>
      <c r="J413" t="s">
        <v>5016</v>
      </c>
      <c r="K413">
        <v>10.87</v>
      </c>
      <c r="L413">
        <v>20.440000000000001</v>
      </c>
    </row>
    <row r="414" spans="1:12" x14ac:dyDescent="0.2">
      <c r="A414" t="s">
        <v>413</v>
      </c>
      <c r="B414">
        <v>45</v>
      </c>
      <c r="C414" t="s">
        <v>5050</v>
      </c>
      <c r="D414" t="s">
        <v>5030</v>
      </c>
      <c r="E414" t="s">
        <v>5031</v>
      </c>
      <c r="F414">
        <v>534</v>
      </c>
      <c r="G414">
        <v>63</v>
      </c>
      <c r="H414" t="s">
        <v>5048</v>
      </c>
      <c r="I414" t="s">
        <v>5015</v>
      </c>
      <c r="J414" t="s">
        <v>5016</v>
      </c>
      <c r="K414">
        <v>30.66</v>
      </c>
      <c r="L414">
        <v>43.88</v>
      </c>
    </row>
    <row r="415" spans="1:12" x14ac:dyDescent="0.2">
      <c r="A415" t="s">
        <v>414</v>
      </c>
      <c r="B415">
        <v>52</v>
      </c>
      <c r="C415" t="s">
        <v>5029</v>
      </c>
      <c r="D415" t="s">
        <v>5025</v>
      </c>
      <c r="E415" t="s">
        <v>5013</v>
      </c>
      <c r="F415">
        <v>108</v>
      </c>
      <c r="G415">
        <v>110</v>
      </c>
      <c r="H415" t="s">
        <v>5019</v>
      </c>
      <c r="I415" t="s">
        <v>5020</v>
      </c>
      <c r="J415" t="s">
        <v>5016</v>
      </c>
      <c r="K415">
        <v>15.03</v>
      </c>
      <c r="L415">
        <v>41.93</v>
      </c>
    </row>
    <row r="416" spans="1:12" x14ac:dyDescent="0.2">
      <c r="A416" t="s">
        <v>415</v>
      </c>
      <c r="B416">
        <v>15</v>
      </c>
      <c r="C416" t="s">
        <v>5034</v>
      </c>
      <c r="D416" t="s">
        <v>5028</v>
      </c>
      <c r="E416" t="s">
        <v>5031</v>
      </c>
      <c r="F416">
        <v>551</v>
      </c>
      <c r="G416">
        <v>405</v>
      </c>
      <c r="H416" t="s">
        <v>5037</v>
      </c>
      <c r="I416" t="s">
        <v>5015</v>
      </c>
      <c r="J416" t="s">
        <v>5027</v>
      </c>
      <c r="K416">
        <v>13.43</v>
      </c>
      <c r="L416">
        <v>32.35</v>
      </c>
    </row>
    <row r="417" spans="1:12" x14ac:dyDescent="0.2">
      <c r="A417" t="s">
        <v>416</v>
      </c>
      <c r="B417">
        <v>46</v>
      </c>
      <c r="C417" t="s">
        <v>5046</v>
      </c>
      <c r="D417" t="s">
        <v>5018</v>
      </c>
      <c r="E417" t="s">
        <v>5031</v>
      </c>
      <c r="F417">
        <v>444</v>
      </c>
      <c r="G417">
        <v>18</v>
      </c>
      <c r="H417" t="s">
        <v>5032</v>
      </c>
      <c r="I417" t="s">
        <v>5015</v>
      </c>
      <c r="J417" t="s">
        <v>5021</v>
      </c>
      <c r="K417">
        <v>64.37</v>
      </c>
      <c r="L417">
        <v>79.040000000000006</v>
      </c>
    </row>
    <row r="418" spans="1:12" x14ac:dyDescent="0.2">
      <c r="A418" t="s">
        <v>417</v>
      </c>
      <c r="B418">
        <v>59</v>
      </c>
      <c r="C418" t="s">
        <v>5011</v>
      </c>
      <c r="D418" t="s">
        <v>5030</v>
      </c>
      <c r="E418" t="s">
        <v>5049</v>
      </c>
      <c r="F418">
        <v>44</v>
      </c>
      <c r="G418">
        <v>329</v>
      </c>
      <c r="H418" t="s">
        <v>5026</v>
      </c>
      <c r="I418" t="s">
        <v>5015</v>
      </c>
      <c r="J418" t="s">
        <v>5016</v>
      </c>
      <c r="K418">
        <v>36.99</v>
      </c>
      <c r="L418">
        <v>48.88</v>
      </c>
    </row>
    <row r="419" spans="1:12" x14ac:dyDescent="0.2">
      <c r="A419" t="s">
        <v>418</v>
      </c>
      <c r="B419">
        <v>43</v>
      </c>
      <c r="C419" t="s">
        <v>5038</v>
      </c>
      <c r="D419" t="s">
        <v>5030</v>
      </c>
      <c r="E419" t="s">
        <v>5001</v>
      </c>
      <c r="F419">
        <v>334</v>
      </c>
      <c r="G419">
        <v>93</v>
      </c>
      <c r="H419" t="s">
        <v>5041</v>
      </c>
      <c r="I419" t="s">
        <v>5020</v>
      </c>
      <c r="J419" t="s">
        <v>5021</v>
      </c>
      <c r="K419">
        <v>14.16</v>
      </c>
      <c r="L419">
        <v>32.85</v>
      </c>
    </row>
    <row r="420" spans="1:12" x14ac:dyDescent="0.2">
      <c r="A420" t="s">
        <v>419</v>
      </c>
      <c r="B420">
        <v>15</v>
      </c>
      <c r="C420" t="s">
        <v>5024</v>
      </c>
      <c r="D420" t="s">
        <v>5025</v>
      </c>
      <c r="E420" t="s">
        <v>5013</v>
      </c>
      <c r="F420">
        <v>419</v>
      </c>
      <c r="G420">
        <v>31</v>
      </c>
      <c r="H420" t="s">
        <v>5037</v>
      </c>
      <c r="I420" t="s">
        <v>5015</v>
      </c>
      <c r="J420" t="s">
        <v>5027</v>
      </c>
      <c r="K420">
        <v>71.319999999999993</v>
      </c>
      <c r="L420">
        <v>28.63</v>
      </c>
    </row>
    <row r="421" spans="1:12" x14ac:dyDescent="0.2">
      <c r="A421" t="s">
        <v>420</v>
      </c>
      <c r="B421">
        <v>22</v>
      </c>
      <c r="C421" t="s">
        <v>5024</v>
      </c>
      <c r="D421" t="s">
        <v>5025</v>
      </c>
      <c r="E421" t="s">
        <v>5031</v>
      </c>
      <c r="F421">
        <v>369</v>
      </c>
      <c r="G421">
        <v>352</v>
      </c>
      <c r="H421" t="s">
        <v>5039</v>
      </c>
      <c r="I421" t="s">
        <v>5015</v>
      </c>
      <c r="J421" t="s">
        <v>5021</v>
      </c>
      <c r="K421">
        <v>50</v>
      </c>
      <c r="L421">
        <v>42.23</v>
      </c>
    </row>
    <row r="422" spans="1:12" x14ac:dyDescent="0.2">
      <c r="A422" t="s">
        <v>421</v>
      </c>
      <c r="B422">
        <v>45</v>
      </c>
      <c r="C422" t="s">
        <v>5024</v>
      </c>
      <c r="D422" t="s">
        <v>5018</v>
      </c>
      <c r="E422" t="s">
        <v>5040</v>
      </c>
      <c r="F422">
        <v>525</v>
      </c>
      <c r="G422">
        <v>72</v>
      </c>
      <c r="H422" t="s">
        <v>5014</v>
      </c>
      <c r="I422" t="s">
        <v>5020</v>
      </c>
      <c r="J422" t="s">
        <v>5021</v>
      </c>
      <c r="K422">
        <v>40.35</v>
      </c>
      <c r="L422">
        <v>74.5</v>
      </c>
    </row>
    <row r="423" spans="1:12" x14ac:dyDescent="0.2">
      <c r="A423" t="s">
        <v>422</v>
      </c>
      <c r="B423">
        <v>59</v>
      </c>
      <c r="C423" t="s">
        <v>5043</v>
      </c>
      <c r="D423" t="s">
        <v>5018</v>
      </c>
      <c r="E423" t="s">
        <v>5031</v>
      </c>
      <c r="F423">
        <v>468</v>
      </c>
      <c r="G423">
        <v>98</v>
      </c>
      <c r="H423" t="s">
        <v>5019</v>
      </c>
      <c r="I423" t="s">
        <v>5015</v>
      </c>
      <c r="J423" t="s">
        <v>5016</v>
      </c>
      <c r="K423">
        <v>49.87</v>
      </c>
      <c r="L423">
        <v>79.180000000000007</v>
      </c>
    </row>
    <row r="424" spans="1:12" x14ac:dyDescent="0.2">
      <c r="A424" t="s">
        <v>423</v>
      </c>
      <c r="B424">
        <v>52</v>
      </c>
      <c r="C424" t="s">
        <v>5038</v>
      </c>
      <c r="D424" t="s">
        <v>5030</v>
      </c>
      <c r="E424" t="s">
        <v>5001</v>
      </c>
      <c r="F424">
        <v>495</v>
      </c>
      <c r="G424">
        <v>88</v>
      </c>
      <c r="H424" t="s">
        <v>5026</v>
      </c>
      <c r="I424" t="s">
        <v>5015</v>
      </c>
      <c r="J424" t="s">
        <v>5016</v>
      </c>
      <c r="K424">
        <v>17.13</v>
      </c>
      <c r="L424">
        <v>69.66</v>
      </c>
    </row>
    <row r="425" spans="1:12" x14ac:dyDescent="0.2">
      <c r="A425" t="s">
        <v>424</v>
      </c>
      <c r="B425">
        <v>16</v>
      </c>
      <c r="C425" t="s">
        <v>5029</v>
      </c>
      <c r="D425" t="s">
        <v>5028</v>
      </c>
      <c r="E425" t="s">
        <v>5035</v>
      </c>
      <c r="F425">
        <v>433</v>
      </c>
      <c r="G425">
        <v>433</v>
      </c>
      <c r="H425" t="s">
        <v>5033</v>
      </c>
      <c r="I425" t="s">
        <v>5020</v>
      </c>
      <c r="J425" t="s">
        <v>5027</v>
      </c>
      <c r="K425">
        <v>31.83</v>
      </c>
      <c r="L425">
        <v>25.43</v>
      </c>
    </row>
    <row r="426" spans="1:12" x14ac:dyDescent="0.2">
      <c r="A426" t="s">
        <v>425</v>
      </c>
      <c r="B426">
        <v>29</v>
      </c>
      <c r="C426" t="s">
        <v>5017</v>
      </c>
      <c r="D426" t="s">
        <v>5018</v>
      </c>
      <c r="E426" t="s">
        <v>5022</v>
      </c>
      <c r="F426">
        <v>437</v>
      </c>
      <c r="G426">
        <v>168</v>
      </c>
      <c r="H426" t="s">
        <v>5033</v>
      </c>
      <c r="I426" t="s">
        <v>5015</v>
      </c>
      <c r="J426" t="s">
        <v>5016</v>
      </c>
      <c r="K426">
        <v>79.41</v>
      </c>
      <c r="L426">
        <v>48.48</v>
      </c>
    </row>
    <row r="427" spans="1:12" x14ac:dyDescent="0.2">
      <c r="A427" t="s">
        <v>426</v>
      </c>
      <c r="B427">
        <v>36</v>
      </c>
      <c r="C427" t="s">
        <v>5046</v>
      </c>
      <c r="D427" t="s">
        <v>5030</v>
      </c>
      <c r="E427" t="s">
        <v>5045</v>
      </c>
      <c r="F427">
        <v>237</v>
      </c>
      <c r="G427">
        <v>226</v>
      </c>
      <c r="H427" t="s">
        <v>5048</v>
      </c>
      <c r="I427" t="s">
        <v>5015</v>
      </c>
      <c r="J427" t="s">
        <v>5027</v>
      </c>
      <c r="K427">
        <v>57.27</v>
      </c>
      <c r="L427">
        <v>18.93</v>
      </c>
    </row>
    <row r="428" spans="1:12" x14ac:dyDescent="0.2">
      <c r="A428" t="s">
        <v>427</v>
      </c>
      <c r="B428">
        <v>34</v>
      </c>
      <c r="C428" t="s">
        <v>5046</v>
      </c>
      <c r="D428" t="s">
        <v>5025</v>
      </c>
      <c r="E428" t="s">
        <v>5049</v>
      </c>
      <c r="F428">
        <v>22</v>
      </c>
      <c r="G428">
        <v>158</v>
      </c>
      <c r="H428" t="s">
        <v>5019</v>
      </c>
      <c r="I428" t="s">
        <v>5015</v>
      </c>
      <c r="J428" t="s">
        <v>5021</v>
      </c>
      <c r="K428">
        <v>26.46</v>
      </c>
      <c r="L428">
        <v>55.69</v>
      </c>
    </row>
    <row r="429" spans="1:12" x14ac:dyDescent="0.2">
      <c r="A429" t="s">
        <v>428</v>
      </c>
      <c r="B429">
        <v>42</v>
      </c>
      <c r="C429" t="s">
        <v>5017</v>
      </c>
      <c r="D429" t="s">
        <v>5044</v>
      </c>
      <c r="E429" t="s">
        <v>5013</v>
      </c>
      <c r="F429">
        <v>319</v>
      </c>
      <c r="G429">
        <v>178</v>
      </c>
      <c r="H429" t="s">
        <v>5033</v>
      </c>
      <c r="I429" t="s">
        <v>5015</v>
      </c>
      <c r="J429" t="s">
        <v>5021</v>
      </c>
      <c r="K429">
        <v>40.950000000000003</v>
      </c>
      <c r="L429">
        <v>25.71</v>
      </c>
    </row>
    <row r="430" spans="1:12" x14ac:dyDescent="0.2">
      <c r="A430" t="s">
        <v>429</v>
      </c>
      <c r="B430">
        <v>36</v>
      </c>
      <c r="C430" t="s">
        <v>5043</v>
      </c>
      <c r="D430" t="s">
        <v>5018</v>
      </c>
      <c r="E430" t="s">
        <v>5022</v>
      </c>
      <c r="F430">
        <v>384</v>
      </c>
      <c r="G430">
        <v>248</v>
      </c>
      <c r="H430" t="s">
        <v>5048</v>
      </c>
      <c r="I430" t="s">
        <v>5020</v>
      </c>
      <c r="J430" t="s">
        <v>5027</v>
      </c>
      <c r="K430">
        <v>27.33</v>
      </c>
      <c r="L430">
        <v>56.49</v>
      </c>
    </row>
    <row r="431" spans="1:12" x14ac:dyDescent="0.2">
      <c r="A431" t="s">
        <v>430</v>
      </c>
      <c r="B431">
        <v>54</v>
      </c>
      <c r="C431" t="s">
        <v>5042</v>
      </c>
      <c r="D431" t="s">
        <v>5025</v>
      </c>
      <c r="E431" t="s">
        <v>5013</v>
      </c>
      <c r="F431">
        <v>245</v>
      </c>
      <c r="G431">
        <v>410</v>
      </c>
      <c r="H431" t="s">
        <v>5033</v>
      </c>
      <c r="I431" t="s">
        <v>5020</v>
      </c>
      <c r="J431" t="s">
        <v>5016</v>
      </c>
      <c r="K431">
        <v>69.36</v>
      </c>
      <c r="L431">
        <v>62.15</v>
      </c>
    </row>
    <row r="432" spans="1:12" x14ac:dyDescent="0.2">
      <c r="A432" t="s">
        <v>431</v>
      </c>
      <c r="B432">
        <v>31</v>
      </c>
      <c r="C432" t="s">
        <v>5024</v>
      </c>
      <c r="D432" t="s">
        <v>5030</v>
      </c>
      <c r="E432" t="s">
        <v>5022</v>
      </c>
      <c r="F432">
        <v>422</v>
      </c>
      <c r="G432">
        <v>314</v>
      </c>
      <c r="H432" t="s">
        <v>5026</v>
      </c>
      <c r="I432" t="s">
        <v>5020</v>
      </c>
      <c r="J432" t="s">
        <v>5016</v>
      </c>
      <c r="K432">
        <v>30.66</v>
      </c>
      <c r="L432">
        <v>36.32</v>
      </c>
    </row>
    <row r="433" spans="1:12" x14ac:dyDescent="0.2">
      <c r="A433" t="s">
        <v>432</v>
      </c>
      <c r="B433">
        <v>57</v>
      </c>
      <c r="C433" t="s">
        <v>5042</v>
      </c>
      <c r="D433" t="s">
        <v>5025</v>
      </c>
      <c r="E433" t="s">
        <v>5035</v>
      </c>
      <c r="F433">
        <v>223</v>
      </c>
      <c r="G433">
        <v>14</v>
      </c>
      <c r="H433" t="s">
        <v>5032</v>
      </c>
      <c r="I433" t="s">
        <v>5015</v>
      </c>
      <c r="J433" t="s">
        <v>5021</v>
      </c>
      <c r="K433">
        <v>88.91</v>
      </c>
      <c r="L433">
        <v>51.56</v>
      </c>
    </row>
    <row r="434" spans="1:12" x14ac:dyDescent="0.2">
      <c r="A434" t="s">
        <v>433</v>
      </c>
      <c r="B434">
        <v>14</v>
      </c>
      <c r="C434" t="s">
        <v>5011</v>
      </c>
      <c r="D434" t="s">
        <v>5044</v>
      </c>
      <c r="E434" t="s">
        <v>5047</v>
      </c>
      <c r="F434">
        <v>67</v>
      </c>
      <c r="G434">
        <v>493</v>
      </c>
      <c r="H434" t="s">
        <v>5033</v>
      </c>
      <c r="I434" t="s">
        <v>5015</v>
      </c>
      <c r="J434" t="s">
        <v>5021</v>
      </c>
      <c r="K434">
        <v>25.61</v>
      </c>
      <c r="L434">
        <v>75.67</v>
      </c>
    </row>
    <row r="435" spans="1:12" x14ac:dyDescent="0.2">
      <c r="A435" t="s">
        <v>434</v>
      </c>
      <c r="B435">
        <v>28</v>
      </c>
      <c r="C435" t="s">
        <v>5024</v>
      </c>
      <c r="D435" t="s">
        <v>5025</v>
      </c>
      <c r="E435" t="s">
        <v>5022</v>
      </c>
      <c r="F435">
        <v>270</v>
      </c>
      <c r="G435">
        <v>107</v>
      </c>
      <c r="H435" t="s">
        <v>5023</v>
      </c>
      <c r="I435" t="s">
        <v>5020</v>
      </c>
      <c r="J435" t="s">
        <v>5021</v>
      </c>
      <c r="K435">
        <v>14.88</v>
      </c>
      <c r="L435">
        <v>50.68</v>
      </c>
    </row>
    <row r="436" spans="1:12" x14ac:dyDescent="0.2">
      <c r="A436" t="s">
        <v>435</v>
      </c>
      <c r="B436">
        <v>35</v>
      </c>
      <c r="C436" t="s">
        <v>5017</v>
      </c>
      <c r="D436" t="s">
        <v>5025</v>
      </c>
      <c r="E436" t="s">
        <v>5047</v>
      </c>
      <c r="F436">
        <v>210</v>
      </c>
      <c r="G436">
        <v>55</v>
      </c>
      <c r="H436" t="s">
        <v>5026</v>
      </c>
      <c r="I436" t="s">
        <v>5020</v>
      </c>
      <c r="J436" t="s">
        <v>5021</v>
      </c>
      <c r="K436">
        <v>81.900000000000006</v>
      </c>
      <c r="L436">
        <v>18.14</v>
      </c>
    </row>
    <row r="437" spans="1:12" x14ac:dyDescent="0.2">
      <c r="A437" t="s">
        <v>436</v>
      </c>
      <c r="B437">
        <v>34</v>
      </c>
      <c r="C437" t="s">
        <v>5011</v>
      </c>
      <c r="D437" t="s">
        <v>5030</v>
      </c>
      <c r="E437" t="s">
        <v>5031</v>
      </c>
      <c r="F437">
        <v>269</v>
      </c>
      <c r="G437">
        <v>114</v>
      </c>
      <c r="H437" t="s">
        <v>5039</v>
      </c>
      <c r="I437" t="s">
        <v>5015</v>
      </c>
      <c r="J437" t="s">
        <v>5016</v>
      </c>
      <c r="K437">
        <v>72.95</v>
      </c>
      <c r="L437">
        <v>37.76</v>
      </c>
    </row>
    <row r="438" spans="1:12" x14ac:dyDescent="0.2">
      <c r="A438" t="s">
        <v>437</v>
      </c>
      <c r="B438">
        <v>30</v>
      </c>
      <c r="C438" t="s">
        <v>5042</v>
      </c>
      <c r="D438" t="s">
        <v>5025</v>
      </c>
      <c r="E438" t="s">
        <v>5045</v>
      </c>
      <c r="F438">
        <v>127</v>
      </c>
      <c r="G438">
        <v>495</v>
      </c>
      <c r="H438" t="s">
        <v>5019</v>
      </c>
      <c r="I438" t="s">
        <v>5015</v>
      </c>
      <c r="J438" t="s">
        <v>5027</v>
      </c>
      <c r="K438">
        <v>13.09</v>
      </c>
      <c r="L438">
        <v>47.22</v>
      </c>
    </row>
    <row r="439" spans="1:12" x14ac:dyDescent="0.2">
      <c r="A439" t="s">
        <v>438</v>
      </c>
      <c r="B439">
        <v>21</v>
      </c>
      <c r="C439" t="s">
        <v>5050</v>
      </c>
      <c r="D439" t="s">
        <v>5028</v>
      </c>
      <c r="E439" t="s">
        <v>5047</v>
      </c>
      <c r="F439">
        <v>385</v>
      </c>
      <c r="G439">
        <v>479</v>
      </c>
      <c r="H439" t="s">
        <v>5033</v>
      </c>
      <c r="I439" t="s">
        <v>5015</v>
      </c>
      <c r="J439" t="s">
        <v>5021</v>
      </c>
      <c r="K439">
        <v>39.68</v>
      </c>
      <c r="L439">
        <v>15.8</v>
      </c>
    </row>
    <row r="440" spans="1:12" x14ac:dyDescent="0.2">
      <c r="A440" t="s">
        <v>439</v>
      </c>
      <c r="B440">
        <v>51</v>
      </c>
      <c r="C440" t="s">
        <v>5042</v>
      </c>
      <c r="D440" t="s">
        <v>5044</v>
      </c>
      <c r="E440" t="s">
        <v>5047</v>
      </c>
      <c r="F440">
        <v>143</v>
      </c>
      <c r="G440">
        <v>39</v>
      </c>
      <c r="H440" t="s">
        <v>5023</v>
      </c>
      <c r="I440" t="s">
        <v>5020</v>
      </c>
      <c r="J440" t="s">
        <v>5027</v>
      </c>
      <c r="K440">
        <v>52.88</v>
      </c>
      <c r="L440">
        <v>32.53</v>
      </c>
    </row>
    <row r="441" spans="1:12" x14ac:dyDescent="0.2">
      <c r="A441" t="s">
        <v>440</v>
      </c>
      <c r="B441">
        <v>29</v>
      </c>
      <c r="C441" t="s">
        <v>5034</v>
      </c>
      <c r="D441" t="s">
        <v>5044</v>
      </c>
      <c r="E441" t="s">
        <v>5049</v>
      </c>
      <c r="F441">
        <v>311</v>
      </c>
      <c r="G441">
        <v>367</v>
      </c>
      <c r="H441" t="s">
        <v>5023</v>
      </c>
      <c r="I441" t="s">
        <v>5015</v>
      </c>
      <c r="J441" t="s">
        <v>5016</v>
      </c>
      <c r="K441">
        <v>53.93</v>
      </c>
      <c r="L441">
        <v>66.069999999999993</v>
      </c>
    </row>
    <row r="442" spans="1:12" x14ac:dyDescent="0.2">
      <c r="A442" t="s">
        <v>441</v>
      </c>
      <c r="B442">
        <v>51</v>
      </c>
      <c r="C442" t="s">
        <v>5011</v>
      </c>
      <c r="D442" t="s">
        <v>5018</v>
      </c>
      <c r="E442" t="s">
        <v>5036</v>
      </c>
      <c r="F442">
        <v>93</v>
      </c>
      <c r="G442">
        <v>65</v>
      </c>
      <c r="H442" t="s">
        <v>5041</v>
      </c>
      <c r="I442" t="s">
        <v>5015</v>
      </c>
      <c r="J442" t="s">
        <v>5027</v>
      </c>
      <c r="K442">
        <v>38.22</v>
      </c>
      <c r="L442">
        <v>33.47</v>
      </c>
    </row>
    <row r="443" spans="1:12" x14ac:dyDescent="0.2">
      <c r="A443" t="s">
        <v>442</v>
      </c>
      <c r="B443">
        <v>57</v>
      </c>
      <c r="C443" t="s">
        <v>5017</v>
      </c>
      <c r="D443" t="s">
        <v>5028</v>
      </c>
      <c r="E443" t="s">
        <v>5031</v>
      </c>
      <c r="F443">
        <v>477</v>
      </c>
      <c r="G443">
        <v>111</v>
      </c>
      <c r="H443" t="s">
        <v>5019</v>
      </c>
      <c r="I443" t="s">
        <v>5015</v>
      </c>
      <c r="J443" t="s">
        <v>5027</v>
      </c>
      <c r="K443">
        <v>29.08</v>
      </c>
      <c r="L443">
        <v>39.119999999999997</v>
      </c>
    </row>
    <row r="444" spans="1:12" x14ac:dyDescent="0.2">
      <c r="A444" t="s">
        <v>443</v>
      </c>
      <c r="B444">
        <v>19</v>
      </c>
      <c r="C444" t="s">
        <v>5034</v>
      </c>
      <c r="D444" t="s">
        <v>5018</v>
      </c>
      <c r="E444" t="s">
        <v>5047</v>
      </c>
      <c r="F444">
        <v>415</v>
      </c>
      <c r="G444">
        <v>175</v>
      </c>
      <c r="H444" t="s">
        <v>5032</v>
      </c>
      <c r="I444" t="s">
        <v>5015</v>
      </c>
      <c r="J444" t="s">
        <v>5016</v>
      </c>
      <c r="K444">
        <v>53.9</v>
      </c>
      <c r="L444">
        <v>58.97</v>
      </c>
    </row>
    <row r="445" spans="1:12" x14ac:dyDescent="0.2">
      <c r="A445" t="s">
        <v>444</v>
      </c>
      <c r="B445">
        <v>38</v>
      </c>
      <c r="C445" t="s">
        <v>5050</v>
      </c>
      <c r="D445" t="s">
        <v>5030</v>
      </c>
      <c r="E445" t="s">
        <v>5036</v>
      </c>
      <c r="F445">
        <v>333</v>
      </c>
      <c r="G445">
        <v>10</v>
      </c>
      <c r="H445" t="s">
        <v>5041</v>
      </c>
      <c r="I445" t="s">
        <v>5015</v>
      </c>
      <c r="J445" t="s">
        <v>5016</v>
      </c>
      <c r="K445">
        <v>84.45</v>
      </c>
      <c r="L445">
        <v>22.86</v>
      </c>
    </row>
    <row r="446" spans="1:12" x14ac:dyDescent="0.2">
      <c r="A446" t="s">
        <v>445</v>
      </c>
      <c r="B446">
        <v>46</v>
      </c>
      <c r="C446" t="s">
        <v>5046</v>
      </c>
      <c r="D446" t="s">
        <v>5018</v>
      </c>
      <c r="E446" t="s">
        <v>5049</v>
      </c>
      <c r="F446">
        <v>456</v>
      </c>
      <c r="G446">
        <v>25</v>
      </c>
      <c r="H446" t="s">
        <v>5037</v>
      </c>
      <c r="I446" t="s">
        <v>5020</v>
      </c>
      <c r="J446" t="s">
        <v>5016</v>
      </c>
      <c r="K446">
        <v>88.59</v>
      </c>
      <c r="L446">
        <v>37.24</v>
      </c>
    </row>
    <row r="447" spans="1:12" x14ac:dyDescent="0.2">
      <c r="A447" t="s">
        <v>446</v>
      </c>
      <c r="B447">
        <v>55</v>
      </c>
      <c r="C447" t="s">
        <v>5046</v>
      </c>
      <c r="D447" t="s">
        <v>5028</v>
      </c>
      <c r="E447" t="s">
        <v>5040</v>
      </c>
      <c r="F447">
        <v>532</v>
      </c>
      <c r="G447">
        <v>431</v>
      </c>
      <c r="H447" t="s">
        <v>5033</v>
      </c>
      <c r="I447" t="s">
        <v>5020</v>
      </c>
      <c r="J447" t="s">
        <v>5021</v>
      </c>
      <c r="K447">
        <v>61.21</v>
      </c>
      <c r="L447">
        <v>67.73</v>
      </c>
    </row>
    <row r="448" spans="1:12" x14ac:dyDescent="0.2">
      <c r="A448" t="s">
        <v>447</v>
      </c>
      <c r="B448">
        <v>33</v>
      </c>
      <c r="C448" t="s">
        <v>5024</v>
      </c>
      <c r="D448" t="s">
        <v>5044</v>
      </c>
      <c r="E448" t="s">
        <v>5040</v>
      </c>
      <c r="F448">
        <v>69</v>
      </c>
      <c r="G448">
        <v>87</v>
      </c>
      <c r="H448" t="s">
        <v>5048</v>
      </c>
      <c r="I448" t="s">
        <v>5015</v>
      </c>
      <c r="J448" t="s">
        <v>5027</v>
      </c>
      <c r="K448">
        <v>75.41</v>
      </c>
      <c r="L448">
        <v>30.94</v>
      </c>
    </row>
    <row r="449" spans="1:12" x14ac:dyDescent="0.2">
      <c r="A449" t="s">
        <v>448</v>
      </c>
      <c r="B449">
        <v>57</v>
      </c>
      <c r="C449" t="s">
        <v>5034</v>
      </c>
      <c r="D449" t="s">
        <v>5030</v>
      </c>
      <c r="E449" t="s">
        <v>5031</v>
      </c>
      <c r="F449">
        <v>188</v>
      </c>
      <c r="G449">
        <v>2</v>
      </c>
      <c r="H449" t="s">
        <v>5037</v>
      </c>
      <c r="I449" t="s">
        <v>5015</v>
      </c>
      <c r="J449" t="s">
        <v>5021</v>
      </c>
      <c r="K449">
        <v>16.920000000000002</v>
      </c>
      <c r="L449">
        <v>46.99</v>
      </c>
    </row>
    <row r="450" spans="1:12" x14ac:dyDescent="0.2">
      <c r="A450" t="s">
        <v>449</v>
      </c>
      <c r="B450">
        <v>31</v>
      </c>
      <c r="C450" t="s">
        <v>5046</v>
      </c>
      <c r="D450" t="s">
        <v>5025</v>
      </c>
      <c r="E450" t="s">
        <v>5001</v>
      </c>
      <c r="F450">
        <v>99</v>
      </c>
      <c r="G450">
        <v>75</v>
      </c>
      <c r="H450" t="s">
        <v>5048</v>
      </c>
      <c r="I450" t="s">
        <v>5020</v>
      </c>
      <c r="J450" t="s">
        <v>5016</v>
      </c>
      <c r="K450">
        <v>71.400000000000006</v>
      </c>
      <c r="L450">
        <v>79.06</v>
      </c>
    </row>
    <row r="451" spans="1:12" x14ac:dyDescent="0.2">
      <c r="A451" t="s">
        <v>450</v>
      </c>
      <c r="B451">
        <v>47</v>
      </c>
      <c r="C451" t="s">
        <v>5024</v>
      </c>
      <c r="D451" t="s">
        <v>5025</v>
      </c>
      <c r="E451" t="s">
        <v>5045</v>
      </c>
      <c r="F451">
        <v>441</v>
      </c>
      <c r="G451">
        <v>354</v>
      </c>
      <c r="H451" t="s">
        <v>5019</v>
      </c>
      <c r="I451" t="s">
        <v>5020</v>
      </c>
      <c r="J451" t="s">
        <v>5021</v>
      </c>
      <c r="K451">
        <v>46.61</v>
      </c>
      <c r="L451">
        <v>62.25</v>
      </c>
    </row>
    <row r="452" spans="1:12" x14ac:dyDescent="0.2">
      <c r="A452" t="s">
        <v>451</v>
      </c>
      <c r="B452">
        <v>40</v>
      </c>
      <c r="C452" t="s">
        <v>5050</v>
      </c>
      <c r="D452" t="s">
        <v>5044</v>
      </c>
      <c r="E452" t="s">
        <v>5040</v>
      </c>
      <c r="F452">
        <v>437</v>
      </c>
      <c r="G452">
        <v>331</v>
      </c>
      <c r="H452" t="s">
        <v>5039</v>
      </c>
      <c r="I452" t="s">
        <v>5015</v>
      </c>
      <c r="J452" t="s">
        <v>5016</v>
      </c>
      <c r="K452">
        <v>68.59</v>
      </c>
      <c r="L452">
        <v>72.180000000000007</v>
      </c>
    </row>
    <row r="453" spans="1:12" x14ac:dyDescent="0.2">
      <c r="A453" t="s">
        <v>452</v>
      </c>
      <c r="B453">
        <v>34</v>
      </c>
      <c r="C453" t="s">
        <v>5043</v>
      </c>
      <c r="D453" t="s">
        <v>5012</v>
      </c>
      <c r="E453" t="s">
        <v>5040</v>
      </c>
      <c r="F453">
        <v>447</v>
      </c>
      <c r="G453">
        <v>160</v>
      </c>
      <c r="H453" t="s">
        <v>5019</v>
      </c>
      <c r="I453" t="s">
        <v>5020</v>
      </c>
      <c r="J453" t="s">
        <v>5021</v>
      </c>
      <c r="K453">
        <v>68.89</v>
      </c>
      <c r="L453">
        <v>30.63</v>
      </c>
    </row>
    <row r="454" spans="1:12" x14ac:dyDescent="0.2">
      <c r="A454" t="s">
        <v>453</v>
      </c>
      <c r="B454">
        <v>49</v>
      </c>
      <c r="C454" t="s">
        <v>5043</v>
      </c>
      <c r="D454" t="s">
        <v>5028</v>
      </c>
      <c r="E454" t="s">
        <v>5013</v>
      </c>
      <c r="F454">
        <v>518</v>
      </c>
      <c r="G454">
        <v>7</v>
      </c>
      <c r="H454" t="s">
        <v>5033</v>
      </c>
      <c r="I454" t="s">
        <v>5020</v>
      </c>
      <c r="J454" t="s">
        <v>5016</v>
      </c>
      <c r="K454">
        <v>43.73</v>
      </c>
      <c r="L454">
        <v>34.06</v>
      </c>
    </row>
    <row r="455" spans="1:12" x14ac:dyDescent="0.2">
      <c r="A455" t="s">
        <v>454</v>
      </c>
      <c r="B455">
        <v>27</v>
      </c>
      <c r="C455" t="s">
        <v>5029</v>
      </c>
      <c r="D455" t="s">
        <v>5012</v>
      </c>
      <c r="E455" t="s">
        <v>5045</v>
      </c>
      <c r="F455">
        <v>391</v>
      </c>
      <c r="G455">
        <v>429</v>
      </c>
      <c r="H455" t="s">
        <v>5039</v>
      </c>
      <c r="I455" t="s">
        <v>5020</v>
      </c>
      <c r="J455" t="s">
        <v>5027</v>
      </c>
      <c r="K455">
        <v>88.61</v>
      </c>
      <c r="L455">
        <v>52.23</v>
      </c>
    </row>
    <row r="456" spans="1:12" x14ac:dyDescent="0.2">
      <c r="A456" t="s">
        <v>455</v>
      </c>
      <c r="B456">
        <v>58</v>
      </c>
      <c r="C456" t="s">
        <v>5042</v>
      </c>
      <c r="D456" t="s">
        <v>5012</v>
      </c>
      <c r="E456" t="s">
        <v>5013</v>
      </c>
      <c r="F456">
        <v>219</v>
      </c>
      <c r="G456">
        <v>170</v>
      </c>
      <c r="H456" t="s">
        <v>5048</v>
      </c>
      <c r="I456" t="s">
        <v>5015</v>
      </c>
      <c r="J456" t="s">
        <v>5027</v>
      </c>
      <c r="K456">
        <v>44.24</v>
      </c>
      <c r="L456">
        <v>37.49</v>
      </c>
    </row>
    <row r="457" spans="1:12" x14ac:dyDescent="0.2">
      <c r="A457" t="s">
        <v>456</v>
      </c>
      <c r="B457">
        <v>23</v>
      </c>
      <c r="C457" t="s">
        <v>5046</v>
      </c>
      <c r="D457" t="s">
        <v>5018</v>
      </c>
      <c r="E457" t="s">
        <v>5013</v>
      </c>
      <c r="F457">
        <v>410</v>
      </c>
      <c r="G457">
        <v>363</v>
      </c>
      <c r="H457" t="s">
        <v>5033</v>
      </c>
      <c r="I457" t="s">
        <v>5020</v>
      </c>
      <c r="J457" t="s">
        <v>5027</v>
      </c>
      <c r="K457">
        <v>23.44</v>
      </c>
      <c r="L457">
        <v>65.650000000000006</v>
      </c>
    </row>
    <row r="458" spans="1:12" x14ac:dyDescent="0.2">
      <c r="A458" t="s">
        <v>457</v>
      </c>
      <c r="B458">
        <v>51</v>
      </c>
      <c r="C458" t="s">
        <v>5043</v>
      </c>
      <c r="D458" t="s">
        <v>5028</v>
      </c>
      <c r="E458" t="s">
        <v>5040</v>
      </c>
      <c r="F458">
        <v>441</v>
      </c>
      <c r="G458">
        <v>80</v>
      </c>
      <c r="H458" t="s">
        <v>5037</v>
      </c>
      <c r="I458" t="s">
        <v>5015</v>
      </c>
      <c r="J458" t="s">
        <v>5027</v>
      </c>
      <c r="K458">
        <v>56.12</v>
      </c>
      <c r="L458">
        <v>46.19</v>
      </c>
    </row>
    <row r="459" spans="1:12" x14ac:dyDescent="0.2">
      <c r="A459" t="s">
        <v>458</v>
      </c>
      <c r="B459">
        <v>22</v>
      </c>
      <c r="C459" t="s">
        <v>5011</v>
      </c>
      <c r="D459" t="s">
        <v>5025</v>
      </c>
      <c r="E459" t="s">
        <v>5036</v>
      </c>
      <c r="F459">
        <v>323</v>
      </c>
      <c r="G459">
        <v>307</v>
      </c>
      <c r="H459" t="s">
        <v>5033</v>
      </c>
      <c r="I459" t="s">
        <v>5020</v>
      </c>
      <c r="J459" t="s">
        <v>5027</v>
      </c>
      <c r="K459">
        <v>13.05</v>
      </c>
      <c r="L459">
        <v>53.65</v>
      </c>
    </row>
    <row r="460" spans="1:12" x14ac:dyDescent="0.2">
      <c r="A460" t="s">
        <v>459</v>
      </c>
      <c r="B460">
        <v>27</v>
      </c>
      <c r="C460" t="s">
        <v>5029</v>
      </c>
      <c r="D460" t="s">
        <v>5030</v>
      </c>
      <c r="E460" t="s">
        <v>5001</v>
      </c>
      <c r="F460">
        <v>202</v>
      </c>
      <c r="G460">
        <v>127</v>
      </c>
      <c r="H460" t="s">
        <v>5019</v>
      </c>
      <c r="I460" t="s">
        <v>5015</v>
      </c>
      <c r="J460" t="s">
        <v>5027</v>
      </c>
      <c r="K460">
        <v>71.78</v>
      </c>
      <c r="L460">
        <v>58.01</v>
      </c>
    </row>
    <row r="461" spans="1:12" x14ac:dyDescent="0.2">
      <c r="A461" t="s">
        <v>460</v>
      </c>
      <c r="B461">
        <v>18</v>
      </c>
      <c r="C461" t="s">
        <v>5042</v>
      </c>
      <c r="D461" t="s">
        <v>5028</v>
      </c>
      <c r="E461" t="s">
        <v>5036</v>
      </c>
      <c r="F461">
        <v>541</v>
      </c>
      <c r="G461">
        <v>255</v>
      </c>
      <c r="H461" t="s">
        <v>5033</v>
      </c>
      <c r="I461" t="s">
        <v>5020</v>
      </c>
      <c r="J461" t="s">
        <v>5021</v>
      </c>
      <c r="K461">
        <v>81.37</v>
      </c>
      <c r="L461">
        <v>67.790000000000006</v>
      </c>
    </row>
    <row r="462" spans="1:12" x14ac:dyDescent="0.2">
      <c r="A462" t="s">
        <v>461</v>
      </c>
      <c r="B462">
        <v>29</v>
      </c>
      <c r="C462" t="s">
        <v>5011</v>
      </c>
      <c r="D462" t="s">
        <v>5030</v>
      </c>
      <c r="E462" t="s">
        <v>5049</v>
      </c>
      <c r="F462">
        <v>187</v>
      </c>
      <c r="G462">
        <v>418</v>
      </c>
      <c r="H462" t="s">
        <v>5048</v>
      </c>
      <c r="I462" t="s">
        <v>5015</v>
      </c>
      <c r="J462" t="s">
        <v>5027</v>
      </c>
      <c r="K462">
        <v>65.92</v>
      </c>
      <c r="L462">
        <v>7.29</v>
      </c>
    </row>
    <row r="463" spans="1:12" x14ac:dyDescent="0.2">
      <c r="A463" t="s">
        <v>462</v>
      </c>
      <c r="B463">
        <v>31</v>
      </c>
      <c r="C463" t="s">
        <v>5017</v>
      </c>
      <c r="D463" t="s">
        <v>5044</v>
      </c>
      <c r="E463" t="s">
        <v>5045</v>
      </c>
      <c r="F463">
        <v>572</v>
      </c>
      <c r="G463">
        <v>124</v>
      </c>
      <c r="H463" t="s">
        <v>5032</v>
      </c>
      <c r="I463" t="s">
        <v>5020</v>
      </c>
      <c r="J463" t="s">
        <v>5021</v>
      </c>
      <c r="K463">
        <v>29.98</v>
      </c>
      <c r="L463">
        <v>31.58</v>
      </c>
    </row>
    <row r="464" spans="1:12" x14ac:dyDescent="0.2">
      <c r="A464" t="s">
        <v>463</v>
      </c>
      <c r="B464">
        <v>38</v>
      </c>
      <c r="C464" t="s">
        <v>5011</v>
      </c>
      <c r="D464" t="s">
        <v>5028</v>
      </c>
      <c r="E464" t="s">
        <v>5047</v>
      </c>
      <c r="F464">
        <v>44</v>
      </c>
      <c r="G464">
        <v>286</v>
      </c>
      <c r="H464" t="s">
        <v>5037</v>
      </c>
      <c r="I464" t="s">
        <v>5015</v>
      </c>
      <c r="J464" t="s">
        <v>5027</v>
      </c>
      <c r="K464">
        <v>89.1</v>
      </c>
      <c r="L464">
        <v>16.02</v>
      </c>
    </row>
    <row r="465" spans="1:12" x14ac:dyDescent="0.2">
      <c r="A465" t="s">
        <v>464</v>
      </c>
      <c r="B465">
        <v>28</v>
      </c>
      <c r="C465" t="s">
        <v>5011</v>
      </c>
      <c r="D465" t="s">
        <v>5030</v>
      </c>
      <c r="E465" t="s">
        <v>5049</v>
      </c>
      <c r="F465">
        <v>184</v>
      </c>
      <c r="G465">
        <v>236</v>
      </c>
      <c r="H465" t="s">
        <v>5023</v>
      </c>
      <c r="I465" t="s">
        <v>5020</v>
      </c>
      <c r="J465" t="s">
        <v>5021</v>
      </c>
      <c r="K465">
        <v>75.150000000000006</v>
      </c>
      <c r="L465">
        <v>28.54</v>
      </c>
    </row>
    <row r="466" spans="1:12" x14ac:dyDescent="0.2">
      <c r="A466" t="s">
        <v>465</v>
      </c>
      <c r="B466">
        <v>29</v>
      </c>
      <c r="C466" t="s">
        <v>5042</v>
      </c>
      <c r="D466" t="s">
        <v>5044</v>
      </c>
      <c r="E466" t="s">
        <v>5047</v>
      </c>
      <c r="F466">
        <v>429</v>
      </c>
      <c r="G466">
        <v>477</v>
      </c>
      <c r="H466" t="s">
        <v>5039</v>
      </c>
      <c r="I466" t="s">
        <v>5015</v>
      </c>
      <c r="J466" t="s">
        <v>5021</v>
      </c>
      <c r="K466">
        <v>68.790000000000006</v>
      </c>
      <c r="L466">
        <v>25.77</v>
      </c>
    </row>
    <row r="467" spans="1:12" x14ac:dyDescent="0.2">
      <c r="A467" t="s">
        <v>466</v>
      </c>
      <c r="B467">
        <v>27</v>
      </c>
      <c r="C467" t="s">
        <v>5043</v>
      </c>
      <c r="D467" t="s">
        <v>5025</v>
      </c>
      <c r="E467" t="s">
        <v>5036</v>
      </c>
      <c r="F467">
        <v>318</v>
      </c>
      <c r="G467">
        <v>267</v>
      </c>
      <c r="H467" t="s">
        <v>5033</v>
      </c>
      <c r="I467" t="s">
        <v>5015</v>
      </c>
      <c r="J467" t="s">
        <v>5016</v>
      </c>
      <c r="K467">
        <v>81.069999999999993</v>
      </c>
      <c r="L467">
        <v>53.51</v>
      </c>
    </row>
    <row r="468" spans="1:12" x14ac:dyDescent="0.2">
      <c r="A468" t="s">
        <v>467</v>
      </c>
      <c r="B468">
        <v>51</v>
      </c>
      <c r="C468" t="s">
        <v>5024</v>
      </c>
      <c r="D468" t="s">
        <v>5012</v>
      </c>
      <c r="E468" t="s">
        <v>5045</v>
      </c>
      <c r="F468">
        <v>52</v>
      </c>
      <c r="G468">
        <v>99</v>
      </c>
      <c r="H468" t="s">
        <v>5032</v>
      </c>
      <c r="I468" t="s">
        <v>5020</v>
      </c>
      <c r="J468" t="s">
        <v>5016</v>
      </c>
      <c r="K468">
        <v>23.32</v>
      </c>
      <c r="L468">
        <v>52.92</v>
      </c>
    </row>
    <row r="469" spans="1:12" x14ac:dyDescent="0.2">
      <c r="A469" t="s">
        <v>468</v>
      </c>
      <c r="B469">
        <v>60</v>
      </c>
      <c r="C469" t="s">
        <v>5034</v>
      </c>
      <c r="D469" t="s">
        <v>5018</v>
      </c>
      <c r="E469" t="s">
        <v>5031</v>
      </c>
      <c r="F469">
        <v>334</v>
      </c>
      <c r="G469">
        <v>429</v>
      </c>
      <c r="H469" t="s">
        <v>5041</v>
      </c>
      <c r="I469" t="s">
        <v>5020</v>
      </c>
      <c r="J469" t="s">
        <v>5027</v>
      </c>
      <c r="K469">
        <v>58.22</v>
      </c>
      <c r="L469">
        <v>69.86</v>
      </c>
    </row>
    <row r="470" spans="1:12" x14ac:dyDescent="0.2">
      <c r="A470" t="s">
        <v>469</v>
      </c>
      <c r="B470">
        <v>26</v>
      </c>
      <c r="C470" t="s">
        <v>5024</v>
      </c>
      <c r="D470" t="s">
        <v>5012</v>
      </c>
      <c r="E470" t="s">
        <v>5040</v>
      </c>
      <c r="F470">
        <v>402</v>
      </c>
      <c r="G470">
        <v>240</v>
      </c>
      <c r="H470" t="s">
        <v>5039</v>
      </c>
      <c r="I470" t="s">
        <v>5015</v>
      </c>
      <c r="J470" t="s">
        <v>5027</v>
      </c>
      <c r="K470">
        <v>79.37</v>
      </c>
      <c r="L470">
        <v>12.58</v>
      </c>
    </row>
    <row r="471" spans="1:12" x14ac:dyDescent="0.2">
      <c r="A471" t="s">
        <v>470</v>
      </c>
      <c r="B471">
        <v>35</v>
      </c>
      <c r="C471" t="s">
        <v>5034</v>
      </c>
      <c r="D471" t="s">
        <v>5025</v>
      </c>
      <c r="E471" t="s">
        <v>5045</v>
      </c>
      <c r="F471">
        <v>50</v>
      </c>
      <c r="G471">
        <v>143</v>
      </c>
      <c r="H471" t="s">
        <v>5019</v>
      </c>
      <c r="I471" t="s">
        <v>5020</v>
      </c>
      <c r="J471" t="s">
        <v>5027</v>
      </c>
      <c r="K471">
        <v>23.56</v>
      </c>
      <c r="L471">
        <v>25.88</v>
      </c>
    </row>
    <row r="472" spans="1:12" x14ac:dyDescent="0.2">
      <c r="A472" t="s">
        <v>471</v>
      </c>
      <c r="B472">
        <v>26</v>
      </c>
      <c r="C472" t="s">
        <v>5024</v>
      </c>
      <c r="D472" t="s">
        <v>5018</v>
      </c>
      <c r="E472" t="s">
        <v>5031</v>
      </c>
      <c r="F472">
        <v>441</v>
      </c>
      <c r="G472">
        <v>55</v>
      </c>
      <c r="H472" t="s">
        <v>5033</v>
      </c>
      <c r="I472" t="s">
        <v>5015</v>
      </c>
      <c r="J472" t="s">
        <v>5016</v>
      </c>
      <c r="K472">
        <v>47.37</v>
      </c>
      <c r="L472">
        <v>47.49</v>
      </c>
    </row>
    <row r="473" spans="1:12" x14ac:dyDescent="0.2">
      <c r="A473" t="s">
        <v>472</v>
      </c>
      <c r="B473">
        <v>60</v>
      </c>
      <c r="C473" t="s">
        <v>5034</v>
      </c>
      <c r="D473" t="s">
        <v>5018</v>
      </c>
      <c r="E473" t="s">
        <v>5013</v>
      </c>
      <c r="F473">
        <v>112</v>
      </c>
      <c r="G473">
        <v>222</v>
      </c>
      <c r="H473" t="s">
        <v>5039</v>
      </c>
      <c r="I473" t="s">
        <v>5015</v>
      </c>
      <c r="J473" t="s">
        <v>5016</v>
      </c>
      <c r="K473">
        <v>43.07</v>
      </c>
      <c r="L473">
        <v>22.33</v>
      </c>
    </row>
    <row r="474" spans="1:12" x14ac:dyDescent="0.2">
      <c r="A474" t="s">
        <v>473</v>
      </c>
      <c r="B474">
        <v>44</v>
      </c>
      <c r="C474" t="s">
        <v>5017</v>
      </c>
      <c r="D474" t="s">
        <v>5028</v>
      </c>
      <c r="E474" t="s">
        <v>5049</v>
      </c>
      <c r="F474">
        <v>129</v>
      </c>
      <c r="G474">
        <v>128</v>
      </c>
      <c r="H474" t="s">
        <v>5037</v>
      </c>
      <c r="I474" t="s">
        <v>5015</v>
      </c>
      <c r="J474" t="s">
        <v>5021</v>
      </c>
      <c r="K474">
        <v>20.54</v>
      </c>
      <c r="L474">
        <v>18.07</v>
      </c>
    </row>
    <row r="475" spans="1:12" x14ac:dyDescent="0.2">
      <c r="A475" t="s">
        <v>474</v>
      </c>
      <c r="B475">
        <v>54</v>
      </c>
      <c r="C475" t="s">
        <v>5017</v>
      </c>
      <c r="D475" t="s">
        <v>5028</v>
      </c>
      <c r="E475" t="s">
        <v>5036</v>
      </c>
      <c r="F475">
        <v>383</v>
      </c>
      <c r="G475">
        <v>140</v>
      </c>
      <c r="H475" t="s">
        <v>5019</v>
      </c>
      <c r="I475" t="s">
        <v>5015</v>
      </c>
      <c r="J475" t="s">
        <v>5016</v>
      </c>
      <c r="K475">
        <v>57.97</v>
      </c>
      <c r="L475">
        <v>19.86</v>
      </c>
    </row>
    <row r="476" spans="1:12" x14ac:dyDescent="0.2">
      <c r="A476" t="s">
        <v>475</v>
      </c>
      <c r="B476">
        <v>51</v>
      </c>
      <c r="C476" t="s">
        <v>5024</v>
      </c>
      <c r="D476" t="s">
        <v>5044</v>
      </c>
      <c r="E476" t="s">
        <v>5036</v>
      </c>
      <c r="F476">
        <v>18</v>
      </c>
      <c r="G476">
        <v>216</v>
      </c>
      <c r="H476" t="s">
        <v>5014</v>
      </c>
      <c r="I476" t="s">
        <v>5015</v>
      </c>
      <c r="J476" t="s">
        <v>5016</v>
      </c>
      <c r="K476">
        <v>75.58</v>
      </c>
      <c r="L476">
        <v>38.97</v>
      </c>
    </row>
    <row r="477" spans="1:12" x14ac:dyDescent="0.2">
      <c r="A477" t="s">
        <v>476</v>
      </c>
      <c r="B477">
        <v>41</v>
      </c>
      <c r="C477" t="s">
        <v>5017</v>
      </c>
      <c r="D477" t="s">
        <v>5044</v>
      </c>
      <c r="E477" t="s">
        <v>5001</v>
      </c>
      <c r="F477">
        <v>126</v>
      </c>
      <c r="G477">
        <v>456</v>
      </c>
      <c r="H477" t="s">
        <v>5041</v>
      </c>
      <c r="I477" t="s">
        <v>5015</v>
      </c>
      <c r="J477" t="s">
        <v>5027</v>
      </c>
      <c r="K477">
        <v>50.31</v>
      </c>
      <c r="L477">
        <v>65.989999999999995</v>
      </c>
    </row>
    <row r="478" spans="1:12" x14ac:dyDescent="0.2">
      <c r="A478" t="s">
        <v>477</v>
      </c>
      <c r="B478">
        <v>47</v>
      </c>
      <c r="C478" t="s">
        <v>5042</v>
      </c>
      <c r="D478" t="s">
        <v>5028</v>
      </c>
      <c r="E478" t="s">
        <v>5031</v>
      </c>
      <c r="F478">
        <v>160</v>
      </c>
      <c r="G478">
        <v>93</v>
      </c>
      <c r="H478" t="s">
        <v>5039</v>
      </c>
      <c r="I478" t="s">
        <v>5015</v>
      </c>
      <c r="J478" t="s">
        <v>5027</v>
      </c>
      <c r="K478">
        <v>38.08</v>
      </c>
      <c r="L478">
        <v>44.61</v>
      </c>
    </row>
    <row r="479" spans="1:12" x14ac:dyDescent="0.2">
      <c r="A479" t="s">
        <v>478</v>
      </c>
      <c r="B479">
        <v>50</v>
      </c>
      <c r="C479" t="s">
        <v>5042</v>
      </c>
      <c r="D479" t="s">
        <v>5030</v>
      </c>
      <c r="E479" t="s">
        <v>5036</v>
      </c>
      <c r="F479">
        <v>531</v>
      </c>
      <c r="G479">
        <v>124</v>
      </c>
      <c r="H479" t="s">
        <v>5039</v>
      </c>
      <c r="I479" t="s">
        <v>5020</v>
      </c>
      <c r="J479" t="s">
        <v>5016</v>
      </c>
      <c r="K479">
        <v>77.31</v>
      </c>
      <c r="L479">
        <v>21.05</v>
      </c>
    </row>
    <row r="480" spans="1:12" x14ac:dyDescent="0.2">
      <c r="A480" t="s">
        <v>479</v>
      </c>
      <c r="B480">
        <v>47</v>
      </c>
      <c r="C480" t="s">
        <v>5043</v>
      </c>
      <c r="D480" t="s">
        <v>5030</v>
      </c>
      <c r="E480" t="s">
        <v>5036</v>
      </c>
      <c r="F480">
        <v>58</v>
      </c>
      <c r="G480">
        <v>246</v>
      </c>
      <c r="H480" t="s">
        <v>5026</v>
      </c>
      <c r="I480" t="s">
        <v>5015</v>
      </c>
      <c r="J480" t="s">
        <v>5021</v>
      </c>
      <c r="K480">
        <v>58.37</v>
      </c>
      <c r="L480">
        <v>68.22</v>
      </c>
    </row>
    <row r="481" spans="1:12" x14ac:dyDescent="0.2">
      <c r="A481" t="s">
        <v>480</v>
      </c>
      <c r="B481">
        <v>54</v>
      </c>
      <c r="C481" t="s">
        <v>5043</v>
      </c>
      <c r="D481" t="s">
        <v>5012</v>
      </c>
      <c r="E481" t="s">
        <v>5045</v>
      </c>
      <c r="F481">
        <v>438</v>
      </c>
      <c r="G481">
        <v>461</v>
      </c>
      <c r="H481" t="s">
        <v>5041</v>
      </c>
      <c r="I481" t="s">
        <v>5015</v>
      </c>
      <c r="J481" t="s">
        <v>5021</v>
      </c>
      <c r="K481">
        <v>79.03</v>
      </c>
      <c r="L481">
        <v>7.38</v>
      </c>
    </row>
    <row r="482" spans="1:12" x14ac:dyDescent="0.2">
      <c r="A482" t="s">
        <v>481</v>
      </c>
      <c r="B482">
        <v>56</v>
      </c>
      <c r="C482" t="s">
        <v>5050</v>
      </c>
      <c r="D482" t="s">
        <v>5044</v>
      </c>
      <c r="E482" t="s">
        <v>5045</v>
      </c>
      <c r="F482">
        <v>338</v>
      </c>
      <c r="G482">
        <v>497</v>
      </c>
      <c r="H482" t="s">
        <v>5023</v>
      </c>
      <c r="I482" t="s">
        <v>5020</v>
      </c>
      <c r="J482" t="s">
        <v>5021</v>
      </c>
      <c r="K482">
        <v>82.79</v>
      </c>
      <c r="L482">
        <v>9.6199999999999992</v>
      </c>
    </row>
    <row r="483" spans="1:12" x14ac:dyDescent="0.2">
      <c r="A483" t="s">
        <v>482</v>
      </c>
      <c r="B483">
        <v>40</v>
      </c>
      <c r="C483" t="s">
        <v>5017</v>
      </c>
      <c r="D483" t="s">
        <v>5030</v>
      </c>
      <c r="E483" t="s">
        <v>5013</v>
      </c>
      <c r="F483">
        <v>312</v>
      </c>
      <c r="G483">
        <v>195</v>
      </c>
      <c r="H483" t="s">
        <v>5023</v>
      </c>
      <c r="I483" t="s">
        <v>5015</v>
      </c>
      <c r="J483" t="s">
        <v>5016</v>
      </c>
      <c r="K483">
        <v>31.29</v>
      </c>
      <c r="L483">
        <v>29.85</v>
      </c>
    </row>
    <row r="484" spans="1:12" x14ac:dyDescent="0.2">
      <c r="A484" t="s">
        <v>483</v>
      </c>
      <c r="B484">
        <v>22</v>
      </c>
      <c r="C484" t="s">
        <v>5043</v>
      </c>
      <c r="D484" t="s">
        <v>5018</v>
      </c>
      <c r="E484" t="s">
        <v>5049</v>
      </c>
      <c r="F484">
        <v>99</v>
      </c>
      <c r="G484">
        <v>424</v>
      </c>
      <c r="H484" t="s">
        <v>5023</v>
      </c>
      <c r="I484" t="s">
        <v>5015</v>
      </c>
      <c r="J484" t="s">
        <v>5027</v>
      </c>
      <c r="K484">
        <v>55.27</v>
      </c>
      <c r="L484">
        <v>68.62</v>
      </c>
    </row>
    <row r="485" spans="1:12" x14ac:dyDescent="0.2">
      <c r="A485" t="s">
        <v>484</v>
      </c>
      <c r="B485">
        <v>58</v>
      </c>
      <c r="C485" t="s">
        <v>5043</v>
      </c>
      <c r="D485" t="s">
        <v>5025</v>
      </c>
      <c r="E485" t="s">
        <v>5045</v>
      </c>
      <c r="F485">
        <v>360</v>
      </c>
      <c r="G485">
        <v>154</v>
      </c>
      <c r="H485" t="s">
        <v>5019</v>
      </c>
      <c r="I485" t="s">
        <v>5020</v>
      </c>
      <c r="J485" t="s">
        <v>5027</v>
      </c>
      <c r="K485">
        <v>46.14</v>
      </c>
      <c r="L485">
        <v>44.09</v>
      </c>
    </row>
    <row r="486" spans="1:12" x14ac:dyDescent="0.2">
      <c r="A486" t="s">
        <v>485</v>
      </c>
      <c r="B486">
        <v>38</v>
      </c>
      <c r="C486" t="s">
        <v>5029</v>
      </c>
      <c r="D486" t="s">
        <v>5012</v>
      </c>
      <c r="E486" t="s">
        <v>5031</v>
      </c>
      <c r="F486">
        <v>279</v>
      </c>
      <c r="G486">
        <v>304</v>
      </c>
      <c r="H486" t="s">
        <v>5033</v>
      </c>
      <c r="I486" t="s">
        <v>5015</v>
      </c>
      <c r="J486" t="s">
        <v>5027</v>
      </c>
      <c r="K486">
        <v>88.29</v>
      </c>
      <c r="L486">
        <v>12.67</v>
      </c>
    </row>
    <row r="487" spans="1:12" x14ac:dyDescent="0.2">
      <c r="A487" t="s">
        <v>486</v>
      </c>
      <c r="B487">
        <v>30</v>
      </c>
      <c r="C487" t="s">
        <v>5034</v>
      </c>
      <c r="D487" t="s">
        <v>5030</v>
      </c>
      <c r="E487" t="s">
        <v>5001</v>
      </c>
      <c r="F487">
        <v>564</v>
      </c>
      <c r="G487">
        <v>217</v>
      </c>
      <c r="H487" t="s">
        <v>5039</v>
      </c>
      <c r="I487" t="s">
        <v>5015</v>
      </c>
      <c r="J487" t="s">
        <v>5027</v>
      </c>
      <c r="K487">
        <v>86.18</v>
      </c>
      <c r="L487">
        <v>58.16</v>
      </c>
    </row>
    <row r="488" spans="1:12" x14ac:dyDescent="0.2">
      <c r="A488" t="s">
        <v>487</v>
      </c>
      <c r="B488">
        <v>59</v>
      </c>
      <c r="C488" t="s">
        <v>5024</v>
      </c>
      <c r="D488" t="s">
        <v>5044</v>
      </c>
      <c r="E488" t="s">
        <v>5049</v>
      </c>
      <c r="F488">
        <v>24</v>
      </c>
      <c r="G488">
        <v>479</v>
      </c>
      <c r="H488" t="s">
        <v>5041</v>
      </c>
      <c r="I488" t="s">
        <v>5020</v>
      </c>
      <c r="J488" t="s">
        <v>5021</v>
      </c>
      <c r="K488">
        <v>42.58</v>
      </c>
      <c r="L488">
        <v>12.62</v>
      </c>
    </row>
    <row r="489" spans="1:12" x14ac:dyDescent="0.2">
      <c r="A489" t="s">
        <v>488</v>
      </c>
      <c r="B489">
        <v>15</v>
      </c>
      <c r="C489" t="s">
        <v>5050</v>
      </c>
      <c r="D489" t="s">
        <v>5012</v>
      </c>
      <c r="E489" t="s">
        <v>5036</v>
      </c>
      <c r="F489">
        <v>595</v>
      </c>
      <c r="G489">
        <v>375</v>
      </c>
      <c r="H489" t="s">
        <v>5039</v>
      </c>
      <c r="I489" t="s">
        <v>5020</v>
      </c>
      <c r="J489" t="s">
        <v>5016</v>
      </c>
      <c r="K489">
        <v>60.18</v>
      </c>
      <c r="L489">
        <v>58.88</v>
      </c>
    </row>
    <row r="490" spans="1:12" x14ac:dyDescent="0.2">
      <c r="A490" t="s">
        <v>489</v>
      </c>
      <c r="B490">
        <v>23</v>
      </c>
      <c r="C490" t="s">
        <v>5017</v>
      </c>
      <c r="D490" t="s">
        <v>5028</v>
      </c>
      <c r="E490" t="s">
        <v>5045</v>
      </c>
      <c r="F490">
        <v>600</v>
      </c>
      <c r="G490">
        <v>101</v>
      </c>
      <c r="H490" t="s">
        <v>5032</v>
      </c>
      <c r="I490" t="s">
        <v>5015</v>
      </c>
      <c r="J490" t="s">
        <v>5016</v>
      </c>
      <c r="K490">
        <v>30.84</v>
      </c>
      <c r="L490">
        <v>72.319999999999993</v>
      </c>
    </row>
    <row r="491" spans="1:12" x14ac:dyDescent="0.2">
      <c r="A491" t="s">
        <v>490</v>
      </c>
      <c r="B491">
        <v>52</v>
      </c>
      <c r="C491" t="s">
        <v>5043</v>
      </c>
      <c r="D491" t="s">
        <v>5028</v>
      </c>
      <c r="E491" t="s">
        <v>5022</v>
      </c>
      <c r="F491">
        <v>393</v>
      </c>
      <c r="G491">
        <v>157</v>
      </c>
      <c r="H491" t="s">
        <v>5019</v>
      </c>
      <c r="I491" t="s">
        <v>5015</v>
      </c>
      <c r="J491" t="s">
        <v>5021</v>
      </c>
      <c r="K491">
        <v>19.02</v>
      </c>
      <c r="L491">
        <v>12.1</v>
      </c>
    </row>
    <row r="492" spans="1:12" x14ac:dyDescent="0.2">
      <c r="A492" t="s">
        <v>491</v>
      </c>
      <c r="B492">
        <v>56</v>
      </c>
      <c r="C492" t="s">
        <v>5043</v>
      </c>
      <c r="D492" t="s">
        <v>5025</v>
      </c>
      <c r="E492" t="s">
        <v>5035</v>
      </c>
      <c r="F492">
        <v>388</v>
      </c>
      <c r="G492">
        <v>38</v>
      </c>
      <c r="H492" t="s">
        <v>5032</v>
      </c>
      <c r="I492" t="s">
        <v>5020</v>
      </c>
      <c r="J492" t="s">
        <v>5021</v>
      </c>
      <c r="K492">
        <v>28.69</v>
      </c>
      <c r="L492">
        <v>18.54</v>
      </c>
    </row>
    <row r="493" spans="1:12" x14ac:dyDescent="0.2">
      <c r="A493" t="s">
        <v>492</v>
      </c>
      <c r="B493">
        <v>39</v>
      </c>
      <c r="C493" t="s">
        <v>5024</v>
      </c>
      <c r="D493" t="s">
        <v>5025</v>
      </c>
      <c r="E493" t="s">
        <v>5013</v>
      </c>
      <c r="F493">
        <v>152</v>
      </c>
      <c r="G493">
        <v>39</v>
      </c>
      <c r="H493" t="s">
        <v>5023</v>
      </c>
      <c r="I493" t="s">
        <v>5020</v>
      </c>
      <c r="J493" t="s">
        <v>5016</v>
      </c>
      <c r="K493">
        <v>75.680000000000007</v>
      </c>
      <c r="L493">
        <v>74.84</v>
      </c>
    </row>
    <row r="494" spans="1:12" x14ac:dyDescent="0.2">
      <c r="A494" t="s">
        <v>493</v>
      </c>
      <c r="B494">
        <v>35</v>
      </c>
      <c r="C494" t="s">
        <v>5043</v>
      </c>
      <c r="D494" t="s">
        <v>5012</v>
      </c>
      <c r="E494" t="s">
        <v>5040</v>
      </c>
      <c r="F494">
        <v>234</v>
      </c>
      <c r="G494">
        <v>50</v>
      </c>
      <c r="H494" t="s">
        <v>5014</v>
      </c>
      <c r="I494" t="s">
        <v>5020</v>
      </c>
      <c r="J494" t="s">
        <v>5027</v>
      </c>
      <c r="K494">
        <v>54.39</v>
      </c>
      <c r="L494">
        <v>68.75</v>
      </c>
    </row>
    <row r="495" spans="1:12" x14ac:dyDescent="0.2">
      <c r="A495" t="s">
        <v>494</v>
      </c>
      <c r="B495">
        <v>21</v>
      </c>
      <c r="C495" t="s">
        <v>5038</v>
      </c>
      <c r="D495" t="s">
        <v>5030</v>
      </c>
      <c r="E495" t="s">
        <v>5035</v>
      </c>
      <c r="F495">
        <v>41</v>
      </c>
      <c r="G495">
        <v>462</v>
      </c>
      <c r="H495" t="s">
        <v>5039</v>
      </c>
      <c r="I495" t="s">
        <v>5015</v>
      </c>
      <c r="J495" t="s">
        <v>5027</v>
      </c>
      <c r="K495">
        <v>38.1</v>
      </c>
      <c r="L495">
        <v>77.819999999999993</v>
      </c>
    </row>
    <row r="496" spans="1:12" x14ac:dyDescent="0.2">
      <c r="A496" t="s">
        <v>495</v>
      </c>
      <c r="B496">
        <v>35</v>
      </c>
      <c r="C496" t="s">
        <v>5017</v>
      </c>
      <c r="D496" t="s">
        <v>5028</v>
      </c>
      <c r="E496" t="s">
        <v>5049</v>
      </c>
      <c r="F496">
        <v>33</v>
      </c>
      <c r="G496">
        <v>328</v>
      </c>
      <c r="H496" t="s">
        <v>5039</v>
      </c>
      <c r="I496" t="s">
        <v>5020</v>
      </c>
      <c r="J496" t="s">
        <v>5027</v>
      </c>
      <c r="K496">
        <v>86.6</v>
      </c>
      <c r="L496">
        <v>56.48</v>
      </c>
    </row>
    <row r="497" spans="1:12" x14ac:dyDescent="0.2">
      <c r="A497" t="s">
        <v>496</v>
      </c>
      <c r="B497">
        <v>57</v>
      </c>
      <c r="C497" t="s">
        <v>5046</v>
      </c>
      <c r="D497" t="s">
        <v>5025</v>
      </c>
      <c r="E497" t="s">
        <v>5013</v>
      </c>
      <c r="F497">
        <v>171</v>
      </c>
      <c r="G497">
        <v>165</v>
      </c>
      <c r="H497" t="s">
        <v>5023</v>
      </c>
      <c r="I497" t="s">
        <v>5020</v>
      </c>
      <c r="J497" t="s">
        <v>5027</v>
      </c>
      <c r="K497">
        <v>28.8</v>
      </c>
      <c r="L497">
        <v>9.56</v>
      </c>
    </row>
    <row r="498" spans="1:12" x14ac:dyDescent="0.2">
      <c r="A498" t="s">
        <v>497</v>
      </c>
      <c r="B498">
        <v>26</v>
      </c>
      <c r="C498" t="s">
        <v>5034</v>
      </c>
      <c r="D498" t="s">
        <v>5028</v>
      </c>
      <c r="E498" t="s">
        <v>5022</v>
      </c>
      <c r="F498">
        <v>494</v>
      </c>
      <c r="G498">
        <v>212</v>
      </c>
      <c r="H498" t="s">
        <v>5048</v>
      </c>
      <c r="I498" t="s">
        <v>5020</v>
      </c>
      <c r="J498" t="s">
        <v>5016</v>
      </c>
      <c r="K498">
        <v>43.82</v>
      </c>
      <c r="L498">
        <v>75.569999999999993</v>
      </c>
    </row>
    <row r="499" spans="1:12" x14ac:dyDescent="0.2">
      <c r="A499" t="s">
        <v>498</v>
      </c>
      <c r="B499">
        <v>55</v>
      </c>
      <c r="C499" t="s">
        <v>5034</v>
      </c>
      <c r="D499" t="s">
        <v>5028</v>
      </c>
      <c r="E499" t="s">
        <v>5047</v>
      </c>
      <c r="F499">
        <v>578</v>
      </c>
      <c r="G499">
        <v>469</v>
      </c>
      <c r="H499" t="s">
        <v>5014</v>
      </c>
      <c r="I499" t="s">
        <v>5015</v>
      </c>
      <c r="J499" t="s">
        <v>5016</v>
      </c>
      <c r="K499">
        <v>76.48</v>
      </c>
      <c r="L499">
        <v>76.38</v>
      </c>
    </row>
    <row r="500" spans="1:12" x14ac:dyDescent="0.2">
      <c r="A500" t="s">
        <v>499</v>
      </c>
      <c r="B500">
        <v>49</v>
      </c>
      <c r="C500" t="s">
        <v>5050</v>
      </c>
      <c r="D500" t="s">
        <v>5025</v>
      </c>
      <c r="E500" t="s">
        <v>5031</v>
      </c>
      <c r="F500">
        <v>36</v>
      </c>
      <c r="G500">
        <v>79</v>
      </c>
      <c r="H500" t="s">
        <v>5019</v>
      </c>
      <c r="I500" t="s">
        <v>5015</v>
      </c>
      <c r="J500" t="s">
        <v>5027</v>
      </c>
      <c r="K500">
        <v>13.31</v>
      </c>
      <c r="L500">
        <v>27.52</v>
      </c>
    </row>
    <row r="501" spans="1:12" x14ac:dyDescent="0.2">
      <c r="A501" t="s">
        <v>500</v>
      </c>
      <c r="B501">
        <v>39</v>
      </c>
      <c r="C501" t="s">
        <v>5046</v>
      </c>
      <c r="D501" t="s">
        <v>5028</v>
      </c>
      <c r="E501" t="s">
        <v>5047</v>
      </c>
      <c r="F501">
        <v>516</v>
      </c>
      <c r="G501">
        <v>142</v>
      </c>
      <c r="H501" t="s">
        <v>5041</v>
      </c>
      <c r="I501" t="s">
        <v>5015</v>
      </c>
      <c r="J501" t="s">
        <v>5027</v>
      </c>
      <c r="K501">
        <v>51.14</v>
      </c>
      <c r="L501">
        <v>37.11</v>
      </c>
    </row>
    <row r="502" spans="1:12" x14ac:dyDescent="0.2">
      <c r="A502" t="s">
        <v>501</v>
      </c>
      <c r="B502">
        <v>57</v>
      </c>
      <c r="C502" t="s">
        <v>5038</v>
      </c>
      <c r="D502" t="s">
        <v>5044</v>
      </c>
      <c r="E502" t="s">
        <v>5035</v>
      </c>
      <c r="F502">
        <v>35</v>
      </c>
      <c r="G502">
        <v>132</v>
      </c>
      <c r="H502" t="s">
        <v>5041</v>
      </c>
      <c r="I502" t="s">
        <v>5015</v>
      </c>
      <c r="J502" t="s">
        <v>5016</v>
      </c>
      <c r="K502">
        <v>49.34</v>
      </c>
      <c r="L502">
        <v>69.19</v>
      </c>
    </row>
    <row r="503" spans="1:12" x14ac:dyDescent="0.2">
      <c r="A503" t="s">
        <v>502</v>
      </c>
      <c r="B503">
        <v>36</v>
      </c>
      <c r="C503" t="s">
        <v>5042</v>
      </c>
      <c r="D503" t="s">
        <v>5018</v>
      </c>
      <c r="E503" t="s">
        <v>5049</v>
      </c>
      <c r="F503">
        <v>504</v>
      </c>
      <c r="G503">
        <v>6</v>
      </c>
      <c r="H503" t="s">
        <v>5032</v>
      </c>
      <c r="I503" t="s">
        <v>5020</v>
      </c>
      <c r="J503" t="s">
        <v>5021</v>
      </c>
      <c r="K503">
        <v>86.98</v>
      </c>
      <c r="L503">
        <v>46.34</v>
      </c>
    </row>
    <row r="504" spans="1:12" x14ac:dyDescent="0.2">
      <c r="A504" t="s">
        <v>503</v>
      </c>
      <c r="B504">
        <v>60</v>
      </c>
      <c r="C504" t="s">
        <v>5017</v>
      </c>
      <c r="D504" t="s">
        <v>5025</v>
      </c>
      <c r="E504" t="s">
        <v>5049</v>
      </c>
      <c r="F504">
        <v>357</v>
      </c>
      <c r="G504">
        <v>479</v>
      </c>
      <c r="H504" t="s">
        <v>5014</v>
      </c>
      <c r="I504" t="s">
        <v>5020</v>
      </c>
      <c r="J504" t="s">
        <v>5027</v>
      </c>
      <c r="K504">
        <v>57.61</v>
      </c>
      <c r="L504">
        <v>46.8</v>
      </c>
    </row>
    <row r="505" spans="1:12" x14ac:dyDescent="0.2">
      <c r="A505" t="s">
        <v>504</v>
      </c>
      <c r="B505">
        <v>51</v>
      </c>
      <c r="C505" t="s">
        <v>5034</v>
      </c>
      <c r="D505" t="s">
        <v>5044</v>
      </c>
      <c r="E505" t="s">
        <v>5047</v>
      </c>
      <c r="F505">
        <v>496</v>
      </c>
      <c r="G505">
        <v>136</v>
      </c>
      <c r="H505" t="s">
        <v>5032</v>
      </c>
      <c r="I505" t="s">
        <v>5020</v>
      </c>
      <c r="J505" t="s">
        <v>5027</v>
      </c>
      <c r="K505">
        <v>57.83</v>
      </c>
      <c r="L505">
        <v>41.28</v>
      </c>
    </row>
    <row r="506" spans="1:12" x14ac:dyDescent="0.2">
      <c r="A506" t="s">
        <v>505</v>
      </c>
      <c r="B506">
        <v>39</v>
      </c>
      <c r="C506" t="s">
        <v>5050</v>
      </c>
      <c r="D506" t="s">
        <v>5025</v>
      </c>
      <c r="E506" t="s">
        <v>5045</v>
      </c>
      <c r="F506">
        <v>178</v>
      </c>
      <c r="G506">
        <v>88</v>
      </c>
      <c r="H506" t="s">
        <v>5048</v>
      </c>
      <c r="I506" t="s">
        <v>5015</v>
      </c>
      <c r="J506" t="s">
        <v>5027</v>
      </c>
      <c r="K506">
        <v>56.45</v>
      </c>
      <c r="L506">
        <v>6.81</v>
      </c>
    </row>
    <row r="507" spans="1:12" x14ac:dyDescent="0.2">
      <c r="A507" t="s">
        <v>506</v>
      </c>
      <c r="B507">
        <v>26</v>
      </c>
      <c r="C507" t="s">
        <v>5046</v>
      </c>
      <c r="D507" t="s">
        <v>5025</v>
      </c>
      <c r="E507" t="s">
        <v>5022</v>
      </c>
      <c r="F507">
        <v>196</v>
      </c>
      <c r="G507">
        <v>24</v>
      </c>
      <c r="H507" t="s">
        <v>5033</v>
      </c>
      <c r="I507" t="s">
        <v>5020</v>
      </c>
      <c r="J507" t="s">
        <v>5016</v>
      </c>
      <c r="K507">
        <v>69.260000000000005</v>
      </c>
      <c r="L507">
        <v>74.61</v>
      </c>
    </row>
    <row r="508" spans="1:12" x14ac:dyDescent="0.2">
      <c r="A508" t="s">
        <v>507</v>
      </c>
      <c r="B508">
        <v>55</v>
      </c>
      <c r="C508" t="s">
        <v>5042</v>
      </c>
      <c r="D508" t="s">
        <v>5030</v>
      </c>
      <c r="E508" t="s">
        <v>5031</v>
      </c>
      <c r="F508">
        <v>590</v>
      </c>
      <c r="G508">
        <v>32</v>
      </c>
      <c r="H508" t="s">
        <v>5032</v>
      </c>
      <c r="I508" t="s">
        <v>5015</v>
      </c>
      <c r="J508" t="s">
        <v>5027</v>
      </c>
      <c r="K508">
        <v>89.86</v>
      </c>
      <c r="L508">
        <v>15.32</v>
      </c>
    </row>
    <row r="509" spans="1:12" x14ac:dyDescent="0.2">
      <c r="A509" t="s">
        <v>508</v>
      </c>
      <c r="B509">
        <v>19</v>
      </c>
      <c r="C509" t="s">
        <v>5029</v>
      </c>
      <c r="D509" t="s">
        <v>5044</v>
      </c>
      <c r="E509" t="s">
        <v>5031</v>
      </c>
      <c r="F509">
        <v>111</v>
      </c>
      <c r="G509">
        <v>286</v>
      </c>
      <c r="H509" t="s">
        <v>5037</v>
      </c>
      <c r="I509" t="s">
        <v>5015</v>
      </c>
      <c r="J509" t="s">
        <v>5021</v>
      </c>
      <c r="K509">
        <v>17.84</v>
      </c>
      <c r="L509">
        <v>17.670000000000002</v>
      </c>
    </row>
    <row r="510" spans="1:12" x14ac:dyDescent="0.2">
      <c r="A510" t="s">
        <v>509</v>
      </c>
      <c r="B510">
        <v>58</v>
      </c>
      <c r="C510" t="s">
        <v>5038</v>
      </c>
      <c r="D510" t="s">
        <v>5044</v>
      </c>
      <c r="E510" t="s">
        <v>5031</v>
      </c>
      <c r="F510">
        <v>333</v>
      </c>
      <c r="G510">
        <v>314</v>
      </c>
      <c r="H510" t="s">
        <v>5039</v>
      </c>
      <c r="I510" t="s">
        <v>5015</v>
      </c>
      <c r="J510" t="s">
        <v>5027</v>
      </c>
      <c r="K510">
        <v>50.69</v>
      </c>
      <c r="L510">
        <v>11.42</v>
      </c>
    </row>
    <row r="511" spans="1:12" x14ac:dyDescent="0.2">
      <c r="A511" t="s">
        <v>510</v>
      </c>
      <c r="B511">
        <v>33</v>
      </c>
      <c r="C511" t="s">
        <v>5017</v>
      </c>
      <c r="D511" t="s">
        <v>5044</v>
      </c>
      <c r="E511" t="s">
        <v>5031</v>
      </c>
      <c r="F511">
        <v>427</v>
      </c>
      <c r="G511">
        <v>424</v>
      </c>
      <c r="H511" t="s">
        <v>5039</v>
      </c>
      <c r="I511" t="s">
        <v>5015</v>
      </c>
      <c r="J511" t="s">
        <v>5016</v>
      </c>
      <c r="K511">
        <v>81.760000000000005</v>
      </c>
      <c r="L511">
        <v>5.46</v>
      </c>
    </row>
    <row r="512" spans="1:12" x14ac:dyDescent="0.2">
      <c r="A512" t="s">
        <v>511</v>
      </c>
      <c r="B512">
        <v>47</v>
      </c>
      <c r="C512" t="s">
        <v>5046</v>
      </c>
      <c r="D512" t="s">
        <v>5012</v>
      </c>
      <c r="E512" t="s">
        <v>5049</v>
      </c>
      <c r="F512">
        <v>243</v>
      </c>
      <c r="G512">
        <v>404</v>
      </c>
      <c r="H512" t="s">
        <v>5037</v>
      </c>
      <c r="I512" t="s">
        <v>5015</v>
      </c>
      <c r="J512" t="s">
        <v>5016</v>
      </c>
      <c r="K512">
        <v>32.19</v>
      </c>
      <c r="L512">
        <v>43.22</v>
      </c>
    </row>
    <row r="513" spans="1:12" x14ac:dyDescent="0.2">
      <c r="A513" t="s">
        <v>512</v>
      </c>
      <c r="B513">
        <v>42</v>
      </c>
      <c r="C513" t="s">
        <v>5024</v>
      </c>
      <c r="D513" t="s">
        <v>5030</v>
      </c>
      <c r="E513" t="s">
        <v>5047</v>
      </c>
      <c r="F513">
        <v>579</v>
      </c>
      <c r="G513">
        <v>399</v>
      </c>
      <c r="H513" t="s">
        <v>5033</v>
      </c>
      <c r="I513" t="s">
        <v>5015</v>
      </c>
      <c r="J513" t="s">
        <v>5027</v>
      </c>
      <c r="K513">
        <v>47.75</v>
      </c>
      <c r="L513">
        <v>19.38</v>
      </c>
    </row>
    <row r="514" spans="1:12" x14ac:dyDescent="0.2">
      <c r="A514" t="s">
        <v>513</v>
      </c>
      <c r="B514">
        <v>20</v>
      </c>
      <c r="C514" t="s">
        <v>5024</v>
      </c>
      <c r="D514" t="s">
        <v>5030</v>
      </c>
      <c r="E514" t="s">
        <v>5013</v>
      </c>
      <c r="F514">
        <v>190</v>
      </c>
      <c r="G514">
        <v>69</v>
      </c>
      <c r="H514" t="s">
        <v>5048</v>
      </c>
      <c r="I514" t="s">
        <v>5020</v>
      </c>
      <c r="J514" t="s">
        <v>5027</v>
      </c>
      <c r="K514">
        <v>85.43</v>
      </c>
      <c r="L514">
        <v>73.73</v>
      </c>
    </row>
    <row r="515" spans="1:12" x14ac:dyDescent="0.2">
      <c r="A515" t="s">
        <v>514</v>
      </c>
      <c r="B515">
        <v>52</v>
      </c>
      <c r="C515" t="s">
        <v>5024</v>
      </c>
      <c r="D515" t="s">
        <v>5030</v>
      </c>
      <c r="E515" t="s">
        <v>5001</v>
      </c>
      <c r="F515">
        <v>262</v>
      </c>
      <c r="G515">
        <v>119</v>
      </c>
      <c r="H515" t="s">
        <v>5019</v>
      </c>
      <c r="I515" t="s">
        <v>5015</v>
      </c>
      <c r="J515" t="s">
        <v>5027</v>
      </c>
      <c r="K515">
        <v>49.19</v>
      </c>
      <c r="L515">
        <v>74.010000000000005</v>
      </c>
    </row>
    <row r="516" spans="1:12" x14ac:dyDescent="0.2">
      <c r="A516" t="s">
        <v>515</v>
      </c>
      <c r="B516">
        <v>16</v>
      </c>
      <c r="C516" t="s">
        <v>5024</v>
      </c>
      <c r="D516" t="s">
        <v>5018</v>
      </c>
      <c r="E516" t="s">
        <v>5047</v>
      </c>
      <c r="F516">
        <v>527</v>
      </c>
      <c r="G516">
        <v>263</v>
      </c>
      <c r="H516" t="s">
        <v>5026</v>
      </c>
      <c r="I516" t="s">
        <v>5020</v>
      </c>
      <c r="J516" t="s">
        <v>5016</v>
      </c>
      <c r="K516">
        <v>44.07</v>
      </c>
      <c r="L516">
        <v>15.78</v>
      </c>
    </row>
    <row r="517" spans="1:12" x14ac:dyDescent="0.2">
      <c r="A517" t="s">
        <v>516</v>
      </c>
      <c r="B517">
        <v>50</v>
      </c>
      <c r="C517" t="s">
        <v>5011</v>
      </c>
      <c r="D517" t="s">
        <v>5018</v>
      </c>
      <c r="E517" t="s">
        <v>5013</v>
      </c>
      <c r="F517">
        <v>45</v>
      </c>
      <c r="G517">
        <v>128</v>
      </c>
      <c r="H517" t="s">
        <v>5014</v>
      </c>
      <c r="I517" t="s">
        <v>5020</v>
      </c>
      <c r="J517" t="s">
        <v>5021</v>
      </c>
      <c r="K517">
        <v>19.21</v>
      </c>
      <c r="L517">
        <v>72.33</v>
      </c>
    </row>
    <row r="518" spans="1:12" x14ac:dyDescent="0.2">
      <c r="A518" t="s">
        <v>517</v>
      </c>
      <c r="B518">
        <v>21</v>
      </c>
      <c r="C518" t="s">
        <v>5043</v>
      </c>
      <c r="D518" t="s">
        <v>5018</v>
      </c>
      <c r="E518" t="s">
        <v>5031</v>
      </c>
      <c r="F518">
        <v>153</v>
      </c>
      <c r="G518">
        <v>170</v>
      </c>
      <c r="H518" t="s">
        <v>5048</v>
      </c>
      <c r="I518" t="s">
        <v>5020</v>
      </c>
      <c r="J518" t="s">
        <v>5016</v>
      </c>
      <c r="K518">
        <v>28.5</v>
      </c>
      <c r="L518">
        <v>42.78</v>
      </c>
    </row>
    <row r="519" spans="1:12" x14ac:dyDescent="0.2">
      <c r="A519" t="s">
        <v>518</v>
      </c>
      <c r="B519">
        <v>16</v>
      </c>
      <c r="C519" t="s">
        <v>5038</v>
      </c>
      <c r="D519" t="s">
        <v>5028</v>
      </c>
      <c r="E519" t="s">
        <v>5035</v>
      </c>
      <c r="F519">
        <v>328</v>
      </c>
      <c r="G519">
        <v>444</v>
      </c>
      <c r="H519" t="s">
        <v>5037</v>
      </c>
      <c r="I519" t="s">
        <v>5015</v>
      </c>
      <c r="J519" t="s">
        <v>5021</v>
      </c>
      <c r="K519">
        <v>17.45</v>
      </c>
      <c r="L519">
        <v>33.03</v>
      </c>
    </row>
    <row r="520" spans="1:12" x14ac:dyDescent="0.2">
      <c r="A520" t="s">
        <v>519</v>
      </c>
      <c r="B520">
        <v>47</v>
      </c>
      <c r="C520" t="s">
        <v>5050</v>
      </c>
      <c r="D520" t="s">
        <v>5030</v>
      </c>
      <c r="E520" t="s">
        <v>5031</v>
      </c>
      <c r="F520">
        <v>467</v>
      </c>
      <c r="G520">
        <v>270</v>
      </c>
      <c r="H520" t="s">
        <v>5014</v>
      </c>
      <c r="I520" t="s">
        <v>5020</v>
      </c>
      <c r="J520" t="s">
        <v>5027</v>
      </c>
      <c r="K520">
        <v>62.18</v>
      </c>
      <c r="L520">
        <v>29.03</v>
      </c>
    </row>
    <row r="521" spans="1:12" x14ac:dyDescent="0.2">
      <c r="A521" t="s">
        <v>520</v>
      </c>
      <c r="B521">
        <v>18</v>
      </c>
      <c r="C521" t="s">
        <v>5017</v>
      </c>
      <c r="D521" t="s">
        <v>5012</v>
      </c>
      <c r="E521" t="s">
        <v>5031</v>
      </c>
      <c r="F521">
        <v>350</v>
      </c>
      <c r="G521">
        <v>430</v>
      </c>
      <c r="H521" t="s">
        <v>5033</v>
      </c>
      <c r="I521" t="s">
        <v>5015</v>
      </c>
      <c r="J521" t="s">
        <v>5027</v>
      </c>
      <c r="K521">
        <v>22.4</v>
      </c>
      <c r="L521">
        <v>26.92</v>
      </c>
    </row>
    <row r="522" spans="1:12" x14ac:dyDescent="0.2">
      <c r="A522" t="s">
        <v>521</v>
      </c>
      <c r="B522">
        <v>17</v>
      </c>
      <c r="C522" t="s">
        <v>5011</v>
      </c>
      <c r="D522" t="s">
        <v>5012</v>
      </c>
      <c r="E522" t="s">
        <v>5031</v>
      </c>
      <c r="F522">
        <v>115</v>
      </c>
      <c r="G522">
        <v>56</v>
      </c>
      <c r="H522" t="s">
        <v>5023</v>
      </c>
      <c r="I522" t="s">
        <v>5020</v>
      </c>
      <c r="J522" t="s">
        <v>5027</v>
      </c>
      <c r="K522">
        <v>31.73</v>
      </c>
      <c r="L522">
        <v>69.45</v>
      </c>
    </row>
    <row r="523" spans="1:12" x14ac:dyDescent="0.2">
      <c r="A523" t="s">
        <v>522</v>
      </c>
      <c r="B523">
        <v>50</v>
      </c>
      <c r="C523" t="s">
        <v>5034</v>
      </c>
      <c r="D523" t="s">
        <v>5030</v>
      </c>
      <c r="E523" t="s">
        <v>5049</v>
      </c>
      <c r="F523">
        <v>96</v>
      </c>
      <c r="G523">
        <v>369</v>
      </c>
      <c r="H523" t="s">
        <v>5023</v>
      </c>
      <c r="I523" t="s">
        <v>5015</v>
      </c>
      <c r="J523" t="s">
        <v>5021</v>
      </c>
      <c r="K523">
        <v>54.97</v>
      </c>
      <c r="L523">
        <v>39.33</v>
      </c>
    </row>
    <row r="524" spans="1:12" x14ac:dyDescent="0.2">
      <c r="A524" t="s">
        <v>523</v>
      </c>
      <c r="B524">
        <v>54</v>
      </c>
      <c r="C524" t="s">
        <v>5024</v>
      </c>
      <c r="D524" t="s">
        <v>5030</v>
      </c>
      <c r="E524" t="s">
        <v>5031</v>
      </c>
      <c r="F524">
        <v>385</v>
      </c>
      <c r="G524">
        <v>388</v>
      </c>
      <c r="H524" t="s">
        <v>5033</v>
      </c>
      <c r="I524" t="s">
        <v>5015</v>
      </c>
      <c r="J524" t="s">
        <v>5021</v>
      </c>
      <c r="K524">
        <v>17.399999999999999</v>
      </c>
      <c r="L524">
        <v>56.1</v>
      </c>
    </row>
    <row r="525" spans="1:12" x14ac:dyDescent="0.2">
      <c r="A525" t="s">
        <v>524</v>
      </c>
      <c r="B525">
        <v>49</v>
      </c>
      <c r="C525" t="s">
        <v>5024</v>
      </c>
      <c r="D525" t="s">
        <v>5044</v>
      </c>
      <c r="E525" t="s">
        <v>5040</v>
      </c>
      <c r="F525">
        <v>532</v>
      </c>
      <c r="G525">
        <v>70</v>
      </c>
      <c r="H525" t="s">
        <v>5014</v>
      </c>
      <c r="I525" t="s">
        <v>5020</v>
      </c>
      <c r="J525" t="s">
        <v>5016</v>
      </c>
      <c r="K525">
        <v>34.880000000000003</v>
      </c>
      <c r="L525">
        <v>41.59</v>
      </c>
    </row>
    <row r="526" spans="1:12" x14ac:dyDescent="0.2">
      <c r="A526" t="s">
        <v>525</v>
      </c>
      <c r="B526">
        <v>29</v>
      </c>
      <c r="C526" t="s">
        <v>5042</v>
      </c>
      <c r="D526" t="s">
        <v>5012</v>
      </c>
      <c r="E526" t="s">
        <v>5013</v>
      </c>
      <c r="F526">
        <v>295</v>
      </c>
      <c r="G526">
        <v>206</v>
      </c>
      <c r="H526" t="s">
        <v>5023</v>
      </c>
      <c r="I526" t="s">
        <v>5015</v>
      </c>
      <c r="J526" t="s">
        <v>5021</v>
      </c>
      <c r="K526">
        <v>64.099999999999994</v>
      </c>
      <c r="L526">
        <v>75.5</v>
      </c>
    </row>
    <row r="527" spans="1:12" x14ac:dyDescent="0.2">
      <c r="A527" t="s">
        <v>526</v>
      </c>
      <c r="B527">
        <v>22</v>
      </c>
      <c r="C527" t="s">
        <v>5024</v>
      </c>
      <c r="D527" t="s">
        <v>5018</v>
      </c>
      <c r="E527" t="s">
        <v>5045</v>
      </c>
      <c r="F527">
        <v>477</v>
      </c>
      <c r="G527">
        <v>183</v>
      </c>
      <c r="H527" t="s">
        <v>5019</v>
      </c>
      <c r="I527" t="s">
        <v>5015</v>
      </c>
      <c r="J527" t="s">
        <v>5016</v>
      </c>
      <c r="K527">
        <v>47.47</v>
      </c>
      <c r="L527">
        <v>52.97</v>
      </c>
    </row>
    <row r="528" spans="1:12" x14ac:dyDescent="0.2">
      <c r="A528" t="s">
        <v>527</v>
      </c>
      <c r="B528">
        <v>16</v>
      </c>
      <c r="C528" t="s">
        <v>5024</v>
      </c>
      <c r="D528" t="s">
        <v>5028</v>
      </c>
      <c r="E528" t="s">
        <v>5045</v>
      </c>
      <c r="F528">
        <v>11</v>
      </c>
      <c r="G528">
        <v>193</v>
      </c>
      <c r="H528" t="s">
        <v>5014</v>
      </c>
      <c r="I528" t="s">
        <v>5015</v>
      </c>
      <c r="J528" t="s">
        <v>5027</v>
      </c>
      <c r="K528">
        <v>43.45</v>
      </c>
      <c r="L528">
        <v>67.06</v>
      </c>
    </row>
    <row r="529" spans="1:12" x14ac:dyDescent="0.2">
      <c r="A529" t="s">
        <v>528</v>
      </c>
      <c r="B529">
        <v>33</v>
      </c>
      <c r="C529" t="s">
        <v>5034</v>
      </c>
      <c r="D529" t="s">
        <v>5018</v>
      </c>
      <c r="E529" t="s">
        <v>5047</v>
      </c>
      <c r="F529">
        <v>324</v>
      </c>
      <c r="G529">
        <v>88</v>
      </c>
      <c r="H529" t="s">
        <v>5014</v>
      </c>
      <c r="I529" t="s">
        <v>5020</v>
      </c>
      <c r="J529" t="s">
        <v>5016</v>
      </c>
      <c r="K529">
        <v>89.46</v>
      </c>
      <c r="L529">
        <v>72.930000000000007</v>
      </c>
    </row>
    <row r="530" spans="1:12" x14ac:dyDescent="0.2">
      <c r="A530" t="s">
        <v>529</v>
      </c>
      <c r="B530">
        <v>17</v>
      </c>
      <c r="C530" t="s">
        <v>5042</v>
      </c>
      <c r="D530" t="s">
        <v>5012</v>
      </c>
      <c r="E530" t="s">
        <v>5031</v>
      </c>
      <c r="F530">
        <v>89</v>
      </c>
      <c r="G530">
        <v>160</v>
      </c>
      <c r="H530" t="s">
        <v>5037</v>
      </c>
      <c r="I530" t="s">
        <v>5020</v>
      </c>
      <c r="J530" t="s">
        <v>5016</v>
      </c>
      <c r="K530">
        <v>27.05</v>
      </c>
      <c r="L530">
        <v>63.59</v>
      </c>
    </row>
    <row r="531" spans="1:12" x14ac:dyDescent="0.2">
      <c r="A531" t="s">
        <v>530</v>
      </c>
      <c r="B531">
        <v>35</v>
      </c>
      <c r="C531" t="s">
        <v>5011</v>
      </c>
      <c r="D531" t="s">
        <v>5030</v>
      </c>
      <c r="E531" t="s">
        <v>5031</v>
      </c>
      <c r="F531">
        <v>93</v>
      </c>
      <c r="G531">
        <v>358</v>
      </c>
      <c r="H531" t="s">
        <v>5023</v>
      </c>
      <c r="I531" t="s">
        <v>5015</v>
      </c>
      <c r="J531" t="s">
        <v>5027</v>
      </c>
      <c r="K531">
        <v>71.09</v>
      </c>
      <c r="L531">
        <v>16.809999999999999</v>
      </c>
    </row>
    <row r="532" spans="1:12" x14ac:dyDescent="0.2">
      <c r="A532" t="s">
        <v>531</v>
      </c>
      <c r="B532">
        <v>18</v>
      </c>
      <c r="C532" t="s">
        <v>5034</v>
      </c>
      <c r="D532" t="s">
        <v>5030</v>
      </c>
      <c r="E532" t="s">
        <v>5022</v>
      </c>
      <c r="F532">
        <v>363</v>
      </c>
      <c r="G532">
        <v>202</v>
      </c>
      <c r="H532" t="s">
        <v>5033</v>
      </c>
      <c r="I532" t="s">
        <v>5020</v>
      </c>
      <c r="J532" t="s">
        <v>5027</v>
      </c>
      <c r="K532">
        <v>45.97</v>
      </c>
      <c r="L532">
        <v>72.430000000000007</v>
      </c>
    </row>
    <row r="533" spans="1:12" x14ac:dyDescent="0.2">
      <c r="A533" t="s">
        <v>532</v>
      </c>
      <c r="B533">
        <v>54</v>
      </c>
      <c r="C533" t="s">
        <v>5043</v>
      </c>
      <c r="D533" t="s">
        <v>5044</v>
      </c>
      <c r="E533" t="s">
        <v>5047</v>
      </c>
      <c r="F533">
        <v>78</v>
      </c>
      <c r="G533">
        <v>139</v>
      </c>
      <c r="H533" t="s">
        <v>5033</v>
      </c>
      <c r="I533" t="s">
        <v>5015</v>
      </c>
      <c r="J533" t="s">
        <v>5021</v>
      </c>
      <c r="K533">
        <v>16.98</v>
      </c>
      <c r="L533">
        <v>76.25</v>
      </c>
    </row>
    <row r="534" spans="1:12" x14ac:dyDescent="0.2">
      <c r="A534" t="s">
        <v>533</v>
      </c>
      <c r="B534">
        <v>15</v>
      </c>
      <c r="C534" t="s">
        <v>5050</v>
      </c>
      <c r="D534" t="s">
        <v>5018</v>
      </c>
      <c r="E534" t="s">
        <v>5013</v>
      </c>
      <c r="F534">
        <v>587</v>
      </c>
      <c r="G534">
        <v>228</v>
      </c>
      <c r="H534" t="s">
        <v>5014</v>
      </c>
      <c r="I534" t="s">
        <v>5020</v>
      </c>
      <c r="J534" t="s">
        <v>5027</v>
      </c>
      <c r="K534">
        <v>65.44</v>
      </c>
      <c r="L534">
        <v>43.03</v>
      </c>
    </row>
    <row r="535" spans="1:12" x14ac:dyDescent="0.2">
      <c r="A535" t="s">
        <v>534</v>
      </c>
      <c r="B535">
        <v>16</v>
      </c>
      <c r="C535" t="s">
        <v>5050</v>
      </c>
      <c r="D535" t="s">
        <v>5012</v>
      </c>
      <c r="E535" t="s">
        <v>5013</v>
      </c>
      <c r="F535">
        <v>137</v>
      </c>
      <c r="G535">
        <v>182</v>
      </c>
      <c r="H535" t="s">
        <v>5026</v>
      </c>
      <c r="I535" t="s">
        <v>5020</v>
      </c>
      <c r="J535" t="s">
        <v>5021</v>
      </c>
      <c r="K535">
        <v>38.21</v>
      </c>
      <c r="L535">
        <v>62.04</v>
      </c>
    </row>
    <row r="536" spans="1:12" x14ac:dyDescent="0.2">
      <c r="A536" t="s">
        <v>535</v>
      </c>
      <c r="B536">
        <v>58</v>
      </c>
      <c r="C536" t="s">
        <v>5050</v>
      </c>
      <c r="D536" t="s">
        <v>5025</v>
      </c>
      <c r="E536" t="s">
        <v>5013</v>
      </c>
      <c r="F536">
        <v>121</v>
      </c>
      <c r="G536">
        <v>476</v>
      </c>
      <c r="H536" t="s">
        <v>5026</v>
      </c>
      <c r="I536" t="s">
        <v>5015</v>
      </c>
      <c r="J536" t="s">
        <v>5027</v>
      </c>
      <c r="K536">
        <v>53.16</v>
      </c>
      <c r="L536">
        <v>6.63</v>
      </c>
    </row>
    <row r="537" spans="1:12" x14ac:dyDescent="0.2">
      <c r="A537" t="s">
        <v>536</v>
      </c>
      <c r="B537">
        <v>52</v>
      </c>
      <c r="C537" t="s">
        <v>5029</v>
      </c>
      <c r="D537" t="s">
        <v>5025</v>
      </c>
      <c r="E537" t="s">
        <v>5001</v>
      </c>
      <c r="F537">
        <v>86</v>
      </c>
      <c r="G537">
        <v>9</v>
      </c>
      <c r="H537" t="s">
        <v>5023</v>
      </c>
      <c r="I537" t="s">
        <v>5015</v>
      </c>
      <c r="J537" t="s">
        <v>5016</v>
      </c>
      <c r="K537">
        <v>41.64</v>
      </c>
      <c r="L537">
        <v>66.400000000000006</v>
      </c>
    </row>
    <row r="538" spans="1:12" x14ac:dyDescent="0.2">
      <c r="A538" t="s">
        <v>537</v>
      </c>
      <c r="B538">
        <v>22</v>
      </c>
      <c r="C538" t="s">
        <v>5043</v>
      </c>
      <c r="D538" t="s">
        <v>5030</v>
      </c>
      <c r="E538" t="s">
        <v>5036</v>
      </c>
      <c r="F538">
        <v>234</v>
      </c>
      <c r="G538">
        <v>236</v>
      </c>
      <c r="H538" t="s">
        <v>5039</v>
      </c>
      <c r="I538" t="s">
        <v>5015</v>
      </c>
      <c r="J538" t="s">
        <v>5021</v>
      </c>
      <c r="K538">
        <v>16.79</v>
      </c>
      <c r="L538">
        <v>63.46</v>
      </c>
    </row>
    <row r="539" spans="1:12" x14ac:dyDescent="0.2">
      <c r="A539" t="s">
        <v>538</v>
      </c>
      <c r="B539">
        <v>42</v>
      </c>
      <c r="C539" t="s">
        <v>5017</v>
      </c>
      <c r="D539" t="s">
        <v>5025</v>
      </c>
      <c r="E539" t="s">
        <v>5036</v>
      </c>
      <c r="F539">
        <v>92</v>
      </c>
      <c r="G539">
        <v>323</v>
      </c>
      <c r="H539" t="s">
        <v>5023</v>
      </c>
      <c r="I539" t="s">
        <v>5015</v>
      </c>
      <c r="J539" t="s">
        <v>5027</v>
      </c>
      <c r="K539">
        <v>42.07</v>
      </c>
      <c r="L539">
        <v>33.74</v>
      </c>
    </row>
    <row r="540" spans="1:12" x14ac:dyDescent="0.2">
      <c r="A540" t="s">
        <v>539</v>
      </c>
      <c r="B540">
        <v>24</v>
      </c>
      <c r="C540" t="s">
        <v>5011</v>
      </c>
      <c r="D540" t="s">
        <v>5012</v>
      </c>
      <c r="E540" t="s">
        <v>5036</v>
      </c>
      <c r="F540">
        <v>136</v>
      </c>
      <c r="G540">
        <v>378</v>
      </c>
      <c r="H540" t="s">
        <v>5037</v>
      </c>
      <c r="I540" t="s">
        <v>5020</v>
      </c>
      <c r="J540" t="s">
        <v>5027</v>
      </c>
      <c r="K540">
        <v>75.25</v>
      </c>
      <c r="L540">
        <v>75.56</v>
      </c>
    </row>
    <row r="541" spans="1:12" x14ac:dyDescent="0.2">
      <c r="A541" t="s">
        <v>540</v>
      </c>
      <c r="B541">
        <v>56</v>
      </c>
      <c r="C541" t="s">
        <v>5046</v>
      </c>
      <c r="D541" t="s">
        <v>5030</v>
      </c>
      <c r="E541" t="s">
        <v>5031</v>
      </c>
      <c r="F541">
        <v>390</v>
      </c>
      <c r="G541">
        <v>46</v>
      </c>
      <c r="H541" t="s">
        <v>5048</v>
      </c>
      <c r="I541" t="s">
        <v>5020</v>
      </c>
      <c r="J541" t="s">
        <v>5027</v>
      </c>
      <c r="K541">
        <v>61.24</v>
      </c>
      <c r="L541">
        <v>39.92</v>
      </c>
    </row>
    <row r="542" spans="1:12" x14ac:dyDescent="0.2">
      <c r="A542" t="s">
        <v>541</v>
      </c>
      <c r="B542">
        <v>32</v>
      </c>
      <c r="C542" t="s">
        <v>5043</v>
      </c>
      <c r="D542" t="s">
        <v>5025</v>
      </c>
      <c r="E542" t="s">
        <v>5001</v>
      </c>
      <c r="F542">
        <v>293</v>
      </c>
      <c r="G542">
        <v>3</v>
      </c>
      <c r="H542" t="s">
        <v>5019</v>
      </c>
      <c r="I542" t="s">
        <v>5015</v>
      </c>
      <c r="J542" t="s">
        <v>5016</v>
      </c>
      <c r="K542">
        <v>81.02</v>
      </c>
      <c r="L542">
        <v>63.8</v>
      </c>
    </row>
    <row r="543" spans="1:12" x14ac:dyDescent="0.2">
      <c r="A543" t="s">
        <v>542</v>
      </c>
      <c r="B543">
        <v>34</v>
      </c>
      <c r="C543" t="s">
        <v>5050</v>
      </c>
      <c r="D543" t="s">
        <v>5044</v>
      </c>
      <c r="E543" t="s">
        <v>5049</v>
      </c>
      <c r="F543">
        <v>450</v>
      </c>
      <c r="G543">
        <v>4</v>
      </c>
      <c r="H543" t="s">
        <v>5039</v>
      </c>
      <c r="I543" t="s">
        <v>5015</v>
      </c>
      <c r="J543" t="s">
        <v>5021</v>
      </c>
      <c r="K543">
        <v>68.02</v>
      </c>
      <c r="L543">
        <v>70.849999999999994</v>
      </c>
    </row>
    <row r="544" spans="1:12" x14ac:dyDescent="0.2">
      <c r="A544" t="s">
        <v>543</v>
      </c>
      <c r="B544">
        <v>36</v>
      </c>
      <c r="C544" t="s">
        <v>5011</v>
      </c>
      <c r="D544" t="s">
        <v>5012</v>
      </c>
      <c r="E544" t="s">
        <v>5022</v>
      </c>
      <c r="F544">
        <v>397</v>
      </c>
      <c r="G544">
        <v>162</v>
      </c>
      <c r="H544" t="s">
        <v>5019</v>
      </c>
      <c r="I544" t="s">
        <v>5020</v>
      </c>
      <c r="J544" t="s">
        <v>5027</v>
      </c>
      <c r="K544">
        <v>29.19</v>
      </c>
      <c r="L544">
        <v>44.53</v>
      </c>
    </row>
    <row r="545" spans="1:12" x14ac:dyDescent="0.2">
      <c r="A545" t="s">
        <v>544</v>
      </c>
      <c r="B545">
        <v>36</v>
      </c>
      <c r="C545" t="s">
        <v>5034</v>
      </c>
      <c r="D545" t="s">
        <v>5028</v>
      </c>
      <c r="E545" t="s">
        <v>5049</v>
      </c>
      <c r="F545">
        <v>534</v>
      </c>
      <c r="G545">
        <v>326</v>
      </c>
      <c r="H545" t="s">
        <v>5026</v>
      </c>
      <c r="I545" t="s">
        <v>5015</v>
      </c>
      <c r="J545" t="s">
        <v>5027</v>
      </c>
      <c r="K545">
        <v>11.33</v>
      </c>
      <c r="L545">
        <v>77.36</v>
      </c>
    </row>
    <row r="546" spans="1:12" x14ac:dyDescent="0.2">
      <c r="A546" t="s">
        <v>545</v>
      </c>
      <c r="B546">
        <v>32</v>
      </c>
      <c r="C546" t="s">
        <v>5050</v>
      </c>
      <c r="D546" t="s">
        <v>5018</v>
      </c>
      <c r="E546" t="s">
        <v>5036</v>
      </c>
      <c r="F546">
        <v>29</v>
      </c>
      <c r="G546">
        <v>391</v>
      </c>
      <c r="H546" t="s">
        <v>5039</v>
      </c>
      <c r="I546" t="s">
        <v>5015</v>
      </c>
      <c r="J546" t="s">
        <v>5021</v>
      </c>
      <c r="K546">
        <v>52.15</v>
      </c>
      <c r="L546">
        <v>50.6</v>
      </c>
    </row>
    <row r="547" spans="1:12" x14ac:dyDescent="0.2">
      <c r="A547" t="s">
        <v>546</v>
      </c>
      <c r="B547">
        <v>44</v>
      </c>
      <c r="C547" t="s">
        <v>5042</v>
      </c>
      <c r="D547" t="s">
        <v>5018</v>
      </c>
      <c r="E547" t="s">
        <v>5036</v>
      </c>
      <c r="F547">
        <v>449</v>
      </c>
      <c r="G547">
        <v>195</v>
      </c>
      <c r="H547" t="s">
        <v>5033</v>
      </c>
      <c r="I547" t="s">
        <v>5020</v>
      </c>
      <c r="J547" t="s">
        <v>5021</v>
      </c>
      <c r="K547">
        <v>88</v>
      </c>
      <c r="L547">
        <v>73.709999999999994</v>
      </c>
    </row>
    <row r="548" spans="1:12" x14ac:dyDescent="0.2">
      <c r="A548" t="s">
        <v>547</v>
      </c>
      <c r="B548">
        <v>49</v>
      </c>
      <c r="C548" t="s">
        <v>5042</v>
      </c>
      <c r="D548" t="s">
        <v>5030</v>
      </c>
      <c r="E548" t="s">
        <v>5031</v>
      </c>
      <c r="F548">
        <v>76</v>
      </c>
      <c r="G548">
        <v>16</v>
      </c>
      <c r="H548" t="s">
        <v>5023</v>
      </c>
      <c r="I548" t="s">
        <v>5020</v>
      </c>
      <c r="J548" t="s">
        <v>5021</v>
      </c>
      <c r="K548">
        <v>58.84</v>
      </c>
      <c r="L548">
        <v>38.590000000000003</v>
      </c>
    </row>
    <row r="549" spans="1:12" x14ac:dyDescent="0.2">
      <c r="A549" t="s">
        <v>548</v>
      </c>
      <c r="B549">
        <v>44</v>
      </c>
      <c r="C549" t="s">
        <v>5034</v>
      </c>
      <c r="D549" t="s">
        <v>5012</v>
      </c>
      <c r="E549" t="s">
        <v>5040</v>
      </c>
      <c r="F549">
        <v>453</v>
      </c>
      <c r="G549">
        <v>412</v>
      </c>
      <c r="H549" t="s">
        <v>5014</v>
      </c>
      <c r="I549" t="s">
        <v>5020</v>
      </c>
      <c r="J549" t="s">
        <v>5016</v>
      </c>
      <c r="K549">
        <v>10.4</v>
      </c>
      <c r="L549">
        <v>32.64</v>
      </c>
    </row>
    <row r="550" spans="1:12" x14ac:dyDescent="0.2">
      <c r="A550" t="s">
        <v>549</v>
      </c>
      <c r="B550">
        <v>22</v>
      </c>
      <c r="C550" t="s">
        <v>5017</v>
      </c>
      <c r="D550" t="s">
        <v>5030</v>
      </c>
      <c r="E550" t="s">
        <v>5040</v>
      </c>
      <c r="F550">
        <v>39</v>
      </c>
      <c r="G550">
        <v>137</v>
      </c>
      <c r="H550" t="s">
        <v>5033</v>
      </c>
      <c r="I550" t="s">
        <v>5020</v>
      </c>
      <c r="J550" t="s">
        <v>5016</v>
      </c>
      <c r="K550">
        <v>34.42</v>
      </c>
      <c r="L550">
        <v>26.3</v>
      </c>
    </row>
    <row r="551" spans="1:12" x14ac:dyDescent="0.2">
      <c r="A551" t="s">
        <v>550</v>
      </c>
      <c r="B551">
        <v>18</v>
      </c>
      <c r="C551" t="s">
        <v>5024</v>
      </c>
      <c r="D551" t="s">
        <v>5025</v>
      </c>
      <c r="E551" t="s">
        <v>5013</v>
      </c>
      <c r="F551">
        <v>431</v>
      </c>
      <c r="G551">
        <v>206</v>
      </c>
      <c r="H551" t="s">
        <v>5014</v>
      </c>
      <c r="I551" t="s">
        <v>5020</v>
      </c>
      <c r="J551" t="s">
        <v>5016</v>
      </c>
      <c r="K551">
        <v>58.32</v>
      </c>
      <c r="L551">
        <v>12.44</v>
      </c>
    </row>
    <row r="552" spans="1:12" x14ac:dyDescent="0.2">
      <c r="A552" t="s">
        <v>551</v>
      </c>
      <c r="B552">
        <v>50</v>
      </c>
      <c r="C552" t="s">
        <v>5017</v>
      </c>
      <c r="D552" t="s">
        <v>5018</v>
      </c>
      <c r="E552" t="s">
        <v>5001</v>
      </c>
      <c r="F552">
        <v>578</v>
      </c>
      <c r="G552">
        <v>473</v>
      </c>
      <c r="H552" t="s">
        <v>5014</v>
      </c>
      <c r="I552" t="s">
        <v>5015</v>
      </c>
      <c r="J552" t="s">
        <v>5027</v>
      </c>
      <c r="K552">
        <v>43.25</v>
      </c>
      <c r="L552">
        <v>14.19</v>
      </c>
    </row>
    <row r="553" spans="1:12" x14ac:dyDescent="0.2">
      <c r="A553" t="s">
        <v>552</v>
      </c>
      <c r="B553">
        <v>16</v>
      </c>
      <c r="C553" t="s">
        <v>5046</v>
      </c>
      <c r="D553" t="s">
        <v>5028</v>
      </c>
      <c r="E553" t="s">
        <v>5031</v>
      </c>
      <c r="F553">
        <v>565</v>
      </c>
      <c r="G553">
        <v>61</v>
      </c>
      <c r="H553" t="s">
        <v>5048</v>
      </c>
      <c r="I553" t="s">
        <v>5020</v>
      </c>
      <c r="J553" t="s">
        <v>5021</v>
      </c>
      <c r="K553">
        <v>41.7</v>
      </c>
      <c r="L553">
        <v>8.9700000000000006</v>
      </c>
    </row>
    <row r="554" spans="1:12" x14ac:dyDescent="0.2">
      <c r="A554" t="s">
        <v>553</v>
      </c>
      <c r="B554">
        <v>56</v>
      </c>
      <c r="C554" t="s">
        <v>5029</v>
      </c>
      <c r="D554" t="s">
        <v>5018</v>
      </c>
      <c r="E554" t="s">
        <v>5047</v>
      </c>
      <c r="F554">
        <v>287</v>
      </c>
      <c r="G554">
        <v>462</v>
      </c>
      <c r="H554" t="s">
        <v>5039</v>
      </c>
      <c r="I554" t="s">
        <v>5020</v>
      </c>
      <c r="J554" t="s">
        <v>5021</v>
      </c>
      <c r="K554">
        <v>74.89</v>
      </c>
      <c r="L554">
        <v>51.26</v>
      </c>
    </row>
    <row r="555" spans="1:12" x14ac:dyDescent="0.2">
      <c r="A555" t="s">
        <v>554</v>
      </c>
      <c r="B555">
        <v>39</v>
      </c>
      <c r="C555" t="s">
        <v>5046</v>
      </c>
      <c r="D555" t="s">
        <v>5018</v>
      </c>
      <c r="E555" t="s">
        <v>5040</v>
      </c>
      <c r="F555">
        <v>55</v>
      </c>
      <c r="G555">
        <v>130</v>
      </c>
      <c r="H555" t="s">
        <v>5014</v>
      </c>
      <c r="I555" t="s">
        <v>5015</v>
      </c>
      <c r="J555" t="s">
        <v>5027</v>
      </c>
      <c r="K555">
        <v>30</v>
      </c>
      <c r="L555">
        <v>14.68</v>
      </c>
    </row>
    <row r="556" spans="1:12" x14ac:dyDescent="0.2">
      <c r="A556" t="s">
        <v>555</v>
      </c>
      <c r="B556">
        <v>46</v>
      </c>
      <c r="C556" t="s">
        <v>5034</v>
      </c>
      <c r="D556" t="s">
        <v>5025</v>
      </c>
      <c r="E556" t="s">
        <v>5049</v>
      </c>
      <c r="F556">
        <v>588</v>
      </c>
      <c r="G556">
        <v>395</v>
      </c>
      <c r="H556" t="s">
        <v>5023</v>
      </c>
      <c r="I556" t="s">
        <v>5020</v>
      </c>
      <c r="J556" t="s">
        <v>5016</v>
      </c>
      <c r="K556">
        <v>61.42</v>
      </c>
      <c r="L556">
        <v>73.91</v>
      </c>
    </row>
    <row r="557" spans="1:12" x14ac:dyDescent="0.2">
      <c r="A557" t="s">
        <v>556</v>
      </c>
      <c r="B557">
        <v>45</v>
      </c>
      <c r="C557" t="s">
        <v>5038</v>
      </c>
      <c r="D557" t="s">
        <v>5025</v>
      </c>
      <c r="E557" t="s">
        <v>5035</v>
      </c>
      <c r="F557">
        <v>383</v>
      </c>
      <c r="G557">
        <v>497</v>
      </c>
      <c r="H557" t="s">
        <v>5026</v>
      </c>
      <c r="I557" t="s">
        <v>5015</v>
      </c>
      <c r="J557" t="s">
        <v>5021</v>
      </c>
      <c r="K557">
        <v>61.07</v>
      </c>
      <c r="L557">
        <v>33.32</v>
      </c>
    </row>
    <row r="558" spans="1:12" x14ac:dyDescent="0.2">
      <c r="A558" t="s">
        <v>557</v>
      </c>
      <c r="B558">
        <v>33</v>
      </c>
      <c r="C558" t="s">
        <v>5011</v>
      </c>
      <c r="D558" t="s">
        <v>5018</v>
      </c>
      <c r="E558" t="s">
        <v>5045</v>
      </c>
      <c r="F558">
        <v>377</v>
      </c>
      <c r="G558">
        <v>261</v>
      </c>
      <c r="H558" t="s">
        <v>5048</v>
      </c>
      <c r="I558" t="s">
        <v>5015</v>
      </c>
      <c r="J558" t="s">
        <v>5016</v>
      </c>
      <c r="K558">
        <v>67.03</v>
      </c>
      <c r="L558">
        <v>76.489999999999995</v>
      </c>
    </row>
    <row r="559" spans="1:12" x14ac:dyDescent="0.2">
      <c r="A559" t="s">
        <v>558</v>
      </c>
      <c r="B559">
        <v>14</v>
      </c>
      <c r="C559" t="s">
        <v>5043</v>
      </c>
      <c r="D559" t="s">
        <v>5012</v>
      </c>
      <c r="E559" t="s">
        <v>5013</v>
      </c>
      <c r="F559">
        <v>212</v>
      </c>
      <c r="G559">
        <v>437</v>
      </c>
      <c r="H559" t="s">
        <v>5026</v>
      </c>
      <c r="I559" t="s">
        <v>5020</v>
      </c>
      <c r="J559" t="s">
        <v>5016</v>
      </c>
      <c r="K559">
        <v>77.7</v>
      </c>
      <c r="L559">
        <v>5.42</v>
      </c>
    </row>
    <row r="560" spans="1:12" x14ac:dyDescent="0.2">
      <c r="A560" t="s">
        <v>559</v>
      </c>
      <c r="B560">
        <v>17</v>
      </c>
      <c r="C560" t="s">
        <v>5043</v>
      </c>
      <c r="D560" t="s">
        <v>5030</v>
      </c>
      <c r="E560" t="s">
        <v>5049</v>
      </c>
      <c r="F560">
        <v>382</v>
      </c>
      <c r="G560">
        <v>56</v>
      </c>
      <c r="H560" t="s">
        <v>5023</v>
      </c>
      <c r="I560" t="s">
        <v>5015</v>
      </c>
      <c r="J560" t="s">
        <v>5027</v>
      </c>
      <c r="K560">
        <v>19.86</v>
      </c>
      <c r="L560">
        <v>74.11</v>
      </c>
    </row>
    <row r="561" spans="1:12" x14ac:dyDescent="0.2">
      <c r="A561" t="s">
        <v>560</v>
      </c>
      <c r="B561">
        <v>38</v>
      </c>
      <c r="C561" t="s">
        <v>5017</v>
      </c>
      <c r="D561" t="s">
        <v>5012</v>
      </c>
      <c r="E561" t="s">
        <v>5040</v>
      </c>
      <c r="F561">
        <v>440</v>
      </c>
      <c r="G561">
        <v>218</v>
      </c>
      <c r="H561" t="s">
        <v>5048</v>
      </c>
      <c r="I561" t="s">
        <v>5020</v>
      </c>
      <c r="J561" t="s">
        <v>5027</v>
      </c>
      <c r="K561">
        <v>72.78</v>
      </c>
      <c r="L561">
        <v>51.73</v>
      </c>
    </row>
    <row r="562" spans="1:12" x14ac:dyDescent="0.2">
      <c r="A562" t="s">
        <v>561</v>
      </c>
      <c r="B562">
        <v>17</v>
      </c>
      <c r="C562" t="s">
        <v>5029</v>
      </c>
      <c r="D562" t="s">
        <v>5012</v>
      </c>
      <c r="E562" t="s">
        <v>5022</v>
      </c>
      <c r="F562">
        <v>496</v>
      </c>
      <c r="G562">
        <v>174</v>
      </c>
      <c r="H562" t="s">
        <v>5014</v>
      </c>
      <c r="I562" t="s">
        <v>5020</v>
      </c>
      <c r="J562" t="s">
        <v>5016</v>
      </c>
      <c r="K562">
        <v>21.55</v>
      </c>
      <c r="L562">
        <v>58.58</v>
      </c>
    </row>
    <row r="563" spans="1:12" x14ac:dyDescent="0.2">
      <c r="A563" t="s">
        <v>562</v>
      </c>
      <c r="B563">
        <v>36</v>
      </c>
      <c r="C563" t="s">
        <v>5024</v>
      </c>
      <c r="D563" t="s">
        <v>5044</v>
      </c>
      <c r="E563" t="s">
        <v>5013</v>
      </c>
      <c r="F563">
        <v>524</v>
      </c>
      <c r="G563">
        <v>55</v>
      </c>
      <c r="H563" t="s">
        <v>5023</v>
      </c>
      <c r="I563" t="s">
        <v>5015</v>
      </c>
      <c r="J563" t="s">
        <v>5027</v>
      </c>
      <c r="K563">
        <v>23.25</v>
      </c>
      <c r="L563">
        <v>9.4700000000000006</v>
      </c>
    </row>
    <row r="564" spans="1:12" x14ac:dyDescent="0.2">
      <c r="A564" t="s">
        <v>563</v>
      </c>
      <c r="B564">
        <v>53</v>
      </c>
      <c r="C564" t="s">
        <v>5034</v>
      </c>
      <c r="D564" t="s">
        <v>5018</v>
      </c>
      <c r="E564" t="s">
        <v>5022</v>
      </c>
      <c r="F564">
        <v>152</v>
      </c>
      <c r="G564">
        <v>348</v>
      </c>
      <c r="H564" t="s">
        <v>5033</v>
      </c>
      <c r="I564" t="s">
        <v>5020</v>
      </c>
      <c r="J564" t="s">
        <v>5016</v>
      </c>
      <c r="K564">
        <v>40.520000000000003</v>
      </c>
      <c r="L564">
        <v>17.78</v>
      </c>
    </row>
    <row r="565" spans="1:12" x14ac:dyDescent="0.2">
      <c r="A565" t="s">
        <v>564</v>
      </c>
      <c r="B565">
        <v>43</v>
      </c>
      <c r="C565" t="s">
        <v>5034</v>
      </c>
      <c r="D565" t="s">
        <v>5012</v>
      </c>
      <c r="E565" t="s">
        <v>5001</v>
      </c>
      <c r="F565">
        <v>460</v>
      </c>
      <c r="G565">
        <v>105</v>
      </c>
      <c r="H565" t="s">
        <v>5014</v>
      </c>
      <c r="I565" t="s">
        <v>5020</v>
      </c>
      <c r="J565" t="s">
        <v>5016</v>
      </c>
      <c r="K565">
        <v>33.9</v>
      </c>
      <c r="L565">
        <v>32.57</v>
      </c>
    </row>
    <row r="566" spans="1:12" x14ac:dyDescent="0.2">
      <c r="A566" t="s">
        <v>565</v>
      </c>
      <c r="B566">
        <v>15</v>
      </c>
      <c r="C566" t="s">
        <v>5011</v>
      </c>
      <c r="D566" t="s">
        <v>5025</v>
      </c>
      <c r="E566" t="s">
        <v>5022</v>
      </c>
      <c r="F566">
        <v>186</v>
      </c>
      <c r="G566">
        <v>149</v>
      </c>
      <c r="H566" t="s">
        <v>5019</v>
      </c>
      <c r="I566" t="s">
        <v>5015</v>
      </c>
      <c r="J566" t="s">
        <v>5027</v>
      </c>
      <c r="K566">
        <v>54.95</v>
      </c>
      <c r="L566">
        <v>7.73</v>
      </c>
    </row>
    <row r="567" spans="1:12" x14ac:dyDescent="0.2">
      <c r="A567" t="s">
        <v>566</v>
      </c>
      <c r="B567">
        <v>50</v>
      </c>
      <c r="C567" t="s">
        <v>5046</v>
      </c>
      <c r="D567" t="s">
        <v>5025</v>
      </c>
      <c r="E567" t="s">
        <v>5036</v>
      </c>
      <c r="F567">
        <v>16</v>
      </c>
      <c r="G567">
        <v>189</v>
      </c>
      <c r="H567" t="s">
        <v>5032</v>
      </c>
      <c r="I567" t="s">
        <v>5015</v>
      </c>
      <c r="J567" t="s">
        <v>5027</v>
      </c>
      <c r="K567">
        <v>30.7</v>
      </c>
      <c r="L567">
        <v>67.27</v>
      </c>
    </row>
    <row r="568" spans="1:12" x14ac:dyDescent="0.2">
      <c r="A568" t="s">
        <v>567</v>
      </c>
      <c r="B568">
        <v>16</v>
      </c>
      <c r="C568" t="s">
        <v>5024</v>
      </c>
      <c r="D568" t="s">
        <v>5018</v>
      </c>
      <c r="E568" t="s">
        <v>5035</v>
      </c>
      <c r="F568">
        <v>45</v>
      </c>
      <c r="G568">
        <v>109</v>
      </c>
      <c r="H568" t="s">
        <v>5023</v>
      </c>
      <c r="I568" t="s">
        <v>5020</v>
      </c>
      <c r="J568" t="s">
        <v>5016</v>
      </c>
      <c r="K568">
        <v>29.23</v>
      </c>
      <c r="L568">
        <v>37.47</v>
      </c>
    </row>
    <row r="569" spans="1:12" x14ac:dyDescent="0.2">
      <c r="A569" t="s">
        <v>568</v>
      </c>
      <c r="B569">
        <v>57</v>
      </c>
      <c r="C569" t="s">
        <v>5050</v>
      </c>
      <c r="D569" t="s">
        <v>5028</v>
      </c>
      <c r="E569" t="s">
        <v>5035</v>
      </c>
      <c r="F569">
        <v>125</v>
      </c>
      <c r="G569">
        <v>234</v>
      </c>
      <c r="H569" t="s">
        <v>5048</v>
      </c>
      <c r="I569" t="s">
        <v>5015</v>
      </c>
      <c r="J569" t="s">
        <v>5027</v>
      </c>
      <c r="K569">
        <v>40.86</v>
      </c>
      <c r="L569">
        <v>58.24</v>
      </c>
    </row>
    <row r="570" spans="1:12" x14ac:dyDescent="0.2">
      <c r="A570" t="s">
        <v>569</v>
      </c>
      <c r="B570">
        <v>41</v>
      </c>
      <c r="C570" t="s">
        <v>5042</v>
      </c>
      <c r="D570" t="s">
        <v>5028</v>
      </c>
      <c r="E570" t="s">
        <v>5045</v>
      </c>
      <c r="F570">
        <v>458</v>
      </c>
      <c r="G570">
        <v>219</v>
      </c>
      <c r="H570" t="s">
        <v>5026</v>
      </c>
      <c r="I570" t="s">
        <v>5015</v>
      </c>
      <c r="J570" t="s">
        <v>5027</v>
      </c>
      <c r="K570">
        <v>15.94</v>
      </c>
      <c r="L570">
        <v>42.15</v>
      </c>
    </row>
    <row r="571" spans="1:12" x14ac:dyDescent="0.2">
      <c r="A571" t="s">
        <v>570</v>
      </c>
      <c r="B571">
        <v>40</v>
      </c>
      <c r="C571" t="s">
        <v>5024</v>
      </c>
      <c r="D571" t="s">
        <v>5044</v>
      </c>
      <c r="E571" t="s">
        <v>5049</v>
      </c>
      <c r="F571">
        <v>197</v>
      </c>
      <c r="G571">
        <v>183</v>
      </c>
      <c r="H571" t="s">
        <v>5041</v>
      </c>
      <c r="I571" t="s">
        <v>5020</v>
      </c>
      <c r="J571" t="s">
        <v>5021</v>
      </c>
      <c r="K571">
        <v>11.16</v>
      </c>
      <c r="L571">
        <v>77.48</v>
      </c>
    </row>
    <row r="572" spans="1:12" x14ac:dyDescent="0.2">
      <c r="A572" t="s">
        <v>571</v>
      </c>
      <c r="B572">
        <v>48</v>
      </c>
      <c r="C572" t="s">
        <v>5029</v>
      </c>
      <c r="D572" t="s">
        <v>5018</v>
      </c>
      <c r="E572" t="s">
        <v>5013</v>
      </c>
      <c r="F572">
        <v>74</v>
      </c>
      <c r="G572">
        <v>343</v>
      </c>
      <c r="H572" t="s">
        <v>5048</v>
      </c>
      <c r="I572" t="s">
        <v>5015</v>
      </c>
      <c r="J572" t="s">
        <v>5027</v>
      </c>
      <c r="K572">
        <v>71.19</v>
      </c>
      <c r="L572">
        <v>64.81</v>
      </c>
    </row>
    <row r="573" spans="1:12" x14ac:dyDescent="0.2">
      <c r="A573" t="s">
        <v>572</v>
      </c>
      <c r="B573">
        <v>39</v>
      </c>
      <c r="C573" t="s">
        <v>5011</v>
      </c>
      <c r="D573" t="s">
        <v>5018</v>
      </c>
      <c r="E573" t="s">
        <v>5013</v>
      </c>
      <c r="F573">
        <v>368</v>
      </c>
      <c r="G573">
        <v>26</v>
      </c>
      <c r="H573" t="s">
        <v>5037</v>
      </c>
      <c r="I573" t="s">
        <v>5020</v>
      </c>
      <c r="J573" t="s">
        <v>5027</v>
      </c>
      <c r="K573">
        <v>18.71</v>
      </c>
      <c r="L573">
        <v>45.42</v>
      </c>
    </row>
    <row r="574" spans="1:12" x14ac:dyDescent="0.2">
      <c r="A574" t="s">
        <v>573</v>
      </c>
      <c r="B574">
        <v>40</v>
      </c>
      <c r="C574" t="s">
        <v>5038</v>
      </c>
      <c r="D574" t="s">
        <v>5025</v>
      </c>
      <c r="E574" t="s">
        <v>5035</v>
      </c>
      <c r="F574">
        <v>479</v>
      </c>
      <c r="G574">
        <v>429</v>
      </c>
      <c r="H574" t="s">
        <v>5019</v>
      </c>
      <c r="I574" t="s">
        <v>5015</v>
      </c>
      <c r="J574" t="s">
        <v>5016</v>
      </c>
      <c r="K574">
        <v>37.19</v>
      </c>
      <c r="L574">
        <v>62.96</v>
      </c>
    </row>
    <row r="575" spans="1:12" x14ac:dyDescent="0.2">
      <c r="A575" t="s">
        <v>574</v>
      </c>
      <c r="B575">
        <v>43</v>
      </c>
      <c r="C575" t="s">
        <v>5050</v>
      </c>
      <c r="D575" t="s">
        <v>5025</v>
      </c>
      <c r="E575" t="s">
        <v>5001</v>
      </c>
      <c r="F575">
        <v>334</v>
      </c>
      <c r="G575">
        <v>292</v>
      </c>
      <c r="H575" t="s">
        <v>5032</v>
      </c>
      <c r="I575" t="s">
        <v>5020</v>
      </c>
      <c r="J575" t="s">
        <v>5021</v>
      </c>
      <c r="K575">
        <v>48.9</v>
      </c>
      <c r="L575">
        <v>62.33</v>
      </c>
    </row>
    <row r="576" spans="1:12" x14ac:dyDescent="0.2">
      <c r="A576" t="s">
        <v>575</v>
      </c>
      <c r="B576">
        <v>25</v>
      </c>
      <c r="C576" t="s">
        <v>5050</v>
      </c>
      <c r="D576" t="s">
        <v>5025</v>
      </c>
      <c r="E576" t="s">
        <v>5031</v>
      </c>
      <c r="F576">
        <v>156</v>
      </c>
      <c r="G576">
        <v>114</v>
      </c>
      <c r="H576" t="s">
        <v>5033</v>
      </c>
      <c r="I576" t="s">
        <v>5020</v>
      </c>
      <c r="J576" t="s">
        <v>5027</v>
      </c>
      <c r="K576">
        <v>52.7</v>
      </c>
      <c r="L576">
        <v>70.95</v>
      </c>
    </row>
    <row r="577" spans="1:12" x14ac:dyDescent="0.2">
      <c r="A577" t="s">
        <v>576</v>
      </c>
      <c r="B577">
        <v>41</v>
      </c>
      <c r="C577" t="s">
        <v>5029</v>
      </c>
      <c r="D577" t="s">
        <v>5012</v>
      </c>
      <c r="E577" t="s">
        <v>5049</v>
      </c>
      <c r="F577">
        <v>524</v>
      </c>
      <c r="G577">
        <v>177</v>
      </c>
      <c r="H577" t="s">
        <v>5039</v>
      </c>
      <c r="I577" t="s">
        <v>5020</v>
      </c>
      <c r="J577" t="s">
        <v>5016</v>
      </c>
      <c r="K577">
        <v>72.47</v>
      </c>
      <c r="L577">
        <v>27.51</v>
      </c>
    </row>
    <row r="578" spans="1:12" x14ac:dyDescent="0.2">
      <c r="A578" t="s">
        <v>577</v>
      </c>
      <c r="B578">
        <v>40</v>
      </c>
      <c r="C578" t="s">
        <v>5011</v>
      </c>
      <c r="D578" t="s">
        <v>5030</v>
      </c>
      <c r="E578" t="s">
        <v>5035</v>
      </c>
      <c r="F578">
        <v>343</v>
      </c>
      <c r="G578">
        <v>350</v>
      </c>
      <c r="H578" t="s">
        <v>5039</v>
      </c>
      <c r="I578" t="s">
        <v>5015</v>
      </c>
      <c r="J578" t="s">
        <v>5027</v>
      </c>
      <c r="K578">
        <v>54.75</v>
      </c>
      <c r="L578">
        <v>27.9</v>
      </c>
    </row>
    <row r="579" spans="1:12" x14ac:dyDescent="0.2">
      <c r="A579" t="s">
        <v>578</v>
      </c>
      <c r="B579">
        <v>36</v>
      </c>
      <c r="C579" t="s">
        <v>5038</v>
      </c>
      <c r="D579" t="s">
        <v>5012</v>
      </c>
      <c r="E579" t="s">
        <v>5040</v>
      </c>
      <c r="F579">
        <v>544</v>
      </c>
      <c r="G579">
        <v>423</v>
      </c>
      <c r="H579" t="s">
        <v>5026</v>
      </c>
      <c r="I579" t="s">
        <v>5020</v>
      </c>
      <c r="J579" t="s">
        <v>5021</v>
      </c>
      <c r="K579">
        <v>48.51</v>
      </c>
      <c r="L579">
        <v>9.76</v>
      </c>
    </row>
    <row r="580" spans="1:12" x14ac:dyDescent="0.2">
      <c r="A580" t="s">
        <v>579</v>
      </c>
      <c r="B580">
        <v>50</v>
      </c>
      <c r="C580" t="s">
        <v>5029</v>
      </c>
      <c r="D580" t="s">
        <v>5044</v>
      </c>
      <c r="E580" t="s">
        <v>5022</v>
      </c>
      <c r="F580">
        <v>311</v>
      </c>
      <c r="G580">
        <v>26</v>
      </c>
      <c r="H580" t="s">
        <v>5032</v>
      </c>
      <c r="I580" t="s">
        <v>5015</v>
      </c>
      <c r="J580" t="s">
        <v>5027</v>
      </c>
      <c r="K580">
        <v>74.23</v>
      </c>
      <c r="L580">
        <v>19.91</v>
      </c>
    </row>
    <row r="581" spans="1:12" x14ac:dyDescent="0.2">
      <c r="A581" t="s">
        <v>580</v>
      </c>
      <c r="B581">
        <v>43</v>
      </c>
      <c r="C581" t="s">
        <v>5017</v>
      </c>
      <c r="D581" t="s">
        <v>5030</v>
      </c>
      <c r="E581" t="s">
        <v>5035</v>
      </c>
      <c r="F581">
        <v>240</v>
      </c>
      <c r="G581">
        <v>201</v>
      </c>
      <c r="H581" t="s">
        <v>5048</v>
      </c>
      <c r="I581" t="s">
        <v>5015</v>
      </c>
      <c r="J581" t="s">
        <v>5021</v>
      </c>
      <c r="K581">
        <v>29.33</v>
      </c>
      <c r="L581">
        <v>55.88</v>
      </c>
    </row>
    <row r="582" spans="1:12" x14ac:dyDescent="0.2">
      <c r="A582" t="s">
        <v>581</v>
      </c>
      <c r="B582">
        <v>45</v>
      </c>
      <c r="C582" t="s">
        <v>5038</v>
      </c>
      <c r="D582" t="s">
        <v>5030</v>
      </c>
      <c r="E582" t="s">
        <v>5049</v>
      </c>
      <c r="F582">
        <v>309</v>
      </c>
      <c r="G582">
        <v>333</v>
      </c>
      <c r="H582" t="s">
        <v>5026</v>
      </c>
      <c r="I582" t="s">
        <v>5020</v>
      </c>
      <c r="J582" t="s">
        <v>5027</v>
      </c>
      <c r="K582">
        <v>82.51</v>
      </c>
      <c r="L582">
        <v>28.57</v>
      </c>
    </row>
    <row r="583" spans="1:12" x14ac:dyDescent="0.2">
      <c r="A583" t="s">
        <v>582</v>
      </c>
      <c r="B583">
        <v>56</v>
      </c>
      <c r="C583" t="s">
        <v>5046</v>
      </c>
      <c r="D583" t="s">
        <v>5028</v>
      </c>
      <c r="E583" t="s">
        <v>5001</v>
      </c>
      <c r="F583">
        <v>581</v>
      </c>
      <c r="G583">
        <v>37</v>
      </c>
      <c r="H583" t="s">
        <v>5041</v>
      </c>
      <c r="I583" t="s">
        <v>5020</v>
      </c>
      <c r="J583" t="s">
        <v>5016</v>
      </c>
      <c r="K583">
        <v>28.95</v>
      </c>
      <c r="L583">
        <v>28.77</v>
      </c>
    </row>
    <row r="584" spans="1:12" x14ac:dyDescent="0.2">
      <c r="A584" t="s">
        <v>583</v>
      </c>
      <c r="B584">
        <v>31</v>
      </c>
      <c r="C584" t="s">
        <v>5034</v>
      </c>
      <c r="D584" t="s">
        <v>5012</v>
      </c>
      <c r="E584" t="s">
        <v>5031</v>
      </c>
      <c r="F584">
        <v>475</v>
      </c>
      <c r="G584">
        <v>218</v>
      </c>
      <c r="H584" t="s">
        <v>5037</v>
      </c>
      <c r="I584" t="s">
        <v>5015</v>
      </c>
      <c r="J584" t="s">
        <v>5016</v>
      </c>
      <c r="K584">
        <v>67.89</v>
      </c>
      <c r="L584">
        <v>55.69</v>
      </c>
    </row>
    <row r="585" spans="1:12" x14ac:dyDescent="0.2">
      <c r="A585" t="s">
        <v>584</v>
      </c>
      <c r="B585">
        <v>38</v>
      </c>
      <c r="C585" t="s">
        <v>5050</v>
      </c>
      <c r="D585" t="s">
        <v>5012</v>
      </c>
      <c r="E585" t="s">
        <v>5031</v>
      </c>
      <c r="F585">
        <v>126</v>
      </c>
      <c r="G585">
        <v>441</v>
      </c>
      <c r="H585" t="s">
        <v>5023</v>
      </c>
      <c r="I585" t="s">
        <v>5015</v>
      </c>
      <c r="J585" t="s">
        <v>5027</v>
      </c>
      <c r="K585">
        <v>35.49</v>
      </c>
      <c r="L585">
        <v>53.23</v>
      </c>
    </row>
    <row r="586" spans="1:12" x14ac:dyDescent="0.2">
      <c r="A586" t="s">
        <v>585</v>
      </c>
      <c r="B586">
        <v>17</v>
      </c>
      <c r="C586" t="s">
        <v>5038</v>
      </c>
      <c r="D586" t="s">
        <v>5030</v>
      </c>
      <c r="E586" t="s">
        <v>5001</v>
      </c>
      <c r="F586">
        <v>62</v>
      </c>
      <c r="G586">
        <v>50</v>
      </c>
      <c r="H586" t="s">
        <v>5048</v>
      </c>
      <c r="I586" t="s">
        <v>5015</v>
      </c>
      <c r="J586" t="s">
        <v>5021</v>
      </c>
      <c r="K586">
        <v>57.72</v>
      </c>
      <c r="L586">
        <v>56.88</v>
      </c>
    </row>
    <row r="587" spans="1:12" x14ac:dyDescent="0.2">
      <c r="A587" t="s">
        <v>586</v>
      </c>
      <c r="B587">
        <v>53</v>
      </c>
      <c r="C587" t="s">
        <v>5046</v>
      </c>
      <c r="D587" t="s">
        <v>5012</v>
      </c>
      <c r="E587" t="s">
        <v>5047</v>
      </c>
      <c r="F587">
        <v>171</v>
      </c>
      <c r="G587">
        <v>256</v>
      </c>
      <c r="H587" t="s">
        <v>5037</v>
      </c>
      <c r="I587" t="s">
        <v>5020</v>
      </c>
      <c r="J587" t="s">
        <v>5016</v>
      </c>
      <c r="K587">
        <v>29.07</v>
      </c>
      <c r="L587">
        <v>34.590000000000003</v>
      </c>
    </row>
    <row r="588" spans="1:12" x14ac:dyDescent="0.2">
      <c r="A588" t="s">
        <v>587</v>
      </c>
      <c r="B588">
        <v>42</v>
      </c>
      <c r="C588" t="s">
        <v>5050</v>
      </c>
      <c r="D588" t="s">
        <v>5012</v>
      </c>
      <c r="E588" t="s">
        <v>5036</v>
      </c>
      <c r="F588">
        <v>82</v>
      </c>
      <c r="G588">
        <v>189</v>
      </c>
      <c r="H588" t="s">
        <v>5026</v>
      </c>
      <c r="I588" t="s">
        <v>5020</v>
      </c>
      <c r="J588" t="s">
        <v>5016</v>
      </c>
      <c r="K588">
        <v>47.09</v>
      </c>
      <c r="L588">
        <v>31.17</v>
      </c>
    </row>
    <row r="589" spans="1:12" x14ac:dyDescent="0.2">
      <c r="A589" t="s">
        <v>588</v>
      </c>
      <c r="B589">
        <v>55</v>
      </c>
      <c r="C589" t="s">
        <v>5043</v>
      </c>
      <c r="D589" t="s">
        <v>5028</v>
      </c>
      <c r="E589" t="s">
        <v>5031</v>
      </c>
      <c r="F589">
        <v>490</v>
      </c>
      <c r="G589">
        <v>450</v>
      </c>
      <c r="H589" t="s">
        <v>5019</v>
      </c>
      <c r="I589" t="s">
        <v>5020</v>
      </c>
      <c r="J589" t="s">
        <v>5016</v>
      </c>
      <c r="K589">
        <v>19.899999999999999</v>
      </c>
      <c r="L589">
        <v>14.91</v>
      </c>
    </row>
    <row r="590" spans="1:12" x14ac:dyDescent="0.2">
      <c r="A590" t="s">
        <v>589</v>
      </c>
      <c r="B590">
        <v>22</v>
      </c>
      <c r="C590" t="s">
        <v>5024</v>
      </c>
      <c r="D590" t="s">
        <v>5030</v>
      </c>
      <c r="E590" t="s">
        <v>5047</v>
      </c>
      <c r="F590">
        <v>65</v>
      </c>
      <c r="G590">
        <v>113</v>
      </c>
      <c r="H590" t="s">
        <v>5039</v>
      </c>
      <c r="I590" t="s">
        <v>5015</v>
      </c>
      <c r="J590" t="s">
        <v>5027</v>
      </c>
      <c r="K590">
        <v>65.319999999999993</v>
      </c>
      <c r="L590">
        <v>23.32</v>
      </c>
    </row>
    <row r="591" spans="1:12" x14ac:dyDescent="0.2">
      <c r="A591" t="s">
        <v>590</v>
      </c>
      <c r="B591">
        <v>46</v>
      </c>
      <c r="C591" t="s">
        <v>5043</v>
      </c>
      <c r="D591" t="s">
        <v>5030</v>
      </c>
      <c r="E591" t="s">
        <v>5040</v>
      </c>
      <c r="F591">
        <v>253</v>
      </c>
      <c r="G591">
        <v>105</v>
      </c>
      <c r="H591" t="s">
        <v>5033</v>
      </c>
      <c r="I591" t="s">
        <v>5020</v>
      </c>
      <c r="J591" t="s">
        <v>5021</v>
      </c>
      <c r="K591">
        <v>34.58</v>
      </c>
      <c r="L591">
        <v>76.69</v>
      </c>
    </row>
    <row r="592" spans="1:12" x14ac:dyDescent="0.2">
      <c r="A592" t="s">
        <v>591</v>
      </c>
      <c r="B592">
        <v>32</v>
      </c>
      <c r="C592" t="s">
        <v>5042</v>
      </c>
      <c r="D592" t="s">
        <v>5030</v>
      </c>
      <c r="E592" t="s">
        <v>5047</v>
      </c>
      <c r="F592">
        <v>496</v>
      </c>
      <c r="G592">
        <v>91</v>
      </c>
      <c r="H592" t="s">
        <v>5041</v>
      </c>
      <c r="I592" t="s">
        <v>5015</v>
      </c>
      <c r="J592" t="s">
        <v>5021</v>
      </c>
      <c r="K592">
        <v>52.15</v>
      </c>
      <c r="L592">
        <v>64.400000000000006</v>
      </c>
    </row>
    <row r="593" spans="1:12" x14ac:dyDescent="0.2">
      <c r="A593" t="s">
        <v>592</v>
      </c>
      <c r="B593">
        <v>21</v>
      </c>
      <c r="C593" t="s">
        <v>5042</v>
      </c>
      <c r="D593" t="s">
        <v>5018</v>
      </c>
      <c r="E593" t="s">
        <v>5036</v>
      </c>
      <c r="F593">
        <v>340</v>
      </c>
      <c r="G593">
        <v>464</v>
      </c>
      <c r="H593" t="s">
        <v>5023</v>
      </c>
      <c r="I593" t="s">
        <v>5015</v>
      </c>
      <c r="J593" t="s">
        <v>5027</v>
      </c>
      <c r="K593">
        <v>63.97</v>
      </c>
      <c r="L593">
        <v>44.01</v>
      </c>
    </row>
    <row r="594" spans="1:12" x14ac:dyDescent="0.2">
      <c r="A594" t="s">
        <v>593</v>
      </c>
      <c r="B594">
        <v>20</v>
      </c>
      <c r="C594" t="s">
        <v>5024</v>
      </c>
      <c r="D594" t="s">
        <v>5028</v>
      </c>
      <c r="E594" t="s">
        <v>5040</v>
      </c>
      <c r="F594">
        <v>395</v>
      </c>
      <c r="G594">
        <v>223</v>
      </c>
      <c r="H594" t="s">
        <v>5037</v>
      </c>
      <c r="I594" t="s">
        <v>5015</v>
      </c>
      <c r="J594" t="s">
        <v>5021</v>
      </c>
      <c r="K594">
        <v>31</v>
      </c>
      <c r="L594">
        <v>11.77</v>
      </c>
    </row>
    <row r="595" spans="1:12" x14ac:dyDescent="0.2">
      <c r="A595" t="s">
        <v>594</v>
      </c>
      <c r="B595">
        <v>18</v>
      </c>
      <c r="C595" t="s">
        <v>5034</v>
      </c>
      <c r="D595" t="s">
        <v>5028</v>
      </c>
      <c r="E595" t="s">
        <v>5036</v>
      </c>
      <c r="F595">
        <v>416</v>
      </c>
      <c r="G595">
        <v>74</v>
      </c>
      <c r="H595" t="s">
        <v>5032</v>
      </c>
      <c r="I595" t="s">
        <v>5015</v>
      </c>
      <c r="J595" t="s">
        <v>5016</v>
      </c>
      <c r="K595">
        <v>31.7</v>
      </c>
      <c r="L595">
        <v>34.049999999999997</v>
      </c>
    </row>
    <row r="596" spans="1:12" x14ac:dyDescent="0.2">
      <c r="A596" t="s">
        <v>595</v>
      </c>
      <c r="B596">
        <v>14</v>
      </c>
      <c r="C596" t="s">
        <v>5042</v>
      </c>
      <c r="D596" t="s">
        <v>5012</v>
      </c>
      <c r="E596" t="s">
        <v>5047</v>
      </c>
      <c r="F596">
        <v>265</v>
      </c>
      <c r="G596">
        <v>427</v>
      </c>
      <c r="H596" t="s">
        <v>5039</v>
      </c>
      <c r="I596" t="s">
        <v>5020</v>
      </c>
      <c r="J596" t="s">
        <v>5021</v>
      </c>
      <c r="K596">
        <v>81.56</v>
      </c>
      <c r="L596">
        <v>10.45</v>
      </c>
    </row>
    <row r="597" spans="1:12" x14ac:dyDescent="0.2">
      <c r="A597" t="s">
        <v>596</v>
      </c>
      <c r="B597">
        <v>51</v>
      </c>
      <c r="C597" t="s">
        <v>5043</v>
      </c>
      <c r="D597" t="s">
        <v>5018</v>
      </c>
      <c r="E597" t="s">
        <v>5001</v>
      </c>
      <c r="F597">
        <v>89</v>
      </c>
      <c r="G597">
        <v>290</v>
      </c>
      <c r="H597" t="s">
        <v>5019</v>
      </c>
      <c r="I597" t="s">
        <v>5020</v>
      </c>
      <c r="J597" t="s">
        <v>5027</v>
      </c>
      <c r="K597">
        <v>72.900000000000006</v>
      </c>
      <c r="L597">
        <v>42.98</v>
      </c>
    </row>
    <row r="598" spans="1:12" x14ac:dyDescent="0.2">
      <c r="A598" t="s">
        <v>597</v>
      </c>
      <c r="B598">
        <v>57</v>
      </c>
      <c r="C598" t="s">
        <v>5029</v>
      </c>
      <c r="D598" t="s">
        <v>5018</v>
      </c>
      <c r="E598" t="s">
        <v>5001</v>
      </c>
      <c r="F598">
        <v>92</v>
      </c>
      <c r="G598">
        <v>366</v>
      </c>
      <c r="H598" t="s">
        <v>5019</v>
      </c>
      <c r="I598" t="s">
        <v>5020</v>
      </c>
      <c r="J598" t="s">
        <v>5016</v>
      </c>
      <c r="K598">
        <v>16.940000000000001</v>
      </c>
      <c r="L598">
        <v>47.39</v>
      </c>
    </row>
    <row r="599" spans="1:12" x14ac:dyDescent="0.2">
      <c r="A599" t="s">
        <v>598</v>
      </c>
      <c r="B599">
        <v>48</v>
      </c>
      <c r="C599" t="s">
        <v>5046</v>
      </c>
      <c r="D599" t="s">
        <v>5012</v>
      </c>
      <c r="E599" t="s">
        <v>5031</v>
      </c>
      <c r="F599">
        <v>399</v>
      </c>
      <c r="G599">
        <v>372</v>
      </c>
      <c r="H599" t="s">
        <v>5023</v>
      </c>
      <c r="I599" t="s">
        <v>5020</v>
      </c>
      <c r="J599" t="s">
        <v>5027</v>
      </c>
      <c r="K599">
        <v>27.44</v>
      </c>
      <c r="L599">
        <v>6.13</v>
      </c>
    </row>
    <row r="600" spans="1:12" x14ac:dyDescent="0.2">
      <c r="A600" t="s">
        <v>599</v>
      </c>
      <c r="B600">
        <v>14</v>
      </c>
      <c r="C600" t="s">
        <v>5011</v>
      </c>
      <c r="D600" t="s">
        <v>5025</v>
      </c>
      <c r="E600" t="s">
        <v>5049</v>
      </c>
      <c r="F600">
        <v>566</v>
      </c>
      <c r="G600">
        <v>375</v>
      </c>
      <c r="H600" t="s">
        <v>5026</v>
      </c>
      <c r="I600" t="s">
        <v>5020</v>
      </c>
      <c r="J600" t="s">
        <v>5016</v>
      </c>
      <c r="K600">
        <v>69.02</v>
      </c>
      <c r="L600">
        <v>42.57</v>
      </c>
    </row>
    <row r="601" spans="1:12" x14ac:dyDescent="0.2">
      <c r="A601" t="s">
        <v>600</v>
      </c>
      <c r="B601">
        <v>57</v>
      </c>
      <c r="C601" t="s">
        <v>5046</v>
      </c>
      <c r="D601" t="s">
        <v>5025</v>
      </c>
      <c r="E601" t="s">
        <v>5001</v>
      </c>
      <c r="F601">
        <v>27</v>
      </c>
      <c r="G601">
        <v>133</v>
      </c>
      <c r="H601" t="s">
        <v>5033</v>
      </c>
      <c r="I601" t="s">
        <v>5020</v>
      </c>
      <c r="J601" t="s">
        <v>5016</v>
      </c>
      <c r="K601">
        <v>78.87</v>
      </c>
      <c r="L601">
        <v>38.5</v>
      </c>
    </row>
    <row r="602" spans="1:12" x14ac:dyDescent="0.2">
      <c r="A602" t="s">
        <v>601</v>
      </c>
      <c r="B602">
        <v>58</v>
      </c>
      <c r="C602" t="s">
        <v>5029</v>
      </c>
      <c r="D602" t="s">
        <v>5025</v>
      </c>
      <c r="E602" t="s">
        <v>5047</v>
      </c>
      <c r="F602">
        <v>249</v>
      </c>
      <c r="G602">
        <v>25</v>
      </c>
      <c r="H602" t="s">
        <v>5032</v>
      </c>
      <c r="I602" t="s">
        <v>5020</v>
      </c>
      <c r="J602" t="s">
        <v>5027</v>
      </c>
      <c r="K602">
        <v>87.43</v>
      </c>
      <c r="L602">
        <v>48.03</v>
      </c>
    </row>
    <row r="603" spans="1:12" x14ac:dyDescent="0.2">
      <c r="A603" t="s">
        <v>602</v>
      </c>
      <c r="B603">
        <v>15</v>
      </c>
      <c r="C603" t="s">
        <v>5046</v>
      </c>
      <c r="D603" t="s">
        <v>5028</v>
      </c>
      <c r="E603" t="s">
        <v>5013</v>
      </c>
      <c r="F603">
        <v>379</v>
      </c>
      <c r="G603">
        <v>466</v>
      </c>
      <c r="H603" t="s">
        <v>5023</v>
      </c>
      <c r="I603" t="s">
        <v>5020</v>
      </c>
      <c r="J603" t="s">
        <v>5021</v>
      </c>
      <c r="K603">
        <v>10.67</v>
      </c>
      <c r="L603">
        <v>13.93</v>
      </c>
    </row>
    <row r="604" spans="1:12" x14ac:dyDescent="0.2">
      <c r="A604" t="s">
        <v>603</v>
      </c>
      <c r="B604">
        <v>32</v>
      </c>
      <c r="C604" t="s">
        <v>5011</v>
      </c>
      <c r="D604" t="s">
        <v>5030</v>
      </c>
      <c r="E604" t="s">
        <v>5049</v>
      </c>
      <c r="F604">
        <v>32</v>
      </c>
      <c r="G604">
        <v>219</v>
      </c>
      <c r="H604" t="s">
        <v>5019</v>
      </c>
      <c r="I604" t="s">
        <v>5015</v>
      </c>
      <c r="J604" t="s">
        <v>5016</v>
      </c>
      <c r="K604">
        <v>77.58</v>
      </c>
      <c r="L604">
        <v>50.05</v>
      </c>
    </row>
    <row r="605" spans="1:12" x14ac:dyDescent="0.2">
      <c r="A605" t="s">
        <v>604</v>
      </c>
      <c r="B605">
        <v>27</v>
      </c>
      <c r="C605" t="s">
        <v>5038</v>
      </c>
      <c r="D605" t="s">
        <v>5030</v>
      </c>
      <c r="E605" t="s">
        <v>5013</v>
      </c>
      <c r="F605">
        <v>166</v>
      </c>
      <c r="G605">
        <v>491</v>
      </c>
      <c r="H605" t="s">
        <v>5032</v>
      </c>
      <c r="I605" t="s">
        <v>5015</v>
      </c>
      <c r="J605" t="s">
        <v>5027</v>
      </c>
      <c r="K605">
        <v>29.84</v>
      </c>
      <c r="L605">
        <v>14.15</v>
      </c>
    </row>
    <row r="606" spans="1:12" x14ac:dyDescent="0.2">
      <c r="A606" t="s">
        <v>605</v>
      </c>
      <c r="B606">
        <v>44</v>
      </c>
      <c r="C606" t="s">
        <v>5017</v>
      </c>
      <c r="D606" t="s">
        <v>5012</v>
      </c>
      <c r="E606" t="s">
        <v>5031</v>
      </c>
      <c r="F606">
        <v>407</v>
      </c>
      <c r="G606">
        <v>219</v>
      </c>
      <c r="H606" t="s">
        <v>5023</v>
      </c>
      <c r="I606" t="s">
        <v>5015</v>
      </c>
      <c r="J606" t="s">
        <v>5016</v>
      </c>
      <c r="K606">
        <v>18.11</v>
      </c>
      <c r="L606">
        <v>33.880000000000003</v>
      </c>
    </row>
    <row r="607" spans="1:12" x14ac:dyDescent="0.2">
      <c r="A607" t="s">
        <v>606</v>
      </c>
      <c r="B607">
        <v>25</v>
      </c>
      <c r="C607" t="s">
        <v>5046</v>
      </c>
      <c r="D607" t="s">
        <v>5030</v>
      </c>
      <c r="E607" t="s">
        <v>5040</v>
      </c>
      <c r="F607">
        <v>12</v>
      </c>
      <c r="G607">
        <v>200</v>
      </c>
      <c r="H607" t="s">
        <v>5026</v>
      </c>
      <c r="I607" t="s">
        <v>5020</v>
      </c>
      <c r="J607" t="s">
        <v>5021</v>
      </c>
      <c r="K607">
        <v>36.020000000000003</v>
      </c>
      <c r="L607">
        <v>43.63</v>
      </c>
    </row>
    <row r="608" spans="1:12" x14ac:dyDescent="0.2">
      <c r="A608" t="s">
        <v>607</v>
      </c>
      <c r="B608">
        <v>40</v>
      </c>
      <c r="C608" t="s">
        <v>5038</v>
      </c>
      <c r="D608" t="s">
        <v>5044</v>
      </c>
      <c r="E608" t="s">
        <v>5049</v>
      </c>
      <c r="F608">
        <v>60</v>
      </c>
      <c r="G608">
        <v>457</v>
      </c>
      <c r="H608" t="s">
        <v>5048</v>
      </c>
      <c r="I608" t="s">
        <v>5020</v>
      </c>
      <c r="J608" t="s">
        <v>5016</v>
      </c>
      <c r="K608">
        <v>34.75</v>
      </c>
      <c r="L608">
        <v>30.08</v>
      </c>
    </row>
    <row r="609" spans="1:12" x14ac:dyDescent="0.2">
      <c r="A609" t="s">
        <v>608</v>
      </c>
      <c r="B609">
        <v>27</v>
      </c>
      <c r="C609" t="s">
        <v>5050</v>
      </c>
      <c r="D609" t="s">
        <v>5012</v>
      </c>
      <c r="E609" t="s">
        <v>5031</v>
      </c>
      <c r="F609">
        <v>143</v>
      </c>
      <c r="G609">
        <v>417</v>
      </c>
      <c r="H609" t="s">
        <v>5039</v>
      </c>
      <c r="I609" t="s">
        <v>5020</v>
      </c>
      <c r="J609" t="s">
        <v>5016</v>
      </c>
      <c r="K609">
        <v>38.1</v>
      </c>
      <c r="L609">
        <v>23.79</v>
      </c>
    </row>
    <row r="610" spans="1:12" x14ac:dyDescent="0.2">
      <c r="A610" t="s">
        <v>609</v>
      </c>
      <c r="B610">
        <v>53</v>
      </c>
      <c r="C610" t="s">
        <v>5017</v>
      </c>
      <c r="D610" t="s">
        <v>5018</v>
      </c>
      <c r="E610" t="s">
        <v>5047</v>
      </c>
      <c r="F610">
        <v>158</v>
      </c>
      <c r="G610">
        <v>207</v>
      </c>
      <c r="H610" t="s">
        <v>5048</v>
      </c>
      <c r="I610" t="s">
        <v>5020</v>
      </c>
      <c r="J610" t="s">
        <v>5021</v>
      </c>
      <c r="K610">
        <v>76.78</v>
      </c>
      <c r="L610">
        <v>43.72</v>
      </c>
    </row>
    <row r="611" spans="1:12" x14ac:dyDescent="0.2">
      <c r="A611" t="s">
        <v>610</v>
      </c>
      <c r="B611">
        <v>45</v>
      </c>
      <c r="C611" t="s">
        <v>5046</v>
      </c>
      <c r="D611" t="s">
        <v>5018</v>
      </c>
      <c r="E611" t="s">
        <v>5013</v>
      </c>
      <c r="F611">
        <v>19</v>
      </c>
      <c r="G611">
        <v>61</v>
      </c>
      <c r="H611" t="s">
        <v>5041</v>
      </c>
      <c r="I611" t="s">
        <v>5020</v>
      </c>
      <c r="J611" t="s">
        <v>5027</v>
      </c>
      <c r="K611">
        <v>24.48</v>
      </c>
      <c r="L611">
        <v>61.54</v>
      </c>
    </row>
    <row r="612" spans="1:12" x14ac:dyDescent="0.2">
      <c r="A612" t="s">
        <v>611</v>
      </c>
      <c r="B612">
        <v>28</v>
      </c>
      <c r="C612" t="s">
        <v>5046</v>
      </c>
      <c r="D612" t="s">
        <v>5028</v>
      </c>
      <c r="E612" t="s">
        <v>5045</v>
      </c>
      <c r="F612">
        <v>149</v>
      </c>
      <c r="G612">
        <v>87</v>
      </c>
      <c r="H612" t="s">
        <v>5019</v>
      </c>
      <c r="I612" t="s">
        <v>5015</v>
      </c>
      <c r="J612" t="s">
        <v>5027</v>
      </c>
      <c r="K612">
        <v>30.74</v>
      </c>
      <c r="L612">
        <v>33.93</v>
      </c>
    </row>
    <row r="613" spans="1:12" x14ac:dyDescent="0.2">
      <c r="A613" t="s">
        <v>612</v>
      </c>
      <c r="B613">
        <v>56</v>
      </c>
      <c r="C613" t="s">
        <v>5024</v>
      </c>
      <c r="D613" t="s">
        <v>5012</v>
      </c>
      <c r="E613" t="s">
        <v>5022</v>
      </c>
      <c r="F613">
        <v>130</v>
      </c>
      <c r="G613">
        <v>234</v>
      </c>
      <c r="H613" t="s">
        <v>5026</v>
      </c>
      <c r="I613" t="s">
        <v>5015</v>
      </c>
      <c r="J613" t="s">
        <v>5021</v>
      </c>
      <c r="K613">
        <v>66.260000000000005</v>
      </c>
      <c r="L613">
        <v>68.13</v>
      </c>
    </row>
    <row r="614" spans="1:12" x14ac:dyDescent="0.2">
      <c r="A614" t="s">
        <v>613</v>
      </c>
      <c r="B614">
        <v>57</v>
      </c>
      <c r="C614" t="s">
        <v>5043</v>
      </c>
      <c r="D614" t="s">
        <v>5012</v>
      </c>
      <c r="E614" t="s">
        <v>5047</v>
      </c>
      <c r="F614">
        <v>36</v>
      </c>
      <c r="G614">
        <v>161</v>
      </c>
      <c r="H614" t="s">
        <v>5023</v>
      </c>
      <c r="I614" t="s">
        <v>5020</v>
      </c>
      <c r="J614" t="s">
        <v>5016</v>
      </c>
      <c r="K614">
        <v>49.7</v>
      </c>
      <c r="L614">
        <v>75.75</v>
      </c>
    </row>
    <row r="615" spans="1:12" x14ac:dyDescent="0.2">
      <c r="A615" t="s">
        <v>614</v>
      </c>
      <c r="B615">
        <v>47</v>
      </c>
      <c r="C615" t="s">
        <v>5046</v>
      </c>
      <c r="D615" t="s">
        <v>5030</v>
      </c>
      <c r="E615" t="s">
        <v>5036</v>
      </c>
      <c r="F615">
        <v>40</v>
      </c>
      <c r="G615">
        <v>325</v>
      </c>
      <c r="H615" t="s">
        <v>5019</v>
      </c>
      <c r="I615" t="s">
        <v>5020</v>
      </c>
      <c r="J615" t="s">
        <v>5016</v>
      </c>
      <c r="K615">
        <v>33.479999999999997</v>
      </c>
      <c r="L615">
        <v>72.58</v>
      </c>
    </row>
    <row r="616" spans="1:12" x14ac:dyDescent="0.2">
      <c r="A616" t="s">
        <v>615</v>
      </c>
      <c r="B616">
        <v>42</v>
      </c>
      <c r="C616" t="s">
        <v>5043</v>
      </c>
      <c r="D616" t="s">
        <v>5030</v>
      </c>
      <c r="E616" t="s">
        <v>5040</v>
      </c>
      <c r="F616">
        <v>136</v>
      </c>
      <c r="G616">
        <v>480</v>
      </c>
      <c r="H616" t="s">
        <v>5014</v>
      </c>
      <c r="I616" t="s">
        <v>5015</v>
      </c>
      <c r="J616" t="s">
        <v>5021</v>
      </c>
      <c r="K616">
        <v>64.94</v>
      </c>
      <c r="L616">
        <v>24.49</v>
      </c>
    </row>
    <row r="617" spans="1:12" x14ac:dyDescent="0.2">
      <c r="A617" t="s">
        <v>616</v>
      </c>
      <c r="B617">
        <v>58</v>
      </c>
      <c r="C617" t="s">
        <v>5017</v>
      </c>
      <c r="D617" t="s">
        <v>5044</v>
      </c>
      <c r="E617" t="s">
        <v>5036</v>
      </c>
      <c r="F617">
        <v>214</v>
      </c>
      <c r="G617">
        <v>201</v>
      </c>
      <c r="H617" t="s">
        <v>5032</v>
      </c>
      <c r="I617" t="s">
        <v>5015</v>
      </c>
      <c r="J617" t="s">
        <v>5016</v>
      </c>
      <c r="K617">
        <v>12.74</v>
      </c>
      <c r="L617">
        <v>17.43</v>
      </c>
    </row>
    <row r="618" spans="1:12" x14ac:dyDescent="0.2">
      <c r="A618" t="s">
        <v>617</v>
      </c>
      <c r="B618">
        <v>39</v>
      </c>
      <c r="C618" t="s">
        <v>5034</v>
      </c>
      <c r="D618" t="s">
        <v>5025</v>
      </c>
      <c r="E618" t="s">
        <v>5049</v>
      </c>
      <c r="F618">
        <v>54</v>
      </c>
      <c r="G618">
        <v>337</v>
      </c>
      <c r="H618" t="s">
        <v>5023</v>
      </c>
      <c r="I618" t="s">
        <v>5020</v>
      </c>
      <c r="J618" t="s">
        <v>5027</v>
      </c>
      <c r="K618">
        <v>74.69</v>
      </c>
      <c r="L618">
        <v>5.0999999999999996</v>
      </c>
    </row>
    <row r="619" spans="1:12" x14ac:dyDescent="0.2">
      <c r="A619" t="s">
        <v>618</v>
      </c>
      <c r="B619">
        <v>52</v>
      </c>
      <c r="C619" t="s">
        <v>5034</v>
      </c>
      <c r="D619" t="s">
        <v>5018</v>
      </c>
      <c r="E619" t="s">
        <v>5047</v>
      </c>
      <c r="F619">
        <v>111</v>
      </c>
      <c r="G619">
        <v>432</v>
      </c>
      <c r="H619" t="s">
        <v>5023</v>
      </c>
      <c r="I619" t="s">
        <v>5020</v>
      </c>
      <c r="J619" t="s">
        <v>5021</v>
      </c>
      <c r="K619">
        <v>85.27</v>
      </c>
      <c r="L619">
        <v>67.099999999999994</v>
      </c>
    </row>
    <row r="620" spans="1:12" x14ac:dyDescent="0.2">
      <c r="A620" t="s">
        <v>619</v>
      </c>
      <c r="B620">
        <v>59</v>
      </c>
      <c r="C620" t="s">
        <v>5011</v>
      </c>
      <c r="D620" t="s">
        <v>5025</v>
      </c>
      <c r="E620" t="s">
        <v>5001</v>
      </c>
      <c r="F620">
        <v>300</v>
      </c>
      <c r="G620">
        <v>106</v>
      </c>
      <c r="H620" t="s">
        <v>5019</v>
      </c>
      <c r="I620" t="s">
        <v>5020</v>
      </c>
      <c r="J620" t="s">
        <v>5021</v>
      </c>
      <c r="K620">
        <v>45.39</v>
      </c>
      <c r="L620">
        <v>20.91</v>
      </c>
    </row>
    <row r="621" spans="1:12" x14ac:dyDescent="0.2">
      <c r="A621" t="s">
        <v>620</v>
      </c>
      <c r="B621">
        <v>41</v>
      </c>
      <c r="C621" t="s">
        <v>5011</v>
      </c>
      <c r="D621" t="s">
        <v>5044</v>
      </c>
      <c r="E621" t="s">
        <v>5036</v>
      </c>
      <c r="F621">
        <v>17</v>
      </c>
      <c r="G621">
        <v>496</v>
      </c>
      <c r="H621" t="s">
        <v>5039</v>
      </c>
      <c r="I621" t="s">
        <v>5020</v>
      </c>
      <c r="J621" t="s">
        <v>5016</v>
      </c>
      <c r="K621">
        <v>53.97</v>
      </c>
      <c r="L621">
        <v>7.42</v>
      </c>
    </row>
    <row r="622" spans="1:12" x14ac:dyDescent="0.2">
      <c r="A622" t="s">
        <v>621</v>
      </c>
      <c r="B622">
        <v>32</v>
      </c>
      <c r="C622" t="s">
        <v>5034</v>
      </c>
      <c r="D622" t="s">
        <v>5018</v>
      </c>
      <c r="E622" t="s">
        <v>5049</v>
      </c>
      <c r="F622">
        <v>256</v>
      </c>
      <c r="G622">
        <v>283</v>
      </c>
      <c r="H622" t="s">
        <v>5032</v>
      </c>
      <c r="I622" t="s">
        <v>5020</v>
      </c>
      <c r="J622" t="s">
        <v>5021</v>
      </c>
      <c r="K622">
        <v>75.28</v>
      </c>
      <c r="L622">
        <v>19.920000000000002</v>
      </c>
    </row>
    <row r="623" spans="1:12" x14ac:dyDescent="0.2">
      <c r="A623" t="s">
        <v>622</v>
      </c>
      <c r="B623">
        <v>38</v>
      </c>
      <c r="C623" t="s">
        <v>5050</v>
      </c>
      <c r="D623" t="s">
        <v>5028</v>
      </c>
      <c r="E623" t="s">
        <v>5040</v>
      </c>
      <c r="F623">
        <v>594</v>
      </c>
      <c r="G623">
        <v>47</v>
      </c>
      <c r="H623" t="s">
        <v>5014</v>
      </c>
      <c r="I623" t="s">
        <v>5020</v>
      </c>
      <c r="J623" t="s">
        <v>5027</v>
      </c>
      <c r="K623">
        <v>22.03</v>
      </c>
      <c r="L623">
        <v>28.51</v>
      </c>
    </row>
    <row r="624" spans="1:12" x14ac:dyDescent="0.2">
      <c r="A624" t="s">
        <v>623</v>
      </c>
      <c r="B624">
        <v>30</v>
      </c>
      <c r="C624" t="s">
        <v>5017</v>
      </c>
      <c r="D624" t="s">
        <v>5044</v>
      </c>
      <c r="E624" t="s">
        <v>5045</v>
      </c>
      <c r="F624">
        <v>493</v>
      </c>
      <c r="G624">
        <v>461</v>
      </c>
      <c r="H624" t="s">
        <v>5026</v>
      </c>
      <c r="I624" t="s">
        <v>5015</v>
      </c>
      <c r="J624" t="s">
        <v>5016</v>
      </c>
      <c r="K624">
        <v>22.85</v>
      </c>
      <c r="L624">
        <v>39.03</v>
      </c>
    </row>
    <row r="625" spans="1:12" x14ac:dyDescent="0.2">
      <c r="A625" t="s">
        <v>624</v>
      </c>
      <c r="B625">
        <v>47</v>
      </c>
      <c r="C625" t="s">
        <v>5050</v>
      </c>
      <c r="D625" t="s">
        <v>5012</v>
      </c>
      <c r="E625" t="s">
        <v>5036</v>
      </c>
      <c r="F625">
        <v>579</v>
      </c>
      <c r="G625">
        <v>144</v>
      </c>
      <c r="H625" t="s">
        <v>5041</v>
      </c>
      <c r="I625" t="s">
        <v>5020</v>
      </c>
      <c r="J625" t="s">
        <v>5021</v>
      </c>
      <c r="K625">
        <v>41.68</v>
      </c>
      <c r="L625">
        <v>22.66</v>
      </c>
    </row>
    <row r="626" spans="1:12" x14ac:dyDescent="0.2">
      <c r="A626" t="s">
        <v>625</v>
      </c>
      <c r="B626">
        <v>32</v>
      </c>
      <c r="C626" t="s">
        <v>5017</v>
      </c>
      <c r="D626" t="s">
        <v>5044</v>
      </c>
      <c r="E626" t="s">
        <v>5031</v>
      </c>
      <c r="F626">
        <v>356</v>
      </c>
      <c r="G626">
        <v>269</v>
      </c>
      <c r="H626" t="s">
        <v>5032</v>
      </c>
      <c r="I626" t="s">
        <v>5015</v>
      </c>
      <c r="J626" t="s">
        <v>5016</v>
      </c>
      <c r="K626">
        <v>38.4</v>
      </c>
      <c r="L626">
        <v>65.77</v>
      </c>
    </row>
    <row r="627" spans="1:12" x14ac:dyDescent="0.2">
      <c r="A627" t="s">
        <v>626</v>
      </c>
      <c r="B627">
        <v>16</v>
      </c>
      <c r="C627" t="s">
        <v>5046</v>
      </c>
      <c r="D627" t="s">
        <v>5012</v>
      </c>
      <c r="E627" t="s">
        <v>5035</v>
      </c>
      <c r="F627">
        <v>163</v>
      </c>
      <c r="G627">
        <v>359</v>
      </c>
      <c r="H627" t="s">
        <v>5014</v>
      </c>
      <c r="I627" t="s">
        <v>5020</v>
      </c>
      <c r="J627" t="s">
        <v>5016</v>
      </c>
      <c r="K627">
        <v>23.79</v>
      </c>
      <c r="L627">
        <v>19.95</v>
      </c>
    </row>
    <row r="628" spans="1:12" x14ac:dyDescent="0.2">
      <c r="A628" t="s">
        <v>627</v>
      </c>
      <c r="B628">
        <v>55</v>
      </c>
      <c r="C628" t="s">
        <v>5029</v>
      </c>
      <c r="D628" t="s">
        <v>5012</v>
      </c>
      <c r="E628" t="s">
        <v>5040</v>
      </c>
      <c r="F628">
        <v>141</v>
      </c>
      <c r="G628">
        <v>119</v>
      </c>
      <c r="H628" t="s">
        <v>5033</v>
      </c>
      <c r="I628" t="s">
        <v>5020</v>
      </c>
      <c r="J628" t="s">
        <v>5027</v>
      </c>
      <c r="K628">
        <v>86.18</v>
      </c>
      <c r="L628">
        <v>23.25</v>
      </c>
    </row>
    <row r="629" spans="1:12" x14ac:dyDescent="0.2">
      <c r="A629" t="s">
        <v>628</v>
      </c>
      <c r="B629">
        <v>47</v>
      </c>
      <c r="C629" t="s">
        <v>5050</v>
      </c>
      <c r="D629" t="s">
        <v>5044</v>
      </c>
      <c r="E629" t="s">
        <v>5047</v>
      </c>
      <c r="F629">
        <v>216</v>
      </c>
      <c r="G629">
        <v>8</v>
      </c>
      <c r="H629" t="s">
        <v>5037</v>
      </c>
      <c r="I629" t="s">
        <v>5020</v>
      </c>
      <c r="J629" t="s">
        <v>5021</v>
      </c>
      <c r="K629">
        <v>40.450000000000003</v>
      </c>
      <c r="L629">
        <v>58.65</v>
      </c>
    </row>
    <row r="630" spans="1:12" x14ac:dyDescent="0.2">
      <c r="A630" t="s">
        <v>629</v>
      </c>
      <c r="B630">
        <v>28</v>
      </c>
      <c r="C630" t="s">
        <v>5029</v>
      </c>
      <c r="D630" t="s">
        <v>5030</v>
      </c>
      <c r="E630" t="s">
        <v>5047</v>
      </c>
      <c r="F630">
        <v>431</v>
      </c>
      <c r="G630">
        <v>298</v>
      </c>
      <c r="H630" t="s">
        <v>5014</v>
      </c>
      <c r="I630" t="s">
        <v>5015</v>
      </c>
      <c r="J630" t="s">
        <v>5016</v>
      </c>
      <c r="K630">
        <v>21.3</v>
      </c>
      <c r="L630">
        <v>19.95</v>
      </c>
    </row>
    <row r="631" spans="1:12" x14ac:dyDescent="0.2">
      <c r="A631" t="s">
        <v>630</v>
      </c>
      <c r="B631">
        <v>26</v>
      </c>
      <c r="C631" t="s">
        <v>5038</v>
      </c>
      <c r="D631" t="s">
        <v>5018</v>
      </c>
      <c r="E631" t="s">
        <v>5036</v>
      </c>
      <c r="F631">
        <v>149</v>
      </c>
      <c r="G631">
        <v>114</v>
      </c>
      <c r="H631" t="s">
        <v>5041</v>
      </c>
      <c r="I631" t="s">
        <v>5020</v>
      </c>
      <c r="J631" t="s">
        <v>5016</v>
      </c>
      <c r="K631">
        <v>67.69</v>
      </c>
      <c r="L631">
        <v>65.11</v>
      </c>
    </row>
    <row r="632" spans="1:12" x14ac:dyDescent="0.2">
      <c r="A632" t="s">
        <v>631</v>
      </c>
      <c r="B632">
        <v>39</v>
      </c>
      <c r="C632" t="s">
        <v>5034</v>
      </c>
      <c r="D632" t="s">
        <v>5044</v>
      </c>
      <c r="E632" t="s">
        <v>5036</v>
      </c>
      <c r="F632">
        <v>477</v>
      </c>
      <c r="G632">
        <v>445</v>
      </c>
      <c r="H632" t="s">
        <v>5014</v>
      </c>
      <c r="I632" t="s">
        <v>5015</v>
      </c>
      <c r="J632" t="s">
        <v>5021</v>
      </c>
      <c r="K632">
        <v>64.069999999999993</v>
      </c>
      <c r="L632">
        <v>65.239999999999995</v>
      </c>
    </row>
    <row r="633" spans="1:12" x14ac:dyDescent="0.2">
      <c r="A633" t="s">
        <v>632</v>
      </c>
      <c r="B633">
        <v>59</v>
      </c>
      <c r="C633" t="s">
        <v>5029</v>
      </c>
      <c r="D633" t="s">
        <v>5025</v>
      </c>
      <c r="E633" t="s">
        <v>5001</v>
      </c>
      <c r="F633">
        <v>10</v>
      </c>
      <c r="G633">
        <v>352</v>
      </c>
      <c r="H633" t="s">
        <v>5033</v>
      </c>
      <c r="I633" t="s">
        <v>5015</v>
      </c>
      <c r="J633" t="s">
        <v>5027</v>
      </c>
      <c r="K633">
        <v>15</v>
      </c>
      <c r="L633">
        <v>77.400000000000006</v>
      </c>
    </row>
    <row r="634" spans="1:12" x14ac:dyDescent="0.2">
      <c r="A634" t="s">
        <v>633</v>
      </c>
      <c r="B634">
        <v>43</v>
      </c>
      <c r="C634" t="s">
        <v>5011</v>
      </c>
      <c r="D634" t="s">
        <v>5030</v>
      </c>
      <c r="E634" t="s">
        <v>5022</v>
      </c>
      <c r="F634">
        <v>453</v>
      </c>
      <c r="G634">
        <v>453</v>
      </c>
      <c r="H634" t="s">
        <v>5037</v>
      </c>
      <c r="I634" t="s">
        <v>5020</v>
      </c>
      <c r="J634" t="s">
        <v>5021</v>
      </c>
      <c r="K634">
        <v>28.19</v>
      </c>
      <c r="L634">
        <v>45.23</v>
      </c>
    </row>
    <row r="635" spans="1:12" x14ac:dyDescent="0.2">
      <c r="A635" t="s">
        <v>634</v>
      </c>
      <c r="B635">
        <v>39</v>
      </c>
      <c r="C635" t="s">
        <v>5011</v>
      </c>
      <c r="D635" t="s">
        <v>5044</v>
      </c>
      <c r="E635" t="s">
        <v>5022</v>
      </c>
      <c r="F635">
        <v>553</v>
      </c>
      <c r="G635">
        <v>155</v>
      </c>
      <c r="H635" t="s">
        <v>5033</v>
      </c>
      <c r="I635" t="s">
        <v>5020</v>
      </c>
      <c r="J635" t="s">
        <v>5016</v>
      </c>
      <c r="K635">
        <v>39.17</v>
      </c>
      <c r="L635">
        <v>11.94</v>
      </c>
    </row>
    <row r="636" spans="1:12" x14ac:dyDescent="0.2">
      <c r="A636" t="s">
        <v>635</v>
      </c>
      <c r="B636">
        <v>59</v>
      </c>
      <c r="C636" t="s">
        <v>5046</v>
      </c>
      <c r="D636" t="s">
        <v>5030</v>
      </c>
      <c r="E636" t="s">
        <v>5031</v>
      </c>
      <c r="F636">
        <v>275</v>
      </c>
      <c r="G636">
        <v>112</v>
      </c>
      <c r="H636" t="s">
        <v>5033</v>
      </c>
      <c r="I636" t="s">
        <v>5020</v>
      </c>
      <c r="J636" t="s">
        <v>5027</v>
      </c>
      <c r="K636">
        <v>85.55</v>
      </c>
      <c r="L636">
        <v>18.399999999999999</v>
      </c>
    </row>
    <row r="637" spans="1:12" x14ac:dyDescent="0.2">
      <c r="A637" t="s">
        <v>636</v>
      </c>
      <c r="B637">
        <v>35</v>
      </c>
      <c r="C637" t="s">
        <v>5042</v>
      </c>
      <c r="D637" t="s">
        <v>5025</v>
      </c>
      <c r="E637" t="s">
        <v>5001</v>
      </c>
      <c r="F637">
        <v>230</v>
      </c>
      <c r="G637">
        <v>322</v>
      </c>
      <c r="H637" t="s">
        <v>5039</v>
      </c>
      <c r="I637" t="s">
        <v>5015</v>
      </c>
      <c r="J637" t="s">
        <v>5021</v>
      </c>
      <c r="K637">
        <v>12.43</v>
      </c>
      <c r="L637">
        <v>67.459999999999994</v>
      </c>
    </row>
    <row r="638" spans="1:12" x14ac:dyDescent="0.2">
      <c r="A638" t="s">
        <v>637</v>
      </c>
      <c r="B638">
        <v>41</v>
      </c>
      <c r="C638" t="s">
        <v>5024</v>
      </c>
      <c r="D638" t="s">
        <v>5012</v>
      </c>
      <c r="E638" t="s">
        <v>5022</v>
      </c>
      <c r="F638">
        <v>101</v>
      </c>
      <c r="G638">
        <v>81</v>
      </c>
      <c r="H638" t="s">
        <v>5026</v>
      </c>
      <c r="I638" t="s">
        <v>5015</v>
      </c>
      <c r="J638" t="s">
        <v>5027</v>
      </c>
      <c r="K638">
        <v>32.75</v>
      </c>
      <c r="L638">
        <v>55.72</v>
      </c>
    </row>
    <row r="639" spans="1:12" x14ac:dyDescent="0.2">
      <c r="A639" t="s">
        <v>638</v>
      </c>
      <c r="B639">
        <v>56</v>
      </c>
      <c r="C639" t="s">
        <v>5043</v>
      </c>
      <c r="D639" t="s">
        <v>5028</v>
      </c>
      <c r="E639" t="s">
        <v>5047</v>
      </c>
      <c r="F639">
        <v>424</v>
      </c>
      <c r="G639">
        <v>229</v>
      </c>
      <c r="H639" t="s">
        <v>5032</v>
      </c>
      <c r="I639" t="s">
        <v>5020</v>
      </c>
      <c r="J639" t="s">
        <v>5027</v>
      </c>
      <c r="K639">
        <v>57.22</v>
      </c>
      <c r="L639">
        <v>77.23</v>
      </c>
    </row>
    <row r="640" spans="1:12" x14ac:dyDescent="0.2">
      <c r="A640" t="s">
        <v>639</v>
      </c>
      <c r="B640">
        <v>46</v>
      </c>
      <c r="C640" t="s">
        <v>5038</v>
      </c>
      <c r="D640" t="s">
        <v>5044</v>
      </c>
      <c r="E640" t="s">
        <v>5031</v>
      </c>
      <c r="F640">
        <v>437</v>
      </c>
      <c r="G640">
        <v>451</v>
      </c>
      <c r="H640" t="s">
        <v>5048</v>
      </c>
      <c r="I640" t="s">
        <v>5015</v>
      </c>
      <c r="J640" t="s">
        <v>5027</v>
      </c>
      <c r="K640">
        <v>59.6</v>
      </c>
      <c r="L640">
        <v>10.72</v>
      </c>
    </row>
    <row r="641" spans="1:12" x14ac:dyDescent="0.2">
      <c r="A641" t="s">
        <v>640</v>
      </c>
      <c r="B641">
        <v>24</v>
      </c>
      <c r="C641" t="s">
        <v>5034</v>
      </c>
      <c r="D641" t="s">
        <v>5018</v>
      </c>
      <c r="E641" t="s">
        <v>5040</v>
      </c>
      <c r="F641">
        <v>78</v>
      </c>
      <c r="G641">
        <v>233</v>
      </c>
      <c r="H641" t="s">
        <v>5041</v>
      </c>
      <c r="I641" t="s">
        <v>5020</v>
      </c>
      <c r="J641" t="s">
        <v>5021</v>
      </c>
      <c r="K641">
        <v>63.11</v>
      </c>
      <c r="L641">
        <v>38.92</v>
      </c>
    </row>
    <row r="642" spans="1:12" x14ac:dyDescent="0.2">
      <c r="A642" t="s">
        <v>641</v>
      </c>
      <c r="B642">
        <v>51</v>
      </c>
      <c r="C642" t="s">
        <v>5046</v>
      </c>
      <c r="D642" t="s">
        <v>5025</v>
      </c>
      <c r="E642" t="s">
        <v>5045</v>
      </c>
      <c r="F642">
        <v>343</v>
      </c>
      <c r="G642">
        <v>104</v>
      </c>
      <c r="H642" t="s">
        <v>5039</v>
      </c>
      <c r="I642" t="s">
        <v>5015</v>
      </c>
      <c r="J642" t="s">
        <v>5027</v>
      </c>
      <c r="K642">
        <v>37.33</v>
      </c>
      <c r="L642">
        <v>12.97</v>
      </c>
    </row>
    <row r="643" spans="1:12" x14ac:dyDescent="0.2">
      <c r="A643" t="s">
        <v>642</v>
      </c>
      <c r="B643">
        <v>50</v>
      </c>
      <c r="C643" t="s">
        <v>5024</v>
      </c>
      <c r="D643" t="s">
        <v>5030</v>
      </c>
      <c r="E643" t="s">
        <v>5013</v>
      </c>
      <c r="F643">
        <v>73</v>
      </c>
      <c r="G643">
        <v>1</v>
      </c>
      <c r="H643" t="s">
        <v>5023</v>
      </c>
      <c r="I643" t="s">
        <v>5015</v>
      </c>
      <c r="J643" t="s">
        <v>5021</v>
      </c>
      <c r="K643">
        <v>53.61</v>
      </c>
      <c r="L643">
        <v>15.63</v>
      </c>
    </row>
    <row r="644" spans="1:12" x14ac:dyDescent="0.2">
      <c r="A644" t="s">
        <v>643</v>
      </c>
      <c r="B644">
        <v>58</v>
      </c>
      <c r="C644" t="s">
        <v>5011</v>
      </c>
      <c r="D644" t="s">
        <v>5025</v>
      </c>
      <c r="E644" t="s">
        <v>5040</v>
      </c>
      <c r="F644">
        <v>597</v>
      </c>
      <c r="G644">
        <v>356</v>
      </c>
      <c r="H644" t="s">
        <v>5037</v>
      </c>
      <c r="I644" t="s">
        <v>5015</v>
      </c>
      <c r="J644" t="s">
        <v>5021</v>
      </c>
      <c r="K644">
        <v>63.76</v>
      </c>
      <c r="L644">
        <v>70.760000000000005</v>
      </c>
    </row>
    <row r="645" spans="1:12" x14ac:dyDescent="0.2">
      <c r="A645" t="s">
        <v>644</v>
      </c>
      <c r="B645">
        <v>58</v>
      </c>
      <c r="C645" t="s">
        <v>5046</v>
      </c>
      <c r="D645" t="s">
        <v>5025</v>
      </c>
      <c r="E645" t="s">
        <v>5035</v>
      </c>
      <c r="F645">
        <v>537</v>
      </c>
      <c r="G645">
        <v>311</v>
      </c>
      <c r="H645" t="s">
        <v>5014</v>
      </c>
      <c r="I645" t="s">
        <v>5020</v>
      </c>
      <c r="J645" t="s">
        <v>5027</v>
      </c>
      <c r="K645">
        <v>43.64</v>
      </c>
      <c r="L645">
        <v>47.53</v>
      </c>
    </row>
    <row r="646" spans="1:12" x14ac:dyDescent="0.2">
      <c r="A646" t="s">
        <v>645</v>
      </c>
      <c r="B646">
        <v>39</v>
      </c>
      <c r="C646" t="s">
        <v>5017</v>
      </c>
      <c r="D646" t="s">
        <v>5018</v>
      </c>
      <c r="E646" t="s">
        <v>5049</v>
      </c>
      <c r="F646">
        <v>228</v>
      </c>
      <c r="G646">
        <v>263</v>
      </c>
      <c r="H646" t="s">
        <v>5023</v>
      </c>
      <c r="I646" t="s">
        <v>5015</v>
      </c>
      <c r="J646" t="s">
        <v>5027</v>
      </c>
      <c r="K646">
        <v>67.84</v>
      </c>
      <c r="L646">
        <v>6.91</v>
      </c>
    </row>
    <row r="647" spans="1:12" x14ac:dyDescent="0.2">
      <c r="A647" t="s">
        <v>646</v>
      </c>
      <c r="B647">
        <v>47</v>
      </c>
      <c r="C647" t="s">
        <v>5011</v>
      </c>
      <c r="D647" t="s">
        <v>5025</v>
      </c>
      <c r="E647" t="s">
        <v>5036</v>
      </c>
      <c r="F647">
        <v>553</v>
      </c>
      <c r="G647">
        <v>441</v>
      </c>
      <c r="H647" t="s">
        <v>5026</v>
      </c>
      <c r="I647" t="s">
        <v>5020</v>
      </c>
      <c r="J647" t="s">
        <v>5021</v>
      </c>
      <c r="K647">
        <v>72.28</v>
      </c>
      <c r="L647">
        <v>15.32</v>
      </c>
    </row>
    <row r="648" spans="1:12" x14ac:dyDescent="0.2">
      <c r="A648" t="s">
        <v>647</v>
      </c>
      <c r="B648">
        <v>57</v>
      </c>
      <c r="C648" t="s">
        <v>5038</v>
      </c>
      <c r="D648" t="s">
        <v>5025</v>
      </c>
      <c r="E648" t="s">
        <v>5049</v>
      </c>
      <c r="F648">
        <v>548</v>
      </c>
      <c r="G648">
        <v>217</v>
      </c>
      <c r="H648" t="s">
        <v>5039</v>
      </c>
      <c r="I648" t="s">
        <v>5015</v>
      </c>
      <c r="J648" t="s">
        <v>5027</v>
      </c>
      <c r="K648">
        <v>32.380000000000003</v>
      </c>
      <c r="L648">
        <v>47.17</v>
      </c>
    </row>
    <row r="649" spans="1:12" x14ac:dyDescent="0.2">
      <c r="A649" t="s">
        <v>648</v>
      </c>
      <c r="B649">
        <v>46</v>
      </c>
      <c r="C649" t="s">
        <v>5034</v>
      </c>
      <c r="D649" t="s">
        <v>5030</v>
      </c>
      <c r="E649" t="s">
        <v>5013</v>
      </c>
      <c r="F649">
        <v>47</v>
      </c>
      <c r="G649">
        <v>225</v>
      </c>
      <c r="H649" t="s">
        <v>5019</v>
      </c>
      <c r="I649" t="s">
        <v>5015</v>
      </c>
      <c r="J649" t="s">
        <v>5021</v>
      </c>
      <c r="K649">
        <v>36.26</v>
      </c>
      <c r="L649">
        <v>78.040000000000006</v>
      </c>
    </row>
    <row r="650" spans="1:12" x14ac:dyDescent="0.2">
      <c r="A650" t="s">
        <v>649</v>
      </c>
      <c r="B650">
        <v>32</v>
      </c>
      <c r="C650" t="s">
        <v>5024</v>
      </c>
      <c r="D650" t="s">
        <v>5012</v>
      </c>
      <c r="E650" t="s">
        <v>5022</v>
      </c>
      <c r="F650">
        <v>424</v>
      </c>
      <c r="G650">
        <v>22</v>
      </c>
      <c r="H650" t="s">
        <v>5026</v>
      </c>
      <c r="I650" t="s">
        <v>5015</v>
      </c>
      <c r="J650" t="s">
        <v>5016</v>
      </c>
      <c r="K650">
        <v>89.38</v>
      </c>
      <c r="L650">
        <v>25.62</v>
      </c>
    </row>
    <row r="651" spans="1:12" x14ac:dyDescent="0.2">
      <c r="A651" t="s">
        <v>650</v>
      </c>
      <c r="B651">
        <v>46</v>
      </c>
      <c r="C651" t="s">
        <v>5011</v>
      </c>
      <c r="D651" t="s">
        <v>5025</v>
      </c>
      <c r="E651" t="s">
        <v>5036</v>
      </c>
      <c r="F651">
        <v>523</v>
      </c>
      <c r="G651">
        <v>78</v>
      </c>
      <c r="H651" t="s">
        <v>5041</v>
      </c>
      <c r="I651" t="s">
        <v>5015</v>
      </c>
      <c r="J651" t="s">
        <v>5021</v>
      </c>
      <c r="K651">
        <v>85.8</v>
      </c>
      <c r="L651">
        <v>48.92</v>
      </c>
    </row>
    <row r="652" spans="1:12" x14ac:dyDescent="0.2">
      <c r="A652" t="s">
        <v>651</v>
      </c>
      <c r="B652">
        <v>35</v>
      </c>
      <c r="C652" t="s">
        <v>5050</v>
      </c>
      <c r="D652" t="s">
        <v>5012</v>
      </c>
      <c r="E652" t="s">
        <v>5049</v>
      </c>
      <c r="F652">
        <v>240</v>
      </c>
      <c r="G652">
        <v>143</v>
      </c>
      <c r="H652" t="s">
        <v>5037</v>
      </c>
      <c r="I652" t="s">
        <v>5015</v>
      </c>
      <c r="J652" t="s">
        <v>5027</v>
      </c>
      <c r="K652">
        <v>14.49</v>
      </c>
      <c r="L652">
        <v>15.15</v>
      </c>
    </row>
    <row r="653" spans="1:12" x14ac:dyDescent="0.2">
      <c r="A653" t="s">
        <v>652</v>
      </c>
      <c r="B653">
        <v>40</v>
      </c>
      <c r="C653" t="s">
        <v>5029</v>
      </c>
      <c r="D653" t="s">
        <v>5030</v>
      </c>
      <c r="E653" t="s">
        <v>5001</v>
      </c>
      <c r="F653">
        <v>551</v>
      </c>
      <c r="G653">
        <v>394</v>
      </c>
      <c r="H653" t="s">
        <v>5041</v>
      </c>
      <c r="I653" t="s">
        <v>5020</v>
      </c>
      <c r="J653" t="s">
        <v>5016</v>
      </c>
      <c r="K653">
        <v>67.040000000000006</v>
      </c>
      <c r="L653">
        <v>51.71</v>
      </c>
    </row>
    <row r="654" spans="1:12" x14ac:dyDescent="0.2">
      <c r="A654" t="s">
        <v>653</v>
      </c>
      <c r="B654">
        <v>22</v>
      </c>
      <c r="C654" t="s">
        <v>5034</v>
      </c>
      <c r="D654" t="s">
        <v>5018</v>
      </c>
      <c r="E654" t="s">
        <v>5001</v>
      </c>
      <c r="F654">
        <v>395</v>
      </c>
      <c r="G654">
        <v>151</v>
      </c>
      <c r="H654" t="s">
        <v>5033</v>
      </c>
      <c r="I654" t="s">
        <v>5020</v>
      </c>
      <c r="J654" t="s">
        <v>5021</v>
      </c>
      <c r="K654">
        <v>26.86</v>
      </c>
      <c r="L654">
        <v>70.040000000000006</v>
      </c>
    </row>
    <row r="655" spans="1:12" x14ac:dyDescent="0.2">
      <c r="A655" t="s">
        <v>654</v>
      </c>
      <c r="B655">
        <v>39</v>
      </c>
      <c r="C655" t="s">
        <v>5024</v>
      </c>
      <c r="D655" t="s">
        <v>5018</v>
      </c>
      <c r="E655" t="s">
        <v>5040</v>
      </c>
      <c r="F655">
        <v>176</v>
      </c>
      <c r="G655">
        <v>192</v>
      </c>
      <c r="H655" t="s">
        <v>5037</v>
      </c>
      <c r="I655" t="s">
        <v>5020</v>
      </c>
      <c r="J655" t="s">
        <v>5021</v>
      </c>
      <c r="K655">
        <v>76.86</v>
      </c>
      <c r="L655">
        <v>35.17</v>
      </c>
    </row>
    <row r="656" spans="1:12" x14ac:dyDescent="0.2">
      <c r="A656" t="s">
        <v>655</v>
      </c>
      <c r="B656">
        <v>37</v>
      </c>
      <c r="C656" t="s">
        <v>5029</v>
      </c>
      <c r="D656" t="s">
        <v>5025</v>
      </c>
      <c r="E656" t="s">
        <v>5013</v>
      </c>
      <c r="F656">
        <v>307</v>
      </c>
      <c r="G656">
        <v>213</v>
      </c>
      <c r="H656" t="s">
        <v>5033</v>
      </c>
      <c r="I656" t="s">
        <v>5015</v>
      </c>
      <c r="J656" t="s">
        <v>5027</v>
      </c>
      <c r="K656">
        <v>42.49</v>
      </c>
      <c r="L656">
        <v>74.47</v>
      </c>
    </row>
    <row r="657" spans="1:12" x14ac:dyDescent="0.2">
      <c r="A657" t="s">
        <v>656</v>
      </c>
      <c r="B657">
        <v>51</v>
      </c>
      <c r="C657" t="s">
        <v>5017</v>
      </c>
      <c r="D657" t="s">
        <v>5025</v>
      </c>
      <c r="E657" t="s">
        <v>5013</v>
      </c>
      <c r="F657">
        <v>533</v>
      </c>
      <c r="G657">
        <v>58</v>
      </c>
      <c r="H657" t="s">
        <v>5033</v>
      </c>
      <c r="I657" t="s">
        <v>5020</v>
      </c>
      <c r="J657" t="s">
        <v>5021</v>
      </c>
      <c r="K657">
        <v>61.38</v>
      </c>
      <c r="L657">
        <v>45.49</v>
      </c>
    </row>
    <row r="658" spans="1:12" x14ac:dyDescent="0.2">
      <c r="A658" t="s">
        <v>657</v>
      </c>
      <c r="B658">
        <v>16</v>
      </c>
      <c r="C658" t="s">
        <v>5042</v>
      </c>
      <c r="D658" t="s">
        <v>5044</v>
      </c>
      <c r="E658" t="s">
        <v>5022</v>
      </c>
      <c r="F658">
        <v>439</v>
      </c>
      <c r="G658">
        <v>231</v>
      </c>
      <c r="H658" t="s">
        <v>5033</v>
      </c>
      <c r="I658" t="s">
        <v>5015</v>
      </c>
      <c r="J658" t="s">
        <v>5016</v>
      </c>
      <c r="K658">
        <v>47.69</v>
      </c>
      <c r="L658">
        <v>57.12</v>
      </c>
    </row>
    <row r="659" spans="1:12" x14ac:dyDescent="0.2">
      <c r="A659" t="s">
        <v>658</v>
      </c>
      <c r="B659">
        <v>48</v>
      </c>
      <c r="C659" t="s">
        <v>5046</v>
      </c>
      <c r="D659" t="s">
        <v>5018</v>
      </c>
      <c r="E659" t="s">
        <v>5022</v>
      </c>
      <c r="F659">
        <v>260</v>
      </c>
      <c r="G659">
        <v>426</v>
      </c>
      <c r="H659" t="s">
        <v>5023</v>
      </c>
      <c r="I659" t="s">
        <v>5020</v>
      </c>
      <c r="J659" t="s">
        <v>5021</v>
      </c>
      <c r="K659">
        <v>34.340000000000003</v>
      </c>
      <c r="L659">
        <v>34.549999999999997</v>
      </c>
    </row>
    <row r="660" spans="1:12" x14ac:dyDescent="0.2">
      <c r="A660" t="s">
        <v>659</v>
      </c>
      <c r="B660">
        <v>28</v>
      </c>
      <c r="C660" t="s">
        <v>5029</v>
      </c>
      <c r="D660" t="s">
        <v>5044</v>
      </c>
      <c r="E660" t="s">
        <v>5049</v>
      </c>
      <c r="F660">
        <v>352</v>
      </c>
      <c r="G660">
        <v>269</v>
      </c>
      <c r="H660" t="s">
        <v>5019</v>
      </c>
      <c r="I660" t="s">
        <v>5015</v>
      </c>
      <c r="J660" t="s">
        <v>5021</v>
      </c>
      <c r="K660">
        <v>34.82</v>
      </c>
      <c r="L660">
        <v>18.850000000000001</v>
      </c>
    </row>
    <row r="661" spans="1:12" x14ac:dyDescent="0.2">
      <c r="A661" t="s">
        <v>660</v>
      </c>
      <c r="B661">
        <v>58</v>
      </c>
      <c r="C661" t="s">
        <v>5042</v>
      </c>
      <c r="D661" t="s">
        <v>5030</v>
      </c>
      <c r="E661" t="s">
        <v>5045</v>
      </c>
      <c r="F661">
        <v>442</v>
      </c>
      <c r="G661">
        <v>296</v>
      </c>
      <c r="H661" t="s">
        <v>5048</v>
      </c>
      <c r="I661" t="s">
        <v>5015</v>
      </c>
      <c r="J661" t="s">
        <v>5016</v>
      </c>
      <c r="K661">
        <v>40.92</v>
      </c>
      <c r="L661">
        <v>53.64</v>
      </c>
    </row>
    <row r="662" spans="1:12" x14ac:dyDescent="0.2">
      <c r="A662" t="s">
        <v>661</v>
      </c>
      <c r="B662">
        <v>33</v>
      </c>
      <c r="C662" t="s">
        <v>5042</v>
      </c>
      <c r="D662" t="s">
        <v>5025</v>
      </c>
      <c r="E662" t="s">
        <v>5013</v>
      </c>
      <c r="F662">
        <v>225</v>
      </c>
      <c r="G662">
        <v>36</v>
      </c>
      <c r="H662" t="s">
        <v>5014</v>
      </c>
      <c r="I662" t="s">
        <v>5020</v>
      </c>
      <c r="J662" t="s">
        <v>5027</v>
      </c>
      <c r="K662">
        <v>28.3</v>
      </c>
      <c r="L662">
        <v>37.49</v>
      </c>
    </row>
    <row r="663" spans="1:12" x14ac:dyDescent="0.2">
      <c r="A663" t="s">
        <v>662</v>
      </c>
      <c r="B663">
        <v>30</v>
      </c>
      <c r="C663" t="s">
        <v>5042</v>
      </c>
      <c r="D663" t="s">
        <v>5030</v>
      </c>
      <c r="E663" t="s">
        <v>5013</v>
      </c>
      <c r="F663">
        <v>388</v>
      </c>
      <c r="G663">
        <v>285</v>
      </c>
      <c r="H663" t="s">
        <v>5039</v>
      </c>
      <c r="I663" t="s">
        <v>5015</v>
      </c>
      <c r="J663" t="s">
        <v>5016</v>
      </c>
      <c r="K663">
        <v>31.28</v>
      </c>
      <c r="L663">
        <v>16.46</v>
      </c>
    </row>
    <row r="664" spans="1:12" x14ac:dyDescent="0.2">
      <c r="A664" t="s">
        <v>663</v>
      </c>
      <c r="B664">
        <v>21</v>
      </c>
      <c r="C664" t="s">
        <v>5029</v>
      </c>
      <c r="D664" t="s">
        <v>5018</v>
      </c>
      <c r="E664" t="s">
        <v>5001</v>
      </c>
      <c r="F664">
        <v>314</v>
      </c>
      <c r="G664">
        <v>187</v>
      </c>
      <c r="H664" t="s">
        <v>5037</v>
      </c>
      <c r="I664" t="s">
        <v>5015</v>
      </c>
      <c r="J664" t="s">
        <v>5021</v>
      </c>
      <c r="K664">
        <v>72.89</v>
      </c>
      <c r="L664">
        <v>33.26</v>
      </c>
    </row>
    <row r="665" spans="1:12" x14ac:dyDescent="0.2">
      <c r="A665" t="s">
        <v>664</v>
      </c>
      <c r="B665">
        <v>40</v>
      </c>
      <c r="C665" t="s">
        <v>5017</v>
      </c>
      <c r="D665" t="s">
        <v>5044</v>
      </c>
      <c r="E665" t="s">
        <v>5036</v>
      </c>
      <c r="F665">
        <v>261</v>
      </c>
      <c r="G665">
        <v>233</v>
      </c>
      <c r="H665" t="s">
        <v>5032</v>
      </c>
      <c r="I665" t="s">
        <v>5020</v>
      </c>
      <c r="J665" t="s">
        <v>5016</v>
      </c>
      <c r="K665">
        <v>50.69</v>
      </c>
      <c r="L665">
        <v>10.23</v>
      </c>
    </row>
    <row r="666" spans="1:12" x14ac:dyDescent="0.2">
      <c r="A666" t="s">
        <v>665</v>
      </c>
      <c r="B666">
        <v>53</v>
      </c>
      <c r="C666" t="s">
        <v>5050</v>
      </c>
      <c r="D666" t="s">
        <v>5012</v>
      </c>
      <c r="E666" t="s">
        <v>5001</v>
      </c>
      <c r="F666">
        <v>594</v>
      </c>
      <c r="G666">
        <v>334</v>
      </c>
      <c r="H666" t="s">
        <v>5032</v>
      </c>
      <c r="I666" t="s">
        <v>5015</v>
      </c>
      <c r="J666" t="s">
        <v>5021</v>
      </c>
      <c r="K666">
        <v>52.33</v>
      </c>
      <c r="L666">
        <v>73.27</v>
      </c>
    </row>
    <row r="667" spans="1:12" x14ac:dyDescent="0.2">
      <c r="A667" t="s">
        <v>666</v>
      </c>
      <c r="B667">
        <v>45</v>
      </c>
      <c r="C667" t="s">
        <v>5050</v>
      </c>
      <c r="D667" t="s">
        <v>5030</v>
      </c>
      <c r="E667" t="s">
        <v>5013</v>
      </c>
      <c r="F667">
        <v>214</v>
      </c>
      <c r="G667">
        <v>359</v>
      </c>
      <c r="H667" t="s">
        <v>5033</v>
      </c>
      <c r="I667" t="s">
        <v>5015</v>
      </c>
      <c r="J667" t="s">
        <v>5016</v>
      </c>
      <c r="K667">
        <v>42.64</v>
      </c>
      <c r="L667">
        <v>56.65</v>
      </c>
    </row>
    <row r="668" spans="1:12" x14ac:dyDescent="0.2">
      <c r="A668" t="s">
        <v>667</v>
      </c>
      <c r="B668">
        <v>44</v>
      </c>
      <c r="C668" t="s">
        <v>5034</v>
      </c>
      <c r="D668" t="s">
        <v>5025</v>
      </c>
      <c r="E668" t="s">
        <v>5035</v>
      </c>
      <c r="F668">
        <v>234</v>
      </c>
      <c r="G668">
        <v>166</v>
      </c>
      <c r="H668" t="s">
        <v>5019</v>
      </c>
      <c r="I668" t="s">
        <v>5020</v>
      </c>
      <c r="J668" t="s">
        <v>5021</v>
      </c>
      <c r="K668">
        <v>29.75</v>
      </c>
      <c r="L668">
        <v>47.67</v>
      </c>
    </row>
    <row r="669" spans="1:12" x14ac:dyDescent="0.2">
      <c r="A669" t="s">
        <v>668</v>
      </c>
      <c r="B669">
        <v>38</v>
      </c>
      <c r="C669" t="s">
        <v>5011</v>
      </c>
      <c r="D669" t="s">
        <v>5044</v>
      </c>
      <c r="E669" t="s">
        <v>5001</v>
      </c>
      <c r="F669">
        <v>158</v>
      </c>
      <c r="G669">
        <v>411</v>
      </c>
      <c r="H669" t="s">
        <v>5048</v>
      </c>
      <c r="I669" t="s">
        <v>5020</v>
      </c>
      <c r="J669" t="s">
        <v>5021</v>
      </c>
      <c r="K669">
        <v>77.569999999999993</v>
      </c>
      <c r="L669">
        <v>41.87</v>
      </c>
    </row>
    <row r="670" spans="1:12" x14ac:dyDescent="0.2">
      <c r="A670" t="s">
        <v>669</v>
      </c>
      <c r="B670">
        <v>45</v>
      </c>
      <c r="C670" t="s">
        <v>5029</v>
      </c>
      <c r="D670" t="s">
        <v>5028</v>
      </c>
      <c r="E670" t="s">
        <v>5022</v>
      </c>
      <c r="F670">
        <v>503</v>
      </c>
      <c r="G670">
        <v>235</v>
      </c>
      <c r="H670" t="s">
        <v>5033</v>
      </c>
      <c r="I670" t="s">
        <v>5015</v>
      </c>
      <c r="J670" t="s">
        <v>5016</v>
      </c>
      <c r="K670">
        <v>61.38</v>
      </c>
      <c r="L670">
        <v>44.54</v>
      </c>
    </row>
    <row r="671" spans="1:12" x14ac:dyDescent="0.2">
      <c r="A671" t="s">
        <v>670</v>
      </c>
      <c r="B671">
        <v>21</v>
      </c>
      <c r="C671" t="s">
        <v>5029</v>
      </c>
      <c r="D671" t="s">
        <v>5044</v>
      </c>
      <c r="E671" t="s">
        <v>5040</v>
      </c>
      <c r="F671">
        <v>335</v>
      </c>
      <c r="G671">
        <v>336</v>
      </c>
      <c r="H671" t="s">
        <v>5041</v>
      </c>
      <c r="I671" t="s">
        <v>5020</v>
      </c>
      <c r="J671" t="s">
        <v>5027</v>
      </c>
      <c r="K671">
        <v>29.3</v>
      </c>
      <c r="L671">
        <v>24.38</v>
      </c>
    </row>
    <row r="672" spans="1:12" x14ac:dyDescent="0.2">
      <c r="A672" t="s">
        <v>671</v>
      </c>
      <c r="B672">
        <v>40</v>
      </c>
      <c r="C672" t="s">
        <v>5024</v>
      </c>
      <c r="D672" t="s">
        <v>5028</v>
      </c>
      <c r="E672" t="s">
        <v>5045</v>
      </c>
      <c r="F672">
        <v>367</v>
      </c>
      <c r="G672">
        <v>106</v>
      </c>
      <c r="H672" t="s">
        <v>5014</v>
      </c>
      <c r="I672" t="s">
        <v>5020</v>
      </c>
      <c r="J672" t="s">
        <v>5027</v>
      </c>
      <c r="K672">
        <v>70.89</v>
      </c>
      <c r="L672">
        <v>49.43</v>
      </c>
    </row>
    <row r="673" spans="1:12" x14ac:dyDescent="0.2">
      <c r="A673" t="s">
        <v>672</v>
      </c>
      <c r="B673">
        <v>23</v>
      </c>
      <c r="C673" t="s">
        <v>5043</v>
      </c>
      <c r="D673" t="s">
        <v>5044</v>
      </c>
      <c r="E673" t="s">
        <v>5035</v>
      </c>
      <c r="F673">
        <v>145</v>
      </c>
      <c r="G673">
        <v>102</v>
      </c>
      <c r="H673" t="s">
        <v>5014</v>
      </c>
      <c r="I673" t="s">
        <v>5015</v>
      </c>
      <c r="J673" t="s">
        <v>5021</v>
      </c>
      <c r="K673">
        <v>14.16</v>
      </c>
      <c r="L673">
        <v>26.5</v>
      </c>
    </row>
    <row r="674" spans="1:12" x14ac:dyDescent="0.2">
      <c r="A674" t="s">
        <v>673</v>
      </c>
      <c r="B674">
        <v>44</v>
      </c>
      <c r="C674" t="s">
        <v>5024</v>
      </c>
      <c r="D674" t="s">
        <v>5028</v>
      </c>
      <c r="E674" t="s">
        <v>5013</v>
      </c>
      <c r="F674">
        <v>224</v>
      </c>
      <c r="G674">
        <v>210</v>
      </c>
      <c r="H674" t="s">
        <v>5014</v>
      </c>
      <c r="I674" t="s">
        <v>5020</v>
      </c>
      <c r="J674" t="s">
        <v>5021</v>
      </c>
      <c r="K674">
        <v>39.97</v>
      </c>
      <c r="L674">
        <v>57.26</v>
      </c>
    </row>
    <row r="675" spans="1:12" x14ac:dyDescent="0.2">
      <c r="A675" t="s">
        <v>674</v>
      </c>
      <c r="B675">
        <v>28</v>
      </c>
      <c r="C675" t="s">
        <v>5029</v>
      </c>
      <c r="D675" t="s">
        <v>5028</v>
      </c>
      <c r="E675" t="s">
        <v>5001</v>
      </c>
      <c r="F675">
        <v>140</v>
      </c>
      <c r="G675">
        <v>344</v>
      </c>
      <c r="H675" t="s">
        <v>5014</v>
      </c>
      <c r="I675" t="s">
        <v>5015</v>
      </c>
      <c r="J675" t="s">
        <v>5021</v>
      </c>
      <c r="K675">
        <v>37.119999999999997</v>
      </c>
      <c r="L675">
        <v>35.75</v>
      </c>
    </row>
    <row r="676" spans="1:12" x14ac:dyDescent="0.2">
      <c r="A676" t="s">
        <v>675</v>
      </c>
      <c r="B676">
        <v>27</v>
      </c>
      <c r="C676" t="s">
        <v>5038</v>
      </c>
      <c r="D676" t="s">
        <v>5025</v>
      </c>
      <c r="E676" t="s">
        <v>5047</v>
      </c>
      <c r="F676">
        <v>340</v>
      </c>
      <c r="G676">
        <v>315</v>
      </c>
      <c r="H676" t="s">
        <v>5014</v>
      </c>
      <c r="I676" t="s">
        <v>5015</v>
      </c>
      <c r="J676" t="s">
        <v>5016</v>
      </c>
      <c r="K676">
        <v>75.12</v>
      </c>
      <c r="L676">
        <v>56.97</v>
      </c>
    </row>
    <row r="677" spans="1:12" x14ac:dyDescent="0.2">
      <c r="A677" t="s">
        <v>676</v>
      </c>
      <c r="B677">
        <v>53</v>
      </c>
      <c r="C677" t="s">
        <v>5017</v>
      </c>
      <c r="D677" t="s">
        <v>5044</v>
      </c>
      <c r="E677" t="s">
        <v>5036</v>
      </c>
      <c r="F677">
        <v>448</v>
      </c>
      <c r="G677">
        <v>208</v>
      </c>
      <c r="H677" t="s">
        <v>5033</v>
      </c>
      <c r="I677" t="s">
        <v>5015</v>
      </c>
      <c r="J677" t="s">
        <v>5016</v>
      </c>
      <c r="K677">
        <v>85.82</v>
      </c>
      <c r="L677">
        <v>63.43</v>
      </c>
    </row>
    <row r="678" spans="1:12" x14ac:dyDescent="0.2">
      <c r="A678" t="s">
        <v>677</v>
      </c>
      <c r="B678">
        <v>43</v>
      </c>
      <c r="C678" t="s">
        <v>5043</v>
      </c>
      <c r="D678" t="s">
        <v>5030</v>
      </c>
      <c r="E678" t="s">
        <v>5001</v>
      </c>
      <c r="F678">
        <v>593</v>
      </c>
      <c r="G678">
        <v>488</v>
      </c>
      <c r="H678" t="s">
        <v>5023</v>
      </c>
      <c r="I678" t="s">
        <v>5020</v>
      </c>
      <c r="J678" t="s">
        <v>5021</v>
      </c>
      <c r="K678">
        <v>44.31</v>
      </c>
      <c r="L678">
        <v>12.25</v>
      </c>
    </row>
    <row r="679" spans="1:12" x14ac:dyDescent="0.2">
      <c r="A679" t="s">
        <v>678</v>
      </c>
      <c r="B679">
        <v>13</v>
      </c>
      <c r="C679" t="s">
        <v>5038</v>
      </c>
      <c r="D679" t="s">
        <v>5028</v>
      </c>
      <c r="E679" t="s">
        <v>5013</v>
      </c>
      <c r="F679">
        <v>273</v>
      </c>
      <c r="G679">
        <v>110</v>
      </c>
      <c r="H679" t="s">
        <v>5037</v>
      </c>
      <c r="I679" t="s">
        <v>5020</v>
      </c>
      <c r="J679" t="s">
        <v>5027</v>
      </c>
      <c r="K679">
        <v>15.81</v>
      </c>
      <c r="L679">
        <v>50.06</v>
      </c>
    </row>
    <row r="680" spans="1:12" x14ac:dyDescent="0.2">
      <c r="A680" t="s">
        <v>679</v>
      </c>
      <c r="B680">
        <v>45</v>
      </c>
      <c r="C680" t="s">
        <v>5043</v>
      </c>
      <c r="D680" t="s">
        <v>5025</v>
      </c>
      <c r="E680" t="s">
        <v>5013</v>
      </c>
      <c r="F680">
        <v>493</v>
      </c>
      <c r="G680">
        <v>116</v>
      </c>
      <c r="H680" t="s">
        <v>5026</v>
      </c>
      <c r="I680" t="s">
        <v>5020</v>
      </c>
      <c r="J680" t="s">
        <v>5021</v>
      </c>
      <c r="K680">
        <v>11.56</v>
      </c>
      <c r="L680">
        <v>24.31</v>
      </c>
    </row>
    <row r="681" spans="1:12" x14ac:dyDescent="0.2">
      <c r="A681" t="s">
        <v>680</v>
      </c>
      <c r="B681">
        <v>28</v>
      </c>
      <c r="C681" t="s">
        <v>5050</v>
      </c>
      <c r="D681" t="s">
        <v>5012</v>
      </c>
      <c r="E681" t="s">
        <v>5001</v>
      </c>
      <c r="F681">
        <v>572</v>
      </c>
      <c r="G681">
        <v>162</v>
      </c>
      <c r="H681" t="s">
        <v>5023</v>
      </c>
      <c r="I681" t="s">
        <v>5015</v>
      </c>
      <c r="J681" t="s">
        <v>5027</v>
      </c>
      <c r="K681">
        <v>24.54</v>
      </c>
      <c r="L681">
        <v>14.87</v>
      </c>
    </row>
    <row r="682" spans="1:12" x14ac:dyDescent="0.2">
      <c r="A682" t="s">
        <v>681</v>
      </c>
      <c r="B682">
        <v>32</v>
      </c>
      <c r="C682" t="s">
        <v>5038</v>
      </c>
      <c r="D682" t="s">
        <v>5030</v>
      </c>
      <c r="E682" t="s">
        <v>5040</v>
      </c>
      <c r="F682">
        <v>225</v>
      </c>
      <c r="G682">
        <v>188</v>
      </c>
      <c r="H682" t="s">
        <v>5041</v>
      </c>
      <c r="I682" t="s">
        <v>5020</v>
      </c>
      <c r="J682" t="s">
        <v>5016</v>
      </c>
      <c r="K682">
        <v>56.78</v>
      </c>
      <c r="L682">
        <v>9</v>
      </c>
    </row>
    <row r="683" spans="1:12" x14ac:dyDescent="0.2">
      <c r="A683" t="s">
        <v>682</v>
      </c>
      <c r="B683">
        <v>41</v>
      </c>
      <c r="C683" t="s">
        <v>5024</v>
      </c>
      <c r="D683" t="s">
        <v>5044</v>
      </c>
      <c r="E683" t="s">
        <v>5040</v>
      </c>
      <c r="F683">
        <v>177</v>
      </c>
      <c r="G683">
        <v>465</v>
      </c>
      <c r="H683" t="s">
        <v>5023</v>
      </c>
      <c r="I683" t="s">
        <v>5015</v>
      </c>
      <c r="J683" t="s">
        <v>5016</v>
      </c>
      <c r="K683">
        <v>30.46</v>
      </c>
      <c r="L683">
        <v>62.19</v>
      </c>
    </row>
    <row r="684" spans="1:12" x14ac:dyDescent="0.2">
      <c r="A684" t="s">
        <v>683</v>
      </c>
      <c r="B684">
        <v>58</v>
      </c>
      <c r="C684" t="s">
        <v>5050</v>
      </c>
      <c r="D684" t="s">
        <v>5044</v>
      </c>
      <c r="E684" t="s">
        <v>5040</v>
      </c>
      <c r="F684">
        <v>486</v>
      </c>
      <c r="G684">
        <v>347</v>
      </c>
      <c r="H684" t="s">
        <v>5033</v>
      </c>
      <c r="I684" t="s">
        <v>5020</v>
      </c>
      <c r="J684" t="s">
        <v>5027</v>
      </c>
      <c r="K684">
        <v>65.42</v>
      </c>
      <c r="L684">
        <v>47.6</v>
      </c>
    </row>
    <row r="685" spans="1:12" x14ac:dyDescent="0.2">
      <c r="A685" t="s">
        <v>684</v>
      </c>
      <c r="B685">
        <v>38</v>
      </c>
      <c r="C685" t="s">
        <v>5050</v>
      </c>
      <c r="D685" t="s">
        <v>5028</v>
      </c>
      <c r="E685" t="s">
        <v>5001</v>
      </c>
      <c r="F685">
        <v>600</v>
      </c>
      <c r="G685">
        <v>208</v>
      </c>
      <c r="H685" t="s">
        <v>5033</v>
      </c>
      <c r="I685" t="s">
        <v>5015</v>
      </c>
      <c r="J685" t="s">
        <v>5021</v>
      </c>
      <c r="K685">
        <v>79.739999999999995</v>
      </c>
      <c r="L685">
        <v>55.48</v>
      </c>
    </row>
    <row r="686" spans="1:12" x14ac:dyDescent="0.2">
      <c r="A686" t="s">
        <v>685</v>
      </c>
      <c r="B686">
        <v>34</v>
      </c>
      <c r="C686" t="s">
        <v>5011</v>
      </c>
      <c r="D686" t="s">
        <v>5012</v>
      </c>
      <c r="E686" t="s">
        <v>5047</v>
      </c>
      <c r="F686">
        <v>483</v>
      </c>
      <c r="G686">
        <v>340</v>
      </c>
      <c r="H686" t="s">
        <v>5041</v>
      </c>
      <c r="I686" t="s">
        <v>5015</v>
      </c>
      <c r="J686" t="s">
        <v>5027</v>
      </c>
      <c r="K686">
        <v>26.46</v>
      </c>
      <c r="L686">
        <v>14.65</v>
      </c>
    </row>
    <row r="687" spans="1:12" x14ac:dyDescent="0.2">
      <c r="A687" t="s">
        <v>686</v>
      </c>
      <c r="B687">
        <v>40</v>
      </c>
      <c r="C687" t="s">
        <v>5011</v>
      </c>
      <c r="D687" t="s">
        <v>5025</v>
      </c>
      <c r="E687" t="s">
        <v>5036</v>
      </c>
      <c r="F687">
        <v>68</v>
      </c>
      <c r="G687">
        <v>179</v>
      </c>
      <c r="H687" t="s">
        <v>5039</v>
      </c>
      <c r="I687" t="s">
        <v>5015</v>
      </c>
      <c r="J687" t="s">
        <v>5021</v>
      </c>
      <c r="K687">
        <v>82.39</v>
      </c>
      <c r="L687">
        <v>12.85</v>
      </c>
    </row>
    <row r="688" spans="1:12" x14ac:dyDescent="0.2">
      <c r="A688" t="s">
        <v>687</v>
      </c>
      <c r="B688">
        <v>59</v>
      </c>
      <c r="C688" t="s">
        <v>5024</v>
      </c>
      <c r="D688" t="s">
        <v>5012</v>
      </c>
      <c r="E688" t="s">
        <v>5047</v>
      </c>
      <c r="F688">
        <v>105</v>
      </c>
      <c r="G688">
        <v>448</v>
      </c>
      <c r="H688" t="s">
        <v>5037</v>
      </c>
      <c r="I688" t="s">
        <v>5015</v>
      </c>
      <c r="J688" t="s">
        <v>5021</v>
      </c>
      <c r="K688">
        <v>41.77</v>
      </c>
      <c r="L688">
        <v>72.27</v>
      </c>
    </row>
    <row r="689" spans="1:12" x14ac:dyDescent="0.2">
      <c r="A689" t="s">
        <v>688</v>
      </c>
      <c r="B689">
        <v>35</v>
      </c>
      <c r="C689" t="s">
        <v>5034</v>
      </c>
      <c r="D689" t="s">
        <v>5025</v>
      </c>
      <c r="E689" t="s">
        <v>5045</v>
      </c>
      <c r="F689">
        <v>520</v>
      </c>
      <c r="G689">
        <v>380</v>
      </c>
      <c r="H689" t="s">
        <v>5023</v>
      </c>
      <c r="I689" t="s">
        <v>5020</v>
      </c>
      <c r="J689" t="s">
        <v>5027</v>
      </c>
      <c r="K689">
        <v>62.82</v>
      </c>
      <c r="L689">
        <v>73.61</v>
      </c>
    </row>
    <row r="690" spans="1:12" x14ac:dyDescent="0.2">
      <c r="A690" t="s">
        <v>689</v>
      </c>
      <c r="B690">
        <v>14</v>
      </c>
      <c r="C690" t="s">
        <v>5011</v>
      </c>
      <c r="D690" t="s">
        <v>5025</v>
      </c>
      <c r="E690" t="s">
        <v>5001</v>
      </c>
      <c r="F690">
        <v>342</v>
      </c>
      <c r="G690">
        <v>256</v>
      </c>
      <c r="H690" t="s">
        <v>5026</v>
      </c>
      <c r="I690" t="s">
        <v>5020</v>
      </c>
      <c r="J690" t="s">
        <v>5016</v>
      </c>
      <c r="K690">
        <v>14.82</v>
      </c>
      <c r="L690">
        <v>29.45</v>
      </c>
    </row>
    <row r="691" spans="1:12" x14ac:dyDescent="0.2">
      <c r="A691" t="s">
        <v>690</v>
      </c>
      <c r="B691">
        <v>36</v>
      </c>
      <c r="C691" t="s">
        <v>5017</v>
      </c>
      <c r="D691" t="s">
        <v>5012</v>
      </c>
      <c r="E691" t="s">
        <v>5001</v>
      </c>
      <c r="F691">
        <v>254</v>
      </c>
      <c r="G691">
        <v>232</v>
      </c>
      <c r="H691" t="s">
        <v>5033</v>
      </c>
      <c r="I691" t="s">
        <v>5020</v>
      </c>
      <c r="J691" t="s">
        <v>5016</v>
      </c>
      <c r="K691">
        <v>89.72</v>
      </c>
      <c r="L691">
        <v>41.51</v>
      </c>
    </row>
    <row r="692" spans="1:12" x14ac:dyDescent="0.2">
      <c r="A692" t="s">
        <v>691</v>
      </c>
      <c r="B692">
        <v>13</v>
      </c>
      <c r="C692" t="s">
        <v>5046</v>
      </c>
      <c r="D692" t="s">
        <v>5018</v>
      </c>
      <c r="E692" t="s">
        <v>5035</v>
      </c>
      <c r="F692">
        <v>483</v>
      </c>
      <c r="G692">
        <v>14</v>
      </c>
      <c r="H692" t="s">
        <v>5048</v>
      </c>
      <c r="I692" t="s">
        <v>5020</v>
      </c>
      <c r="J692" t="s">
        <v>5027</v>
      </c>
      <c r="K692">
        <v>33.94</v>
      </c>
      <c r="L692">
        <v>73.680000000000007</v>
      </c>
    </row>
    <row r="693" spans="1:12" x14ac:dyDescent="0.2">
      <c r="A693" t="s">
        <v>692</v>
      </c>
      <c r="B693">
        <v>13</v>
      </c>
      <c r="C693" t="s">
        <v>5046</v>
      </c>
      <c r="D693" t="s">
        <v>5028</v>
      </c>
      <c r="E693" t="s">
        <v>5036</v>
      </c>
      <c r="F693">
        <v>189</v>
      </c>
      <c r="G693">
        <v>396</v>
      </c>
      <c r="H693" t="s">
        <v>5048</v>
      </c>
      <c r="I693" t="s">
        <v>5015</v>
      </c>
      <c r="J693" t="s">
        <v>5027</v>
      </c>
      <c r="K693">
        <v>22.46</v>
      </c>
      <c r="L693">
        <v>57.88</v>
      </c>
    </row>
    <row r="694" spans="1:12" x14ac:dyDescent="0.2">
      <c r="A694" t="s">
        <v>693</v>
      </c>
      <c r="B694">
        <v>38</v>
      </c>
      <c r="C694" t="s">
        <v>5050</v>
      </c>
      <c r="D694" t="s">
        <v>5044</v>
      </c>
      <c r="E694" t="s">
        <v>5035</v>
      </c>
      <c r="F694">
        <v>460</v>
      </c>
      <c r="G694">
        <v>251</v>
      </c>
      <c r="H694" t="s">
        <v>5014</v>
      </c>
      <c r="I694" t="s">
        <v>5020</v>
      </c>
      <c r="J694" t="s">
        <v>5027</v>
      </c>
      <c r="K694">
        <v>52.63</v>
      </c>
      <c r="L694">
        <v>16.48</v>
      </c>
    </row>
    <row r="695" spans="1:12" x14ac:dyDescent="0.2">
      <c r="A695" t="s">
        <v>694</v>
      </c>
      <c r="B695">
        <v>28</v>
      </c>
      <c r="C695" t="s">
        <v>5034</v>
      </c>
      <c r="D695" t="s">
        <v>5030</v>
      </c>
      <c r="E695" t="s">
        <v>5001</v>
      </c>
      <c r="F695">
        <v>174</v>
      </c>
      <c r="G695">
        <v>42</v>
      </c>
      <c r="H695" t="s">
        <v>5014</v>
      </c>
      <c r="I695" t="s">
        <v>5015</v>
      </c>
      <c r="J695" t="s">
        <v>5016</v>
      </c>
      <c r="K695">
        <v>50.7</v>
      </c>
      <c r="L695">
        <v>63.3</v>
      </c>
    </row>
    <row r="696" spans="1:12" x14ac:dyDescent="0.2">
      <c r="A696" t="s">
        <v>695</v>
      </c>
      <c r="B696">
        <v>32</v>
      </c>
      <c r="C696" t="s">
        <v>5050</v>
      </c>
      <c r="D696" t="s">
        <v>5030</v>
      </c>
      <c r="E696" t="s">
        <v>5031</v>
      </c>
      <c r="F696">
        <v>78</v>
      </c>
      <c r="G696">
        <v>163</v>
      </c>
      <c r="H696" t="s">
        <v>5014</v>
      </c>
      <c r="I696" t="s">
        <v>5015</v>
      </c>
      <c r="J696" t="s">
        <v>5027</v>
      </c>
      <c r="K696">
        <v>67.37</v>
      </c>
      <c r="L696">
        <v>26.63</v>
      </c>
    </row>
    <row r="697" spans="1:12" x14ac:dyDescent="0.2">
      <c r="A697" t="s">
        <v>696</v>
      </c>
      <c r="B697">
        <v>42</v>
      </c>
      <c r="C697" t="s">
        <v>5042</v>
      </c>
      <c r="D697" t="s">
        <v>5012</v>
      </c>
      <c r="E697" t="s">
        <v>5001</v>
      </c>
      <c r="F697">
        <v>44</v>
      </c>
      <c r="G697">
        <v>97</v>
      </c>
      <c r="H697" t="s">
        <v>5033</v>
      </c>
      <c r="I697" t="s">
        <v>5020</v>
      </c>
      <c r="J697" t="s">
        <v>5021</v>
      </c>
      <c r="K697">
        <v>47.19</v>
      </c>
      <c r="L697">
        <v>22.3</v>
      </c>
    </row>
    <row r="698" spans="1:12" x14ac:dyDescent="0.2">
      <c r="A698" t="s">
        <v>697</v>
      </c>
      <c r="B698">
        <v>31</v>
      </c>
      <c r="C698" t="s">
        <v>5029</v>
      </c>
      <c r="D698" t="s">
        <v>5025</v>
      </c>
      <c r="E698" t="s">
        <v>5049</v>
      </c>
      <c r="F698">
        <v>136</v>
      </c>
      <c r="G698">
        <v>18</v>
      </c>
      <c r="H698" t="s">
        <v>5039</v>
      </c>
      <c r="I698" t="s">
        <v>5020</v>
      </c>
      <c r="J698" t="s">
        <v>5027</v>
      </c>
      <c r="K698">
        <v>34.14</v>
      </c>
      <c r="L698">
        <v>52.8</v>
      </c>
    </row>
    <row r="699" spans="1:12" x14ac:dyDescent="0.2">
      <c r="A699" t="s">
        <v>698</v>
      </c>
      <c r="B699">
        <v>55</v>
      </c>
      <c r="C699" t="s">
        <v>5046</v>
      </c>
      <c r="D699" t="s">
        <v>5028</v>
      </c>
      <c r="E699" t="s">
        <v>5001</v>
      </c>
      <c r="F699">
        <v>34</v>
      </c>
      <c r="G699">
        <v>108</v>
      </c>
      <c r="H699" t="s">
        <v>5039</v>
      </c>
      <c r="I699" t="s">
        <v>5020</v>
      </c>
      <c r="J699" t="s">
        <v>5021</v>
      </c>
      <c r="K699">
        <v>23.3</v>
      </c>
      <c r="L699">
        <v>9.24</v>
      </c>
    </row>
    <row r="700" spans="1:12" x14ac:dyDescent="0.2">
      <c r="A700" t="s">
        <v>699</v>
      </c>
      <c r="B700">
        <v>48</v>
      </c>
      <c r="C700" t="s">
        <v>5029</v>
      </c>
      <c r="D700" t="s">
        <v>5030</v>
      </c>
      <c r="E700" t="s">
        <v>5035</v>
      </c>
      <c r="F700">
        <v>195</v>
      </c>
      <c r="G700">
        <v>188</v>
      </c>
      <c r="H700" t="s">
        <v>5041</v>
      </c>
      <c r="I700" t="s">
        <v>5020</v>
      </c>
      <c r="J700" t="s">
        <v>5027</v>
      </c>
      <c r="K700">
        <v>70.37</v>
      </c>
      <c r="L700">
        <v>49.32</v>
      </c>
    </row>
    <row r="701" spans="1:12" x14ac:dyDescent="0.2">
      <c r="A701" t="s">
        <v>700</v>
      </c>
      <c r="B701">
        <v>13</v>
      </c>
      <c r="C701" t="s">
        <v>5034</v>
      </c>
      <c r="D701" t="s">
        <v>5044</v>
      </c>
      <c r="E701" t="s">
        <v>5031</v>
      </c>
      <c r="F701">
        <v>272</v>
      </c>
      <c r="G701">
        <v>303</v>
      </c>
      <c r="H701" t="s">
        <v>5033</v>
      </c>
      <c r="I701" t="s">
        <v>5020</v>
      </c>
      <c r="J701" t="s">
        <v>5027</v>
      </c>
      <c r="K701">
        <v>18.3</v>
      </c>
      <c r="L701">
        <v>30.82</v>
      </c>
    </row>
    <row r="702" spans="1:12" x14ac:dyDescent="0.2">
      <c r="A702" t="s">
        <v>701</v>
      </c>
      <c r="B702">
        <v>58</v>
      </c>
      <c r="C702" t="s">
        <v>5042</v>
      </c>
      <c r="D702" t="s">
        <v>5028</v>
      </c>
      <c r="E702" t="s">
        <v>5001</v>
      </c>
      <c r="F702">
        <v>227</v>
      </c>
      <c r="G702">
        <v>372</v>
      </c>
      <c r="H702" t="s">
        <v>5033</v>
      </c>
      <c r="I702" t="s">
        <v>5015</v>
      </c>
      <c r="J702" t="s">
        <v>5021</v>
      </c>
      <c r="K702">
        <v>26.17</v>
      </c>
      <c r="L702">
        <v>66.64</v>
      </c>
    </row>
    <row r="703" spans="1:12" x14ac:dyDescent="0.2">
      <c r="A703" t="s">
        <v>702</v>
      </c>
      <c r="B703">
        <v>26</v>
      </c>
      <c r="C703" t="s">
        <v>5017</v>
      </c>
      <c r="D703" t="s">
        <v>5018</v>
      </c>
      <c r="E703" t="s">
        <v>5045</v>
      </c>
      <c r="F703">
        <v>314</v>
      </c>
      <c r="G703">
        <v>233</v>
      </c>
      <c r="H703" t="s">
        <v>5019</v>
      </c>
      <c r="I703" t="s">
        <v>5015</v>
      </c>
      <c r="J703" t="s">
        <v>5027</v>
      </c>
      <c r="K703">
        <v>67.63</v>
      </c>
      <c r="L703">
        <v>50.36</v>
      </c>
    </row>
    <row r="704" spans="1:12" x14ac:dyDescent="0.2">
      <c r="A704" t="s">
        <v>703</v>
      </c>
      <c r="B704">
        <v>49</v>
      </c>
      <c r="C704" t="s">
        <v>5011</v>
      </c>
      <c r="D704" t="s">
        <v>5044</v>
      </c>
      <c r="E704" t="s">
        <v>5031</v>
      </c>
      <c r="F704">
        <v>384</v>
      </c>
      <c r="G704">
        <v>327</v>
      </c>
      <c r="H704" t="s">
        <v>5037</v>
      </c>
      <c r="I704" t="s">
        <v>5015</v>
      </c>
      <c r="J704" t="s">
        <v>5021</v>
      </c>
      <c r="K704">
        <v>27.16</v>
      </c>
      <c r="L704">
        <v>56.77</v>
      </c>
    </row>
    <row r="705" spans="1:12" x14ac:dyDescent="0.2">
      <c r="A705" t="s">
        <v>704</v>
      </c>
      <c r="B705">
        <v>52</v>
      </c>
      <c r="C705" t="s">
        <v>5029</v>
      </c>
      <c r="D705" t="s">
        <v>5012</v>
      </c>
      <c r="E705" t="s">
        <v>5047</v>
      </c>
      <c r="F705">
        <v>364</v>
      </c>
      <c r="G705">
        <v>4</v>
      </c>
      <c r="H705" t="s">
        <v>5023</v>
      </c>
      <c r="I705" t="s">
        <v>5020</v>
      </c>
      <c r="J705" t="s">
        <v>5016</v>
      </c>
      <c r="K705">
        <v>20.7</v>
      </c>
      <c r="L705">
        <v>43.88</v>
      </c>
    </row>
    <row r="706" spans="1:12" x14ac:dyDescent="0.2">
      <c r="A706" t="s">
        <v>705</v>
      </c>
      <c r="B706">
        <v>31</v>
      </c>
      <c r="C706" t="s">
        <v>5038</v>
      </c>
      <c r="D706" t="s">
        <v>5028</v>
      </c>
      <c r="E706" t="s">
        <v>5040</v>
      </c>
      <c r="F706">
        <v>404</v>
      </c>
      <c r="G706">
        <v>14</v>
      </c>
      <c r="H706" t="s">
        <v>5037</v>
      </c>
      <c r="I706" t="s">
        <v>5020</v>
      </c>
      <c r="J706" t="s">
        <v>5027</v>
      </c>
      <c r="K706">
        <v>14.1</v>
      </c>
      <c r="L706">
        <v>47.8</v>
      </c>
    </row>
    <row r="707" spans="1:12" x14ac:dyDescent="0.2">
      <c r="A707" t="s">
        <v>706</v>
      </c>
      <c r="B707">
        <v>28</v>
      </c>
      <c r="C707" t="s">
        <v>5038</v>
      </c>
      <c r="D707" t="s">
        <v>5028</v>
      </c>
      <c r="E707" t="s">
        <v>5040</v>
      </c>
      <c r="F707">
        <v>54</v>
      </c>
      <c r="G707">
        <v>143</v>
      </c>
      <c r="H707" t="s">
        <v>5019</v>
      </c>
      <c r="I707" t="s">
        <v>5020</v>
      </c>
      <c r="J707" t="s">
        <v>5027</v>
      </c>
      <c r="K707">
        <v>59.97</v>
      </c>
      <c r="L707">
        <v>38.64</v>
      </c>
    </row>
    <row r="708" spans="1:12" x14ac:dyDescent="0.2">
      <c r="A708" t="s">
        <v>707</v>
      </c>
      <c r="B708">
        <v>53</v>
      </c>
      <c r="C708" t="s">
        <v>5046</v>
      </c>
      <c r="D708" t="s">
        <v>5025</v>
      </c>
      <c r="E708" t="s">
        <v>5031</v>
      </c>
      <c r="F708">
        <v>505</v>
      </c>
      <c r="G708">
        <v>409</v>
      </c>
      <c r="H708" t="s">
        <v>5037</v>
      </c>
      <c r="I708" t="s">
        <v>5020</v>
      </c>
      <c r="J708" t="s">
        <v>5016</v>
      </c>
      <c r="K708">
        <v>75.58</v>
      </c>
      <c r="L708">
        <v>49.79</v>
      </c>
    </row>
    <row r="709" spans="1:12" x14ac:dyDescent="0.2">
      <c r="A709" t="s">
        <v>708</v>
      </c>
      <c r="B709">
        <v>56</v>
      </c>
      <c r="C709" t="s">
        <v>5029</v>
      </c>
      <c r="D709" t="s">
        <v>5044</v>
      </c>
      <c r="E709" t="s">
        <v>5040</v>
      </c>
      <c r="F709">
        <v>575</v>
      </c>
      <c r="G709">
        <v>262</v>
      </c>
      <c r="H709" t="s">
        <v>5033</v>
      </c>
      <c r="I709" t="s">
        <v>5015</v>
      </c>
      <c r="J709" t="s">
        <v>5021</v>
      </c>
      <c r="K709">
        <v>33.299999999999997</v>
      </c>
      <c r="L709">
        <v>18.97</v>
      </c>
    </row>
    <row r="710" spans="1:12" x14ac:dyDescent="0.2">
      <c r="A710" t="s">
        <v>709</v>
      </c>
      <c r="B710">
        <v>43</v>
      </c>
      <c r="C710" t="s">
        <v>5034</v>
      </c>
      <c r="D710" t="s">
        <v>5012</v>
      </c>
      <c r="E710" t="s">
        <v>5047</v>
      </c>
      <c r="F710">
        <v>557</v>
      </c>
      <c r="G710">
        <v>95</v>
      </c>
      <c r="H710" t="s">
        <v>5032</v>
      </c>
      <c r="I710" t="s">
        <v>5020</v>
      </c>
      <c r="J710" t="s">
        <v>5021</v>
      </c>
      <c r="K710">
        <v>85.12</v>
      </c>
      <c r="L710">
        <v>45.3</v>
      </c>
    </row>
    <row r="711" spans="1:12" x14ac:dyDescent="0.2">
      <c r="A711" t="s">
        <v>710</v>
      </c>
      <c r="B711">
        <v>42</v>
      </c>
      <c r="C711" t="s">
        <v>5042</v>
      </c>
      <c r="D711" t="s">
        <v>5028</v>
      </c>
      <c r="E711" t="s">
        <v>5047</v>
      </c>
      <c r="F711">
        <v>288</v>
      </c>
      <c r="G711">
        <v>320</v>
      </c>
      <c r="H711" t="s">
        <v>5026</v>
      </c>
      <c r="I711" t="s">
        <v>5015</v>
      </c>
      <c r="J711" t="s">
        <v>5016</v>
      </c>
      <c r="K711">
        <v>51.92</v>
      </c>
      <c r="L711">
        <v>48.85</v>
      </c>
    </row>
    <row r="712" spans="1:12" x14ac:dyDescent="0.2">
      <c r="A712" t="s">
        <v>711</v>
      </c>
      <c r="B712">
        <v>56</v>
      </c>
      <c r="C712" t="s">
        <v>5024</v>
      </c>
      <c r="D712" t="s">
        <v>5044</v>
      </c>
      <c r="E712" t="s">
        <v>5036</v>
      </c>
      <c r="F712">
        <v>113</v>
      </c>
      <c r="G712">
        <v>72</v>
      </c>
      <c r="H712" t="s">
        <v>5037</v>
      </c>
      <c r="I712" t="s">
        <v>5015</v>
      </c>
      <c r="J712" t="s">
        <v>5016</v>
      </c>
      <c r="K712">
        <v>61.77</v>
      </c>
      <c r="L712">
        <v>27.61</v>
      </c>
    </row>
    <row r="713" spans="1:12" x14ac:dyDescent="0.2">
      <c r="A713" t="s">
        <v>712</v>
      </c>
      <c r="B713">
        <v>23</v>
      </c>
      <c r="C713" t="s">
        <v>5050</v>
      </c>
      <c r="D713" t="s">
        <v>5012</v>
      </c>
      <c r="E713" t="s">
        <v>5045</v>
      </c>
      <c r="F713">
        <v>356</v>
      </c>
      <c r="G713">
        <v>424</v>
      </c>
      <c r="H713" t="s">
        <v>5026</v>
      </c>
      <c r="I713" t="s">
        <v>5015</v>
      </c>
      <c r="J713" t="s">
        <v>5016</v>
      </c>
      <c r="K713">
        <v>62.27</v>
      </c>
      <c r="L713">
        <v>40.200000000000003</v>
      </c>
    </row>
    <row r="714" spans="1:12" x14ac:dyDescent="0.2">
      <c r="A714" t="s">
        <v>713</v>
      </c>
      <c r="B714">
        <v>20</v>
      </c>
      <c r="C714" t="s">
        <v>5024</v>
      </c>
      <c r="D714" t="s">
        <v>5018</v>
      </c>
      <c r="E714" t="s">
        <v>5047</v>
      </c>
      <c r="F714">
        <v>504</v>
      </c>
      <c r="G714">
        <v>385</v>
      </c>
      <c r="H714" t="s">
        <v>5039</v>
      </c>
      <c r="I714" t="s">
        <v>5020</v>
      </c>
      <c r="J714" t="s">
        <v>5016</v>
      </c>
      <c r="K714">
        <v>73.760000000000005</v>
      </c>
      <c r="L714">
        <v>52.77</v>
      </c>
    </row>
    <row r="715" spans="1:12" x14ac:dyDescent="0.2">
      <c r="A715" t="s">
        <v>714</v>
      </c>
      <c r="B715">
        <v>28</v>
      </c>
      <c r="C715" t="s">
        <v>5011</v>
      </c>
      <c r="D715" t="s">
        <v>5030</v>
      </c>
      <c r="E715" t="s">
        <v>5035</v>
      </c>
      <c r="F715">
        <v>33</v>
      </c>
      <c r="G715">
        <v>246</v>
      </c>
      <c r="H715" t="s">
        <v>5019</v>
      </c>
      <c r="I715" t="s">
        <v>5020</v>
      </c>
      <c r="J715" t="s">
        <v>5021</v>
      </c>
      <c r="K715">
        <v>26.18</v>
      </c>
      <c r="L715">
        <v>40.29</v>
      </c>
    </row>
    <row r="716" spans="1:12" x14ac:dyDescent="0.2">
      <c r="A716" t="s">
        <v>715</v>
      </c>
      <c r="B716">
        <v>55</v>
      </c>
      <c r="C716" t="s">
        <v>5043</v>
      </c>
      <c r="D716" t="s">
        <v>5030</v>
      </c>
      <c r="E716" t="s">
        <v>5049</v>
      </c>
      <c r="F716">
        <v>119</v>
      </c>
      <c r="G716">
        <v>144</v>
      </c>
      <c r="H716" t="s">
        <v>5039</v>
      </c>
      <c r="I716" t="s">
        <v>5015</v>
      </c>
      <c r="J716" t="s">
        <v>5016</v>
      </c>
      <c r="K716">
        <v>11.66</v>
      </c>
      <c r="L716">
        <v>57.54</v>
      </c>
    </row>
    <row r="717" spans="1:12" x14ac:dyDescent="0.2">
      <c r="A717" t="s">
        <v>716</v>
      </c>
      <c r="B717">
        <v>31</v>
      </c>
      <c r="C717" t="s">
        <v>5011</v>
      </c>
      <c r="D717" t="s">
        <v>5025</v>
      </c>
      <c r="E717" t="s">
        <v>5013</v>
      </c>
      <c r="F717">
        <v>593</v>
      </c>
      <c r="G717">
        <v>213</v>
      </c>
      <c r="H717" t="s">
        <v>5037</v>
      </c>
      <c r="I717" t="s">
        <v>5020</v>
      </c>
      <c r="J717" t="s">
        <v>5027</v>
      </c>
      <c r="K717">
        <v>40.619999999999997</v>
      </c>
      <c r="L717">
        <v>30.43</v>
      </c>
    </row>
    <row r="718" spans="1:12" x14ac:dyDescent="0.2">
      <c r="A718" t="s">
        <v>717</v>
      </c>
      <c r="B718">
        <v>35</v>
      </c>
      <c r="C718" t="s">
        <v>5042</v>
      </c>
      <c r="D718" t="s">
        <v>5030</v>
      </c>
      <c r="E718" t="s">
        <v>5022</v>
      </c>
      <c r="F718">
        <v>240</v>
      </c>
      <c r="G718">
        <v>423</v>
      </c>
      <c r="H718" t="s">
        <v>5048</v>
      </c>
      <c r="I718" t="s">
        <v>5015</v>
      </c>
      <c r="J718" t="s">
        <v>5027</v>
      </c>
      <c r="K718">
        <v>78.23</v>
      </c>
      <c r="L718">
        <v>44.67</v>
      </c>
    </row>
    <row r="719" spans="1:12" x14ac:dyDescent="0.2">
      <c r="A719" t="s">
        <v>718</v>
      </c>
      <c r="B719">
        <v>21</v>
      </c>
      <c r="C719" t="s">
        <v>5050</v>
      </c>
      <c r="D719" t="s">
        <v>5018</v>
      </c>
      <c r="E719" t="s">
        <v>5049</v>
      </c>
      <c r="F719">
        <v>327</v>
      </c>
      <c r="G719">
        <v>96</v>
      </c>
      <c r="H719" t="s">
        <v>5039</v>
      </c>
      <c r="I719" t="s">
        <v>5015</v>
      </c>
      <c r="J719" t="s">
        <v>5021</v>
      </c>
      <c r="K719">
        <v>84.86</v>
      </c>
      <c r="L719">
        <v>10.119999999999999</v>
      </c>
    </row>
    <row r="720" spans="1:12" x14ac:dyDescent="0.2">
      <c r="A720" t="s">
        <v>719</v>
      </c>
      <c r="B720">
        <v>60</v>
      </c>
      <c r="C720" t="s">
        <v>5034</v>
      </c>
      <c r="D720" t="s">
        <v>5028</v>
      </c>
      <c r="E720" t="s">
        <v>5013</v>
      </c>
      <c r="F720">
        <v>566</v>
      </c>
      <c r="G720">
        <v>380</v>
      </c>
      <c r="H720" t="s">
        <v>5014</v>
      </c>
      <c r="I720" t="s">
        <v>5015</v>
      </c>
      <c r="J720" t="s">
        <v>5021</v>
      </c>
      <c r="K720">
        <v>44.71</v>
      </c>
      <c r="L720">
        <v>38.82</v>
      </c>
    </row>
    <row r="721" spans="1:12" x14ac:dyDescent="0.2">
      <c r="A721" t="s">
        <v>720</v>
      </c>
      <c r="B721">
        <v>55</v>
      </c>
      <c r="C721" t="s">
        <v>5034</v>
      </c>
      <c r="D721" t="s">
        <v>5025</v>
      </c>
      <c r="E721" t="s">
        <v>5049</v>
      </c>
      <c r="F721">
        <v>541</v>
      </c>
      <c r="G721">
        <v>410</v>
      </c>
      <c r="H721" t="s">
        <v>5033</v>
      </c>
      <c r="I721" t="s">
        <v>5020</v>
      </c>
      <c r="J721" t="s">
        <v>5027</v>
      </c>
      <c r="K721">
        <v>28.74</v>
      </c>
      <c r="L721">
        <v>75.56</v>
      </c>
    </row>
    <row r="722" spans="1:12" x14ac:dyDescent="0.2">
      <c r="A722" t="s">
        <v>721</v>
      </c>
      <c r="B722">
        <v>52</v>
      </c>
      <c r="C722" t="s">
        <v>5038</v>
      </c>
      <c r="D722" t="s">
        <v>5012</v>
      </c>
      <c r="E722" t="s">
        <v>5040</v>
      </c>
      <c r="F722">
        <v>554</v>
      </c>
      <c r="G722">
        <v>313</v>
      </c>
      <c r="H722" t="s">
        <v>5014</v>
      </c>
      <c r="I722" t="s">
        <v>5015</v>
      </c>
      <c r="J722" t="s">
        <v>5021</v>
      </c>
      <c r="K722">
        <v>54.68</v>
      </c>
      <c r="L722">
        <v>22.27</v>
      </c>
    </row>
    <row r="723" spans="1:12" x14ac:dyDescent="0.2">
      <c r="A723" t="s">
        <v>722</v>
      </c>
      <c r="B723">
        <v>37</v>
      </c>
      <c r="C723" t="s">
        <v>5029</v>
      </c>
      <c r="D723" t="s">
        <v>5012</v>
      </c>
      <c r="E723" t="s">
        <v>5040</v>
      </c>
      <c r="F723">
        <v>265</v>
      </c>
      <c r="G723">
        <v>203</v>
      </c>
      <c r="H723" t="s">
        <v>5026</v>
      </c>
      <c r="I723" t="s">
        <v>5015</v>
      </c>
      <c r="J723" t="s">
        <v>5027</v>
      </c>
      <c r="K723">
        <v>63.1</v>
      </c>
      <c r="L723">
        <v>70.69</v>
      </c>
    </row>
    <row r="724" spans="1:12" x14ac:dyDescent="0.2">
      <c r="A724" t="s">
        <v>723</v>
      </c>
      <c r="B724">
        <v>50</v>
      </c>
      <c r="C724" t="s">
        <v>5046</v>
      </c>
      <c r="D724" t="s">
        <v>5012</v>
      </c>
      <c r="E724" t="s">
        <v>5049</v>
      </c>
      <c r="F724">
        <v>89</v>
      </c>
      <c r="G724">
        <v>474</v>
      </c>
      <c r="H724" t="s">
        <v>5041</v>
      </c>
      <c r="I724" t="s">
        <v>5020</v>
      </c>
      <c r="J724" t="s">
        <v>5021</v>
      </c>
      <c r="K724">
        <v>20.56</v>
      </c>
      <c r="L724">
        <v>62.31</v>
      </c>
    </row>
    <row r="725" spans="1:12" x14ac:dyDescent="0.2">
      <c r="A725" t="s">
        <v>724</v>
      </c>
      <c r="B725">
        <v>59</v>
      </c>
      <c r="C725" t="s">
        <v>5046</v>
      </c>
      <c r="D725" t="s">
        <v>5028</v>
      </c>
      <c r="E725" t="s">
        <v>5035</v>
      </c>
      <c r="F725">
        <v>112</v>
      </c>
      <c r="G725">
        <v>294</v>
      </c>
      <c r="H725" t="s">
        <v>5037</v>
      </c>
      <c r="I725" t="s">
        <v>5015</v>
      </c>
      <c r="J725" t="s">
        <v>5027</v>
      </c>
      <c r="K725">
        <v>72.27</v>
      </c>
      <c r="L725">
        <v>68.39</v>
      </c>
    </row>
    <row r="726" spans="1:12" x14ac:dyDescent="0.2">
      <c r="A726" t="s">
        <v>725</v>
      </c>
      <c r="B726">
        <v>55</v>
      </c>
      <c r="C726" t="s">
        <v>5024</v>
      </c>
      <c r="D726" t="s">
        <v>5012</v>
      </c>
      <c r="E726" t="s">
        <v>5001</v>
      </c>
      <c r="F726">
        <v>259</v>
      </c>
      <c r="G726">
        <v>140</v>
      </c>
      <c r="H726" t="s">
        <v>5041</v>
      </c>
      <c r="I726" t="s">
        <v>5015</v>
      </c>
      <c r="J726" t="s">
        <v>5016</v>
      </c>
      <c r="K726">
        <v>52.07</v>
      </c>
      <c r="L726">
        <v>40.92</v>
      </c>
    </row>
    <row r="727" spans="1:12" x14ac:dyDescent="0.2">
      <c r="A727" t="s">
        <v>726</v>
      </c>
      <c r="B727">
        <v>51</v>
      </c>
      <c r="C727" t="s">
        <v>5024</v>
      </c>
      <c r="D727" t="s">
        <v>5025</v>
      </c>
      <c r="E727" t="s">
        <v>5049</v>
      </c>
      <c r="F727">
        <v>580</v>
      </c>
      <c r="G727">
        <v>267</v>
      </c>
      <c r="H727" t="s">
        <v>5039</v>
      </c>
      <c r="I727" t="s">
        <v>5020</v>
      </c>
      <c r="J727" t="s">
        <v>5027</v>
      </c>
      <c r="K727">
        <v>60.06</v>
      </c>
      <c r="L727">
        <v>11.08</v>
      </c>
    </row>
    <row r="728" spans="1:12" x14ac:dyDescent="0.2">
      <c r="A728" t="s">
        <v>727</v>
      </c>
      <c r="B728">
        <v>41</v>
      </c>
      <c r="C728" t="s">
        <v>5024</v>
      </c>
      <c r="D728" t="s">
        <v>5030</v>
      </c>
      <c r="E728" t="s">
        <v>5013</v>
      </c>
      <c r="F728">
        <v>112</v>
      </c>
      <c r="G728">
        <v>164</v>
      </c>
      <c r="H728" t="s">
        <v>5048</v>
      </c>
      <c r="I728" t="s">
        <v>5020</v>
      </c>
      <c r="J728" t="s">
        <v>5021</v>
      </c>
      <c r="K728">
        <v>88.11</v>
      </c>
      <c r="L728">
        <v>60.61</v>
      </c>
    </row>
    <row r="729" spans="1:12" x14ac:dyDescent="0.2">
      <c r="A729" t="s">
        <v>728</v>
      </c>
      <c r="B729">
        <v>28</v>
      </c>
      <c r="C729" t="s">
        <v>5038</v>
      </c>
      <c r="D729" t="s">
        <v>5012</v>
      </c>
      <c r="E729" t="s">
        <v>5035</v>
      </c>
      <c r="F729">
        <v>313</v>
      </c>
      <c r="G729">
        <v>148</v>
      </c>
      <c r="H729" t="s">
        <v>5041</v>
      </c>
      <c r="I729" t="s">
        <v>5020</v>
      </c>
      <c r="J729" t="s">
        <v>5021</v>
      </c>
      <c r="K729">
        <v>17.760000000000002</v>
      </c>
      <c r="L729">
        <v>30.55</v>
      </c>
    </row>
    <row r="730" spans="1:12" x14ac:dyDescent="0.2">
      <c r="A730" t="s">
        <v>729</v>
      </c>
      <c r="B730">
        <v>45</v>
      </c>
      <c r="C730" t="s">
        <v>5029</v>
      </c>
      <c r="D730" t="s">
        <v>5044</v>
      </c>
      <c r="E730" t="s">
        <v>5013</v>
      </c>
      <c r="F730">
        <v>159</v>
      </c>
      <c r="G730">
        <v>325</v>
      </c>
      <c r="H730" t="s">
        <v>5026</v>
      </c>
      <c r="I730" t="s">
        <v>5020</v>
      </c>
      <c r="J730" t="s">
        <v>5021</v>
      </c>
      <c r="K730">
        <v>26.86</v>
      </c>
      <c r="L730">
        <v>53.33</v>
      </c>
    </row>
    <row r="731" spans="1:12" x14ac:dyDescent="0.2">
      <c r="A731" t="s">
        <v>730</v>
      </c>
      <c r="B731">
        <v>22</v>
      </c>
      <c r="C731" t="s">
        <v>5011</v>
      </c>
      <c r="D731" t="s">
        <v>5030</v>
      </c>
      <c r="E731" t="s">
        <v>5035</v>
      </c>
      <c r="F731">
        <v>148</v>
      </c>
      <c r="G731">
        <v>245</v>
      </c>
      <c r="H731" t="s">
        <v>5033</v>
      </c>
      <c r="I731" t="s">
        <v>5020</v>
      </c>
      <c r="J731" t="s">
        <v>5021</v>
      </c>
      <c r="K731">
        <v>65.349999999999994</v>
      </c>
      <c r="L731">
        <v>35.549999999999997</v>
      </c>
    </row>
    <row r="732" spans="1:12" x14ac:dyDescent="0.2">
      <c r="A732" t="s">
        <v>731</v>
      </c>
      <c r="B732">
        <v>25</v>
      </c>
      <c r="C732" t="s">
        <v>5017</v>
      </c>
      <c r="D732" t="s">
        <v>5018</v>
      </c>
      <c r="E732" t="s">
        <v>5036</v>
      </c>
      <c r="F732">
        <v>308</v>
      </c>
      <c r="G732">
        <v>410</v>
      </c>
      <c r="H732" t="s">
        <v>5033</v>
      </c>
      <c r="I732" t="s">
        <v>5020</v>
      </c>
      <c r="J732" t="s">
        <v>5027</v>
      </c>
      <c r="K732">
        <v>37.35</v>
      </c>
      <c r="L732">
        <v>11.79</v>
      </c>
    </row>
    <row r="733" spans="1:12" x14ac:dyDescent="0.2">
      <c r="A733" t="s">
        <v>732</v>
      </c>
      <c r="B733">
        <v>28</v>
      </c>
      <c r="C733" t="s">
        <v>5050</v>
      </c>
      <c r="D733" t="s">
        <v>5012</v>
      </c>
      <c r="E733" t="s">
        <v>5036</v>
      </c>
      <c r="F733">
        <v>360</v>
      </c>
      <c r="G733">
        <v>162</v>
      </c>
      <c r="H733" t="s">
        <v>5014</v>
      </c>
      <c r="I733" t="s">
        <v>5015</v>
      </c>
      <c r="J733" t="s">
        <v>5027</v>
      </c>
      <c r="K733">
        <v>82.09</v>
      </c>
      <c r="L733">
        <v>77.400000000000006</v>
      </c>
    </row>
    <row r="734" spans="1:12" x14ac:dyDescent="0.2">
      <c r="A734" t="s">
        <v>733</v>
      </c>
      <c r="B734">
        <v>25</v>
      </c>
      <c r="C734" t="s">
        <v>5042</v>
      </c>
      <c r="D734" t="s">
        <v>5030</v>
      </c>
      <c r="E734" t="s">
        <v>5013</v>
      </c>
      <c r="F734">
        <v>115</v>
      </c>
      <c r="G734">
        <v>334</v>
      </c>
      <c r="H734" t="s">
        <v>5019</v>
      </c>
      <c r="I734" t="s">
        <v>5015</v>
      </c>
      <c r="J734" t="s">
        <v>5027</v>
      </c>
      <c r="K734">
        <v>25.09</v>
      </c>
      <c r="L734">
        <v>38.89</v>
      </c>
    </row>
    <row r="735" spans="1:12" x14ac:dyDescent="0.2">
      <c r="A735" t="s">
        <v>734</v>
      </c>
      <c r="B735">
        <v>13</v>
      </c>
      <c r="C735" t="s">
        <v>5024</v>
      </c>
      <c r="D735" t="s">
        <v>5025</v>
      </c>
      <c r="E735" t="s">
        <v>5031</v>
      </c>
      <c r="F735">
        <v>32</v>
      </c>
      <c r="G735">
        <v>35</v>
      </c>
      <c r="H735" t="s">
        <v>5041</v>
      </c>
      <c r="I735" t="s">
        <v>5015</v>
      </c>
      <c r="J735" t="s">
        <v>5027</v>
      </c>
      <c r="K735">
        <v>37.79</v>
      </c>
      <c r="L735">
        <v>78.12</v>
      </c>
    </row>
    <row r="736" spans="1:12" x14ac:dyDescent="0.2">
      <c r="A736" t="s">
        <v>735</v>
      </c>
      <c r="B736">
        <v>53</v>
      </c>
      <c r="C736" t="s">
        <v>5024</v>
      </c>
      <c r="D736" t="s">
        <v>5018</v>
      </c>
      <c r="E736" t="s">
        <v>5040</v>
      </c>
      <c r="F736">
        <v>465</v>
      </c>
      <c r="G736">
        <v>426</v>
      </c>
      <c r="H736" t="s">
        <v>5019</v>
      </c>
      <c r="I736" t="s">
        <v>5020</v>
      </c>
      <c r="J736" t="s">
        <v>5027</v>
      </c>
      <c r="K736">
        <v>33.74</v>
      </c>
      <c r="L736">
        <v>10.19</v>
      </c>
    </row>
    <row r="737" spans="1:12" x14ac:dyDescent="0.2">
      <c r="A737" t="s">
        <v>736</v>
      </c>
      <c r="B737">
        <v>36</v>
      </c>
      <c r="C737" t="s">
        <v>5042</v>
      </c>
      <c r="D737" t="s">
        <v>5012</v>
      </c>
      <c r="E737" t="s">
        <v>5045</v>
      </c>
      <c r="F737">
        <v>487</v>
      </c>
      <c r="G737">
        <v>492</v>
      </c>
      <c r="H737" t="s">
        <v>5023</v>
      </c>
      <c r="I737" t="s">
        <v>5020</v>
      </c>
      <c r="J737" t="s">
        <v>5016</v>
      </c>
      <c r="K737">
        <v>18.739999999999998</v>
      </c>
      <c r="L737">
        <v>66.08</v>
      </c>
    </row>
    <row r="738" spans="1:12" x14ac:dyDescent="0.2">
      <c r="A738" t="s">
        <v>737</v>
      </c>
      <c r="B738">
        <v>47</v>
      </c>
      <c r="C738" t="s">
        <v>5017</v>
      </c>
      <c r="D738" t="s">
        <v>5030</v>
      </c>
      <c r="E738" t="s">
        <v>5047</v>
      </c>
      <c r="F738">
        <v>248</v>
      </c>
      <c r="G738">
        <v>318</v>
      </c>
      <c r="H738" t="s">
        <v>5033</v>
      </c>
      <c r="I738" t="s">
        <v>5015</v>
      </c>
      <c r="J738" t="s">
        <v>5021</v>
      </c>
      <c r="K738">
        <v>47.29</v>
      </c>
      <c r="L738">
        <v>71.78</v>
      </c>
    </row>
    <row r="739" spans="1:12" x14ac:dyDescent="0.2">
      <c r="A739" t="s">
        <v>738</v>
      </c>
      <c r="B739">
        <v>17</v>
      </c>
      <c r="C739" t="s">
        <v>5011</v>
      </c>
      <c r="D739" t="s">
        <v>5012</v>
      </c>
      <c r="E739" t="s">
        <v>5001</v>
      </c>
      <c r="F739">
        <v>534</v>
      </c>
      <c r="G739">
        <v>39</v>
      </c>
      <c r="H739" t="s">
        <v>5023</v>
      </c>
      <c r="I739" t="s">
        <v>5020</v>
      </c>
      <c r="J739" t="s">
        <v>5016</v>
      </c>
      <c r="K739">
        <v>77.5</v>
      </c>
      <c r="L739">
        <v>30.79</v>
      </c>
    </row>
    <row r="740" spans="1:12" x14ac:dyDescent="0.2">
      <c r="A740" t="s">
        <v>739</v>
      </c>
      <c r="B740">
        <v>42</v>
      </c>
      <c r="C740" t="s">
        <v>5050</v>
      </c>
      <c r="D740" t="s">
        <v>5018</v>
      </c>
      <c r="E740" t="s">
        <v>5040</v>
      </c>
      <c r="F740">
        <v>252</v>
      </c>
      <c r="G740">
        <v>258</v>
      </c>
      <c r="H740" t="s">
        <v>5037</v>
      </c>
      <c r="I740" t="s">
        <v>5015</v>
      </c>
      <c r="J740" t="s">
        <v>5016</v>
      </c>
      <c r="K740">
        <v>27.68</v>
      </c>
      <c r="L740">
        <v>41.03</v>
      </c>
    </row>
    <row r="741" spans="1:12" x14ac:dyDescent="0.2">
      <c r="A741" t="s">
        <v>740</v>
      </c>
      <c r="B741">
        <v>38</v>
      </c>
      <c r="C741" t="s">
        <v>5024</v>
      </c>
      <c r="D741" t="s">
        <v>5025</v>
      </c>
      <c r="E741" t="s">
        <v>5049</v>
      </c>
      <c r="F741">
        <v>239</v>
      </c>
      <c r="G741">
        <v>196</v>
      </c>
      <c r="H741" t="s">
        <v>5048</v>
      </c>
      <c r="I741" t="s">
        <v>5020</v>
      </c>
      <c r="J741" t="s">
        <v>5021</v>
      </c>
      <c r="K741">
        <v>45.43</v>
      </c>
      <c r="L741">
        <v>46.24</v>
      </c>
    </row>
    <row r="742" spans="1:12" x14ac:dyDescent="0.2">
      <c r="A742" t="s">
        <v>741</v>
      </c>
      <c r="B742">
        <v>20</v>
      </c>
      <c r="C742" t="s">
        <v>5034</v>
      </c>
      <c r="D742" t="s">
        <v>5025</v>
      </c>
      <c r="E742" t="s">
        <v>5013</v>
      </c>
      <c r="F742">
        <v>467</v>
      </c>
      <c r="G742">
        <v>494</v>
      </c>
      <c r="H742" t="s">
        <v>5019</v>
      </c>
      <c r="I742" t="s">
        <v>5015</v>
      </c>
      <c r="J742" t="s">
        <v>5027</v>
      </c>
      <c r="K742">
        <v>60.42</v>
      </c>
      <c r="L742">
        <v>15.37</v>
      </c>
    </row>
    <row r="743" spans="1:12" x14ac:dyDescent="0.2">
      <c r="A743" t="s">
        <v>742</v>
      </c>
      <c r="B743">
        <v>18</v>
      </c>
      <c r="C743" t="s">
        <v>5034</v>
      </c>
      <c r="D743" t="s">
        <v>5025</v>
      </c>
      <c r="E743" t="s">
        <v>5001</v>
      </c>
      <c r="F743">
        <v>398</v>
      </c>
      <c r="G743">
        <v>203</v>
      </c>
      <c r="H743" t="s">
        <v>5019</v>
      </c>
      <c r="I743" t="s">
        <v>5015</v>
      </c>
      <c r="J743" t="s">
        <v>5021</v>
      </c>
      <c r="K743">
        <v>49.61</v>
      </c>
      <c r="L743">
        <v>26.04</v>
      </c>
    </row>
    <row r="744" spans="1:12" x14ac:dyDescent="0.2">
      <c r="A744" t="s">
        <v>743</v>
      </c>
      <c r="B744">
        <v>20</v>
      </c>
      <c r="C744" t="s">
        <v>5029</v>
      </c>
      <c r="D744" t="s">
        <v>5030</v>
      </c>
      <c r="E744" t="s">
        <v>5047</v>
      </c>
      <c r="F744">
        <v>382</v>
      </c>
      <c r="G744">
        <v>16</v>
      </c>
      <c r="H744" t="s">
        <v>5033</v>
      </c>
      <c r="I744" t="s">
        <v>5015</v>
      </c>
      <c r="J744" t="s">
        <v>5027</v>
      </c>
      <c r="K744">
        <v>26.8</v>
      </c>
      <c r="L744">
        <v>15.92</v>
      </c>
    </row>
    <row r="745" spans="1:12" x14ac:dyDescent="0.2">
      <c r="A745" t="s">
        <v>744</v>
      </c>
      <c r="B745">
        <v>60</v>
      </c>
      <c r="C745" t="s">
        <v>5024</v>
      </c>
      <c r="D745" t="s">
        <v>5028</v>
      </c>
      <c r="E745" t="s">
        <v>5031</v>
      </c>
      <c r="F745">
        <v>309</v>
      </c>
      <c r="G745">
        <v>401</v>
      </c>
      <c r="H745" t="s">
        <v>5019</v>
      </c>
      <c r="I745" t="s">
        <v>5015</v>
      </c>
      <c r="J745" t="s">
        <v>5027</v>
      </c>
      <c r="K745">
        <v>40.43</v>
      </c>
      <c r="L745">
        <v>9.7799999999999994</v>
      </c>
    </row>
    <row r="746" spans="1:12" x14ac:dyDescent="0.2">
      <c r="A746" t="s">
        <v>745</v>
      </c>
      <c r="B746">
        <v>56</v>
      </c>
      <c r="C746" t="s">
        <v>5050</v>
      </c>
      <c r="D746" t="s">
        <v>5030</v>
      </c>
      <c r="E746" t="s">
        <v>5040</v>
      </c>
      <c r="F746">
        <v>597</v>
      </c>
      <c r="G746">
        <v>375</v>
      </c>
      <c r="H746" t="s">
        <v>5048</v>
      </c>
      <c r="I746" t="s">
        <v>5015</v>
      </c>
      <c r="J746" t="s">
        <v>5021</v>
      </c>
      <c r="K746">
        <v>28.78</v>
      </c>
      <c r="L746">
        <v>15.63</v>
      </c>
    </row>
    <row r="747" spans="1:12" x14ac:dyDescent="0.2">
      <c r="A747" t="s">
        <v>746</v>
      </c>
      <c r="B747">
        <v>13</v>
      </c>
      <c r="C747" t="s">
        <v>5050</v>
      </c>
      <c r="D747" t="s">
        <v>5025</v>
      </c>
      <c r="E747" t="s">
        <v>5036</v>
      </c>
      <c r="F747">
        <v>594</v>
      </c>
      <c r="G747">
        <v>410</v>
      </c>
      <c r="H747" t="s">
        <v>5048</v>
      </c>
      <c r="I747" t="s">
        <v>5015</v>
      </c>
      <c r="J747" t="s">
        <v>5027</v>
      </c>
      <c r="K747">
        <v>76.680000000000007</v>
      </c>
      <c r="L747">
        <v>19.45</v>
      </c>
    </row>
    <row r="748" spans="1:12" x14ac:dyDescent="0.2">
      <c r="A748" t="s">
        <v>747</v>
      </c>
      <c r="B748">
        <v>21</v>
      </c>
      <c r="C748" t="s">
        <v>5046</v>
      </c>
      <c r="D748" t="s">
        <v>5028</v>
      </c>
      <c r="E748" t="s">
        <v>5001</v>
      </c>
      <c r="F748">
        <v>294</v>
      </c>
      <c r="G748">
        <v>98</v>
      </c>
      <c r="H748" t="s">
        <v>5039</v>
      </c>
      <c r="I748" t="s">
        <v>5020</v>
      </c>
      <c r="J748" t="s">
        <v>5027</v>
      </c>
      <c r="K748">
        <v>65.33</v>
      </c>
      <c r="L748">
        <v>49.29</v>
      </c>
    </row>
    <row r="749" spans="1:12" x14ac:dyDescent="0.2">
      <c r="A749" t="s">
        <v>748</v>
      </c>
      <c r="B749">
        <v>38</v>
      </c>
      <c r="C749" t="s">
        <v>5043</v>
      </c>
      <c r="D749" t="s">
        <v>5018</v>
      </c>
      <c r="E749" t="s">
        <v>5049</v>
      </c>
      <c r="F749">
        <v>65</v>
      </c>
      <c r="G749">
        <v>285</v>
      </c>
      <c r="H749" t="s">
        <v>5032</v>
      </c>
      <c r="I749" t="s">
        <v>5020</v>
      </c>
      <c r="J749" t="s">
        <v>5021</v>
      </c>
      <c r="K749">
        <v>71.16</v>
      </c>
      <c r="L749">
        <v>74</v>
      </c>
    </row>
    <row r="750" spans="1:12" x14ac:dyDescent="0.2">
      <c r="A750" t="s">
        <v>749</v>
      </c>
      <c r="B750">
        <v>26</v>
      </c>
      <c r="C750" t="s">
        <v>5011</v>
      </c>
      <c r="D750" t="s">
        <v>5044</v>
      </c>
      <c r="E750" t="s">
        <v>5040</v>
      </c>
      <c r="F750">
        <v>390</v>
      </c>
      <c r="G750">
        <v>105</v>
      </c>
      <c r="H750" t="s">
        <v>5041</v>
      </c>
      <c r="I750" t="s">
        <v>5015</v>
      </c>
      <c r="J750" t="s">
        <v>5027</v>
      </c>
      <c r="K750">
        <v>68.55</v>
      </c>
      <c r="L750">
        <v>67.14</v>
      </c>
    </row>
    <row r="751" spans="1:12" x14ac:dyDescent="0.2">
      <c r="A751" t="s">
        <v>750</v>
      </c>
      <c r="B751">
        <v>59</v>
      </c>
      <c r="C751" t="s">
        <v>5038</v>
      </c>
      <c r="D751" t="s">
        <v>5030</v>
      </c>
      <c r="E751" t="s">
        <v>5045</v>
      </c>
      <c r="F751">
        <v>427</v>
      </c>
      <c r="G751">
        <v>455</v>
      </c>
      <c r="H751" t="s">
        <v>5023</v>
      </c>
      <c r="I751" t="s">
        <v>5020</v>
      </c>
      <c r="J751" t="s">
        <v>5016</v>
      </c>
      <c r="K751">
        <v>64.27</v>
      </c>
      <c r="L751">
        <v>50.46</v>
      </c>
    </row>
    <row r="752" spans="1:12" x14ac:dyDescent="0.2">
      <c r="A752" t="s">
        <v>751</v>
      </c>
      <c r="B752">
        <v>42</v>
      </c>
      <c r="C752" t="s">
        <v>5029</v>
      </c>
      <c r="D752" t="s">
        <v>5018</v>
      </c>
      <c r="E752" t="s">
        <v>5036</v>
      </c>
      <c r="F752">
        <v>458</v>
      </c>
      <c r="G752">
        <v>306</v>
      </c>
      <c r="H752" t="s">
        <v>5048</v>
      </c>
      <c r="I752" t="s">
        <v>5020</v>
      </c>
      <c r="J752" t="s">
        <v>5027</v>
      </c>
      <c r="K752">
        <v>38.14</v>
      </c>
      <c r="L752">
        <v>6.07</v>
      </c>
    </row>
    <row r="753" spans="1:12" x14ac:dyDescent="0.2">
      <c r="A753" t="s">
        <v>752</v>
      </c>
      <c r="B753">
        <v>25</v>
      </c>
      <c r="C753" t="s">
        <v>5034</v>
      </c>
      <c r="D753" t="s">
        <v>5028</v>
      </c>
      <c r="E753" t="s">
        <v>5049</v>
      </c>
      <c r="F753">
        <v>309</v>
      </c>
      <c r="G753">
        <v>481</v>
      </c>
      <c r="H753" t="s">
        <v>5033</v>
      </c>
      <c r="I753" t="s">
        <v>5015</v>
      </c>
      <c r="J753" t="s">
        <v>5021</v>
      </c>
      <c r="K753">
        <v>69.84</v>
      </c>
      <c r="L753">
        <v>48</v>
      </c>
    </row>
    <row r="754" spans="1:12" x14ac:dyDescent="0.2">
      <c r="A754" t="s">
        <v>753</v>
      </c>
      <c r="B754">
        <v>22</v>
      </c>
      <c r="C754" t="s">
        <v>5042</v>
      </c>
      <c r="D754" t="s">
        <v>5044</v>
      </c>
      <c r="E754" t="s">
        <v>5001</v>
      </c>
      <c r="F754">
        <v>175</v>
      </c>
      <c r="G754">
        <v>371</v>
      </c>
      <c r="H754" t="s">
        <v>5048</v>
      </c>
      <c r="I754" t="s">
        <v>5020</v>
      </c>
      <c r="J754" t="s">
        <v>5027</v>
      </c>
      <c r="K754">
        <v>51.61</v>
      </c>
      <c r="L754">
        <v>62.26</v>
      </c>
    </row>
    <row r="755" spans="1:12" x14ac:dyDescent="0.2">
      <c r="A755" t="s">
        <v>754</v>
      </c>
      <c r="B755">
        <v>29</v>
      </c>
      <c r="C755" t="s">
        <v>5050</v>
      </c>
      <c r="D755" t="s">
        <v>5030</v>
      </c>
      <c r="E755" t="s">
        <v>5047</v>
      </c>
      <c r="F755">
        <v>43</v>
      </c>
      <c r="G755">
        <v>163</v>
      </c>
      <c r="H755" t="s">
        <v>5033</v>
      </c>
      <c r="I755" t="s">
        <v>5015</v>
      </c>
      <c r="J755" t="s">
        <v>5021</v>
      </c>
      <c r="K755">
        <v>75.7</v>
      </c>
      <c r="L755">
        <v>10.92</v>
      </c>
    </row>
    <row r="756" spans="1:12" x14ac:dyDescent="0.2">
      <c r="A756" t="s">
        <v>755</v>
      </c>
      <c r="B756">
        <v>36</v>
      </c>
      <c r="C756" t="s">
        <v>5050</v>
      </c>
      <c r="D756" t="s">
        <v>5030</v>
      </c>
      <c r="E756" t="s">
        <v>5040</v>
      </c>
      <c r="F756">
        <v>73</v>
      </c>
      <c r="G756">
        <v>64</v>
      </c>
      <c r="H756" t="s">
        <v>5019</v>
      </c>
      <c r="I756" t="s">
        <v>5015</v>
      </c>
      <c r="J756" t="s">
        <v>5016</v>
      </c>
      <c r="K756">
        <v>70.930000000000007</v>
      </c>
      <c r="L756">
        <v>39.42</v>
      </c>
    </row>
    <row r="757" spans="1:12" x14ac:dyDescent="0.2">
      <c r="A757" t="s">
        <v>756</v>
      </c>
      <c r="B757">
        <v>50</v>
      </c>
      <c r="C757" t="s">
        <v>5029</v>
      </c>
      <c r="D757" t="s">
        <v>5044</v>
      </c>
      <c r="E757" t="s">
        <v>5049</v>
      </c>
      <c r="F757">
        <v>469</v>
      </c>
      <c r="G757">
        <v>486</v>
      </c>
      <c r="H757" t="s">
        <v>5023</v>
      </c>
      <c r="I757" t="s">
        <v>5020</v>
      </c>
      <c r="J757" t="s">
        <v>5027</v>
      </c>
      <c r="K757">
        <v>74.61</v>
      </c>
      <c r="L757">
        <v>50.61</v>
      </c>
    </row>
    <row r="758" spans="1:12" x14ac:dyDescent="0.2">
      <c r="A758" t="s">
        <v>757</v>
      </c>
      <c r="B758">
        <v>21</v>
      </c>
      <c r="C758" t="s">
        <v>5038</v>
      </c>
      <c r="D758" t="s">
        <v>5028</v>
      </c>
      <c r="E758" t="s">
        <v>5013</v>
      </c>
      <c r="F758">
        <v>529</v>
      </c>
      <c r="G758">
        <v>486</v>
      </c>
      <c r="H758" t="s">
        <v>5037</v>
      </c>
      <c r="I758" t="s">
        <v>5015</v>
      </c>
      <c r="J758" t="s">
        <v>5021</v>
      </c>
      <c r="K758">
        <v>43.19</v>
      </c>
      <c r="L758">
        <v>66.150000000000006</v>
      </c>
    </row>
    <row r="759" spans="1:12" x14ac:dyDescent="0.2">
      <c r="A759" t="s">
        <v>758</v>
      </c>
      <c r="B759">
        <v>14</v>
      </c>
      <c r="C759" t="s">
        <v>5017</v>
      </c>
      <c r="D759" t="s">
        <v>5025</v>
      </c>
      <c r="E759" t="s">
        <v>5047</v>
      </c>
      <c r="F759">
        <v>359</v>
      </c>
      <c r="G759">
        <v>204</v>
      </c>
      <c r="H759" t="s">
        <v>5039</v>
      </c>
      <c r="I759" t="s">
        <v>5020</v>
      </c>
      <c r="J759" t="s">
        <v>5027</v>
      </c>
      <c r="K759">
        <v>16.760000000000002</v>
      </c>
      <c r="L759">
        <v>8.8000000000000007</v>
      </c>
    </row>
    <row r="760" spans="1:12" x14ac:dyDescent="0.2">
      <c r="A760" t="s">
        <v>759</v>
      </c>
      <c r="B760">
        <v>59</v>
      </c>
      <c r="C760" t="s">
        <v>5050</v>
      </c>
      <c r="D760" t="s">
        <v>5018</v>
      </c>
      <c r="E760" t="s">
        <v>5035</v>
      </c>
      <c r="F760">
        <v>472</v>
      </c>
      <c r="G760">
        <v>450</v>
      </c>
      <c r="H760" t="s">
        <v>5026</v>
      </c>
      <c r="I760" t="s">
        <v>5015</v>
      </c>
      <c r="J760" t="s">
        <v>5021</v>
      </c>
      <c r="K760">
        <v>39.32</v>
      </c>
      <c r="L760">
        <v>37.11</v>
      </c>
    </row>
    <row r="761" spans="1:12" x14ac:dyDescent="0.2">
      <c r="A761" t="s">
        <v>760</v>
      </c>
      <c r="B761">
        <v>48</v>
      </c>
      <c r="C761" t="s">
        <v>5029</v>
      </c>
      <c r="D761" t="s">
        <v>5025</v>
      </c>
      <c r="E761" t="s">
        <v>5013</v>
      </c>
      <c r="F761">
        <v>385</v>
      </c>
      <c r="G761">
        <v>320</v>
      </c>
      <c r="H761" t="s">
        <v>5019</v>
      </c>
      <c r="I761" t="s">
        <v>5020</v>
      </c>
      <c r="J761" t="s">
        <v>5027</v>
      </c>
      <c r="K761">
        <v>62.8</v>
      </c>
      <c r="L761">
        <v>72.31</v>
      </c>
    </row>
    <row r="762" spans="1:12" x14ac:dyDescent="0.2">
      <c r="A762" t="s">
        <v>761</v>
      </c>
      <c r="B762">
        <v>44</v>
      </c>
      <c r="C762" t="s">
        <v>5038</v>
      </c>
      <c r="D762" t="s">
        <v>5018</v>
      </c>
      <c r="E762" t="s">
        <v>5045</v>
      </c>
      <c r="F762">
        <v>355</v>
      </c>
      <c r="G762">
        <v>316</v>
      </c>
      <c r="H762" t="s">
        <v>5032</v>
      </c>
      <c r="I762" t="s">
        <v>5020</v>
      </c>
      <c r="J762" t="s">
        <v>5027</v>
      </c>
      <c r="K762">
        <v>12.54</v>
      </c>
      <c r="L762">
        <v>52.68</v>
      </c>
    </row>
    <row r="763" spans="1:12" x14ac:dyDescent="0.2">
      <c r="A763" t="s">
        <v>762</v>
      </c>
      <c r="B763">
        <v>35</v>
      </c>
      <c r="C763" t="s">
        <v>5050</v>
      </c>
      <c r="D763" t="s">
        <v>5030</v>
      </c>
      <c r="E763" t="s">
        <v>5022</v>
      </c>
      <c r="F763">
        <v>564</v>
      </c>
      <c r="G763">
        <v>410</v>
      </c>
      <c r="H763" t="s">
        <v>5048</v>
      </c>
      <c r="I763" t="s">
        <v>5015</v>
      </c>
      <c r="J763" t="s">
        <v>5021</v>
      </c>
      <c r="K763">
        <v>87.59</v>
      </c>
      <c r="L763">
        <v>46.03</v>
      </c>
    </row>
    <row r="764" spans="1:12" x14ac:dyDescent="0.2">
      <c r="A764" t="s">
        <v>763</v>
      </c>
      <c r="B764">
        <v>17</v>
      </c>
      <c r="C764" t="s">
        <v>5038</v>
      </c>
      <c r="D764" t="s">
        <v>5025</v>
      </c>
      <c r="E764" t="s">
        <v>5036</v>
      </c>
      <c r="F764">
        <v>60</v>
      </c>
      <c r="G764">
        <v>419</v>
      </c>
      <c r="H764" t="s">
        <v>5039</v>
      </c>
      <c r="I764" t="s">
        <v>5020</v>
      </c>
      <c r="J764" t="s">
        <v>5021</v>
      </c>
      <c r="K764">
        <v>59.64</v>
      </c>
      <c r="L764">
        <v>39.29</v>
      </c>
    </row>
    <row r="765" spans="1:12" x14ac:dyDescent="0.2">
      <c r="A765" t="s">
        <v>764</v>
      </c>
      <c r="B765">
        <v>50</v>
      </c>
      <c r="C765" t="s">
        <v>5017</v>
      </c>
      <c r="D765" t="s">
        <v>5012</v>
      </c>
      <c r="E765" t="s">
        <v>5035</v>
      </c>
      <c r="F765">
        <v>420</v>
      </c>
      <c r="G765">
        <v>25</v>
      </c>
      <c r="H765" t="s">
        <v>5014</v>
      </c>
      <c r="I765" t="s">
        <v>5020</v>
      </c>
      <c r="J765" t="s">
        <v>5027</v>
      </c>
      <c r="K765">
        <v>14.42</v>
      </c>
      <c r="L765">
        <v>45.89</v>
      </c>
    </row>
    <row r="766" spans="1:12" x14ac:dyDescent="0.2">
      <c r="A766" t="s">
        <v>765</v>
      </c>
      <c r="B766">
        <v>35</v>
      </c>
      <c r="C766" t="s">
        <v>5017</v>
      </c>
      <c r="D766" t="s">
        <v>5028</v>
      </c>
      <c r="E766" t="s">
        <v>5036</v>
      </c>
      <c r="F766">
        <v>588</v>
      </c>
      <c r="G766">
        <v>236</v>
      </c>
      <c r="H766" t="s">
        <v>5048</v>
      </c>
      <c r="I766" t="s">
        <v>5015</v>
      </c>
      <c r="J766" t="s">
        <v>5016</v>
      </c>
      <c r="K766">
        <v>52.13</v>
      </c>
      <c r="L766">
        <v>19.07</v>
      </c>
    </row>
    <row r="767" spans="1:12" x14ac:dyDescent="0.2">
      <c r="A767" t="s">
        <v>766</v>
      </c>
      <c r="B767">
        <v>26</v>
      </c>
      <c r="C767" t="s">
        <v>5024</v>
      </c>
      <c r="D767" t="s">
        <v>5018</v>
      </c>
      <c r="E767" t="s">
        <v>5040</v>
      </c>
      <c r="F767">
        <v>493</v>
      </c>
      <c r="G767">
        <v>74</v>
      </c>
      <c r="H767" t="s">
        <v>5023</v>
      </c>
      <c r="I767" t="s">
        <v>5015</v>
      </c>
      <c r="J767" t="s">
        <v>5021</v>
      </c>
      <c r="K767">
        <v>42.35</v>
      </c>
      <c r="L767">
        <v>6.14</v>
      </c>
    </row>
    <row r="768" spans="1:12" x14ac:dyDescent="0.2">
      <c r="A768" t="s">
        <v>767</v>
      </c>
      <c r="B768">
        <v>55</v>
      </c>
      <c r="C768" t="s">
        <v>5034</v>
      </c>
      <c r="D768" t="s">
        <v>5012</v>
      </c>
      <c r="E768" t="s">
        <v>5049</v>
      </c>
      <c r="F768">
        <v>453</v>
      </c>
      <c r="G768">
        <v>132</v>
      </c>
      <c r="H768" t="s">
        <v>5037</v>
      </c>
      <c r="I768" t="s">
        <v>5015</v>
      </c>
      <c r="J768" t="s">
        <v>5016</v>
      </c>
      <c r="K768">
        <v>48.41</v>
      </c>
      <c r="L768">
        <v>36.58</v>
      </c>
    </row>
    <row r="769" spans="1:12" x14ac:dyDescent="0.2">
      <c r="A769" t="s">
        <v>768</v>
      </c>
      <c r="B769">
        <v>22</v>
      </c>
      <c r="C769" t="s">
        <v>5024</v>
      </c>
      <c r="D769" t="s">
        <v>5018</v>
      </c>
      <c r="E769" t="s">
        <v>5049</v>
      </c>
      <c r="F769">
        <v>241</v>
      </c>
      <c r="G769">
        <v>181</v>
      </c>
      <c r="H769" t="s">
        <v>5041</v>
      </c>
      <c r="I769" t="s">
        <v>5015</v>
      </c>
      <c r="J769" t="s">
        <v>5016</v>
      </c>
      <c r="K769">
        <v>39.86</v>
      </c>
      <c r="L769">
        <v>76.48</v>
      </c>
    </row>
    <row r="770" spans="1:12" x14ac:dyDescent="0.2">
      <c r="A770" t="s">
        <v>769</v>
      </c>
      <c r="B770">
        <v>57</v>
      </c>
      <c r="C770" t="s">
        <v>5038</v>
      </c>
      <c r="D770" t="s">
        <v>5028</v>
      </c>
      <c r="E770" t="s">
        <v>5047</v>
      </c>
      <c r="F770">
        <v>363</v>
      </c>
      <c r="G770">
        <v>107</v>
      </c>
      <c r="H770" t="s">
        <v>5048</v>
      </c>
      <c r="I770" t="s">
        <v>5015</v>
      </c>
      <c r="J770" t="s">
        <v>5021</v>
      </c>
      <c r="K770">
        <v>68.02</v>
      </c>
      <c r="L770">
        <v>31.13</v>
      </c>
    </row>
    <row r="771" spans="1:12" x14ac:dyDescent="0.2">
      <c r="A771" t="s">
        <v>770</v>
      </c>
      <c r="B771">
        <v>49</v>
      </c>
      <c r="C771" t="s">
        <v>5042</v>
      </c>
      <c r="D771" t="s">
        <v>5025</v>
      </c>
      <c r="E771" t="s">
        <v>5035</v>
      </c>
      <c r="F771">
        <v>230</v>
      </c>
      <c r="G771">
        <v>73</v>
      </c>
      <c r="H771" t="s">
        <v>5037</v>
      </c>
      <c r="I771" t="s">
        <v>5015</v>
      </c>
      <c r="J771" t="s">
        <v>5021</v>
      </c>
      <c r="K771">
        <v>33.64</v>
      </c>
      <c r="L771">
        <v>21.17</v>
      </c>
    </row>
    <row r="772" spans="1:12" x14ac:dyDescent="0.2">
      <c r="A772" t="s">
        <v>771</v>
      </c>
      <c r="B772">
        <v>29</v>
      </c>
      <c r="C772" t="s">
        <v>5050</v>
      </c>
      <c r="D772" t="s">
        <v>5012</v>
      </c>
      <c r="E772" t="s">
        <v>5045</v>
      </c>
      <c r="F772">
        <v>442</v>
      </c>
      <c r="G772">
        <v>464</v>
      </c>
      <c r="H772" t="s">
        <v>5041</v>
      </c>
      <c r="I772" t="s">
        <v>5015</v>
      </c>
      <c r="J772" t="s">
        <v>5021</v>
      </c>
      <c r="K772">
        <v>46.99</v>
      </c>
      <c r="L772">
        <v>24.97</v>
      </c>
    </row>
    <row r="773" spans="1:12" x14ac:dyDescent="0.2">
      <c r="A773" t="s">
        <v>772</v>
      </c>
      <c r="B773">
        <v>33</v>
      </c>
      <c r="C773" t="s">
        <v>5050</v>
      </c>
      <c r="D773" t="s">
        <v>5025</v>
      </c>
      <c r="E773" t="s">
        <v>5047</v>
      </c>
      <c r="F773">
        <v>322</v>
      </c>
      <c r="G773">
        <v>399</v>
      </c>
      <c r="H773" t="s">
        <v>5014</v>
      </c>
      <c r="I773" t="s">
        <v>5020</v>
      </c>
      <c r="J773" t="s">
        <v>5027</v>
      </c>
      <c r="K773">
        <v>28.46</v>
      </c>
      <c r="L773">
        <v>79.61</v>
      </c>
    </row>
    <row r="774" spans="1:12" x14ac:dyDescent="0.2">
      <c r="A774" t="s">
        <v>773</v>
      </c>
      <c r="B774">
        <v>54</v>
      </c>
      <c r="C774" t="s">
        <v>5034</v>
      </c>
      <c r="D774" t="s">
        <v>5030</v>
      </c>
      <c r="E774" t="s">
        <v>5045</v>
      </c>
      <c r="F774">
        <v>369</v>
      </c>
      <c r="G774">
        <v>223</v>
      </c>
      <c r="H774" t="s">
        <v>5026</v>
      </c>
      <c r="I774" t="s">
        <v>5020</v>
      </c>
      <c r="J774" t="s">
        <v>5027</v>
      </c>
      <c r="K774">
        <v>66.739999999999995</v>
      </c>
      <c r="L774">
        <v>37.68</v>
      </c>
    </row>
    <row r="775" spans="1:12" x14ac:dyDescent="0.2">
      <c r="A775" t="s">
        <v>774</v>
      </c>
      <c r="B775">
        <v>37</v>
      </c>
      <c r="C775" t="s">
        <v>5011</v>
      </c>
      <c r="D775" t="s">
        <v>5044</v>
      </c>
      <c r="E775" t="s">
        <v>5036</v>
      </c>
      <c r="F775">
        <v>322</v>
      </c>
      <c r="G775">
        <v>15</v>
      </c>
      <c r="H775" t="s">
        <v>5041</v>
      </c>
      <c r="I775" t="s">
        <v>5020</v>
      </c>
      <c r="J775" t="s">
        <v>5021</v>
      </c>
      <c r="K775">
        <v>18.079999999999998</v>
      </c>
      <c r="L775">
        <v>20.86</v>
      </c>
    </row>
    <row r="776" spans="1:12" x14ac:dyDescent="0.2">
      <c r="A776" t="s">
        <v>775</v>
      </c>
      <c r="B776">
        <v>29</v>
      </c>
      <c r="C776" t="s">
        <v>5038</v>
      </c>
      <c r="D776" t="s">
        <v>5028</v>
      </c>
      <c r="E776" t="s">
        <v>5031</v>
      </c>
      <c r="F776">
        <v>450</v>
      </c>
      <c r="G776">
        <v>172</v>
      </c>
      <c r="H776" t="s">
        <v>5048</v>
      </c>
      <c r="I776" t="s">
        <v>5015</v>
      </c>
      <c r="J776" t="s">
        <v>5021</v>
      </c>
      <c r="K776">
        <v>13.73</v>
      </c>
      <c r="L776">
        <v>33.9</v>
      </c>
    </row>
    <row r="777" spans="1:12" x14ac:dyDescent="0.2">
      <c r="A777" t="s">
        <v>776</v>
      </c>
      <c r="B777">
        <v>60</v>
      </c>
      <c r="C777" t="s">
        <v>5011</v>
      </c>
      <c r="D777" t="s">
        <v>5028</v>
      </c>
      <c r="E777" t="s">
        <v>5035</v>
      </c>
      <c r="F777">
        <v>245</v>
      </c>
      <c r="G777">
        <v>147</v>
      </c>
      <c r="H777" t="s">
        <v>5026</v>
      </c>
      <c r="I777" t="s">
        <v>5015</v>
      </c>
      <c r="J777" t="s">
        <v>5016</v>
      </c>
      <c r="K777">
        <v>20.71</v>
      </c>
      <c r="L777">
        <v>7.34</v>
      </c>
    </row>
    <row r="778" spans="1:12" x14ac:dyDescent="0.2">
      <c r="A778" t="s">
        <v>777</v>
      </c>
      <c r="B778">
        <v>58</v>
      </c>
      <c r="C778" t="s">
        <v>5043</v>
      </c>
      <c r="D778" t="s">
        <v>5025</v>
      </c>
      <c r="E778" t="s">
        <v>5031</v>
      </c>
      <c r="F778">
        <v>539</v>
      </c>
      <c r="G778">
        <v>433</v>
      </c>
      <c r="H778" t="s">
        <v>5026</v>
      </c>
      <c r="I778" t="s">
        <v>5020</v>
      </c>
      <c r="J778" t="s">
        <v>5027</v>
      </c>
      <c r="K778">
        <v>38.53</v>
      </c>
      <c r="L778">
        <v>13.53</v>
      </c>
    </row>
    <row r="779" spans="1:12" x14ac:dyDescent="0.2">
      <c r="A779" t="s">
        <v>778</v>
      </c>
      <c r="B779">
        <v>17</v>
      </c>
      <c r="C779" t="s">
        <v>5046</v>
      </c>
      <c r="D779" t="s">
        <v>5012</v>
      </c>
      <c r="E779" t="s">
        <v>5047</v>
      </c>
      <c r="F779">
        <v>442</v>
      </c>
      <c r="G779">
        <v>472</v>
      </c>
      <c r="H779" t="s">
        <v>5041</v>
      </c>
      <c r="I779" t="s">
        <v>5015</v>
      </c>
      <c r="J779" t="s">
        <v>5027</v>
      </c>
      <c r="K779">
        <v>16.63</v>
      </c>
      <c r="L779">
        <v>40.67</v>
      </c>
    </row>
    <row r="780" spans="1:12" x14ac:dyDescent="0.2">
      <c r="A780" t="s">
        <v>779</v>
      </c>
      <c r="B780">
        <v>20</v>
      </c>
      <c r="C780" t="s">
        <v>5024</v>
      </c>
      <c r="D780" t="s">
        <v>5012</v>
      </c>
      <c r="E780" t="s">
        <v>5045</v>
      </c>
      <c r="F780">
        <v>479</v>
      </c>
      <c r="G780">
        <v>129</v>
      </c>
      <c r="H780" t="s">
        <v>5023</v>
      </c>
      <c r="I780" t="s">
        <v>5015</v>
      </c>
      <c r="J780" t="s">
        <v>5016</v>
      </c>
      <c r="K780">
        <v>19.559999999999999</v>
      </c>
      <c r="L780">
        <v>34.29</v>
      </c>
    </row>
    <row r="781" spans="1:12" x14ac:dyDescent="0.2">
      <c r="A781" t="s">
        <v>780</v>
      </c>
      <c r="B781">
        <v>45</v>
      </c>
      <c r="C781" t="s">
        <v>5034</v>
      </c>
      <c r="D781" t="s">
        <v>5012</v>
      </c>
      <c r="E781" t="s">
        <v>5047</v>
      </c>
      <c r="F781">
        <v>12</v>
      </c>
      <c r="G781">
        <v>18</v>
      </c>
      <c r="H781" t="s">
        <v>5019</v>
      </c>
      <c r="I781" t="s">
        <v>5015</v>
      </c>
      <c r="J781" t="s">
        <v>5021</v>
      </c>
      <c r="K781">
        <v>47.22</v>
      </c>
      <c r="L781">
        <v>62.1</v>
      </c>
    </row>
    <row r="782" spans="1:12" x14ac:dyDescent="0.2">
      <c r="A782" t="s">
        <v>781</v>
      </c>
      <c r="B782">
        <v>39</v>
      </c>
      <c r="C782" t="s">
        <v>5038</v>
      </c>
      <c r="D782" t="s">
        <v>5028</v>
      </c>
      <c r="E782" t="s">
        <v>5036</v>
      </c>
      <c r="F782">
        <v>60</v>
      </c>
      <c r="G782">
        <v>147</v>
      </c>
      <c r="H782" t="s">
        <v>5026</v>
      </c>
      <c r="I782" t="s">
        <v>5015</v>
      </c>
      <c r="J782" t="s">
        <v>5016</v>
      </c>
      <c r="K782">
        <v>53.2</v>
      </c>
      <c r="L782">
        <v>69.2</v>
      </c>
    </row>
    <row r="783" spans="1:12" x14ac:dyDescent="0.2">
      <c r="A783" t="s">
        <v>782</v>
      </c>
      <c r="B783">
        <v>13</v>
      </c>
      <c r="C783" t="s">
        <v>5034</v>
      </c>
      <c r="D783" t="s">
        <v>5012</v>
      </c>
      <c r="E783" t="s">
        <v>5036</v>
      </c>
      <c r="F783">
        <v>197</v>
      </c>
      <c r="G783">
        <v>2</v>
      </c>
      <c r="H783" t="s">
        <v>5041</v>
      </c>
      <c r="I783" t="s">
        <v>5015</v>
      </c>
      <c r="J783" t="s">
        <v>5027</v>
      </c>
      <c r="K783">
        <v>86.69</v>
      </c>
      <c r="L783">
        <v>28.85</v>
      </c>
    </row>
    <row r="784" spans="1:12" x14ac:dyDescent="0.2">
      <c r="A784" t="s">
        <v>783</v>
      </c>
      <c r="B784">
        <v>13</v>
      </c>
      <c r="C784" t="s">
        <v>5024</v>
      </c>
      <c r="D784" t="s">
        <v>5025</v>
      </c>
      <c r="E784" t="s">
        <v>5047</v>
      </c>
      <c r="F784">
        <v>103</v>
      </c>
      <c r="G784">
        <v>1</v>
      </c>
      <c r="H784" t="s">
        <v>5039</v>
      </c>
      <c r="I784" t="s">
        <v>5020</v>
      </c>
      <c r="J784" t="s">
        <v>5027</v>
      </c>
      <c r="K784">
        <v>53.31</v>
      </c>
      <c r="L784">
        <v>77.12</v>
      </c>
    </row>
    <row r="785" spans="1:12" x14ac:dyDescent="0.2">
      <c r="A785" t="s">
        <v>784</v>
      </c>
      <c r="B785">
        <v>29</v>
      </c>
      <c r="C785" t="s">
        <v>5034</v>
      </c>
      <c r="D785" t="s">
        <v>5018</v>
      </c>
      <c r="E785" t="s">
        <v>5001</v>
      </c>
      <c r="F785">
        <v>18</v>
      </c>
      <c r="G785">
        <v>243</v>
      </c>
      <c r="H785" t="s">
        <v>5048</v>
      </c>
      <c r="I785" t="s">
        <v>5015</v>
      </c>
      <c r="J785" t="s">
        <v>5027</v>
      </c>
      <c r="K785">
        <v>57.83</v>
      </c>
      <c r="L785">
        <v>24.37</v>
      </c>
    </row>
    <row r="786" spans="1:12" x14ac:dyDescent="0.2">
      <c r="A786" t="s">
        <v>785</v>
      </c>
      <c r="B786">
        <v>42</v>
      </c>
      <c r="C786" t="s">
        <v>5029</v>
      </c>
      <c r="D786" t="s">
        <v>5028</v>
      </c>
      <c r="E786" t="s">
        <v>5047</v>
      </c>
      <c r="F786">
        <v>177</v>
      </c>
      <c r="G786">
        <v>345</v>
      </c>
      <c r="H786" t="s">
        <v>5033</v>
      </c>
      <c r="I786" t="s">
        <v>5015</v>
      </c>
      <c r="J786" t="s">
        <v>5021</v>
      </c>
      <c r="K786">
        <v>89.33</v>
      </c>
      <c r="L786">
        <v>17.170000000000002</v>
      </c>
    </row>
    <row r="787" spans="1:12" x14ac:dyDescent="0.2">
      <c r="A787" t="s">
        <v>786</v>
      </c>
      <c r="B787">
        <v>15</v>
      </c>
      <c r="C787" t="s">
        <v>5029</v>
      </c>
      <c r="D787" t="s">
        <v>5028</v>
      </c>
      <c r="E787" t="s">
        <v>5045</v>
      </c>
      <c r="F787">
        <v>354</v>
      </c>
      <c r="G787">
        <v>425</v>
      </c>
      <c r="H787" t="s">
        <v>5041</v>
      </c>
      <c r="I787" t="s">
        <v>5020</v>
      </c>
      <c r="J787" t="s">
        <v>5027</v>
      </c>
      <c r="K787">
        <v>86.76</v>
      </c>
      <c r="L787">
        <v>48.81</v>
      </c>
    </row>
    <row r="788" spans="1:12" x14ac:dyDescent="0.2">
      <c r="A788" t="s">
        <v>787</v>
      </c>
      <c r="B788">
        <v>19</v>
      </c>
      <c r="C788" t="s">
        <v>5038</v>
      </c>
      <c r="D788" t="s">
        <v>5028</v>
      </c>
      <c r="E788" t="s">
        <v>5049</v>
      </c>
      <c r="F788">
        <v>75</v>
      </c>
      <c r="G788">
        <v>256</v>
      </c>
      <c r="H788" t="s">
        <v>5032</v>
      </c>
      <c r="I788" t="s">
        <v>5020</v>
      </c>
      <c r="J788" t="s">
        <v>5021</v>
      </c>
      <c r="K788">
        <v>77.5</v>
      </c>
      <c r="L788">
        <v>40.950000000000003</v>
      </c>
    </row>
    <row r="789" spans="1:12" x14ac:dyDescent="0.2">
      <c r="A789" t="s">
        <v>788</v>
      </c>
      <c r="B789">
        <v>13</v>
      </c>
      <c r="C789" t="s">
        <v>5038</v>
      </c>
      <c r="D789" t="s">
        <v>5028</v>
      </c>
      <c r="E789" t="s">
        <v>5040</v>
      </c>
      <c r="F789">
        <v>590</v>
      </c>
      <c r="G789">
        <v>470</v>
      </c>
      <c r="H789" t="s">
        <v>5014</v>
      </c>
      <c r="I789" t="s">
        <v>5015</v>
      </c>
      <c r="J789" t="s">
        <v>5027</v>
      </c>
      <c r="K789">
        <v>13.72</v>
      </c>
      <c r="L789">
        <v>17.309999999999999</v>
      </c>
    </row>
    <row r="790" spans="1:12" x14ac:dyDescent="0.2">
      <c r="A790" t="s">
        <v>789</v>
      </c>
      <c r="B790">
        <v>43</v>
      </c>
      <c r="C790" t="s">
        <v>5038</v>
      </c>
      <c r="D790" t="s">
        <v>5044</v>
      </c>
      <c r="E790" t="s">
        <v>5049</v>
      </c>
      <c r="F790">
        <v>498</v>
      </c>
      <c r="G790">
        <v>167</v>
      </c>
      <c r="H790" t="s">
        <v>5023</v>
      </c>
      <c r="I790" t="s">
        <v>5015</v>
      </c>
      <c r="J790" t="s">
        <v>5021</v>
      </c>
      <c r="K790">
        <v>11.97</v>
      </c>
      <c r="L790">
        <v>27.7</v>
      </c>
    </row>
    <row r="791" spans="1:12" x14ac:dyDescent="0.2">
      <c r="A791" t="s">
        <v>790</v>
      </c>
      <c r="B791">
        <v>52</v>
      </c>
      <c r="C791" t="s">
        <v>5024</v>
      </c>
      <c r="D791" t="s">
        <v>5025</v>
      </c>
      <c r="E791" t="s">
        <v>5036</v>
      </c>
      <c r="F791">
        <v>572</v>
      </c>
      <c r="G791">
        <v>213</v>
      </c>
      <c r="H791" t="s">
        <v>5032</v>
      </c>
      <c r="I791" t="s">
        <v>5015</v>
      </c>
      <c r="J791" t="s">
        <v>5027</v>
      </c>
      <c r="K791">
        <v>55.2</v>
      </c>
      <c r="L791">
        <v>71.599999999999994</v>
      </c>
    </row>
    <row r="792" spans="1:12" x14ac:dyDescent="0.2">
      <c r="A792" t="s">
        <v>791</v>
      </c>
      <c r="B792">
        <v>38</v>
      </c>
      <c r="C792" t="s">
        <v>5017</v>
      </c>
      <c r="D792" t="s">
        <v>5025</v>
      </c>
      <c r="E792" t="s">
        <v>5031</v>
      </c>
      <c r="F792">
        <v>475</v>
      </c>
      <c r="G792">
        <v>79</v>
      </c>
      <c r="H792" t="s">
        <v>5037</v>
      </c>
      <c r="I792" t="s">
        <v>5015</v>
      </c>
      <c r="J792" t="s">
        <v>5021</v>
      </c>
      <c r="K792">
        <v>45.37</v>
      </c>
      <c r="L792">
        <v>23.17</v>
      </c>
    </row>
    <row r="793" spans="1:12" x14ac:dyDescent="0.2">
      <c r="A793" t="s">
        <v>792</v>
      </c>
      <c r="B793">
        <v>25</v>
      </c>
      <c r="C793" t="s">
        <v>5046</v>
      </c>
      <c r="D793" t="s">
        <v>5044</v>
      </c>
      <c r="E793" t="s">
        <v>5045</v>
      </c>
      <c r="F793">
        <v>375</v>
      </c>
      <c r="G793">
        <v>171</v>
      </c>
      <c r="H793" t="s">
        <v>5014</v>
      </c>
      <c r="I793" t="s">
        <v>5015</v>
      </c>
      <c r="J793" t="s">
        <v>5027</v>
      </c>
      <c r="K793">
        <v>11.32</v>
      </c>
      <c r="L793">
        <v>22.57</v>
      </c>
    </row>
    <row r="794" spans="1:12" x14ac:dyDescent="0.2">
      <c r="A794" t="s">
        <v>793</v>
      </c>
      <c r="B794">
        <v>30</v>
      </c>
      <c r="C794" t="s">
        <v>5034</v>
      </c>
      <c r="D794" t="s">
        <v>5044</v>
      </c>
      <c r="E794" t="s">
        <v>5047</v>
      </c>
      <c r="F794">
        <v>148</v>
      </c>
      <c r="G794">
        <v>204</v>
      </c>
      <c r="H794" t="s">
        <v>5041</v>
      </c>
      <c r="I794" t="s">
        <v>5020</v>
      </c>
      <c r="J794" t="s">
        <v>5021</v>
      </c>
      <c r="K794">
        <v>85.26</v>
      </c>
      <c r="L794">
        <v>24.18</v>
      </c>
    </row>
    <row r="795" spans="1:12" x14ac:dyDescent="0.2">
      <c r="A795" t="s">
        <v>794</v>
      </c>
      <c r="B795">
        <v>25</v>
      </c>
      <c r="C795" t="s">
        <v>5042</v>
      </c>
      <c r="D795" t="s">
        <v>5025</v>
      </c>
      <c r="E795" t="s">
        <v>5040</v>
      </c>
      <c r="F795">
        <v>370</v>
      </c>
      <c r="G795">
        <v>18</v>
      </c>
      <c r="H795" t="s">
        <v>5023</v>
      </c>
      <c r="I795" t="s">
        <v>5015</v>
      </c>
      <c r="J795" t="s">
        <v>5021</v>
      </c>
      <c r="K795">
        <v>65.540000000000006</v>
      </c>
      <c r="L795">
        <v>6.97</v>
      </c>
    </row>
    <row r="796" spans="1:12" x14ac:dyDescent="0.2">
      <c r="A796" t="s">
        <v>795</v>
      </c>
      <c r="B796">
        <v>43</v>
      </c>
      <c r="C796" t="s">
        <v>5017</v>
      </c>
      <c r="D796" t="s">
        <v>5028</v>
      </c>
      <c r="E796" t="s">
        <v>5045</v>
      </c>
      <c r="F796">
        <v>169</v>
      </c>
      <c r="G796">
        <v>142</v>
      </c>
      <c r="H796" t="s">
        <v>5039</v>
      </c>
      <c r="I796" t="s">
        <v>5015</v>
      </c>
      <c r="J796" t="s">
        <v>5027</v>
      </c>
      <c r="K796">
        <v>40.21</v>
      </c>
      <c r="L796">
        <v>77.540000000000006</v>
      </c>
    </row>
    <row r="797" spans="1:12" x14ac:dyDescent="0.2">
      <c r="A797" t="s">
        <v>796</v>
      </c>
      <c r="B797">
        <v>29</v>
      </c>
      <c r="C797" t="s">
        <v>5029</v>
      </c>
      <c r="D797" t="s">
        <v>5018</v>
      </c>
      <c r="E797" t="s">
        <v>5013</v>
      </c>
      <c r="F797">
        <v>372</v>
      </c>
      <c r="G797">
        <v>178</v>
      </c>
      <c r="H797" t="s">
        <v>5019</v>
      </c>
      <c r="I797" t="s">
        <v>5015</v>
      </c>
      <c r="J797" t="s">
        <v>5021</v>
      </c>
      <c r="K797">
        <v>84.8</v>
      </c>
      <c r="L797">
        <v>7.21</v>
      </c>
    </row>
    <row r="798" spans="1:12" x14ac:dyDescent="0.2">
      <c r="A798" t="s">
        <v>797</v>
      </c>
      <c r="B798">
        <v>54</v>
      </c>
      <c r="C798" t="s">
        <v>5043</v>
      </c>
      <c r="D798" t="s">
        <v>5030</v>
      </c>
      <c r="E798" t="s">
        <v>5035</v>
      </c>
      <c r="F798">
        <v>194</v>
      </c>
      <c r="G798">
        <v>256</v>
      </c>
      <c r="H798" t="s">
        <v>5041</v>
      </c>
      <c r="I798" t="s">
        <v>5020</v>
      </c>
      <c r="J798" t="s">
        <v>5021</v>
      </c>
      <c r="K798">
        <v>67.02</v>
      </c>
      <c r="L798">
        <v>23.9</v>
      </c>
    </row>
    <row r="799" spans="1:12" x14ac:dyDescent="0.2">
      <c r="A799" t="s">
        <v>798</v>
      </c>
      <c r="B799">
        <v>40</v>
      </c>
      <c r="C799" t="s">
        <v>5029</v>
      </c>
      <c r="D799" t="s">
        <v>5028</v>
      </c>
      <c r="E799" t="s">
        <v>5045</v>
      </c>
      <c r="F799">
        <v>400</v>
      </c>
      <c r="G799">
        <v>484</v>
      </c>
      <c r="H799" t="s">
        <v>5033</v>
      </c>
      <c r="I799" t="s">
        <v>5020</v>
      </c>
      <c r="J799" t="s">
        <v>5027</v>
      </c>
      <c r="K799">
        <v>72.989999999999995</v>
      </c>
      <c r="L799">
        <v>24.56</v>
      </c>
    </row>
    <row r="800" spans="1:12" x14ac:dyDescent="0.2">
      <c r="A800" t="s">
        <v>799</v>
      </c>
      <c r="B800">
        <v>60</v>
      </c>
      <c r="C800" t="s">
        <v>5042</v>
      </c>
      <c r="D800" t="s">
        <v>5012</v>
      </c>
      <c r="E800" t="s">
        <v>5036</v>
      </c>
      <c r="F800">
        <v>192</v>
      </c>
      <c r="G800">
        <v>271</v>
      </c>
      <c r="H800" t="s">
        <v>5048</v>
      </c>
      <c r="I800" t="s">
        <v>5015</v>
      </c>
      <c r="J800" t="s">
        <v>5021</v>
      </c>
      <c r="K800">
        <v>49.83</v>
      </c>
      <c r="L800">
        <v>67.56</v>
      </c>
    </row>
    <row r="801" spans="1:12" x14ac:dyDescent="0.2">
      <c r="A801" t="s">
        <v>800</v>
      </c>
      <c r="B801">
        <v>42</v>
      </c>
      <c r="C801" t="s">
        <v>5024</v>
      </c>
      <c r="D801" t="s">
        <v>5012</v>
      </c>
      <c r="E801" t="s">
        <v>5022</v>
      </c>
      <c r="F801">
        <v>473</v>
      </c>
      <c r="G801">
        <v>348</v>
      </c>
      <c r="H801" t="s">
        <v>5048</v>
      </c>
      <c r="I801" t="s">
        <v>5015</v>
      </c>
      <c r="J801" t="s">
        <v>5021</v>
      </c>
      <c r="K801">
        <v>11.26</v>
      </c>
      <c r="L801">
        <v>40.18</v>
      </c>
    </row>
    <row r="802" spans="1:12" x14ac:dyDescent="0.2">
      <c r="A802" t="s">
        <v>801</v>
      </c>
      <c r="B802">
        <v>17</v>
      </c>
      <c r="C802" t="s">
        <v>5011</v>
      </c>
      <c r="D802" t="s">
        <v>5018</v>
      </c>
      <c r="E802" t="s">
        <v>5036</v>
      </c>
      <c r="F802">
        <v>282</v>
      </c>
      <c r="G802">
        <v>79</v>
      </c>
      <c r="H802" t="s">
        <v>5039</v>
      </c>
      <c r="I802" t="s">
        <v>5015</v>
      </c>
      <c r="J802" t="s">
        <v>5016</v>
      </c>
      <c r="K802">
        <v>43.82</v>
      </c>
      <c r="L802">
        <v>6.97</v>
      </c>
    </row>
    <row r="803" spans="1:12" x14ac:dyDescent="0.2">
      <c r="A803" t="s">
        <v>802</v>
      </c>
      <c r="B803">
        <v>24</v>
      </c>
      <c r="C803" t="s">
        <v>5038</v>
      </c>
      <c r="D803" t="s">
        <v>5025</v>
      </c>
      <c r="E803" t="s">
        <v>5036</v>
      </c>
      <c r="F803">
        <v>148</v>
      </c>
      <c r="G803">
        <v>110</v>
      </c>
      <c r="H803" t="s">
        <v>5019</v>
      </c>
      <c r="I803" t="s">
        <v>5015</v>
      </c>
      <c r="J803" t="s">
        <v>5021</v>
      </c>
      <c r="K803">
        <v>50.8</v>
      </c>
      <c r="L803">
        <v>34.81</v>
      </c>
    </row>
    <row r="804" spans="1:12" x14ac:dyDescent="0.2">
      <c r="A804" t="s">
        <v>803</v>
      </c>
      <c r="B804">
        <v>18</v>
      </c>
      <c r="C804" t="s">
        <v>5043</v>
      </c>
      <c r="D804" t="s">
        <v>5025</v>
      </c>
      <c r="E804" t="s">
        <v>5045</v>
      </c>
      <c r="F804">
        <v>295</v>
      </c>
      <c r="G804">
        <v>341</v>
      </c>
      <c r="H804" t="s">
        <v>5026</v>
      </c>
      <c r="I804" t="s">
        <v>5015</v>
      </c>
      <c r="J804" t="s">
        <v>5021</v>
      </c>
      <c r="K804">
        <v>86.63</v>
      </c>
      <c r="L804">
        <v>47.02</v>
      </c>
    </row>
    <row r="805" spans="1:12" x14ac:dyDescent="0.2">
      <c r="A805" t="s">
        <v>804</v>
      </c>
      <c r="B805">
        <v>34</v>
      </c>
      <c r="C805" t="s">
        <v>5024</v>
      </c>
      <c r="D805" t="s">
        <v>5012</v>
      </c>
      <c r="E805" t="s">
        <v>5045</v>
      </c>
      <c r="F805">
        <v>396</v>
      </c>
      <c r="G805">
        <v>78</v>
      </c>
      <c r="H805" t="s">
        <v>5033</v>
      </c>
      <c r="I805" t="s">
        <v>5020</v>
      </c>
      <c r="J805" t="s">
        <v>5016</v>
      </c>
      <c r="K805">
        <v>16.11</v>
      </c>
      <c r="L805">
        <v>50.67</v>
      </c>
    </row>
    <row r="806" spans="1:12" x14ac:dyDescent="0.2">
      <c r="A806" t="s">
        <v>805</v>
      </c>
      <c r="B806">
        <v>20</v>
      </c>
      <c r="C806" t="s">
        <v>5046</v>
      </c>
      <c r="D806" t="s">
        <v>5028</v>
      </c>
      <c r="E806" t="s">
        <v>5040</v>
      </c>
      <c r="F806">
        <v>200</v>
      </c>
      <c r="G806">
        <v>314</v>
      </c>
      <c r="H806" t="s">
        <v>5039</v>
      </c>
      <c r="I806" t="s">
        <v>5020</v>
      </c>
      <c r="J806" t="s">
        <v>5027</v>
      </c>
      <c r="K806">
        <v>80.44</v>
      </c>
      <c r="L806">
        <v>9.14</v>
      </c>
    </row>
    <row r="807" spans="1:12" x14ac:dyDescent="0.2">
      <c r="A807" t="s">
        <v>806</v>
      </c>
      <c r="B807">
        <v>57</v>
      </c>
      <c r="C807" t="s">
        <v>5038</v>
      </c>
      <c r="D807" t="s">
        <v>5012</v>
      </c>
      <c r="E807" t="s">
        <v>5031</v>
      </c>
      <c r="F807">
        <v>95</v>
      </c>
      <c r="G807">
        <v>157</v>
      </c>
      <c r="H807" t="s">
        <v>5019</v>
      </c>
      <c r="I807" t="s">
        <v>5015</v>
      </c>
      <c r="J807" t="s">
        <v>5021</v>
      </c>
      <c r="K807">
        <v>87.44</v>
      </c>
      <c r="L807">
        <v>42.48</v>
      </c>
    </row>
    <row r="808" spans="1:12" x14ac:dyDescent="0.2">
      <c r="A808" t="s">
        <v>807</v>
      </c>
      <c r="B808">
        <v>34</v>
      </c>
      <c r="C808" t="s">
        <v>5050</v>
      </c>
      <c r="D808" t="s">
        <v>5030</v>
      </c>
      <c r="E808" t="s">
        <v>5049</v>
      </c>
      <c r="F808">
        <v>103</v>
      </c>
      <c r="G808">
        <v>441</v>
      </c>
      <c r="H808" t="s">
        <v>5048</v>
      </c>
      <c r="I808" t="s">
        <v>5020</v>
      </c>
      <c r="J808" t="s">
        <v>5021</v>
      </c>
      <c r="K808">
        <v>16.63</v>
      </c>
      <c r="L808">
        <v>75.55</v>
      </c>
    </row>
    <row r="809" spans="1:12" x14ac:dyDescent="0.2">
      <c r="A809" t="s">
        <v>808</v>
      </c>
      <c r="B809">
        <v>30</v>
      </c>
      <c r="C809" t="s">
        <v>5038</v>
      </c>
      <c r="D809" t="s">
        <v>5018</v>
      </c>
      <c r="E809" t="s">
        <v>5031</v>
      </c>
      <c r="F809">
        <v>294</v>
      </c>
      <c r="G809">
        <v>308</v>
      </c>
      <c r="H809" t="s">
        <v>5014</v>
      </c>
      <c r="I809" t="s">
        <v>5015</v>
      </c>
      <c r="J809" t="s">
        <v>5021</v>
      </c>
      <c r="K809">
        <v>57.66</v>
      </c>
      <c r="L809">
        <v>39.06</v>
      </c>
    </row>
    <row r="810" spans="1:12" x14ac:dyDescent="0.2">
      <c r="A810" t="s">
        <v>809</v>
      </c>
      <c r="B810">
        <v>24</v>
      </c>
      <c r="C810" t="s">
        <v>5034</v>
      </c>
      <c r="D810" t="s">
        <v>5012</v>
      </c>
      <c r="E810" t="s">
        <v>5047</v>
      </c>
      <c r="F810">
        <v>539</v>
      </c>
      <c r="G810">
        <v>137</v>
      </c>
      <c r="H810" t="s">
        <v>5033</v>
      </c>
      <c r="I810" t="s">
        <v>5020</v>
      </c>
      <c r="J810" t="s">
        <v>5021</v>
      </c>
      <c r="K810">
        <v>52.91</v>
      </c>
      <c r="L810">
        <v>9.42</v>
      </c>
    </row>
    <row r="811" spans="1:12" x14ac:dyDescent="0.2">
      <c r="A811" t="s">
        <v>810</v>
      </c>
      <c r="B811">
        <v>25</v>
      </c>
      <c r="C811" t="s">
        <v>5017</v>
      </c>
      <c r="D811" t="s">
        <v>5025</v>
      </c>
      <c r="E811" t="s">
        <v>5047</v>
      </c>
      <c r="F811">
        <v>360</v>
      </c>
      <c r="G811">
        <v>244</v>
      </c>
      <c r="H811" t="s">
        <v>5039</v>
      </c>
      <c r="I811" t="s">
        <v>5015</v>
      </c>
      <c r="J811" t="s">
        <v>5027</v>
      </c>
      <c r="K811">
        <v>21.37</v>
      </c>
      <c r="L811">
        <v>74.14</v>
      </c>
    </row>
    <row r="812" spans="1:12" x14ac:dyDescent="0.2">
      <c r="A812" t="s">
        <v>811</v>
      </c>
      <c r="B812">
        <v>56</v>
      </c>
      <c r="C812" t="s">
        <v>5043</v>
      </c>
      <c r="D812" t="s">
        <v>5030</v>
      </c>
      <c r="E812" t="s">
        <v>5031</v>
      </c>
      <c r="F812">
        <v>355</v>
      </c>
      <c r="G812">
        <v>60</v>
      </c>
      <c r="H812" t="s">
        <v>5023</v>
      </c>
      <c r="I812" t="s">
        <v>5020</v>
      </c>
      <c r="J812" t="s">
        <v>5021</v>
      </c>
      <c r="K812">
        <v>72.02</v>
      </c>
      <c r="L812">
        <v>74.680000000000007</v>
      </c>
    </row>
    <row r="813" spans="1:12" x14ac:dyDescent="0.2">
      <c r="A813" t="s">
        <v>812</v>
      </c>
      <c r="B813">
        <v>53</v>
      </c>
      <c r="C813" t="s">
        <v>5042</v>
      </c>
      <c r="D813" t="s">
        <v>5018</v>
      </c>
      <c r="E813" t="s">
        <v>5013</v>
      </c>
      <c r="F813">
        <v>381</v>
      </c>
      <c r="G813">
        <v>453</v>
      </c>
      <c r="H813" t="s">
        <v>5019</v>
      </c>
      <c r="I813" t="s">
        <v>5020</v>
      </c>
      <c r="J813" t="s">
        <v>5016</v>
      </c>
      <c r="K813">
        <v>35.61</v>
      </c>
      <c r="L813">
        <v>43.51</v>
      </c>
    </row>
    <row r="814" spans="1:12" x14ac:dyDescent="0.2">
      <c r="A814" t="s">
        <v>813</v>
      </c>
      <c r="B814">
        <v>21</v>
      </c>
      <c r="C814" t="s">
        <v>5034</v>
      </c>
      <c r="D814" t="s">
        <v>5044</v>
      </c>
      <c r="E814" t="s">
        <v>5031</v>
      </c>
      <c r="F814">
        <v>32</v>
      </c>
      <c r="G814">
        <v>397</v>
      </c>
      <c r="H814" t="s">
        <v>5019</v>
      </c>
      <c r="I814" t="s">
        <v>5015</v>
      </c>
      <c r="J814" t="s">
        <v>5027</v>
      </c>
      <c r="K814">
        <v>74.239999999999995</v>
      </c>
      <c r="L814">
        <v>46.33</v>
      </c>
    </row>
    <row r="815" spans="1:12" x14ac:dyDescent="0.2">
      <c r="A815" t="s">
        <v>814</v>
      </c>
      <c r="B815">
        <v>29</v>
      </c>
      <c r="C815" t="s">
        <v>5038</v>
      </c>
      <c r="D815" t="s">
        <v>5018</v>
      </c>
      <c r="E815" t="s">
        <v>5036</v>
      </c>
      <c r="F815">
        <v>114</v>
      </c>
      <c r="G815">
        <v>384</v>
      </c>
      <c r="H815" t="s">
        <v>5026</v>
      </c>
      <c r="I815" t="s">
        <v>5020</v>
      </c>
      <c r="J815" t="s">
        <v>5016</v>
      </c>
      <c r="K815">
        <v>66.180000000000007</v>
      </c>
      <c r="L815">
        <v>66.23</v>
      </c>
    </row>
    <row r="816" spans="1:12" x14ac:dyDescent="0.2">
      <c r="A816" t="s">
        <v>815</v>
      </c>
      <c r="B816">
        <v>46</v>
      </c>
      <c r="C816" t="s">
        <v>5042</v>
      </c>
      <c r="D816" t="s">
        <v>5028</v>
      </c>
      <c r="E816" t="s">
        <v>5040</v>
      </c>
      <c r="F816">
        <v>326</v>
      </c>
      <c r="G816">
        <v>99</v>
      </c>
      <c r="H816" t="s">
        <v>5041</v>
      </c>
      <c r="I816" t="s">
        <v>5015</v>
      </c>
      <c r="J816" t="s">
        <v>5016</v>
      </c>
      <c r="K816">
        <v>74.47</v>
      </c>
      <c r="L816">
        <v>61.15</v>
      </c>
    </row>
    <row r="817" spans="1:12" x14ac:dyDescent="0.2">
      <c r="A817" t="s">
        <v>816</v>
      </c>
      <c r="B817">
        <v>14</v>
      </c>
      <c r="C817" t="s">
        <v>5046</v>
      </c>
      <c r="D817" t="s">
        <v>5018</v>
      </c>
      <c r="E817" t="s">
        <v>5045</v>
      </c>
      <c r="F817">
        <v>475</v>
      </c>
      <c r="G817">
        <v>441</v>
      </c>
      <c r="H817" t="s">
        <v>5023</v>
      </c>
      <c r="I817" t="s">
        <v>5020</v>
      </c>
      <c r="J817" t="s">
        <v>5021</v>
      </c>
      <c r="K817">
        <v>68.28</v>
      </c>
      <c r="L817">
        <v>15.21</v>
      </c>
    </row>
    <row r="818" spans="1:12" x14ac:dyDescent="0.2">
      <c r="A818" t="s">
        <v>817</v>
      </c>
      <c r="B818">
        <v>39</v>
      </c>
      <c r="C818" t="s">
        <v>5017</v>
      </c>
      <c r="D818" t="s">
        <v>5030</v>
      </c>
      <c r="E818" t="s">
        <v>5045</v>
      </c>
      <c r="F818">
        <v>83</v>
      </c>
      <c r="G818">
        <v>456</v>
      </c>
      <c r="H818" t="s">
        <v>5026</v>
      </c>
      <c r="I818" t="s">
        <v>5020</v>
      </c>
      <c r="J818" t="s">
        <v>5016</v>
      </c>
      <c r="K818">
        <v>50.62</v>
      </c>
      <c r="L818">
        <v>41.06</v>
      </c>
    </row>
    <row r="819" spans="1:12" x14ac:dyDescent="0.2">
      <c r="A819" t="s">
        <v>818</v>
      </c>
      <c r="B819">
        <v>34</v>
      </c>
      <c r="C819" t="s">
        <v>5029</v>
      </c>
      <c r="D819" t="s">
        <v>5025</v>
      </c>
      <c r="E819" t="s">
        <v>5013</v>
      </c>
      <c r="F819">
        <v>479</v>
      </c>
      <c r="G819">
        <v>479</v>
      </c>
      <c r="H819" t="s">
        <v>5037</v>
      </c>
      <c r="I819" t="s">
        <v>5020</v>
      </c>
      <c r="J819" t="s">
        <v>5027</v>
      </c>
      <c r="K819">
        <v>39.880000000000003</v>
      </c>
      <c r="L819">
        <v>30.56</v>
      </c>
    </row>
    <row r="820" spans="1:12" x14ac:dyDescent="0.2">
      <c r="A820" t="s">
        <v>819</v>
      </c>
      <c r="B820">
        <v>26</v>
      </c>
      <c r="C820" t="s">
        <v>5024</v>
      </c>
      <c r="D820" t="s">
        <v>5044</v>
      </c>
      <c r="E820" t="s">
        <v>5036</v>
      </c>
      <c r="F820">
        <v>104</v>
      </c>
      <c r="G820">
        <v>144</v>
      </c>
      <c r="H820" t="s">
        <v>5048</v>
      </c>
      <c r="I820" t="s">
        <v>5015</v>
      </c>
      <c r="J820" t="s">
        <v>5021</v>
      </c>
      <c r="K820">
        <v>81.77</v>
      </c>
      <c r="L820">
        <v>62.51</v>
      </c>
    </row>
    <row r="821" spans="1:12" x14ac:dyDescent="0.2">
      <c r="A821" t="s">
        <v>820</v>
      </c>
      <c r="B821">
        <v>59</v>
      </c>
      <c r="C821" t="s">
        <v>5050</v>
      </c>
      <c r="D821" t="s">
        <v>5028</v>
      </c>
      <c r="E821" t="s">
        <v>5022</v>
      </c>
      <c r="F821">
        <v>51</v>
      </c>
      <c r="G821">
        <v>468</v>
      </c>
      <c r="H821" t="s">
        <v>5048</v>
      </c>
      <c r="I821" t="s">
        <v>5015</v>
      </c>
      <c r="J821" t="s">
        <v>5016</v>
      </c>
      <c r="K821">
        <v>76.209999999999994</v>
      </c>
      <c r="L821">
        <v>68.36</v>
      </c>
    </row>
    <row r="822" spans="1:12" x14ac:dyDescent="0.2">
      <c r="A822" t="s">
        <v>821</v>
      </c>
      <c r="B822">
        <v>19</v>
      </c>
      <c r="C822" t="s">
        <v>5038</v>
      </c>
      <c r="D822" t="s">
        <v>5044</v>
      </c>
      <c r="E822" t="s">
        <v>5031</v>
      </c>
      <c r="F822">
        <v>33</v>
      </c>
      <c r="G822">
        <v>444</v>
      </c>
      <c r="H822" t="s">
        <v>5041</v>
      </c>
      <c r="I822" t="s">
        <v>5015</v>
      </c>
      <c r="J822" t="s">
        <v>5027</v>
      </c>
      <c r="K822">
        <v>39.72</v>
      </c>
      <c r="L822">
        <v>27.94</v>
      </c>
    </row>
    <row r="823" spans="1:12" x14ac:dyDescent="0.2">
      <c r="A823" t="s">
        <v>822</v>
      </c>
      <c r="B823">
        <v>50</v>
      </c>
      <c r="C823" t="s">
        <v>5038</v>
      </c>
      <c r="D823" t="s">
        <v>5018</v>
      </c>
      <c r="E823" t="s">
        <v>5001</v>
      </c>
      <c r="F823">
        <v>491</v>
      </c>
      <c r="G823">
        <v>1</v>
      </c>
      <c r="H823" t="s">
        <v>5039</v>
      </c>
      <c r="I823" t="s">
        <v>5020</v>
      </c>
      <c r="J823" t="s">
        <v>5016</v>
      </c>
      <c r="K823">
        <v>89.6</v>
      </c>
      <c r="L823">
        <v>57.03</v>
      </c>
    </row>
    <row r="824" spans="1:12" x14ac:dyDescent="0.2">
      <c r="A824" t="s">
        <v>823</v>
      </c>
      <c r="B824">
        <v>40</v>
      </c>
      <c r="C824" t="s">
        <v>5042</v>
      </c>
      <c r="D824" t="s">
        <v>5028</v>
      </c>
      <c r="E824" t="s">
        <v>5047</v>
      </c>
      <c r="F824">
        <v>499</v>
      </c>
      <c r="G824">
        <v>395</v>
      </c>
      <c r="H824" t="s">
        <v>5048</v>
      </c>
      <c r="I824" t="s">
        <v>5020</v>
      </c>
      <c r="J824" t="s">
        <v>5016</v>
      </c>
      <c r="K824">
        <v>52.06</v>
      </c>
      <c r="L824">
        <v>47.62</v>
      </c>
    </row>
    <row r="825" spans="1:12" x14ac:dyDescent="0.2">
      <c r="A825" t="s">
        <v>824</v>
      </c>
      <c r="B825">
        <v>35</v>
      </c>
      <c r="C825" t="s">
        <v>5034</v>
      </c>
      <c r="D825" t="s">
        <v>5018</v>
      </c>
      <c r="E825" t="s">
        <v>5035</v>
      </c>
      <c r="F825">
        <v>594</v>
      </c>
      <c r="G825">
        <v>13</v>
      </c>
      <c r="H825" t="s">
        <v>5037</v>
      </c>
      <c r="I825" t="s">
        <v>5020</v>
      </c>
      <c r="J825" t="s">
        <v>5027</v>
      </c>
      <c r="K825">
        <v>27.72</v>
      </c>
      <c r="L825">
        <v>64.63</v>
      </c>
    </row>
    <row r="826" spans="1:12" x14ac:dyDescent="0.2">
      <c r="A826" t="s">
        <v>825</v>
      </c>
      <c r="B826">
        <v>33</v>
      </c>
      <c r="C826" t="s">
        <v>5050</v>
      </c>
      <c r="D826" t="s">
        <v>5044</v>
      </c>
      <c r="E826" t="s">
        <v>5049</v>
      </c>
      <c r="F826">
        <v>78</v>
      </c>
      <c r="G826">
        <v>131</v>
      </c>
      <c r="H826" t="s">
        <v>5014</v>
      </c>
      <c r="I826" t="s">
        <v>5015</v>
      </c>
      <c r="J826" t="s">
        <v>5027</v>
      </c>
      <c r="K826">
        <v>64.33</v>
      </c>
      <c r="L826">
        <v>73.03</v>
      </c>
    </row>
    <row r="827" spans="1:12" x14ac:dyDescent="0.2">
      <c r="A827" t="s">
        <v>826</v>
      </c>
      <c r="B827">
        <v>53</v>
      </c>
      <c r="C827" t="s">
        <v>5034</v>
      </c>
      <c r="D827" t="s">
        <v>5012</v>
      </c>
      <c r="E827" t="s">
        <v>5045</v>
      </c>
      <c r="F827">
        <v>480</v>
      </c>
      <c r="G827">
        <v>187</v>
      </c>
      <c r="H827" t="s">
        <v>5023</v>
      </c>
      <c r="I827" t="s">
        <v>5015</v>
      </c>
      <c r="J827" t="s">
        <v>5021</v>
      </c>
      <c r="K827">
        <v>55.26</v>
      </c>
      <c r="L827">
        <v>23.01</v>
      </c>
    </row>
    <row r="828" spans="1:12" x14ac:dyDescent="0.2">
      <c r="A828" t="s">
        <v>827</v>
      </c>
      <c r="B828">
        <v>59</v>
      </c>
      <c r="C828" t="s">
        <v>5024</v>
      </c>
      <c r="D828" t="s">
        <v>5018</v>
      </c>
      <c r="E828" t="s">
        <v>5031</v>
      </c>
      <c r="F828">
        <v>164</v>
      </c>
      <c r="G828">
        <v>79</v>
      </c>
      <c r="H828" t="s">
        <v>5032</v>
      </c>
      <c r="I828" t="s">
        <v>5015</v>
      </c>
      <c r="J828" t="s">
        <v>5021</v>
      </c>
      <c r="K828">
        <v>81.3</v>
      </c>
      <c r="L828">
        <v>26.53</v>
      </c>
    </row>
    <row r="829" spans="1:12" x14ac:dyDescent="0.2">
      <c r="A829" t="s">
        <v>828</v>
      </c>
      <c r="B829">
        <v>40</v>
      </c>
      <c r="C829" t="s">
        <v>5050</v>
      </c>
      <c r="D829" t="s">
        <v>5030</v>
      </c>
      <c r="E829" t="s">
        <v>5035</v>
      </c>
      <c r="F829">
        <v>255</v>
      </c>
      <c r="G829">
        <v>12</v>
      </c>
      <c r="H829" t="s">
        <v>5041</v>
      </c>
      <c r="I829" t="s">
        <v>5015</v>
      </c>
      <c r="J829" t="s">
        <v>5027</v>
      </c>
      <c r="K829">
        <v>65.38</v>
      </c>
      <c r="L829">
        <v>62.43</v>
      </c>
    </row>
    <row r="830" spans="1:12" x14ac:dyDescent="0.2">
      <c r="A830" t="s">
        <v>829</v>
      </c>
      <c r="B830">
        <v>44</v>
      </c>
      <c r="C830" t="s">
        <v>5042</v>
      </c>
      <c r="D830" t="s">
        <v>5028</v>
      </c>
      <c r="E830" t="s">
        <v>5040</v>
      </c>
      <c r="F830">
        <v>198</v>
      </c>
      <c r="G830">
        <v>35</v>
      </c>
      <c r="H830" t="s">
        <v>5041</v>
      </c>
      <c r="I830" t="s">
        <v>5015</v>
      </c>
      <c r="J830" t="s">
        <v>5016</v>
      </c>
      <c r="K830">
        <v>20.87</v>
      </c>
      <c r="L830">
        <v>15.08</v>
      </c>
    </row>
    <row r="831" spans="1:12" x14ac:dyDescent="0.2">
      <c r="A831" t="s">
        <v>830</v>
      </c>
      <c r="B831">
        <v>20</v>
      </c>
      <c r="C831" t="s">
        <v>5029</v>
      </c>
      <c r="D831" t="s">
        <v>5018</v>
      </c>
      <c r="E831" t="s">
        <v>5022</v>
      </c>
      <c r="F831">
        <v>154</v>
      </c>
      <c r="G831">
        <v>377</v>
      </c>
      <c r="H831" t="s">
        <v>5026</v>
      </c>
      <c r="I831" t="s">
        <v>5015</v>
      </c>
      <c r="J831" t="s">
        <v>5021</v>
      </c>
      <c r="K831">
        <v>81.05</v>
      </c>
      <c r="L831">
        <v>63.88</v>
      </c>
    </row>
    <row r="832" spans="1:12" x14ac:dyDescent="0.2">
      <c r="A832" t="s">
        <v>831</v>
      </c>
      <c r="B832">
        <v>33</v>
      </c>
      <c r="C832" t="s">
        <v>5011</v>
      </c>
      <c r="D832" t="s">
        <v>5018</v>
      </c>
      <c r="E832" t="s">
        <v>5013</v>
      </c>
      <c r="F832">
        <v>541</v>
      </c>
      <c r="G832">
        <v>302</v>
      </c>
      <c r="H832" t="s">
        <v>5026</v>
      </c>
      <c r="I832" t="s">
        <v>5020</v>
      </c>
      <c r="J832" t="s">
        <v>5021</v>
      </c>
      <c r="K832">
        <v>50.74</v>
      </c>
      <c r="L832">
        <v>56.53</v>
      </c>
    </row>
    <row r="833" spans="1:12" x14ac:dyDescent="0.2">
      <c r="A833" t="s">
        <v>832</v>
      </c>
      <c r="B833">
        <v>16</v>
      </c>
      <c r="C833" t="s">
        <v>5034</v>
      </c>
      <c r="D833" t="s">
        <v>5025</v>
      </c>
      <c r="E833" t="s">
        <v>5040</v>
      </c>
      <c r="F833">
        <v>435</v>
      </c>
      <c r="G833">
        <v>256</v>
      </c>
      <c r="H833" t="s">
        <v>5023</v>
      </c>
      <c r="I833" t="s">
        <v>5015</v>
      </c>
      <c r="J833" t="s">
        <v>5021</v>
      </c>
      <c r="K833">
        <v>37.090000000000003</v>
      </c>
      <c r="L833">
        <v>40.75</v>
      </c>
    </row>
    <row r="834" spans="1:12" x14ac:dyDescent="0.2">
      <c r="A834" t="s">
        <v>833</v>
      </c>
      <c r="B834">
        <v>52</v>
      </c>
      <c r="C834" t="s">
        <v>5034</v>
      </c>
      <c r="D834" t="s">
        <v>5018</v>
      </c>
      <c r="E834" t="s">
        <v>5036</v>
      </c>
      <c r="F834">
        <v>148</v>
      </c>
      <c r="G834">
        <v>377</v>
      </c>
      <c r="H834" t="s">
        <v>5041</v>
      </c>
      <c r="I834" t="s">
        <v>5015</v>
      </c>
      <c r="J834" t="s">
        <v>5016</v>
      </c>
      <c r="K834">
        <v>73.66</v>
      </c>
      <c r="L834">
        <v>42.41</v>
      </c>
    </row>
    <row r="835" spans="1:12" x14ac:dyDescent="0.2">
      <c r="A835" t="s">
        <v>834</v>
      </c>
      <c r="B835">
        <v>26</v>
      </c>
      <c r="C835" t="s">
        <v>5046</v>
      </c>
      <c r="D835" t="s">
        <v>5012</v>
      </c>
      <c r="E835" t="s">
        <v>5013</v>
      </c>
      <c r="F835">
        <v>263</v>
      </c>
      <c r="G835">
        <v>410</v>
      </c>
      <c r="H835" t="s">
        <v>5032</v>
      </c>
      <c r="I835" t="s">
        <v>5015</v>
      </c>
      <c r="J835" t="s">
        <v>5021</v>
      </c>
      <c r="K835">
        <v>16.899999999999999</v>
      </c>
      <c r="L835">
        <v>57.48</v>
      </c>
    </row>
    <row r="836" spans="1:12" x14ac:dyDescent="0.2">
      <c r="A836" t="s">
        <v>835</v>
      </c>
      <c r="B836">
        <v>25</v>
      </c>
      <c r="C836" t="s">
        <v>5038</v>
      </c>
      <c r="D836" t="s">
        <v>5025</v>
      </c>
      <c r="E836" t="s">
        <v>5047</v>
      </c>
      <c r="F836">
        <v>195</v>
      </c>
      <c r="G836">
        <v>337</v>
      </c>
      <c r="H836" t="s">
        <v>5023</v>
      </c>
      <c r="I836" t="s">
        <v>5020</v>
      </c>
      <c r="J836" t="s">
        <v>5027</v>
      </c>
      <c r="K836">
        <v>80.64</v>
      </c>
      <c r="L836">
        <v>26.9</v>
      </c>
    </row>
    <row r="837" spans="1:12" x14ac:dyDescent="0.2">
      <c r="A837" t="s">
        <v>836</v>
      </c>
      <c r="B837">
        <v>58</v>
      </c>
      <c r="C837" t="s">
        <v>5038</v>
      </c>
      <c r="D837" t="s">
        <v>5012</v>
      </c>
      <c r="E837" t="s">
        <v>5013</v>
      </c>
      <c r="F837">
        <v>89</v>
      </c>
      <c r="G837">
        <v>378</v>
      </c>
      <c r="H837" t="s">
        <v>5032</v>
      </c>
      <c r="I837" t="s">
        <v>5020</v>
      </c>
      <c r="J837" t="s">
        <v>5021</v>
      </c>
      <c r="K837">
        <v>25.93</v>
      </c>
      <c r="L837">
        <v>74.39</v>
      </c>
    </row>
    <row r="838" spans="1:12" x14ac:dyDescent="0.2">
      <c r="A838" t="s">
        <v>837</v>
      </c>
      <c r="B838">
        <v>55</v>
      </c>
      <c r="C838" t="s">
        <v>5034</v>
      </c>
      <c r="D838" t="s">
        <v>5025</v>
      </c>
      <c r="E838" t="s">
        <v>5031</v>
      </c>
      <c r="F838">
        <v>424</v>
      </c>
      <c r="G838">
        <v>363</v>
      </c>
      <c r="H838" t="s">
        <v>5019</v>
      </c>
      <c r="I838" t="s">
        <v>5020</v>
      </c>
      <c r="J838" t="s">
        <v>5021</v>
      </c>
      <c r="K838">
        <v>56.56</v>
      </c>
      <c r="L838">
        <v>62.77</v>
      </c>
    </row>
    <row r="839" spans="1:12" x14ac:dyDescent="0.2">
      <c r="A839" t="s">
        <v>838</v>
      </c>
      <c r="B839">
        <v>24</v>
      </c>
      <c r="C839" t="s">
        <v>5043</v>
      </c>
      <c r="D839" t="s">
        <v>5012</v>
      </c>
      <c r="E839" t="s">
        <v>5049</v>
      </c>
      <c r="F839">
        <v>551</v>
      </c>
      <c r="G839">
        <v>479</v>
      </c>
      <c r="H839" t="s">
        <v>5037</v>
      </c>
      <c r="I839" t="s">
        <v>5015</v>
      </c>
      <c r="J839" t="s">
        <v>5021</v>
      </c>
      <c r="K839">
        <v>69.36</v>
      </c>
      <c r="L839">
        <v>73.52</v>
      </c>
    </row>
    <row r="840" spans="1:12" x14ac:dyDescent="0.2">
      <c r="A840" t="s">
        <v>839</v>
      </c>
      <c r="B840">
        <v>31</v>
      </c>
      <c r="C840" t="s">
        <v>5043</v>
      </c>
      <c r="D840" t="s">
        <v>5028</v>
      </c>
      <c r="E840" t="s">
        <v>5049</v>
      </c>
      <c r="F840">
        <v>465</v>
      </c>
      <c r="G840">
        <v>15</v>
      </c>
      <c r="H840" t="s">
        <v>5023</v>
      </c>
      <c r="I840" t="s">
        <v>5015</v>
      </c>
      <c r="J840" t="s">
        <v>5027</v>
      </c>
      <c r="K840">
        <v>54.36</v>
      </c>
      <c r="L840">
        <v>54.62</v>
      </c>
    </row>
    <row r="841" spans="1:12" x14ac:dyDescent="0.2">
      <c r="A841" t="s">
        <v>840</v>
      </c>
      <c r="B841">
        <v>29</v>
      </c>
      <c r="C841" t="s">
        <v>5043</v>
      </c>
      <c r="D841" t="s">
        <v>5012</v>
      </c>
      <c r="E841" t="s">
        <v>5031</v>
      </c>
      <c r="F841">
        <v>453</v>
      </c>
      <c r="G841">
        <v>137</v>
      </c>
      <c r="H841" t="s">
        <v>5026</v>
      </c>
      <c r="I841" t="s">
        <v>5020</v>
      </c>
      <c r="J841" t="s">
        <v>5016</v>
      </c>
      <c r="K841">
        <v>42.22</v>
      </c>
      <c r="L841">
        <v>49.34</v>
      </c>
    </row>
    <row r="842" spans="1:12" x14ac:dyDescent="0.2">
      <c r="A842" t="s">
        <v>841</v>
      </c>
      <c r="B842">
        <v>37</v>
      </c>
      <c r="C842" t="s">
        <v>5050</v>
      </c>
      <c r="D842" t="s">
        <v>5044</v>
      </c>
      <c r="E842" t="s">
        <v>5035</v>
      </c>
      <c r="F842">
        <v>349</v>
      </c>
      <c r="G842">
        <v>58</v>
      </c>
      <c r="H842" t="s">
        <v>5023</v>
      </c>
      <c r="I842" t="s">
        <v>5020</v>
      </c>
      <c r="J842" t="s">
        <v>5027</v>
      </c>
      <c r="K842">
        <v>28.37</v>
      </c>
      <c r="L842">
        <v>7.46</v>
      </c>
    </row>
    <row r="843" spans="1:12" x14ac:dyDescent="0.2">
      <c r="A843" t="s">
        <v>842</v>
      </c>
      <c r="B843">
        <v>30</v>
      </c>
      <c r="C843" t="s">
        <v>5038</v>
      </c>
      <c r="D843" t="s">
        <v>5025</v>
      </c>
      <c r="E843" t="s">
        <v>5049</v>
      </c>
      <c r="F843">
        <v>537</v>
      </c>
      <c r="G843">
        <v>91</v>
      </c>
      <c r="H843" t="s">
        <v>5014</v>
      </c>
      <c r="I843" t="s">
        <v>5015</v>
      </c>
      <c r="J843" t="s">
        <v>5027</v>
      </c>
      <c r="K843">
        <v>50.31</v>
      </c>
      <c r="L843">
        <v>74.930000000000007</v>
      </c>
    </row>
    <row r="844" spans="1:12" x14ac:dyDescent="0.2">
      <c r="A844" t="s">
        <v>843</v>
      </c>
      <c r="B844">
        <v>34</v>
      </c>
      <c r="C844" t="s">
        <v>5050</v>
      </c>
      <c r="D844" t="s">
        <v>5028</v>
      </c>
      <c r="E844" t="s">
        <v>5036</v>
      </c>
      <c r="F844">
        <v>154</v>
      </c>
      <c r="G844">
        <v>365</v>
      </c>
      <c r="H844" t="s">
        <v>5019</v>
      </c>
      <c r="I844" t="s">
        <v>5020</v>
      </c>
      <c r="J844" t="s">
        <v>5027</v>
      </c>
      <c r="K844">
        <v>56.13</v>
      </c>
      <c r="L844">
        <v>74.540000000000006</v>
      </c>
    </row>
    <row r="845" spans="1:12" x14ac:dyDescent="0.2">
      <c r="A845" t="s">
        <v>844</v>
      </c>
      <c r="B845">
        <v>20</v>
      </c>
      <c r="C845" t="s">
        <v>5043</v>
      </c>
      <c r="D845" t="s">
        <v>5018</v>
      </c>
      <c r="E845" t="s">
        <v>5047</v>
      </c>
      <c r="F845">
        <v>61</v>
      </c>
      <c r="G845">
        <v>157</v>
      </c>
      <c r="H845" t="s">
        <v>5037</v>
      </c>
      <c r="I845" t="s">
        <v>5015</v>
      </c>
      <c r="J845" t="s">
        <v>5021</v>
      </c>
      <c r="K845">
        <v>56.26</v>
      </c>
      <c r="L845">
        <v>30.97</v>
      </c>
    </row>
    <row r="846" spans="1:12" x14ac:dyDescent="0.2">
      <c r="A846" t="s">
        <v>845</v>
      </c>
      <c r="B846">
        <v>19</v>
      </c>
      <c r="C846" t="s">
        <v>5029</v>
      </c>
      <c r="D846" t="s">
        <v>5025</v>
      </c>
      <c r="E846" t="s">
        <v>5035</v>
      </c>
      <c r="F846">
        <v>85</v>
      </c>
      <c r="G846">
        <v>5</v>
      </c>
      <c r="H846" t="s">
        <v>5041</v>
      </c>
      <c r="I846" t="s">
        <v>5015</v>
      </c>
      <c r="J846" t="s">
        <v>5016</v>
      </c>
      <c r="K846">
        <v>46.85</v>
      </c>
      <c r="L846">
        <v>37.619999999999997</v>
      </c>
    </row>
    <row r="847" spans="1:12" x14ac:dyDescent="0.2">
      <c r="A847" t="s">
        <v>846</v>
      </c>
      <c r="B847">
        <v>21</v>
      </c>
      <c r="C847" t="s">
        <v>5046</v>
      </c>
      <c r="D847" t="s">
        <v>5028</v>
      </c>
      <c r="E847" t="s">
        <v>5035</v>
      </c>
      <c r="F847">
        <v>467</v>
      </c>
      <c r="G847">
        <v>453</v>
      </c>
      <c r="H847" t="s">
        <v>5041</v>
      </c>
      <c r="I847" t="s">
        <v>5015</v>
      </c>
      <c r="J847" t="s">
        <v>5016</v>
      </c>
      <c r="K847">
        <v>23.87</v>
      </c>
      <c r="L847">
        <v>59.73</v>
      </c>
    </row>
    <row r="848" spans="1:12" x14ac:dyDescent="0.2">
      <c r="A848" t="s">
        <v>847</v>
      </c>
      <c r="B848">
        <v>43</v>
      </c>
      <c r="C848" t="s">
        <v>5050</v>
      </c>
      <c r="D848" t="s">
        <v>5028</v>
      </c>
      <c r="E848" t="s">
        <v>5013</v>
      </c>
      <c r="F848">
        <v>134</v>
      </c>
      <c r="G848">
        <v>174</v>
      </c>
      <c r="H848" t="s">
        <v>5033</v>
      </c>
      <c r="I848" t="s">
        <v>5020</v>
      </c>
      <c r="J848" t="s">
        <v>5016</v>
      </c>
      <c r="K848">
        <v>46.36</v>
      </c>
      <c r="L848">
        <v>70.62</v>
      </c>
    </row>
    <row r="849" spans="1:12" x14ac:dyDescent="0.2">
      <c r="A849" t="s">
        <v>848</v>
      </c>
      <c r="B849">
        <v>59</v>
      </c>
      <c r="C849" t="s">
        <v>5046</v>
      </c>
      <c r="D849" t="s">
        <v>5030</v>
      </c>
      <c r="E849" t="s">
        <v>5036</v>
      </c>
      <c r="F849">
        <v>167</v>
      </c>
      <c r="G849">
        <v>200</v>
      </c>
      <c r="H849" t="s">
        <v>5026</v>
      </c>
      <c r="I849" t="s">
        <v>5020</v>
      </c>
      <c r="J849" t="s">
        <v>5027</v>
      </c>
      <c r="K849">
        <v>38.06</v>
      </c>
      <c r="L849">
        <v>10.49</v>
      </c>
    </row>
    <row r="850" spans="1:12" x14ac:dyDescent="0.2">
      <c r="A850" t="s">
        <v>849</v>
      </c>
      <c r="B850">
        <v>17</v>
      </c>
      <c r="C850" t="s">
        <v>5029</v>
      </c>
      <c r="D850" t="s">
        <v>5044</v>
      </c>
      <c r="E850" t="s">
        <v>5022</v>
      </c>
      <c r="F850">
        <v>590</v>
      </c>
      <c r="G850">
        <v>171</v>
      </c>
      <c r="H850" t="s">
        <v>5048</v>
      </c>
      <c r="I850" t="s">
        <v>5020</v>
      </c>
      <c r="J850" t="s">
        <v>5021</v>
      </c>
      <c r="K850">
        <v>27.74</v>
      </c>
      <c r="L850">
        <v>32.03</v>
      </c>
    </row>
    <row r="851" spans="1:12" x14ac:dyDescent="0.2">
      <c r="A851" t="s">
        <v>850</v>
      </c>
      <c r="B851">
        <v>42</v>
      </c>
      <c r="C851" t="s">
        <v>5034</v>
      </c>
      <c r="D851" t="s">
        <v>5018</v>
      </c>
      <c r="E851" t="s">
        <v>5040</v>
      </c>
      <c r="F851">
        <v>382</v>
      </c>
      <c r="G851">
        <v>369</v>
      </c>
      <c r="H851" t="s">
        <v>5037</v>
      </c>
      <c r="I851" t="s">
        <v>5015</v>
      </c>
      <c r="J851" t="s">
        <v>5027</v>
      </c>
      <c r="K851">
        <v>48.03</v>
      </c>
      <c r="L851">
        <v>29.7</v>
      </c>
    </row>
    <row r="852" spans="1:12" x14ac:dyDescent="0.2">
      <c r="A852" t="s">
        <v>851</v>
      </c>
      <c r="B852">
        <v>24</v>
      </c>
      <c r="C852" t="s">
        <v>5043</v>
      </c>
      <c r="D852" t="s">
        <v>5044</v>
      </c>
      <c r="E852" t="s">
        <v>5047</v>
      </c>
      <c r="F852">
        <v>12</v>
      </c>
      <c r="G852">
        <v>253</v>
      </c>
      <c r="H852" t="s">
        <v>5041</v>
      </c>
      <c r="I852" t="s">
        <v>5020</v>
      </c>
      <c r="J852" t="s">
        <v>5021</v>
      </c>
      <c r="K852">
        <v>69.94</v>
      </c>
      <c r="L852">
        <v>74.010000000000005</v>
      </c>
    </row>
    <row r="853" spans="1:12" x14ac:dyDescent="0.2">
      <c r="A853" t="s">
        <v>852</v>
      </c>
      <c r="B853">
        <v>29</v>
      </c>
      <c r="C853" t="s">
        <v>5011</v>
      </c>
      <c r="D853" t="s">
        <v>5018</v>
      </c>
      <c r="E853" t="s">
        <v>5013</v>
      </c>
      <c r="F853">
        <v>310</v>
      </c>
      <c r="G853">
        <v>18</v>
      </c>
      <c r="H853" t="s">
        <v>5048</v>
      </c>
      <c r="I853" t="s">
        <v>5020</v>
      </c>
      <c r="J853" t="s">
        <v>5021</v>
      </c>
      <c r="K853">
        <v>12.6</v>
      </c>
      <c r="L853">
        <v>25.65</v>
      </c>
    </row>
    <row r="854" spans="1:12" x14ac:dyDescent="0.2">
      <c r="A854" t="s">
        <v>853</v>
      </c>
      <c r="B854">
        <v>60</v>
      </c>
      <c r="C854" t="s">
        <v>5034</v>
      </c>
      <c r="D854" t="s">
        <v>5012</v>
      </c>
      <c r="E854" t="s">
        <v>5047</v>
      </c>
      <c r="F854">
        <v>30</v>
      </c>
      <c r="G854">
        <v>157</v>
      </c>
      <c r="H854" t="s">
        <v>5032</v>
      </c>
      <c r="I854" t="s">
        <v>5015</v>
      </c>
      <c r="J854" t="s">
        <v>5027</v>
      </c>
      <c r="K854">
        <v>80.489999999999995</v>
      </c>
      <c r="L854">
        <v>38.07</v>
      </c>
    </row>
    <row r="855" spans="1:12" x14ac:dyDescent="0.2">
      <c r="A855" t="s">
        <v>854</v>
      </c>
      <c r="B855">
        <v>49</v>
      </c>
      <c r="C855" t="s">
        <v>5050</v>
      </c>
      <c r="D855" t="s">
        <v>5028</v>
      </c>
      <c r="E855" t="s">
        <v>5049</v>
      </c>
      <c r="F855">
        <v>45</v>
      </c>
      <c r="G855">
        <v>451</v>
      </c>
      <c r="H855" t="s">
        <v>5014</v>
      </c>
      <c r="I855" t="s">
        <v>5015</v>
      </c>
      <c r="J855" t="s">
        <v>5027</v>
      </c>
      <c r="K855">
        <v>74.08</v>
      </c>
      <c r="L855">
        <v>53.86</v>
      </c>
    </row>
    <row r="856" spans="1:12" x14ac:dyDescent="0.2">
      <c r="A856" t="s">
        <v>855</v>
      </c>
      <c r="B856">
        <v>19</v>
      </c>
      <c r="C856" t="s">
        <v>5050</v>
      </c>
      <c r="D856" t="s">
        <v>5012</v>
      </c>
      <c r="E856" t="s">
        <v>5013</v>
      </c>
      <c r="F856">
        <v>474</v>
      </c>
      <c r="G856">
        <v>373</v>
      </c>
      <c r="H856" t="s">
        <v>5014</v>
      </c>
      <c r="I856" t="s">
        <v>5020</v>
      </c>
      <c r="J856" t="s">
        <v>5016</v>
      </c>
      <c r="K856">
        <v>47.13</v>
      </c>
      <c r="L856">
        <v>64.69</v>
      </c>
    </row>
    <row r="857" spans="1:12" x14ac:dyDescent="0.2">
      <c r="A857" t="s">
        <v>856</v>
      </c>
      <c r="B857">
        <v>58</v>
      </c>
      <c r="C857" t="s">
        <v>5017</v>
      </c>
      <c r="D857" t="s">
        <v>5030</v>
      </c>
      <c r="E857" t="s">
        <v>5035</v>
      </c>
      <c r="F857">
        <v>471</v>
      </c>
      <c r="G857">
        <v>272</v>
      </c>
      <c r="H857" t="s">
        <v>5026</v>
      </c>
      <c r="I857" t="s">
        <v>5020</v>
      </c>
      <c r="J857" t="s">
        <v>5027</v>
      </c>
      <c r="K857">
        <v>33.630000000000003</v>
      </c>
      <c r="L857">
        <v>18.09</v>
      </c>
    </row>
    <row r="858" spans="1:12" x14ac:dyDescent="0.2">
      <c r="A858" t="s">
        <v>857</v>
      </c>
      <c r="B858">
        <v>56</v>
      </c>
      <c r="C858" t="s">
        <v>5050</v>
      </c>
      <c r="D858" t="s">
        <v>5025</v>
      </c>
      <c r="E858" t="s">
        <v>5001</v>
      </c>
      <c r="F858">
        <v>225</v>
      </c>
      <c r="G858">
        <v>39</v>
      </c>
      <c r="H858" t="s">
        <v>5026</v>
      </c>
      <c r="I858" t="s">
        <v>5020</v>
      </c>
      <c r="J858" t="s">
        <v>5021</v>
      </c>
      <c r="K858">
        <v>42.52</v>
      </c>
      <c r="L858">
        <v>63.3</v>
      </c>
    </row>
    <row r="859" spans="1:12" x14ac:dyDescent="0.2">
      <c r="A859" t="s">
        <v>858</v>
      </c>
      <c r="B859">
        <v>57</v>
      </c>
      <c r="C859" t="s">
        <v>5042</v>
      </c>
      <c r="D859" t="s">
        <v>5030</v>
      </c>
      <c r="E859" t="s">
        <v>5036</v>
      </c>
      <c r="F859">
        <v>233</v>
      </c>
      <c r="G859">
        <v>384</v>
      </c>
      <c r="H859" t="s">
        <v>5019</v>
      </c>
      <c r="I859" t="s">
        <v>5020</v>
      </c>
      <c r="J859" t="s">
        <v>5027</v>
      </c>
      <c r="K859">
        <v>43.41</v>
      </c>
      <c r="L859">
        <v>46.45</v>
      </c>
    </row>
    <row r="860" spans="1:12" x14ac:dyDescent="0.2">
      <c r="A860" t="s">
        <v>859</v>
      </c>
      <c r="B860">
        <v>47</v>
      </c>
      <c r="C860" t="s">
        <v>5024</v>
      </c>
      <c r="D860" t="s">
        <v>5018</v>
      </c>
      <c r="E860" t="s">
        <v>5049</v>
      </c>
      <c r="F860">
        <v>115</v>
      </c>
      <c r="G860">
        <v>15</v>
      </c>
      <c r="H860" t="s">
        <v>5037</v>
      </c>
      <c r="I860" t="s">
        <v>5015</v>
      </c>
      <c r="J860" t="s">
        <v>5016</v>
      </c>
      <c r="K860">
        <v>20.95</v>
      </c>
      <c r="L860">
        <v>66.81</v>
      </c>
    </row>
    <row r="861" spans="1:12" x14ac:dyDescent="0.2">
      <c r="A861" t="s">
        <v>860</v>
      </c>
      <c r="B861">
        <v>32</v>
      </c>
      <c r="C861" t="s">
        <v>5043</v>
      </c>
      <c r="D861" t="s">
        <v>5018</v>
      </c>
      <c r="E861" t="s">
        <v>5049</v>
      </c>
      <c r="F861">
        <v>133</v>
      </c>
      <c r="G861">
        <v>274</v>
      </c>
      <c r="H861" t="s">
        <v>5019</v>
      </c>
      <c r="I861" t="s">
        <v>5020</v>
      </c>
      <c r="J861" t="s">
        <v>5027</v>
      </c>
      <c r="K861">
        <v>50.67</v>
      </c>
      <c r="L861">
        <v>40.36</v>
      </c>
    </row>
    <row r="862" spans="1:12" x14ac:dyDescent="0.2">
      <c r="A862" t="s">
        <v>861</v>
      </c>
      <c r="B862">
        <v>15</v>
      </c>
      <c r="C862" t="s">
        <v>5042</v>
      </c>
      <c r="D862" t="s">
        <v>5028</v>
      </c>
      <c r="E862" t="s">
        <v>5040</v>
      </c>
      <c r="F862">
        <v>576</v>
      </c>
      <c r="G862">
        <v>408</v>
      </c>
      <c r="H862" t="s">
        <v>5033</v>
      </c>
      <c r="I862" t="s">
        <v>5020</v>
      </c>
      <c r="J862" t="s">
        <v>5021</v>
      </c>
      <c r="K862">
        <v>77.2</v>
      </c>
      <c r="L862">
        <v>30.58</v>
      </c>
    </row>
    <row r="863" spans="1:12" x14ac:dyDescent="0.2">
      <c r="A863" t="s">
        <v>862</v>
      </c>
      <c r="B863">
        <v>47</v>
      </c>
      <c r="C863" t="s">
        <v>5024</v>
      </c>
      <c r="D863" t="s">
        <v>5012</v>
      </c>
      <c r="E863" t="s">
        <v>5036</v>
      </c>
      <c r="F863">
        <v>91</v>
      </c>
      <c r="G863">
        <v>122</v>
      </c>
      <c r="H863" t="s">
        <v>5026</v>
      </c>
      <c r="I863" t="s">
        <v>5020</v>
      </c>
      <c r="J863" t="s">
        <v>5016</v>
      </c>
      <c r="K863">
        <v>66.989999999999995</v>
      </c>
      <c r="L863">
        <v>57.87</v>
      </c>
    </row>
    <row r="864" spans="1:12" x14ac:dyDescent="0.2">
      <c r="A864" t="s">
        <v>863</v>
      </c>
      <c r="B864">
        <v>55</v>
      </c>
      <c r="C864" t="s">
        <v>5043</v>
      </c>
      <c r="D864" t="s">
        <v>5012</v>
      </c>
      <c r="E864" t="s">
        <v>5045</v>
      </c>
      <c r="F864">
        <v>90</v>
      </c>
      <c r="G864">
        <v>376</v>
      </c>
      <c r="H864" t="s">
        <v>5023</v>
      </c>
      <c r="I864" t="s">
        <v>5015</v>
      </c>
      <c r="J864" t="s">
        <v>5027</v>
      </c>
      <c r="K864">
        <v>18.760000000000002</v>
      </c>
      <c r="L864">
        <v>16.22</v>
      </c>
    </row>
    <row r="865" spans="1:12" x14ac:dyDescent="0.2">
      <c r="A865" t="s">
        <v>864</v>
      </c>
      <c r="B865">
        <v>28</v>
      </c>
      <c r="C865" t="s">
        <v>5043</v>
      </c>
      <c r="D865" t="s">
        <v>5028</v>
      </c>
      <c r="E865" t="s">
        <v>5013</v>
      </c>
      <c r="F865">
        <v>426</v>
      </c>
      <c r="G865">
        <v>173</v>
      </c>
      <c r="H865" t="s">
        <v>5023</v>
      </c>
      <c r="I865" t="s">
        <v>5020</v>
      </c>
      <c r="J865" t="s">
        <v>5021</v>
      </c>
      <c r="K865">
        <v>80.819999999999993</v>
      </c>
      <c r="L865">
        <v>27.08</v>
      </c>
    </row>
    <row r="866" spans="1:12" x14ac:dyDescent="0.2">
      <c r="A866" t="s">
        <v>865</v>
      </c>
      <c r="B866">
        <v>32</v>
      </c>
      <c r="C866" t="s">
        <v>5034</v>
      </c>
      <c r="D866" t="s">
        <v>5044</v>
      </c>
      <c r="E866" t="s">
        <v>5001</v>
      </c>
      <c r="F866">
        <v>128</v>
      </c>
      <c r="G866">
        <v>78</v>
      </c>
      <c r="H866" t="s">
        <v>5023</v>
      </c>
      <c r="I866" t="s">
        <v>5020</v>
      </c>
      <c r="J866" t="s">
        <v>5016</v>
      </c>
      <c r="K866">
        <v>21.55</v>
      </c>
      <c r="L866">
        <v>23.72</v>
      </c>
    </row>
    <row r="867" spans="1:12" x14ac:dyDescent="0.2">
      <c r="A867" t="s">
        <v>866</v>
      </c>
      <c r="B867">
        <v>37</v>
      </c>
      <c r="C867" t="s">
        <v>5034</v>
      </c>
      <c r="D867" t="s">
        <v>5012</v>
      </c>
      <c r="E867" t="s">
        <v>5049</v>
      </c>
      <c r="F867">
        <v>236</v>
      </c>
      <c r="G867">
        <v>239</v>
      </c>
      <c r="H867" t="s">
        <v>5041</v>
      </c>
      <c r="I867" t="s">
        <v>5015</v>
      </c>
      <c r="J867" t="s">
        <v>5016</v>
      </c>
      <c r="K867">
        <v>76.11</v>
      </c>
      <c r="L867">
        <v>32.44</v>
      </c>
    </row>
    <row r="868" spans="1:12" x14ac:dyDescent="0.2">
      <c r="A868" t="s">
        <v>867</v>
      </c>
      <c r="B868">
        <v>32</v>
      </c>
      <c r="C868" t="s">
        <v>5024</v>
      </c>
      <c r="D868" t="s">
        <v>5044</v>
      </c>
      <c r="E868" t="s">
        <v>5047</v>
      </c>
      <c r="F868">
        <v>422</v>
      </c>
      <c r="G868">
        <v>22</v>
      </c>
      <c r="H868" t="s">
        <v>5014</v>
      </c>
      <c r="I868" t="s">
        <v>5015</v>
      </c>
      <c r="J868" t="s">
        <v>5021</v>
      </c>
      <c r="K868">
        <v>79.34</v>
      </c>
      <c r="L868">
        <v>51.61</v>
      </c>
    </row>
    <row r="869" spans="1:12" x14ac:dyDescent="0.2">
      <c r="A869" t="s">
        <v>868</v>
      </c>
      <c r="B869">
        <v>25</v>
      </c>
      <c r="C869" t="s">
        <v>5043</v>
      </c>
      <c r="D869" t="s">
        <v>5025</v>
      </c>
      <c r="E869" t="s">
        <v>5013</v>
      </c>
      <c r="F869">
        <v>349</v>
      </c>
      <c r="G869">
        <v>8</v>
      </c>
      <c r="H869" t="s">
        <v>5014</v>
      </c>
      <c r="I869" t="s">
        <v>5020</v>
      </c>
      <c r="J869" t="s">
        <v>5027</v>
      </c>
      <c r="K869">
        <v>36.590000000000003</v>
      </c>
      <c r="L869">
        <v>58.82</v>
      </c>
    </row>
    <row r="870" spans="1:12" x14ac:dyDescent="0.2">
      <c r="A870" t="s">
        <v>869</v>
      </c>
      <c r="B870">
        <v>40</v>
      </c>
      <c r="C870" t="s">
        <v>5038</v>
      </c>
      <c r="D870" t="s">
        <v>5028</v>
      </c>
      <c r="E870" t="s">
        <v>5036</v>
      </c>
      <c r="F870">
        <v>290</v>
      </c>
      <c r="G870">
        <v>106</v>
      </c>
      <c r="H870" t="s">
        <v>5037</v>
      </c>
      <c r="I870" t="s">
        <v>5020</v>
      </c>
      <c r="J870" t="s">
        <v>5027</v>
      </c>
      <c r="K870">
        <v>11.29</v>
      </c>
      <c r="L870">
        <v>24.88</v>
      </c>
    </row>
    <row r="871" spans="1:12" x14ac:dyDescent="0.2">
      <c r="A871" t="s">
        <v>870</v>
      </c>
      <c r="B871">
        <v>34</v>
      </c>
      <c r="C871" t="s">
        <v>5024</v>
      </c>
      <c r="D871" t="s">
        <v>5028</v>
      </c>
      <c r="E871" t="s">
        <v>5047</v>
      </c>
      <c r="F871">
        <v>103</v>
      </c>
      <c r="G871">
        <v>114</v>
      </c>
      <c r="H871" t="s">
        <v>5037</v>
      </c>
      <c r="I871" t="s">
        <v>5015</v>
      </c>
      <c r="J871" t="s">
        <v>5021</v>
      </c>
      <c r="K871">
        <v>29.93</v>
      </c>
      <c r="L871">
        <v>51.43</v>
      </c>
    </row>
    <row r="872" spans="1:12" x14ac:dyDescent="0.2">
      <c r="A872" t="s">
        <v>871</v>
      </c>
      <c r="B872">
        <v>48</v>
      </c>
      <c r="C872" t="s">
        <v>5050</v>
      </c>
      <c r="D872" t="s">
        <v>5012</v>
      </c>
      <c r="E872" t="s">
        <v>5045</v>
      </c>
      <c r="F872">
        <v>306</v>
      </c>
      <c r="G872">
        <v>499</v>
      </c>
      <c r="H872" t="s">
        <v>5048</v>
      </c>
      <c r="I872" t="s">
        <v>5015</v>
      </c>
      <c r="J872" t="s">
        <v>5016</v>
      </c>
      <c r="K872">
        <v>47.41</v>
      </c>
      <c r="L872">
        <v>52.13</v>
      </c>
    </row>
    <row r="873" spans="1:12" x14ac:dyDescent="0.2">
      <c r="A873" t="s">
        <v>872</v>
      </c>
      <c r="B873">
        <v>35</v>
      </c>
      <c r="C873" t="s">
        <v>5017</v>
      </c>
      <c r="D873" t="s">
        <v>5018</v>
      </c>
      <c r="E873" t="s">
        <v>5013</v>
      </c>
      <c r="F873">
        <v>551</v>
      </c>
      <c r="G873">
        <v>421</v>
      </c>
      <c r="H873" t="s">
        <v>5041</v>
      </c>
      <c r="I873" t="s">
        <v>5020</v>
      </c>
      <c r="J873" t="s">
        <v>5016</v>
      </c>
      <c r="K873">
        <v>67.56</v>
      </c>
      <c r="L873">
        <v>36.97</v>
      </c>
    </row>
    <row r="874" spans="1:12" x14ac:dyDescent="0.2">
      <c r="A874" t="s">
        <v>873</v>
      </c>
      <c r="B874">
        <v>51</v>
      </c>
      <c r="C874" t="s">
        <v>5034</v>
      </c>
      <c r="D874" t="s">
        <v>5025</v>
      </c>
      <c r="E874" t="s">
        <v>5036</v>
      </c>
      <c r="F874">
        <v>455</v>
      </c>
      <c r="G874">
        <v>93</v>
      </c>
      <c r="H874" t="s">
        <v>5026</v>
      </c>
      <c r="I874" t="s">
        <v>5020</v>
      </c>
      <c r="J874" t="s">
        <v>5016</v>
      </c>
      <c r="K874">
        <v>54.68</v>
      </c>
      <c r="L874">
        <v>20.76</v>
      </c>
    </row>
    <row r="875" spans="1:12" x14ac:dyDescent="0.2">
      <c r="A875" t="s">
        <v>874</v>
      </c>
      <c r="B875">
        <v>49</v>
      </c>
      <c r="C875" t="s">
        <v>5024</v>
      </c>
      <c r="D875" t="s">
        <v>5030</v>
      </c>
      <c r="E875" t="s">
        <v>5040</v>
      </c>
      <c r="F875">
        <v>409</v>
      </c>
      <c r="G875">
        <v>369</v>
      </c>
      <c r="H875" t="s">
        <v>5033</v>
      </c>
      <c r="I875" t="s">
        <v>5020</v>
      </c>
      <c r="J875" t="s">
        <v>5016</v>
      </c>
      <c r="K875">
        <v>72.8</v>
      </c>
      <c r="L875">
        <v>64.89</v>
      </c>
    </row>
    <row r="876" spans="1:12" x14ac:dyDescent="0.2">
      <c r="A876" t="s">
        <v>875</v>
      </c>
      <c r="B876">
        <v>25</v>
      </c>
      <c r="C876" t="s">
        <v>5024</v>
      </c>
      <c r="D876" t="s">
        <v>5025</v>
      </c>
      <c r="E876" t="s">
        <v>5036</v>
      </c>
      <c r="F876">
        <v>554</v>
      </c>
      <c r="G876">
        <v>432</v>
      </c>
      <c r="H876" t="s">
        <v>5032</v>
      </c>
      <c r="I876" t="s">
        <v>5015</v>
      </c>
      <c r="J876" t="s">
        <v>5027</v>
      </c>
      <c r="K876">
        <v>69.77</v>
      </c>
      <c r="L876">
        <v>21.96</v>
      </c>
    </row>
    <row r="877" spans="1:12" x14ac:dyDescent="0.2">
      <c r="A877" t="s">
        <v>876</v>
      </c>
      <c r="B877">
        <v>17</v>
      </c>
      <c r="C877" t="s">
        <v>5038</v>
      </c>
      <c r="D877" t="s">
        <v>5028</v>
      </c>
      <c r="E877" t="s">
        <v>5001</v>
      </c>
      <c r="F877">
        <v>521</v>
      </c>
      <c r="G877">
        <v>427</v>
      </c>
      <c r="H877" t="s">
        <v>5014</v>
      </c>
      <c r="I877" t="s">
        <v>5020</v>
      </c>
      <c r="J877" t="s">
        <v>5027</v>
      </c>
      <c r="K877">
        <v>71.59</v>
      </c>
      <c r="L877">
        <v>75.489999999999995</v>
      </c>
    </row>
    <row r="878" spans="1:12" x14ac:dyDescent="0.2">
      <c r="A878" t="s">
        <v>877</v>
      </c>
      <c r="B878">
        <v>58</v>
      </c>
      <c r="C878" t="s">
        <v>5042</v>
      </c>
      <c r="D878" t="s">
        <v>5028</v>
      </c>
      <c r="E878" t="s">
        <v>5040</v>
      </c>
      <c r="F878">
        <v>458</v>
      </c>
      <c r="G878">
        <v>109</v>
      </c>
      <c r="H878" t="s">
        <v>5041</v>
      </c>
      <c r="I878" t="s">
        <v>5020</v>
      </c>
      <c r="J878" t="s">
        <v>5021</v>
      </c>
      <c r="K878">
        <v>77.48</v>
      </c>
      <c r="L878">
        <v>68.72</v>
      </c>
    </row>
    <row r="879" spans="1:12" x14ac:dyDescent="0.2">
      <c r="A879" t="s">
        <v>878</v>
      </c>
      <c r="B879">
        <v>39</v>
      </c>
      <c r="C879" t="s">
        <v>5038</v>
      </c>
      <c r="D879" t="s">
        <v>5018</v>
      </c>
      <c r="E879" t="s">
        <v>5022</v>
      </c>
      <c r="F879">
        <v>12</v>
      </c>
      <c r="G879">
        <v>202</v>
      </c>
      <c r="H879" t="s">
        <v>5023</v>
      </c>
      <c r="I879" t="s">
        <v>5020</v>
      </c>
      <c r="J879" t="s">
        <v>5016</v>
      </c>
      <c r="K879">
        <v>48.96</v>
      </c>
      <c r="L879">
        <v>43.88</v>
      </c>
    </row>
    <row r="880" spans="1:12" x14ac:dyDescent="0.2">
      <c r="A880" t="s">
        <v>879</v>
      </c>
      <c r="B880">
        <v>56</v>
      </c>
      <c r="C880" t="s">
        <v>5042</v>
      </c>
      <c r="D880" t="s">
        <v>5030</v>
      </c>
      <c r="E880" t="s">
        <v>5035</v>
      </c>
      <c r="F880">
        <v>411</v>
      </c>
      <c r="G880">
        <v>396</v>
      </c>
      <c r="H880" t="s">
        <v>5039</v>
      </c>
      <c r="I880" t="s">
        <v>5020</v>
      </c>
      <c r="J880" t="s">
        <v>5021</v>
      </c>
      <c r="K880">
        <v>44.18</v>
      </c>
      <c r="L880">
        <v>25.19</v>
      </c>
    </row>
    <row r="881" spans="1:12" x14ac:dyDescent="0.2">
      <c r="A881" t="s">
        <v>880</v>
      </c>
      <c r="B881">
        <v>50</v>
      </c>
      <c r="C881" t="s">
        <v>5043</v>
      </c>
      <c r="D881" t="s">
        <v>5044</v>
      </c>
      <c r="E881" t="s">
        <v>5035</v>
      </c>
      <c r="F881">
        <v>227</v>
      </c>
      <c r="G881">
        <v>88</v>
      </c>
      <c r="H881" t="s">
        <v>5019</v>
      </c>
      <c r="I881" t="s">
        <v>5020</v>
      </c>
      <c r="J881" t="s">
        <v>5027</v>
      </c>
      <c r="K881">
        <v>30.05</v>
      </c>
      <c r="L881">
        <v>9.94</v>
      </c>
    </row>
    <row r="882" spans="1:12" x14ac:dyDescent="0.2">
      <c r="A882" t="s">
        <v>881</v>
      </c>
      <c r="B882">
        <v>28</v>
      </c>
      <c r="C882" t="s">
        <v>5038</v>
      </c>
      <c r="D882" t="s">
        <v>5028</v>
      </c>
      <c r="E882" t="s">
        <v>5047</v>
      </c>
      <c r="F882">
        <v>334</v>
      </c>
      <c r="G882">
        <v>312</v>
      </c>
      <c r="H882" t="s">
        <v>5023</v>
      </c>
      <c r="I882" t="s">
        <v>5020</v>
      </c>
      <c r="J882" t="s">
        <v>5027</v>
      </c>
      <c r="K882">
        <v>61.69</v>
      </c>
      <c r="L882">
        <v>49.8</v>
      </c>
    </row>
    <row r="883" spans="1:12" x14ac:dyDescent="0.2">
      <c r="A883" t="s">
        <v>882</v>
      </c>
      <c r="B883">
        <v>55</v>
      </c>
      <c r="C883" t="s">
        <v>5017</v>
      </c>
      <c r="D883" t="s">
        <v>5044</v>
      </c>
      <c r="E883" t="s">
        <v>5047</v>
      </c>
      <c r="F883">
        <v>566</v>
      </c>
      <c r="G883">
        <v>63</v>
      </c>
      <c r="H883" t="s">
        <v>5033</v>
      </c>
      <c r="I883" t="s">
        <v>5015</v>
      </c>
      <c r="J883" t="s">
        <v>5027</v>
      </c>
      <c r="K883">
        <v>68.78</v>
      </c>
      <c r="L883">
        <v>13.62</v>
      </c>
    </row>
    <row r="884" spans="1:12" x14ac:dyDescent="0.2">
      <c r="A884" t="s">
        <v>883</v>
      </c>
      <c r="B884">
        <v>17</v>
      </c>
      <c r="C884" t="s">
        <v>5011</v>
      </c>
      <c r="D884" t="s">
        <v>5028</v>
      </c>
      <c r="E884" t="s">
        <v>5045</v>
      </c>
      <c r="F884">
        <v>74</v>
      </c>
      <c r="G884">
        <v>238</v>
      </c>
      <c r="H884" t="s">
        <v>5037</v>
      </c>
      <c r="I884" t="s">
        <v>5020</v>
      </c>
      <c r="J884" t="s">
        <v>5021</v>
      </c>
      <c r="K884">
        <v>75.39</v>
      </c>
      <c r="L884">
        <v>67.55</v>
      </c>
    </row>
    <row r="885" spans="1:12" x14ac:dyDescent="0.2">
      <c r="A885" t="s">
        <v>884</v>
      </c>
      <c r="B885">
        <v>37</v>
      </c>
      <c r="C885" t="s">
        <v>5024</v>
      </c>
      <c r="D885" t="s">
        <v>5012</v>
      </c>
      <c r="E885" t="s">
        <v>5022</v>
      </c>
      <c r="F885">
        <v>210</v>
      </c>
      <c r="G885">
        <v>306</v>
      </c>
      <c r="H885" t="s">
        <v>5048</v>
      </c>
      <c r="I885" t="s">
        <v>5020</v>
      </c>
      <c r="J885" t="s">
        <v>5027</v>
      </c>
      <c r="K885">
        <v>56.66</v>
      </c>
      <c r="L885">
        <v>28.55</v>
      </c>
    </row>
    <row r="886" spans="1:12" x14ac:dyDescent="0.2">
      <c r="A886" t="s">
        <v>885</v>
      </c>
      <c r="B886">
        <v>13</v>
      </c>
      <c r="C886" t="s">
        <v>5017</v>
      </c>
      <c r="D886" t="s">
        <v>5012</v>
      </c>
      <c r="E886" t="s">
        <v>5022</v>
      </c>
      <c r="F886">
        <v>480</v>
      </c>
      <c r="G886">
        <v>83</v>
      </c>
      <c r="H886" t="s">
        <v>5037</v>
      </c>
      <c r="I886" t="s">
        <v>5020</v>
      </c>
      <c r="J886" t="s">
        <v>5021</v>
      </c>
      <c r="K886">
        <v>57.53</v>
      </c>
      <c r="L886">
        <v>12.63</v>
      </c>
    </row>
    <row r="887" spans="1:12" x14ac:dyDescent="0.2">
      <c r="A887" t="s">
        <v>886</v>
      </c>
      <c r="B887">
        <v>13</v>
      </c>
      <c r="C887" t="s">
        <v>5046</v>
      </c>
      <c r="D887" t="s">
        <v>5028</v>
      </c>
      <c r="E887" t="s">
        <v>5013</v>
      </c>
      <c r="F887">
        <v>14</v>
      </c>
      <c r="G887">
        <v>15</v>
      </c>
      <c r="H887" t="s">
        <v>5023</v>
      </c>
      <c r="I887" t="s">
        <v>5015</v>
      </c>
      <c r="J887" t="s">
        <v>5016</v>
      </c>
      <c r="K887">
        <v>82.11</v>
      </c>
      <c r="L887">
        <v>57.9</v>
      </c>
    </row>
    <row r="888" spans="1:12" x14ac:dyDescent="0.2">
      <c r="A888" t="s">
        <v>887</v>
      </c>
      <c r="B888">
        <v>43</v>
      </c>
      <c r="C888" t="s">
        <v>5050</v>
      </c>
      <c r="D888" t="s">
        <v>5018</v>
      </c>
      <c r="E888" t="s">
        <v>5022</v>
      </c>
      <c r="F888">
        <v>13</v>
      </c>
      <c r="G888">
        <v>299</v>
      </c>
      <c r="H888" t="s">
        <v>5023</v>
      </c>
      <c r="I888" t="s">
        <v>5020</v>
      </c>
      <c r="J888" t="s">
        <v>5027</v>
      </c>
      <c r="K888">
        <v>88.87</v>
      </c>
      <c r="L888">
        <v>69.69</v>
      </c>
    </row>
    <row r="889" spans="1:12" x14ac:dyDescent="0.2">
      <c r="A889" t="s">
        <v>888</v>
      </c>
      <c r="B889">
        <v>59</v>
      </c>
      <c r="C889" t="s">
        <v>5029</v>
      </c>
      <c r="D889" t="s">
        <v>5030</v>
      </c>
      <c r="E889" t="s">
        <v>5045</v>
      </c>
      <c r="F889">
        <v>27</v>
      </c>
      <c r="G889">
        <v>15</v>
      </c>
      <c r="H889" t="s">
        <v>5033</v>
      </c>
      <c r="I889" t="s">
        <v>5015</v>
      </c>
      <c r="J889" t="s">
        <v>5016</v>
      </c>
      <c r="K889">
        <v>69.34</v>
      </c>
      <c r="L889">
        <v>36.17</v>
      </c>
    </row>
    <row r="890" spans="1:12" x14ac:dyDescent="0.2">
      <c r="A890" t="s">
        <v>889</v>
      </c>
      <c r="B890">
        <v>43</v>
      </c>
      <c r="C890" t="s">
        <v>5043</v>
      </c>
      <c r="D890" t="s">
        <v>5044</v>
      </c>
      <c r="E890" t="s">
        <v>5035</v>
      </c>
      <c r="F890">
        <v>134</v>
      </c>
      <c r="G890">
        <v>151</v>
      </c>
      <c r="H890" t="s">
        <v>5014</v>
      </c>
      <c r="I890" t="s">
        <v>5020</v>
      </c>
      <c r="J890" t="s">
        <v>5027</v>
      </c>
      <c r="K890">
        <v>49.61</v>
      </c>
      <c r="L890">
        <v>51.74</v>
      </c>
    </row>
    <row r="891" spans="1:12" x14ac:dyDescent="0.2">
      <c r="A891" t="s">
        <v>890</v>
      </c>
      <c r="B891">
        <v>60</v>
      </c>
      <c r="C891" t="s">
        <v>5024</v>
      </c>
      <c r="D891" t="s">
        <v>5018</v>
      </c>
      <c r="E891" t="s">
        <v>5047</v>
      </c>
      <c r="F891">
        <v>587</v>
      </c>
      <c r="G891">
        <v>294</v>
      </c>
      <c r="H891" t="s">
        <v>5037</v>
      </c>
      <c r="I891" t="s">
        <v>5020</v>
      </c>
      <c r="J891" t="s">
        <v>5027</v>
      </c>
      <c r="K891">
        <v>34.29</v>
      </c>
      <c r="L891">
        <v>10.039999999999999</v>
      </c>
    </row>
    <row r="892" spans="1:12" x14ac:dyDescent="0.2">
      <c r="A892" t="s">
        <v>891</v>
      </c>
      <c r="B892">
        <v>45</v>
      </c>
      <c r="C892" t="s">
        <v>5038</v>
      </c>
      <c r="D892" t="s">
        <v>5012</v>
      </c>
      <c r="E892" t="s">
        <v>5013</v>
      </c>
      <c r="F892">
        <v>44</v>
      </c>
      <c r="G892">
        <v>495</v>
      </c>
      <c r="H892" t="s">
        <v>5037</v>
      </c>
      <c r="I892" t="s">
        <v>5015</v>
      </c>
      <c r="J892" t="s">
        <v>5021</v>
      </c>
      <c r="K892">
        <v>10.43</v>
      </c>
      <c r="L892">
        <v>24.65</v>
      </c>
    </row>
    <row r="893" spans="1:12" x14ac:dyDescent="0.2">
      <c r="A893" t="s">
        <v>892</v>
      </c>
      <c r="B893">
        <v>39</v>
      </c>
      <c r="C893" t="s">
        <v>5042</v>
      </c>
      <c r="D893" t="s">
        <v>5012</v>
      </c>
      <c r="E893" t="s">
        <v>5022</v>
      </c>
      <c r="F893">
        <v>247</v>
      </c>
      <c r="G893">
        <v>311</v>
      </c>
      <c r="H893" t="s">
        <v>5037</v>
      </c>
      <c r="I893" t="s">
        <v>5015</v>
      </c>
      <c r="J893" t="s">
        <v>5027</v>
      </c>
      <c r="K893">
        <v>32.24</v>
      </c>
      <c r="L893">
        <v>73.900000000000006</v>
      </c>
    </row>
    <row r="894" spans="1:12" x14ac:dyDescent="0.2">
      <c r="A894" t="s">
        <v>893</v>
      </c>
      <c r="B894">
        <v>17</v>
      </c>
      <c r="C894" t="s">
        <v>5046</v>
      </c>
      <c r="D894" t="s">
        <v>5012</v>
      </c>
      <c r="E894" t="s">
        <v>5031</v>
      </c>
      <c r="F894">
        <v>33</v>
      </c>
      <c r="G894">
        <v>265</v>
      </c>
      <c r="H894" t="s">
        <v>5039</v>
      </c>
      <c r="I894" t="s">
        <v>5015</v>
      </c>
      <c r="J894" t="s">
        <v>5021</v>
      </c>
      <c r="K894">
        <v>20.92</v>
      </c>
      <c r="L894">
        <v>47.79</v>
      </c>
    </row>
    <row r="895" spans="1:12" x14ac:dyDescent="0.2">
      <c r="A895" t="s">
        <v>894</v>
      </c>
      <c r="B895">
        <v>21</v>
      </c>
      <c r="C895" t="s">
        <v>5011</v>
      </c>
      <c r="D895" t="s">
        <v>5030</v>
      </c>
      <c r="E895" t="s">
        <v>5013</v>
      </c>
      <c r="F895">
        <v>240</v>
      </c>
      <c r="G895">
        <v>32</v>
      </c>
      <c r="H895" t="s">
        <v>5032</v>
      </c>
      <c r="I895" t="s">
        <v>5015</v>
      </c>
      <c r="J895" t="s">
        <v>5016</v>
      </c>
      <c r="K895">
        <v>24.89</v>
      </c>
      <c r="L895">
        <v>57.76</v>
      </c>
    </row>
    <row r="896" spans="1:12" x14ac:dyDescent="0.2">
      <c r="A896" t="s">
        <v>895</v>
      </c>
      <c r="B896">
        <v>29</v>
      </c>
      <c r="C896" t="s">
        <v>5050</v>
      </c>
      <c r="D896" t="s">
        <v>5030</v>
      </c>
      <c r="E896" t="s">
        <v>5049</v>
      </c>
      <c r="F896">
        <v>489</v>
      </c>
      <c r="G896">
        <v>326</v>
      </c>
      <c r="H896" t="s">
        <v>5041</v>
      </c>
      <c r="I896" t="s">
        <v>5015</v>
      </c>
      <c r="J896" t="s">
        <v>5027</v>
      </c>
      <c r="K896">
        <v>63.82</v>
      </c>
      <c r="L896">
        <v>79.099999999999994</v>
      </c>
    </row>
    <row r="897" spans="1:12" x14ac:dyDescent="0.2">
      <c r="A897" t="s">
        <v>896</v>
      </c>
      <c r="B897">
        <v>22</v>
      </c>
      <c r="C897" t="s">
        <v>5011</v>
      </c>
      <c r="D897" t="s">
        <v>5030</v>
      </c>
      <c r="E897" t="s">
        <v>5036</v>
      </c>
      <c r="F897">
        <v>139</v>
      </c>
      <c r="G897">
        <v>384</v>
      </c>
      <c r="H897" t="s">
        <v>5019</v>
      </c>
      <c r="I897" t="s">
        <v>5020</v>
      </c>
      <c r="J897" t="s">
        <v>5016</v>
      </c>
      <c r="K897">
        <v>51.97</v>
      </c>
      <c r="L897">
        <v>76.040000000000006</v>
      </c>
    </row>
    <row r="898" spans="1:12" x14ac:dyDescent="0.2">
      <c r="A898" t="s">
        <v>897</v>
      </c>
      <c r="B898">
        <v>60</v>
      </c>
      <c r="C898" t="s">
        <v>5038</v>
      </c>
      <c r="D898" t="s">
        <v>5018</v>
      </c>
      <c r="E898" t="s">
        <v>5047</v>
      </c>
      <c r="F898">
        <v>127</v>
      </c>
      <c r="G898">
        <v>38</v>
      </c>
      <c r="H898" t="s">
        <v>5037</v>
      </c>
      <c r="I898" t="s">
        <v>5015</v>
      </c>
      <c r="J898" t="s">
        <v>5016</v>
      </c>
      <c r="K898">
        <v>27.56</v>
      </c>
      <c r="L898">
        <v>22.05</v>
      </c>
    </row>
    <row r="899" spans="1:12" x14ac:dyDescent="0.2">
      <c r="A899" t="s">
        <v>898</v>
      </c>
      <c r="B899">
        <v>31</v>
      </c>
      <c r="C899" t="s">
        <v>5038</v>
      </c>
      <c r="D899" t="s">
        <v>5018</v>
      </c>
      <c r="E899" t="s">
        <v>5049</v>
      </c>
      <c r="F899">
        <v>458</v>
      </c>
      <c r="G899">
        <v>32</v>
      </c>
      <c r="H899" t="s">
        <v>5039</v>
      </c>
      <c r="I899" t="s">
        <v>5015</v>
      </c>
      <c r="J899" t="s">
        <v>5027</v>
      </c>
      <c r="K899">
        <v>16.579999999999998</v>
      </c>
      <c r="L899">
        <v>11.87</v>
      </c>
    </row>
    <row r="900" spans="1:12" x14ac:dyDescent="0.2">
      <c r="A900" t="s">
        <v>899</v>
      </c>
      <c r="B900">
        <v>18</v>
      </c>
      <c r="C900" t="s">
        <v>5029</v>
      </c>
      <c r="D900" t="s">
        <v>5044</v>
      </c>
      <c r="E900" t="s">
        <v>5036</v>
      </c>
      <c r="F900">
        <v>275</v>
      </c>
      <c r="G900">
        <v>165</v>
      </c>
      <c r="H900" t="s">
        <v>5048</v>
      </c>
      <c r="I900" t="s">
        <v>5015</v>
      </c>
      <c r="J900" t="s">
        <v>5027</v>
      </c>
      <c r="K900">
        <v>87.35</v>
      </c>
      <c r="L900">
        <v>11.26</v>
      </c>
    </row>
    <row r="901" spans="1:12" x14ac:dyDescent="0.2">
      <c r="A901" t="s">
        <v>900</v>
      </c>
      <c r="B901">
        <v>31</v>
      </c>
      <c r="C901" t="s">
        <v>5050</v>
      </c>
      <c r="D901" t="s">
        <v>5030</v>
      </c>
      <c r="E901" t="s">
        <v>5022</v>
      </c>
      <c r="F901">
        <v>343</v>
      </c>
      <c r="G901">
        <v>437</v>
      </c>
      <c r="H901" t="s">
        <v>5037</v>
      </c>
      <c r="I901" t="s">
        <v>5020</v>
      </c>
      <c r="J901" t="s">
        <v>5021</v>
      </c>
      <c r="K901">
        <v>25.92</v>
      </c>
      <c r="L901">
        <v>78.08</v>
      </c>
    </row>
    <row r="902" spans="1:12" x14ac:dyDescent="0.2">
      <c r="A902" t="s">
        <v>901</v>
      </c>
      <c r="B902">
        <v>19</v>
      </c>
      <c r="C902" t="s">
        <v>5046</v>
      </c>
      <c r="D902" t="s">
        <v>5028</v>
      </c>
      <c r="E902" t="s">
        <v>5031</v>
      </c>
      <c r="F902">
        <v>583</v>
      </c>
      <c r="G902">
        <v>448</v>
      </c>
      <c r="H902" t="s">
        <v>5048</v>
      </c>
      <c r="I902" t="s">
        <v>5015</v>
      </c>
      <c r="J902" t="s">
        <v>5021</v>
      </c>
      <c r="K902">
        <v>28.38</v>
      </c>
      <c r="L902">
        <v>50.86</v>
      </c>
    </row>
    <row r="903" spans="1:12" x14ac:dyDescent="0.2">
      <c r="A903" t="s">
        <v>902</v>
      </c>
      <c r="B903">
        <v>25</v>
      </c>
      <c r="C903" t="s">
        <v>5024</v>
      </c>
      <c r="D903" t="s">
        <v>5012</v>
      </c>
      <c r="E903" t="s">
        <v>5022</v>
      </c>
      <c r="F903">
        <v>284</v>
      </c>
      <c r="G903">
        <v>425</v>
      </c>
      <c r="H903" t="s">
        <v>5041</v>
      </c>
      <c r="I903" t="s">
        <v>5020</v>
      </c>
      <c r="J903" t="s">
        <v>5016</v>
      </c>
      <c r="K903">
        <v>23.86</v>
      </c>
      <c r="L903">
        <v>16.8</v>
      </c>
    </row>
    <row r="904" spans="1:12" x14ac:dyDescent="0.2">
      <c r="A904" t="s">
        <v>903</v>
      </c>
      <c r="B904">
        <v>38</v>
      </c>
      <c r="C904" t="s">
        <v>5029</v>
      </c>
      <c r="D904" t="s">
        <v>5025</v>
      </c>
      <c r="E904" t="s">
        <v>5036</v>
      </c>
      <c r="F904">
        <v>534</v>
      </c>
      <c r="G904">
        <v>459</v>
      </c>
      <c r="H904" t="s">
        <v>5048</v>
      </c>
      <c r="I904" t="s">
        <v>5020</v>
      </c>
      <c r="J904" t="s">
        <v>5027</v>
      </c>
      <c r="K904">
        <v>38.590000000000003</v>
      </c>
      <c r="L904">
        <v>66.59</v>
      </c>
    </row>
    <row r="905" spans="1:12" x14ac:dyDescent="0.2">
      <c r="A905" t="s">
        <v>904</v>
      </c>
      <c r="B905">
        <v>59</v>
      </c>
      <c r="C905" t="s">
        <v>5050</v>
      </c>
      <c r="D905" t="s">
        <v>5012</v>
      </c>
      <c r="E905" t="s">
        <v>5022</v>
      </c>
      <c r="F905">
        <v>523</v>
      </c>
      <c r="G905">
        <v>495</v>
      </c>
      <c r="H905" t="s">
        <v>5041</v>
      </c>
      <c r="I905" t="s">
        <v>5015</v>
      </c>
      <c r="J905" t="s">
        <v>5021</v>
      </c>
      <c r="K905">
        <v>84.29</v>
      </c>
      <c r="L905">
        <v>16</v>
      </c>
    </row>
    <row r="906" spans="1:12" x14ac:dyDescent="0.2">
      <c r="A906" t="s">
        <v>905</v>
      </c>
      <c r="B906">
        <v>29</v>
      </c>
      <c r="C906" t="s">
        <v>5034</v>
      </c>
      <c r="D906" t="s">
        <v>5028</v>
      </c>
      <c r="E906" t="s">
        <v>5022</v>
      </c>
      <c r="F906">
        <v>65</v>
      </c>
      <c r="G906">
        <v>400</v>
      </c>
      <c r="H906" t="s">
        <v>5041</v>
      </c>
      <c r="I906" t="s">
        <v>5020</v>
      </c>
      <c r="J906" t="s">
        <v>5027</v>
      </c>
      <c r="K906">
        <v>19.98</v>
      </c>
      <c r="L906">
        <v>70.900000000000006</v>
      </c>
    </row>
    <row r="907" spans="1:12" x14ac:dyDescent="0.2">
      <c r="A907" t="s">
        <v>906</v>
      </c>
      <c r="B907">
        <v>34</v>
      </c>
      <c r="C907" t="s">
        <v>5042</v>
      </c>
      <c r="D907" t="s">
        <v>5030</v>
      </c>
      <c r="E907" t="s">
        <v>5022</v>
      </c>
      <c r="F907">
        <v>338</v>
      </c>
      <c r="G907">
        <v>41</v>
      </c>
      <c r="H907" t="s">
        <v>5032</v>
      </c>
      <c r="I907" t="s">
        <v>5020</v>
      </c>
      <c r="J907" t="s">
        <v>5027</v>
      </c>
      <c r="K907">
        <v>75.25</v>
      </c>
      <c r="L907">
        <v>40.92</v>
      </c>
    </row>
    <row r="908" spans="1:12" x14ac:dyDescent="0.2">
      <c r="A908" t="s">
        <v>907</v>
      </c>
      <c r="B908">
        <v>41</v>
      </c>
      <c r="C908" t="s">
        <v>5038</v>
      </c>
      <c r="D908" t="s">
        <v>5012</v>
      </c>
      <c r="E908" t="s">
        <v>5035</v>
      </c>
      <c r="F908">
        <v>329</v>
      </c>
      <c r="G908">
        <v>158</v>
      </c>
      <c r="H908" t="s">
        <v>5026</v>
      </c>
      <c r="I908" t="s">
        <v>5015</v>
      </c>
      <c r="J908" t="s">
        <v>5027</v>
      </c>
      <c r="K908">
        <v>49.56</v>
      </c>
      <c r="L908">
        <v>46.08</v>
      </c>
    </row>
    <row r="909" spans="1:12" x14ac:dyDescent="0.2">
      <c r="A909" t="s">
        <v>908</v>
      </c>
      <c r="B909">
        <v>28</v>
      </c>
      <c r="C909" t="s">
        <v>5017</v>
      </c>
      <c r="D909" t="s">
        <v>5030</v>
      </c>
      <c r="E909" t="s">
        <v>5047</v>
      </c>
      <c r="F909">
        <v>535</v>
      </c>
      <c r="G909">
        <v>93</v>
      </c>
      <c r="H909" t="s">
        <v>5039</v>
      </c>
      <c r="I909" t="s">
        <v>5020</v>
      </c>
      <c r="J909" t="s">
        <v>5021</v>
      </c>
      <c r="K909">
        <v>88.97</v>
      </c>
      <c r="L909">
        <v>66.97</v>
      </c>
    </row>
    <row r="910" spans="1:12" x14ac:dyDescent="0.2">
      <c r="A910" t="s">
        <v>909</v>
      </c>
      <c r="B910">
        <v>58</v>
      </c>
      <c r="C910" t="s">
        <v>5029</v>
      </c>
      <c r="D910" t="s">
        <v>5018</v>
      </c>
      <c r="E910" t="s">
        <v>5001</v>
      </c>
      <c r="F910">
        <v>302</v>
      </c>
      <c r="G910">
        <v>68</v>
      </c>
      <c r="H910" t="s">
        <v>5014</v>
      </c>
      <c r="I910" t="s">
        <v>5015</v>
      </c>
      <c r="J910" t="s">
        <v>5021</v>
      </c>
      <c r="K910">
        <v>48.4</v>
      </c>
      <c r="L910">
        <v>39.11</v>
      </c>
    </row>
    <row r="911" spans="1:12" x14ac:dyDescent="0.2">
      <c r="A911" t="s">
        <v>910</v>
      </c>
      <c r="B911">
        <v>43</v>
      </c>
      <c r="C911" t="s">
        <v>5011</v>
      </c>
      <c r="D911" t="s">
        <v>5028</v>
      </c>
      <c r="E911" t="s">
        <v>5001</v>
      </c>
      <c r="F911">
        <v>513</v>
      </c>
      <c r="G911">
        <v>446</v>
      </c>
      <c r="H911" t="s">
        <v>5014</v>
      </c>
      <c r="I911" t="s">
        <v>5020</v>
      </c>
      <c r="J911" t="s">
        <v>5027</v>
      </c>
      <c r="K911">
        <v>85.81</v>
      </c>
      <c r="L911">
        <v>64.989999999999995</v>
      </c>
    </row>
    <row r="912" spans="1:12" x14ac:dyDescent="0.2">
      <c r="A912" t="s">
        <v>911</v>
      </c>
      <c r="B912">
        <v>24</v>
      </c>
      <c r="C912" t="s">
        <v>5038</v>
      </c>
      <c r="D912" t="s">
        <v>5018</v>
      </c>
      <c r="E912" t="s">
        <v>5022</v>
      </c>
      <c r="F912">
        <v>318</v>
      </c>
      <c r="G912">
        <v>451</v>
      </c>
      <c r="H912" t="s">
        <v>5023</v>
      </c>
      <c r="I912" t="s">
        <v>5015</v>
      </c>
      <c r="J912" t="s">
        <v>5016</v>
      </c>
      <c r="K912">
        <v>13.73</v>
      </c>
      <c r="L912">
        <v>34.15</v>
      </c>
    </row>
    <row r="913" spans="1:12" x14ac:dyDescent="0.2">
      <c r="A913" t="s">
        <v>912</v>
      </c>
      <c r="B913">
        <v>27</v>
      </c>
      <c r="C913" t="s">
        <v>5043</v>
      </c>
      <c r="D913" t="s">
        <v>5018</v>
      </c>
      <c r="E913" t="s">
        <v>5040</v>
      </c>
      <c r="F913">
        <v>25</v>
      </c>
      <c r="G913">
        <v>162</v>
      </c>
      <c r="H913" t="s">
        <v>5037</v>
      </c>
      <c r="I913" t="s">
        <v>5015</v>
      </c>
      <c r="J913" t="s">
        <v>5027</v>
      </c>
      <c r="K913">
        <v>68.459999999999994</v>
      </c>
      <c r="L913">
        <v>35.119999999999997</v>
      </c>
    </row>
    <row r="914" spans="1:12" x14ac:dyDescent="0.2">
      <c r="A914" t="s">
        <v>913</v>
      </c>
      <c r="B914">
        <v>23</v>
      </c>
      <c r="C914" t="s">
        <v>5029</v>
      </c>
      <c r="D914" t="s">
        <v>5025</v>
      </c>
      <c r="E914" t="s">
        <v>5013</v>
      </c>
      <c r="F914">
        <v>457</v>
      </c>
      <c r="G914">
        <v>438</v>
      </c>
      <c r="H914" t="s">
        <v>5041</v>
      </c>
      <c r="I914" t="s">
        <v>5020</v>
      </c>
      <c r="J914" t="s">
        <v>5021</v>
      </c>
      <c r="K914">
        <v>38.270000000000003</v>
      </c>
      <c r="L914">
        <v>25.73</v>
      </c>
    </row>
    <row r="915" spans="1:12" x14ac:dyDescent="0.2">
      <c r="A915" t="s">
        <v>914</v>
      </c>
      <c r="B915">
        <v>35</v>
      </c>
      <c r="C915" t="s">
        <v>5038</v>
      </c>
      <c r="D915" t="s">
        <v>5044</v>
      </c>
      <c r="E915" t="s">
        <v>5022</v>
      </c>
      <c r="F915">
        <v>379</v>
      </c>
      <c r="G915">
        <v>341</v>
      </c>
      <c r="H915" t="s">
        <v>5037</v>
      </c>
      <c r="I915" t="s">
        <v>5020</v>
      </c>
      <c r="J915" t="s">
        <v>5021</v>
      </c>
      <c r="K915">
        <v>61.49</v>
      </c>
      <c r="L915">
        <v>43.76</v>
      </c>
    </row>
    <row r="916" spans="1:12" x14ac:dyDescent="0.2">
      <c r="A916" t="s">
        <v>915</v>
      </c>
      <c r="B916">
        <v>50</v>
      </c>
      <c r="C916" t="s">
        <v>5017</v>
      </c>
      <c r="D916" t="s">
        <v>5018</v>
      </c>
      <c r="E916" t="s">
        <v>5045</v>
      </c>
      <c r="F916">
        <v>13</v>
      </c>
      <c r="G916">
        <v>490</v>
      </c>
      <c r="H916" t="s">
        <v>5039</v>
      </c>
      <c r="I916" t="s">
        <v>5020</v>
      </c>
      <c r="J916" t="s">
        <v>5016</v>
      </c>
      <c r="K916">
        <v>17.010000000000002</v>
      </c>
      <c r="L916">
        <v>29.59</v>
      </c>
    </row>
    <row r="917" spans="1:12" x14ac:dyDescent="0.2">
      <c r="A917" t="s">
        <v>916</v>
      </c>
      <c r="B917">
        <v>40</v>
      </c>
      <c r="C917" t="s">
        <v>5017</v>
      </c>
      <c r="D917" t="s">
        <v>5044</v>
      </c>
      <c r="E917" t="s">
        <v>5031</v>
      </c>
      <c r="F917">
        <v>504</v>
      </c>
      <c r="G917">
        <v>185</v>
      </c>
      <c r="H917" t="s">
        <v>5048</v>
      </c>
      <c r="I917" t="s">
        <v>5020</v>
      </c>
      <c r="J917" t="s">
        <v>5021</v>
      </c>
      <c r="K917">
        <v>11.21</v>
      </c>
      <c r="L917">
        <v>41.53</v>
      </c>
    </row>
    <row r="918" spans="1:12" x14ac:dyDescent="0.2">
      <c r="A918" t="s">
        <v>917</v>
      </c>
      <c r="B918">
        <v>49</v>
      </c>
      <c r="C918" t="s">
        <v>5011</v>
      </c>
      <c r="D918" t="s">
        <v>5030</v>
      </c>
      <c r="E918" t="s">
        <v>5040</v>
      </c>
      <c r="F918">
        <v>125</v>
      </c>
      <c r="G918">
        <v>305</v>
      </c>
      <c r="H918" t="s">
        <v>5041</v>
      </c>
      <c r="I918" t="s">
        <v>5020</v>
      </c>
      <c r="J918" t="s">
        <v>5027</v>
      </c>
      <c r="K918">
        <v>62.41</v>
      </c>
      <c r="L918">
        <v>68.099999999999994</v>
      </c>
    </row>
    <row r="919" spans="1:12" x14ac:dyDescent="0.2">
      <c r="A919" t="s">
        <v>918</v>
      </c>
      <c r="B919">
        <v>17</v>
      </c>
      <c r="C919" t="s">
        <v>5029</v>
      </c>
      <c r="D919" t="s">
        <v>5012</v>
      </c>
      <c r="E919" t="s">
        <v>5049</v>
      </c>
      <c r="F919">
        <v>170</v>
      </c>
      <c r="G919">
        <v>226</v>
      </c>
      <c r="H919" t="s">
        <v>5037</v>
      </c>
      <c r="I919" t="s">
        <v>5020</v>
      </c>
      <c r="J919" t="s">
        <v>5027</v>
      </c>
      <c r="K919">
        <v>20.66</v>
      </c>
      <c r="L919">
        <v>66</v>
      </c>
    </row>
    <row r="920" spans="1:12" x14ac:dyDescent="0.2">
      <c r="A920" t="s">
        <v>919</v>
      </c>
      <c r="B920">
        <v>27</v>
      </c>
      <c r="C920" t="s">
        <v>5042</v>
      </c>
      <c r="D920" t="s">
        <v>5044</v>
      </c>
      <c r="E920" t="s">
        <v>5045</v>
      </c>
      <c r="F920">
        <v>67</v>
      </c>
      <c r="G920">
        <v>113</v>
      </c>
      <c r="H920" t="s">
        <v>5041</v>
      </c>
      <c r="I920" t="s">
        <v>5015</v>
      </c>
      <c r="J920" t="s">
        <v>5016</v>
      </c>
      <c r="K920">
        <v>12.49</v>
      </c>
      <c r="L920">
        <v>6.72</v>
      </c>
    </row>
    <row r="921" spans="1:12" x14ac:dyDescent="0.2">
      <c r="A921" t="s">
        <v>920</v>
      </c>
      <c r="B921">
        <v>18</v>
      </c>
      <c r="C921" t="s">
        <v>5011</v>
      </c>
      <c r="D921" t="s">
        <v>5030</v>
      </c>
      <c r="E921" t="s">
        <v>5035</v>
      </c>
      <c r="F921">
        <v>320</v>
      </c>
      <c r="G921">
        <v>434</v>
      </c>
      <c r="H921" t="s">
        <v>5014</v>
      </c>
      <c r="I921" t="s">
        <v>5015</v>
      </c>
      <c r="J921" t="s">
        <v>5027</v>
      </c>
      <c r="K921">
        <v>19.21</v>
      </c>
      <c r="L921">
        <v>29.64</v>
      </c>
    </row>
    <row r="922" spans="1:12" x14ac:dyDescent="0.2">
      <c r="A922" t="s">
        <v>921</v>
      </c>
      <c r="B922">
        <v>30</v>
      </c>
      <c r="C922" t="s">
        <v>5043</v>
      </c>
      <c r="D922" t="s">
        <v>5030</v>
      </c>
      <c r="E922" t="s">
        <v>5013</v>
      </c>
      <c r="F922">
        <v>212</v>
      </c>
      <c r="G922">
        <v>316</v>
      </c>
      <c r="H922" t="s">
        <v>5014</v>
      </c>
      <c r="I922" t="s">
        <v>5015</v>
      </c>
      <c r="J922" t="s">
        <v>5016</v>
      </c>
      <c r="K922">
        <v>45.97</v>
      </c>
      <c r="L922">
        <v>73.61</v>
      </c>
    </row>
    <row r="923" spans="1:12" x14ac:dyDescent="0.2">
      <c r="A923" t="s">
        <v>922</v>
      </c>
      <c r="B923">
        <v>14</v>
      </c>
      <c r="C923" t="s">
        <v>5017</v>
      </c>
      <c r="D923" t="s">
        <v>5025</v>
      </c>
      <c r="E923" t="s">
        <v>5049</v>
      </c>
      <c r="F923">
        <v>236</v>
      </c>
      <c r="G923">
        <v>332</v>
      </c>
      <c r="H923" t="s">
        <v>5048</v>
      </c>
      <c r="I923" t="s">
        <v>5015</v>
      </c>
      <c r="J923" t="s">
        <v>5021</v>
      </c>
      <c r="K923">
        <v>82.19</v>
      </c>
      <c r="L923">
        <v>50.73</v>
      </c>
    </row>
    <row r="924" spans="1:12" x14ac:dyDescent="0.2">
      <c r="A924" t="s">
        <v>923</v>
      </c>
      <c r="B924">
        <v>28</v>
      </c>
      <c r="C924" t="s">
        <v>5046</v>
      </c>
      <c r="D924" t="s">
        <v>5030</v>
      </c>
      <c r="E924" t="s">
        <v>5036</v>
      </c>
      <c r="F924">
        <v>15</v>
      </c>
      <c r="G924">
        <v>35</v>
      </c>
      <c r="H924" t="s">
        <v>5019</v>
      </c>
      <c r="I924" t="s">
        <v>5020</v>
      </c>
      <c r="J924" t="s">
        <v>5021</v>
      </c>
      <c r="K924">
        <v>79.72</v>
      </c>
      <c r="L924">
        <v>35.479999999999997</v>
      </c>
    </row>
    <row r="925" spans="1:12" x14ac:dyDescent="0.2">
      <c r="A925" t="s">
        <v>924</v>
      </c>
      <c r="B925">
        <v>60</v>
      </c>
      <c r="C925" t="s">
        <v>5011</v>
      </c>
      <c r="D925" t="s">
        <v>5018</v>
      </c>
      <c r="E925" t="s">
        <v>5040</v>
      </c>
      <c r="F925">
        <v>402</v>
      </c>
      <c r="G925">
        <v>109</v>
      </c>
      <c r="H925" t="s">
        <v>5023</v>
      </c>
      <c r="I925" t="s">
        <v>5015</v>
      </c>
      <c r="J925" t="s">
        <v>5027</v>
      </c>
      <c r="K925">
        <v>62.29</v>
      </c>
      <c r="L925">
        <v>54.93</v>
      </c>
    </row>
    <row r="926" spans="1:12" x14ac:dyDescent="0.2">
      <c r="A926" t="s">
        <v>925</v>
      </c>
      <c r="B926">
        <v>47</v>
      </c>
      <c r="C926" t="s">
        <v>5029</v>
      </c>
      <c r="D926" t="s">
        <v>5030</v>
      </c>
      <c r="E926" t="s">
        <v>5040</v>
      </c>
      <c r="F926">
        <v>522</v>
      </c>
      <c r="G926">
        <v>162</v>
      </c>
      <c r="H926" t="s">
        <v>5033</v>
      </c>
      <c r="I926" t="s">
        <v>5015</v>
      </c>
      <c r="J926" t="s">
        <v>5021</v>
      </c>
      <c r="K926">
        <v>62.49</v>
      </c>
      <c r="L926">
        <v>36.53</v>
      </c>
    </row>
    <row r="927" spans="1:12" x14ac:dyDescent="0.2">
      <c r="A927" t="s">
        <v>926</v>
      </c>
      <c r="B927">
        <v>23</v>
      </c>
      <c r="C927" t="s">
        <v>5034</v>
      </c>
      <c r="D927" t="s">
        <v>5018</v>
      </c>
      <c r="E927" t="s">
        <v>5040</v>
      </c>
      <c r="F927">
        <v>437</v>
      </c>
      <c r="G927">
        <v>388</v>
      </c>
      <c r="H927" t="s">
        <v>5019</v>
      </c>
      <c r="I927" t="s">
        <v>5020</v>
      </c>
      <c r="J927" t="s">
        <v>5027</v>
      </c>
      <c r="K927">
        <v>12.11</v>
      </c>
      <c r="L927">
        <v>47.22</v>
      </c>
    </row>
    <row r="928" spans="1:12" x14ac:dyDescent="0.2">
      <c r="A928" t="s">
        <v>927</v>
      </c>
      <c r="B928">
        <v>47</v>
      </c>
      <c r="C928" t="s">
        <v>5038</v>
      </c>
      <c r="D928" t="s">
        <v>5012</v>
      </c>
      <c r="E928" t="s">
        <v>5045</v>
      </c>
      <c r="F928">
        <v>272</v>
      </c>
      <c r="G928">
        <v>90</v>
      </c>
      <c r="H928" t="s">
        <v>5039</v>
      </c>
      <c r="I928" t="s">
        <v>5015</v>
      </c>
      <c r="J928" t="s">
        <v>5021</v>
      </c>
      <c r="K928">
        <v>76.89</v>
      </c>
      <c r="L928">
        <v>69.209999999999994</v>
      </c>
    </row>
    <row r="929" spans="1:12" x14ac:dyDescent="0.2">
      <c r="A929" t="s">
        <v>928</v>
      </c>
      <c r="B929">
        <v>55</v>
      </c>
      <c r="C929" t="s">
        <v>5050</v>
      </c>
      <c r="D929" t="s">
        <v>5028</v>
      </c>
      <c r="E929" t="s">
        <v>5031</v>
      </c>
      <c r="F929">
        <v>452</v>
      </c>
      <c r="G929">
        <v>186</v>
      </c>
      <c r="H929" t="s">
        <v>5039</v>
      </c>
      <c r="I929" t="s">
        <v>5020</v>
      </c>
      <c r="J929" t="s">
        <v>5016</v>
      </c>
      <c r="K929">
        <v>30.51</v>
      </c>
      <c r="L929">
        <v>37.33</v>
      </c>
    </row>
    <row r="930" spans="1:12" x14ac:dyDescent="0.2">
      <c r="A930" t="s">
        <v>929</v>
      </c>
      <c r="B930">
        <v>42</v>
      </c>
      <c r="C930" t="s">
        <v>5042</v>
      </c>
      <c r="D930" t="s">
        <v>5018</v>
      </c>
      <c r="E930" t="s">
        <v>5031</v>
      </c>
      <c r="F930">
        <v>558</v>
      </c>
      <c r="G930">
        <v>358</v>
      </c>
      <c r="H930" t="s">
        <v>5032</v>
      </c>
      <c r="I930" t="s">
        <v>5015</v>
      </c>
      <c r="J930" t="s">
        <v>5021</v>
      </c>
      <c r="K930">
        <v>11.45</v>
      </c>
      <c r="L930">
        <v>32.72</v>
      </c>
    </row>
    <row r="931" spans="1:12" x14ac:dyDescent="0.2">
      <c r="A931" t="s">
        <v>930</v>
      </c>
      <c r="B931">
        <v>32</v>
      </c>
      <c r="C931" t="s">
        <v>5038</v>
      </c>
      <c r="D931" t="s">
        <v>5025</v>
      </c>
      <c r="E931" t="s">
        <v>5047</v>
      </c>
      <c r="F931">
        <v>406</v>
      </c>
      <c r="G931">
        <v>259</v>
      </c>
      <c r="H931" t="s">
        <v>5041</v>
      </c>
      <c r="I931" t="s">
        <v>5020</v>
      </c>
      <c r="J931" t="s">
        <v>5016</v>
      </c>
      <c r="K931">
        <v>33.9</v>
      </c>
      <c r="L931">
        <v>59.69</v>
      </c>
    </row>
    <row r="932" spans="1:12" x14ac:dyDescent="0.2">
      <c r="A932" t="s">
        <v>931</v>
      </c>
      <c r="B932">
        <v>42</v>
      </c>
      <c r="C932" t="s">
        <v>5046</v>
      </c>
      <c r="D932" t="s">
        <v>5030</v>
      </c>
      <c r="E932" t="s">
        <v>5040</v>
      </c>
      <c r="F932">
        <v>82</v>
      </c>
      <c r="G932">
        <v>289</v>
      </c>
      <c r="H932" t="s">
        <v>5039</v>
      </c>
      <c r="I932" t="s">
        <v>5020</v>
      </c>
      <c r="J932" t="s">
        <v>5021</v>
      </c>
      <c r="K932">
        <v>24.29</v>
      </c>
      <c r="L932">
        <v>18.98</v>
      </c>
    </row>
    <row r="933" spans="1:12" x14ac:dyDescent="0.2">
      <c r="A933" t="s">
        <v>932</v>
      </c>
      <c r="B933">
        <v>18</v>
      </c>
      <c r="C933" t="s">
        <v>5043</v>
      </c>
      <c r="D933" t="s">
        <v>5025</v>
      </c>
      <c r="E933" t="s">
        <v>5035</v>
      </c>
      <c r="F933">
        <v>147</v>
      </c>
      <c r="G933">
        <v>264</v>
      </c>
      <c r="H933" t="s">
        <v>5019</v>
      </c>
      <c r="I933" t="s">
        <v>5020</v>
      </c>
      <c r="J933" t="s">
        <v>5016</v>
      </c>
      <c r="K933">
        <v>33.83</v>
      </c>
      <c r="L933">
        <v>18.72</v>
      </c>
    </row>
    <row r="934" spans="1:12" x14ac:dyDescent="0.2">
      <c r="A934" t="s">
        <v>933</v>
      </c>
      <c r="B934">
        <v>23</v>
      </c>
      <c r="C934" t="s">
        <v>5038</v>
      </c>
      <c r="D934" t="s">
        <v>5012</v>
      </c>
      <c r="E934" t="s">
        <v>5047</v>
      </c>
      <c r="F934">
        <v>435</v>
      </c>
      <c r="G934">
        <v>320</v>
      </c>
      <c r="H934" t="s">
        <v>5026</v>
      </c>
      <c r="I934" t="s">
        <v>5015</v>
      </c>
      <c r="J934" t="s">
        <v>5021</v>
      </c>
      <c r="K934">
        <v>28.8</v>
      </c>
      <c r="L934">
        <v>17.93</v>
      </c>
    </row>
    <row r="935" spans="1:12" x14ac:dyDescent="0.2">
      <c r="A935" t="s">
        <v>934</v>
      </c>
      <c r="B935">
        <v>41</v>
      </c>
      <c r="C935" t="s">
        <v>5050</v>
      </c>
      <c r="D935" t="s">
        <v>5025</v>
      </c>
      <c r="E935" t="s">
        <v>5049</v>
      </c>
      <c r="F935">
        <v>339</v>
      </c>
      <c r="G935">
        <v>34</v>
      </c>
      <c r="H935" t="s">
        <v>5032</v>
      </c>
      <c r="I935" t="s">
        <v>5020</v>
      </c>
      <c r="J935" t="s">
        <v>5027</v>
      </c>
      <c r="K935">
        <v>37.840000000000003</v>
      </c>
      <c r="L935">
        <v>12.3</v>
      </c>
    </row>
    <row r="936" spans="1:12" x14ac:dyDescent="0.2">
      <c r="A936" t="s">
        <v>935</v>
      </c>
      <c r="B936">
        <v>43</v>
      </c>
      <c r="C936" t="s">
        <v>5043</v>
      </c>
      <c r="D936" t="s">
        <v>5030</v>
      </c>
      <c r="E936" t="s">
        <v>5001</v>
      </c>
      <c r="F936">
        <v>232</v>
      </c>
      <c r="G936">
        <v>164</v>
      </c>
      <c r="H936" t="s">
        <v>5033</v>
      </c>
      <c r="I936" t="s">
        <v>5020</v>
      </c>
      <c r="J936" t="s">
        <v>5021</v>
      </c>
      <c r="K936">
        <v>49.76</v>
      </c>
      <c r="L936">
        <v>41.61</v>
      </c>
    </row>
    <row r="937" spans="1:12" x14ac:dyDescent="0.2">
      <c r="A937" t="s">
        <v>936</v>
      </c>
      <c r="B937">
        <v>50</v>
      </c>
      <c r="C937" t="s">
        <v>5034</v>
      </c>
      <c r="D937" t="s">
        <v>5030</v>
      </c>
      <c r="E937" t="s">
        <v>5047</v>
      </c>
      <c r="F937">
        <v>432</v>
      </c>
      <c r="G937">
        <v>231</v>
      </c>
      <c r="H937" t="s">
        <v>5014</v>
      </c>
      <c r="I937" t="s">
        <v>5015</v>
      </c>
      <c r="J937" t="s">
        <v>5016</v>
      </c>
      <c r="K937">
        <v>72.06</v>
      </c>
      <c r="L937">
        <v>71.459999999999994</v>
      </c>
    </row>
    <row r="938" spans="1:12" x14ac:dyDescent="0.2">
      <c r="A938" t="s">
        <v>937</v>
      </c>
      <c r="B938">
        <v>17</v>
      </c>
      <c r="C938" t="s">
        <v>5043</v>
      </c>
      <c r="D938" t="s">
        <v>5018</v>
      </c>
      <c r="E938" t="s">
        <v>5035</v>
      </c>
      <c r="F938">
        <v>267</v>
      </c>
      <c r="G938">
        <v>241</v>
      </c>
      <c r="H938" t="s">
        <v>5023</v>
      </c>
      <c r="I938" t="s">
        <v>5015</v>
      </c>
      <c r="J938" t="s">
        <v>5021</v>
      </c>
      <c r="K938">
        <v>39.46</v>
      </c>
      <c r="L938">
        <v>58.36</v>
      </c>
    </row>
    <row r="939" spans="1:12" x14ac:dyDescent="0.2">
      <c r="A939" t="s">
        <v>938</v>
      </c>
      <c r="B939">
        <v>15</v>
      </c>
      <c r="C939" t="s">
        <v>5034</v>
      </c>
      <c r="D939" t="s">
        <v>5025</v>
      </c>
      <c r="E939" t="s">
        <v>5001</v>
      </c>
      <c r="F939">
        <v>232</v>
      </c>
      <c r="G939">
        <v>395</v>
      </c>
      <c r="H939" t="s">
        <v>5014</v>
      </c>
      <c r="I939" t="s">
        <v>5015</v>
      </c>
      <c r="J939" t="s">
        <v>5021</v>
      </c>
      <c r="K939">
        <v>10.64</v>
      </c>
      <c r="L939">
        <v>43.45</v>
      </c>
    </row>
    <row r="940" spans="1:12" x14ac:dyDescent="0.2">
      <c r="A940" t="s">
        <v>939</v>
      </c>
      <c r="B940">
        <v>13</v>
      </c>
      <c r="C940" t="s">
        <v>5011</v>
      </c>
      <c r="D940" t="s">
        <v>5025</v>
      </c>
      <c r="E940" t="s">
        <v>5001</v>
      </c>
      <c r="F940">
        <v>425</v>
      </c>
      <c r="G940">
        <v>109</v>
      </c>
      <c r="H940" t="s">
        <v>5026</v>
      </c>
      <c r="I940" t="s">
        <v>5015</v>
      </c>
      <c r="J940" t="s">
        <v>5021</v>
      </c>
      <c r="K940">
        <v>37.49</v>
      </c>
      <c r="L940">
        <v>13.62</v>
      </c>
    </row>
    <row r="941" spans="1:12" x14ac:dyDescent="0.2">
      <c r="A941" t="s">
        <v>940</v>
      </c>
      <c r="B941">
        <v>49</v>
      </c>
      <c r="C941" t="s">
        <v>5011</v>
      </c>
      <c r="D941" t="s">
        <v>5018</v>
      </c>
      <c r="E941" t="s">
        <v>5031</v>
      </c>
      <c r="F941">
        <v>178</v>
      </c>
      <c r="G941">
        <v>449</v>
      </c>
      <c r="H941" t="s">
        <v>5048</v>
      </c>
      <c r="I941" t="s">
        <v>5020</v>
      </c>
      <c r="J941" t="s">
        <v>5027</v>
      </c>
      <c r="K941">
        <v>71.25</v>
      </c>
      <c r="L941">
        <v>43.3</v>
      </c>
    </row>
    <row r="942" spans="1:12" x14ac:dyDescent="0.2">
      <c r="A942" t="s">
        <v>941</v>
      </c>
      <c r="B942">
        <v>29</v>
      </c>
      <c r="C942" t="s">
        <v>5034</v>
      </c>
      <c r="D942" t="s">
        <v>5044</v>
      </c>
      <c r="E942" t="s">
        <v>5035</v>
      </c>
      <c r="F942">
        <v>426</v>
      </c>
      <c r="G942">
        <v>229</v>
      </c>
      <c r="H942" t="s">
        <v>5023</v>
      </c>
      <c r="I942" t="s">
        <v>5020</v>
      </c>
      <c r="J942" t="s">
        <v>5027</v>
      </c>
      <c r="K942">
        <v>11.95</v>
      </c>
      <c r="L942">
        <v>59.49</v>
      </c>
    </row>
    <row r="943" spans="1:12" x14ac:dyDescent="0.2">
      <c r="A943" t="s">
        <v>942</v>
      </c>
      <c r="B943">
        <v>24</v>
      </c>
      <c r="C943" t="s">
        <v>5017</v>
      </c>
      <c r="D943" t="s">
        <v>5025</v>
      </c>
      <c r="E943" t="s">
        <v>5022</v>
      </c>
      <c r="F943">
        <v>538</v>
      </c>
      <c r="G943">
        <v>381</v>
      </c>
      <c r="H943" t="s">
        <v>5014</v>
      </c>
      <c r="I943" t="s">
        <v>5015</v>
      </c>
      <c r="J943" t="s">
        <v>5016</v>
      </c>
      <c r="K943">
        <v>19.47</v>
      </c>
      <c r="L943">
        <v>36</v>
      </c>
    </row>
    <row r="944" spans="1:12" x14ac:dyDescent="0.2">
      <c r="A944" t="s">
        <v>943</v>
      </c>
      <c r="B944">
        <v>31</v>
      </c>
      <c r="C944" t="s">
        <v>5017</v>
      </c>
      <c r="D944" t="s">
        <v>5028</v>
      </c>
      <c r="E944" t="s">
        <v>5013</v>
      </c>
      <c r="F944">
        <v>249</v>
      </c>
      <c r="G944">
        <v>27</v>
      </c>
      <c r="H944" t="s">
        <v>5032</v>
      </c>
      <c r="I944" t="s">
        <v>5015</v>
      </c>
      <c r="J944" t="s">
        <v>5016</v>
      </c>
      <c r="K944">
        <v>61.11</v>
      </c>
      <c r="L944">
        <v>31.54</v>
      </c>
    </row>
    <row r="945" spans="1:12" x14ac:dyDescent="0.2">
      <c r="A945" t="s">
        <v>944</v>
      </c>
      <c r="B945">
        <v>25</v>
      </c>
      <c r="C945" t="s">
        <v>5034</v>
      </c>
      <c r="D945" t="s">
        <v>5028</v>
      </c>
      <c r="E945" t="s">
        <v>5035</v>
      </c>
      <c r="F945">
        <v>110</v>
      </c>
      <c r="G945">
        <v>431</v>
      </c>
      <c r="H945" t="s">
        <v>5019</v>
      </c>
      <c r="I945" t="s">
        <v>5020</v>
      </c>
      <c r="J945" t="s">
        <v>5021</v>
      </c>
      <c r="K945">
        <v>24.47</v>
      </c>
      <c r="L945">
        <v>61.38</v>
      </c>
    </row>
    <row r="946" spans="1:12" x14ac:dyDescent="0.2">
      <c r="A946" t="s">
        <v>945</v>
      </c>
      <c r="B946">
        <v>46</v>
      </c>
      <c r="C946" t="s">
        <v>5034</v>
      </c>
      <c r="D946" t="s">
        <v>5025</v>
      </c>
      <c r="E946" t="s">
        <v>5040</v>
      </c>
      <c r="F946">
        <v>277</v>
      </c>
      <c r="G946">
        <v>321</v>
      </c>
      <c r="H946" t="s">
        <v>5048</v>
      </c>
      <c r="I946" t="s">
        <v>5020</v>
      </c>
      <c r="J946" t="s">
        <v>5021</v>
      </c>
      <c r="K946">
        <v>80.040000000000006</v>
      </c>
      <c r="L946">
        <v>41.47</v>
      </c>
    </row>
    <row r="947" spans="1:12" x14ac:dyDescent="0.2">
      <c r="A947" t="s">
        <v>946</v>
      </c>
      <c r="B947">
        <v>27</v>
      </c>
      <c r="C947" t="s">
        <v>5043</v>
      </c>
      <c r="D947" t="s">
        <v>5028</v>
      </c>
      <c r="E947" t="s">
        <v>5022</v>
      </c>
      <c r="F947">
        <v>122</v>
      </c>
      <c r="G947">
        <v>214</v>
      </c>
      <c r="H947" t="s">
        <v>5033</v>
      </c>
      <c r="I947" t="s">
        <v>5015</v>
      </c>
      <c r="J947" t="s">
        <v>5021</v>
      </c>
      <c r="K947">
        <v>55.82</v>
      </c>
      <c r="L947">
        <v>65.930000000000007</v>
      </c>
    </row>
    <row r="948" spans="1:12" x14ac:dyDescent="0.2">
      <c r="A948" t="s">
        <v>947</v>
      </c>
      <c r="B948">
        <v>24</v>
      </c>
      <c r="C948" t="s">
        <v>5017</v>
      </c>
      <c r="D948" t="s">
        <v>5025</v>
      </c>
      <c r="E948" t="s">
        <v>5049</v>
      </c>
      <c r="F948">
        <v>225</v>
      </c>
      <c r="G948">
        <v>409</v>
      </c>
      <c r="H948" t="s">
        <v>5033</v>
      </c>
      <c r="I948" t="s">
        <v>5020</v>
      </c>
      <c r="J948" t="s">
        <v>5016</v>
      </c>
      <c r="K948">
        <v>28.93</v>
      </c>
      <c r="L948">
        <v>57.21</v>
      </c>
    </row>
    <row r="949" spans="1:12" x14ac:dyDescent="0.2">
      <c r="A949" t="s">
        <v>948</v>
      </c>
      <c r="B949">
        <v>35</v>
      </c>
      <c r="C949" t="s">
        <v>5029</v>
      </c>
      <c r="D949" t="s">
        <v>5028</v>
      </c>
      <c r="E949" t="s">
        <v>5049</v>
      </c>
      <c r="F949">
        <v>105</v>
      </c>
      <c r="G949">
        <v>251</v>
      </c>
      <c r="H949" t="s">
        <v>5032</v>
      </c>
      <c r="I949" t="s">
        <v>5015</v>
      </c>
      <c r="J949" t="s">
        <v>5027</v>
      </c>
      <c r="K949">
        <v>50.46</v>
      </c>
      <c r="L949">
        <v>10.54</v>
      </c>
    </row>
    <row r="950" spans="1:12" x14ac:dyDescent="0.2">
      <c r="A950" t="s">
        <v>949</v>
      </c>
      <c r="B950">
        <v>32</v>
      </c>
      <c r="C950" t="s">
        <v>5029</v>
      </c>
      <c r="D950" t="s">
        <v>5018</v>
      </c>
      <c r="E950" t="s">
        <v>5001</v>
      </c>
      <c r="F950">
        <v>210</v>
      </c>
      <c r="G950">
        <v>292</v>
      </c>
      <c r="H950" t="s">
        <v>5019</v>
      </c>
      <c r="I950" t="s">
        <v>5015</v>
      </c>
      <c r="J950" t="s">
        <v>5016</v>
      </c>
      <c r="K950">
        <v>45.57</v>
      </c>
      <c r="L950">
        <v>31.35</v>
      </c>
    </row>
    <row r="951" spans="1:12" x14ac:dyDescent="0.2">
      <c r="A951" t="s">
        <v>950</v>
      </c>
      <c r="B951">
        <v>54</v>
      </c>
      <c r="C951" t="s">
        <v>5043</v>
      </c>
      <c r="D951" t="s">
        <v>5025</v>
      </c>
      <c r="E951" t="s">
        <v>5040</v>
      </c>
      <c r="F951">
        <v>294</v>
      </c>
      <c r="G951">
        <v>296</v>
      </c>
      <c r="H951" t="s">
        <v>5039</v>
      </c>
      <c r="I951" t="s">
        <v>5015</v>
      </c>
      <c r="J951" t="s">
        <v>5021</v>
      </c>
      <c r="K951">
        <v>78.2</v>
      </c>
      <c r="L951">
        <v>36.68</v>
      </c>
    </row>
    <row r="952" spans="1:12" x14ac:dyDescent="0.2">
      <c r="A952" t="s">
        <v>951</v>
      </c>
      <c r="B952">
        <v>52</v>
      </c>
      <c r="C952" t="s">
        <v>5046</v>
      </c>
      <c r="D952" t="s">
        <v>5028</v>
      </c>
      <c r="E952" t="s">
        <v>5047</v>
      </c>
      <c r="F952">
        <v>328</v>
      </c>
      <c r="G952">
        <v>54</v>
      </c>
      <c r="H952" t="s">
        <v>5037</v>
      </c>
      <c r="I952" t="s">
        <v>5020</v>
      </c>
      <c r="J952" t="s">
        <v>5027</v>
      </c>
      <c r="K952">
        <v>30.76</v>
      </c>
      <c r="L952">
        <v>34.53</v>
      </c>
    </row>
    <row r="953" spans="1:12" x14ac:dyDescent="0.2">
      <c r="A953" t="s">
        <v>952</v>
      </c>
      <c r="B953">
        <v>50</v>
      </c>
      <c r="C953" t="s">
        <v>5034</v>
      </c>
      <c r="D953" t="s">
        <v>5044</v>
      </c>
      <c r="E953" t="s">
        <v>5040</v>
      </c>
      <c r="F953">
        <v>408</v>
      </c>
      <c r="G953">
        <v>500</v>
      </c>
      <c r="H953" t="s">
        <v>5039</v>
      </c>
      <c r="I953" t="s">
        <v>5020</v>
      </c>
      <c r="J953" t="s">
        <v>5027</v>
      </c>
      <c r="K953">
        <v>11.3</v>
      </c>
      <c r="L953">
        <v>26.81</v>
      </c>
    </row>
    <row r="954" spans="1:12" x14ac:dyDescent="0.2">
      <c r="A954" t="s">
        <v>953</v>
      </c>
      <c r="B954">
        <v>20</v>
      </c>
      <c r="C954" t="s">
        <v>5038</v>
      </c>
      <c r="D954" t="s">
        <v>5030</v>
      </c>
      <c r="E954" t="s">
        <v>5013</v>
      </c>
      <c r="F954">
        <v>212</v>
      </c>
      <c r="G954">
        <v>353</v>
      </c>
      <c r="H954" t="s">
        <v>5041</v>
      </c>
      <c r="I954" t="s">
        <v>5020</v>
      </c>
      <c r="J954" t="s">
        <v>5016</v>
      </c>
      <c r="K954">
        <v>58.89</v>
      </c>
      <c r="L954">
        <v>14.11</v>
      </c>
    </row>
    <row r="955" spans="1:12" x14ac:dyDescent="0.2">
      <c r="A955" t="s">
        <v>954</v>
      </c>
      <c r="B955">
        <v>28</v>
      </c>
      <c r="C955" t="s">
        <v>5029</v>
      </c>
      <c r="D955" t="s">
        <v>5028</v>
      </c>
      <c r="E955" t="s">
        <v>5045</v>
      </c>
      <c r="F955">
        <v>470</v>
      </c>
      <c r="G955">
        <v>498</v>
      </c>
      <c r="H955" t="s">
        <v>5032</v>
      </c>
      <c r="I955" t="s">
        <v>5015</v>
      </c>
      <c r="J955" t="s">
        <v>5021</v>
      </c>
      <c r="K955">
        <v>83.95</v>
      </c>
      <c r="L955">
        <v>60.65</v>
      </c>
    </row>
    <row r="956" spans="1:12" x14ac:dyDescent="0.2">
      <c r="A956" t="s">
        <v>955</v>
      </c>
      <c r="B956">
        <v>59</v>
      </c>
      <c r="C956" t="s">
        <v>5034</v>
      </c>
      <c r="D956" t="s">
        <v>5025</v>
      </c>
      <c r="E956" t="s">
        <v>5001</v>
      </c>
      <c r="F956">
        <v>153</v>
      </c>
      <c r="G956">
        <v>361</v>
      </c>
      <c r="H956" t="s">
        <v>5048</v>
      </c>
      <c r="I956" t="s">
        <v>5020</v>
      </c>
      <c r="J956" t="s">
        <v>5021</v>
      </c>
      <c r="K956">
        <v>57.5</v>
      </c>
      <c r="L956">
        <v>58.75</v>
      </c>
    </row>
    <row r="957" spans="1:12" x14ac:dyDescent="0.2">
      <c r="A957" t="s">
        <v>956</v>
      </c>
      <c r="B957">
        <v>24</v>
      </c>
      <c r="C957" t="s">
        <v>5042</v>
      </c>
      <c r="D957" t="s">
        <v>5044</v>
      </c>
      <c r="E957" t="s">
        <v>5047</v>
      </c>
      <c r="F957">
        <v>180</v>
      </c>
      <c r="G957">
        <v>127</v>
      </c>
      <c r="H957" t="s">
        <v>5032</v>
      </c>
      <c r="I957" t="s">
        <v>5020</v>
      </c>
      <c r="J957" t="s">
        <v>5016</v>
      </c>
      <c r="K957">
        <v>22.23</v>
      </c>
      <c r="L957">
        <v>11.94</v>
      </c>
    </row>
    <row r="958" spans="1:12" x14ac:dyDescent="0.2">
      <c r="A958" t="s">
        <v>957</v>
      </c>
      <c r="B958">
        <v>37</v>
      </c>
      <c r="C958" t="s">
        <v>5029</v>
      </c>
      <c r="D958" t="s">
        <v>5044</v>
      </c>
      <c r="E958" t="s">
        <v>5013</v>
      </c>
      <c r="F958">
        <v>256</v>
      </c>
      <c r="G958">
        <v>203</v>
      </c>
      <c r="H958" t="s">
        <v>5023</v>
      </c>
      <c r="I958" t="s">
        <v>5020</v>
      </c>
      <c r="J958" t="s">
        <v>5016</v>
      </c>
      <c r="K958">
        <v>22.34</v>
      </c>
      <c r="L958">
        <v>42.14</v>
      </c>
    </row>
    <row r="959" spans="1:12" x14ac:dyDescent="0.2">
      <c r="A959" t="s">
        <v>958</v>
      </c>
      <c r="B959">
        <v>54</v>
      </c>
      <c r="C959" t="s">
        <v>5029</v>
      </c>
      <c r="D959" t="s">
        <v>5012</v>
      </c>
      <c r="E959" t="s">
        <v>5022</v>
      </c>
      <c r="F959">
        <v>484</v>
      </c>
      <c r="G959">
        <v>192</v>
      </c>
      <c r="H959" t="s">
        <v>5039</v>
      </c>
      <c r="I959" t="s">
        <v>5015</v>
      </c>
      <c r="J959" t="s">
        <v>5021</v>
      </c>
      <c r="K959">
        <v>87.65</v>
      </c>
      <c r="L959">
        <v>51.8</v>
      </c>
    </row>
    <row r="960" spans="1:12" x14ac:dyDescent="0.2">
      <c r="A960" t="s">
        <v>959</v>
      </c>
      <c r="B960">
        <v>19</v>
      </c>
      <c r="C960" t="s">
        <v>5046</v>
      </c>
      <c r="D960" t="s">
        <v>5025</v>
      </c>
      <c r="E960" t="s">
        <v>5031</v>
      </c>
      <c r="F960">
        <v>396</v>
      </c>
      <c r="G960">
        <v>204</v>
      </c>
      <c r="H960" t="s">
        <v>5041</v>
      </c>
      <c r="I960" t="s">
        <v>5015</v>
      </c>
      <c r="J960" t="s">
        <v>5016</v>
      </c>
      <c r="K960">
        <v>53.54</v>
      </c>
      <c r="L960">
        <v>78.08</v>
      </c>
    </row>
    <row r="961" spans="1:12" x14ac:dyDescent="0.2">
      <c r="A961" t="s">
        <v>960</v>
      </c>
      <c r="B961">
        <v>43</v>
      </c>
      <c r="C961" t="s">
        <v>5024</v>
      </c>
      <c r="D961" t="s">
        <v>5044</v>
      </c>
      <c r="E961" t="s">
        <v>5049</v>
      </c>
      <c r="F961">
        <v>464</v>
      </c>
      <c r="G961">
        <v>365</v>
      </c>
      <c r="H961" t="s">
        <v>5039</v>
      </c>
      <c r="I961" t="s">
        <v>5020</v>
      </c>
      <c r="J961" t="s">
        <v>5016</v>
      </c>
      <c r="K961">
        <v>16.27</v>
      </c>
      <c r="L961">
        <v>77.89</v>
      </c>
    </row>
    <row r="962" spans="1:12" x14ac:dyDescent="0.2">
      <c r="A962" t="s">
        <v>961</v>
      </c>
      <c r="B962">
        <v>55</v>
      </c>
      <c r="C962" t="s">
        <v>5046</v>
      </c>
      <c r="D962" t="s">
        <v>5012</v>
      </c>
      <c r="E962" t="s">
        <v>5045</v>
      </c>
      <c r="F962">
        <v>23</v>
      </c>
      <c r="G962">
        <v>487</v>
      </c>
      <c r="H962" t="s">
        <v>5032</v>
      </c>
      <c r="I962" t="s">
        <v>5020</v>
      </c>
      <c r="J962" t="s">
        <v>5021</v>
      </c>
      <c r="K962">
        <v>47.9</v>
      </c>
      <c r="L962">
        <v>74.760000000000005</v>
      </c>
    </row>
    <row r="963" spans="1:12" x14ac:dyDescent="0.2">
      <c r="A963" t="s">
        <v>962</v>
      </c>
      <c r="B963">
        <v>36</v>
      </c>
      <c r="C963" t="s">
        <v>5042</v>
      </c>
      <c r="D963" t="s">
        <v>5028</v>
      </c>
      <c r="E963" t="s">
        <v>5040</v>
      </c>
      <c r="F963">
        <v>179</v>
      </c>
      <c r="G963">
        <v>420</v>
      </c>
      <c r="H963" t="s">
        <v>5037</v>
      </c>
      <c r="I963" t="s">
        <v>5020</v>
      </c>
      <c r="J963" t="s">
        <v>5016</v>
      </c>
      <c r="K963">
        <v>50.28</v>
      </c>
      <c r="L963">
        <v>5.61</v>
      </c>
    </row>
    <row r="964" spans="1:12" x14ac:dyDescent="0.2">
      <c r="A964" t="s">
        <v>963</v>
      </c>
      <c r="B964">
        <v>53</v>
      </c>
      <c r="C964" t="s">
        <v>5046</v>
      </c>
      <c r="D964" t="s">
        <v>5012</v>
      </c>
      <c r="E964" t="s">
        <v>5036</v>
      </c>
      <c r="F964">
        <v>55</v>
      </c>
      <c r="G964">
        <v>129</v>
      </c>
      <c r="H964" t="s">
        <v>5014</v>
      </c>
      <c r="I964" t="s">
        <v>5015</v>
      </c>
      <c r="J964" t="s">
        <v>5021</v>
      </c>
      <c r="K964">
        <v>19.489999999999998</v>
      </c>
      <c r="L964">
        <v>72.849999999999994</v>
      </c>
    </row>
    <row r="965" spans="1:12" x14ac:dyDescent="0.2">
      <c r="A965" t="s">
        <v>964</v>
      </c>
      <c r="B965">
        <v>23</v>
      </c>
      <c r="C965" t="s">
        <v>5011</v>
      </c>
      <c r="D965" t="s">
        <v>5030</v>
      </c>
      <c r="E965" t="s">
        <v>5040</v>
      </c>
      <c r="F965">
        <v>65</v>
      </c>
      <c r="G965">
        <v>252</v>
      </c>
      <c r="H965" t="s">
        <v>5026</v>
      </c>
      <c r="I965" t="s">
        <v>5020</v>
      </c>
      <c r="J965" t="s">
        <v>5027</v>
      </c>
      <c r="K965">
        <v>57.4</v>
      </c>
      <c r="L965">
        <v>24.75</v>
      </c>
    </row>
    <row r="966" spans="1:12" x14ac:dyDescent="0.2">
      <c r="A966" t="s">
        <v>965</v>
      </c>
      <c r="B966">
        <v>22</v>
      </c>
      <c r="C966" t="s">
        <v>5050</v>
      </c>
      <c r="D966" t="s">
        <v>5044</v>
      </c>
      <c r="E966" t="s">
        <v>5036</v>
      </c>
      <c r="F966">
        <v>249</v>
      </c>
      <c r="G966">
        <v>438</v>
      </c>
      <c r="H966" t="s">
        <v>5048</v>
      </c>
      <c r="I966" t="s">
        <v>5020</v>
      </c>
      <c r="J966" t="s">
        <v>5021</v>
      </c>
      <c r="K966">
        <v>35.6</v>
      </c>
      <c r="L966">
        <v>25.72</v>
      </c>
    </row>
    <row r="967" spans="1:12" x14ac:dyDescent="0.2">
      <c r="A967" t="s">
        <v>966</v>
      </c>
      <c r="B967">
        <v>40</v>
      </c>
      <c r="C967" t="s">
        <v>5024</v>
      </c>
      <c r="D967" t="s">
        <v>5030</v>
      </c>
      <c r="E967" t="s">
        <v>5040</v>
      </c>
      <c r="F967">
        <v>224</v>
      </c>
      <c r="G967">
        <v>264</v>
      </c>
      <c r="H967" t="s">
        <v>5023</v>
      </c>
      <c r="I967" t="s">
        <v>5020</v>
      </c>
      <c r="J967" t="s">
        <v>5016</v>
      </c>
      <c r="K967">
        <v>88.48</v>
      </c>
      <c r="L967">
        <v>30.51</v>
      </c>
    </row>
    <row r="968" spans="1:12" x14ac:dyDescent="0.2">
      <c r="A968" t="s">
        <v>967</v>
      </c>
      <c r="B968">
        <v>37</v>
      </c>
      <c r="C968" t="s">
        <v>5024</v>
      </c>
      <c r="D968" t="s">
        <v>5028</v>
      </c>
      <c r="E968" t="s">
        <v>5040</v>
      </c>
      <c r="F968">
        <v>574</v>
      </c>
      <c r="G968">
        <v>96</v>
      </c>
      <c r="H968" t="s">
        <v>5039</v>
      </c>
      <c r="I968" t="s">
        <v>5020</v>
      </c>
      <c r="J968" t="s">
        <v>5021</v>
      </c>
      <c r="K968">
        <v>20.059999999999999</v>
      </c>
      <c r="L968">
        <v>68.86</v>
      </c>
    </row>
    <row r="969" spans="1:12" x14ac:dyDescent="0.2">
      <c r="A969" t="s">
        <v>968</v>
      </c>
      <c r="B969">
        <v>58</v>
      </c>
      <c r="C969" t="s">
        <v>5029</v>
      </c>
      <c r="D969" t="s">
        <v>5044</v>
      </c>
      <c r="E969" t="s">
        <v>5040</v>
      </c>
      <c r="F969">
        <v>464</v>
      </c>
      <c r="G969">
        <v>366</v>
      </c>
      <c r="H969" t="s">
        <v>5023</v>
      </c>
      <c r="I969" t="s">
        <v>5020</v>
      </c>
      <c r="J969" t="s">
        <v>5016</v>
      </c>
      <c r="K969">
        <v>86.92</v>
      </c>
      <c r="L969">
        <v>26.14</v>
      </c>
    </row>
    <row r="970" spans="1:12" x14ac:dyDescent="0.2">
      <c r="A970" t="s">
        <v>969</v>
      </c>
      <c r="B970">
        <v>31</v>
      </c>
      <c r="C970" t="s">
        <v>5050</v>
      </c>
      <c r="D970" t="s">
        <v>5028</v>
      </c>
      <c r="E970" t="s">
        <v>5013</v>
      </c>
      <c r="F970">
        <v>354</v>
      </c>
      <c r="G970">
        <v>437</v>
      </c>
      <c r="H970" t="s">
        <v>5019</v>
      </c>
      <c r="I970" t="s">
        <v>5015</v>
      </c>
      <c r="J970" t="s">
        <v>5016</v>
      </c>
      <c r="K970">
        <v>67.150000000000006</v>
      </c>
      <c r="L970">
        <v>79.52</v>
      </c>
    </row>
    <row r="971" spans="1:12" x14ac:dyDescent="0.2">
      <c r="A971" t="s">
        <v>970</v>
      </c>
      <c r="B971">
        <v>16</v>
      </c>
      <c r="C971" t="s">
        <v>5034</v>
      </c>
      <c r="D971" t="s">
        <v>5018</v>
      </c>
      <c r="E971" t="s">
        <v>5001</v>
      </c>
      <c r="F971">
        <v>474</v>
      </c>
      <c r="G971">
        <v>144</v>
      </c>
      <c r="H971" t="s">
        <v>5014</v>
      </c>
      <c r="I971" t="s">
        <v>5020</v>
      </c>
      <c r="J971" t="s">
        <v>5027</v>
      </c>
      <c r="K971">
        <v>16.149999999999999</v>
      </c>
      <c r="L971">
        <v>31.14</v>
      </c>
    </row>
    <row r="972" spans="1:12" x14ac:dyDescent="0.2">
      <c r="A972" t="s">
        <v>971</v>
      </c>
      <c r="B972">
        <v>59</v>
      </c>
      <c r="C972" t="s">
        <v>5011</v>
      </c>
      <c r="D972" t="s">
        <v>5012</v>
      </c>
      <c r="E972" t="s">
        <v>5047</v>
      </c>
      <c r="F972">
        <v>482</v>
      </c>
      <c r="G972">
        <v>296</v>
      </c>
      <c r="H972" t="s">
        <v>5048</v>
      </c>
      <c r="I972" t="s">
        <v>5015</v>
      </c>
      <c r="J972" t="s">
        <v>5021</v>
      </c>
      <c r="K972">
        <v>86.84</v>
      </c>
      <c r="L972">
        <v>10.32</v>
      </c>
    </row>
    <row r="973" spans="1:12" x14ac:dyDescent="0.2">
      <c r="A973" t="s">
        <v>972</v>
      </c>
      <c r="B973">
        <v>58</v>
      </c>
      <c r="C973" t="s">
        <v>5029</v>
      </c>
      <c r="D973" t="s">
        <v>5012</v>
      </c>
      <c r="E973" t="s">
        <v>5040</v>
      </c>
      <c r="F973">
        <v>352</v>
      </c>
      <c r="G973">
        <v>136</v>
      </c>
      <c r="H973" t="s">
        <v>5014</v>
      </c>
      <c r="I973" t="s">
        <v>5020</v>
      </c>
      <c r="J973" t="s">
        <v>5021</v>
      </c>
      <c r="K973">
        <v>52.8</v>
      </c>
      <c r="L973">
        <v>30.17</v>
      </c>
    </row>
    <row r="974" spans="1:12" x14ac:dyDescent="0.2">
      <c r="A974" t="s">
        <v>973</v>
      </c>
      <c r="B974">
        <v>13</v>
      </c>
      <c r="C974" t="s">
        <v>5046</v>
      </c>
      <c r="D974" t="s">
        <v>5025</v>
      </c>
      <c r="E974" t="s">
        <v>5013</v>
      </c>
      <c r="F974">
        <v>454</v>
      </c>
      <c r="G974">
        <v>239</v>
      </c>
      <c r="H974" t="s">
        <v>5033</v>
      </c>
      <c r="I974" t="s">
        <v>5020</v>
      </c>
      <c r="J974" t="s">
        <v>5021</v>
      </c>
      <c r="K974">
        <v>84.48</v>
      </c>
      <c r="L974">
        <v>34.08</v>
      </c>
    </row>
    <row r="975" spans="1:12" x14ac:dyDescent="0.2">
      <c r="A975" t="s">
        <v>974</v>
      </c>
      <c r="B975">
        <v>60</v>
      </c>
      <c r="C975" t="s">
        <v>5043</v>
      </c>
      <c r="D975" t="s">
        <v>5030</v>
      </c>
      <c r="E975" t="s">
        <v>5049</v>
      </c>
      <c r="F975">
        <v>305</v>
      </c>
      <c r="G975">
        <v>33</v>
      </c>
      <c r="H975" t="s">
        <v>5026</v>
      </c>
      <c r="I975" t="s">
        <v>5020</v>
      </c>
      <c r="J975" t="s">
        <v>5021</v>
      </c>
      <c r="K975">
        <v>89.88</v>
      </c>
      <c r="L975">
        <v>67.510000000000005</v>
      </c>
    </row>
    <row r="976" spans="1:12" x14ac:dyDescent="0.2">
      <c r="A976" t="s">
        <v>975</v>
      </c>
      <c r="B976">
        <v>25</v>
      </c>
      <c r="C976" t="s">
        <v>5046</v>
      </c>
      <c r="D976" t="s">
        <v>5030</v>
      </c>
      <c r="E976" t="s">
        <v>5022</v>
      </c>
      <c r="F976">
        <v>130</v>
      </c>
      <c r="G976">
        <v>74</v>
      </c>
      <c r="H976" t="s">
        <v>5033</v>
      </c>
      <c r="I976" t="s">
        <v>5015</v>
      </c>
      <c r="J976" t="s">
        <v>5021</v>
      </c>
      <c r="K976">
        <v>54.79</v>
      </c>
      <c r="L976">
        <v>8.65</v>
      </c>
    </row>
    <row r="977" spans="1:12" x14ac:dyDescent="0.2">
      <c r="A977" t="s">
        <v>976</v>
      </c>
      <c r="B977">
        <v>15</v>
      </c>
      <c r="C977" t="s">
        <v>5050</v>
      </c>
      <c r="D977" t="s">
        <v>5028</v>
      </c>
      <c r="E977" t="s">
        <v>5022</v>
      </c>
      <c r="F977">
        <v>271</v>
      </c>
      <c r="G977">
        <v>408</v>
      </c>
      <c r="H977" t="s">
        <v>5026</v>
      </c>
      <c r="I977" t="s">
        <v>5015</v>
      </c>
      <c r="J977" t="s">
        <v>5016</v>
      </c>
      <c r="K977">
        <v>54.09</v>
      </c>
      <c r="L977">
        <v>21</v>
      </c>
    </row>
    <row r="978" spans="1:12" x14ac:dyDescent="0.2">
      <c r="A978" t="s">
        <v>977</v>
      </c>
      <c r="B978">
        <v>60</v>
      </c>
      <c r="C978" t="s">
        <v>5011</v>
      </c>
      <c r="D978" t="s">
        <v>5012</v>
      </c>
      <c r="E978" t="s">
        <v>5045</v>
      </c>
      <c r="F978">
        <v>376</v>
      </c>
      <c r="G978">
        <v>278</v>
      </c>
      <c r="H978" t="s">
        <v>5032</v>
      </c>
      <c r="I978" t="s">
        <v>5015</v>
      </c>
      <c r="J978" t="s">
        <v>5027</v>
      </c>
      <c r="K978">
        <v>40.15</v>
      </c>
      <c r="L978">
        <v>76.8</v>
      </c>
    </row>
    <row r="979" spans="1:12" x14ac:dyDescent="0.2">
      <c r="A979" t="s">
        <v>978</v>
      </c>
      <c r="B979">
        <v>16</v>
      </c>
      <c r="C979" t="s">
        <v>5034</v>
      </c>
      <c r="D979" t="s">
        <v>5028</v>
      </c>
      <c r="E979" t="s">
        <v>5001</v>
      </c>
      <c r="F979">
        <v>20</v>
      </c>
      <c r="G979">
        <v>184</v>
      </c>
      <c r="H979" t="s">
        <v>5032</v>
      </c>
      <c r="I979" t="s">
        <v>5015</v>
      </c>
      <c r="J979" t="s">
        <v>5016</v>
      </c>
      <c r="K979">
        <v>21.84</v>
      </c>
      <c r="L979">
        <v>15.75</v>
      </c>
    </row>
    <row r="980" spans="1:12" x14ac:dyDescent="0.2">
      <c r="A980" t="s">
        <v>979</v>
      </c>
      <c r="B980">
        <v>58</v>
      </c>
      <c r="C980" t="s">
        <v>5043</v>
      </c>
      <c r="D980" t="s">
        <v>5028</v>
      </c>
      <c r="E980" t="s">
        <v>5036</v>
      </c>
      <c r="F980">
        <v>93</v>
      </c>
      <c r="G980">
        <v>374</v>
      </c>
      <c r="H980" t="s">
        <v>5039</v>
      </c>
      <c r="I980" t="s">
        <v>5015</v>
      </c>
      <c r="J980" t="s">
        <v>5016</v>
      </c>
      <c r="K980">
        <v>77.319999999999993</v>
      </c>
      <c r="L980">
        <v>30.51</v>
      </c>
    </row>
    <row r="981" spans="1:12" x14ac:dyDescent="0.2">
      <c r="A981" t="s">
        <v>980</v>
      </c>
      <c r="B981">
        <v>52</v>
      </c>
      <c r="C981" t="s">
        <v>5038</v>
      </c>
      <c r="D981" t="s">
        <v>5025</v>
      </c>
      <c r="E981" t="s">
        <v>5001</v>
      </c>
      <c r="F981">
        <v>60</v>
      </c>
      <c r="G981">
        <v>137</v>
      </c>
      <c r="H981" t="s">
        <v>5026</v>
      </c>
      <c r="I981" t="s">
        <v>5015</v>
      </c>
      <c r="J981" t="s">
        <v>5027</v>
      </c>
      <c r="K981">
        <v>26.03</v>
      </c>
      <c r="L981">
        <v>61.72</v>
      </c>
    </row>
    <row r="982" spans="1:12" x14ac:dyDescent="0.2">
      <c r="A982" t="s">
        <v>981</v>
      </c>
      <c r="B982">
        <v>24</v>
      </c>
      <c r="C982" t="s">
        <v>5043</v>
      </c>
      <c r="D982" t="s">
        <v>5028</v>
      </c>
      <c r="E982" t="s">
        <v>5035</v>
      </c>
      <c r="F982">
        <v>183</v>
      </c>
      <c r="G982">
        <v>333</v>
      </c>
      <c r="H982" t="s">
        <v>5048</v>
      </c>
      <c r="I982" t="s">
        <v>5015</v>
      </c>
      <c r="J982" t="s">
        <v>5027</v>
      </c>
      <c r="K982">
        <v>35.340000000000003</v>
      </c>
      <c r="L982">
        <v>68.08</v>
      </c>
    </row>
    <row r="983" spans="1:12" x14ac:dyDescent="0.2">
      <c r="A983" t="s">
        <v>982</v>
      </c>
      <c r="B983">
        <v>22</v>
      </c>
      <c r="C983" t="s">
        <v>5043</v>
      </c>
      <c r="D983" t="s">
        <v>5044</v>
      </c>
      <c r="E983" t="s">
        <v>5001</v>
      </c>
      <c r="F983">
        <v>198</v>
      </c>
      <c r="G983">
        <v>115</v>
      </c>
      <c r="H983" t="s">
        <v>5033</v>
      </c>
      <c r="I983" t="s">
        <v>5020</v>
      </c>
      <c r="J983" t="s">
        <v>5021</v>
      </c>
      <c r="K983">
        <v>34.659999999999997</v>
      </c>
      <c r="L983">
        <v>41.7</v>
      </c>
    </row>
    <row r="984" spans="1:12" x14ac:dyDescent="0.2">
      <c r="A984" t="s">
        <v>983</v>
      </c>
      <c r="B984">
        <v>60</v>
      </c>
      <c r="C984" t="s">
        <v>5029</v>
      </c>
      <c r="D984" t="s">
        <v>5018</v>
      </c>
      <c r="E984" t="s">
        <v>5013</v>
      </c>
      <c r="F984">
        <v>464</v>
      </c>
      <c r="G984">
        <v>268</v>
      </c>
      <c r="H984" t="s">
        <v>5048</v>
      </c>
      <c r="I984" t="s">
        <v>5020</v>
      </c>
      <c r="J984" t="s">
        <v>5016</v>
      </c>
      <c r="K984">
        <v>85.99</v>
      </c>
      <c r="L984">
        <v>68.739999999999995</v>
      </c>
    </row>
    <row r="985" spans="1:12" x14ac:dyDescent="0.2">
      <c r="A985" t="s">
        <v>984</v>
      </c>
      <c r="B985">
        <v>57</v>
      </c>
      <c r="C985" t="s">
        <v>5011</v>
      </c>
      <c r="D985" t="s">
        <v>5044</v>
      </c>
      <c r="E985" t="s">
        <v>5022</v>
      </c>
      <c r="F985">
        <v>115</v>
      </c>
      <c r="G985">
        <v>159</v>
      </c>
      <c r="H985" t="s">
        <v>5023</v>
      </c>
      <c r="I985" t="s">
        <v>5020</v>
      </c>
      <c r="J985" t="s">
        <v>5021</v>
      </c>
      <c r="K985">
        <v>11.02</v>
      </c>
      <c r="L985">
        <v>69.11</v>
      </c>
    </row>
    <row r="986" spans="1:12" x14ac:dyDescent="0.2">
      <c r="A986" t="s">
        <v>985</v>
      </c>
      <c r="B986">
        <v>58</v>
      </c>
      <c r="C986" t="s">
        <v>5017</v>
      </c>
      <c r="D986" t="s">
        <v>5030</v>
      </c>
      <c r="E986" t="s">
        <v>5049</v>
      </c>
      <c r="F986">
        <v>239</v>
      </c>
      <c r="G986">
        <v>255</v>
      </c>
      <c r="H986" t="s">
        <v>5026</v>
      </c>
      <c r="I986" t="s">
        <v>5015</v>
      </c>
      <c r="J986" t="s">
        <v>5021</v>
      </c>
      <c r="K986">
        <v>28.58</v>
      </c>
      <c r="L986">
        <v>17.809999999999999</v>
      </c>
    </row>
    <row r="987" spans="1:12" x14ac:dyDescent="0.2">
      <c r="A987" t="s">
        <v>986</v>
      </c>
      <c r="B987">
        <v>14</v>
      </c>
      <c r="C987" t="s">
        <v>5011</v>
      </c>
      <c r="D987" t="s">
        <v>5025</v>
      </c>
      <c r="E987" t="s">
        <v>5001</v>
      </c>
      <c r="F987">
        <v>368</v>
      </c>
      <c r="G987">
        <v>78</v>
      </c>
      <c r="H987" t="s">
        <v>5041</v>
      </c>
      <c r="I987" t="s">
        <v>5020</v>
      </c>
      <c r="J987" t="s">
        <v>5027</v>
      </c>
      <c r="K987">
        <v>47.9</v>
      </c>
      <c r="L987">
        <v>40.86</v>
      </c>
    </row>
    <row r="988" spans="1:12" x14ac:dyDescent="0.2">
      <c r="A988" t="s">
        <v>987</v>
      </c>
      <c r="B988">
        <v>28</v>
      </c>
      <c r="C988" t="s">
        <v>5017</v>
      </c>
      <c r="D988" t="s">
        <v>5028</v>
      </c>
      <c r="E988" t="s">
        <v>5035</v>
      </c>
      <c r="F988">
        <v>585</v>
      </c>
      <c r="G988">
        <v>326</v>
      </c>
      <c r="H988" t="s">
        <v>5014</v>
      </c>
      <c r="I988" t="s">
        <v>5015</v>
      </c>
      <c r="J988" t="s">
        <v>5021</v>
      </c>
      <c r="K988">
        <v>30.22</v>
      </c>
      <c r="L988">
        <v>76.78</v>
      </c>
    </row>
    <row r="989" spans="1:12" x14ac:dyDescent="0.2">
      <c r="A989" t="s">
        <v>988</v>
      </c>
      <c r="B989">
        <v>48</v>
      </c>
      <c r="C989" t="s">
        <v>5024</v>
      </c>
      <c r="D989" t="s">
        <v>5025</v>
      </c>
      <c r="E989" t="s">
        <v>5049</v>
      </c>
      <c r="F989">
        <v>253</v>
      </c>
      <c r="G989">
        <v>464</v>
      </c>
      <c r="H989" t="s">
        <v>5032</v>
      </c>
      <c r="I989" t="s">
        <v>5015</v>
      </c>
      <c r="J989" t="s">
        <v>5027</v>
      </c>
      <c r="K989">
        <v>24.36</v>
      </c>
      <c r="L989">
        <v>76.84</v>
      </c>
    </row>
    <row r="990" spans="1:12" x14ac:dyDescent="0.2">
      <c r="A990" t="s">
        <v>989</v>
      </c>
      <c r="B990">
        <v>29</v>
      </c>
      <c r="C990" t="s">
        <v>5046</v>
      </c>
      <c r="D990" t="s">
        <v>5018</v>
      </c>
      <c r="E990" t="s">
        <v>5013</v>
      </c>
      <c r="F990">
        <v>75</v>
      </c>
      <c r="G990">
        <v>310</v>
      </c>
      <c r="H990" t="s">
        <v>5039</v>
      </c>
      <c r="I990" t="s">
        <v>5020</v>
      </c>
      <c r="J990" t="s">
        <v>5027</v>
      </c>
      <c r="K990">
        <v>81.77</v>
      </c>
      <c r="L990">
        <v>77.430000000000007</v>
      </c>
    </row>
    <row r="991" spans="1:12" x14ac:dyDescent="0.2">
      <c r="A991" t="s">
        <v>990</v>
      </c>
      <c r="B991">
        <v>35</v>
      </c>
      <c r="C991" t="s">
        <v>5011</v>
      </c>
      <c r="D991" t="s">
        <v>5030</v>
      </c>
      <c r="E991" t="s">
        <v>5045</v>
      </c>
      <c r="F991">
        <v>30</v>
      </c>
      <c r="G991">
        <v>270</v>
      </c>
      <c r="H991" t="s">
        <v>5037</v>
      </c>
      <c r="I991" t="s">
        <v>5015</v>
      </c>
      <c r="J991" t="s">
        <v>5021</v>
      </c>
      <c r="K991">
        <v>19.260000000000002</v>
      </c>
      <c r="L991">
        <v>37.24</v>
      </c>
    </row>
    <row r="992" spans="1:12" x14ac:dyDescent="0.2">
      <c r="A992" t="s">
        <v>991</v>
      </c>
      <c r="B992">
        <v>27</v>
      </c>
      <c r="C992" t="s">
        <v>5042</v>
      </c>
      <c r="D992" t="s">
        <v>5030</v>
      </c>
      <c r="E992" t="s">
        <v>5031</v>
      </c>
      <c r="F992">
        <v>112</v>
      </c>
      <c r="G992">
        <v>54</v>
      </c>
      <c r="H992" t="s">
        <v>5023</v>
      </c>
      <c r="I992" t="s">
        <v>5015</v>
      </c>
      <c r="J992" t="s">
        <v>5027</v>
      </c>
      <c r="K992">
        <v>47.81</v>
      </c>
      <c r="L992">
        <v>34.630000000000003</v>
      </c>
    </row>
    <row r="993" spans="1:12" x14ac:dyDescent="0.2">
      <c r="A993" t="s">
        <v>992</v>
      </c>
      <c r="B993">
        <v>17</v>
      </c>
      <c r="C993" t="s">
        <v>5046</v>
      </c>
      <c r="D993" t="s">
        <v>5044</v>
      </c>
      <c r="E993" t="s">
        <v>5013</v>
      </c>
      <c r="F993">
        <v>80</v>
      </c>
      <c r="G993">
        <v>403</v>
      </c>
      <c r="H993" t="s">
        <v>5039</v>
      </c>
      <c r="I993" t="s">
        <v>5020</v>
      </c>
      <c r="J993" t="s">
        <v>5021</v>
      </c>
      <c r="K993">
        <v>60.83</v>
      </c>
      <c r="L993">
        <v>36.36</v>
      </c>
    </row>
    <row r="994" spans="1:12" x14ac:dyDescent="0.2">
      <c r="A994" t="s">
        <v>993</v>
      </c>
      <c r="B994">
        <v>52</v>
      </c>
      <c r="C994" t="s">
        <v>5029</v>
      </c>
      <c r="D994" t="s">
        <v>5018</v>
      </c>
      <c r="E994" t="s">
        <v>5040</v>
      </c>
      <c r="F994">
        <v>311</v>
      </c>
      <c r="G994">
        <v>229</v>
      </c>
      <c r="H994" t="s">
        <v>5023</v>
      </c>
      <c r="I994" t="s">
        <v>5020</v>
      </c>
      <c r="J994" t="s">
        <v>5016</v>
      </c>
      <c r="K994">
        <v>43.29</v>
      </c>
      <c r="L994">
        <v>78.010000000000005</v>
      </c>
    </row>
    <row r="995" spans="1:12" x14ac:dyDescent="0.2">
      <c r="A995" t="s">
        <v>994</v>
      </c>
      <c r="B995">
        <v>38</v>
      </c>
      <c r="C995" t="s">
        <v>5011</v>
      </c>
      <c r="D995" t="s">
        <v>5028</v>
      </c>
      <c r="E995" t="s">
        <v>5049</v>
      </c>
      <c r="F995">
        <v>201</v>
      </c>
      <c r="G995">
        <v>441</v>
      </c>
      <c r="H995" t="s">
        <v>5032</v>
      </c>
      <c r="I995" t="s">
        <v>5015</v>
      </c>
      <c r="J995" t="s">
        <v>5021</v>
      </c>
      <c r="K995">
        <v>89.97</v>
      </c>
      <c r="L995">
        <v>59.21</v>
      </c>
    </row>
    <row r="996" spans="1:12" x14ac:dyDescent="0.2">
      <c r="A996" t="s">
        <v>995</v>
      </c>
      <c r="B996">
        <v>57</v>
      </c>
      <c r="C996" t="s">
        <v>5046</v>
      </c>
      <c r="D996" t="s">
        <v>5030</v>
      </c>
      <c r="E996" t="s">
        <v>5040</v>
      </c>
      <c r="F996">
        <v>26</v>
      </c>
      <c r="G996">
        <v>333</v>
      </c>
      <c r="H996" t="s">
        <v>5014</v>
      </c>
      <c r="I996" t="s">
        <v>5015</v>
      </c>
      <c r="J996" t="s">
        <v>5027</v>
      </c>
      <c r="K996">
        <v>50.5</v>
      </c>
      <c r="L996">
        <v>78.5</v>
      </c>
    </row>
    <row r="997" spans="1:12" x14ac:dyDescent="0.2">
      <c r="A997" t="s">
        <v>996</v>
      </c>
      <c r="B997">
        <v>13</v>
      </c>
      <c r="C997" t="s">
        <v>5050</v>
      </c>
      <c r="D997" t="s">
        <v>5044</v>
      </c>
      <c r="E997" t="s">
        <v>5013</v>
      </c>
      <c r="F997">
        <v>381</v>
      </c>
      <c r="G997">
        <v>205</v>
      </c>
      <c r="H997" t="s">
        <v>5032</v>
      </c>
      <c r="I997" t="s">
        <v>5020</v>
      </c>
      <c r="J997" t="s">
        <v>5021</v>
      </c>
      <c r="K997">
        <v>43.98</v>
      </c>
      <c r="L997">
        <v>34.47</v>
      </c>
    </row>
    <row r="998" spans="1:12" x14ac:dyDescent="0.2">
      <c r="A998" t="s">
        <v>997</v>
      </c>
      <c r="B998">
        <v>16</v>
      </c>
      <c r="C998" t="s">
        <v>5011</v>
      </c>
      <c r="D998" t="s">
        <v>5012</v>
      </c>
      <c r="E998" t="s">
        <v>5022</v>
      </c>
      <c r="F998">
        <v>329</v>
      </c>
      <c r="G998">
        <v>23</v>
      </c>
      <c r="H998" t="s">
        <v>5026</v>
      </c>
      <c r="I998" t="s">
        <v>5020</v>
      </c>
      <c r="J998" t="s">
        <v>5021</v>
      </c>
      <c r="K998">
        <v>24.71</v>
      </c>
      <c r="L998">
        <v>57.68</v>
      </c>
    </row>
    <row r="999" spans="1:12" x14ac:dyDescent="0.2">
      <c r="A999" t="s">
        <v>998</v>
      </c>
      <c r="B999">
        <v>44</v>
      </c>
      <c r="C999" t="s">
        <v>5034</v>
      </c>
      <c r="D999" t="s">
        <v>5030</v>
      </c>
      <c r="E999" t="s">
        <v>5013</v>
      </c>
      <c r="F999">
        <v>39</v>
      </c>
      <c r="G999">
        <v>44</v>
      </c>
      <c r="H999" t="s">
        <v>5033</v>
      </c>
      <c r="I999" t="s">
        <v>5020</v>
      </c>
      <c r="J999" t="s">
        <v>5021</v>
      </c>
      <c r="K999">
        <v>68.11</v>
      </c>
      <c r="L999">
        <v>37.96</v>
      </c>
    </row>
    <row r="1000" spans="1:12" x14ac:dyDescent="0.2">
      <c r="A1000" t="s">
        <v>999</v>
      </c>
      <c r="B1000">
        <v>39</v>
      </c>
      <c r="C1000" t="s">
        <v>5038</v>
      </c>
      <c r="D1000" t="s">
        <v>5012</v>
      </c>
      <c r="E1000" t="s">
        <v>5045</v>
      </c>
      <c r="F1000">
        <v>35</v>
      </c>
      <c r="G1000">
        <v>79</v>
      </c>
      <c r="H1000" t="s">
        <v>5023</v>
      </c>
      <c r="I1000" t="s">
        <v>5020</v>
      </c>
      <c r="J1000" t="s">
        <v>5021</v>
      </c>
      <c r="K1000">
        <v>12.44</v>
      </c>
      <c r="L1000">
        <v>56.69</v>
      </c>
    </row>
    <row r="1001" spans="1:12" x14ac:dyDescent="0.2">
      <c r="A1001" t="s">
        <v>1000</v>
      </c>
      <c r="B1001">
        <v>52</v>
      </c>
      <c r="C1001" t="s">
        <v>5038</v>
      </c>
      <c r="D1001" t="s">
        <v>5025</v>
      </c>
      <c r="E1001" t="s">
        <v>5040</v>
      </c>
      <c r="F1001">
        <v>180</v>
      </c>
      <c r="G1001">
        <v>372</v>
      </c>
      <c r="H1001" t="s">
        <v>5037</v>
      </c>
      <c r="I1001" t="s">
        <v>5020</v>
      </c>
      <c r="J1001" t="s">
        <v>5021</v>
      </c>
      <c r="K1001">
        <v>32.28</v>
      </c>
      <c r="L1001">
        <v>64.849999999999994</v>
      </c>
    </row>
    <row r="1002" spans="1:12" x14ac:dyDescent="0.2">
      <c r="A1002" t="s">
        <v>1001</v>
      </c>
      <c r="B1002">
        <v>57</v>
      </c>
      <c r="C1002" t="s">
        <v>5029</v>
      </c>
      <c r="D1002" t="s">
        <v>5030</v>
      </c>
      <c r="E1002" t="s">
        <v>5036</v>
      </c>
      <c r="F1002">
        <v>109</v>
      </c>
      <c r="G1002">
        <v>62</v>
      </c>
      <c r="H1002" t="s">
        <v>5041</v>
      </c>
      <c r="I1002" t="s">
        <v>5015</v>
      </c>
      <c r="J1002" t="s">
        <v>5027</v>
      </c>
      <c r="K1002">
        <v>69.73</v>
      </c>
      <c r="L1002">
        <v>56.94</v>
      </c>
    </row>
    <row r="1003" spans="1:12" x14ac:dyDescent="0.2">
      <c r="A1003" t="s">
        <v>1002</v>
      </c>
      <c r="B1003">
        <v>17</v>
      </c>
      <c r="C1003" t="s">
        <v>5043</v>
      </c>
      <c r="D1003" t="s">
        <v>5012</v>
      </c>
      <c r="E1003" t="s">
        <v>5040</v>
      </c>
      <c r="F1003">
        <v>445</v>
      </c>
      <c r="G1003">
        <v>97</v>
      </c>
      <c r="H1003" t="s">
        <v>5019</v>
      </c>
      <c r="I1003" t="s">
        <v>5015</v>
      </c>
      <c r="J1003" t="s">
        <v>5016</v>
      </c>
      <c r="K1003">
        <v>17.87</v>
      </c>
      <c r="L1003">
        <v>79.349999999999994</v>
      </c>
    </row>
    <row r="1004" spans="1:12" x14ac:dyDescent="0.2">
      <c r="A1004" t="s">
        <v>1003</v>
      </c>
      <c r="B1004">
        <v>35</v>
      </c>
      <c r="C1004" t="s">
        <v>5050</v>
      </c>
      <c r="D1004" t="s">
        <v>5044</v>
      </c>
      <c r="E1004" t="s">
        <v>5022</v>
      </c>
      <c r="F1004">
        <v>393</v>
      </c>
      <c r="G1004">
        <v>135</v>
      </c>
      <c r="H1004" t="s">
        <v>5023</v>
      </c>
      <c r="I1004" t="s">
        <v>5015</v>
      </c>
      <c r="J1004" t="s">
        <v>5016</v>
      </c>
      <c r="K1004">
        <v>16.45</v>
      </c>
      <c r="L1004">
        <v>61.23</v>
      </c>
    </row>
    <row r="1005" spans="1:12" x14ac:dyDescent="0.2">
      <c r="A1005" t="s">
        <v>1004</v>
      </c>
      <c r="B1005">
        <v>25</v>
      </c>
      <c r="C1005" t="s">
        <v>5029</v>
      </c>
      <c r="D1005" t="s">
        <v>5012</v>
      </c>
      <c r="E1005" t="s">
        <v>5022</v>
      </c>
      <c r="F1005">
        <v>232</v>
      </c>
      <c r="G1005">
        <v>97</v>
      </c>
      <c r="H1005" t="s">
        <v>5039</v>
      </c>
      <c r="I1005" t="s">
        <v>5015</v>
      </c>
      <c r="J1005" t="s">
        <v>5021</v>
      </c>
      <c r="K1005">
        <v>35.31</v>
      </c>
      <c r="L1005">
        <v>58.3</v>
      </c>
    </row>
    <row r="1006" spans="1:12" x14ac:dyDescent="0.2">
      <c r="A1006" t="s">
        <v>1005</v>
      </c>
      <c r="B1006">
        <v>27</v>
      </c>
      <c r="C1006" t="s">
        <v>5038</v>
      </c>
      <c r="D1006" t="s">
        <v>5025</v>
      </c>
      <c r="E1006" t="s">
        <v>5047</v>
      </c>
      <c r="F1006">
        <v>386</v>
      </c>
      <c r="G1006">
        <v>476</v>
      </c>
      <c r="H1006" t="s">
        <v>5032</v>
      </c>
      <c r="I1006" t="s">
        <v>5015</v>
      </c>
      <c r="J1006" t="s">
        <v>5027</v>
      </c>
      <c r="K1006">
        <v>24.83</v>
      </c>
      <c r="L1006">
        <v>71.59</v>
      </c>
    </row>
    <row r="1007" spans="1:12" x14ac:dyDescent="0.2">
      <c r="A1007" t="s">
        <v>1006</v>
      </c>
      <c r="B1007">
        <v>30</v>
      </c>
      <c r="C1007" t="s">
        <v>5043</v>
      </c>
      <c r="D1007" t="s">
        <v>5030</v>
      </c>
      <c r="E1007" t="s">
        <v>5045</v>
      </c>
      <c r="F1007">
        <v>387</v>
      </c>
      <c r="G1007">
        <v>245</v>
      </c>
      <c r="H1007" t="s">
        <v>5039</v>
      </c>
      <c r="I1007" t="s">
        <v>5015</v>
      </c>
      <c r="J1007" t="s">
        <v>5016</v>
      </c>
      <c r="K1007">
        <v>69.010000000000005</v>
      </c>
      <c r="L1007">
        <v>6.73</v>
      </c>
    </row>
    <row r="1008" spans="1:12" x14ac:dyDescent="0.2">
      <c r="A1008" t="s">
        <v>1007</v>
      </c>
      <c r="B1008">
        <v>43</v>
      </c>
      <c r="C1008" t="s">
        <v>5038</v>
      </c>
      <c r="D1008" t="s">
        <v>5012</v>
      </c>
      <c r="E1008" t="s">
        <v>5013</v>
      </c>
      <c r="F1008">
        <v>188</v>
      </c>
      <c r="G1008">
        <v>128</v>
      </c>
      <c r="H1008" t="s">
        <v>5037</v>
      </c>
      <c r="I1008" t="s">
        <v>5015</v>
      </c>
      <c r="J1008" t="s">
        <v>5021</v>
      </c>
      <c r="K1008">
        <v>45.74</v>
      </c>
      <c r="L1008">
        <v>35.479999999999997</v>
      </c>
    </row>
    <row r="1009" spans="1:12" x14ac:dyDescent="0.2">
      <c r="A1009" t="s">
        <v>1008</v>
      </c>
      <c r="B1009">
        <v>51</v>
      </c>
      <c r="C1009" t="s">
        <v>5050</v>
      </c>
      <c r="D1009" t="s">
        <v>5030</v>
      </c>
      <c r="E1009" t="s">
        <v>5045</v>
      </c>
      <c r="F1009">
        <v>270</v>
      </c>
      <c r="G1009">
        <v>107</v>
      </c>
      <c r="H1009" t="s">
        <v>5014</v>
      </c>
      <c r="I1009" t="s">
        <v>5015</v>
      </c>
      <c r="J1009" t="s">
        <v>5016</v>
      </c>
      <c r="K1009">
        <v>68.97</v>
      </c>
      <c r="L1009">
        <v>42.11</v>
      </c>
    </row>
    <row r="1010" spans="1:12" x14ac:dyDescent="0.2">
      <c r="A1010" t="s">
        <v>1009</v>
      </c>
      <c r="B1010">
        <v>49</v>
      </c>
      <c r="C1010" t="s">
        <v>5029</v>
      </c>
      <c r="D1010" t="s">
        <v>5030</v>
      </c>
      <c r="E1010" t="s">
        <v>5035</v>
      </c>
      <c r="F1010">
        <v>296</v>
      </c>
      <c r="G1010">
        <v>260</v>
      </c>
      <c r="H1010" t="s">
        <v>5033</v>
      </c>
      <c r="I1010" t="s">
        <v>5020</v>
      </c>
      <c r="J1010" t="s">
        <v>5027</v>
      </c>
      <c r="K1010">
        <v>31.46</v>
      </c>
      <c r="L1010">
        <v>62.67</v>
      </c>
    </row>
    <row r="1011" spans="1:12" x14ac:dyDescent="0.2">
      <c r="A1011" t="s">
        <v>1010</v>
      </c>
      <c r="B1011">
        <v>22</v>
      </c>
      <c r="C1011" t="s">
        <v>5046</v>
      </c>
      <c r="D1011" t="s">
        <v>5030</v>
      </c>
      <c r="E1011" t="s">
        <v>5031</v>
      </c>
      <c r="F1011">
        <v>543</v>
      </c>
      <c r="G1011">
        <v>69</v>
      </c>
      <c r="H1011" t="s">
        <v>5014</v>
      </c>
      <c r="I1011" t="s">
        <v>5020</v>
      </c>
      <c r="J1011" t="s">
        <v>5016</v>
      </c>
      <c r="K1011">
        <v>14.95</v>
      </c>
      <c r="L1011">
        <v>58.41</v>
      </c>
    </row>
    <row r="1012" spans="1:12" x14ac:dyDescent="0.2">
      <c r="A1012" t="s">
        <v>1011</v>
      </c>
      <c r="B1012">
        <v>40</v>
      </c>
      <c r="C1012" t="s">
        <v>5046</v>
      </c>
      <c r="D1012" t="s">
        <v>5018</v>
      </c>
      <c r="E1012" t="s">
        <v>5036</v>
      </c>
      <c r="F1012">
        <v>519</v>
      </c>
      <c r="G1012">
        <v>368</v>
      </c>
      <c r="H1012" t="s">
        <v>5014</v>
      </c>
      <c r="I1012" t="s">
        <v>5015</v>
      </c>
      <c r="J1012" t="s">
        <v>5027</v>
      </c>
      <c r="K1012">
        <v>20.87</v>
      </c>
      <c r="L1012">
        <v>62.12</v>
      </c>
    </row>
    <row r="1013" spans="1:12" x14ac:dyDescent="0.2">
      <c r="A1013" t="s">
        <v>1012</v>
      </c>
      <c r="B1013">
        <v>51</v>
      </c>
      <c r="C1013" t="s">
        <v>5011</v>
      </c>
      <c r="D1013" t="s">
        <v>5012</v>
      </c>
      <c r="E1013" t="s">
        <v>5036</v>
      </c>
      <c r="F1013">
        <v>105</v>
      </c>
      <c r="G1013">
        <v>318</v>
      </c>
      <c r="H1013" t="s">
        <v>5037</v>
      </c>
      <c r="I1013" t="s">
        <v>5015</v>
      </c>
      <c r="J1013" t="s">
        <v>5027</v>
      </c>
      <c r="K1013">
        <v>46.22</v>
      </c>
      <c r="L1013">
        <v>19.649999999999999</v>
      </c>
    </row>
    <row r="1014" spans="1:12" x14ac:dyDescent="0.2">
      <c r="A1014" t="s">
        <v>1013</v>
      </c>
      <c r="B1014">
        <v>32</v>
      </c>
      <c r="C1014" t="s">
        <v>5024</v>
      </c>
      <c r="D1014" t="s">
        <v>5030</v>
      </c>
      <c r="E1014" t="s">
        <v>5049</v>
      </c>
      <c r="F1014">
        <v>184</v>
      </c>
      <c r="G1014">
        <v>495</v>
      </c>
      <c r="H1014" t="s">
        <v>5026</v>
      </c>
      <c r="I1014" t="s">
        <v>5020</v>
      </c>
      <c r="J1014" t="s">
        <v>5016</v>
      </c>
      <c r="K1014">
        <v>56.66</v>
      </c>
      <c r="L1014">
        <v>75.02</v>
      </c>
    </row>
    <row r="1015" spans="1:12" x14ac:dyDescent="0.2">
      <c r="A1015" t="s">
        <v>1014</v>
      </c>
      <c r="B1015">
        <v>43</v>
      </c>
      <c r="C1015" t="s">
        <v>5038</v>
      </c>
      <c r="D1015" t="s">
        <v>5044</v>
      </c>
      <c r="E1015" t="s">
        <v>5035</v>
      </c>
      <c r="F1015">
        <v>238</v>
      </c>
      <c r="G1015">
        <v>177</v>
      </c>
      <c r="H1015" t="s">
        <v>5048</v>
      </c>
      <c r="I1015" t="s">
        <v>5015</v>
      </c>
      <c r="J1015" t="s">
        <v>5016</v>
      </c>
      <c r="K1015">
        <v>67.17</v>
      </c>
      <c r="L1015">
        <v>36.28</v>
      </c>
    </row>
    <row r="1016" spans="1:12" x14ac:dyDescent="0.2">
      <c r="A1016" t="s">
        <v>1015</v>
      </c>
      <c r="B1016">
        <v>41</v>
      </c>
      <c r="C1016" t="s">
        <v>5017</v>
      </c>
      <c r="D1016" t="s">
        <v>5030</v>
      </c>
      <c r="E1016" t="s">
        <v>5040</v>
      </c>
      <c r="F1016">
        <v>589</v>
      </c>
      <c r="G1016">
        <v>320</v>
      </c>
      <c r="H1016" t="s">
        <v>5037</v>
      </c>
      <c r="I1016" t="s">
        <v>5015</v>
      </c>
      <c r="J1016" t="s">
        <v>5021</v>
      </c>
      <c r="K1016">
        <v>67.02</v>
      </c>
      <c r="L1016">
        <v>72.5</v>
      </c>
    </row>
    <row r="1017" spans="1:12" x14ac:dyDescent="0.2">
      <c r="A1017" t="s">
        <v>1016</v>
      </c>
      <c r="B1017">
        <v>13</v>
      </c>
      <c r="C1017" t="s">
        <v>5017</v>
      </c>
      <c r="D1017" t="s">
        <v>5018</v>
      </c>
      <c r="E1017" t="s">
        <v>5047</v>
      </c>
      <c r="F1017">
        <v>37</v>
      </c>
      <c r="G1017">
        <v>374</v>
      </c>
      <c r="H1017" t="s">
        <v>5026</v>
      </c>
      <c r="I1017" t="s">
        <v>5020</v>
      </c>
      <c r="J1017" t="s">
        <v>5027</v>
      </c>
      <c r="K1017">
        <v>78.06</v>
      </c>
      <c r="L1017">
        <v>60.22</v>
      </c>
    </row>
    <row r="1018" spans="1:12" x14ac:dyDescent="0.2">
      <c r="A1018" t="s">
        <v>1017</v>
      </c>
      <c r="B1018">
        <v>40</v>
      </c>
      <c r="C1018" t="s">
        <v>5046</v>
      </c>
      <c r="D1018" t="s">
        <v>5025</v>
      </c>
      <c r="E1018" t="s">
        <v>5031</v>
      </c>
      <c r="F1018">
        <v>194</v>
      </c>
      <c r="G1018">
        <v>107</v>
      </c>
      <c r="H1018" t="s">
        <v>5014</v>
      </c>
      <c r="I1018" t="s">
        <v>5020</v>
      </c>
      <c r="J1018" t="s">
        <v>5027</v>
      </c>
      <c r="K1018">
        <v>11.15</v>
      </c>
      <c r="L1018">
        <v>53.35</v>
      </c>
    </row>
    <row r="1019" spans="1:12" x14ac:dyDescent="0.2">
      <c r="A1019" t="s">
        <v>1018</v>
      </c>
      <c r="B1019">
        <v>48</v>
      </c>
      <c r="C1019" t="s">
        <v>5034</v>
      </c>
      <c r="D1019" t="s">
        <v>5012</v>
      </c>
      <c r="E1019" t="s">
        <v>5040</v>
      </c>
      <c r="F1019">
        <v>248</v>
      </c>
      <c r="G1019">
        <v>241</v>
      </c>
      <c r="H1019" t="s">
        <v>5014</v>
      </c>
      <c r="I1019" t="s">
        <v>5020</v>
      </c>
      <c r="J1019" t="s">
        <v>5021</v>
      </c>
      <c r="K1019">
        <v>39.53</v>
      </c>
      <c r="L1019">
        <v>10.44</v>
      </c>
    </row>
    <row r="1020" spans="1:12" x14ac:dyDescent="0.2">
      <c r="A1020" t="s">
        <v>1019</v>
      </c>
      <c r="B1020">
        <v>18</v>
      </c>
      <c r="C1020" t="s">
        <v>5017</v>
      </c>
      <c r="D1020" t="s">
        <v>5028</v>
      </c>
      <c r="E1020" t="s">
        <v>5035</v>
      </c>
      <c r="F1020">
        <v>475</v>
      </c>
      <c r="G1020">
        <v>67</v>
      </c>
      <c r="H1020" t="s">
        <v>5032</v>
      </c>
      <c r="I1020" t="s">
        <v>5020</v>
      </c>
      <c r="J1020" t="s">
        <v>5027</v>
      </c>
      <c r="K1020">
        <v>84.45</v>
      </c>
      <c r="L1020">
        <v>72.88</v>
      </c>
    </row>
    <row r="1021" spans="1:12" x14ac:dyDescent="0.2">
      <c r="A1021" t="s">
        <v>1020</v>
      </c>
      <c r="B1021">
        <v>15</v>
      </c>
      <c r="C1021" t="s">
        <v>5050</v>
      </c>
      <c r="D1021" t="s">
        <v>5025</v>
      </c>
      <c r="E1021" t="s">
        <v>5045</v>
      </c>
      <c r="F1021">
        <v>370</v>
      </c>
      <c r="G1021">
        <v>21</v>
      </c>
      <c r="H1021" t="s">
        <v>5014</v>
      </c>
      <c r="I1021" t="s">
        <v>5020</v>
      </c>
      <c r="J1021" t="s">
        <v>5027</v>
      </c>
      <c r="K1021">
        <v>30.98</v>
      </c>
      <c r="L1021">
        <v>53.79</v>
      </c>
    </row>
    <row r="1022" spans="1:12" x14ac:dyDescent="0.2">
      <c r="A1022" t="s">
        <v>1021</v>
      </c>
      <c r="B1022">
        <v>41</v>
      </c>
      <c r="C1022" t="s">
        <v>5029</v>
      </c>
      <c r="D1022" t="s">
        <v>5030</v>
      </c>
      <c r="E1022" t="s">
        <v>5040</v>
      </c>
      <c r="F1022">
        <v>354</v>
      </c>
      <c r="G1022">
        <v>466</v>
      </c>
      <c r="H1022" t="s">
        <v>5033</v>
      </c>
      <c r="I1022" t="s">
        <v>5020</v>
      </c>
      <c r="J1022" t="s">
        <v>5021</v>
      </c>
      <c r="K1022">
        <v>51.18</v>
      </c>
      <c r="L1022">
        <v>37.25</v>
      </c>
    </row>
    <row r="1023" spans="1:12" x14ac:dyDescent="0.2">
      <c r="A1023" t="s">
        <v>1022</v>
      </c>
      <c r="B1023">
        <v>44</v>
      </c>
      <c r="C1023" t="s">
        <v>5011</v>
      </c>
      <c r="D1023" t="s">
        <v>5018</v>
      </c>
      <c r="E1023" t="s">
        <v>5013</v>
      </c>
      <c r="F1023">
        <v>250</v>
      </c>
      <c r="G1023">
        <v>150</v>
      </c>
      <c r="H1023" t="s">
        <v>5037</v>
      </c>
      <c r="I1023" t="s">
        <v>5020</v>
      </c>
      <c r="J1023" t="s">
        <v>5021</v>
      </c>
      <c r="K1023">
        <v>15.61</v>
      </c>
      <c r="L1023">
        <v>13.61</v>
      </c>
    </row>
    <row r="1024" spans="1:12" x14ac:dyDescent="0.2">
      <c r="A1024" t="s">
        <v>1023</v>
      </c>
      <c r="B1024">
        <v>52</v>
      </c>
      <c r="C1024" t="s">
        <v>5024</v>
      </c>
      <c r="D1024" t="s">
        <v>5018</v>
      </c>
      <c r="E1024" t="s">
        <v>5040</v>
      </c>
      <c r="F1024">
        <v>509</v>
      </c>
      <c r="G1024">
        <v>37</v>
      </c>
      <c r="H1024" t="s">
        <v>5014</v>
      </c>
      <c r="I1024" t="s">
        <v>5015</v>
      </c>
      <c r="J1024" t="s">
        <v>5027</v>
      </c>
      <c r="K1024">
        <v>25.41</v>
      </c>
      <c r="L1024">
        <v>45.91</v>
      </c>
    </row>
    <row r="1025" spans="1:12" x14ac:dyDescent="0.2">
      <c r="A1025" t="s">
        <v>1024</v>
      </c>
      <c r="B1025">
        <v>33</v>
      </c>
      <c r="C1025" t="s">
        <v>5046</v>
      </c>
      <c r="D1025" t="s">
        <v>5012</v>
      </c>
      <c r="E1025" t="s">
        <v>5049</v>
      </c>
      <c r="F1025">
        <v>47</v>
      </c>
      <c r="G1025">
        <v>129</v>
      </c>
      <c r="H1025" t="s">
        <v>5014</v>
      </c>
      <c r="I1025" t="s">
        <v>5015</v>
      </c>
      <c r="J1025" t="s">
        <v>5027</v>
      </c>
      <c r="K1025">
        <v>37.56</v>
      </c>
      <c r="L1025">
        <v>65.040000000000006</v>
      </c>
    </row>
    <row r="1026" spans="1:12" x14ac:dyDescent="0.2">
      <c r="A1026" t="s">
        <v>1025</v>
      </c>
      <c r="B1026">
        <v>25</v>
      </c>
      <c r="C1026" t="s">
        <v>5024</v>
      </c>
      <c r="D1026" t="s">
        <v>5030</v>
      </c>
      <c r="E1026" t="s">
        <v>5040</v>
      </c>
      <c r="F1026">
        <v>597</v>
      </c>
      <c r="G1026">
        <v>386</v>
      </c>
      <c r="H1026" t="s">
        <v>5014</v>
      </c>
      <c r="I1026" t="s">
        <v>5020</v>
      </c>
      <c r="J1026" t="s">
        <v>5027</v>
      </c>
      <c r="K1026">
        <v>64.489999999999995</v>
      </c>
      <c r="L1026">
        <v>44.48</v>
      </c>
    </row>
    <row r="1027" spans="1:12" x14ac:dyDescent="0.2">
      <c r="A1027" t="s">
        <v>1026</v>
      </c>
      <c r="B1027">
        <v>54</v>
      </c>
      <c r="C1027" t="s">
        <v>5042</v>
      </c>
      <c r="D1027" t="s">
        <v>5028</v>
      </c>
      <c r="E1027" t="s">
        <v>5013</v>
      </c>
      <c r="F1027">
        <v>472</v>
      </c>
      <c r="G1027">
        <v>490</v>
      </c>
      <c r="H1027" t="s">
        <v>5039</v>
      </c>
      <c r="I1027" t="s">
        <v>5015</v>
      </c>
      <c r="J1027" t="s">
        <v>5021</v>
      </c>
      <c r="K1027">
        <v>32.96</v>
      </c>
      <c r="L1027">
        <v>59.12</v>
      </c>
    </row>
    <row r="1028" spans="1:12" x14ac:dyDescent="0.2">
      <c r="A1028" t="s">
        <v>1027</v>
      </c>
      <c r="B1028">
        <v>53</v>
      </c>
      <c r="C1028" t="s">
        <v>5046</v>
      </c>
      <c r="D1028" t="s">
        <v>5025</v>
      </c>
      <c r="E1028" t="s">
        <v>5040</v>
      </c>
      <c r="F1028">
        <v>552</v>
      </c>
      <c r="G1028">
        <v>202</v>
      </c>
      <c r="H1028" t="s">
        <v>5019</v>
      </c>
      <c r="I1028" t="s">
        <v>5015</v>
      </c>
      <c r="J1028" t="s">
        <v>5016</v>
      </c>
      <c r="K1028">
        <v>67.33</v>
      </c>
      <c r="L1028">
        <v>47.09</v>
      </c>
    </row>
    <row r="1029" spans="1:12" x14ac:dyDescent="0.2">
      <c r="A1029" t="s">
        <v>1028</v>
      </c>
      <c r="B1029">
        <v>52</v>
      </c>
      <c r="C1029" t="s">
        <v>5043</v>
      </c>
      <c r="D1029" t="s">
        <v>5044</v>
      </c>
      <c r="E1029" t="s">
        <v>5036</v>
      </c>
      <c r="F1029">
        <v>319</v>
      </c>
      <c r="G1029">
        <v>447</v>
      </c>
      <c r="H1029" t="s">
        <v>5019</v>
      </c>
      <c r="I1029" t="s">
        <v>5020</v>
      </c>
      <c r="J1029" t="s">
        <v>5016</v>
      </c>
      <c r="K1029">
        <v>32.42</v>
      </c>
      <c r="L1029">
        <v>8.59</v>
      </c>
    </row>
    <row r="1030" spans="1:12" x14ac:dyDescent="0.2">
      <c r="A1030" t="s">
        <v>1029</v>
      </c>
      <c r="B1030">
        <v>38</v>
      </c>
      <c r="C1030" t="s">
        <v>5050</v>
      </c>
      <c r="D1030" t="s">
        <v>5012</v>
      </c>
      <c r="E1030" t="s">
        <v>5045</v>
      </c>
      <c r="F1030">
        <v>361</v>
      </c>
      <c r="G1030">
        <v>112</v>
      </c>
      <c r="H1030" t="s">
        <v>5033</v>
      </c>
      <c r="I1030" t="s">
        <v>5020</v>
      </c>
      <c r="J1030" t="s">
        <v>5021</v>
      </c>
      <c r="K1030">
        <v>58.22</v>
      </c>
      <c r="L1030">
        <v>34.1</v>
      </c>
    </row>
    <row r="1031" spans="1:12" x14ac:dyDescent="0.2">
      <c r="A1031" t="s">
        <v>1030</v>
      </c>
      <c r="B1031">
        <v>36</v>
      </c>
      <c r="C1031" t="s">
        <v>5042</v>
      </c>
      <c r="D1031" t="s">
        <v>5025</v>
      </c>
      <c r="E1031" t="s">
        <v>5022</v>
      </c>
      <c r="F1031">
        <v>198</v>
      </c>
      <c r="G1031">
        <v>110</v>
      </c>
      <c r="H1031" t="s">
        <v>5023</v>
      </c>
      <c r="I1031" t="s">
        <v>5020</v>
      </c>
      <c r="J1031" t="s">
        <v>5027</v>
      </c>
      <c r="K1031">
        <v>72.14</v>
      </c>
      <c r="L1031">
        <v>64</v>
      </c>
    </row>
    <row r="1032" spans="1:12" x14ac:dyDescent="0.2">
      <c r="A1032" t="s">
        <v>1031</v>
      </c>
      <c r="B1032">
        <v>37</v>
      </c>
      <c r="C1032" t="s">
        <v>5017</v>
      </c>
      <c r="D1032" t="s">
        <v>5028</v>
      </c>
      <c r="E1032" t="s">
        <v>5022</v>
      </c>
      <c r="F1032">
        <v>96</v>
      </c>
      <c r="G1032">
        <v>370</v>
      </c>
      <c r="H1032" t="s">
        <v>5033</v>
      </c>
      <c r="I1032" t="s">
        <v>5015</v>
      </c>
      <c r="J1032" t="s">
        <v>5021</v>
      </c>
      <c r="K1032">
        <v>61.99</v>
      </c>
      <c r="L1032">
        <v>50.28</v>
      </c>
    </row>
    <row r="1033" spans="1:12" x14ac:dyDescent="0.2">
      <c r="A1033" t="s">
        <v>1032</v>
      </c>
      <c r="B1033">
        <v>42</v>
      </c>
      <c r="C1033" t="s">
        <v>5017</v>
      </c>
      <c r="D1033" t="s">
        <v>5028</v>
      </c>
      <c r="E1033" t="s">
        <v>5047</v>
      </c>
      <c r="F1033">
        <v>291</v>
      </c>
      <c r="G1033">
        <v>393</v>
      </c>
      <c r="H1033" t="s">
        <v>5037</v>
      </c>
      <c r="I1033" t="s">
        <v>5020</v>
      </c>
      <c r="J1033" t="s">
        <v>5016</v>
      </c>
      <c r="K1033">
        <v>89.67</v>
      </c>
      <c r="L1033">
        <v>47.98</v>
      </c>
    </row>
    <row r="1034" spans="1:12" x14ac:dyDescent="0.2">
      <c r="A1034" t="s">
        <v>1033</v>
      </c>
      <c r="B1034">
        <v>33</v>
      </c>
      <c r="C1034" t="s">
        <v>5011</v>
      </c>
      <c r="D1034" t="s">
        <v>5030</v>
      </c>
      <c r="E1034" t="s">
        <v>5045</v>
      </c>
      <c r="F1034">
        <v>396</v>
      </c>
      <c r="G1034">
        <v>205</v>
      </c>
      <c r="H1034" t="s">
        <v>5037</v>
      </c>
      <c r="I1034" t="s">
        <v>5020</v>
      </c>
      <c r="J1034" t="s">
        <v>5027</v>
      </c>
      <c r="K1034">
        <v>43.5</v>
      </c>
      <c r="L1034">
        <v>24.76</v>
      </c>
    </row>
    <row r="1035" spans="1:12" x14ac:dyDescent="0.2">
      <c r="A1035" t="s">
        <v>1034</v>
      </c>
      <c r="B1035">
        <v>31</v>
      </c>
      <c r="C1035" t="s">
        <v>5011</v>
      </c>
      <c r="D1035" t="s">
        <v>5030</v>
      </c>
      <c r="E1035" t="s">
        <v>5049</v>
      </c>
      <c r="F1035">
        <v>488</v>
      </c>
      <c r="G1035">
        <v>473</v>
      </c>
      <c r="H1035" t="s">
        <v>5026</v>
      </c>
      <c r="I1035" t="s">
        <v>5015</v>
      </c>
      <c r="J1035" t="s">
        <v>5027</v>
      </c>
      <c r="K1035">
        <v>18.18</v>
      </c>
      <c r="L1035">
        <v>15.05</v>
      </c>
    </row>
    <row r="1036" spans="1:12" x14ac:dyDescent="0.2">
      <c r="A1036" t="s">
        <v>1035</v>
      </c>
      <c r="B1036">
        <v>39</v>
      </c>
      <c r="C1036" t="s">
        <v>5011</v>
      </c>
      <c r="D1036" t="s">
        <v>5025</v>
      </c>
      <c r="E1036" t="s">
        <v>5047</v>
      </c>
      <c r="F1036">
        <v>586</v>
      </c>
      <c r="G1036">
        <v>178</v>
      </c>
      <c r="H1036" t="s">
        <v>5033</v>
      </c>
      <c r="I1036" t="s">
        <v>5020</v>
      </c>
      <c r="J1036" t="s">
        <v>5016</v>
      </c>
      <c r="K1036">
        <v>32.69</v>
      </c>
      <c r="L1036">
        <v>68.58</v>
      </c>
    </row>
    <row r="1037" spans="1:12" x14ac:dyDescent="0.2">
      <c r="A1037" t="s">
        <v>1036</v>
      </c>
      <c r="B1037">
        <v>52</v>
      </c>
      <c r="C1037" t="s">
        <v>5034</v>
      </c>
      <c r="D1037" t="s">
        <v>5018</v>
      </c>
      <c r="E1037" t="s">
        <v>5045</v>
      </c>
      <c r="F1037">
        <v>470</v>
      </c>
      <c r="G1037">
        <v>23</v>
      </c>
      <c r="H1037" t="s">
        <v>5014</v>
      </c>
      <c r="I1037" t="s">
        <v>5015</v>
      </c>
      <c r="J1037" t="s">
        <v>5016</v>
      </c>
      <c r="K1037">
        <v>74.84</v>
      </c>
      <c r="L1037">
        <v>64.900000000000006</v>
      </c>
    </row>
    <row r="1038" spans="1:12" x14ac:dyDescent="0.2">
      <c r="A1038" t="s">
        <v>1037</v>
      </c>
      <c r="B1038">
        <v>39</v>
      </c>
      <c r="C1038" t="s">
        <v>5034</v>
      </c>
      <c r="D1038" t="s">
        <v>5012</v>
      </c>
      <c r="E1038" t="s">
        <v>5022</v>
      </c>
      <c r="F1038">
        <v>47</v>
      </c>
      <c r="G1038">
        <v>339</v>
      </c>
      <c r="H1038" t="s">
        <v>5032</v>
      </c>
      <c r="I1038" t="s">
        <v>5020</v>
      </c>
      <c r="J1038" t="s">
        <v>5021</v>
      </c>
      <c r="K1038">
        <v>10.51</v>
      </c>
      <c r="L1038">
        <v>58.52</v>
      </c>
    </row>
    <row r="1039" spans="1:12" x14ac:dyDescent="0.2">
      <c r="A1039" t="s">
        <v>1038</v>
      </c>
      <c r="B1039">
        <v>30</v>
      </c>
      <c r="C1039" t="s">
        <v>5034</v>
      </c>
      <c r="D1039" t="s">
        <v>5012</v>
      </c>
      <c r="E1039" t="s">
        <v>5047</v>
      </c>
      <c r="F1039">
        <v>469</v>
      </c>
      <c r="G1039">
        <v>421</v>
      </c>
      <c r="H1039" t="s">
        <v>5033</v>
      </c>
      <c r="I1039" t="s">
        <v>5020</v>
      </c>
      <c r="J1039" t="s">
        <v>5016</v>
      </c>
      <c r="K1039">
        <v>31.64</v>
      </c>
      <c r="L1039">
        <v>62.72</v>
      </c>
    </row>
    <row r="1040" spans="1:12" x14ac:dyDescent="0.2">
      <c r="A1040" t="s">
        <v>1039</v>
      </c>
      <c r="B1040">
        <v>38</v>
      </c>
      <c r="C1040" t="s">
        <v>5043</v>
      </c>
      <c r="D1040" t="s">
        <v>5030</v>
      </c>
      <c r="E1040" t="s">
        <v>5035</v>
      </c>
      <c r="F1040">
        <v>399</v>
      </c>
      <c r="G1040">
        <v>472</v>
      </c>
      <c r="H1040" t="s">
        <v>5023</v>
      </c>
      <c r="I1040" t="s">
        <v>5015</v>
      </c>
      <c r="J1040" t="s">
        <v>5016</v>
      </c>
      <c r="K1040">
        <v>28.74</v>
      </c>
      <c r="L1040">
        <v>55.24</v>
      </c>
    </row>
    <row r="1041" spans="1:12" x14ac:dyDescent="0.2">
      <c r="A1041" t="s">
        <v>1040</v>
      </c>
      <c r="B1041">
        <v>17</v>
      </c>
      <c r="C1041" t="s">
        <v>5011</v>
      </c>
      <c r="D1041" t="s">
        <v>5030</v>
      </c>
      <c r="E1041" t="s">
        <v>5049</v>
      </c>
      <c r="F1041">
        <v>48</v>
      </c>
      <c r="G1041">
        <v>475</v>
      </c>
      <c r="H1041" t="s">
        <v>5026</v>
      </c>
      <c r="I1041" t="s">
        <v>5020</v>
      </c>
      <c r="J1041" t="s">
        <v>5016</v>
      </c>
      <c r="K1041">
        <v>52.05</v>
      </c>
      <c r="L1041">
        <v>38.22</v>
      </c>
    </row>
    <row r="1042" spans="1:12" x14ac:dyDescent="0.2">
      <c r="A1042" t="s">
        <v>1041</v>
      </c>
      <c r="B1042">
        <v>17</v>
      </c>
      <c r="C1042" t="s">
        <v>5038</v>
      </c>
      <c r="D1042" t="s">
        <v>5044</v>
      </c>
      <c r="E1042" t="s">
        <v>5001</v>
      </c>
      <c r="F1042">
        <v>50</v>
      </c>
      <c r="G1042">
        <v>69</v>
      </c>
      <c r="H1042" t="s">
        <v>5033</v>
      </c>
      <c r="I1042" t="s">
        <v>5015</v>
      </c>
      <c r="J1042" t="s">
        <v>5021</v>
      </c>
      <c r="K1042">
        <v>17.36</v>
      </c>
      <c r="L1042">
        <v>11.73</v>
      </c>
    </row>
    <row r="1043" spans="1:12" x14ac:dyDescent="0.2">
      <c r="A1043" t="s">
        <v>1042</v>
      </c>
      <c r="B1043">
        <v>21</v>
      </c>
      <c r="C1043" t="s">
        <v>5034</v>
      </c>
      <c r="D1043" t="s">
        <v>5028</v>
      </c>
      <c r="E1043" t="s">
        <v>5036</v>
      </c>
      <c r="F1043">
        <v>510</v>
      </c>
      <c r="G1043">
        <v>4</v>
      </c>
      <c r="H1043" t="s">
        <v>5014</v>
      </c>
      <c r="I1043" t="s">
        <v>5020</v>
      </c>
      <c r="J1043" t="s">
        <v>5027</v>
      </c>
      <c r="K1043">
        <v>15.33</v>
      </c>
      <c r="L1043">
        <v>32.26</v>
      </c>
    </row>
    <row r="1044" spans="1:12" x14ac:dyDescent="0.2">
      <c r="A1044" t="s">
        <v>1043</v>
      </c>
      <c r="B1044">
        <v>28</v>
      </c>
      <c r="C1044" t="s">
        <v>5038</v>
      </c>
      <c r="D1044" t="s">
        <v>5025</v>
      </c>
      <c r="E1044" t="s">
        <v>5045</v>
      </c>
      <c r="F1044">
        <v>278</v>
      </c>
      <c r="G1044">
        <v>457</v>
      </c>
      <c r="H1044" t="s">
        <v>5023</v>
      </c>
      <c r="I1044" t="s">
        <v>5015</v>
      </c>
      <c r="J1044" t="s">
        <v>5027</v>
      </c>
      <c r="K1044">
        <v>82.65</v>
      </c>
      <c r="L1044">
        <v>76.56</v>
      </c>
    </row>
    <row r="1045" spans="1:12" x14ac:dyDescent="0.2">
      <c r="A1045" t="s">
        <v>1044</v>
      </c>
      <c r="B1045">
        <v>28</v>
      </c>
      <c r="C1045" t="s">
        <v>5034</v>
      </c>
      <c r="D1045" t="s">
        <v>5018</v>
      </c>
      <c r="E1045" t="s">
        <v>5036</v>
      </c>
      <c r="F1045">
        <v>235</v>
      </c>
      <c r="G1045">
        <v>61</v>
      </c>
      <c r="H1045" t="s">
        <v>5033</v>
      </c>
      <c r="I1045" t="s">
        <v>5020</v>
      </c>
      <c r="J1045" t="s">
        <v>5027</v>
      </c>
      <c r="K1045">
        <v>43.75</v>
      </c>
      <c r="L1045">
        <v>13.32</v>
      </c>
    </row>
    <row r="1046" spans="1:12" x14ac:dyDescent="0.2">
      <c r="A1046" t="s">
        <v>1045</v>
      </c>
      <c r="B1046">
        <v>23</v>
      </c>
      <c r="C1046" t="s">
        <v>5046</v>
      </c>
      <c r="D1046" t="s">
        <v>5044</v>
      </c>
      <c r="E1046" t="s">
        <v>5040</v>
      </c>
      <c r="F1046">
        <v>443</v>
      </c>
      <c r="G1046">
        <v>120</v>
      </c>
      <c r="H1046" t="s">
        <v>5041</v>
      </c>
      <c r="I1046" t="s">
        <v>5020</v>
      </c>
      <c r="J1046" t="s">
        <v>5021</v>
      </c>
      <c r="K1046">
        <v>33.840000000000003</v>
      </c>
      <c r="L1046">
        <v>18.920000000000002</v>
      </c>
    </row>
    <row r="1047" spans="1:12" x14ac:dyDescent="0.2">
      <c r="A1047" t="s">
        <v>1046</v>
      </c>
      <c r="B1047">
        <v>17</v>
      </c>
      <c r="C1047" t="s">
        <v>5017</v>
      </c>
      <c r="D1047" t="s">
        <v>5018</v>
      </c>
      <c r="E1047" t="s">
        <v>5047</v>
      </c>
      <c r="F1047">
        <v>476</v>
      </c>
      <c r="G1047">
        <v>372</v>
      </c>
      <c r="H1047" t="s">
        <v>5014</v>
      </c>
      <c r="I1047" t="s">
        <v>5015</v>
      </c>
      <c r="J1047" t="s">
        <v>5016</v>
      </c>
      <c r="K1047">
        <v>21.26</v>
      </c>
      <c r="L1047">
        <v>5.36</v>
      </c>
    </row>
    <row r="1048" spans="1:12" x14ac:dyDescent="0.2">
      <c r="A1048" t="s">
        <v>1047</v>
      </c>
      <c r="B1048">
        <v>33</v>
      </c>
      <c r="C1048" t="s">
        <v>5050</v>
      </c>
      <c r="D1048" t="s">
        <v>5025</v>
      </c>
      <c r="E1048" t="s">
        <v>5045</v>
      </c>
      <c r="F1048">
        <v>128</v>
      </c>
      <c r="G1048">
        <v>200</v>
      </c>
      <c r="H1048" t="s">
        <v>5032</v>
      </c>
      <c r="I1048" t="s">
        <v>5020</v>
      </c>
      <c r="J1048" t="s">
        <v>5021</v>
      </c>
      <c r="K1048">
        <v>21.19</v>
      </c>
      <c r="L1048">
        <v>36.31</v>
      </c>
    </row>
    <row r="1049" spans="1:12" x14ac:dyDescent="0.2">
      <c r="A1049" t="s">
        <v>1048</v>
      </c>
      <c r="B1049">
        <v>47</v>
      </c>
      <c r="C1049" t="s">
        <v>5024</v>
      </c>
      <c r="D1049" t="s">
        <v>5012</v>
      </c>
      <c r="E1049" t="s">
        <v>5022</v>
      </c>
      <c r="F1049">
        <v>137</v>
      </c>
      <c r="G1049">
        <v>496</v>
      </c>
      <c r="H1049" t="s">
        <v>5032</v>
      </c>
      <c r="I1049" t="s">
        <v>5020</v>
      </c>
      <c r="J1049" t="s">
        <v>5027</v>
      </c>
      <c r="K1049">
        <v>72.47</v>
      </c>
      <c r="L1049">
        <v>50.54</v>
      </c>
    </row>
    <row r="1050" spans="1:12" x14ac:dyDescent="0.2">
      <c r="A1050" t="s">
        <v>1049</v>
      </c>
      <c r="B1050">
        <v>42</v>
      </c>
      <c r="C1050" t="s">
        <v>5050</v>
      </c>
      <c r="D1050" t="s">
        <v>5012</v>
      </c>
      <c r="E1050" t="s">
        <v>5047</v>
      </c>
      <c r="F1050">
        <v>453</v>
      </c>
      <c r="G1050">
        <v>373</v>
      </c>
      <c r="H1050" t="s">
        <v>5037</v>
      </c>
      <c r="I1050" t="s">
        <v>5015</v>
      </c>
      <c r="J1050" t="s">
        <v>5021</v>
      </c>
      <c r="K1050">
        <v>44.99</v>
      </c>
      <c r="L1050">
        <v>53.54</v>
      </c>
    </row>
    <row r="1051" spans="1:12" x14ac:dyDescent="0.2">
      <c r="A1051" t="s">
        <v>1050</v>
      </c>
      <c r="B1051">
        <v>48</v>
      </c>
      <c r="C1051" t="s">
        <v>5050</v>
      </c>
      <c r="D1051" t="s">
        <v>5025</v>
      </c>
      <c r="E1051" t="s">
        <v>5031</v>
      </c>
      <c r="F1051">
        <v>224</v>
      </c>
      <c r="G1051">
        <v>370</v>
      </c>
      <c r="H1051" t="s">
        <v>5041</v>
      </c>
      <c r="I1051" t="s">
        <v>5015</v>
      </c>
      <c r="J1051" t="s">
        <v>5027</v>
      </c>
      <c r="K1051">
        <v>88.63</v>
      </c>
      <c r="L1051">
        <v>26.57</v>
      </c>
    </row>
    <row r="1052" spans="1:12" x14ac:dyDescent="0.2">
      <c r="A1052" t="s">
        <v>1051</v>
      </c>
      <c r="B1052">
        <v>15</v>
      </c>
      <c r="C1052" t="s">
        <v>5042</v>
      </c>
      <c r="D1052" t="s">
        <v>5028</v>
      </c>
      <c r="E1052" t="s">
        <v>5045</v>
      </c>
      <c r="F1052">
        <v>19</v>
      </c>
      <c r="G1052">
        <v>343</v>
      </c>
      <c r="H1052" t="s">
        <v>5033</v>
      </c>
      <c r="I1052" t="s">
        <v>5015</v>
      </c>
      <c r="J1052" t="s">
        <v>5027</v>
      </c>
      <c r="K1052">
        <v>39.74</v>
      </c>
      <c r="L1052">
        <v>48.65</v>
      </c>
    </row>
    <row r="1053" spans="1:12" x14ac:dyDescent="0.2">
      <c r="A1053" t="s">
        <v>1052</v>
      </c>
      <c r="B1053">
        <v>44</v>
      </c>
      <c r="C1053" t="s">
        <v>5034</v>
      </c>
      <c r="D1053" t="s">
        <v>5025</v>
      </c>
      <c r="E1053" t="s">
        <v>5040</v>
      </c>
      <c r="F1053">
        <v>340</v>
      </c>
      <c r="G1053">
        <v>483</v>
      </c>
      <c r="H1053" t="s">
        <v>5019</v>
      </c>
      <c r="I1053" t="s">
        <v>5015</v>
      </c>
      <c r="J1053" t="s">
        <v>5027</v>
      </c>
      <c r="K1053">
        <v>84.14</v>
      </c>
      <c r="L1053">
        <v>66</v>
      </c>
    </row>
    <row r="1054" spans="1:12" x14ac:dyDescent="0.2">
      <c r="A1054" t="s">
        <v>1053</v>
      </c>
      <c r="B1054">
        <v>29</v>
      </c>
      <c r="C1054" t="s">
        <v>5043</v>
      </c>
      <c r="D1054" t="s">
        <v>5012</v>
      </c>
      <c r="E1054" t="s">
        <v>5049</v>
      </c>
      <c r="F1054">
        <v>332</v>
      </c>
      <c r="G1054">
        <v>380</v>
      </c>
      <c r="H1054" t="s">
        <v>5023</v>
      </c>
      <c r="I1054" t="s">
        <v>5020</v>
      </c>
      <c r="J1054" t="s">
        <v>5021</v>
      </c>
      <c r="K1054">
        <v>69.53</v>
      </c>
      <c r="L1054">
        <v>48.37</v>
      </c>
    </row>
    <row r="1055" spans="1:12" x14ac:dyDescent="0.2">
      <c r="A1055" t="s">
        <v>1054</v>
      </c>
      <c r="B1055">
        <v>43</v>
      </c>
      <c r="C1055" t="s">
        <v>5029</v>
      </c>
      <c r="D1055" t="s">
        <v>5044</v>
      </c>
      <c r="E1055" t="s">
        <v>5035</v>
      </c>
      <c r="F1055">
        <v>316</v>
      </c>
      <c r="G1055">
        <v>392</v>
      </c>
      <c r="H1055" t="s">
        <v>5019</v>
      </c>
      <c r="I1055" t="s">
        <v>5015</v>
      </c>
      <c r="J1055" t="s">
        <v>5016</v>
      </c>
      <c r="K1055">
        <v>26.22</v>
      </c>
      <c r="L1055">
        <v>37.24</v>
      </c>
    </row>
    <row r="1056" spans="1:12" x14ac:dyDescent="0.2">
      <c r="A1056" t="s">
        <v>1055</v>
      </c>
      <c r="B1056">
        <v>55</v>
      </c>
      <c r="C1056" t="s">
        <v>5043</v>
      </c>
      <c r="D1056" t="s">
        <v>5012</v>
      </c>
      <c r="E1056" t="s">
        <v>5040</v>
      </c>
      <c r="F1056">
        <v>10</v>
      </c>
      <c r="G1056">
        <v>6</v>
      </c>
      <c r="H1056" t="s">
        <v>5037</v>
      </c>
      <c r="I1056" t="s">
        <v>5015</v>
      </c>
      <c r="J1056" t="s">
        <v>5021</v>
      </c>
      <c r="K1056">
        <v>84.4</v>
      </c>
      <c r="L1056">
        <v>54.76</v>
      </c>
    </row>
    <row r="1057" spans="1:12" x14ac:dyDescent="0.2">
      <c r="A1057" t="s">
        <v>1056</v>
      </c>
      <c r="B1057">
        <v>47</v>
      </c>
      <c r="C1057" t="s">
        <v>5024</v>
      </c>
      <c r="D1057" t="s">
        <v>5030</v>
      </c>
      <c r="E1057" t="s">
        <v>5035</v>
      </c>
      <c r="F1057">
        <v>586</v>
      </c>
      <c r="G1057">
        <v>137</v>
      </c>
      <c r="H1057" t="s">
        <v>5032</v>
      </c>
      <c r="I1057" t="s">
        <v>5015</v>
      </c>
      <c r="J1057" t="s">
        <v>5016</v>
      </c>
      <c r="K1057">
        <v>48.38</v>
      </c>
      <c r="L1057">
        <v>68.58</v>
      </c>
    </row>
    <row r="1058" spans="1:12" x14ac:dyDescent="0.2">
      <c r="A1058" t="s">
        <v>1057</v>
      </c>
      <c r="B1058">
        <v>28</v>
      </c>
      <c r="C1058" t="s">
        <v>5046</v>
      </c>
      <c r="D1058" t="s">
        <v>5025</v>
      </c>
      <c r="E1058" t="s">
        <v>5022</v>
      </c>
      <c r="F1058">
        <v>460</v>
      </c>
      <c r="G1058">
        <v>252</v>
      </c>
      <c r="H1058" t="s">
        <v>5033</v>
      </c>
      <c r="I1058" t="s">
        <v>5020</v>
      </c>
      <c r="J1058" t="s">
        <v>5016</v>
      </c>
      <c r="K1058">
        <v>89.39</v>
      </c>
      <c r="L1058">
        <v>44.99</v>
      </c>
    </row>
    <row r="1059" spans="1:12" x14ac:dyDescent="0.2">
      <c r="A1059" t="s">
        <v>1058</v>
      </c>
      <c r="B1059">
        <v>49</v>
      </c>
      <c r="C1059" t="s">
        <v>5042</v>
      </c>
      <c r="D1059" t="s">
        <v>5030</v>
      </c>
      <c r="E1059" t="s">
        <v>5049</v>
      </c>
      <c r="F1059">
        <v>95</v>
      </c>
      <c r="G1059">
        <v>10</v>
      </c>
      <c r="H1059" t="s">
        <v>5041</v>
      </c>
      <c r="I1059" t="s">
        <v>5020</v>
      </c>
      <c r="J1059" t="s">
        <v>5027</v>
      </c>
      <c r="K1059">
        <v>26.66</v>
      </c>
      <c r="L1059">
        <v>30.02</v>
      </c>
    </row>
    <row r="1060" spans="1:12" x14ac:dyDescent="0.2">
      <c r="A1060" t="s">
        <v>1059</v>
      </c>
      <c r="B1060">
        <v>13</v>
      </c>
      <c r="C1060" t="s">
        <v>5034</v>
      </c>
      <c r="D1060" t="s">
        <v>5044</v>
      </c>
      <c r="E1060" t="s">
        <v>5001</v>
      </c>
      <c r="F1060">
        <v>445</v>
      </c>
      <c r="G1060">
        <v>279</v>
      </c>
      <c r="H1060" t="s">
        <v>5023</v>
      </c>
      <c r="I1060" t="s">
        <v>5015</v>
      </c>
      <c r="J1060" t="s">
        <v>5016</v>
      </c>
      <c r="K1060">
        <v>21.92</v>
      </c>
      <c r="L1060">
        <v>32.130000000000003</v>
      </c>
    </row>
    <row r="1061" spans="1:12" x14ac:dyDescent="0.2">
      <c r="A1061" t="s">
        <v>1060</v>
      </c>
      <c r="B1061">
        <v>44</v>
      </c>
      <c r="C1061" t="s">
        <v>5017</v>
      </c>
      <c r="D1061" t="s">
        <v>5018</v>
      </c>
      <c r="E1061" t="s">
        <v>5022</v>
      </c>
      <c r="F1061">
        <v>529</v>
      </c>
      <c r="G1061">
        <v>198</v>
      </c>
      <c r="H1061" t="s">
        <v>5032</v>
      </c>
      <c r="I1061" t="s">
        <v>5020</v>
      </c>
      <c r="J1061" t="s">
        <v>5027</v>
      </c>
      <c r="K1061">
        <v>62.65</v>
      </c>
      <c r="L1061">
        <v>78.67</v>
      </c>
    </row>
    <row r="1062" spans="1:12" x14ac:dyDescent="0.2">
      <c r="A1062" t="s">
        <v>1061</v>
      </c>
      <c r="B1062">
        <v>43</v>
      </c>
      <c r="C1062" t="s">
        <v>5024</v>
      </c>
      <c r="D1062" t="s">
        <v>5028</v>
      </c>
      <c r="E1062" t="s">
        <v>5049</v>
      </c>
      <c r="F1062">
        <v>542</v>
      </c>
      <c r="G1062">
        <v>115</v>
      </c>
      <c r="H1062" t="s">
        <v>5041</v>
      </c>
      <c r="I1062" t="s">
        <v>5015</v>
      </c>
      <c r="J1062" t="s">
        <v>5021</v>
      </c>
      <c r="K1062">
        <v>71.599999999999994</v>
      </c>
      <c r="L1062">
        <v>16.57</v>
      </c>
    </row>
    <row r="1063" spans="1:12" x14ac:dyDescent="0.2">
      <c r="A1063" t="s">
        <v>1062</v>
      </c>
      <c r="B1063">
        <v>15</v>
      </c>
      <c r="C1063" t="s">
        <v>5046</v>
      </c>
      <c r="D1063" t="s">
        <v>5044</v>
      </c>
      <c r="E1063" t="s">
        <v>5013</v>
      </c>
      <c r="F1063">
        <v>414</v>
      </c>
      <c r="G1063">
        <v>107</v>
      </c>
      <c r="H1063" t="s">
        <v>5048</v>
      </c>
      <c r="I1063" t="s">
        <v>5020</v>
      </c>
      <c r="J1063" t="s">
        <v>5016</v>
      </c>
      <c r="K1063">
        <v>60.49</v>
      </c>
      <c r="L1063">
        <v>42.3</v>
      </c>
    </row>
    <row r="1064" spans="1:12" x14ac:dyDescent="0.2">
      <c r="A1064" t="s">
        <v>1063</v>
      </c>
      <c r="B1064">
        <v>29</v>
      </c>
      <c r="C1064" t="s">
        <v>5038</v>
      </c>
      <c r="D1064" t="s">
        <v>5025</v>
      </c>
      <c r="E1064" t="s">
        <v>5022</v>
      </c>
      <c r="F1064">
        <v>336</v>
      </c>
      <c r="G1064">
        <v>431</v>
      </c>
      <c r="H1064" t="s">
        <v>5019</v>
      </c>
      <c r="I1064" t="s">
        <v>5015</v>
      </c>
      <c r="J1064" t="s">
        <v>5027</v>
      </c>
      <c r="K1064">
        <v>37.51</v>
      </c>
      <c r="L1064">
        <v>78.81</v>
      </c>
    </row>
    <row r="1065" spans="1:12" x14ac:dyDescent="0.2">
      <c r="A1065" t="s">
        <v>1064</v>
      </c>
      <c r="B1065">
        <v>13</v>
      </c>
      <c r="C1065" t="s">
        <v>5043</v>
      </c>
      <c r="D1065" t="s">
        <v>5028</v>
      </c>
      <c r="E1065" t="s">
        <v>5001</v>
      </c>
      <c r="F1065">
        <v>243</v>
      </c>
      <c r="G1065">
        <v>261</v>
      </c>
      <c r="H1065" t="s">
        <v>5014</v>
      </c>
      <c r="I1065" t="s">
        <v>5020</v>
      </c>
      <c r="J1065" t="s">
        <v>5027</v>
      </c>
      <c r="K1065">
        <v>72.900000000000006</v>
      </c>
      <c r="L1065">
        <v>74.72</v>
      </c>
    </row>
    <row r="1066" spans="1:12" x14ac:dyDescent="0.2">
      <c r="A1066" t="s">
        <v>1065</v>
      </c>
      <c r="B1066">
        <v>26</v>
      </c>
      <c r="C1066" t="s">
        <v>5050</v>
      </c>
      <c r="D1066" t="s">
        <v>5028</v>
      </c>
      <c r="E1066" t="s">
        <v>5036</v>
      </c>
      <c r="F1066">
        <v>428</v>
      </c>
      <c r="G1066">
        <v>126</v>
      </c>
      <c r="H1066" t="s">
        <v>5039</v>
      </c>
      <c r="I1066" t="s">
        <v>5020</v>
      </c>
      <c r="J1066" t="s">
        <v>5027</v>
      </c>
      <c r="K1066">
        <v>65.290000000000006</v>
      </c>
      <c r="L1066">
        <v>75.23</v>
      </c>
    </row>
    <row r="1067" spans="1:12" x14ac:dyDescent="0.2">
      <c r="A1067" t="s">
        <v>1066</v>
      </c>
      <c r="B1067">
        <v>38</v>
      </c>
      <c r="C1067" t="s">
        <v>5024</v>
      </c>
      <c r="D1067" t="s">
        <v>5018</v>
      </c>
      <c r="E1067" t="s">
        <v>5045</v>
      </c>
      <c r="F1067">
        <v>119</v>
      </c>
      <c r="G1067">
        <v>32</v>
      </c>
      <c r="H1067" t="s">
        <v>5039</v>
      </c>
      <c r="I1067" t="s">
        <v>5015</v>
      </c>
      <c r="J1067" t="s">
        <v>5021</v>
      </c>
      <c r="K1067">
        <v>71.37</v>
      </c>
      <c r="L1067">
        <v>71.69</v>
      </c>
    </row>
    <row r="1068" spans="1:12" x14ac:dyDescent="0.2">
      <c r="A1068" t="s">
        <v>1067</v>
      </c>
      <c r="B1068">
        <v>47</v>
      </c>
      <c r="C1068" t="s">
        <v>5038</v>
      </c>
      <c r="D1068" t="s">
        <v>5044</v>
      </c>
      <c r="E1068" t="s">
        <v>5013</v>
      </c>
      <c r="F1068">
        <v>290</v>
      </c>
      <c r="G1068">
        <v>426</v>
      </c>
      <c r="H1068" t="s">
        <v>5014</v>
      </c>
      <c r="I1068" t="s">
        <v>5020</v>
      </c>
      <c r="J1068" t="s">
        <v>5021</v>
      </c>
      <c r="K1068">
        <v>73.27</v>
      </c>
      <c r="L1068">
        <v>26.07</v>
      </c>
    </row>
    <row r="1069" spans="1:12" x14ac:dyDescent="0.2">
      <c r="A1069" t="s">
        <v>1068</v>
      </c>
      <c r="B1069">
        <v>28</v>
      </c>
      <c r="C1069" t="s">
        <v>5024</v>
      </c>
      <c r="D1069" t="s">
        <v>5044</v>
      </c>
      <c r="E1069" t="s">
        <v>5045</v>
      </c>
      <c r="F1069">
        <v>590</v>
      </c>
      <c r="G1069">
        <v>31</v>
      </c>
      <c r="H1069" t="s">
        <v>5019</v>
      </c>
      <c r="I1069" t="s">
        <v>5020</v>
      </c>
      <c r="J1069" t="s">
        <v>5021</v>
      </c>
      <c r="K1069">
        <v>46.96</v>
      </c>
      <c r="L1069">
        <v>69.66</v>
      </c>
    </row>
    <row r="1070" spans="1:12" x14ac:dyDescent="0.2">
      <c r="A1070" t="s">
        <v>1069</v>
      </c>
      <c r="B1070">
        <v>37</v>
      </c>
      <c r="C1070" t="s">
        <v>5034</v>
      </c>
      <c r="D1070" t="s">
        <v>5044</v>
      </c>
      <c r="E1070" t="s">
        <v>5035</v>
      </c>
      <c r="F1070">
        <v>269</v>
      </c>
      <c r="G1070">
        <v>168</v>
      </c>
      <c r="H1070" t="s">
        <v>5023</v>
      </c>
      <c r="I1070" t="s">
        <v>5015</v>
      </c>
      <c r="J1070" t="s">
        <v>5021</v>
      </c>
      <c r="K1070">
        <v>40.21</v>
      </c>
      <c r="L1070">
        <v>19.37</v>
      </c>
    </row>
    <row r="1071" spans="1:12" x14ac:dyDescent="0.2">
      <c r="A1071" t="s">
        <v>1070</v>
      </c>
      <c r="B1071">
        <v>33</v>
      </c>
      <c r="C1071" t="s">
        <v>5034</v>
      </c>
      <c r="D1071" t="s">
        <v>5018</v>
      </c>
      <c r="E1071" t="s">
        <v>5047</v>
      </c>
      <c r="F1071">
        <v>175</v>
      </c>
      <c r="G1071">
        <v>145</v>
      </c>
      <c r="H1071" t="s">
        <v>5019</v>
      </c>
      <c r="I1071" t="s">
        <v>5015</v>
      </c>
      <c r="J1071" t="s">
        <v>5016</v>
      </c>
      <c r="K1071">
        <v>73.63</v>
      </c>
      <c r="L1071">
        <v>32.020000000000003</v>
      </c>
    </row>
    <row r="1072" spans="1:12" x14ac:dyDescent="0.2">
      <c r="A1072" t="s">
        <v>1071</v>
      </c>
      <c r="B1072">
        <v>39</v>
      </c>
      <c r="C1072" t="s">
        <v>5017</v>
      </c>
      <c r="D1072" t="s">
        <v>5044</v>
      </c>
      <c r="E1072" t="s">
        <v>5022</v>
      </c>
      <c r="F1072">
        <v>250</v>
      </c>
      <c r="G1072">
        <v>219</v>
      </c>
      <c r="H1072" t="s">
        <v>5023</v>
      </c>
      <c r="I1072" t="s">
        <v>5020</v>
      </c>
      <c r="J1072" t="s">
        <v>5021</v>
      </c>
      <c r="K1072">
        <v>17.27</v>
      </c>
      <c r="L1072">
        <v>53.63</v>
      </c>
    </row>
    <row r="1073" spans="1:12" x14ac:dyDescent="0.2">
      <c r="A1073" t="s">
        <v>1072</v>
      </c>
      <c r="B1073">
        <v>19</v>
      </c>
      <c r="C1073" t="s">
        <v>5038</v>
      </c>
      <c r="D1073" t="s">
        <v>5044</v>
      </c>
      <c r="E1073" t="s">
        <v>5022</v>
      </c>
      <c r="F1073">
        <v>228</v>
      </c>
      <c r="G1073">
        <v>262</v>
      </c>
      <c r="H1073" t="s">
        <v>5039</v>
      </c>
      <c r="I1073" t="s">
        <v>5020</v>
      </c>
      <c r="J1073" t="s">
        <v>5021</v>
      </c>
      <c r="K1073">
        <v>38.200000000000003</v>
      </c>
      <c r="L1073">
        <v>57.91</v>
      </c>
    </row>
    <row r="1074" spans="1:12" x14ac:dyDescent="0.2">
      <c r="A1074" t="s">
        <v>1073</v>
      </c>
      <c r="B1074">
        <v>37</v>
      </c>
      <c r="C1074" t="s">
        <v>5017</v>
      </c>
      <c r="D1074" t="s">
        <v>5044</v>
      </c>
      <c r="E1074" t="s">
        <v>5049</v>
      </c>
      <c r="F1074">
        <v>15</v>
      </c>
      <c r="G1074">
        <v>485</v>
      </c>
      <c r="H1074" t="s">
        <v>5032</v>
      </c>
      <c r="I1074" t="s">
        <v>5015</v>
      </c>
      <c r="J1074" t="s">
        <v>5027</v>
      </c>
      <c r="K1074">
        <v>77.84</v>
      </c>
      <c r="L1074">
        <v>31.08</v>
      </c>
    </row>
    <row r="1075" spans="1:12" x14ac:dyDescent="0.2">
      <c r="A1075" t="s">
        <v>1074</v>
      </c>
      <c r="B1075">
        <v>20</v>
      </c>
      <c r="C1075" t="s">
        <v>5011</v>
      </c>
      <c r="D1075" t="s">
        <v>5028</v>
      </c>
      <c r="E1075" t="s">
        <v>5001</v>
      </c>
      <c r="F1075">
        <v>525</v>
      </c>
      <c r="G1075">
        <v>387</v>
      </c>
      <c r="H1075" t="s">
        <v>5032</v>
      </c>
      <c r="I1075" t="s">
        <v>5015</v>
      </c>
      <c r="J1075" t="s">
        <v>5016</v>
      </c>
      <c r="K1075">
        <v>39.21</v>
      </c>
      <c r="L1075">
        <v>61.38</v>
      </c>
    </row>
    <row r="1076" spans="1:12" x14ac:dyDescent="0.2">
      <c r="A1076" t="s">
        <v>1075</v>
      </c>
      <c r="B1076">
        <v>18</v>
      </c>
      <c r="C1076" t="s">
        <v>5042</v>
      </c>
      <c r="D1076" t="s">
        <v>5025</v>
      </c>
      <c r="E1076" t="s">
        <v>5001</v>
      </c>
      <c r="F1076">
        <v>495</v>
      </c>
      <c r="G1076">
        <v>252</v>
      </c>
      <c r="H1076" t="s">
        <v>5041</v>
      </c>
      <c r="I1076" t="s">
        <v>5020</v>
      </c>
      <c r="J1076" t="s">
        <v>5027</v>
      </c>
      <c r="K1076">
        <v>29.59</v>
      </c>
      <c r="L1076">
        <v>11.19</v>
      </c>
    </row>
    <row r="1077" spans="1:12" x14ac:dyDescent="0.2">
      <c r="A1077" t="s">
        <v>1076</v>
      </c>
      <c r="B1077">
        <v>20</v>
      </c>
      <c r="C1077" t="s">
        <v>5046</v>
      </c>
      <c r="D1077" t="s">
        <v>5044</v>
      </c>
      <c r="E1077" t="s">
        <v>5036</v>
      </c>
      <c r="F1077">
        <v>256</v>
      </c>
      <c r="G1077">
        <v>262</v>
      </c>
      <c r="H1077" t="s">
        <v>5041</v>
      </c>
      <c r="I1077" t="s">
        <v>5015</v>
      </c>
      <c r="J1077" t="s">
        <v>5021</v>
      </c>
      <c r="K1077">
        <v>66.73</v>
      </c>
      <c r="L1077">
        <v>53.13</v>
      </c>
    </row>
    <row r="1078" spans="1:12" x14ac:dyDescent="0.2">
      <c r="A1078" t="s">
        <v>1077</v>
      </c>
      <c r="B1078">
        <v>18</v>
      </c>
      <c r="C1078" t="s">
        <v>5034</v>
      </c>
      <c r="D1078" t="s">
        <v>5028</v>
      </c>
      <c r="E1078" t="s">
        <v>5049</v>
      </c>
      <c r="F1078">
        <v>74</v>
      </c>
      <c r="G1078">
        <v>170</v>
      </c>
      <c r="H1078" t="s">
        <v>5026</v>
      </c>
      <c r="I1078" t="s">
        <v>5015</v>
      </c>
      <c r="J1078" t="s">
        <v>5021</v>
      </c>
      <c r="K1078">
        <v>38.56</v>
      </c>
      <c r="L1078">
        <v>35.549999999999997</v>
      </c>
    </row>
    <row r="1079" spans="1:12" x14ac:dyDescent="0.2">
      <c r="A1079" t="s">
        <v>1078</v>
      </c>
      <c r="B1079">
        <v>46</v>
      </c>
      <c r="C1079" t="s">
        <v>5017</v>
      </c>
      <c r="D1079" t="s">
        <v>5018</v>
      </c>
      <c r="E1079" t="s">
        <v>5040</v>
      </c>
      <c r="F1079">
        <v>559</v>
      </c>
      <c r="G1079">
        <v>302</v>
      </c>
      <c r="H1079" t="s">
        <v>5026</v>
      </c>
      <c r="I1079" t="s">
        <v>5020</v>
      </c>
      <c r="J1079" t="s">
        <v>5027</v>
      </c>
      <c r="K1079">
        <v>43.13</v>
      </c>
      <c r="L1079">
        <v>39.25</v>
      </c>
    </row>
    <row r="1080" spans="1:12" x14ac:dyDescent="0.2">
      <c r="A1080" t="s">
        <v>1079</v>
      </c>
      <c r="B1080">
        <v>47</v>
      </c>
      <c r="C1080" t="s">
        <v>5050</v>
      </c>
      <c r="D1080" t="s">
        <v>5025</v>
      </c>
      <c r="E1080" t="s">
        <v>5013</v>
      </c>
      <c r="F1080">
        <v>72</v>
      </c>
      <c r="G1080">
        <v>72</v>
      </c>
      <c r="H1080" t="s">
        <v>5014</v>
      </c>
      <c r="I1080" t="s">
        <v>5015</v>
      </c>
      <c r="J1080" t="s">
        <v>5021</v>
      </c>
      <c r="K1080">
        <v>61.19</v>
      </c>
      <c r="L1080">
        <v>42.81</v>
      </c>
    </row>
    <row r="1081" spans="1:12" x14ac:dyDescent="0.2">
      <c r="A1081" t="s">
        <v>1080</v>
      </c>
      <c r="B1081">
        <v>27</v>
      </c>
      <c r="C1081" t="s">
        <v>5042</v>
      </c>
      <c r="D1081" t="s">
        <v>5012</v>
      </c>
      <c r="E1081" t="s">
        <v>5022</v>
      </c>
      <c r="F1081">
        <v>392</v>
      </c>
      <c r="G1081">
        <v>55</v>
      </c>
      <c r="H1081" t="s">
        <v>5026</v>
      </c>
      <c r="I1081" t="s">
        <v>5015</v>
      </c>
      <c r="J1081" t="s">
        <v>5027</v>
      </c>
      <c r="K1081">
        <v>28.09</v>
      </c>
      <c r="L1081">
        <v>30.2</v>
      </c>
    </row>
    <row r="1082" spans="1:12" x14ac:dyDescent="0.2">
      <c r="A1082" t="s">
        <v>1081</v>
      </c>
      <c r="B1082">
        <v>44</v>
      </c>
      <c r="C1082" t="s">
        <v>5050</v>
      </c>
      <c r="D1082" t="s">
        <v>5018</v>
      </c>
      <c r="E1082" t="s">
        <v>5036</v>
      </c>
      <c r="F1082">
        <v>501</v>
      </c>
      <c r="G1082">
        <v>214</v>
      </c>
      <c r="H1082" t="s">
        <v>5039</v>
      </c>
      <c r="I1082" t="s">
        <v>5015</v>
      </c>
      <c r="J1082" t="s">
        <v>5027</v>
      </c>
      <c r="K1082">
        <v>39.6</v>
      </c>
      <c r="L1082">
        <v>37.53</v>
      </c>
    </row>
    <row r="1083" spans="1:12" x14ac:dyDescent="0.2">
      <c r="A1083" t="s">
        <v>1082</v>
      </c>
      <c r="B1083">
        <v>42</v>
      </c>
      <c r="C1083" t="s">
        <v>5046</v>
      </c>
      <c r="D1083" t="s">
        <v>5018</v>
      </c>
      <c r="E1083" t="s">
        <v>5049</v>
      </c>
      <c r="F1083">
        <v>233</v>
      </c>
      <c r="G1083">
        <v>496</v>
      </c>
      <c r="H1083" t="s">
        <v>5026</v>
      </c>
      <c r="I1083" t="s">
        <v>5020</v>
      </c>
      <c r="J1083" t="s">
        <v>5021</v>
      </c>
      <c r="K1083">
        <v>14.55</v>
      </c>
      <c r="L1083">
        <v>26.83</v>
      </c>
    </row>
    <row r="1084" spans="1:12" x14ac:dyDescent="0.2">
      <c r="A1084" t="s">
        <v>1083</v>
      </c>
      <c r="B1084">
        <v>19</v>
      </c>
      <c r="C1084" t="s">
        <v>5011</v>
      </c>
      <c r="D1084" t="s">
        <v>5018</v>
      </c>
      <c r="E1084" t="s">
        <v>5001</v>
      </c>
      <c r="F1084">
        <v>544</v>
      </c>
      <c r="G1084">
        <v>359</v>
      </c>
      <c r="H1084" t="s">
        <v>5019</v>
      </c>
      <c r="I1084" t="s">
        <v>5015</v>
      </c>
      <c r="J1084" t="s">
        <v>5027</v>
      </c>
      <c r="K1084">
        <v>80.47</v>
      </c>
      <c r="L1084">
        <v>43.65</v>
      </c>
    </row>
    <row r="1085" spans="1:12" x14ac:dyDescent="0.2">
      <c r="A1085" t="s">
        <v>1084</v>
      </c>
      <c r="B1085">
        <v>17</v>
      </c>
      <c r="C1085" t="s">
        <v>5050</v>
      </c>
      <c r="D1085" t="s">
        <v>5012</v>
      </c>
      <c r="E1085" t="s">
        <v>5013</v>
      </c>
      <c r="F1085">
        <v>231</v>
      </c>
      <c r="G1085">
        <v>413</v>
      </c>
      <c r="H1085" t="s">
        <v>5019</v>
      </c>
      <c r="I1085" t="s">
        <v>5020</v>
      </c>
      <c r="J1085" t="s">
        <v>5021</v>
      </c>
      <c r="K1085">
        <v>84.39</v>
      </c>
      <c r="L1085">
        <v>67.900000000000006</v>
      </c>
    </row>
    <row r="1086" spans="1:12" x14ac:dyDescent="0.2">
      <c r="A1086" t="s">
        <v>1085</v>
      </c>
      <c r="B1086">
        <v>28</v>
      </c>
      <c r="C1086" t="s">
        <v>5043</v>
      </c>
      <c r="D1086" t="s">
        <v>5025</v>
      </c>
      <c r="E1086" t="s">
        <v>5013</v>
      </c>
      <c r="F1086">
        <v>160</v>
      </c>
      <c r="G1086">
        <v>258</v>
      </c>
      <c r="H1086" t="s">
        <v>5039</v>
      </c>
      <c r="I1086" t="s">
        <v>5015</v>
      </c>
      <c r="J1086" t="s">
        <v>5016</v>
      </c>
      <c r="K1086">
        <v>55.13</v>
      </c>
      <c r="L1086">
        <v>66.17</v>
      </c>
    </row>
    <row r="1087" spans="1:12" x14ac:dyDescent="0.2">
      <c r="A1087" t="s">
        <v>1086</v>
      </c>
      <c r="B1087">
        <v>54</v>
      </c>
      <c r="C1087" t="s">
        <v>5042</v>
      </c>
      <c r="D1087" t="s">
        <v>5012</v>
      </c>
      <c r="E1087" t="s">
        <v>5045</v>
      </c>
      <c r="F1087">
        <v>269</v>
      </c>
      <c r="G1087">
        <v>136</v>
      </c>
      <c r="H1087" t="s">
        <v>5019</v>
      </c>
      <c r="I1087" t="s">
        <v>5015</v>
      </c>
      <c r="J1087" t="s">
        <v>5021</v>
      </c>
      <c r="K1087">
        <v>87.41</v>
      </c>
      <c r="L1087">
        <v>70.14</v>
      </c>
    </row>
    <row r="1088" spans="1:12" x14ac:dyDescent="0.2">
      <c r="A1088" t="s">
        <v>1087</v>
      </c>
      <c r="B1088">
        <v>58</v>
      </c>
      <c r="C1088" t="s">
        <v>5024</v>
      </c>
      <c r="D1088" t="s">
        <v>5012</v>
      </c>
      <c r="E1088" t="s">
        <v>5022</v>
      </c>
      <c r="F1088">
        <v>130</v>
      </c>
      <c r="G1088">
        <v>121</v>
      </c>
      <c r="H1088" t="s">
        <v>5039</v>
      </c>
      <c r="I1088" t="s">
        <v>5015</v>
      </c>
      <c r="J1088" t="s">
        <v>5021</v>
      </c>
      <c r="K1088">
        <v>55.98</v>
      </c>
      <c r="L1088">
        <v>49.2</v>
      </c>
    </row>
    <row r="1089" spans="1:12" x14ac:dyDescent="0.2">
      <c r="A1089" t="s">
        <v>1088</v>
      </c>
      <c r="B1089">
        <v>16</v>
      </c>
      <c r="C1089" t="s">
        <v>5043</v>
      </c>
      <c r="D1089" t="s">
        <v>5025</v>
      </c>
      <c r="E1089" t="s">
        <v>5049</v>
      </c>
      <c r="F1089">
        <v>110</v>
      </c>
      <c r="G1089">
        <v>478</v>
      </c>
      <c r="H1089" t="s">
        <v>5048</v>
      </c>
      <c r="I1089" t="s">
        <v>5020</v>
      </c>
      <c r="J1089" t="s">
        <v>5021</v>
      </c>
      <c r="K1089">
        <v>62.22</v>
      </c>
      <c r="L1089">
        <v>8.51</v>
      </c>
    </row>
    <row r="1090" spans="1:12" x14ac:dyDescent="0.2">
      <c r="A1090" t="s">
        <v>1089</v>
      </c>
      <c r="B1090">
        <v>27</v>
      </c>
      <c r="C1090" t="s">
        <v>5050</v>
      </c>
      <c r="D1090" t="s">
        <v>5028</v>
      </c>
      <c r="E1090" t="s">
        <v>5035</v>
      </c>
      <c r="F1090">
        <v>503</v>
      </c>
      <c r="G1090">
        <v>429</v>
      </c>
      <c r="H1090" t="s">
        <v>5023</v>
      </c>
      <c r="I1090" t="s">
        <v>5015</v>
      </c>
      <c r="J1090" t="s">
        <v>5021</v>
      </c>
      <c r="K1090">
        <v>77.53</v>
      </c>
      <c r="L1090">
        <v>29.29</v>
      </c>
    </row>
    <row r="1091" spans="1:12" x14ac:dyDescent="0.2">
      <c r="A1091" t="s">
        <v>1090</v>
      </c>
      <c r="B1091">
        <v>30</v>
      </c>
      <c r="C1091" t="s">
        <v>5029</v>
      </c>
      <c r="D1091" t="s">
        <v>5030</v>
      </c>
      <c r="E1091" t="s">
        <v>5036</v>
      </c>
      <c r="F1091">
        <v>87</v>
      </c>
      <c r="G1091">
        <v>257</v>
      </c>
      <c r="H1091" t="s">
        <v>5014</v>
      </c>
      <c r="I1091" t="s">
        <v>5015</v>
      </c>
      <c r="J1091" t="s">
        <v>5016</v>
      </c>
      <c r="K1091">
        <v>33.380000000000003</v>
      </c>
      <c r="L1091">
        <v>69.930000000000007</v>
      </c>
    </row>
    <row r="1092" spans="1:12" x14ac:dyDescent="0.2">
      <c r="A1092" t="s">
        <v>1091</v>
      </c>
      <c r="B1092">
        <v>21</v>
      </c>
      <c r="C1092" t="s">
        <v>5011</v>
      </c>
      <c r="D1092" t="s">
        <v>5030</v>
      </c>
      <c r="E1092" t="s">
        <v>5031</v>
      </c>
      <c r="F1092">
        <v>260</v>
      </c>
      <c r="G1092">
        <v>446</v>
      </c>
      <c r="H1092" t="s">
        <v>5039</v>
      </c>
      <c r="I1092" t="s">
        <v>5015</v>
      </c>
      <c r="J1092" t="s">
        <v>5021</v>
      </c>
      <c r="K1092">
        <v>82.65</v>
      </c>
      <c r="L1092">
        <v>71.569999999999993</v>
      </c>
    </row>
    <row r="1093" spans="1:12" x14ac:dyDescent="0.2">
      <c r="A1093" t="s">
        <v>1092</v>
      </c>
      <c r="B1093">
        <v>48</v>
      </c>
      <c r="C1093" t="s">
        <v>5042</v>
      </c>
      <c r="D1093" t="s">
        <v>5028</v>
      </c>
      <c r="E1093" t="s">
        <v>5022</v>
      </c>
      <c r="F1093">
        <v>477</v>
      </c>
      <c r="G1093">
        <v>273</v>
      </c>
      <c r="H1093" t="s">
        <v>5048</v>
      </c>
      <c r="I1093" t="s">
        <v>5020</v>
      </c>
      <c r="J1093" t="s">
        <v>5016</v>
      </c>
      <c r="K1093">
        <v>17.05</v>
      </c>
      <c r="L1093">
        <v>65.92</v>
      </c>
    </row>
    <row r="1094" spans="1:12" x14ac:dyDescent="0.2">
      <c r="A1094" t="s">
        <v>1093</v>
      </c>
      <c r="B1094">
        <v>38</v>
      </c>
      <c r="C1094" t="s">
        <v>5038</v>
      </c>
      <c r="D1094" t="s">
        <v>5044</v>
      </c>
      <c r="E1094" t="s">
        <v>5035</v>
      </c>
      <c r="F1094">
        <v>509</v>
      </c>
      <c r="G1094">
        <v>236</v>
      </c>
      <c r="H1094" t="s">
        <v>5023</v>
      </c>
      <c r="I1094" t="s">
        <v>5020</v>
      </c>
      <c r="J1094" t="s">
        <v>5027</v>
      </c>
      <c r="K1094">
        <v>64.7</v>
      </c>
      <c r="L1094">
        <v>22.29</v>
      </c>
    </row>
    <row r="1095" spans="1:12" x14ac:dyDescent="0.2">
      <c r="A1095" t="s">
        <v>1094</v>
      </c>
      <c r="B1095">
        <v>28</v>
      </c>
      <c r="C1095" t="s">
        <v>5050</v>
      </c>
      <c r="D1095" t="s">
        <v>5025</v>
      </c>
      <c r="E1095" t="s">
        <v>5022</v>
      </c>
      <c r="F1095">
        <v>555</v>
      </c>
      <c r="G1095">
        <v>262</v>
      </c>
      <c r="H1095" t="s">
        <v>5048</v>
      </c>
      <c r="I1095" t="s">
        <v>5020</v>
      </c>
      <c r="J1095" t="s">
        <v>5016</v>
      </c>
      <c r="K1095">
        <v>72.48</v>
      </c>
      <c r="L1095">
        <v>76.760000000000005</v>
      </c>
    </row>
    <row r="1096" spans="1:12" x14ac:dyDescent="0.2">
      <c r="A1096" t="s">
        <v>1095</v>
      </c>
      <c r="B1096">
        <v>52</v>
      </c>
      <c r="C1096" t="s">
        <v>5038</v>
      </c>
      <c r="D1096" t="s">
        <v>5044</v>
      </c>
      <c r="E1096" t="s">
        <v>5001</v>
      </c>
      <c r="F1096">
        <v>106</v>
      </c>
      <c r="G1096">
        <v>388</v>
      </c>
      <c r="H1096" t="s">
        <v>5033</v>
      </c>
      <c r="I1096" t="s">
        <v>5015</v>
      </c>
      <c r="J1096" t="s">
        <v>5021</v>
      </c>
      <c r="K1096">
        <v>37.32</v>
      </c>
      <c r="L1096">
        <v>79.010000000000005</v>
      </c>
    </row>
    <row r="1097" spans="1:12" x14ac:dyDescent="0.2">
      <c r="A1097" t="s">
        <v>1096</v>
      </c>
      <c r="B1097">
        <v>18</v>
      </c>
      <c r="C1097" t="s">
        <v>5011</v>
      </c>
      <c r="D1097" t="s">
        <v>5025</v>
      </c>
      <c r="E1097" t="s">
        <v>5013</v>
      </c>
      <c r="F1097">
        <v>398</v>
      </c>
      <c r="G1097">
        <v>76</v>
      </c>
      <c r="H1097" t="s">
        <v>5039</v>
      </c>
      <c r="I1097" t="s">
        <v>5020</v>
      </c>
      <c r="J1097" t="s">
        <v>5027</v>
      </c>
      <c r="K1097">
        <v>11.6</v>
      </c>
      <c r="L1097">
        <v>9.24</v>
      </c>
    </row>
    <row r="1098" spans="1:12" x14ac:dyDescent="0.2">
      <c r="A1098" t="s">
        <v>1097</v>
      </c>
      <c r="B1098">
        <v>47</v>
      </c>
      <c r="C1098" t="s">
        <v>5029</v>
      </c>
      <c r="D1098" t="s">
        <v>5030</v>
      </c>
      <c r="E1098" t="s">
        <v>5045</v>
      </c>
      <c r="F1098">
        <v>566</v>
      </c>
      <c r="G1098">
        <v>90</v>
      </c>
      <c r="H1098" t="s">
        <v>5023</v>
      </c>
      <c r="I1098" t="s">
        <v>5015</v>
      </c>
      <c r="J1098" t="s">
        <v>5021</v>
      </c>
      <c r="K1098">
        <v>65.760000000000005</v>
      </c>
      <c r="L1098">
        <v>28.11</v>
      </c>
    </row>
    <row r="1099" spans="1:12" x14ac:dyDescent="0.2">
      <c r="A1099" t="s">
        <v>1098</v>
      </c>
      <c r="B1099">
        <v>20</v>
      </c>
      <c r="C1099" t="s">
        <v>5043</v>
      </c>
      <c r="D1099" t="s">
        <v>5018</v>
      </c>
      <c r="E1099" t="s">
        <v>5036</v>
      </c>
      <c r="F1099">
        <v>62</v>
      </c>
      <c r="G1099">
        <v>65</v>
      </c>
      <c r="H1099" t="s">
        <v>5048</v>
      </c>
      <c r="I1099" t="s">
        <v>5020</v>
      </c>
      <c r="J1099" t="s">
        <v>5021</v>
      </c>
      <c r="K1099">
        <v>23.81</v>
      </c>
      <c r="L1099">
        <v>63.6</v>
      </c>
    </row>
    <row r="1100" spans="1:12" x14ac:dyDescent="0.2">
      <c r="A1100" t="s">
        <v>1099</v>
      </c>
      <c r="B1100">
        <v>16</v>
      </c>
      <c r="C1100" t="s">
        <v>5038</v>
      </c>
      <c r="D1100" t="s">
        <v>5030</v>
      </c>
      <c r="E1100" t="s">
        <v>5022</v>
      </c>
      <c r="F1100">
        <v>417</v>
      </c>
      <c r="G1100">
        <v>395</v>
      </c>
      <c r="H1100" t="s">
        <v>5048</v>
      </c>
      <c r="I1100" t="s">
        <v>5015</v>
      </c>
      <c r="J1100" t="s">
        <v>5016</v>
      </c>
      <c r="K1100">
        <v>17.059999999999999</v>
      </c>
      <c r="L1100">
        <v>37.92</v>
      </c>
    </row>
    <row r="1101" spans="1:12" x14ac:dyDescent="0.2">
      <c r="A1101" t="s">
        <v>1100</v>
      </c>
      <c r="B1101">
        <v>48</v>
      </c>
      <c r="C1101" t="s">
        <v>5017</v>
      </c>
      <c r="D1101" t="s">
        <v>5018</v>
      </c>
      <c r="E1101" t="s">
        <v>5001</v>
      </c>
      <c r="F1101">
        <v>53</v>
      </c>
      <c r="G1101">
        <v>310</v>
      </c>
      <c r="H1101" t="s">
        <v>5048</v>
      </c>
      <c r="I1101" t="s">
        <v>5015</v>
      </c>
      <c r="J1101" t="s">
        <v>5021</v>
      </c>
      <c r="K1101">
        <v>84.45</v>
      </c>
      <c r="L1101">
        <v>32.979999999999997</v>
      </c>
    </row>
    <row r="1102" spans="1:12" x14ac:dyDescent="0.2">
      <c r="A1102" t="s">
        <v>1101</v>
      </c>
      <c r="B1102">
        <v>49</v>
      </c>
      <c r="C1102" t="s">
        <v>5042</v>
      </c>
      <c r="D1102" t="s">
        <v>5025</v>
      </c>
      <c r="E1102" t="s">
        <v>5040</v>
      </c>
      <c r="F1102">
        <v>406</v>
      </c>
      <c r="G1102">
        <v>9</v>
      </c>
      <c r="H1102" t="s">
        <v>5019</v>
      </c>
      <c r="I1102" t="s">
        <v>5020</v>
      </c>
      <c r="J1102" t="s">
        <v>5027</v>
      </c>
      <c r="K1102">
        <v>66.540000000000006</v>
      </c>
      <c r="L1102">
        <v>7.81</v>
      </c>
    </row>
    <row r="1103" spans="1:12" x14ac:dyDescent="0.2">
      <c r="A1103" t="s">
        <v>1102</v>
      </c>
      <c r="B1103">
        <v>49</v>
      </c>
      <c r="C1103" t="s">
        <v>5043</v>
      </c>
      <c r="D1103" t="s">
        <v>5028</v>
      </c>
      <c r="E1103" t="s">
        <v>5001</v>
      </c>
      <c r="F1103">
        <v>424</v>
      </c>
      <c r="G1103">
        <v>177</v>
      </c>
      <c r="H1103" t="s">
        <v>5033</v>
      </c>
      <c r="I1103" t="s">
        <v>5015</v>
      </c>
      <c r="J1103" t="s">
        <v>5016</v>
      </c>
      <c r="K1103">
        <v>48.88</v>
      </c>
      <c r="L1103">
        <v>27.79</v>
      </c>
    </row>
    <row r="1104" spans="1:12" x14ac:dyDescent="0.2">
      <c r="A1104" t="s">
        <v>1103</v>
      </c>
      <c r="B1104">
        <v>58</v>
      </c>
      <c r="C1104" t="s">
        <v>5017</v>
      </c>
      <c r="D1104" t="s">
        <v>5012</v>
      </c>
      <c r="E1104" t="s">
        <v>5035</v>
      </c>
      <c r="F1104">
        <v>444</v>
      </c>
      <c r="G1104">
        <v>19</v>
      </c>
      <c r="H1104" t="s">
        <v>5037</v>
      </c>
      <c r="I1104" t="s">
        <v>5015</v>
      </c>
      <c r="J1104" t="s">
        <v>5021</v>
      </c>
      <c r="K1104">
        <v>25.77</v>
      </c>
      <c r="L1104">
        <v>31.4</v>
      </c>
    </row>
    <row r="1105" spans="1:12" x14ac:dyDescent="0.2">
      <c r="A1105" t="s">
        <v>1104</v>
      </c>
      <c r="B1105">
        <v>43</v>
      </c>
      <c r="C1105" t="s">
        <v>5050</v>
      </c>
      <c r="D1105" t="s">
        <v>5030</v>
      </c>
      <c r="E1105" t="s">
        <v>5047</v>
      </c>
      <c r="F1105">
        <v>12</v>
      </c>
      <c r="G1105">
        <v>207</v>
      </c>
      <c r="H1105" t="s">
        <v>5026</v>
      </c>
      <c r="I1105" t="s">
        <v>5020</v>
      </c>
      <c r="J1105" t="s">
        <v>5016</v>
      </c>
      <c r="K1105">
        <v>70.23</v>
      </c>
      <c r="L1105">
        <v>20.059999999999999</v>
      </c>
    </row>
    <row r="1106" spans="1:12" x14ac:dyDescent="0.2">
      <c r="A1106" t="s">
        <v>1105</v>
      </c>
      <c r="B1106">
        <v>16</v>
      </c>
      <c r="C1106" t="s">
        <v>5017</v>
      </c>
      <c r="D1106" t="s">
        <v>5018</v>
      </c>
      <c r="E1106" t="s">
        <v>5045</v>
      </c>
      <c r="F1106">
        <v>425</v>
      </c>
      <c r="G1106">
        <v>486</v>
      </c>
      <c r="H1106" t="s">
        <v>5033</v>
      </c>
      <c r="I1106" t="s">
        <v>5015</v>
      </c>
      <c r="J1106" t="s">
        <v>5027</v>
      </c>
      <c r="K1106">
        <v>69.08</v>
      </c>
      <c r="L1106">
        <v>43.88</v>
      </c>
    </row>
    <row r="1107" spans="1:12" x14ac:dyDescent="0.2">
      <c r="A1107" t="s">
        <v>1106</v>
      </c>
      <c r="B1107">
        <v>26</v>
      </c>
      <c r="C1107" t="s">
        <v>5017</v>
      </c>
      <c r="D1107" t="s">
        <v>5030</v>
      </c>
      <c r="E1107" t="s">
        <v>5001</v>
      </c>
      <c r="F1107">
        <v>24</v>
      </c>
      <c r="G1107">
        <v>345</v>
      </c>
      <c r="H1107" t="s">
        <v>5039</v>
      </c>
      <c r="I1107" t="s">
        <v>5020</v>
      </c>
      <c r="J1107" t="s">
        <v>5027</v>
      </c>
      <c r="K1107">
        <v>69.78</v>
      </c>
      <c r="L1107">
        <v>72.290000000000006</v>
      </c>
    </row>
    <row r="1108" spans="1:12" x14ac:dyDescent="0.2">
      <c r="A1108" t="s">
        <v>1107</v>
      </c>
      <c r="B1108">
        <v>15</v>
      </c>
      <c r="C1108" t="s">
        <v>5050</v>
      </c>
      <c r="D1108" t="s">
        <v>5025</v>
      </c>
      <c r="E1108" t="s">
        <v>5035</v>
      </c>
      <c r="F1108">
        <v>563</v>
      </c>
      <c r="G1108">
        <v>79</v>
      </c>
      <c r="H1108" t="s">
        <v>5039</v>
      </c>
      <c r="I1108" t="s">
        <v>5020</v>
      </c>
      <c r="J1108" t="s">
        <v>5027</v>
      </c>
      <c r="K1108">
        <v>60.57</v>
      </c>
      <c r="L1108">
        <v>49.8</v>
      </c>
    </row>
    <row r="1109" spans="1:12" x14ac:dyDescent="0.2">
      <c r="A1109" t="s">
        <v>1108</v>
      </c>
      <c r="B1109">
        <v>51</v>
      </c>
      <c r="C1109" t="s">
        <v>5043</v>
      </c>
      <c r="D1109" t="s">
        <v>5012</v>
      </c>
      <c r="E1109" t="s">
        <v>5001</v>
      </c>
      <c r="F1109">
        <v>352</v>
      </c>
      <c r="G1109">
        <v>436</v>
      </c>
      <c r="H1109" t="s">
        <v>5048</v>
      </c>
      <c r="I1109" t="s">
        <v>5020</v>
      </c>
      <c r="J1109" t="s">
        <v>5016</v>
      </c>
      <c r="K1109">
        <v>46.16</v>
      </c>
      <c r="L1109">
        <v>41.49</v>
      </c>
    </row>
    <row r="1110" spans="1:12" x14ac:dyDescent="0.2">
      <c r="A1110" t="s">
        <v>1109</v>
      </c>
      <c r="B1110">
        <v>34</v>
      </c>
      <c r="C1110" t="s">
        <v>5042</v>
      </c>
      <c r="D1110" t="s">
        <v>5025</v>
      </c>
      <c r="E1110" t="s">
        <v>5047</v>
      </c>
      <c r="F1110">
        <v>547</v>
      </c>
      <c r="G1110">
        <v>144</v>
      </c>
      <c r="H1110" t="s">
        <v>5041</v>
      </c>
      <c r="I1110" t="s">
        <v>5020</v>
      </c>
      <c r="J1110" t="s">
        <v>5016</v>
      </c>
      <c r="K1110">
        <v>20.04</v>
      </c>
      <c r="L1110">
        <v>16.78</v>
      </c>
    </row>
    <row r="1111" spans="1:12" x14ac:dyDescent="0.2">
      <c r="A1111" t="s">
        <v>1110</v>
      </c>
      <c r="B1111">
        <v>36</v>
      </c>
      <c r="C1111" t="s">
        <v>5038</v>
      </c>
      <c r="D1111" t="s">
        <v>5028</v>
      </c>
      <c r="E1111" t="s">
        <v>5036</v>
      </c>
      <c r="F1111">
        <v>293</v>
      </c>
      <c r="G1111">
        <v>394</v>
      </c>
      <c r="H1111" t="s">
        <v>5041</v>
      </c>
      <c r="I1111" t="s">
        <v>5015</v>
      </c>
      <c r="J1111" t="s">
        <v>5021</v>
      </c>
      <c r="K1111">
        <v>23.48</v>
      </c>
      <c r="L1111">
        <v>69.7</v>
      </c>
    </row>
    <row r="1112" spans="1:12" x14ac:dyDescent="0.2">
      <c r="A1112" t="s">
        <v>1111</v>
      </c>
      <c r="B1112">
        <v>47</v>
      </c>
      <c r="C1112" t="s">
        <v>5046</v>
      </c>
      <c r="D1112" t="s">
        <v>5030</v>
      </c>
      <c r="E1112" t="s">
        <v>5049</v>
      </c>
      <c r="F1112">
        <v>344</v>
      </c>
      <c r="G1112">
        <v>70</v>
      </c>
      <c r="H1112" t="s">
        <v>5019</v>
      </c>
      <c r="I1112" t="s">
        <v>5015</v>
      </c>
      <c r="J1112" t="s">
        <v>5016</v>
      </c>
      <c r="K1112">
        <v>66</v>
      </c>
      <c r="L1112">
        <v>32.409999999999997</v>
      </c>
    </row>
    <row r="1113" spans="1:12" x14ac:dyDescent="0.2">
      <c r="A1113" t="s">
        <v>1112</v>
      </c>
      <c r="B1113">
        <v>40</v>
      </c>
      <c r="C1113" t="s">
        <v>5043</v>
      </c>
      <c r="D1113" t="s">
        <v>5025</v>
      </c>
      <c r="E1113" t="s">
        <v>5031</v>
      </c>
      <c r="F1113">
        <v>509</v>
      </c>
      <c r="G1113">
        <v>379</v>
      </c>
      <c r="H1113" t="s">
        <v>5023</v>
      </c>
      <c r="I1113" t="s">
        <v>5015</v>
      </c>
      <c r="J1113" t="s">
        <v>5021</v>
      </c>
      <c r="K1113">
        <v>23.97</v>
      </c>
      <c r="L1113">
        <v>79.7</v>
      </c>
    </row>
    <row r="1114" spans="1:12" x14ac:dyDescent="0.2">
      <c r="A1114" t="s">
        <v>1113</v>
      </c>
      <c r="B1114">
        <v>40</v>
      </c>
      <c r="C1114" t="s">
        <v>5017</v>
      </c>
      <c r="D1114" t="s">
        <v>5025</v>
      </c>
      <c r="E1114" t="s">
        <v>5022</v>
      </c>
      <c r="F1114">
        <v>173</v>
      </c>
      <c r="G1114">
        <v>297</v>
      </c>
      <c r="H1114" t="s">
        <v>5023</v>
      </c>
      <c r="I1114" t="s">
        <v>5020</v>
      </c>
      <c r="J1114" t="s">
        <v>5016</v>
      </c>
      <c r="K1114">
        <v>37.1</v>
      </c>
      <c r="L1114">
        <v>25.83</v>
      </c>
    </row>
    <row r="1115" spans="1:12" x14ac:dyDescent="0.2">
      <c r="A1115" t="s">
        <v>1114</v>
      </c>
      <c r="B1115">
        <v>59</v>
      </c>
      <c r="C1115" t="s">
        <v>5050</v>
      </c>
      <c r="D1115" t="s">
        <v>5025</v>
      </c>
      <c r="E1115" t="s">
        <v>5022</v>
      </c>
      <c r="F1115">
        <v>516</v>
      </c>
      <c r="G1115">
        <v>296</v>
      </c>
      <c r="H1115" t="s">
        <v>5023</v>
      </c>
      <c r="I1115" t="s">
        <v>5020</v>
      </c>
      <c r="J1115" t="s">
        <v>5021</v>
      </c>
      <c r="K1115">
        <v>19.96</v>
      </c>
      <c r="L1115">
        <v>42.11</v>
      </c>
    </row>
    <row r="1116" spans="1:12" x14ac:dyDescent="0.2">
      <c r="A1116" t="s">
        <v>1115</v>
      </c>
      <c r="B1116">
        <v>43</v>
      </c>
      <c r="C1116" t="s">
        <v>5011</v>
      </c>
      <c r="D1116" t="s">
        <v>5028</v>
      </c>
      <c r="E1116" t="s">
        <v>5045</v>
      </c>
      <c r="F1116">
        <v>24</v>
      </c>
      <c r="G1116">
        <v>5</v>
      </c>
      <c r="H1116" t="s">
        <v>5019</v>
      </c>
      <c r="I1116" t="s">
        <v>5015</v>
      </c>
      <c r="J1116" t="s">
        <v>5021</v>
      </c>
      <c r="K1116">
        <v>19.66</v>
      </c>
      <c r="L1116">
        <v>30.18</v>
      </c>
    </row>
    <row r="1117" spans="1:12" x14ac:dyDescent="0.2">
      <c r="A1117" t="s">
        <v>1116</v>
      </c>
      <c r="B1117">
        <v>15</v>
      </c>
      <c r="C1117" t="s">
        <v>5034</v>
      </c>
      <c r="D1117" t="s">
        <v>5028</v>
      </c>
      <c r="E1117" t="s">
        <v>5049</v>
      </c>
      <c r="F1117">
        <v>276</v>
      </c>
      <c r="G1117">
        <v>53</v>
      </c>
      <c r="H1117" t="s">
        <v>5019</v>
      </c>
      <c r="I1117" t="s">
        <v>5015</v>
      </c>
      <c r="J1117" t="s">
        <v>5021</v>
      </c>
      <c r="K1117">
        <v>87.23</v>
      </c>
      <c r="L1117">
        <v>38.76</v>
      </c>
    </row>
    <row r="1118" spans="1:12" x14ac:dyDescent="0.2">
      <c r="A1118" t="s">
        <v>1117</v>
      </c>
      <c r="B1118">
        <v>51</v>
      </c>
      <c r="C1118" t="s">
        <v>5042</v>
      </c>
      <c r="D1118" t="s">
        <v>5044</v>
      </c>
      <c r="E1118" t="s">
        <v>5049</v>
      </c>
      <c r="F1118">
        <v>245</v>
      </c>
      <c r="G1118">
        <v>500</v>
      </c>
      <c r="H1118" t="s">
        <v>5023</v>
      </c>
      <c r="I1118" t="s">
        <v>5015</v>
      </c>
      <c r="J1118" t="s">
        <v>5027</v>
      </c>
      <c r="K1118">
        <v>84.06</v>
      </c>
      <c r="L1118">
        <v>9.27</v>
      </c>
    </row>
    <row r="1119" spans="1:12" x14ac:dyDescent="0.2">
      <c r="A1119" t="s">
        <v>1118</v>
      </c>
      <c r="B1119">
        <v>41</v>
      </c>
      <c r="C1119" t="s">
        <v>5024</v>
      </c>
      <c r="D1119" t="s">
        <v>5044</v>
      </c>
      <c r="E1119" t="s">
        <v>5022</v>
      </c>
      <c r="F1119">
        <v>66</v>
      </c>
      <c r="G1119">
        <v>13</v>
      </c>
      <c r="H1119" t="s">
        <v>5039</v>
      </c>
      <c r="I1119" t="s">
        <v>5015</v>
      </c>
      <c r="J1119" t="s">
        <v>5027</v>
      </c>
      <c r="K1119">
        <v>12.02</v>
      </c>
      <c r="L1119">
        <v>64.489999999999995</v>
      </c>
    </row>
    <row r="1120" spans="1:12" x14ac:dyDescent="0.2">
      <c r="A1120" t="s">
        <v>1119</v>
      </c>
      <c r="B1120">
        <v>42</v>
      </c>
      <c r="C1120" t="s">
        <v>5043</v>
      </c>
      <c r="D1120" t="s">
        <v>5018</v>
      </c>
      <c r="E1120" t="s">
        <v>5031</v>
      </c>
      <c r="F1120">
        <v>474</v>
      </c>
      <c r="G1120">
        <v>100</v>
      </c>
      <c r="H1120" t="s">
        <v>5032</v>
      </c>
      <c r="I1120" t="s">
        <v>5020</v>
      </c>
      <c r="J1120" t="s">
        <v>5021</v>
      </c>
      <c r="K1120">
        <v>11.63</v>
      </c>
      <c r="L1120">
        <v>44.73</v>
      </c>
    </row>
    <row r="1121" spans="1:12" x14ac:dyDescent="0.2">
      <c r="A1121" t="s">
        <v>1120</v>
      </c>
      <c r="B1121">
        <v>23</v>
      </c>
      <c r="C1121" t="s">
        <v>5034</v>
      </c>
      <c r="D1121" t="s">
        <v>5030</v>
      </c>
      <c r="E1121" t="s">
        <v>5040</v>
      </c>
      <c r="F1121">
        <v>35</v>
      </c>
      <c r="G1121">
        <v>409</v>
      </c>
      <c r="H1121" t="s">
        <v>5048</v>
      </c>
      <c r="I1121" t="s">
        <v>5015</v>
      </c>
      <c r="J1121" t="s">
        <v>5027</v>
      </c>
      <c r="K1121">
        <v>26.33</v>
      </c>
      <c r="L1121">
        <v>53.61</v>
      </c>
    </row>
    <row r="1122" spans="1:12" x14ac:dyDescent="0.2">
      <c r="A1122" t="s">
        <v>1121</v>
      </c>
      <c r="B1122">
        <v>27</v>
      </c>
      <c r="C1122" t="s">
        <v>5029</v>
      </c>
      <c r="D1122" t="s">
        <v>5012</v>
      </c>
      <c r="E1122" t="s">
        <v>5035</v>
      </c>
      <c r="F1122">
        <v>554</v>
      </c>
      <c r="G1122">
        <v>260</v>
      </c>
      <c r="H1122" t="s">
        <v>5019</v>
      </c>
      <c r="I1122" t="s">
        <v>5015</v>
      </c>
      <c r="J1122" t="s">
        <v>5016</v>
      </c>
      <c r="K1122">
        <v>39.67</v>
      </c>
      <c r="L1122">
        <v>45.9</v>
      </c>
    </row>
    <row r="1123" spans="1:12" x14ac:dyDescent="0.2">
      <c r="A1123" t="s">
        <v>1122</v>
      </c>
      <c r="B1123">
        <v>21</v>
      </c>
      <c r="C1123" t="s">
        <v>5050</v>
      </c>
      <c r="D1123" t="s">
        <v>5012</v>
      </c>
      <c r="E1123" t="s">
        <v>5031</v>
      </c>
      <c r="F1123">
        <v>336</v>
      </c>
      <c r="G1123">
        <v>474</v>
      </c>
      <c r="H1123" t="s">
        <v>5032</v>
      </c>
      <c r="I1123" t="s">
        <v>5015</v>
      </c>
      <c r="J1123" t="s">
        <v>5016</v>
      </c>
      <c r="K1123">
        <v>36.5</v>
      </c>
      <c r="L1123">
        <v>60.85</v>
      </c>
    </row>
    <row r="1124" spans="1:12" x14ac:dyDescent="0.2">
      <c r="A1124" t="s">
        <v>1123</v>
      </c>
      <c r="B1124">
        <v>33</v>
      </c>
      <c r="C1124" t="s">
        <v>5038</v>
      </c>
      <c r="D1124" t="s">
        <v>5030</v>
      </c>
      <c r="E1124" t="s">
        <v>5040</v>
      </c>
      <c r="F1124">
        <v>333</v>
      </c>
      <c r="G1124">
        <v>307</v>
      </c>
      <c r="H1124" t="s">
        <v>5019</v>
      </c>
      <c r="I1124" t="s">
        <v>5015</v>
      </c>
      <c r="J1124" t="s">
        <v>5021</v>
      </c>
      <c r="K1124">
        <v>59.39</v>
      </c>
      <c r="L1124">
        <v>10.72</v>
      </c>
    </row>
    <row r="1125" spans="1:12" x14ac:dyDescent="0.2">
      <c r="A1125" t="s">
        <v>1124</v>
      </c>
      <c r="B1125">
        <v>48</v>
      </c>
      <c r="C1125" t="s">
        <v>5050</v>
      </c>
      <c r="D1125" t="s">
        <v>5018</v>
      </c>
      <c r="E1125" t="s">
        <v>5045</v>
      </c>
      <c r="F1125">
        <v>70</v>
      </c>
      <c r="G1125">
        <v>127</v>
      </c>
      <c r="H1125" t="s">
        <v>5037</v>
      </c>
      <c r="I1125" t="s">
        <v>5015</v>
      </c>
      <c r="J1125" t="s">
        <v>5016</v>
      </c>
      <c r="K1125">
        <v>18.96</v>
      </c>
      <c r="L1125">
        <v>31.32</v>
      </c>
    </row>
    <row r="1126" spans="1:12" x14ac:dyDescent="0.2">
      <c r="A1126" t="s">
        <v>1125</v>
      </c>
      <c r="B1126">
        <v>39</v>
      </c>
      <c r="C1126" t="s">
        <v>5042</v>
      </c>
      <c r="D1126" t="s">
        <v>5012</v>
      </c>
      <c r="E1126" t="s">
        <v>5047</v>
      </c>
      <c r="F1126">
        <v>154</v>
      </c>
      <c r="G1126">
        <v>206</v>
      </c>
      <c r="H1126" t="s">
        <v>5039</v>
      </c>
      <c r="I1126" t="s">
        <v>5020</v>
      </c>
      <c r="J1126" t="s">
        <v>5027</v>
      </c>
      <c r="K1126">
        <v>85.89</v>
      </c>
      <c r="L1126">
        <v>75.989999999999995</v>
      </c>
    </row>
    <row r="1127" spans="1:12" x14ac:dyDescent="0.2">
      <c r="A1127" t="s">
        <v>1126</v>
      </c>
      <c r="B1127">
        <v>44</v>
      </c>
      <c r="C1127" t="s">
        <v>5024</v>
      </c>
      <c r="D1127" t="s">
        <v>5030</v>
      </c>
      <c r="E1127" t="s">
        <v>5049</v>
      </c>
      <c r="F1127">
        <v>336</v>
      </c>
      <c r="G1127">
        <v>260</v>
      </c>
      <c r="H1127" t="s">
        <v>5039</v>
      </c>
      <c r="I1127" t="s">
        <v>5020</v>
      </c>
      <c r="J1127" t="s">
        <v>5016</v>
      </c>
      <c r="K1127">
        <v>11.93</v>
      </c>
      <c r="L1127">
        <v>51.8</v>
      </c>
    </row>
    <row r="1128" spans="1:12" x14ac:dyDescent="0.2">
      <c r="A1128" t="s">
        <v>1127</v>
      </c>
      <c r="B1128">
        <v>13</v>
      </c>
      <c r="C1128" t="s">
        <v>5038</v>
      </c>
      <c r="D1128" t="s">
        <v>5025</v>
      </c>
      <c r="E1128" t="s">
        <v>5022</v>
      </c>
      <c r="F1128">
        <v>367</v>
      </c>
      <c r="G1128">
        <v>108</v>
      </c>
      <c r="H1128" t="s">
        <v>5048</v>
      </c>
      <c r="I1128" t="s">
        <v>5015</v>
      </c>
      <c r="J1128" t="s">
        <v>5027</v>
      </c>
      <c r="K1128">
        <v>34.880000000000003</v>
      </c>
      <c r="L1128">
        <v>73.72</v>
      </c>
    </row>
    <row r="1129" spans="1:12" x14ac:dyDescent="0.2">
      <c r="A1129" t="s">
        <v>1128</v>
      </c>
      <c r="B1129">
        <v>47</v>
      </c>
      <c r="C1129" t="s">
        <v>5046</v>
      </c>
      <c r="D1129" t="s">
        <v>5012</v>
      </c>
      <c r="E1129" t="s">
        <v>5036</v>
      </c>
      <c r="F1129">
        <v>191</v>
      </c>
      <c r="G1129">
        <v>99</v>
      </c>
      <c r="H1129" t="s">
        <v>5033</v>
      </c>
      <c r="I1129" t="s">
        <v>5020</v>
      </c>
      <c r="J1129" t="s">
        <v>5027</v>
      </c>
      <c r="K1129">
        <v>28.92</v>
      </c>
      <c r="L1129">
        <v>52.23</v>
      </c>
    </row>
    <row r="1130" spans="1:12" x14ac:dyDescent="0.2">
      <c r="A1130" t="s">
        <v>1129</v>
      </c>
      <c r="B1130">
        <v>29</v>
      </c>
      <c r="C1130" t="s">
        <v>5029</v>
      </c>
      <c r="D1130" t="s">
        <v>5012</v>
      </c>
      <c r="E1130" t="s">
        <v>5047</v>
      </c>
      <c r="F1130">
        <v>591</v>
      </c>
      <c r="G1130">
        <v>7</v>
      </c>
      <c r="H1130" t="s">
        <v>5014</v>
      </c>
      <c r="I1130" t="s">
        <v>5020</v>
      </c>
      <c r="J1130" t="s">
        <v>5021</v>
      </c>
      <c r="K1130">
        <v>15.04</v>
      </c>
      <c r="L1130">
        <v>19.05</v>
      </c>
    </row>
    <row r="1131" spans="1:12" x14ac:dyDescent="0.2">
      <c r="A1131" t="s">
        <v>1130</v>
      </c>
      <c r="B1131">
        <v>15</v>
      </c>
      <c r="C1131" t="s">
        <v>5024</v>
      </c>
      <c r="D1131" t="s">
        <v>5028</v>
      </c>
      <c r="E1131" t="s">
        <v>5049</v>
      </c>
      <c r="F1131">
        <v>82</v>
      </c>
      <c r="G1131">
        <v>63</v>
      </c>
      <c r="H1131" t="s">
        <v>5026</v>
      </c>
      <c r="I1131" t="s">
        <v>5020</v>
      </c>
      <c r="J1131" t="s">
        <v>5027</v>
      </c>
      <c r="K1131">
        <v>79.34</v>
      </c>
      <c r="L1131">
        <v>41.09</v>
      </c>
    </row>
    <row r="1132" spans="1:12" x14ac:dyDescent="0.2">
      <c r="A1132" t="s">
        <v>1131</v>
      </c>
      <c r="B1132">
        <v>48</v>
      </c>
      <c r="C1132" t="s">
        <v>5017</v>
      </c>
      <c r="D1132" t="s">
        <v>5018</v>
      </c>
      <c r="E1132" t="s">
        <v>5036</v>
      </c>
      <c r="F1132">
        <v>129</v>
      </c>
      <c r="G1132">
        <v>348</v>
      </c>
      <c r="H1132" t="s">
        <v>5014</v>
      </c>
      <c r="I1132" t="s">
        <v>5020</v>
      </c>
      <c r="J1132" t="s">
        <v>5021</v>
      </c>
      <c r="K1132">
        <v>46.8</v>
      </c>
      <c r="L1132">
        <v>33.14</v>
      </c>
    </row>
    <row r="1133" spans="1:12" x14ac:dyDescent="0.2">
      <c r="A1133" t="s">
        <v>1132</v>
      </c>
      <c r="B1133">
        <v>36</v>
      </c>
      <c r="C1133" t="s">
        <v>5011</v>
      </c>
      <c r="D1133" t="s">
        <v>5044</v>
      </c>
      <c r="E1133" t="s">
        <v>5049</v>
      </c>
      <c r="F1133">
        <v>228</v>
      </c>
      <c r="G1133">
        <v>202</v>
      </c>
      <c r="H1133" t="s">
        <v>5026</v>
      </c>
      <c r="I1133" t="s">
        <v>5015</v>
      </c>
      <c r="J1133" t="s">
        <v>5027</v>
      </c>
      <c r="K1133">
        <v>21.21</v>
      </c>
      <c r="L1133">
        <v>44.56</v>
      </c>
    </row>
    <row r="1134" spans="1:12" x14ac:dyDescent="0.2">
      <c r="A1134" t="s">
        <v>1133</v>
      </c>
      <c r="B1134">
        <v>49</v>
      </c>
      <c r="C1134" t="s">
        <v>5034</v>
      </c>
      <c r="D1134" t="s">
        <v>5012</v>
      </c>
      <c r="E1134" t="s">
        <v>5031</v>
      </c>
      <c r="F1134">
        <v>470</v>
      </c>
      <c r="G1134">
        <v>147</v>
      </c>
      <c r="H1134" t="s">
        <v>5041</v>
      </c>
      <c r="I1134" t="s">
        <v>5020</v>
      </c>
      <c r="J1134" t="s">
        <v>5021</v>
      </c>
      <c r="K1134">
        <v>18.38</v>
      </c>
      <c r="L1134">
        <v>41.79</v>
      </c>
    </row>
    <row r="1135" spans="1:12" x14ac:dyDescent="0.2">
      <c r="A1135" t="s">
        <v>1134</v>
      </c>
      <c r="B1135">
        <v>54</v>
      </c>
      <c r="C1135" t="s">
        <v>5046</v>
      </c>
      <c r="D1135" t="s">
        <v>5012</v>
      </c>
      <c r="E1135" t="s">
        <v>5036</v>
      </c>
      <c r="F1135">
        <v>165</v>
      </c>
      <c r="G1135">
        <v>341</v>
      </c>
      <c r="H1135" t="s">
        <v>5026</v>
      </c>
      <c r="I1135" t="s">
        <v>5015</v>
      </c>
      <c r="J1135" t="s">
        <v>5027</v>
      </c>
      <c r="K1135">
        <v>66.099999999999994</v>
      </c>
      <c r="L1135">
        <v>74.2</v>
      </c>
    </row>
    <row r="1136" spans="1:12" x14ac:dyDescent="0.2">
      <c r="A1136" t="s">
        <v>1135</v>
      </c>
      <c r="B1136">
        <v>48</v>
      </c>
      <c r="C1136" t="s">
        <v>5043</v>
      </c>
      <c r="D1136" t="s">
        <v>5044</v>
      </c>
      <c r="E1136" t="s">
        <v>5022</v>
      </c>
      <c r="F1136">
        <v>401</v>
      </c>
      <c r="G1136">
        <v>27</v>
      </c>
      <c r="H1136" t="s">
        <v>5033</v>
      </c>
      <c r="I1136" t="s">
        <v>5015</v>
      </c>
      <c r="J1136" t="s">
        <v>5027</v>
      </c>
      <c r="K1136">
        <v>77.83</v>
      </c>
      <c r="L1136">
        <v>47.62</v>
      </c>
    </row>
    <row r="1137" spans="1:12" x14ac:dyDescent="0.2">
      <c r="A1137" t="s">
        <v>1136</v>
      </c>
      <c r="B1137">
        <v>13</v>
      </c>
      <c r="C1137" t="s">
        <v>5029</v>
      </c>
      <c r="D1137" t="s">
        <v>5044</v>
      </c>
      <c r="E1137" t="s">
        <v>5045</v>
      </c>
      <c r="F1137">
        <v>588</v>
      </c>
      <c r="G1137">
        <v>412</v>
      </c>
      <c r="H1137" t="s">
        <v>5037</v>
      </c>
      <c r="I1137" t="s">
        <v>5015</v>
      </c>
      <c r="J1137" t="s">
        <v>5016</v>
      </c>
      <c r="K1137">
        <v>40.17</v>
      </c>
      <c r="L1137">
        <v>9.2799999999999994</v>
      </c>
    </row>
    <row r="1138" spans="1:12" x14ac:dyDescent="0.2">
      <c r="A1138" t="s">
        <v>1137</v>
      </c>
      <c r="B1138">
        <v>31</v>
      </c>
      <c r="C1138" t="s">
        <v>5029</v>
      </c>
      <c r="D1138" t="s">
        <v>5025</v>
      </c>
      <c r="E1138" t="s">
        <v>5047</v>
      </c>
      <c r="F1138">
        <v>26</v>
      </c>
      <c r="G1138">
        <v>175</v>
      </c>
      <c r="H1138" t="s">
        <v>5037</v>
      </c>
      <c r="I1138" t="s">
        <v>5020</v>
      </c>
      <c r="J1138" t="s">
        <v>5027</v>
      </c>
      <c r="K1138">
        <v>80.95</v>
      </c>
      <c r="L1138">
        <v>37.43</v>
      </c>
    </row>
    <row r="1139" spans="1:12" x14ac:dyDescent="0.2">
      <c r="A1139" t="s">
        <v>1138</v>
      </c>
      <c r="B1139">
        <v>60</v>
      </c>
      <c r="C1139" t="s">
        <v>5043</v>
      </c>
      <c r="D1139" t="s">
        <v>5012</v>
      </c>
      <c r="E1139" t="s">
        <v>5040</v>
      </c>
      <c r="F1139">
        <v>281</v>
      </c>
      <c r="G1139">
        <v>262</v>
      </c>
      <c r="H1139" t="s">
        <v>5032</v>
      </c>
      <c r="I1139" t="s">
        <v>5015</v>
      </c>
      <c r="J1139" t="s">
        <v>5021</v>
      </c>
      <c r="K1139">
        <v>59.17</v>
      </c>
      <c r="L1139">
        <v>25.04</v>
      </c>
    </row>
    <row r="1140" spans="1:12" x14ac:dyDescent="0.2">
      <c r="A1140" t="s">
        <v>1139</v>
      </c>
      <c r="B1140">
        <v>35</v>
      </c>
      <c r="C1140" t="s">
        <v>5046</v>
      </c>
      <c r="D1140" t="s">
        <v>5028</v>
      </c>
      <c r="E1140" t="s">
        <v>5035</v>
      </c>
      <c r="F1140">
        <v>17</v>
      </c>
      <c r="G1140">
        <v>347</v>
      </c>
      <c r="H1140" t="s">
        <v>5041</v>
      </c>
      <c r="I1140" t="s">
        <v>5020</v>
      </c>
      <c r="J1140" t="s">
        <v>5021</v>
      </c>
      <c r="K1140">
        <v>45.25</v>
      </c>
      <c r="L1140">
        <v>31.34</v>
      </c>
    </row>
    <row r="1141" spans="1:12" x14ac:dyDescent="0.2">
      <c r="A1141" t="s">
        <v>1140</v>
      </c>
      <c r="B1141">
        <v>31</v>
      </c>
      <c r="C1141" t="s">
        <v>5011</v>
      </c>
      <c r="D1141" t="s">
        <v>5044</v>
      </c>
      <c r="E1141" t="s">
        <v>5022</v>
      </c>
      <c r="F1141">
        <v>485</v>
      </c>
      <c r="G1141">
        <v>407</v>
      </c>
      <c r="H1141" t="s">
        <v>5048</v>
      </c>
      <c r="I1141" t="s">
        <v>5020</v>
      </c>
      <c r="J1141" t="s">
        <v>5027</v>
      </c>
      <c r="K1141">
        <v>87.02</v>
      </c>
      <c r="L1141">
        <v>21.83</v>
      </c>
    </row>
    <row r="1142" spans="1:12" x14ac:dyDescent="0.2">
      <c r="A1142" t="s">
        <v>1141</v>
      </c>
      <c r="B1142">
        <v>58</v>
      </c>
      <c r="C1142" t="s">
        <v>5029</v>
      </c>
      <c r="D1142" t="s">
        <v>5012</v>
      </c>
      <c r="E1142" t="s">
        <v>5040</v>
      </c>
      <c r="F1142">
        <v>560</v>
      </c>
      <c r="G1142">
        <v>465</v>
      </c>
      <c r="H1142" t="s">
        <v>5041</v>
      </c>
      <c r="I1142" t="s">
        <v>5015</v>
      </c>
      <c r="J1142" t="s">
        <v>5021</v>
      </c>
      <c r="K1142">
        <v>80.75</v>
      </c>
      <c r="L1142">
        <v>73.95</v>
      </c>
    </row>
    <row r="1143" spans="1:12" x14ac:dyDescent="0.2">
      <c r="A1143" t="s">
        <v>1142</v>
      </c>
      <c r="B1143">
        <v>36</v>
      </c>
      <c r="C1143" t="s">
        <v>5038</v>
      </c>
      <c r="D1143" t="s">
        <v>5028</v>
      </c>
      <c r="E1143" t="s">
        <v>5022</v>
      </c>
      <c r="F1143">
        <v>387</v>
      </c>
      <c r="G1143">
        <v>139</v>
      </c>
      <c r="H1143" t="s">
        <v>5039</v>
      </c>
      <c r="I1143" t="s">
        <v>5020</v>
      </c>
      <c r="J1143" t="s">
        <v>5021</v>
      </c>
      <c r="K1143">
        <v>83.94</v>
      </c>
      <c r="L1143">
        <v>64.67</v>
      </c>
    </row>
    <row r="1144" spans="1:12" x14ac:dyDescent="0.2">
      <c r="A1144" t="s">
        <v>1143</v>
      </c>
      <c r="B1144">
        <v>51</v>
      </c>
      <c r="C1144" t="s">
        <v>5029</v>
      </c>
      <c r="D1144" t="s">
        <v>5018</v>
      </c>
      <c r="E1144" t="s">
        <v>5001</v>
      </c>
      <c r="F1144">
        <v>10</v>
      </c>
      <c r="G1144">
        <v>486</v>
      </c>
      <c r="H1144" t="s">
        <v>5019</v>
      </c>
      <c r="I1144" t="s">
        <v>5015</v>
      </c>
      <c r="J1144" t="s">
        <v>5016</v>
      </c>
      <c r="K1144">
        <v>76.790000000000006</v>
      </c>
      <c r="L1144">
        <v>38.08</v>
      </c>
    </row>
    <row r="1145" spans="1:12" x14ac:dyDescent="0.2">
      <c r="A1145" t="s">
        <v>1144</v>
      </c>
      <c r="B1145">
        <v>60</v>
      </c>
      <c r="C1145" t="s">
        <v>5042</v>
      </c>
      <c r="D1145" t="s">
        <v>5044</v>
      </c>
      <c r="E1145" t="s">
        <v>5013</v>
      </c>
      <c r="F1145">
        <v>520</v>
      </c>
      <c r="G1145">
        <v>434</v>
      </c>
      <c r="H1145" t="s">
        <v>5032</v>
      </c>
      <c r="I1145" t="s">
        <v>5020</v>
      </c>
      <c r="J1145" t="s">
        <v>5016</v>
      </c>
      <c r="K1145">
        <v>74.66</v>
      </c>
      <c r="L1145">
        <v>14.48</v>
      </c>
    </row>
    <row r="1146" spans="1:12" x14ac:dyDescent="0.2">
      <c r="A1146" t="s">
        <v>1145</v>
      </c>
      <c r="B1146">
        <v>38</v>
      </c>
      <c r="C1146" t="s">
        <v>5034</v>
      </c>
      <c r="D1146" t="s">
        <v>5025</v>
      </c>
      <c r="E1146" t="s">
        <v>5036</v>
      </c>
      <c r="F1146">
        <v>122</v>
      </c>
      <c r="G1146">
        <v>274</v>
      </c>
      <c r="H1146" t="s">
        <v>5019</v>
      </c>
      <c r="I1146" t="s">
        <v>5020</v>
      </c>
      <c r="J1146" t="s">
        <v>5016</v>
      </c>
      <c r="K1146">
        <v>25.65</v>
      </c>
      <c r="L1146">
        <v>38.33</v>
      </c>
    </row>
    <row r="1147" spans="1:12" x14ac:dyDescent="0.2">
      <c r="A1147" t="s">
        <v>1146</v>
      </c>
      <c r="B1147">
        <v>31</v>
      </c>
      <c r="C1147" t="s">
        <v>5043</v>
      </c>
      <c r="D1147" t="s">
        <v>5028</v>
      </c>
      <c r="E1147" t="s">
        <v>5045</v>
      </c>
      <c r="F1147">
        <v>433</v>
      </c>
      <c r="G1147">
        <v>169</v>
      </c>
      <c r="H1147" t="s">
        <v>5033</v>
      </c>
      <c r="I1147" t="s">
        <v>5015</v>
      </c>
      <c r="J1147" t="s">
        <v>5021</v>
      </c>
      <c r="K1147">
        <v>12.17</v>
      </c>
      <c r="L1147">
        <v>73.510000000000005</v>
      </c>
    </row>
    <row r="1148" spans="1:12" x14ac:dyDescent="0.2">
      <c r="A1148" t="s">
        <v>1147</v>
      </c>
      <c r="B1148">
        <v>37</v>
      </c>
      <c r="C1148" t="s">
        <v>5038</v>
      </c>
      <c r="D1148" t="s">
        <v>5018</v>
      </c>
      <c r="E1148" t="s">
        <v>5031</v>
      </c>
      <c r="F1148">
        <v>328</v>
      </c>
      <c r="G1148">
        <v>75</v>
      </c>
      <c r="H1148" t="s">
        <v>5032</v>
      </c>
      <c r="I1148" t="s">
        <v>5015</v>
      </c>
      <c r="J1148" t="s">
        <v>5027</v>
      </c>
      <c r="K1148">
        <v>60</v>
      </c>
      <c r="L1148">
        <v>46.16</v>
      </c>
    </row>
    <row r="1149" spans="1:12" x14ac:dyDescent="0.2">
      <c r="A1149" t="s">
        <v>1148</v>
      </c>
      <c r="B1149">
        <v>60</v>
      </c>
      <c r="C1149" t="s">
        <v>5038</v>
      </c>
      <c r="D1149" t="s">
        <v>5030</v>
      </c>
      <c r="E1149" t="s">
        <v>5047</v>
      </c>
      <c r="F1149">
        <v>217</v>
      </c>
      <c r="G1149">
        <v>130</v>
      </c>
      <c r="H1149" t="s">
        <v>5014</v>
      </c>
      <c r="I1149" t="s">
        <v>5020</v>
      </c>
      <c r="J1149" t="s">
        <v>5016</v>
      </c>
      <c r="K1149">
        <v>27.88</v>
      </c>
      <c r="L1149">
        <v>76.290000000000006</v>
      </c>
    </row>
    <row r="1150" spans="1:12" x14ac:dyDescent="0.2">
      <c r="A1150" t="s">
        <v>1149</v>
      </c>
      <c r="B1150">
        <v>46</v>
      </c>
      <c r="C1150" t="s">
        <v>5017</v>
      </c>
      <c r="D1150" t="s">
        <v>5025</v>
      </c>
      <c r="E1150" t="s">
        <v>5035</v>
      </c>
      <c r="F1150">
        <v>110</v>
      </c>
      <c r="G1150">
        <v>251</v>
      </c>
      <c r="H1150" t="s">
        <v>5014</v>
      </c>
      <c r="I1150" t="s">
        <v>5020</v>
      </c>
      <c r="J1150" t="s">
        <v>5021</v>
      </c>
      <c r="K1150">
        <v>33.31</v>
      </c>
      <c r="L1150">
        <v>14.61</v>
      </c>
    </row>
    <row r="1151" spans="1:12" x14ac:dyDescent="0.2">
      <c r="A1151" t="s">
        <v>1150</v>
      </c>
      <c r="B1151">
        <v>18</v>
      </c>
      <c r="C1151" t="s">
        <v>5046</v>
      </c>
      <c r="D1151" t="s">
        <v>5018</v>
      </c>
      <c r="E1151" t="s">
        <v>5031</v>
      </c>
      <c r="F1151">
        <v>493</v>
      </c>
      <c r="G1151">
        <v>404</v>
      </c>
      <c r="H1151" t="s">
        <v>5019</v>
      </c>
      <c r="I1151" t="s">
        <v>5020</v>
      </c>
      <c r="J1151" t="s">
        <v>5016</v>
      </c>
      <c r="K1151">
        <v>88.52</v>
      </c>
      <c r="L1151">
        <v>55.36</v>
      </c>
    </row>
    <row r="1152" spans="1:12" x14ac:dyDescent="0.2">
      <c r="A1152" t="s">
        <v>1151</v>
      </c>
      <c r="B1152">
        <v>43</v>
      </c>
      <c r="C1152" t="s">
        <v>5042</v>
      </c>
      <c r="D1152" t="s">
        <v>5025</v>
      </c>
      <c r="E1152" t="s">
        <v>5049</v>
      </c>
      <c r="F1152">
        <v>122</v>
      </c>
      <c r="G1152">
        <v>87</v>
      </c>
      <c r="H1152" t="s">
        <v>5023</v>
      </c>
      <c r="I1152" t="s">
        <v>5020</v>
      </c>
      <c r="J1152" t="s">
        <v>5027</v>
      </c>
      <c r="K1152">
        <v>32.15</v>
      </c>
      <c r="L1152">
        <v>26.71</v>
      </c>
    </row>
    <row r="1153" spans="1:12" x14ac:dyDescent="0.2">
      <c r="A1153" t="s">
        <v>1152</v>
      </c>
      <c r="B1153">
        <v>40</v>
      </c>
      <c r="C1153" t="s">
        <v>5042</v>
      </c>
      <c r="D1153" t="s">
        <v>5012</v>
      </c>
      <c r="E1153" t="s">
        <v>5022</v>
      </c>
      <c r="F1153">
        <v>577</v>
      </c>
      <c r="G1153">
        <v>317</v>
      </c>
      <c r="H1153" t="s">
        <v>5048</v>
      </c>
      <c r="I1153" t="s">
        <v>5020</v>
      </c>
      <c r="J1153" t="s">
        <v>5016</v>
      </c>
      <c r="K1153">
        <v>19.940000000000001</v>
      </c>
      <c r="L1153">
        <v>50.85</v>
      </c>
    </row>
    <row r="1154" spans="1:12" x14ac:dyDescent="0.2">
      <c r="A1154" t="s">
        <v>1153</v>
      </c>
      <c r="B1154">
        <v>38</v>
      </c>
      <c r="C1154" t="s">
        <v>5024</v>
      </c>
      <c r="D1154" t="s">
        <v>5018</v>
      </c>
      <c r="E1154" t="s">
        <v>5013</v>
      </c>
      <c r="F1154">
        <v>412</v>
      </c>
      <c r="G1154">
        <v>184</v>
      </c>
      <c r="H1154" t="s">
        <v>5023</v>
      </c>
      <c r="I1154" t="s">
        <v>5020</v>
      </c>
      <c r="J1154" t="s">
        <v>5016</v>
      </c>
      <c r="K1154">
        <v>68.44</v>
      </c>
      <c r="L1154">
        <v>25.99</v>
      </c>
    </row>
    <row r="1155" spans="1:12" x14ac:dyDescent="0.2">
      <c r="A1155" t="s">
        <v>1154</v>
      </c>
      <c r="B1155">
        <v>52</v>
      </c>
      <c r="C1155" t="s">
        <v>5034</v>
      </c>
      <c r="D1155" t="s">
        <v>5018</v>
      </c>
      <c r="E1155" t="s">
        <v>5035</v>
      </c>
      <c r="F1155">
        <v>279</v>
      </c>
      <c r="G1155">
        <v>462</v>
      </c>
      <c r="H1155" t="s">
        <v>5014</v>
      </c>
      <c r="I1155" t="s">
        <v>5015</v>
      </c>
      <c r="J1155" t="s">
        <v>5016</v>
      </c>
      <c r="K1155">
        <v>20.04</v>
      </c>
      <c r="L1155">
        <v>17.3</v>
      </c>
    </row>
    <row r="1156" spans="1:12" x14ac:dyDescent="0.2">
      <c r="A1156" t="s">
        <v>1155</v>
      </c>
      <c r="B1156">
        <v>40</v>
      </c>
      <c r="C1156" t="s">
        <v>5043</v>
      </c>
      <c r="D1156" t="s">
        <v>5030</v>
      </c>
      <c r="E1156" t="s">
        <v>5036</v>
      </c>
      <c r="F1156">
        <v>513</v>
      </c>
      <c r="G1156">
        <v>241</v>
      </c>
      <c r="H1156" t="s">
        <v>5023</v>
      </c>
      <c r="I1156" t="s">
        <v>5015</v>
      </c>
      <c r="J1156" t="s">
        <v>5016</v>
      </c>
      <c r="K1156">
        <v>79.75</v>
      </c>
      <c r="L1156">
        <v>6.21</v>
      </c>
    </row>
    <row r="1157" spans="1:12" x14ac:dyDescent="0.2">
      <c r="A1157" t="s">
        <v>1156</v>
      </c>
      <c r="B1157">
        <v>46</v>
      </c>
      <c r="C1157" t="s">
        <v>5043</v>
      </c>
      <c r="D1157" t="s">
        <v>5018</v>
      </c>
      <c r="E1157" t="s">
        <v>5035</v>
      </c>
      <c r="F1157">
        <v>424</v>
      </c>
      <c r="G1157">
        <v>60</v>
      </c>
      <c r="H1157" t="s">
        <v>5033</v>
      </c>
      <c r="I1157" t="s">
        <v>5020</v>
      </c>
      <c r="J1157" t="s">
        <v>5027</v>
      </c>
      <c r="K1157">
        <v>47.09</v>
      </c>
      <c r="L1157">
        <v>63.09</v>
      </c>
    </row>
    <row r="1158" spans="1:12" x14ac:dyDescent="0.2">
      <c r="A1158" t="s">
        <v>1157</v>
      </c>
      <c r="B1158">
        <v>36</v>
      </c>
      <c r="C1158" t="s">
        <v>5029</v>
      </c>
      <c r="D1158" t="s">
        <v>5012</v>
      </c>
      <c r="E1158" t="s">
        <v>5036</v>
      </c>
      <c r="F1158">
        <v>257</v>
      </c>
      <c r="G1158">
        <v>353</v>
      </c>
      <c r="H1158" t="s">
        <v>5023</v>
      </c>
      <c r="I1158" t="s">
        <v>5015</v>
      </c>
      <c r="J1158" t="s">
        <v>5027</v>
      </c>
      <c r="K1158">
        <v>69.06</v>
      </c>
      <c r="L1158">
        <v>56.12</v>
      </c>
    </row>
    <row r="1159" spans="1:12" x14ac:dyDescent="0.2">
      <c r="A1159" t="s">
        <v>1158</v>
      </c>
      <c r="B1159">
        <v>34</v>
      </c>
      <c r="C1159" t="s">
        <v>5038</v>
      </c>
      <c r="D1159" t="s">
        <v>5028</v>
      </c>
      <c r="E1159" t="s">
        <v>5047</v>
      </c>
      <c r="F1159">
        <v>31</v>
      </c>
      <c r="G1159">
        <v>334</v>
      </c>
      <c r="H1159" t="s">
        <v>5026</v>
      </c>
      <c r="I1159" t="s">
        <v>5015</v>
      </c>
      <c r="J1159" t="s">
        <v>5027</v>
      </c>
      <c r="K1159">
        <v>41.57</v>
      </c>
      <c r="L1159">
        <v>59.12</v>
      </c>
    </row>
    <row r="1160" spans="1:12" x14ac:dyDescent="0.2">
      <c r="A1160" t="s">
        <v>1159</v>
      </c>
      <c r="B1160">
        <v>57</v>
      </c>
      <c r="C1160" t="s">
        <v>5017</v>
      </c>
      <c r="D1160" t="s">
        <v>5018</v>
      </c>
      <c r="E1160" t="s">
        <v>5013</v>
      </c>
      <c r="F1160">
        <v>316</v>
      </c>
      <c r="G1160">
        <v>452</v>
      </c>
      <c r="H1160" t="s">
        <v>5041</v>
      </c>
      <c r="I1160" t="s">
        <v>5015</v>
      </c>
      <c r="J1160" t="s">
        <v>5027</v>
      </c>
      <c r="K1160">
        <v>38.36</v>
      </c>
      <c r="L1160">
        <v>31.39</v>
      </c>
    </row>
    <row r="1161" spans="1:12" x14ac:dyDescent="0.2">
      <c r="A1161" t="s">
        <v>1160</v>
      </c>
      <c r="B1161">
        <v>37</v>
      </c>
      <c r="C1161" t="s">
        <v>5050</v>
      </c>
      <c r="D1161" t="s">
        <v>5028</v>
      </c>
      <c r="E1161" t="s">
        <v>5035</v>
      </c>
      <c r="F1161">
        <v>341</v>
      </c>
      <c r="G1161">
        <v>419</v>
      </c>
      <c r="H1161" t="s">
        <v>5039</v>
      </c>
      <c r="I1161" t="s">
        <v>5020</v>
      </c>
      <c r="J1161" t="s">
        <v>5021</v>
      </c>
      <c r="K1161">
        <v>17.63</v>
      </c>
      <c r="L1161">
        <v>27.17</v>
      </c>
    </row>
    <row r="1162" spans="1:12" x14ac:dyDescent="0.2">
      <c r="A1162" t="s">
        <v>1161</v>
      </c>
      <c r="B1162">
        <v>15</v>
      </c>
      <c r="C1162" t="s">
        <v>5042</v>
      </c>
      <c r="D1162" t="s">
        <v>5012</v>
      </c>
      <c r="E1162" t="s">
        <v>5049</v>
      </c>
      <c r="F1162">
        <v>368</v>
      </c>
      <c r="G1162">
        <v>379</v>
      </c>
      <c r="H1162" t="s">
        <v>5037</v>
      </c>
      <c r="I1162" t="s">
        <v>5020</v>
      </c>
      <c r="J1162" t="s">
        <v>5027</v>
      </c>
      <c r="K1162">
        <v>45.88</v>
      </c>
      <c r="L1162">
        <v>57.93</v>
      </c>
    </row>
    <row r="1163" spans="1:12" x14ac:dyDescent="0.2">
      <c r="A1163" t="s">
        <v>1162</v>
      </c>
      <c r="B1163">
        <v>57</v>
      </c>
      <c r="C1163" t="s">
        <v>5029</v>
      </c>
      <c r="D1163" t="s">
        <v>5025</v>
      </c>
      <c r="E1163" t="s">
        <v>5001</v>
      </c>
      <c r="F1163">
        <v>346</v>
      </c>
      <c r="G1163">
        <v>471</v>
      </c>
      <c r="H1163" t="s">
        <v>5048</v>
      </c>
      <c r="I1163" t="s">
        <v>5015</v>
      </c>
      <c r="J1163" t="s">
        <v>5021</v>
      </c>
      <c r="K1163">
        <v>10.55</v>
      </c>
      <c r="L1163">
        <v>12.77</v>
      </c>
    </row>
    <row r="1164" spans="1:12" x14ac:dyDescent="0.2">
      <c r="A1164" t="s">
        <v>1163</v>
      </c>
      <c r="B1164">
        <v>45</v>
      </c>
      <c r="C1164" t="s">
        <v>5029</v>
      </c>
      <c r="D1164" t="s">
        <v>5025</v>
      </c>
      <c r="E1164" t="s">
        <v>5036</v>
      </c>
      <c r="F1164">
        <v>385</v>
      </c>
      <c r="G1164">
        <v>425</v>
      </c>
      <c r="H1164" t="s">
        <v>5023</v>
      </c>
      <c r="I1164" t="s">
        <v>5020</v>
      </c>
      <c r="J1164" t="s">
        <v>5021</v>
      </c>
      <c r="K1164">
        <v>83.71</v>
      </c>
      <c r="L1164">
        <v>11.68</v>
      </c>
    </row>
    <row r="1165" spans="1:12" x14ac:dyDescent="0.2">
      <c r="A1165" t="s">
        <v>1164</v>
      </c>
      <c r="B1165">
        <v>39</v>
      </c>
      <c r="C1165" t="s">
        <v>5029</v>
      </c>
      <c r="D1165" t="s">
        <v>5018</v>
      </c>
      <c r="E1165" t="s">
        <v>5035</v>
      </c>
      <c r="F1165">
        <v>105</v>
      </c>
      <c r="G1165">
        <v>489</v>
      </c>
      <c r="H1165" t="s">
        <v>5023</v>
      </c>
      <c r="I1165" t="s">
        <v>5015</v>
      </c>
      <c r="J1165" t="s">
        <v>5027</v>
      </c>
      <c r="K1165">
        <v>16.38</v>
      </c>
      <c r="L1165">
        <v>33.86</v>
      </c>
    </row>
    <row r="1166" spans="1:12" x14ac:dyDescent="0.2">
      <c r="A1166" t="s">
        <v>1165</v>
      </c>
      <c r="B1166">
        <v>17</v>
      </c>
      <c r="C1166" t="s">
        <v>5042</v>
      </c>
      <c r="D1166" t="s">
        <v>5025</v>
      </c>
      <c r="E1166" t="s">
        <v>5049</v>
      </c>
      <c r="F1166">
        <v>265</v>
      </c>
      <c r="G1166">
        <v>219</v>
      </c>
      <c r="H1166" t="s">
        <v>5032</v>
      </c>
      <c r="I1166" t="s">
        <v>5020</v>
      </c>
      <c r="J1166" t="s">
        <v>5016</v>
      </c>
      <c r="K1166">
        <v>48.33</v>
      </c>
      <c r="L1166">
        <v>63.94</v>
      </c>
    </row>
    <row r="1167" spans="1:12" x14ac:dyDescent="0.2">
      <c r="A1167" t="s">
        <v>1166</v>
      </c>
      <c r="B1167">
        <v>43</v>
      </c>
      <c r="C1167" t="s">
        <v>5029</v>
      </c>
      <c r="D1167" t="s">
        <v>5030</v>
      </c>
      <c r="E1167" t="s">
        <v>5047</v>
      </c>
      <c r="F1167">
        <v>484</v>
      </c>
      <c r="G1167">
        <v>492</v>
      </c>
      <c r="H1167" t="s">
        <v>5014</v>
      </c>
      <c r="I1167" t="s">
        <v>5020</v>
      </c>
      <c r="J1167" t="s">
        <v>5027</v>
      </c>
      <c r="K1167">
        <v>34.4</v>
      </c>
      <c r="L1167">
        <v>42.45</v>
      </c>
    </row>
    <row r="1168" spans="1:12" x14ac:dyDescent="0.2">
      <c r="A1168" t="s">
        <v>1167</v>
      </c>
      <c r="B1168">
        <v>53</v>
      </c>
      <c r="C1168" t="s">
        <v>5034</v>
      </c>
      <c r="D1168" t="s">
        <v>5018</v>
      </c>
      <c r="E1168" t="s">
        <v>5036</v>
      </c>
      <c r="F1168">
        <v>558</v>
      </c>
      <c r="G1168">
        <v>482</v>
      </c>
      <c r="H1168" t="s">
        <v>5014</v>
      </c>
      <c r="I1168" t="s">
        <v>5015</v>
      </c>
      <c r="J1168" t="s">
        <v>5016</v>
      </c>
      <c r="K1168">
        <v>74.680000000000007</v>
      </c>
      <c r="L1168">
        <v>59.26</v>
      </c>
    </row>
    <row r="1169" spans="1:12" x14ac:dyDescent="0.2">
      <c r="A1169" t="s">
        <v>1168</v>
      </c>
      <c r="B1169">
        <v>55</v>
      </c>
      <c r="C1169" t="s">
        <v>5011</v>
      </c>
      <c r="D1169" t="s">
        <v>5028</v>
      </c>
      <c r="E1169" t="s">
        <v>5001</v>
      </c>
      <c r="F1169">
        <v>29</v>
      </c>
      <c r="G1169">
        <v>34</v>
      </c>
      <c r="H1169" t="s">
        <v>5048</v>
      </c>
      <c r="I1169" t="s">
        <v>5015</v>
      </c>
      <c r="J1169" t="s">
        <v>5016</v>
      </c>
      <c r="K1169">
        <v>67.459999999999994</v>
      </c>
      <c r="L1169">
        <v>5.68</v>
      </c>
    </row>
    <row r="1170" spans="1:12" x14ac:dyDescent="0.2">
      <c r="A1170" t="s">
        <v>1169</v>
      </c>
      <c r="B1170">
        <v>50</v>
      </c>
      <c r="C1170" t="s">
        <v>5017</v>
      </c>
      <c r="D1170" t="s">
        <v>5018</v>
      </c>
      <c r="E1170" t="s">
        <v>5035</v>
      </c>
      <c r="F1170">
        <v>402</v>
      </c>
      <c r="G1170">
        <v>460</v>
      </c>
      <c r="H1170" t="s">
        <v>5039</v>
      </c>
      <c r="I1170" t="s">
        <v>5020</v>
      </c>
      <c r="J1170" t="s">
        <v>5016</v>
      </c>
      <c r="K1170">
        <v>53.93</v>
      </c>
      <c r="L1170">
        <v>74.88</v>
      </c>
    </row>
    <row r="1171" spans="1:12" x14ac:dyDescent="0.2">
      <c r="A1171" t="s">
        <v>1170</v>
      </c>
      <c r="B1171">
        <v>47</v>
      </c>
      <c r="C1171" t="s">
        <v>5043</v>
      </c>
      <c r="D1171" t="s">
        <v>5030</v>
      </c>
      <c r="E1171" t="s">
        <v>5049</v>
      </c>
      <c r="F1171">
        <v>68</v>
      </c>
      <c r="G1171">
        <v>236</v>
      </c>
      <c r="H1171" t="s">
        <v>5037</v>
      </c>
      <c r="I1171" t="s">
        <v>5015</v>
      </c>
      <c r="J1171" t="s">
        <v>5016</v>
      </c>
      <c r="K1171">
        <v>38.04</v>
      </c>
      <c r="L1171">
        <v>78.69</v>
      </c>
    </row>
    <row r="1172" spans="1:12" x14ac:dyDescent="0.2">
      <c r="A1172" t="s">
        <v>1171</v>
      </c>
      <c r="B1172">
        <v>24</v>
      </c>
      <c r="C1172" t="s">
        <v>5042</v>
      </c>
      <c r="D1172" t="s">
        <v>5018</v>
      </c>
      <c r="E1172" t="s">
        <v>5031</v>
      </c>
      <c r="F1172">
        <v>572</v>
      </c>
      <c r="G1172">
        <v>465</v>
      </c>
      <c r="H1172" t="s">
        <v>5041</v>
      </c>
      <c r="I1172" t="s">
        <v>5015</v>
      </c>
      <c r="J1172" t="s">
        <v>5016</v>
      </c>
      <c r="K1172">
        <v>58.59</v>
      </c>
      <c r="L1172">
        <v>36.9</v>
      </c>
    </row>
    <row r="1173" spans="1:12" x14ac:dyDescent="0.2">
      <c r="A1173" t="s">
        <v>1172</v>
      </c>
      <c r="B1173">
        <v>51</v>
      </c>
      <c r="C1173" t="s">
        <v>5042</v>
      </c>
      <c r="D1173" t="s">
        <v>5030</v>
      </c>
      <c r="E1173" t="s">
        <v>5036</v>
      </c>
      <c r="F1173">
        <v>487</v>
      </c>
      <c r="G1173">
        <v>16</v>
      </c>
      <c r="H1173" t="s">
        <v>5023</v>
      </c>
      <c r="I1173" t="s">
        <v>5015</v>
      </c>
      <c r="J1173" t="s">
        <v>5016</v>
      </c>
      <c r="K1173">
        <v>80.010000000000005</v>
      </c>
      <c r="L1173">
        <v>66.239999999999995</v>
      </c>
    </row>
    <row r="1174" spans="1:12" x14ac:dyDescent="0.2">
      <c r="A1174" t="s">
        <v>1173</v>
      </c>
      <c r="B1174">
        <v>17</v>
      </c>
      <c r="C1174" t="s">
        <v>5050</v>
      </c>
      <c r="D1174" t="s">
        <v>5028</v>
      </c>
      <c r="E1174" t="s">
        <v>5035</v>
      </c>
      <c r="F1174">
        <v>289</v>
      </c>
      <c r="G1174">
        <v>303</v>
      </c>
      <c r="H1174" t="s">
        <v>5037</v>
      </c>
      <c r="I1174" t="s">
        <v>5020</v>
      </c>
      <c r="J1174" t="s">
        <v>5016</v>
      </c>
      <c r="K1174">
        <v>21.52</v>
      </c>
      <c r="L1174">
        <v>14.9</v>
      </c>
    </row>
    <row r="1175" spans="1:12" x14ac:dyDescent="0.2">
      <c r="A1175" t="s">
        <v>1174</v>
      </c>
      <c r="B1175">
        <v>42</v>
      </c>
      <c r="C1175" t="s">
        <v>5046</v>
      </c>
      <c r="D1175" t="s">
        <v>5025</v>
      </c>
      <c r="E1175" t="s">
        <v>5036</v>
      </c>
      <c r="F1175">
        <v>21</v>
      </c>
      <c r="G1175">
        <v>495</v>
      </c>
      <c r="H1175" t="s">
        <v>5032</v>
      </c>
      <c r="I1175" t="s">
        <v>5015</v>
      </c>
      <c r="J1175" t="s">
        <v>5027</v>
      </c>
      <c r="K1175">
        <v>75.459999999999994</v>
      </c>
      <c r="L1175">
        <v>42</v>
      </c>
    </row>
    <row r="1176" spans="1:12" x14ac:dyDescent="0.2">
      <c r="A1176" t="s">
        <v>1175</v>
      </c>
      <c r="B1176">
        <v>22</v>
      </c>
      <c r="C1176" t="s">
        <v>5024</v>
      </c>
      <c r="D1176" t="s">
        <v>5012</v>
      </c>
      <c r="E1176" t="s">
        <v>5013</v>
      </c>
      <c r="F1176">
        <v>122</v>
      </c>
      <c r="G1176">
        <v>408</v>
      </c>
      <c r="H1176" t="s">
        <v>5023</v>
      </c>
      <c r="I1176" t="s">
        <v>5015</v>
      </c>
      <c r="J1176" t="s">
        <v>5021</v>
      </c>
      <c r="K1176">
        <v>89.96</v>
      </c>
      <c r="L1176">
        <v>12.14</v>
      </c>
    </row>
    <row r="1177" spans="1:12" x14ac:dyDescent="0.2">
      <c r="A1177" t="s">
        <v>1176</v>
      </c>
      <c r="B1177">
        <v>27</v>
      </c>
      <c r="C1177" t="s">
        <v>5034</v>
      </c>
      <c r="D1177" t="s">
        <v>5025</v>
      </c>
      <c r="E1177" t="s">
        <v>5001</v>
      </c>
      <c r="F1177">
        <v>137</v>
      </c>
      <c r="G1177">
        <v>298</v>
      </c>
      <c r="H1177" t="s">
        <v>5032</v>
      </c>
      <c r="I1177" t="s">
        <v>5020</v>
      </c>
      <c r="J1177" t="s">
        <v>5016</v>
      </c>
      <c r="K1177">
        <v>23.26</v>
      </c>
      <c r="L1177">
        <v>78.66</v>
      </c>
    </row>
    <row r="1178" spans="1:12" x14ac:dyDescent="0.2">
      <c r="A1178" t="s">
        <v>1177</v>
      </c>
      <c r="B1178">
        <v>45</v>
      </c>
      <c r="C1178" t="s">
        <v>5043</v>
      </c>
      <c r="D1178" t="s">
        <v>5030</v>
      </c>
      <c r="E1178" t="s">
        <v>5022</v>
      </c>
      <c r="F1178">
        <v>493</v>
      </c>
      <c r="G1178">
        <v>62</v>
      </c>
      <c r="H1178" t="s">
        <v>5037</v>
      </c>
      <c r="I1178" t="s">
        <v>5015</v>
      </c>
      <c r="J1178" t="s">
        <v>5027</v>
      </c>
      <c r="K1178">
        <v>46.76</v>
      </c>
      <c r="L1178">
        <v>67.91</v>
      </c>
    </row>
    <row r="1179" spans="1:12" x14ac:dyDescent="0.2">
      <c r="A1179" t="s">
        <v>1178</v>
      </c>
      <c r="B1179">
        <v>15</v>
      </c>
      <c r="C1179" t="s">
        <v>5043</v>
      </c>
      <c r="D1179" t="s">
        <v>5018</v>
      </c>
      <c r="E1179" t="s">
        <v>5022</v>
      </c>
      <c r="F1179">
        <v>355</v>
      </c>
      <c r="G1179">
        <v>360</v>
      </c>
      <c r="H1179" t="s">
        <v>5039</v>
      </c>
      <c r="I1179" t="s">
        <v>5015</v>
      </c>
      <c r="J1179" t="s">
        <v>5021</v>
      </c>
      <c r="K1179">
        <v>35.409999999999997</v>
      </c>
      <c r="L1179">
        <v>55.65</v>
      </c>
    </row>
    <row r="1180" spans="1:12" x14ac:dyDescent="0.2">
      <c r="A1180" t="s">
        <v>1179</v>
      </c>
      <c r="B1180">
        <v>32</v>
      </c>
      <c r="C1180" t="s">
        <v>5029</v>
      </c>
      <c r="D1180" t="s">
        <v>5030</v>
      </c>
      <c r="E1180" t="s">
        <v>5036</v>
      </c>
      <c r="F1180">
        <v>146</v>
      </c>
      <c r="G1180">
        <v>276</v>
      </c>
      <c r="H1180" t="s">
        <v>5026</v>
      </c>
      <c r="I1180" t="s">
        <v>5015</v>
      </c>
      <c r="J1180" t="s">
        <v>5016</v>
      </c>
      <c r="K1180">
        <v>65.11</v>
      </c>
      <c r="L1180">
        <v>16.059999999999999</v>
      </c>
    </row>
    <row r="1181" spans="1:12" x14ac:dyDescent="0.2">
      <c r="A1181" t="s">
        <v>1180</v>
      </c>
      <c r="B1181">
        <v>21</v>
      </c>
      <c r="C1181" t="s">
        <v>5043</v>
      </c>
      <c r="D1181" t="s">
        <v>5044</v>
      </c>
      <c r="E1181" t="s">
        <v>5013</v>
      </c>
      <c r="F1181">
        <v>537</v>
      </c>
      <c r="G1181">
        <v>213</v>
      </c>
      <c r="H1181" t="s">
        <v>5026</v>
      </c>
      <c r="I1181" t="s">
        <v>5020</v>
      </c>
      <c r="J1181" t="s">
        <v>5021</v>
      </c>
      <c r="K1181">
        <v>66</v>
      </c>
      <c r="L1181">
        <v>20.16</v>
      </c>
    </row>
    <row r="1182" spans="1:12" x14ac:dyDescent="0.2">
      <c r="A1182" t="s">
        <v>1181</v>
      </c>
      <c r="B1182">
        <v>37</v>
      </c>
      <c r="C1182" t="s">
        <v>5029</v>
      </c>
      <c r="D1182" t="s">
        <v>5025</v>
      </c>
      <c r="E1182" t="s">
        <v>5047</v>
      </c>
      <c r="F1182">
        <v>599</v>
      </c>
      <c r="G1182">
        <v>70</v>
      </c>
      <c r="H1182" t="s">
        <v>5019</v>
      </c>
      <c r="I1182" t="s">
        <v>5015</v>
      </c>
      <c r="J1182" t="s">
        <v>5027</v>
      </c>
      <c r="K1182">
        <v>74.319999999999993</v>
      </c>
      <c r="L1182">
        <v>75.69</v>
      </c>
    </row>
    <row r="1183" spans="1:12" x14ac:dyDescent="0.2">
      <c r="A1183" t="s">
        <v>1182</v>
      </c>
      <c r="B1183">
        <v>21</v>
      </c>
      <c r="C1183" t="s">
        <v>5043</v>
      </c>
      <c r="D1183" t="s">
        <v>5018</v>
      </c>
      <c r="E1183" t="s">
        <v>5036</v>
      </c>
      <c r="F1183">
        <v>369</v>
      </c>
      <c r="G1183">
        <v>93</v>
      </c>
      <c r="H1183" t="s">
        <v>5048</v>
      </c>
      <c r="I1183" t="s">
        <v>5020</v>
      </c>
      <c r="J1183" t="s">
        <v>5027</v>
      </c>
      <c r="K1183">
        <v>77.02</v>
      </c>
      <c r="L1183">
        <v>34.229999999999997</v>
      </c>
    </row>
    <row r="1184" spans="1:12" x14ac:dyDescent="0.2">
      <c r="A1184" t="s">
        <v>1183</v>
      </c>
      <c r="B1184">
        <v>59</v>
      </c>
      <c r="C1184" t="s">
        <v>5038</v>
      </c>
      <c r="D1184" t="s">
        <v>5012</v>
      </c>
      <c r="E1184" t="s">
        <v>5045</v>
      </c>
      <c r="F1184">
        <v>164</v>
      </c>
      <c r="G1184">
        <v>150</v>
      </c>
      <c r="H1184" t="s">
        <v>5032</v>
      </c>
      <c r="I1184" t="s">
        <v>5015</v>
      </c>
      <c r="J1184" t="s">
        <v>5016</v>
      </c>
      <c r="K1184">
        <v>44.28</v>
      </c>
      <c r="L1184">
        <v>50.56</v>
      </c>
    </row>
    <row r="1185" spans="1:12" x14ac:dyDescent="0.2">
      <c r="A1185" t="s">
        <v>1184</v>
      </c>
      <c r="B1185">
        <v>32</v>
      </c>
      <c r="C1185" t="s">
        <v>5017</v>
      </c>
      <c r="D1185" t="s">
        <v>5028</v>
      </c>
      <c r="E1185" t="s">
        <v>5047</v>
      </c>
      <c r="F1185">
        <v>397</v>
      </c>
      <c r="G1185">
        <v>439</v>
      </c>
      <c r="H1185" t="s">
        <v>5037</v>
      </c>
      <c r="I1185" t="s">
        <v>5015</v>
      </c>
      <c r="J1185" t="s">
        <v>5021</v>
      </c>
      <c r="K1185">
        <v>59.69</v>
      </c>
      <c r="L1185">
        <v>39.869999999999997</v>
      </c>
    </row>
    <row r="1186" spans="1:12" x14ac:dyDescent="0.2">
      <c r="A1186" t="s">
        <v>1185</v>
      </c>
      <c r="B1186">
        <v>42</v>
      </c>
      <c r="C1186" t="s">
        <v>5043</v>
      </c>
      <c r="D1186" t="s">
        <v>5012</v>
      </c>
      <c r="E1186" t="s">
        <v>5049</v>
      </c>
      <c r="F1186">
        <v>54</v>
      </c>
      <c r="G1186">
        <v>234</v>
      </c>
      <c r="H1186" t="s">
        <v>5033</v>
      </c>
      <c r="I1186" t="s">
        <v>5020</v>
      </c>
      <c r="J1186" t="s">
        <v>5027</v>
      </c>
      <c r="K1186">
        <v>23.53</v>
      </c>
      <c r="L1186">
        <v>59.56</v>
      </c>
    </row>
    <row r="1187" spans="1:12" x14ac:dyDescent="0.2">
      <c r="A1187" t="s">
        <v>1186</v>
      </c>
      <c r="B1187">
        <v>57</v>
      </c>
      <c r="C1187" t="s">
        <v>5029</v>
      </c>
      <c r="D1187" t="s">
        <v>5028</v>
      </c>
      <c r="E1187" t="s">
        <v>5035</v>
      </c>
      <c r="F1187">
        <v>548</v>
      </c>
      <c r="G1187">
        <v>87</v>
      </c>
      <c r="H1187" t="s">
        <v>5014</v>
      </c>
      <c r="I1187" t="s">
        <v>5015</v>
      </c>
      <c r="J1187" t="s">
        <v>5027</v>
      </c>
      <c r="K1187">
        <v>45.91</v>
      </c>
      <c r="L1187">
        <v>9.0299999999999994</v>
      </c>
    </row>
    <row r="1188" spans="1:12" x14ac:dyDescent="0.2">
      <c r="A1188" t="s">
        <v>1187</v>
      </c>
      <c r="B1188">
        <v>50</v>
      </c>
      <c r="C1188" t="s">
        <v>5011</v>
      </c>
      <c r="D1188" t="s">
        <v>5028</v>
      </c>
      <c r="E1188" t="s">
        <v>5049</v>
      </c>
      <c r="F1188">
        <v>584</v>
      </c>
      <c r="G1188">
        <v>16</v>
      </c>
      <c r="H1188" t="s">
        <v>5041</v>
      </c>
      <c r="I1188" t="s">
        <v>5020</v>
      </c>
      <c r="J1188" t="s">
        <v>5021</v>
      </c>
      <c r="K1188">
        <v>39.35</v>
      </c>
      <c r="L1188">
        <v>37.380000000000003</v>
      </c>
    </row>
    <row r="1189" spans="1:12" x14ac:dyDescent="0.2">
      <c r="A1189" t="s">
        <v>1188</v>
      </c>
      <c r="B1189">
        <v>33</v>
      </c>
      <c r="C1189" t="s">
        <v>5042</v>
      </c>
      <c r="D1189" t="s">
        <v>5018</v>
      </c>
      <c r="E1189" t="s">
        <v>5031</v>
      </c>
      <c r="F1189">
        <v>30</v>
      </c>
      <c r="G1189">
        <v>77</v>
      </c>
      <c r="H1189" t="s">
        <v>5023</v>
      </c>
      <c r="I1189" t="s">
        <v>5015</v>
      </c>
      <c r="J1189" t="s">
        <v>5027</v>
      </c>
      <c r="K1189">
        <v>24.97</v>
      </c>
      <c r="L1189">
        <v>74.59</v>
      </c>
    </row>
    <row r="1190" spans="1:12" x14ac:dyDescent="0.2">
      <c r="A1190" t="s">
        <v>1189</v>
      </c>
      <c r="B1190">
        <v>26</v>
      </c>
      <c r="C1190" t="s">
        <v>5043</v>
      </c>
      <c r="D1190" t="s">
        <v>5012</v>
      </c>
      <c r="E1190" t="s">
        <v>5036</v>
      </c>
      <c r="F1190">
        <v>82</v>
      </c>
      <c r="G1190">
        <v>52</v>
      </c>
      <c r="H1190" t="s">
        <v>5014</v>
      </c>
      <c r="I1190" t="s">
        <v>5015</v>
      </c>
      <c r="J1190" t="s">
        <v>5021</v>
      </c>
      <c r="K1190">
        <v>33.93</v>
      </c>
      <c r="L1190">
        <v>67.25</v>
      </c>
    </row>
    <row r="1191" spans="1:12" x14ac:dyDescent="0.2">
      <c r="A1191" t="s">
        <v>1190</v>
      </c>
      <c r="B1191">
        <v>60</v>
      </c>
      <c r="C1191" t="s">
        <v>5050</v>
      </c>
      <c r="D1191" t="s">
        <v>5012</v>
      </c>
      <c r="E1191" t="s">
        <v>5047</v>
      </c>
      <c r="F1191">
        <v>83</v>
      </c>
      <c r="G1191">
        <v>262</v>
      </c>
      <c r="H1191" t="s">
        <v>5039</v>
      </c>
      <c r="I1191" t="s">
        <v>5020</v>
      </c>
      <c r="J1191" t="s">
        <v>5021</v>
      </c>
      <c r="K1191">
        <v>15.77</v>
      </c>
      <c r="L1191">
        <v>9.41</v>
      </c>
    </row>
    <row r="1192" spans="1:12" x14ac:dyDescent="0.2">
      <c r="A1192" t="s">
        <v>1191</v>
      </c>
      <c r="B1192">
        <v>29</v>
      </c>
      <c r="C1192" t="s">
        <v>5046</v>
      </c>
      <c r="D1192" t="s">
        <v>5018</v>
      </c>
      <c r="E1192" t="s">
        <v>5035</v>
      </c>
      <c r="F1192">
        <v>545</v>
      </c>
      <c r="G1192">
        <v>358</v>
      </c>
      <c r="H1192" t="s">
        <v>5048</v>
      </c>
      <c r="I1192" t="s">
        <v>5020</v>
      </c>
      <c r="J1192" t="s">
        <v>5027</v>
      </c>
      <c r="K1192">
        <v>50.97</v>
      </c>
      <c r="L1192">
        <v>32.39</v>
      </c>
    </row>
    <row r="1193" spans="1:12" x14ac:dyDescent="0.2">
      <c r="A1193" t="s">
        <v>1192</v>
      </c>
      <c r="B1193">
        <v>51</v>
      </c>
      <c r="C1193" t="s">
        <v>5043</v>
      </c>
      <c r="D1193" t="s">
        <v>5018</v>
      </c>
      <c r="E1193" t="s">
        <v>5036</v>
      </c>
      <c r="F1193">
        <v>141</v>
      </c>
      <c r="G1193">
        <v>317</v>
      </c>
      <c r="H1193" t="s">
        <v>5048</v>
      </c>
      <c r="I1193" t="s">
        <v>5015</v>
      </c>
      <c r="J1193" t="s">
        <v>5016</v>
      </c>
      <c r="K1193">
        <v>77.2</v>
      </c>
      <c r="L1193">
        <v>23.83</v>
      </c>
    </row>
    <row r="1194" spans="1:12" x14ac:dyDescent="0.2">
      <c r="A1194" t="s">
        <v>1193</v>
      </c>
      <c r="B1194">
        <v>46</v>
      </c>
      <c r="C1194" t="s">
        <v>5029</v>
      </c>
      <c r="D1194" t="s">
        <v>5028</v>
      </c>
      <c r="E1194" t="s">
        <v>5035</v>
      </c>
      <c r="F1194">
        <v>484</v>
      </c>
      <c r="G1194">
        <v>257</v>
      </c>
      <c r="H1194" t="s">
        <v>5039</v>
      </c>
      <c r="I1194" t="s">
        <v>5020</v>
      </c>
      <c r="J1194" t="s">
        <v>5027</v>
      </c>
      <c r="K1194">
        <v>18.170000000000002</v>
      </c>
      <c r="L1194">
        <v>65.78</v>
      </c>
    </row>
    <row r="1195" spans="1:12" x14ac:dyDescent="0.2">
      <c r="A1195" t="s">
        <v>1194</v>
      </c>
      <c r="B1195">
        <v>27</v>
      </c>
      <c r="C1195" t="s">
        <v>5011</v>
      </c>
      <c r="D1195" t="s">
        <v>5018</v>
      </c>
      <c r="E1195" t="s">
        <v>5036</v>
      </c>
      <c r="F1195">
        <v>74</v>
      </c>
      <c r="G1195">
        <v>364</v>
      </c>
      <c r="H1195" t="s">
        <v>5023</v>
      </c>
      <c r="I1195" t="s">
        <v>5020</v>
      </c>
      <c r="J1195" t="s">
        <v>5016</v>
      </c>
      <c r="K1195">
        <v>54.33</v>
      </c>
      <c r="L1195">
        <v>6</v>
      </c>
    </row>
    <row r="1196" spans="1:12" x14ac:dyDescent="0.2">
      <c r="A1196" t="s">
        <v>1195</v>
      </c>
      <c r="B1196">
        <v>43</v>
      </c>
      <c r="C1196" t="s">
        <v>5038</v>
      </c>
      <c r="D1196" t="s">
        <v>5012</v>
      </c>
      <c r="E1196" t="s">
        <v>5001</v>
      </c>
      <c r="F1196">
        <v>216</v>
      </c>
      <c r="G1196">
        <v>36</v>
      </c>
      <c r="H1196" t="s">
        <v>5032</v>
      </c>
      <c r="I1196" t="s">
        <v>5020</v>
      </c>
      <c r="J1196" t="s">
        <v>5016</v>
      </c>
      <c r="K1196">
        <v>36.659999999999997</v>
      </c>
      <c r="L1196">
        <v>67.64</v>
      </c>
    </row>
    <row r="1197" spans="1:12" x14ac:dyDescent="0.2">
      <c r="A1197" t="s">
        <v>1196</v>
      </c>
      <c r="B1197">
        <v>38</v>
      </c>
      <c r="C1197" t="s">
        <v>5043</v>
      </c>
      <c r="D1197" t="s">
        <v>5025</v>
      </c>
      <c r="E1197" t="s">
        <v>5045</v>
      </c>
      <c r="F1197">
        <v>431</v>
      </c>
      <c r="G1197">
        <v>28</v>
      </c>
      <c r="H1197" t="s">
        <v>5041</v>
      </c>
      <c r="I1197" t="s">
        <v>5015</v>
      </c>
      <c r="J1197" t="s">
        <v>5016</v>
      </c>
      <c r="K1197">
        <v>35.17</v>
      </c>
      <c r="L1197">
        <v>44.09</v>
      </c>
    </row>
    <row r="1198" spans="1:12" x14ac:dyDescent="0.2">
      <c r="A1198" t="s">
        <v>1197</v>
      </c>
      <c r="B1198">
        <v>22</v>
      </c>
      <c r="C1198" t="s">
        <v>5029</v>
      </c>
      <c r="D1198" t="s">
        <v>5018</v>
      </c>
      <c r="E1198" t="s">
        <v>5031</v>
      </c>
      <c r="F1198">
        <v>182</v>
      </c>
      <c r="G1198">
        <v>242</v>
      </c>
      <c r="H1198" t="s">
        <v>5023</v>
      </c>
      <c r="I1198" t="s">
        <v>5020</v>
      </c>
      <c r="J1198" t="s">
        <v>5027</v>
      </c>
      <c r="K1198">
        <v>81.36</v>
      </c>
      <c r="L1198">
        <v>69.150000000000006</v>
      </c>
    </row>
    <row r="1199" spans="1:12" x14ac:dyDescent="0.2">
      <c r="A1199" t="s">
        <v>1198</v>
      </c>
      <c r="B1199">
        <v>19</v>
      </c>
      <c r="C1199" t="s">
        <v>5042</v>
      </c>
      <c r="D1199" t="s">
        <v>5030</v>
      </c>
      <c r="E1199" t="s">
        <v>5047</v>
      </c>
      <c r="F1199">
        <v>250</v>
      </c>
      <c r="G1199">
        <v>83</v>
      </c>
      <c r="H1199" t="s">
        <v>5014</v>
      </c>
      <c r="I1199" t="s">
        <v>5020</v>
      </c>
      <c r="J1199" t="s">
        <v>5021</v>
      </c>
      <c r="K1199">
        <v>61.5</v>
      </c>
      <c r="L1199">
        <v>44.85</v>
      </c>
    </row>
    <row r="1200" spans="1:12" x14ac:dyDescent="0.2">
      <c r="A1200" t="s">
        <v>1199</v>
      </c>
      <c r="B1200">
        <v>13</v>
      </c>
      <c r="C1200" t="s">
        <v>5017</v>
      </c>
      <c r="D1200" t="s">
        <v>5012</v>
      </c>
      <c r="E1200" t="s">
        <v>5022</v>
      </c>
      <c r="F1200">
        <v>527</v>
      </c>
      <c r="G1200">
        <v>264</v>
      </c>
      <c r="H1200" t="s">
        <v>5037</v>
      </c>
      <c r="I1200" t="s">
        <v>5015</v>
      </c>
      <c r="J1200" t="s">
        <v>5027</v>
      </c>
      <c r="K1200">
        <v>66.150000000000006</v>
      </c>
      <c r="L1200">
        <v>36.19</v>
      </c>
    </row>
    <row r="1201" spans="1:12" x14ac:dyDescent="0.2">
      <c r="A1201" t="s">
        <v>1200</v>
      </c>
      <c r="B1201">
        <v>29</v>
      </c>
      <c r="C1201" t="s">
        <v>5042</v>
      </c>
      <c r="D1201" t="s">
        <v>5012</v>
      </c>
      <c r="E1201" t="s">
        <v>5022</v>
      </c>
      <c r="F1201">
        <v>163</v>
      </c>
      <c r="G1201">
        <v>406</v>
      </c>
      <c r="H1201" t="s">
        <v>5026</v>
      </c>
      <c r="I1201" t="s">
        <v>5020</v>
      </c>
      <c r="J1201" t="s">
        <v>5021</v>
      </c>
      <c r="K1201">
        <v>56.93</v>
      </c>
      <c r="L1201">
        <v>60.25</v>
      </c>
    </row>
    <row r="1202" spans="1:12" x14ac:dyDescent="0.2">
      <c r="A1202" t="s">
        <v>1201</v>
      </c>
      <c r="B1202">
        <v>54</v>
      </c>
      <c r="C1202" t="s">
        <v>5050</v>
      </c>
      <c r="D1202" t="s">
        <v>5012</v>
      </c>
      <c r="E1202" t="s">
        <v>5031</v>
      </c>
      <c r="F1202">
        <v>122</v>
      </c>
      <c r="G1202">
        <v>238</v>
      </c>
      <c r="H1202" t="s">
        <v>5032</v>
      </c>
      <c r="I1202" t="s">
        <v>5020</v>
      </c>
      <c r="J1202" t="s">
        <v>5021</v>
      </c>
      <c r="K1202">
        <v>86.95</v>
      </c>
      <c r="L1202">
        <v>23.3</v>
      </c>
    </row>
    <row r="1203" spans="1:12" x14ac:dyDescent="0.2">
      <c r="A1203" t="s">
        <v>1202</v>
      </c>
      <c r="B1203">
        <v>17</v>
      </c>
      <c r="C1203" t="s">
        <v>5029</v>
      </c>
      <c r="D1203" t="s">
        <v>5028</v>
      </c>
      <c r="E1203" t="s">
        <v>5013</v>
      </c>
      <c r="F1203">
        <v>496</v>
      </c>
      <c r="G1203">
        <v>278</v>
      </c>
      <c r="H1203" t="s">
        <v>5019</v>
      </c>
      <c r="I1203" t="s">
        <v>5015</v>
      </c>
      <c r="J1203" t="s">
        <v>5016</v>
      </c>
      <c r="K1203">
        <v>70.239999999999995</v>
      </c>
      <c r="L1203">
        <v>54.17</v>
      </c>
    </row>
    <row r="1204" spans="1:12" x14ac:dyDescent="0.2">
      <c r="A1204" t="s">
        <v>1203</v>
      </c>
      <c r="B1204">
        <v>18</v>
      </c>
      <c r="C1204" t="s">
        <v>5034</v>
      </c>
      <c r="D1204" t="s">
        <v>5012</v>
      </c>
      <c r="E1204" t="s">
        <v>5036</v>
      </c>
      <c r="F1204">
        <v>471</v>
      </c>
      <c r="G1204">
        <v>393</v>
      </c>
      <c r="H1204" t="s">
        <v>5026</v>
      </c>
      <c r="I1204" t="s">
        <v>5020</v>
      </c>
      <c r="J1204" t="s">
        <v>5027</v>
      </c>
      <c r="K1204">
        <v>64.069999999999993</v>
      </c>
      <c r="L1204">
        <v>57.59</v>
      </c>
    </row>
    <row r="1205" spans="1:12" x14ac:dyDescent="0.2">
      <c r="A1205" t="s">
        <v>1204</v>
      </c>
      <c r="B1205">
        <v>20</v>
      </c>
      <c r="C1205" t="s">
        <v>5024</v>
      </c>
      <c r="D1205" t="s">
        <v>5028</v>
      </c>
      <c r="E1205" t="s">
        <v>5001</v>
      </c>
      <c r="F1205">
        <v>88</v>
      </c>
      <c r="G1205">
        <v>431</v>
      </c>
      <c r="H1205" t="s">
        <v>5041</v>
      </c>
      <c r="I1205" t="s">
        <v>5015</v>
      </c>
      <c r="J1205" t="s">
        <v>5027</v>
      </c>
      <c r="K1205">
        <v>73.709999999999994</v>
      </c>
      <c r="L1205">
        <v>63.04</v>
      </c>
    </row>
    <row r="1206" spans="1:12" x14ac:dyDescent="0.2">
      <c r="A1206" t="s">
        <v>1205</v>
      </c>
      <c r="B1206">
        <v>54</v>
      </c>
      <c r="C1206" t="s">
        <v>5029</v>
      </c>
      <c r="D1206" t="s">
        <v>5030</v>
      </c>
      <c r="E1206" t="s">
        <v>5035</v>
      </c>
      <c r="F1206">
        <v>374</v>
      </c>
      <c r="G1206">
        <v>187</v>
      </c>
      <c r="H1206" t="s">
        <v>5039</v>
      </c>
      <c r="I1206" t="s">
        <v>5020</v>
      </c>
      <c r="J1206" t="s">
        <v>5021</v>
      </c>
      <c r="K1206">
        <v>11.2</v>
      </c>
      <c r="L1206">
        <v>6.42</v>
      </c>
    </row>
    <row r="1207" spans="1:12" x14ac:dyDescent="0.2">
      <c r="A1207" t="s">
        <v>1206</v>
      </c>
      <c r="B1207">
        <v>57</v>
      </c>
      <c r="C1207" t="s">
        <v>5029</v>
      </c>
      <c r="D1207" t="s">
        <v>5028</v>
      </c>
      <c r="E1207" t="s">
        <v>5036</v>
      </c>
      <c r="F1207">
        <v>551</v>
      </c>
      <c r="G1207">
        <v>166</v>
      </c>
      <c r="H1207" t="s">
        <v>5032</v>
      </c>
      <c r="I1207" t="s">
        <v>5020</v>
      </c>
      <c r="J1207" t="s">
        <v>5027</v>
      </c>
      <c r="K1207">
        <v>20.5</v>
      </c>
      <c r="L1207">
        <v>72.5</v>
      </c>
    </row>
    <row r="1208" spans="1:12" x14ac:dyDescent="0.2">
      <c r="A1208" t="s">
        <v>1207</v>
      </c>
      <c r="B1208">
        <v>59</v>
      </c>
      <c r="C1208" t="s">
        <v>5024</v>
      </c>
      <c r="D1208" t="s">
        <v>5028</v>
      </c>
      <c r="E1208" t="s">
        <v>5040</v>
      </c>
      <c r="F1208">
        <v>86</v>
      </c>
      <c r="G1208">
        <v>403</v>
      </c>
      <c r="H1208" t="s">
        <v>5023</v>
      </c>
      <c r="I1208" t="s">
        <v>5020</v>
      </c>
      <c r="J1208" t="s">
        <v>5027</v>
      </c>
      <c r="K1208">
        <v>74.47</v>
      </c>
      <c r="L1208">
        <v>19.36</v>
      </c>
    </row>
    <row r="1209" spans="1:12" x14ac:dyDescent="0.2">
      <c r="A1209" t="s">
        <v>1208</v>
      </c>
      <c r="B1209">
        <v>53</v>
      </c>
      <c r="C1209" t="s">
        <v>5024</v>
      </c>
      <c r="D1209" t="s">
        <v>5018</v>
      </c>
      <c r="E1209" t="s">
        <v>5001</v>
      </c>
      <c r="F1209">
        <v>282</v>
      </c>
      <c r="G1209">
        <v>191</v>
      </c>
      <c r="H1209" t="s">
        <v>5023</v>
      </c>
      <c r="I1209" t="s">
        <v>5020</v>
      </c>
      <c r="J1209" t="s">
        <v>5016</v>
      </c>
      <c r="K1209">
        <v>37.15</v>
      </c>
      <c r="L1209">
        <v>15.05</v>
      </c>
    </row>
    <row r="1210" spans="1:12" x14ac:dyDescent="0.2">
      <c r="A1210" t="s">
        <v>1209</v>
      </c>
      <c r="B1210">
        <v>38</v>
      </c>
      <c r="C1210" t="s">
        <v>5024</v>
      </c>
      <c r="D1210" t="s">
        <v>5025</v>
      </c>
      <c r="E1210" t="s">
        <v>5047</v>
      </c>
      <c r="F1210">
        <v>218</v>
      </c>
      <c r="G1210">
        <v>181</v>
      </c>
      <c r="H1210" t="s">
        <v>5023</v>
      </c>
      <c r="I1210" t="s">
        <v>5015</v>
      </c>
      <c r="J1210" t="s">
        <v>5027</v>
      </c>
      <c r="K1210">
        <v>48.47</v>
      </c>
      <c r="L1210">
        <v>55.39</v>
      </c>
    </row>
    <row r="1211" spans="1:12" x14ac:dyDescent="0.2">
      <c r="A1211" t="s">
        <v>1210</v>
      </c>
      <c r="B1211">
        <v>44</v>
      </c>
      <c r="C1211" t="s">
        <v>5034</v>
      </c>
      <c r="D1211" t="s">
        <v>5044</v>
      </c>
      <c r="E1211" t="s">
        <v>5047</v>
      </c>
      <c r="F1211">
        <v>477</v>
      </c>
      <c r="G1211">
        <v>351</v>
      </c>
      <c r="H1211" t="s">
        <v>5039</v>
      </c>
      <c r="I1211" t="s">
        <v>5020</v>
      </c>
      <c r="J1211" t="s">
        <v>5021</v>
      </c>
      <c r="K1211">
        <v>73.760000000000005</v>
      </c>
      <c r="L1211">
        <v>49.19</v>
      </c>
    </row>
    <row r="1212" spans="1:12" x14ac:dyDescent="0.2">
      <c r="A1212" t="s">
        <v>1211</v>
      </c>
      <c r="B1212">
        <v>48</v>
      </c>
      <c r="C1212" t="s">
        <v>5024</v>
      </c>
      <c r="D1212" t="s">
        <v>5044</v>
      </c>
      <c r="E1212" t="s">
        <v>5036</v>
      </c>
      <c r="F1212">
        <v>174</v>
      </c>
      <c r="G1212">
        <v>124</v>
      </c>
      <c r="H1212" t="s">
        <v>5032</v>
      </c>
      <c r="I1212" t="s">
        <v>5015</v>
      </c>
      <c r="J1212" t="s">
        <v>5016</v>
      </c>
      <c r="K1212">
        <v>88.75</v>
      </c>
      <c r="L1212">
        <v>38.619999999999997</v>
      </c>
    </row>
    <row r="1213" spans="1:12" x14ac:dyDescent="0.2">
      <c r="A1213" t="s">
        <v>1212</v>
      </c>
      <c r="B1213">
        <v>56</v>
      </c>
      <c r="C1213" t="s">
        <v>5046</v>
      </c>
      <c r="D1213" t="s">
        <v>5025</v>
      </c>
      <c r="E1213" t="s">
        <v>5047</v>
      </c>
      <c r="F1213">
        <v>265</v>
      </c>
      <c r="G1213">
        <v>453</v>
      </c>
      <c r="H1213" t="s">
        <v>5032</v>
      </c>
      <c r="I1213" t="s">
        <v>5015</v>
      </c>
      <c r="J1213" t="s">
        <v>5021</v>
      </c>
      <c r="K1213">
        <v>48.87</v>
      </c>
      <c r="L1213">
        <v>30.41</v>
      </c>
    </row>
    <row r="1214" spans="1:12" x14ac:dyDescent="0.2">
      <c r="A1214" t="s">
        <v>1213</v>
      </c>
      <c r="B1214">
        <v>44</v>
      </c>
      <c r="C1214" t="s">
        <v>5029</v>
      </c>
      <c r="D1214" t="s">
        <v>5025</v>
      </c>
      <c r="E1214" t="s">
        <v>5049</v>
      </c>
      <c r="F1214">
        <v>322</v>
      </c>
      <c r="G1214">
        <v>70</v>
      </c>
      <c r="H1214" t="s">
        <v>5019</v>
      </c>
      <c r="I1214" t="s">
        <v>5015</v>
      </c>
      <c r="J1214" t="s">
        <v>5016</v>
      </c>
      <c r="K1214">
        <v>87.25</v>
      </c>
      <c r="L1214">
        <v>50.15</v>
      </c>
    </row>
    <row r="1215" spans="1:12" x14ac:dyDescent="0.2">
      <c r="A1215" t="s">
        <v>1214</v>
      </c>
      <c r="B1215">
        <v>34</v>
      </c>
      <c r="C1215" t="s">
        <v>5038</v>
      </c>
      <c r="D1215" t="s">
        <v>5018</v>
      </c>
      <c r="E1215" t="s">
        <v>5035</v>
      </c>
      <c r="F1215">
        <v>314</v>
      </c>
      <c r="G1215">
        <v>336</v>
      </c>
      <c r="H1215" t="s">
        <v>5019</v>
      </c>
      <c r="I1215" t="s">
        <v>5020</v>
      </c>
      <c r="J1215" t="s">
        <v>5021</v>
      </c>
      <c r="K1215">
        <v>35.29</v>
      </c>
      <c r="L1215">
        <v>22.21</v>
      </c>
    </row>
    <row r="1216" spans="1:12" x14ac:dyDescent="0.2">
      <c r="A1216" t="s">
        <v>1215</v>
      </c>
      <c r="B1216">
        <v>40</v>
      </c>
      <c r="C1216" t="s">
        <v>5050</v>
      </c>
      <c r="D1216" t="s">
        <v>5030</v>
      </c>
      <c r="E1216" t="s">
        <v>5022</v>
      </c>
      <c r="F1216">
        <v>52</v>
      </c>
      <c r="G1216">
        <v>127</v>
      </c>
      <c r="H1216" t="s">
        <v>5033</v>
      </c>
      <c r="I1216" t="s">
        <v>5020</v>
      </c>
      <c r="J1216" t="s">
        <v>5027</v>
      </c>
      <c r="K1216">
        <v>85.81</v>
      </c>
      <c r="L1216">
        <v>46.06</v>
      </c>
    </row>
    <row r="1217" spans="1:12" x14ac:dyDescent="0.2">
      <c r="A1217" t="s">
        <v>1216</v>
      </c>
      <c r="B1217">
        <v>16</v>
      </c>
      <c r="C1217" t="s">
        <v>5034</v>
      </c>
      <c r="D1217" t="s">
        <v>5030</v>
      </c>
      <c r="E1217" t="s">
        <v>5001</v>
      </c>
      <c r="F1217">
        <v>55</v>
      </c>
      <c r="G1217">
        <v>20</v>
      </c>
      <c r="H1217" t="s">
        <v>5032</v>
      </c>
      <c r="I1217" t="s">
        <v>5015</v>
      </c>
      <c r="J1217" t="s">
        <v>5016</v>
      </c>
      <c r="K1217">
        <v>44.63</v>
      </c>
      <c r="L1217">
        <v>61.6</v>
      </c>
    </row>
    <row r="1218" spans="1:12" x14ac:dyDescent="0.2">
      <c r="A1218" t="s">
        <v>1217</v>
      </c>
      <c r="B1218">
        <v>37</v>
      </c>
      <c r="C1218" t="s">
        <v>5043</v>
      </c>
      <c r="D1218" t="s">
        <v>5018</v>
      </c>
      <c r="E1218" t="s">
        <v>5013</v>
      </c>
      <c r="F1218">
        <v>235</v>
      </c>
      <c r="G1218">
        <v>123</v>
      </c>
      <c r="H1218" t="s">
        <v>5026</v>
      </c>
      <c r="I1218" t="s">
        <v>5020</v>
      </c>
      <c r="J1218" t="s">
        <v>5021</v>
      </c>
      <c r="K1218">
        <v>65.86</v>
      </c>
      <c r="L1218">
        <v>74.25</v>
      </c>
    </row>
    <row r="1219" spans="1:12" x14ac:dyDescent="0.2">
      <c r="A1219" t="s">
        <v>1218</v>
      </c>
      <c r="B1219">
        <v>36</v>
      </c>
      <c r="C1219" t="s">
        <v>5043</v>
      </c>
      <c r="D1219" t="s">
        <v>5030</v>
      </c>
      <c r="E1219" t="s">
        <v>5036</v>
      </c>
      <c r="F1219">
        <v>84</v>
      </c>
      <c r="G1219">
        <v>251</v>
      </c>
      <c r="H1219" t="s">
        <v>5039</v>
      </c>
      <c r="I1219" t="s">
        <v>5020</v>
      </c>
      <c r="J1219" t="s">
        <v>5021</v>
      </c>
      <c r="K1219">
        <v>81.41</v>
      </c>
      <c r="L1219">
        <v>62.91</v>
      </c>
    </row>
    <row r="1220" spans="1:12" x14ac:dyDescent="0.2">
      <c r="A1220" t="s">
        <v>1219</v>
      </c>
      <c r="B1220">
        <v>13</v>
      </c>
      <c r="C1220" t="s">
        <v>5034</v>
      </c>
      <c r="D1220" t="s">
        <v>5012</v>
      </c>
      <c r="E1220" t="s">
        <v>5040</v>
      </c>
      <c r="F1220">
        <v>14</v>
      </c>
      <c r="G1220">
        <v>361</v>
      </c>
      <c r="H1220" t="s">
        <v>5039</v>
      </c>
      <c r="I1220" t="s">
        <v>5020</v>
      </c>
      <c r="J1220" t="s">
        <v>5016</v>
      </c>
      <c r="K1220">
        <v>79.41</v>
      </c>
      <c r="L1220">
        <v>5.25</v>
      </c>
    </row>
    <row r="1221" spans="1:12" x14ac:dyDescent="0.2">
      <c r="A1221" t="s">
        <v>1220</v>
      </c>
      <c r="B1221">
        <v>57</v>
      </c>
      <c r="C1221" t="s">
        <v>5034</v>
      </c>
      <c r="D1221" t="s">
        <v>5044</v>
      </c>
      <c r="E1221" t="s">
        <v>5049</v>
      </c>
      <c r="F1221">
        <v>398</v>
      </c>
      <c r="G1221">
        <v>175</v>
      </c>
      <c r="H1221" t="s">
        <v>5033</v>
      </c>
      <c r="I1221" t="s">
        <v>5020</v>
      </c>
      <c r="J1221" t="s">
        <v>5027</v>
      </c>
      <c r="K1221">
        <v>19.61</v>
      </c>
      <c r="L1221">
        <v>40.770000000000003</v>
      </c>
    </row>
    <row r="1222" spans="1:12" x14ac:dyDescent="0.2">
      <c r="A1222" t="s">
        <v>1221</v>
      </c>
      <c r="B1222">
        <v>39</v>
      </c>
      <c r="C1222" t="s">
        <v>5046</v>
      </c>
      <c r="D1222" t="s">
        <v>5030</v>
      </c>
      <c r="E1222" t="s">
        <v>5045</v>
      </c>
      <c r="F1222">
        <v>155</v>
      </c>
      <c r="G1222">
        <v>218</v>
      </c>
      <c r="H1222" t="s">
        <v>5048</v>
      </c>
      <c r="I1222" t="s">
        <v>5020</v>
      </c>
      <c r="J1222" t="s">
        <v>5021</v>
      </c>
      <c r="K1222">
        <v>77.959999999999994</v>
      </c>
      <c r="L1222">
        <v>26.73</v>
      </c>
    </row>
    <row r="1223" spans="1:12" x14ac:dyDescent="0.2">
      <c r="A1223" t="s">
        <v>1222</v>
      </c>
      <c r="B1223">
        <v>44</v>
      </c>
      <c r="C1223" t="s">
        <v>5017</v>
      </c>
      <c r="D1223" t="s">
        <v>5025</v>
      </c>
      <c r="E1223" t="s">
        <v>5045</v>
      </c>
      <c r="F1223">
        <v>573</v>
      </c>
      <c r="G1223">
        <v>278</v>
      </c>
      <c r="H1223" t="s">
        <v>5014</v>
      </c>
      <c r="I1223" t="s">
        <v>5015</v>
      </c>
      <c r="J1223" t="s">
        <v>5021</v>
      </c>
      <c r="K1223">
        <v>32.880000000000003</v>
      </c>
      <c r="L1223">
        <v>36.46</v>
      </c>
    </row>
    <row r="1224" spans="1:12" x14ac:dyDescent="0.2">
      <c r="A1224" t="s">
        <v>1223</v>
      </c>
      <c r="B1224">
        <v>45</v>
      </c>
      <c r="C1224" t="s">
        <v>5038</v>
      </c>
      <c r="D1224" t="s">
        <v>5012</v>
      </c>
      <c r="E1224" t="s">
        <v>5047</v>
      </c>
      <c r="F1224">
        <v>529</v>
      </c>
      <c r="G1224">
        <v>284</v>
      </c>
      <c r="H1224" t="s">
        <v>5039</v>
      </c>
      <c r="I1224" t="s">
        <v>5020</v>
      </c>
      <c r="J1224" t="s">
        <v>5027</v>
      </c>
      <c r="K1224">
        <v>77.08</v>
      </c>
      <c r="L1224">
        <v>11.24</v>
      </c>
    </row>
    <row r="1225" spans="1:12" x14ac:dyDescent="0.2">
      <c r="A1225" t="s">
        <v>1224</v>
      </c>
      <c r="B1225">
        <v>40</v>
      </c>
      <c r="C1225" t="s">
        <v>5029</v>
      </c>
      <c r="D1225" t="s">
        <v>5030</v>
      </c>
      <c r="E1225" t="s">
        <v>5022</v>
      </c>
      <c r="F1225">
        <v>175</v>
      </c>
      <c r="G1225">
        <v>440</v>
      </c>
      <c r="H1225" t="s">
        <v>5019</v>
      </c>
      <c r="I1225" t="s">
        <v>5015</v>
      </c>
      <c r="J1225" t="s">
        <v>5016</v>
      </c>
      <c r="K1225">
        <v>53.68</v>
      </c>
      <c r="L1225">
        <v>79.099999999999994</v>
      </c>
    </row>
    <row r="1226" spans="1:12" x14ac:dyDescent="0.2">
      <c r="A1226" t="s">
        <v>1225</v>
      </c>
      <c r="B1226">
        <v>42</v>
      </c>
      <c r="C1226" t="s">
        <v>5017</v>
      </c>
      <c r="D1226" t="s">
        <v>5012</v>
      </c>
      <c r="E1226" t="s">
        <v>5022</v>
      </c>
      <c r="F1226">
        <v>68</v>
      </c>
      <c r="G1226">
        <v>248</v>
      </c>
      <c r="H1226" t="s">
        <v>5039</v>
      </c>
      <c r="I1226" t="s">
        <v>5020</v>
      </c>
      <c r="J1226" t="s">
        <v>5021</v>
      </c>
      <c r="K1226">
        <v>25.25</v>
      </c>
      <c r="L1226">
        <v>24.24</v>
      </c>
    </row>
    <row r="1227" spans="1:12" x14ac:dyDescent="0.2">
      <c r="A1227" t="s">
        <v>1226</v>
      </c>
      <c r="B1227">
        <v>38</v>
      </c>
      <c r="C1227" t="s">
        <v>5046</v>
      </c>
      <c r="D1227" t="s">
        <v>5044</v>
      </c>
      <c r="E1227" t="s">
        <v>5031</v>
      </c>
      <c r="F1227">
        <v>518</v>
      </c>
      <c r="G1227">
        <v>276</v>
      </c>
      <c r="H1227" t="s">
        <v>5026</v>
      </c>
      <c r="I1227" t="s">
        <v>5020</v>
      </c>
      <c r="J1227" t="s">
        <v>5027</v>
      </c>
      <c r="K1227">
        <v>87.48</v>
      </c>
      <c r="L1227">
        <v>47.72</v>
      </c>
    </row>
    <row r="1228" spans="1:12" x14ac:dyDescent="0.2">
      <c r="A1228" t="s">
        <v>1227</v>
      </c>
      <c r="B1228">
        <v>32</v>
      </c>
      <c r="C1228" t="s">
        <v>5024</v>
      </c>
      <c r="D1228" t="s">
        <v>5012</v>
      </c>
      <c r="E1228" t="s">
        <v>5040</v>
      </c>
      <c r="F1228">
        <v>265</v>
      </c>
      <c r="G1228">
        <v>294</v>
      </c>
      <c r="H1228" t="s">
        <v>5039</v>
      </c>
      <c r="I1228" t="s">
        <v>5020</v>
      </c>
      <c r="J1228" t="s">
        <v>5027</v>
      </c>
      <c r="K1228">
        <v>28.72</v>
      </c>
      <c r="L1228">
        <v>32.880000000000003</v>
      </c>
    </row>
    <row r="1229" spans="1:12" x14ac:dyDescent="0.2">
      <c r="A1229" t="s">
        <v>1228</v>
      </c>
      <c r="B1229">
        <v>55</v>
      </c>
      <c r="C1229" t="s">
        <v>5029</v>
      </c>
      <c r="D1229" t="s">
        <v>5030</v>
      </c>
      <c r="E1229" t="s">
        <v>5049</v>
      </c>
      <c r="F1229">
        <v>245</v>
      </c>
      <c r="G1229">
        <v>201</v>
      </c>
      <c r="H1229" t="s">
        <v>5041</v>
      </c>
      <c r="I1229" t="s">
        <v>5020</v>
      </c>
      <c r="J1229" t="s">
        <v>5027</v>
      </c>
      <c r="K1229">
        <v>27.93</v>
      </c>
      <c r="L1229">
        <v>72.81</v>
      </c>
    </row>
    <row r="1230" spans="1:12" x14ac:dyDescent="0.2">
      <c r="A1230" t="s">
        <v>1229</v>
      </c>
      <c r="B1230">
        <v>50</v>
      </c>
      <c r="C1230" t="s">
        <v>5017</v>
      </c>
      <c r="D1230" t="s">
        <v>5025</v>
      </c>
      <c r="E1230" t="s">
        <v>5013</v>
      </c>
      <c r="F1230">
        <v>591</v>
      </c>
      <c r="G1230">
        <v>303</v>
      </c>
      <c r="H1230" t="s">
        <v>5048</v>
      </c>
      <c r="I1230" t="s">
        <v>5015</v>
      </c>
      <c r="J1230" t="s">
        <v>5021</v>
      </c>
      <c r="K1230">
        <v>37.71</v>
      </c>
      <c r="L1230">
        <v>17.760000000000002</v>
      </c>
    </row>
    <row r="1231" spans="1:12" x14ac:dyDescent="0.2">
      <c r="A1231" t="s">
        <v>1230</v>
      </c>
      <c r="B1231">
        <v>23</v>
      </c>
      <c r="C1231" t="s">
        <v>5043</v>
      </c>
      <c r="D1231" t="s">
        <v>5018</v>
      </c>
      <c r="E1231" t="s">
        <v>5022</v>
      </c>
      <c r="F1231">
        <v>347</v>
      </c>
      <c r="G1231">
        <v>300</v>
      </c>
      <c r="H1231" t="s">
        <v>5032</v>
      </c>
      <c r="I1231" t="s">
        <v>5015</v>
      </c>
      <c r="J1231" t="s">
        <v>5021</v>
      </c>
      <c r="K1231">
        <v>39.75</v>
      </c>
      <c r="L1231">
        <v>6.93</v>
      </c>
    </row>
    <row r="1232" spans="1:12" x14ac:dyDescent="0.2">
      <c r="A1232" t="s">
        <v>1231</v>
      </c>
      <c r="B1232">
        <v>24</v>
      </c>
      <c r="C1232" t="s">
        <v>5029</v>
      </c>
      <c r="D1232" t="s">
        <v>5018</v>
      </c>
      <c r="E1232" t="s">
        <v>5036</v>
      </c>
      <c r="F1232">
        <v>400</v>
      </c>
      <c r="G1232">
        <v>167</v>
      </c>
      <c r="H1232" t="s">
        <v>5048</v>
      </c>
      <c r="I1232" t="s">
        <v>5015</v>
      </c>
      <c r="J1232" t="s">
        <v>5021</v>
      </c>
      <c r="K1232">
        <v>17.32</v>
      </c>
      <c r="L1232">
        <v>22.94</v>
      </c>
    </row>
    <row r="1233" spans="1:12" x14ac:dyDescent="0.2">
      <c r="A1233" t="s">
        <v>1232</v>
      </c>
      <c r="B1233">
        <v>22</v>
      </c>
      <c r="C1233" t="s">
        <v>5038</v>
      </c>
      <c r="D1233" t="s">
        <v>5012</v>
      </c>
      <c r="E1233" t="s">
        <v>5036</v>
      </c>
      <c r="F1233">
        <v>228</v>
      </c>
      <c r="G1233">
        <v>469</v>
      </c>
      <c r="H1233" t="s">
        <v>5033</v>
      </c>
      <c r="I1233" t="s">
        <v>5015</v>
      </c>
      <c r="J1233" t="s">
        <v>5021</v>
      </c>
      <c r="K1233">
        <v>67.959999999999994</v>
      </c>
      <c r="L1233">
        <v>55.81</v>
      </c>
    </row>
    <row r="1234" spans="1:12" x14ac:dyDescent="0.2">
      <c r="A1234" t="s">
        <v>1233</v>
      </c>
      <c r="B1234">
        <v>18</v>
      </c>
      <c r="C1234" t="s">
        <v>5034</v>
      </c>
      <c r="D1234" t="s">
        <v>5030</v>
      </c>
      <c r="E1234" t="s">
        <v>5036</v>
      </c>
      <c r="F1234">
        <v>585</v>
      </c>
      <c r="G1234">
        <v>62</v>
      </c>
      <c r="H1234" t="s">
        <v>5033</v>
      </c>
      <c r="I1234" t="s">
        <v>5020</v>
      </c>
      <c r="J1234" t="s">
        <v>5027</v>
      </c>
      <c r="K1234">
        <v>77.290000000000006</v>
      </c>
      <c r="L1234">
        <v>59.48</v>
      </c>
    </row>
    <row r="1235" spans="1:12" x14ac:dyDescent="0.2">
      <c r="A1235" t="s">
        <v>1234</v>
      </c>
      <c r="B1235">
        <v>33</v>
      </c>
      <c r="C1235" t="s">
        <v>5034</v>
      </c>
      <c r="D1235" t="s">
        <v>5028</v>
      </c>
      <c r="E1235" t="s">
        <v>5035</v>
      </c>
      <c r="F1235">
        <v>543</v>
      </c>
      <c r="G1235">
        <v>425</v>
      </c>
      <c r="H1235" t="s">
        <v>5014</v>
      </c>
      <c r="I1235" t="s">
        <v>5020</v>
      </c>
      <c r="J1235" t="s">
        <v>5016</v>
      </c>
      <c r="K1235">
        <v>22.3</v>
      </c>
      <c r="L1235">
        <v>67.150000000000006</v>
      </c>
    </row>
    <row r="1236" spans="1:12" x14ac:dyDescent="0.2">
      <c r="A1236" t="s">
        <v>1235</v>
      </c>
      <c r="B1236">
        <v>34</v>
      </c>
      <c r="C1236" t="s">
        <v>5038</v>
      </c>
      <c r="D1236" t="s">
        <v>5044</v>
      </c>
      <c r="E1236" t="s">
        <v>5031</v>
      </c>
      <c r="F1236">
        <v>125</v>
      </c>
      <c r="G1236">
        <v>39</v>
      </c>
      <c r="H1236" t="s">
        <v>5032</v>
      </c>
      <c r="I1236" t="s">
        <v>5020</v>
      </c>
      <c r="J1236" t="s">
        <v>5027</v>
      </c>
      <c r="K1236">
        <v>44.42</v>
      </c>
      <c r="L1236">
        <v>24.18</v>
      </c>
    </row>
    <row r="1237" spans="1:12" x14ac:dyDescent="0.2">
      <c r="A1237" t="s">
        <v>1236</v>
      </c>
      <c r="B1237">
        <v>34</v>
      </c>
      <c r="C1237" t="s">
        <v>5024</v>
      </c>
      <c r="D1237" t="s">
        <v>5030</v>
      </c>
      <c r="E1237" t="s">
        <v>5022</v>
      </c>
      <c r="F1237">
        <v>325</v>
      </c>
      <c r="G1237">
        <v>298</v>
      </c>
      <c r="H1237" t="s">
        <v>5014</v>
      </c>
      <c r="I1237" t="s">
        <v>5020</v>
      </c>
      <c r="J1237" t="s">
        <v>5027</v>
      </c>
      <c r="K1237">
        <v>47.1</v>
      </c>
      <c r="L1237">
        <v>53.09</v>
      </c>
    </row>
    <row r="1238" spans="1:12" x14ac:dyDescent="0.2">
      <c r="A1238" t="s">
        <v>1237</v>
      </c>
      <c r="B1238">
        <v>41</v>
      </c>
      <c r="C1238" t="s">
        <v>5043</v>
      </c>
      <c r="D1238" t="s">
        <v>5030</v>
      </c>
      <c r="E1238" t="s">
        <v>5013</v>
      </c>
      <c r="F1238">
        <v>567</v>
      </c>
      <c r="G1238">
        <v>102</v>
      </c>
      <c r="H1238" t="s">
        <v>5019</v>
      </c>
      <c r="I1238" t="s">
        <v>5015</v>
      </c>
      <c r="J1238" t="s">
        <v>5021</v>
      </c>
      <c r="K1238">
        <v>34.549999999999997</v>
      </c>
      <c r="L1238">
        <v>16.059999999999999</v>
      </c>
    </row>
    <row r="1239" spans="1:12" x14ac:dyDescent="0.2">
      <c r="A1239" t="s">
        <v>1238</v>
      </c>
      <c r="B1239">
        <v>14</v>
      </c>
      <c r="C1239" t="s">
        <v>5024</v>
      </c>
      <c r="D1239" t="s">
        <v>5044</v>
      </c>
      <c r="E1239" t="s">
        <v>5022</v>
      </c>
      <c r="F1239">
        <v>418</v>
      </c>
      <c r="G1239">
        <v>471</v>
      </c>
      <c r="H1239" t="s">
        <v>5026</v>
      </c>
      <c r="I1239" t="s">
        <v>5015</v>
      </c>
      <c r="J1239" t="s">
        <v>5016</v>
      </c>
      <c r="K1239">
        <v>43.77</v>
      </c>
      <c r="L1239">
        <v>72.510000000000005</v>
      </c>
    </row>
    <row r="1240" spans="1:12" x14ac:dyDescent="0.2">
      <c r="A1240" t="s">
        <v>1239</v>
      </c>
      <c r="B1240">
        <v>57</v>
      </c>
      <c r="C1240" t="s">
        <v>5029</v>
      </c>
      <c r="D1240" t="s">
        <v>5012</v>
      </c>
      <c r="E1240" t="s">
        <v>5035</v>
      </c>
      <c r="F1240">
        <v>168</v>
      </c>
      <c r="G1240">
        <v>90</v>
      </c>
      <c r="H1240" t="s">
        <v>5014</v>
      </c>
      <c r="I1240" t="s">
        <v>5020</v>
      </c>
      <c r="J1240" t="s">
        <v>5027</v>
      </c>
      <c r="K1240">
        <v>24.16</v>
      </c>
      <c r="L1240">
        <v>34.119999999999997</v>
      </c>
    </row>
    <row r="1241" spans="1:12" x14ac:dyDescent="0.2">
      <c r="A1241" t="s">
        <v>1240</v>
      </c>
      <c r="B1241">
        <v>32</v>
      </c>
      <c r="C1241" t="s">
        <v>5029</v>
      </c>
      <c r="D1241" t="s">
        <v>5025</v>
      </c>
      <c r="E1241" t="s">
        <v>5047</v>
      </c>
      <c r="F1241">
        <v>418</v>
      </c>
      <c r="G1241">
        <v>183</v>
      </c>
      <c r="H1241" t="s">
        <v>5023</v>
      </c>
      <c r="I1241" t="s">
        <v>5020</v>
      </c>
      <c r="J1241" t="s">
        <v>5021</v>
      </c>
      <c r="K1241">
        <v>29.81</v>
      </c>
      <c r="L1241">
        <v>76.540000000000006</v>
      </c>
    </row>
    <row r="1242" spans="1:12" x14ac:dyDescent="0.2">
      <c r="A1242" t="s">
        <v>1241</v>
      </c>
      <c r="B1242">
        <v>14</v>
      </c>
      <c r="C1242" t="s">
        <v>5043</v>
      </c>
      <c r="D1242" t="s">
        <v>5030</v>
      </c>
      <c r="E1242" t="s">
        <v>5047</v>
      </c>
      <c r="F1242">
        <v>71</v>
      </c>
      <c r="G1242">
        <v>20</v>
      </c>
      <c r="H1242" t="s">
        <v>5023</v>
      </c>
      <c r="I1242" t="s">
        <v>5015</v>
      </c>
      <c r="J1242" t="s">
        <v>5027</v>
      </c>
      <c r="K1242">
        <v>48.54</v>
      </c>
      <c r="L1242">
        <v>57.76</v>
      </c>
    </row>
    <row r="1243" spans="1:12" x14ac:dyDescent="0.2">
      <c r="A1243" t="s">
        <v>1242</v>
      </c>
      <c r="B1243">
        <v>36</v>
      </c>
      <c r="C1243" t="s">
        <v>5043</v>
      </c>
      <c r="D1243" t="s">
        <v>5028</v>
      </c>
      <c r="E1243" t="s">
        <v>5031</v>
      </c>
      <c r="F1243">
        <v>29</v>
      </c>
      <c r="G1243">
        <v>367</v>
      </c>
      <c r="H1243" t="s">
        <v>5019</v>
      </c>
      <c r="I1243" t="s">
        <v>5020</v>
      </c>
      <c r="J1243" t="s">
        <v>5016</v>
      </c>
      <c r="K1243">
        <v>66.260000000000005</v>
      </c>
      <c r="L1243">
        <v>10.38</v>
      </c>
    </row>
    <row r="1244" spans="1:12" x14ac:dyDescent="0.2">
      <c r="A1244" t="s">
        <v>1243</v>
      </c>
      <c r="B1244">
        <v>25</v>
      </c>
      <c r="C1244" t="s">
        <v>5050</v>
      </c>
      <c r="D1244" t="s">
        <v>5012</v>
      </c>
      <c r="E1244" t="s">
        <v>5045</v>
      </c>
      <c r="F1244">
        <v>154</v>
      </c>
      <c r="G1244">
        <v>376</v>
      </c>
      <c r="H1244" t="s">
        <v>5039</v>
      </c>
      <c r="I1244" t="s">
        <v>5020</v>
      </c>
      <c r="J1244" t="s">
        <v>5027</v>
      </c>
      <c r="K1244">
        <v>34.31</v>
      </c>
      <c r="L1244">
        <v>17.510000000000002</v>
      </c>
    </row>
    <row r="1245" spans="1:12" x14ac:dyDescent="0.2">
      <c r="A1245" t="s">
        <v>1244</v>
      </c>
      <c r="B1245">
        <v>21</v>
      </c>
      <c r="C1245" t="s">
        <v>5034</v>
      </c>
      <c r="D1245" t="s">
        <v>5044</v>
      </c>
      <c r="E1245" t="s">
        <v>5001</v>
      </c>
      <c r="F1245">
        <v>80</v>
      </c>
      <c r="G1245">
        <v>396</v>
      </c>
      <c r="H1245" t="s">
        <v>5048</v>
      </c>
      <c r="I1245" t="s">
        <v>5020</v>
      </c>
      <c r="J1245" t="s">
        <v>5027</v>
      </c>
      <c r="K1245">
        <v>55.7</v>
      </c>
      <c r="L1245">
        <v>46.86</v>
      </c>
    </row>
    <row r="1246" spans="1:12" x14ac:dyDescent="0.2">
      <c r="A1246" t="s">
        <v>1245</v>
      </c>
      <c r="B1246">
        <v>60</v>
      </c>
      <c r="C1246" t="s">
        <v>5029</v>
      </c>
      <c r="D1246" t="s">
        <v>5018</v>
      </c>
      <c r="E1246" t="s">
        <v>5040</v>
      </c>
      <c r="F1246">
        <v>380</v>
      </c>
      <c r="G1246">
        <v>185</v>
      </c>
      <c r="H1246" t="s">
        <v>5032</v>
      </c>
      <c r="I1246" t="s">
        <v>5015</v>
      </c>
      <c r="J1246" t="s">
        <v>5016</v>
      </c>
      <c r="K1246">
        <v>57.05</v>
      </c>
      <c r="L1246">
        <v>9.25</v>
      </c>
    </row>
    <row r="1247" spans="1:12" x14ac:dyDescent="0.2">
      <c r="A1247" t="s">
        <v>1246</v>
      </c>
      <c r="B1247">
        <v>28</v>
      </c>
      <c r="C1247" t="s">
        <v>5043</v>
      </c>
      <c r="D1247" t="s">
        <v>5012</v>
      </c>
      <c r="E1247" t="s">
        <v>5049</v>
      </c>
      <c r="F1247">
        <v>92</v>
      </c>
      <c r="G1247">
        <v>206</v>
      </c>
      <c r="H1247" t="s">
        <v>5041</v>
      </c>
      <c r="I1247" t="s">
        <v>5020</v>
      </c>
      <c r="J1247" t="s">
        <v>5021</v>
      </c>
      <c r="K1247">
        <v>14.95</v>
      </c>
      <c r="L1247">
        <v>36.020000000000003</v>
      </c>
    </row>
    <row r="1248" spans="1:12" x14ac:dyDescent="0.2">
      <c r="A1248" t="s">
        <v>1247</v>
      </c>
      <c r="B1248">
        <v>20</v>
      </c>
      <c r="C1248" t="s">
        <v>5038</v>
      </c>
      <c r="D1248" t="s">
        <v>5030</v>
      </c>
      <c r="E1248" t="s">
        <v>5040</v>
      </c>
      <c r="F1248">
        <v>491</v>
      </c>
      <c r="G1248">
        <v>174</v>
      </c>
      <c r="H1248" t="s">
        <v>5019</v>
      </c>
      <c r="I1248" t="s">
        <v>5015</v>
      </c>
      <c r="J1248" t="s">
        <v>5027</v>
      </c>
      <c r="K1248">
        <v>40.14</v>
      </c>
      <c r="L1248">
        <v>37.020000000000003</v>
      </c>
    </row>
    <row r="1249" spans="1:12" x14ac:dyDescent="0.2">
      <c r="A1249" t="s">
        <v>1248</v>
      </c>
      <c r="B1249">
        <v>21</v>
      </c>
      <c r="C1249" t="s">
        <v>5017</v>
      </c>
      <c r="D1249" t="s">
        <v>5025</v>
      </c>
      <c r="E1249" t="s">
        <v>5036</v>
      </c>
      <c r="F1249">
        <v>189</v>
      </c>
      <c r="G1249">
        <v>129</v>
      </c>
      <c r="H1249" t="s">
        <v>5019</v>
      </c>
      <c r="I1249" t="s">
        <v>5020</v>
      </c>
      <c r="J1249" t="s">
        <v>5027</v>
      </c>
      <c r="K1249">
        <v>48.31</v>
      </c>
      <c r="L1249">
        <v>45.53</v>
      </c>
    </row>
    <row r="1250" spans="1:12" x14ac:dyDescent="0.2">
      <c r="A1250" t="s">
        <v>1249</v>
      </c>
      <c r="B1250">
        <v>27</v>
      </c>
      <c r="C1250" t="s">
        <v>5042</v>
      </c>
      <c r="D1250" t="s">
        <v>5025</v>
      </c>
      <c r="E1250" t="s">
        <v>5040</v>
      </c>
      <c r="F1250">
        <v>369</v>
      </c>
      <c r="G1250">
        <v>136</v>
      </c>
      <c r="H1250" t="s">
        <v>5014</v>
      </c>
      <c r="I1250" t="s">
        <v>5020</v>
      </c>
      <c r="J1250" t="s">
        <v>5027</v>
      </c>
      <c r="K1250">
        <v>75.959999999999994</v>
      </c>
      <c r="L1250">
        <v>33.83</v>
      </c>
    </row>
    <row r="1251" spans="1:12" x14ac:dyDescent="0.2">
      <c r="A1251" t="s">
        <v>1250</v>
      </c>
      <c r="B1251">
        <v>37</v>
      </c>
      <c r="C1251" t="s">
        <v>5017</v>
      </c>
      <c r="D1251" t="s">
        <v>5030</v>
      </c>
      <c r="E1251" t="s">
        <v>5049</v>
      </c>
      <c r="F1251">
        <v>83</v>
      </c>
      <c r="G1251">
        <v>135</v>
      </c>
      <c r="H1251" t="s">
        <v>5023</v>
      </c>
      <c r="I1251" t="s">
        <v>5020</v>
      </c>
      <c r="J1251" t="s">
        <v>5016</v>
      </c>
      <c r="K1251">
        <v>75.27</v>
      </c>
      <c r="L1251">
        <v>60.1</v>
      </c>
    </row>
    <row r="1252" spans="1:12" x14ac:dyDescent="0.2">
      <c r="A1252" t="s">
        <v>1251</v>
      </c>
      <c r="B1252">
        <v>60</v>
      </c>
      <c r="C1252" t="s">
        <v>5024</v>
      </c>
      <c r="D1252" t="s">
        <v>5025</v>
      </c>
      <c r="E1252" t="s">
        <v>5049</v>
      </c>
      <c r="F1252">
        <v>536</v>
      </c>
      <c r="G1252">
        <v>270</v>
      </c>
      <c r="H1252" t="s">
        <v>5037</v>
      </c>
      <c r="I1252" t="s">
        <v>5020</v>
      </c>
      <c r="J1252" t="s">
        <v>5016</v>
      </c>
      <c r="K1252">
        <v>10.92</v>
      </c>
      <c r="L1252">
        <v>54.49</v>
      </c>
    </row>
    <row r="1253" spans="1:12" x14ac:dyDescent="0.2">
      <c r="A1253" t="s">
        <v>1252</v>
      </c>
      <c r="B1253">
        <v>44</v>
      </c>
      <c r="C1253" t="s">
        <v>5046</v>
      </c>
      <c r="D1253" t="s">
        <v>5030</v>
      </c>
      <c r="E1253" t="s">
        <v>5013</v>
      </c>
      <c r="F1253">
        <v>182</v>
      </c>
      <c r="G1253">
        <v>162</v>
      </c>
      <c r="H1253" t="s">
        <v>5032</v>
      </c>
      <c r="I1253" t="s">
        <v>5020</v>
      </c>
      <c r="J1253" t="s">
        <v>5016</v>
      </c>
      <c r="K1253">
        <v>85.26</v>
      </c>
      <c r="L1253">
        <v>49.55</v>
      </c>
    </row>
    <row r="1254" spans="1:12" x14ac:dyDescent="0.2">
      <c r="A1254" t="s">
        <v>1253</v>
      </c>
      <c r="B1254">
        <v>40</v>
      </c>
      <c r="C1254" t="s">
        <v>5042</v>
      </c>
      <c r="D1254" t="s">
        <v>5012</v>
      </c>
      <c r="E1254" t="s">
        <v>5031</v>
      </c>
      <c r="F1254">
        <v>266</v>
      </c>
      <c r="G1254">
        <v>145</v>
      </c>
      <c r="H1254" t="s">
        <v>5019</v>
      </c>
      <c r="I1254" t="s">
        <v>5020</v>
      </c>
      <c r="J1254" t="s">
        <v>5021</v>
      </c>
      <c r="K1254">
        <v>22.33</v>
      </c>
      <c r="L1254">
        <v>22.21</v>
      </c>
    </row>
    <row r="1255" spans="1:12" x14ac:dyDescent="0.2">
      <c r="A1255" t="s">
        <v>1254</v>
      </c>
      <c r="B1255">
        <v>41</v>
      </c>
      <c r="C1255" t="s">
        <v>5024</v>
      </c>
      <c r="D1255" t="s">
        <v>5025</v>
      </c>
      <c r="E1255" t="s">
        <v>5031</v>
      </c>
      <c r="F1255">
        <v>500</v>
      </c>
      <c r="G1255">
        <v>470</v>
      </c>
      <c r="H1255" t="s">
        <v>5039</v>
      </c>
      <c r="I1255" t="s">
        <v>5020</v>
      </c>
      <c r="J1255" t="s">
        <v>5021</v>
      </c>
      <c r="K1255">
        <v>22.11</v>
      </c>
      <c r="L1255">
        <v>46.57</v>
      </c>
    </row>
    <row r="1256" spans="1:12" x14ac:dyDescent="0.2">
      <c r="A1256" t="s">
        <v>1255</v>
      </c>
      <c r="B1256">
        <v>33</v>
      </c>
      <c r="C1256" t="s">
        <v>5043</v>
      </c>
      <c r="D1256" t="s">
        <v>5018</v>
      </c>
      <c r="E1256" t="s">
        <v>5040</v>
      </c>
      <c r="F1256">
        <v>203</v>
      </c>
      <c r="G1256">
        <v>446</v>
      </c>
      <c r="H1256" t="s">
        <v>5033</v>
      </c>
      <c r="I1256" t="s">
        <v>5015</v>
      </c>
      <c r="J1256" t="s">
        <v>5016</v>
      </c>
      <c r="K1256">
        <v>19.8</v>
      </c>
      <c r="L1256">
        <v>50.58</v>
      </c>
    </row>
    <row r="1257" spans="1:12" x14ac:dyDescent="0.2">
      <c r="A1257" t="s">
        <v>1256</v>
      </c>
      <c r="B1257">
        <v>33</v>
      </c>
      <c r="C1257" t="s">
        <v>5024</v>
      </c>
      <c r="D1257" t="s">
        <v>5044</v>
      </c>
      <c r="E1257" t="s">
        <v>5013</v>
      </c>
      <c r="F1257">
        <v>56</v>
      </c>
      <c r="G1257">
        <v>8</v>
      </c>
      <c r="H1257" t="s">
        <v>5019</v>
      </c>
      <c r="I1257" t="s">
        <v>5015</v>
      </c>
      <c r="J1257" t="s">
        <v>5021</v>
      </c>
      <c r="K1257">
        <v>68.319999999999993</v>
      </c>
      <c r="L1257">
        <v>32.549999999999997</v>
      </c>
    </row>
    <row r="1258" spans="1:12" x14ac:dyDescent="0.2">
      <c r="A1258" t="s">
        <v>1257</v>
      </c>
      <c r="B1258">
        <v>52</v>
      </c>
      <c r="C1258" t="s">
        <v>5017</v>
      </c>
      <c r="D1258" t="s">
        <v>5028</v>
      </c>
      <c r="E1258" t="s">
        <v>5022</v>
      </c>
      <c r="F1258">
        <v>391</v>
      </c>
      <c r="G1258">
        <v>77</v>
      </c>
      <c r="H1258" t="s">
        <v>5048</v>
      </c>
      <c r="I1258" t="s">
        <v>5015</v>
      </c>
      <c r="J1258" t="s">
        <v>5027</v>
      </c>
      <c r="K1258">
        <v>38.79</v>
      </c>
      <c r="L1258">
        <v>73.260000000000005</v>
      </c>
    </row>
    <row r="1259" spans="1:12" x14ac:dyDescent="0.2">
      <c r="A1259" t="s">
        <v>1258</v>
      </c>
      <c r="B1259">
        <v>22</v>
      </c>
      <c r="C1259" t="s">
        <v>5034</v>
      </c>
      <c r="D1259" t="s">
        <v>5028</v>
      </c>
      <c r="E1259" t="s">
        <v>5022</v>
      </c>
      <c r="F1259">
        <v>237</v>
      </c>
      <c r="G1259">
        <v>345</v>
      </c>
      <c r="H1259" t="s">
        <v>5023</v>
      </c>
      <c r="I1259" t="s">
        <v>5020</v>
      </c>
      <c r="J1259" t="s">
        <v>5016</v>
      </c>
      <c r="K1259">
        <v>80.400000000000006</v>
      </c>
      <c r="L1259">
        <v>16.86</v>
      </c>
    </row>
    <row r="1260" spans="1:12" x14ac:dyDescent="0.2">
      <c r="A1260" t="s">
        <v>1259</v>
      </c>
      <c r="B1260">
        <v>51</v>
      </c>
      <c r="C1260" t="s">
        <v>5034</v>
      </c>
      <c r="D1260" t="s">
        <v>5018</v>
      </c>
      <c r="E1260" t="s">
        <v>5036</v>
      </c>
      <c r="F1260">
        <v>252</v>
      </c>
      <c r="G1260">
        <v>70</v>
      </c>
      <c r="H1260" t="s">
        <v>5033</v>
      </c>
      <c r="I1260" t="s">
        <v>5020</v>
      </c>
      <c r="J1260" t="s">
        <v>5027</v>
      </c>
      <c r="K1260">
        <v>66.849999999999994</v>
      </c>
      <c r="L1260">
        <v>64.56</v>
      </c>
    </row>
    <row r="1261" spans="1:12" x14ac:dyDescent="0.2">
      <c r="A1261" t="s">
        <v>1260</v>
      </c>
      <c r="B1261">
        <v>36</v>
      </c>
      <c r="C1261" t="s">
        <v>5043</v>
      </c>
      <c r="D1261" t="s">
        <v>5018</v>
      </c>
      <c r="E1261" t="s">
        <v>5047</v>
      </c>
      <c r="F1261">
        <v>384</v>
      </c>
      <c r="G1261">
        <v>97</v>
      </c>
      <c r="H1261" t="s">
        <v>5048</v>
      </c>
      <c r="I1261" t="s">
        <v>5020</v>
      </c>
      <c r="J1261" t="s">
        <v>5021</v>
      </c>
      <c r="K1261">
        <v>25.39</v>
      </c>
      <c r="L1261">
        <v>39.5</v>
      </c>
    </row>
    <row r="1262" spans="1:12" x14ac:dyDescent="0.2">
      <c r="A1262" t="s">
        <v>1261</v>
      </c>
      <c r="B1262">
        <v>31</v>
      </c>
      <c r="C1262" t="s">
        <v>5017</v>
      </c>
      <c r="D1262" t="s">
        <v>5012</v>
      </c>
      <c r="E1262" t="s">
        <v>5040</v>
      </c>
      <c r="F1262">
        <v>224</v>
      </c>
      <c r="G1262">
        <v>480</v>
      </c>
      <c r="H1262" t="s">
        <v>5019</v>
      </c>
      <c r="I1262" t="s">
        <v>5020</v>
      </c>
      <c r="J1262" t="s">
        <v>5016</v>
      </c>
      <c r="K1262">
        <v>49.4</v>
      </c>
      <c r="L1262">
        <v>79.64</v>
      </c>
    </row>
    <row r="1263" spans="1:12" x14ac:dyDescent="0.2">
      <c r="A1263" t="s">
        <v>1262</v>
      </c>
      <c r="B1263">
        <v>59</v>
      </c>
      <c r="C1263" t="s">
        <v>5024</v>
      </c>
      <c r="D1263" t="s">
        <v>5012</v>
      </c>
      <c r="E1263" t="s">
        <v>5047</v>
      </c>
      <c r="F1263">
        <v>105</v>
      </c>
      <c r="G1263">
        <v>369</v>
      </c>
      <c r="H1263" t="s">
        <v>5048</v>
      </c>
      <c r="I1263" t="s">
        <v>5020</v>
      </c>
      <c r="J1263" t="s">
        <v>5027</v>
      </c>
      <c r="K1263">
        <v>81.06</v>
      </c>
      <c r="L1263">
        <v>74.260000000000005</v>
      </c>
    </row>
    <row r="1264" spans="1:12" x14ac:dyDescent="0.2">
      <c r="A1264" t="s">
        <v>1263</v>
      </c>
      <c r="B1264">
        <v>57</v>
      </c>
      <c r="C1264" t="s">
        <v>5034</v>
      </c>
      <c r="D1264" t="s">
        <v>5025</v>
      </c>
      <c r="E1264" t="s">
        <v>5047</v>
      </c>
      <c r="F1264">
        <v>317</v>
      </c>
      <c r="G1264">
        <v>271</v>
      </c>
      <c r="H1264" t="s">
        <v>5026</v>
      </c>
      <c r="I1264" t="s">
        <v>5015</v>
      </c>
      <c r="J1264" t="s">
        <v>5021</v>
      </c>
      <c r="K1264">
        <v>18.95</v>
      </c>
      <c r="L1264">
        <v>36.799999999999997</v>
      </c>
    </row>
    <row r="1265" spans="1:12" x14ac:dyDescent="0.2">
      <c r="A1265" t="s">
        <v>1264</v>
      </c>
      <c r="B1265">
        <v>43</v>
      </c>
      <c r="C1265" t="s">
        <v>5042</v>
      </c>
      <c r="D1265" t="s">
        <v>5025</v>
      </c>
      <c r="E1265" t="s">
        <v>5022</v>
      </c>
      <c r="F1265">
        <v>110</v>
      </c>
      <c r="G1265">
        <v>379</v>
      </c>
      <c r="H1265" t="s">
        <v>5041</v>
      </c>
      <c r="I1265" t="s">
        <v>5020</v>
      </c>
      <c r="J1265" t="s">
        <v>5027</v>
      </c>
      <c r="K1265">
        <v>38.58</v>
      </c>
      <c r="L1265">
        <v>38.17</v>
      </c>
    </row>
    <row r="1266" spans="1:12" x14ac:dyDescent="0.2">
      <c r="A1266" t="s">
        <v>1265</v>
      </c>
      <c r="B1266">
        <v>37</v>
      </c>
      <c r="C1266" t="s">
        <v>5042</v>
      </c>
      <c r="D1266" t="s">
        <v>5044</v>
      </c>
      <c r="E1266" t="s">
        <v>5031</v>
      </c>
      <c r="F1266">
        <v>528</v>
      </c>
      <c r="G1266">
        <v>135</v>
      </c>
      <c r="H1266" t="s">
        <v>5014</v>
      </c>
      <c r="I1266" t="s">
        <v>5020</v>
      </c>
      <c r="J1266" t="s">
        <v>5016</v>
      </c>
      <c r="K1266">
        <v>47.67</v>
      </c>
      <c r="L1266">
        <v>64.55</v>
      </c>
    </row>
    <row r="1267" spans="1:12" x14ac:dyDescent="0.2">
      <c r="A1267" t="s">
        <v>1266</v>
      </c>
      <c r="B1267">
        <v>52</v>
      </c>
      <c r="C1267" t="s">
        <v>5043</v>
      </c>
      <c r="D1267" t="s">
        <v>5030</v>
      </c>
      <c r="E1267" t="s">
        <v>5036</v>
      </c>
      <c r="F1267">
        <v>333</v>
      </c>
      <c r="G1267">
        <v>12</v>
      </c>
      <c r="H1267" t="s">
        <v>5039</v>
      </c>
      <c r="I1267" t="s">
        <v>5015</v>
      </c>
      <c r="J1267" t="s">
        <v>5016</v>
      </c>
      <c r="K1267">
        <v>56.48</v>
      </c>
      <c r="L1267">
        <v>75.849999999999994</v>
      </c>
    </row>
    <row r="1268" spans="1:12" x14ac:dyDescent="0.2">
      <c r="A1268" t="s">
        <v>1267</v>
      </c>
      <c r="B1268">
        <v>58</v>
      </c>
      <c r="C1268" t="s">
        <v>5011</v>
      </c>
      <c r="D1268" t="s">
        <v>5028</v>
      </c>
      <c r="E1268" t="s">
        <v>5049</v>
      </c>
      <c r="F1268">
        <v>118</v>
      </c>
      <c r="G1268">
        <v>180</v>
      </c>
      <c r="H1268" t="s">
        <v>5037</v>
      </c>
      <c r="I1268" t="s">
        <v>5015</v>
      </c>
      <c r="J1268" t="s">
        <v>5021</v>
      </c>
      <c r="K1268">
        <v>49.58</v>
      </c>
      <c r="L1268">
        <v>51.35</v>
      </c>
    </row>
    <row r="1269" spans="1:12" x14ac:dyDescent="0.2">
      <c r="A1269" t="s">
        <v>1268</v>
      </c>
      <c r="B1269">
        <v>54</v>
      </c>
      <c r="C1269" t="s">
        <v>5050</v>
      </c>
      <c r="D1269" t="s">
        <v>5044</v>
      </c>
      <c r="E1269" t="s">
        <v>5001</v>
      </c>
      <c r="F1269">
        <v>377</v>
      </c>
      <c r="G1269">
        <v>404</v>
      </c>
      <c r="H1269" t="s">
        <v>5014</v>
      </c>
      <c r="I1269" t="s">
        <v>5015</v>
      </c>
      <c r="J1269" t="s">
        <v>5021</v>
      </c>
      <c r="K1269">
        <v>62.71</v>
      </c>
      <c r="L1269">
        <v>45.62</v>
      </c>
    </row>
    <row r="1270" spans="1:12" x14ac:dyDescent="0.2">
      <c r="A1270" t="s">
        <v>1269</v>
      </c>
      <c r="B1270">
        <v>27</v>
      </c>
      <c r="C1270" t="s">
        <v>5038</v>
      </c>
      <c r="D1270" t="s">
        <v>5030</v>
      </c>
      <c r="E1270" t="s">
        <v>5040</v>
      </c>
      <c r="F1270">
        <v>429</v>
      </c>
      <c r="G1270">
        <v>456</v>
      </c>
      <c r="H1270" t="s">
        <v>5039</v>
      </c>
      <c r="I1270" t="s">
        <v>5015</v>
      </c>
      <c r="J1270" t="s">
        <v>5016</v>
      </c>
      <c r="K1270">
        <v>24.94</v>
      </c>
      <c r="L1270">
        <v>72.430000000000007</v>
      </c>
    </row>
    <row r="1271" spans="1:12" x14ac:dyDescent="0.2">
      <c r="A1271" t="s">
        <v>1270</v>
      </c>
      <c r="B1271">
        <v>53</v>
      </c>
      <c r="C1271" t="s">
        <v>5042</v>
      </c>
      <c r="D1271" t="s">
        <v>5025</v>
      </c>
      <c r="E1271" t="s">
        <v>5013</v>
      </c>
      <c r="F1271">
        <v>419</v>
      </c>
      <c r="G1271">
        <v>311</v>
      </c>
      <c r="H1271" t="s">
        <v>5014</v>
      </c>
      <c r="I1271" t="s">
        <v>5015</v>
      </c>
      <c r="J1271" t="s">
        <v>5021</v>
      </c>
      <c r="K1271">
        <v>19.399999999999999</v>
      </c>
      <c r="L1271">
        <v>52.66</v>
      </c>
    </row>
    <row r="1272" spans="1:12" x14ac:dyDescent="0.2">
      <c r="A1272" t="s">
        <v>1271</v>
      </c>
      <c r="B1272">
        <v>16</v>
      </c>
      <c r="C1272" t="s">
        <v>5011</v>
      </c>
      <c r="D1272" t="s">
        <v>5025</v>
      </c>
      <c r="E1272" t="s">
        <v>5022</v>
      </c>
      <c r="F1272">
        <v>264</v>
      </c>
      <c r="G1272">
        <v>436</v>
      </c>
      <c r="H1272" t="s">
        <v>5026</v>
      </c>
      <c r="I1272" t="s">
        <v>5020</v>
      </c>
      <c r="J1272" t="s">
        <v>5016</v>
      </c>
      <c r="K1272">
        <v>56.93</v>
      </c>
      <c r="L1272">
        <v>11.79</v>
      </c>
    </row>
    <row r="1273" spans="1:12" x14ac:dyDescent="0.2">
      <c r="A1273" t="s">
        <v>1272</v>
      </c>
      <c r="B1273">
        <v>29</v>
      </c>
      <c r="C1273" t="s">
        <v>5042</v>
      </c>
      <c r="D1273" t="s">
        <v>5018</v>
      </c>
      <c r="E1273" t="s">
        <v>5035</v>
      </c>
      <c r="F1273">
        <v>479</v>
      </c>
      <c r="G1273">
        <v>32</v>
      </c>
      <c r="H1273" t="s">
        <v>5023</v>
      </c>
      <c r="I1273" t="s">
        <v>5020</v>
      </c>
      <c r="J1273" t="s">
        <v>5027</v>
      </c>
      <c r="K1273">
        <v>69.75</v>
      </c>
      <c r="L1273">
        <v>60.07</v>
      </c>
    </row>
    <row r="1274" spans="1:12" x14ac:dyDescent="0.2">
      <c r="A1274" t="s">
        <v>1273</v>
      </c>
      <c r="B1274">
        <v>31</v>
      </c>
      <c r="C1274" t="s">
        <v>5034</v>
      </c>
      <c r="D1274" t="s">
        <v>5018</v>
      </c>
      <c r="E1274" t="s">
        <v>5022</v>
      </c>
      <c r="F1274">
        <v>135</v>
      </c>
      <c r="G1274">
        <v>53</v>
      </c>
      <c r="H1274" t="s">
        <v>5037</v>
      </c>
      <c r="I1274" t="s">
        <v>5015</v>
      </c>
      <c r="J1274" t="s">
        <v>5027</v>
      </c>
      <c r="K1274">
        <v>71.98</v>
      </c>
      <c r="L1274">
        <v>34.28</v>
      </c>
    </row>
    <row r="1275" spans="1:12" x14ac:dyDescent="0.2">
      <c r="A1275" t="s">
        <v>1274</v>
      </c>
      <c r="B1275">
        <v>52</v>
      </c>
      <c r="C1275" t="s">
        <v>5029</v>
      </c>
      <c r="D1275" t="s">
        <v>5012</v>
      </c>
      <c r="E1275" t="s">
        <v>5022</v>
      </c>
      <c r="F1275">
        <v>583</v>
      </c>
      <c r="G1275">
        <v>230</v>
      </c>
      <c r="H1275" t="s">
        <v>5039</v>
      </c>
      <c r="I1275" t="s">
        <v>5020</v>
      </c>
      <c r="J1275" t="s">
        <v>5021</v>
      </c>
      <c r="K1275">
        <v>33.53</v>
      </c>
      <c r="L1275">
        <v>15.93</v>
      </c>
    </row>
    <row r="1276" spans="1:12" x14ac:dyDescent="0.2">
      <c r="A1276" t="s">
        <v>1275</v>
      </c>
      <c r="B1276">
        <v>41</v>
      </c>
      <c r="C1276" t="s">
        <v>5024</v>
      </c>
      <c r="D1276" t="s">
        <v>5044</v>
      </c>
      <c r="E1276" t="s">
        <v>5047</v>
      </c>
      <c r="F1276">
        <v>569</v>
      </c>
      <c r="G1276">
        <v>293</v>
      </c>
      <c r="H1276" t="s">
        <v>5026</v>
      </c>
      <c r="I1276" t="s">
        <v>5015</v>
      </c>
      <c r="J1276" t="s">
        <v>5027</v>
      </c>
      <c r="K1276">
        <v>39.770000000000003</v>
      </c>
      <c r="L1276">
        <v>40.450000000000003</v>
      </c>
    </row>
    <row r="1277" spans="1:12" x14ac:dyDescent="0.2">
      <c r="A1277" t="s">
        <v>1276</v>
      </c>
      <c r="B1277">
        <v>14</v>
      </c>
      <c r="C1277" t="s">
        <v>5011</v>
      </c>
      <c r="D1277" t="s">
        <v>5030</v>
      </c>
      <c r="E1277" t="s">
        <v>5045</v>
      </c>
      <c r="F1277">
        <v>534</v>
      </c>
      <c r="G1277">
        <v>141</v>
      </c>
      <c r="H1277" t="s">
        <v>5039</v>
      </c>
      <c r="I1277" t="s">
        <v>5015</v>
      </c>
      <c r="J1277" t="s">
        <v>5021</v>
      </c>
      <c r="K1277">
        <v>21.04</v>
      </c>
      <c r="L1277">
        <v>58.3</v>
      </c>
    </row>
    <row r="1278" spans="1:12" x14ac:dyDescent="0.2">
      <c r="A1278" t="s">
        <v>1277</v>
      </c>
      <c r="B1278">
        <v>59</v>
      </c>
      <c r="C1278" t="s">
        <v>5043</v>
      </c>
      <c r="D1278" t="s">
        <v>5025</v>
      </c>
      <c r="E1278" t="s">
        <v>5047</v>
      </c>
      <c r="F1278">
        <v>510</v>
      </c>
      <c r="G1278">
        <v>305</v>
      </c>
      <c r="H1278" t="s">
        <v>5037</v>
      </c>
      <c r="I1278" t="s">
        <v>5015</v>
      </c>
      <c r="J1278" t="s">
        <v>5021</v>
      </c>
      <c r="K1278">
        <v>48.62</v>
      </c>
      <c r="L1278">
        <v>52.01</v>
      </c>
    </row>
    <row r="1279" spans="1:12" x14ac:dyDescent="0.2">
      <c r="A1279" t="s">
        <v>1278</v>
      </c>
      <c r="B1279">
        <v>16</v>
      </c>
      <c r="C1279" t="s">
        <v>5011</v>
      </c>
      <c r="D1279" t="s">
        <v>5012</v>
      </c>
      <c r="E1279" t="s">
        <v>5047</v>
      </c>
      <c r="F1279">
        <v>578</v>
      </c>
      <c r="G1279">
        <v>123</v>
      </c>
      <c r="H1279" t="s">
        <v>5019</v>
      </c>
      <c r="I1279" t="s">
        <v>5020</v>
      </c>
      <c r="J1279" t="s">
        <v>5021</v>
      </c>
      <c r="K1279">
        <v>36.65</v>
      </c>
      <c r="L1279">
        <v>27.58</v>
      </c>
    </row>
    <row r="1280" spans="1:12" x14ac:dyDescent="0.2">
      <c r="A1280" t="s">
        <v>1279</v>
      </c>
      <c r="B1280">
        <v>54</v>
      </c>
      <c r="C1280" t="s">
        <v>5050</v>
      </c>
      <c r="D1280" t="s">
        <v>5030</v>
      </c>
      <c r="E1280" t="s">
        <v>5040</v>
      </c>
      <c r="F1280">
        <v>250</v>
      </c>
      <c r="G1280">
        <v>276</v>
      </c>
      <c r="H1280" t="s">
        <v>5026</v>
      </c>
      <c r="I1280" t="s">
        <v>5020</v>
      </c>
      <c r="J1280" t="s">
        <v>5021</v>
      </c>
      <c r="K1280">
        <v>47.72</v>
      </c>
      <c r="L1280">
        <v>43.81</v>
      </c>
    </row>
    <row r="1281" spans="1:12" x14ac:dyDescent="0.2">
      <c r="A1281" t="s">
        <v>1280</v>
      </c>
      <c r="B1281">
        <v>27</v>
      </c>
      <c r="C1281" t="s">
        <v>5046</v>
      </c>
      <c r="D1281" t="s">
        <v>5030</v>
      </c>
      <c r="E1281" t="s">
        <v>5022</v>
      </c>
      <c r="F1281">
        <v>522</v>
      </c>
      <c r="G1281">
        <v>230</v>
      </c>
      <c r="H1281" t="s">
        <v>5023</v>
      </c>
      <c r="I1281" t="s">
        <v>5015</v>
      </c>
      <c r="J1281" t="s">
        <v>5021</v>
      </c>
      <c r="K1281">
        <v>19.309999999999999</v>
      </c>
      <c r="L1281">
        <v>57.73</v>
      </c>
    </row>
    <row r="1282" spans="1:12" x14ac:dyDescent="0.2">
      <c r="A1282" t="s">
        <v>1281</v>
      </c>
      <c r="B1282">
        <v>39</v>
      </c>
      <c r="C1282" t="s">
        <v>5042</v>
      </c>
      <c r="D1282" t="s">
        <v>5025</v>
      </c>
      <c r="E1282" t="s">
        <v>5022</v>
      </c>
      <c r="F1282">
        <v>371</v>
      </c>
      <c r="G1282">
        <v>196</v>
      </c>
      <c r="H1282" t="s">
        <v>5041</v>
      </c>
      <c r="I1282" t="s">
        <v>5020</v>
      </c>
      <c r="J1282" t="s">
        <v>5016</v>
      </c>
      <c r="K1282">
        <v>55.28</v>
      </c>
      <c r="L1282">
        <v>31.54</v>
      </c>
    </row>
    <row r="1283" spans="1:12" x14ac:dyDescent="0.2">
      <c r="A1283" t="s">
        <v>1282</v>
      </c>
      <c r="B1283">
        <v>58</v>
      </c>
      <c r="C1283" t="s">
        <v>5011</v>
      </c>
      <c r="D1283" t="s">
        <v>5030</v>
      </c>
      <c r="E1283" t="s">
        <v>5035</v>
      </c>
      <c r="F1283">
        <v>531</v>
      </c>
      <c r="G1283">
        <v>327</v>
      </c>
      <c r="H1283" t="s">
        <v>5023</v>
      </c>
      <c r="I1283" t="s">
        <v>5015</v>
      </c>
      <c r="J1283" t="s">
        <v>5021</v>
      </c>
      <c r="K1283">
        <v>65.33</v>
      </c>
      <c r="L1283">
        <v>46.49</v>
      </c>
    </row>
    <row r="1284" spans="1:12" x14ac:dyDescent="0.2">
      <c r="A1284" t="s">
        <v>1283</v>
      </c>
      <c r="B1284">
        <v>35</v>
      </c>
      <c r="C1284" t="s">
        <v>5043</v>
      </c>
      <c r="D1284" t="s">
        <v>5030</v>
      </c>
      <c r="E1284" t="s">
        <v>5001</v>
      </c>
      <c r="F1284">
        <v>583</v>
      </c>
      <c r="G1284">
        <v>249</v>
      </c>
      <c r="H1284" t="s">
        <v>5023</v>
      </c>
      <c r="I1284" t="s">
        <v>5015</v>
      </c>
      <c r="J1284" t="s">
        <v>5021</v>
      </c>
      <c r="K1284">
        <v>31.19</v>
      </c>
      <c r="L1284">
        <v>13.63</v>
      </c>
    </row>
    <row r="1285" spans="1:12" x14ac:dyDescent="0.2">
      <c r="A1285" t="s">
        <v>1284</v>
      </c>
      <c r="B1285">
        <v>41</v>
      </c>
      <c r="C1285" t="s">
        <v>5042</v>
      </c>
      <c r="D1285" t="s">
        <v>5044</v>
      </c>
      <c r="E1285" t="s">
        <v>5031</v>
      </c>
      <c r="F1285">
        <v>568</v>
      </c>
      <c r="G1285">
        <v>439</v>
      </c>
      <c r="H1285" t="s">
        <v>5023</v>
      </c>
      <c r="I1285" t="s">
        <v>5020</v>
      </c>
      <c r="J1285" t="s">
        <v>5021</v>
      </c>
      <c r="K1285">
        <v>47.47</v>
      </c>
      <c r="L1285">
        <v>13.02</v>
      </c>
    </row>
    <row r="1286" spans="1:12" x14ac:dyDescent="0.2">
      <c r="A1286" t="s">
        <v>1285</v>
      </c>
      <c r="B1286">
        <v>24</v>
      </c>
      <c r="C1286" t="s">
        <v>5050</v>
      </c>
      <c r="D1286" t="s">
        <v>5025</v>
      </c>
      <c r="E1286" t="s">
        <v>5045</v>
      </c>
      <c r="F1286">
        <v>469</v>
      </c>
      <c r="G1286">
        <v>223</v>
      </c>
      <c r="H1286" t="s">
        <v>5032</v>
      </c>
      <c r="I1286" t="s">
        <v>5020</v>
      </c>
      <c r="J1286" t="s">
        <v>5016</v>
      </c>
      <c r="K1286">
        <v>51.68</v>
      </c>
      <c r="L1286">
        <v>29.16</v>
      </c>
    </row>
    <row r="1287" spans="1:12" x14ac:dyDescent="0.2">
      <c r="A1287" t="s">
        <v>1286</v>
      </c>
      <c r="B1287">
        <v>24</v>
      </c>
      <c r="C1287" t="s">
        <v>5042</v>
      </c>
      <c r="D1287" t="s">
        <v>5044</v>
      </c>
      <c r="E1287" t="s">
        <v>5040</v>
      </c>
      <c r="F1287">
        <v>110</v>
      </c>
      <c r="G1287">
        <v>417</v>
      </c>
      <c r="H1287" t="s">
        <v>5037</v>
      </c>
      <c r="I1287" t="s">
        <v>5015</v>
      </c>
      <c r="J1287" t="s">
        <v>5016</v>
      </c>
      <c r="K1287">
        <v>19.68</v>
      </c>
      <c r="L1287">
        <v>70.84</v>
      </c>
    </row>
    <row r="1288" spans="1:12" x14ac:dyDescent="0.2">
      <c r="A1288" t="s">
        <v>1287</v>
      </c>
      <c r="B1288">
        <v>15</v>
      </c>
      <c r="C1288" t="s">
        <v>5043</v>
      </c>
      <c r="D1288" t="s">
        <v>5018</v>
      </c>
      <c r="E1288" t="s">
        <v>5022</v>
      </c>
      <c r="F1288">
        <v>101</v>
      </c>
      <c r="G1288">
        <v>336</v>
      </c>
      <c r="H1288" t="s">
        <v>5041</v>
      </c>
      <c r="I1288" t="s">
        <v>5015</v>
      </c>
      <c r="J1288" t="s">
        <v>5016</v>
      </c>
      <c r="K1288">
        <v>15</v>
      </c>
      <c r="L1288">
        <v>16.96</v>
      </c>
    </row>
    <row r="1289" spans="1:12" x14ac:dyDescent="0.2">
      <c r="A1289" t="s">
        <v>1288</v>
      </c>
      <c r="B1289">
        <v>53</v>
      </c>
      <c r="C1289" t="s">
        <v>5029</v>
      </c>
      <c r="D1289" t="s">
        <v>5030</v>
      </c>
      <c r="E1289" t="s">
        <v>5013</v>
      </c>
      <c r="F1289">
        <v>345</v>
      </c>
      <c r="G1289">
        <v>498</v>
      </c>
      <c r="H1289" t="s">
        <v>5023</v>
      </c>
      <c r="I1289" t="s">
        <v>5020</v>
      </c>
      <c r="J1289" t="s">
        <v>5021</v>
      </c>
      <c r="K1289">
        <v>34.74</v>
      </c>
      <c r="L1289">
        <v>19.28</v>
      </c>
    </row>
    <row r="1290" spans="1:12" x14ac:dyDescent="0.2">
      <c r="A1290" t="s">
        <v>1289</v>
      </c>
      <c r="B1290">
        <v>43</v>
      </c>
      <c r="C1290" t="s">
        <v>5046</v>
      </c>
      <c r="D1290" t="s">
        <v>5018</v>
      </c>
      <c r="E1290" t="s">
        <v>5040</v>
      </c>
      <c r="F1290">
        <v>317</v>
      </c>
      <c r="G1290">
        <v>424</v>
      </c>
      <c r="H1290" t="s">
        <v>5023</v>
      </c>
      <c r="I1290" t="s">
        <v>5020</v>
      </c>
      <c r="J1290" t="s">
        <v>5016</v>
      </c>
      <c r="K1290">
        <v>47.78</v>
      </c>
      <c r="L1290">
        <v>53.08</v>
      </c>
    </row>
    <row r="1291" spans="1:12" x14ac:dyDescent="0.2">
      <c r="A1291" t="s">
        <v>1290</v>
      </c>
      <c r="B1291">
        <v>51</v>
      </c>
      <c r="C1291" t="s">
        <v>5038</v>
      </c>
      <c r="D1291" t="s">
        <v>5044</v>
      </c>
      <c r="E1291" t="s">
        <v>5049</v>
      </c>
      <c r="F1291">
        <v>80</v>
      </c>
      <c r="G1291">
        <v>448</v>
      </c>
      <c r="H1291" t="s">
        <v>5026</v>
      </c>
      <c r="I1291" t="s">
        <v>5015</v>
      </c>
      <c r="J1291" t="s">
        <v>5016</v>
      </c>
      <c r="K1291">
        <v>79.28</v>
      </c>
      <c r="L1291">
        <v>40.81</v>
      </c>
    </row>
    <row r="1292" spans="1:12" x14ac:dyDescent="0.2">
      <c r="A1292" t="s">
        <v>1291</v>
      </c>
      <c r="B1292">
        <v>33</v>
      </c>
      <c r="C1292" t="s">
        <v>5029</v>
      </c>
      <c r="D1292" t="s">
        <v>5030</v>
      </c>
      <c r="E1292" t="s">
        <v>5045</v>
      </c>
      <c r="F1292">
        <v>171</v>
      </c>
      <c r="G1292">
        <v>314</v>
      </c>
      <c r="H1292" t="s">
        <v>5048</v>
      </c>
      <c r="I1292" t="s">
        <v>5015</v>
      </c>
      <c r="J1292" t="s">
        <v>5021</v>
      </c>
      <c r="K1292">
        <v>73.84</v>
      </c>
      <c r="L1292">
        <v>38.979999999999997</v>
      </c>
    </row>
    <row r="1293" spans="1:12" x14ac:dyDescent="0.2">
      <c r="A1293" t="s">
        <v>1292</v>
      </c>
      <c r="B1293">
        <v>30</v>
      </c>
      <c r="C1293" t="s">
        <v>5038</v>
      </c>
      <c r="D1293" t="s">
        <v>5012</v>
      </c>
      <c r="E1293" t="s">
        <v>5036</v>
      </c>
      <c r="F1293">
        <v>278</v>
      </c>
      <c r="G1293">
        <v>315</v>
      </c>
      <c r="H1293" t="s">
        <v>5019</v>
      </c>
      <c r="I1293" t="s">
        <v>5015</v>
      </c>
      <c r="J1293" t="s">
        <v>5021</v>
      </c>
      <c r="K1293">
        <v>66.959999999999994</v>
      </c>
      <c r="L1293">
        <v>55.59</v>
      </c>
    </row>
    <row r="1294" spans="1:12" x14ac:dyDescent="0.2">
      <c r="A1294" t="s">
        <v>1293</v>
      </c>
      <c r="B1294">
        <v>59</v>
      </c>
      <c r="C1294" t="s">
        <v>5038</v>
      </c>
      <c r="D1294" t="s">
        <v>5030</v>
      </c>
      <c r="E1294" t="s">
        <v>5047</v>
      </c>
      <c r="F1294">
        <v>288</v>
      </c>
      <c r="G1294">
        <v>125</v>
      </c>
      <c r="H1294" t="s">
        <v>5023</v>
      </c>
      <c r="I1294" t="s">
        <v>5020</v>
      </c>
      <c r="J1294" t="s">
        <v>5021</v>
      </c>
      <c r="K1294">
        <v>60.69</v>
      </c>
      <c r="L1294">
        <v>13.07</v>
      </c>
    </row>
    <row r="1295" spans="1:12" x14ac:dyDescent="0.2">
      <c r="A1295" t="s">
        <v>1294</v>
      </c>
      <c r="B1295">
        <v>53</v>
      </c>
      <c r="C1295" t="s">
        <v>5050</v>
      </c>
      <c r="D1295" t="s">
        <v>5044</v>
      </c>
      <c r="E1295" t="s">
        <v>5013</v>
      </c>
      <c r="F1295">
        <v>198</v>
      </c>
      <c r="G1295">
        <v>135</v>
      </c>
      <c r="H1295" t="s">
        <v>5032</v>
      </c>
      <c r="I1295" t="s">
        <v>5020</v>
      </c>
      <c r="J1295" t="s">
        <v>5027</v>
      </c>
      <c r="K1295">
        <v>47.72</v>
      </c>
      <c r="L1295">
        <v>36.67</v>
      </c>
    </row>
    <row r="1296" spans="1:12" x14ac:dyDescent="0.2">
      <c r="A1296" t="s">
        <v>1295</v>
      </c>
      <c r="B1296">
        <v>29</v>
      </c>
      <c r="C1296" t="s">
        <v>5046</v>
      </c>
      <c r="D1296" t="s">
        <v>5044</v>
      </c>
      <c r="E1296" t="s">
        <v>5036</v>
      </c>
      <c r="F1296">
        <v>190</v>
      </c>
      <c r="G1296">
        <v>318</v>
      </c>
      <c r="H1296" t="s">
        <v>5023</v>
      </c>
      <c r="I1296" t="s">
        <v>5015</v>
      </c>
      <c r="J1296" t="s">
        <v>5021</v>
      </c>
      <c r="K1296">
        <v>86.93</v>
      </c>
      <c r="L1296">
        <v>70.180000000000007</v>
      </c>
    </row>
    <row r="1297" spans="1:12" x14ac:dyDescent="0.2">
      <c r="A1297" t="s">
        <v>1296</v>
      </c>
      <c r="B1297">
        <v>21</v>
      </c>
      <c r="C1297" t="s">
        <v>5043</v>
      </c>
      <c r="D1297" t="s">
        <v>5030</v>
      </c>
      <c r="E1297" t="s">
        <v>5040</v>
      </c>
      <c r="F1297">
        <v>144</v>
      </c>
      <c r="G1297">
        <v>415</v>
      </c>
      <c r="H1297" t="s">
        <v>5033</v>
      </c>
      <c r="I1297" t="s">
        <v>5015</v>
      </c>
      <c r="J1297" t="s">
        <v>5021</v>
      </c>
      <c r="K1297">
        <v>18.34</v>
      </c>
      <c r="L1297">
        <v>50.23</v>
      </c>
    </row>
    <row r="1298" spans="1:12" x14ac:dyDescent="0.2">
      <c r="A1298" t="s">
        <v>1297</v>
      </c>
      <c r="B1298">
        <v>48</v>
      </c>
      <c r="C1298" t="s">
        <v>5043</v>
      </c>
      <c r="D1298" t="s">
        <v>5012</v>
      </c>
      <c r="E1298" t="s">
        <v>5013</v>
      </c>
      <c r="F1298">
        <v>480</v>
      </c>
      <c r="G1298">
        <v>104</v>
      </c>
      <c r="H1298" t="s">
        <v>5039</v>
      </c>
      <c r="I1298" t="s">
        <v>5020</v>
      </c>
      <c r="J1298" t="s">
        <v>5016</v>
      </c>
      <c r="K1298">
        <v>16.23</v>
      </c>
      <c r="L1298">
        <v>77.290000000000006</v>
      </c>
    </row>
    <row r="1299" spans="1:12" x14ac:dyDescent="0.2">
      <c r="A1299" t="s">
        <v>1298</v>
      </c>
      <c r="B1299">
        <v>58</v>
      </c>
      <c r="C1299" t="s">
        <v>5011</v>
      </c>
      <c r="D1299" t="s">
        <v>5030</v>
      </c>
      <c r="E1299" t="s">
        <v>5047</v>
      </c>
      <c r="F1299">
        <v>219</v>
      </c>
      <c r="G1299">
        <v>67</v>
      </c>
      <c r="H1299" t="s">
        <v>5032</v>
      </c>
      <c r="I1299" t="s">
        <v>5020</v>
      </c>
      <c r="J1299" t="s">
        <v>5027</v>
      </c>
      <c r="K1299">
        <v>57.43</v>
      </c>
      <c r="L1299">
        <v>56.33</v>
      </c>
    </row>
    <row r="1300" spans="1:12" x14ac:dyDescent="0.2">
      <c r="A1300" t="s">
        <v>1299</v>
      </c>
      <c r="B1300">
        <v>35</v>
      </c>
      <c r="C1300" t="s">
        <v>5024</v>
      </c>
      <c r="D1300" t="s">
        <v>5012</v>
      </c>
      <c r="E1300" t="s">
        <v>5031</v>
      </c>
      <c r="F1300">
        <v>457</v>
      </c>
      <c r="G1300">
        <v>153</v>
      </c>
      <c r="H1300" t="s">
        <v>5048</v>
      </c>
      <c r="I1300" t="s">
        <v>5020</v>
      </c>
      <c r="J1300" t="s">
        <v>5016</v>
      </c>
      <c r="K1300">
        <v>23.18</v>
      </c>
      <c r="L1300">
        <v>63.48</v>
      </c>
    </row>
    <row r="1301" spans="1:12" x14ac:dyDescent="0.2">
      <c r="A1301" t="s">
        <v>1300</v>
      </c>
      <c r="B1301">
        <v>28</v>
      </c>
      <c r="C1301" t="s">
        <v>5024</v>
      </c>
      <c r="D1301" t="s">
        <v>5044</v>
      </c>
      <c r="E1301" t="s">
        <v>5013</v>
      </c>
      <c r="F1301">
        <v>384</v>
      </c>
      <c r="G1301">
        <v>495</v>
      </c>
      <c r="H1301" t="s">
        <v>5014</v>
      </c>
      <c r="I1301" t="s">
        <v>5015</v>
      </c>
      <c r="J1301" t="s">
        <v>5027</v>
      </c>
      <c r="K1301">
        <v>66.86</v>
      </c>
      <c r="L1301">
        <v>45.88</v>
      </c>
    </row>
    <row r="1302" spans="1:12" x14ac:dyDescent="0.2">
      <c r="A1302" t="s">
        <v>1301</v>
      </c>
      <c r="B1302">
        <v>31</v>
      </c>
      <c r="C1302" t="s">
        <v>5043</v>
      </c>
      <c r="D1302" t="s">
        <v>5018</v>
      </c>
      <c r="E1302" t="s">
        <v>5047</v>
      </c>
      <c r="F1302">
        <v>188</v>
      </c>
      <c r="G1302">
        <v>130</v>
      </c>
      <c r="H1302" t="s">
        <v>5048</v>
      </c>
      <c r="I1302" t="s">
        <v>5020</v>
      </c>
      <c r="J1302" t="s">
        <v>5021</v>
      </c>
      <c r="K1302">
        <v>59.24</v>
      </c>
      <c r="L1302">
        <v>77.17</v>
      </c>
    </row>
    <row r="1303" spans="1:12" x14ac:dyDescent="0.2">
      <c r="A1303" t="s">
        <v>1302</v>
      </c>
      <c r="B1303">
        <v>52</v>
      </c>
      <c r="C1303" t="s">
        <v>5034</v>
      </c>
      <c r="D1303" t="s">
        <v>5018</v>
      </c>
      <c r="E1303" t="s">
        <v>5022</v>
      </c>
      <c r="F1303">
        <v>558</v>
      </c>
      <c r="G1303">
        <v>77</v>
      </c>
      <c r="H1303" t="s">
        <v>5048</v>
      </c>
      <c r="I1303" t="s">
        <v>5015</v>
      </c>
      <c r="J1303" t="s">
        <v>5021</v>
      </c>
      <c r="K1303">
        <v>36.5</v>
      </c>
      <c r="L1303">
        <v>61.94</v>
      </c>
    </row>
    <row r="1304" spans="1:12" x14ac:dyDescent="0.2">
      <c r="A1304" t="s">
        <v>1303</v>
      </c>
      <c r="B1304">
        <v>42</v>
      </c>
      <c r="C1304" t="s">
        <v>5029</v>
      </c>
      <c r="D1304" t="s">
        <v>5030</v>
      </c>
      <c r="E1304" t="s">
        <v>5001</v>
      </c>
      <c r="F1304">
        <v>105</v>
      </c>
      <c r="G1304">
        <v>262</v>
      </c>
      <c r="H1304" t="s">
        <v>5041</v>
      </c>
      <c r="I1304" t="s">
        <v>5020</v>
      </c>
      <c r="J1304" t="s">
        <v>5027</v>
      </c>
      <c r="K1304">
        <v>27.94</v>
      </c>
      <c r="L1304">
        <v>38.6</v>
      </c>
    </row>
    <row r="1305" spans="1:12" x14ac:dyDescent="0.2">
      <c r="A1305" t="s">
        <v>1304</v>
      </c>
      <c r="B1305">
        <v>55</v>
      </c>
      <c r="C1305" t="s">
        <v>5043</v>
      </c>
      <c r="D1305" t="s">
        <v>5018</v>
      </c>
      <c r="E1305" t="s">
        <v>5022</v>
      </c>
      <c r="F1305">
        <v>435</v>
      </c>
      <c r="G1305">
        <v>423</v>
      </c>
      <c r="H1305" t="s">
        <v>5048</v>
      </c>
      <c r="I1305" t="s">
        <v>5015</v>
      </c>
      <c r="J1305" t="s">
        <v>5016</v>
      </c>
      <c r="K1305">
        <v>72.48</v>
      </c>
      <c r="L1305">
        <v>54.21</v>
      </c>
    </row>
    <row r="1306" spans="1:12" x14ac:dyDescent="0.2">
      <c r="A1306" t="s">
        <v>1305</v>
      </c>
      <c r="B1306">
        <v>34</v>
      </c>
      <c r="C1306" t="s">
        <v>5034</v>
      </c>
      <c r="D1306" t="s">
        <v>5012</v>
      </c>
      <c r="E1306" t="s">
        <v>5013</v>
      </c>
      <c r="F1306">
        <v>174</v>
      </c>
      <c r="G1306">
        <v>401</v>
      </c>
      <c r="H1306" t="s">
        <v>5026</v>
      </c>
      <c r="I1306" t="s">
        <v>5015</v>
      </c>
      <c r="J1306" t="s">
        <v>5021</v>
      </c>
      <c r="K1306">
        <v>66.2</v>
      </c>
      <c r="L1306">
        <v>79.069999999999993</v>
      </c>
    </row>
    <row r="1307" spans="1:12" x14ac:dyDescent="0.2">
      <c r="A1307" t="s">
        <v>1306</v>
      </c>
      <c r="B1307">
        <v>34</v>
      </c>
      <c r="C1307" t="s">
        <v>5011</v>
      </c>
      <c r="D1307" t="s">
        <v>5028</v>
      </c>
      <c r="E1307" t="s">
        <v>5001</v>
      </c>
      <c r="F1307">
        <v>253</v>
      </c>
      <c r="G1307">
        <v>145</v>
      </c>
      <c r="H1307" t="s">
        <v>5019</v>
      </c>
      <c r="I1307" t="s">
        <v>5015</v>
      </c>
      <c r="J1307" t="s">
        <v>5027</v>
      </c>
      <c r="K1307">
        <v>44.2</v>
      </c>
      <c r="L1307">
        <v>45.48</v>
      </c>
    </row>
    <row r="1308" spans="1:12" x14ac:dyDescent="0.2">
      <c r="A1308" t="s">
        <v>1307</v>
      </c>
      <c r="B1308">
        <v>35</v>
      </c>
      <c r="C1308" t="s">
        <v>5017</v>
      </c>
      <c r="D1308" t="s">
        <v>5028</v>
      </c>
      <c r="E1308" t="s">
        <v>5045</v>
      </c>
      <c r="F1308">
        <v>161</v>
      </c>
      <c r="G1308">
        <v>410</v>
      </c>
      <c r="H1308" t="s">
        <v>5032</v>
      </c>
      <c r="I1308" t="s">
        <v>5015</v>
      </c>
      <c r="J1308" t="s">
        <v>5016</v>
      </c>
      <c r="K1308">
        <v>21.74</v>
      </c>
      <c r="L1308">
        <v>16.809999999999999</v>
      </c>
    </row>
    <row r="1309" spans="1:12" x14ac:dyDescent="0.2">
      <c r="A1309" t="s">
        <v>1308</v>
      </c>
      <c r="B1309">
        <v>24</v>
      </c>
      <c r="C1309" t="s">
        <v>5050</v>
      </c>
      <c r="D1309" t="s">
        <v>5012</v>
      </c>
      <c r="E1309" t="s">
        <v>5049</v>
      </c>
      <c r="F1309">
        <v>530</v>
      </c>
      <c r="G1309">
        <v>372</v>
      </c>
      <c r="H1309" t="s">
        <v>5041</v>
      </c>
      <c r="I1309" t="s">
        <v>5020</v>
      </c>
      <c r="J1309" t="s">
        <v>5016</v>
      </c>
      <c r="K1309">
        <v>18.36</v>
      </c>
      <c r="L1309">
        <v>47.85</v>
      </c>
    </row>
    <row r="1310" spans="1:12" x14ac:dyDescent="0.2">
      <c r="A1310" t="s">
        <v>1309</v>
      </c>
      <c r="B1310">
        <v>32</v>
      </c>
      <c r="C1310" t="s">
        <v>5011</v>
      </c>
      <c r="D1310" t="s">
        <v>5025</v>
      </c>
      <c r="E1310" t="s">
        <v>5022</v>
      </c>
      <c r="F1310">
        <v>380</v>
      </c>
      <c r="G1310">
        <v>343</v>
      </c>
      <c r="H1310" t="s">
        <v>5037</v>
      </c>
      <c r="I1310" t="s">
        <v>5015</v>
      </c>
      <c r="J1310" t="s">
        <v>5027</v>
      </c>
      <c r="K1310">
        <v>12.92</v>
      </c>
      <c r="L1310">
        <v>64.010000000000005</v>
      </c>
    </row>
    <row r="1311" spans="1:12" x14ac:dyDescent="0.2">
      <c r="A1311" t="s">
        <v>1310</v>
      </c>
      <c r="B1311">
        <v>22</v>
      </c>
      <c r="C1311" t="s">
        <v>5046</v>
      </c>
      <c r="D1311" t="s">
        <v>5028</v>
      </c>
      <c r="E1311" t="s">
        <v>5045</v>
      </c>
      <c r="F1311">
        <v>291</v>
      </c>
      <c r="G1311">
        <v>349</v>
      </c>
      <c r="H1311" t="s">
        <v>5014</v>
      </c>
      <c r="I1311" t="s">
        <v>5015</v>
      </c>
      <c r="J1311" t="s">
        <v>5021</v>
      </c>
      <c r="K1311">
        <v>65.930000000000007</v>
      </c>
      <c r="L1311">
        <v>68.209999999999994</v>
      </c>
    </row>
    <row r="1312" spans="1:12" x14ac:dyDescent="0.2">
      <c r="A1312" t="s">
        <v>1311</v>
      </c>
      <c r="B1312">
        <v>51</v>
      </c>
      <c r="C1312" t="s">
        <v>5050</v>
      </c>
      <c r="D1312" t="s">
        <v>5018</v>
      </c>
      <c r="E1312" t="s">
        <v>5031</v>
      </c>
      <c r="F1312">
        <v>370</v>
      </c>
      <c r="G1312">
        <v>153</v>
      </c>
      <c r="H1312" t="s">
        <v>5033</v>
      </c>
      <c r="I1312" t="s">
        <v>5020</v>
      </c>
      <c r="J1312" t="s">
        <v>5021</v>
      </c>
      <c r="K1312">
        <v>58.89</v>
      </c>
      <c r="L1312">
        <v>76.81</v>
      </c>
    </row>
    <row r="1313" spans="1:12" x14ac:dyDescent="0.2">
      <c r="A1313" t="s">
        <v>1312</v>
      </c>
      <c r="B1313">
        <v>30</v>
      </c>
      <c r="C1313" t="s">
        <v>5034</v>
      </c>
      <c r="D1313" t="s">
        <v>5018</v>
      </c>
      <c r="E1313" t="s">
        <v>5013</v>
      </c>
      <c r="F1313">
        <v>12</v>
      </c>
      <c r="G1313">
        <v>266</v>
      </c>
      <c r="H1313" t="s">
        <v>5039</v>
      </c>
      <c r="I1313" t="s">
        <v>5015</v>
      </c>
      <c r="J1313" t="s">
        <v>5021</v>
      </c>
      <c r="K1313">
        <v>58.15</v>
      </c>
      <c r="L1313">
        <v>45.46</v>
      </c>
    </row>
    <row r="1314" spans="1:12" x14ac:dyDescent="0.2">
      <c r="A1314" t="s">
        <v>1313</v>
      </c>
      <c r="B1314">
        <v>43</v>
      </c>
      <c r="C1314" t="s">
        <v>5042</v>
      </c>
      <c r="D1314" t="s">
        <v>5044</v>
      </c>
      <c r="E1314" t="s">
        <v>5013</v>
      </c>
      <c r="F1314">
        <v>519</v>
      </c>
      <c r="G1314">
        <v>407</v>
      </c>
      <c r="H1314" t="s">
        <v>5037</v>
      </c>
      <c r="I1314" t="s">
        <v>5020</v>
      </c>
      <c r="J1314" t="s">
        <v>5021</v>
      </c>
      <c r="K1314">
        <v>73.040000000000006</v>
      </c>
      <c r="L1314">
        <v>13.44</v>
      </c>
    </row>
    <row r="1315" spans="1:12" x14ac:dyDescent="0.2">
      <c r="A1315" t="s">
        <v>1314</v>
      </c>
      <c r="B1315">
        <v>58</v>
      </c>
      <c r="C1315" t="s">
        <v>5050</v>
      </c>
      <c r="D1315" t="s">
        <v>5018</v>
      </c>
      <c r="E1315" t="s">
        <v>5045</v>
      </c>
      <c r="F1315">
        <v>571</v>
      </c>
      <c r="G1315">
        <v>135</v>
      </c>
      <c r="H1315" t="s">
        <v>5014</v>
      </c>
      <c r="I1315" t="s">
        <v>5020</v>
      </c>
      <c r="J1315" t="s">
        <v>5021</v>
      </c>
      <c r="K1315">
        <v>27.39</v>
      </c>
      <c r="L1315">
        <v>54.96</v>
      </c>
    </row>
    <row r="1316" spans="1:12" x14ac:dyDescent="0.2">
      <c r="A1316" t="s">
        <v>1315</v>
      </c>
      <c r="B1316">
        <v>50</v>
      </c>
      <c r="C1316" t="s">
        <v>5046</v>
      </c>
      <c r="D1316" t="s">
        <v>5028</v>
      </c>
      <c r="E1316" t="s">
        <v>5036</v>
      </c>
      <c r="F1316">
        <v>73</v>
      </c>
      <c r="G1316">
        <v>488</v>
      </c>
      <c r="H1316" t="s">
        <v>5048</v>
      </c>
      <c r="I1316" t="s">
        <v>5015</v>
      </c>
      <c r="J1316" t="s">
        <v>5027</v>
      </c>
      <c r="K1316">
        <v>15.08</v>
      </c>
      <c r="L1316">
        <v>27.2</v>
      </c>
    </row>
    <row r="1317" spans="1:12" x14ac:dyDescent="0.2">
      <c r="A1317" t="s">
        <v>1316</v>
      </c>
      <c r="B1317">
        <v>13</v>
      </c>
      <c r="C1317" t="s">
        <v>5017</v>
      </c>
      <c r="D1317" t="s">
        <v>5025</v>
      </c>
      <c r="E1317" t="s">
        <v>5045</v>
      </c>
      <c r="F1317">
        <v>130</v>
      </c>
      <c r="G1317">
        <v>414</v>
      </c>
      <c r="H1317" t="s">
        <v>5048</v>
      </c>
      <c r="I1317" t="s">
        <v>5015</v>
      </c>
      <c r="J1317" t="s">
        <v>5027</v>
      </c>
      <c r="K1317">
        <v>75.31</v>
      </c>
      <c r="L1317">
        <v>34.33</v>
      </c>
    </row>
    <row r="1318" spans="1:12" x14ac:dyDescent="0.2">
      <c r="A1318" t="s">
        <v>1317</v>
      </c>
      <c r="B1318">
        <v>29</v>
      </c>
      <c r="C1318" t="s">
        <v>5029</v>
      </c>
      <c r="D1318" t="s">
        <v>5044</v>
      </c>
      <c r="E1318" t="s">
        <v>5047</v>
      </c>
      <c r="F1318">
        <v>233</v>
      </c>
      <c r="G1318">
        <v>110</v>
      </c>
      <c r="H1318" t="s">
        <v>5032</v>
      </c>
      <c r="I1318" t="s">
        <v>5020</v>
      </c>
      <c r="J1318" t="s">
        <v>5027</v>
      </c>
      <c r="K1318">
        <v>38.58</v>
      </c>
      <c r="L1318">
        <v>62.79</v>
      </c>
    </row>
    <row r="1319" spans="1:12" x14ac:dyDescent="0.2">
      <c r="A1319" t="s">
        <v>1318</v>
      </c>
      <c r="B1319">
        <v>16</v>
      </c>
      <c r="C1319" t="s">
        <v>5024</v>
      </c>
      <c r="D1319" t="s">
        <v>5018</v>
      </c>
      <c r="E1319" t="s">
        <v>5049</v>
      </c>
      <c r="F1319">
        <v>34</v>
      </c>
      <c r="G1319">
        <v>218</v>
      </c>
      <c r="H1319" t="s">
        <v>5041</v>
      </c>
      <c r="I1319" t="s">
        <v>5020</v>
      </c>
      <c r="J1319" t="s">
        <v>5027</v>
      </c>
      <c r="K1319">
        <v>40.58</v>
      </c>
      <c r="L1319">
        <v>48.78</v>
      </c>
    </row>
    <row r="1320" spans="1:12" x14ac:dyDescent="0.2">
      <c r="A1320" t="s">
        <v>1319</v>
      </c>
      <c r="B1320">
        <v>34</v>
      </c>
      <c r="C1320" t="s">
        <v>5042</v>
      </c>
      <c r="D1320" t="s">
        <v>5025</v>
      </c>
      <c r="E1320" t="s">
        <v>5031</v>
      </c>
      <c r="F1320">
        <v>354</v>
      </c>
      <c r="G1320">
        <v>473</v>
      </c>
      <c r="H1320" t="s">
        <v>5019</v>
      </c>
      <c r="I1320" t="s">
        <v>5015</v>
      </c>
      <c r="J1320" t="s">
        <v>5027</v>
      </c>
      <c r="K1320">
        <v>68.47</v>
      </c>
      <c r="L1320">
        <v>57.52</v>
      </c>
    </row>
    <row r="1321" spans="1:12" x14ac:dyDescent="0.2">
      <c r="A1321" t="s">
        <v>1320</v>
      </c>
      <c r="B1321">
        <v>47</v>
      </c>
      <c r="C1321" t="s">
        <v>5024</v>
      </c>
      <c r="D1321" t="s">
        <v>5044</v>
      </c>
      <c r="E1321" t="s">
        <v>5047</v>
      </c>
      <c r="F1321">
        <v>248</v>
      </c>
      <c r="G1321">
        <v>153</v>
      </c>
      <c r="H1321" t="s">
        <v>5019</v>
      </c>
      <c r="I1321" t="s">
        <v>5020</v>
      </c>
      <c r="J1321" t="s">
        <v>5021</v>
      </c>
      <c r="K1321">
        <v>51.52</v>
      </c>
      <c r="L1321">
        <v>10.029999999999999</v>
      </c>
    </row>
    <row r="1322" spans="1:12" x14ac:dyDescent="0.2">
      <c r="A1322" t="s">
        <v>1321</v>
      </c>
      <c r="B1322">
        <v>59</v>
      </c>
      <c r="C1322" t="s">
        <v>5029</v>
      </c>
      <c r="D1322" t="s">
        <v>5030</v>
      </c>
      <c r="E1322" t="s">
        <v>5045</v>
      </c>
      <c r="F1322">
        <v>154</v>
      </c>
      <c r="G1322">
        <v>1</v>
      </c>
      <c r="H1322" t="s">
        <v>5019</v>
      </c>
      <c r="I1322" t="s">
        <v>5020</v>
      </c>
      <c r="J1322" t="s">
        <v>5021</v>
      </c>
      <c r="K1322">
        <v>33.24</v>
      </c>
      <c r="L1322">
        <v>22.03</v>
      </c>
    </row>
    <row r="1323" spans="1:12" x14ac:dyDescent="0.2">
      <c r="A1323" t="s">
        <v>1322</v>
      </c>
      <c r="B1323">
        <v>40</v>
      </c>
      <c r="C1323" t="s">
        <v>5042</v>
      </c>
      <c r="D1323" t="s">
        <v>5018</v>
      </c>
      <c r="E1323" t="s">
        <v>5045</v>
      </c>
      <c r="F1323">
        <v>316</v>
      </c>
      <c r="G1323">
        <v>422</v>
      </c>
      <c r="H1323" t="s">
        <v>5014</v>
      </c>
      <c r="I1323" t="s">
        <v>5020</v>
      </c>
      <c r="J1323" t="s">
        <v>5016</v>
      </c>
      <c r="K1323">
        <v>79.59</v>
      </c>
      <c r="L1323">
        <v>5.26</v>
      </c>
    </row>
    <row r="1324" spans="1:12" x14ac:dyDescent="0.2">
      <c r="A1324" t="s">
        <v>1323</v>
      </c>
      <c r="B1324">
        <v>38</v>
      </c>
      <c r="C1324" t="s">
        <v>5029</v>
      </c>
      <c r="D1324" t="s">
        <v>5028</v>
      </c>
      <c r="E1324" t="s">
        <v>5045</v>
      </c>
      <c r="F1324">
        <v>339</v>
      </c>
      <c r="G1324">
        <v>499</v>
      </c>
      <c r="H1324" t="s">
        <v>5037</v>
      </c>
      <c r="I1324" t="s">
        <v>5015</v>
      </c>
      <c r="J1324" t="s">
        <v>5027</v>
      </c>
      <c r="K1324">
        <v>52.37</v>
      </c>
      <c r="L1324">
        <v>48.03</v>
      </c>
    </row>
    <row r="1325" spans="1:12" x14ac:dyDescent="0.2">
      <c r="A1325" t="s">
        <v>1324</v>
      </c>
      <c r="B1325">
        <v>38</v>
      </c>
      <c r="C1325" t="s">
        <v>5024</v>
      </c>
      <c r="D1325" t="s">
        <v>5028</v>
      </c>
      <c r="E1325" t="s">
        <v>5045</v>
      </c>
      <c r="F1325">
        <v>404</v>
      </c>
      <c r="G1325">
        <v>383</v>
      </c>
      <c r="H1325" t="s">
        <v>5039</v>
      </c>
      <c r="I1325" t="s">
        <v>5015</v>
      </c>
      <c r="J1325" t="s">
        <v>5016</v>
      </c>
      <c r="K1325">
        <v>47.08</v>
      </c>
      <c r="L1325">
        <v>65.39</v>
      </c>
    </row>
    <row r="1326" spans="1:12" x14ac:dyDescent="0.2">
      <c r="A1326" t="s">
        <v>1325</v>
      </c>
      <c r="B1326">
        <v>46</v>
      </c>
      <c r="C1326" t="s">
        <v>5034</v>
      </c>
      <c r="D1326" t="s">
        <v>5030</v>
      </c>
      <c r="E1326" t="s">
        <v>5040</v>
      </c>
      <c r="F1326">
        <v>553</v>
      </c>
      <c r="G1326">
        <v>321</v>
      </c>
      <c r="H1326" t="s">
        <v>5048</v>
      </c>
      <c r="I1326" t="s">
        <v>5015</v>
      </c>
      <c r="J1326" t="s">
        <v>5021</v>
      </c>
      <c r="K1326">
        <v>65.48</v>
      </c>
      <c r="L1326">
        <v>53.69</v>
      </c>
    </row>
    <row r="1327" spans="1:12" x14ac:dyDescent="0.2">
      <c r="A1327" t="s">
        <v>1326</v>
      </c>
      <c r="B1327">
        <v>40</v>
      </c>
      <c r="C1327" t="s">
        <v>5042</v>
      </c>
      <c r="D1327" t="s">
        <v>5018</v>
      </c>
      <c r="E1327" t="s">
        <v>5001</v>
      </c>
      <c r="F1327">
        <v>548</v>
      </c>
      <c r="G1327">
        <v>178</v>
      </c>
      <c r="H1327" t="s">
        <v>5026</v>
      </c>
      <c r="I1327" t="s">
        <v>5015</v>
      </c>
      <c r="J1327" t="s">
        <v>5016</v>
      </c>
      <c r="K1327">
        <v>50.57</v>
      </c>
      <c r="L1327">
        <v>12.31</v>
      </c>
    </row>
    <row r="1328" spans="1:12" x14ac:dyDescent="0.2">
      <c r="A1328" t="s">
        <v>1327</v>
      </c>
      <c r="B1328">
        <v>44</v>
      </c>
      <c r="C1328" t="s">
        <v>5043</v>
      </c>
      <c r="D1328" t="s">
        <v>5012</v>
      </c>
      <c r="E1328" t="s">
        <v>5045</v>
      </c>
      <c r="F1328">
        <v>310</v>
      </c>
      <c r="G1328">
        <v>178</v>
      </c>
      <c r="H1328" t="s">
        <v>5039</v>
      </c>
      <c r="I1328" t="s">
        <v>5020</v>
      </c>
      <c r="J1328" t="s">
        <v>5021</v>
      </c>
      <c r="K1328">
        <v>87.1</v>
      </c>
      <c r="L1328">
        <v>36.549999999999997</v>
      </c>
    </row>
    <row r="1329" spans="1:12" x14ac:dyDescent="0.2">
      <c r="A1329" t="s">
        <v>1328</v>
      </c>
      <c r="B1329">
        <v>52</v>
      </c>
      <c r="C1329" t="s">
        <v>5042</v>
      </c>
      <c r="D1329" t="s">
        <v>5012</v>
      </c>
      <c r="E1329" t="s">
        <v>5031</v>
      </c>
      <c r="F1329">
        <v>352</v>
      </c>
      <c r="G1329">
        <v>425</v>
      </c>
      <c r="H1329" t="s">
        <v>5032</v>
      </c>
      <c r="I1329" t="s">
        <v>5020</v>
      </c>
      <c r="J1329" t="s">
        <v>5021</v>
      </c>
      <c r="K1329">
        <v>18.79</v>
      </c>
      <c r="L1329">
        <v>12.61</v>
      </c>
    </row>
    <row r="1330" spans="1:12" x14ac:dyDescent="0.2">
      <c r="A1330" t="s">
        <v>1329</v>
      </c>
      <c r="B1330">
        <v>22</v>
      </c>
      <c r="C1330" t="s">
        <v>5034</v>
      </c>
      <c r="D1330" t="s">
        <v>5025</v>
      </c>
      <c r="E1330" t="s">
        <v>5035</v>
      </c>
      <c r="F1330">
        <v>147</v>
      </c>
      <c r="G1330">
        <v>77</v>
      </c>
      <c r="H1330" t="s">
        <v>5014</v>
      </c>
      <c r="I1330" t="s">
        <v>5020</v>
      </c>
      <c r="J1330" t="s">
        <v>5027</v>
      </c>
      <c r="K1330">
        <v>48.83</v>
      </c>
      <c r="L1330">
        <v>32.46</v>
      </c>
    </row>
    <row r="1331" spans="1:12" x14ac:dyDescent="0.2">
      <c r="A1331" t="s">
        <v>1330</v>
      </c>
      <c r="B1331">
        <v>58</v>
      </c>
      <c r="C1331" t="s">
        <v>5042</v>
      </c>
      <c r="D1331" t="s">
        <v>5025</v>
      </c>
      <c r="E1331" t="s">
        <v>5047</v>
      </c>
      <c r="F1331">
        <v>111</v>
      </c>
      <c r="G1331">
        <v>70</v>
      </c>
      <c r="H1331" t="s">
        <v>5032</v>
      </c>
      <c r="I1331" t="s">
        <v>5015</v>
      </c>
      <c r="J1331" t="s">
        <v>5016</v>
      </c>
      <c r="K1331">
        <v>55.58</v>
      </c>
      <c r="L1331">
        <v>79.98</v>
      </c>
    </row>
    <row r="1332" spans="1:12" x14ac:dyDescent="0.2">
      <c r="A1332" t="s">
        <v>1331</v>
      </c>
      <c r="B1332">
        <v>34</v>
      </c>
      <c r="C1332" t="s">
        <v>5024</v>
      </c>
      <c r="D1332" t="s">
        <v>5030</v>
      </c>
      <c r="E1332" t="s">
        <v>5040</v>
      </c>
      <c r="F1332">
        <v>516</v>
      </c>
      <c r="G1332">
        <v>432</v>
      </c>
      <c r="H1332" t="s">
        <v>5023</v>
      </c>
      <c r="I1332" t="s">
        <v>5015</v>
      </c>
      <c r="J1332" t="s">
        <v>5027</v>
      </c>
      <c r="K1332">
        <v>65.459999999999994</v>
      </c>
      <c r="L1332">
        <v>43.88</v>
      </c>
    </row>
    <row r="1333" spans="1:12" x14ac:dyDescent="0.2">
      <c r="A1333" t="s">
        <v>1332</v>
      </c>
      <c r="B1333">
        <v>34</v>
      </c>
      <c r="C1333" t="s">
        <v>5017</v>
      </c>
      <c r="D1333" t="s">
        <v>5025</v>
      </c>
      <c r="E1333" t="s">
        <v>5031</v>
      </c>
      <c r="F1333">
        <v>462</v>
      </c>
      <c r="G1333">
        <v>377</v>
      </c>
      <c r="H1333" t="s">
        <v>5041</v>
      </c>
      <c r="I1333" t="s">
        <v>5020</v>
      </c>
      <c r="J1333" t="s">
        <v>5021</v>
      </c>
      <c r="K1333">
        <v>61.11</v>
      </c>
      <c r="L1333">
        <v>24.76</v>
      </c>
    </row>
    <row r="1334" spans="1:12" x14ac:dyDescent="0.2">
      <c r="A1334" t="s">
        <v>1333</v>
      </c>
      <c r="B1334">
        <v>25</v>
      </c>
      <c r="C1334" t="s">
        <v>5038</v>
      </c>
      <c r="D1334" t="s">
        <v>5028</v>
      </c>
      <c r="E1334" t="s">
        <v>5031</v>
      </c>
      <c r="F1334">
        <v>192</v>
      </c>
      <c r="G1334">
        <v>360</v>
      </c>
      <c r="H1334" t="s">
        <v>5032</v>
      </c>
      <c r="I1334" t="s">
        <v>5015</v>
      </c>
      <c r="J1334" t="s">
        <v>5021</v>
      </c>
      <c r="K1334">
        <v>17.420000000000002</v>
      </c>
      <c r="L1334">
        <v>18.75</v>
      </c>
    </row>
    <row r="1335" spans="1:12" x14ac:dyDescent="0.2">
      <c r="A1335" t="s">
        <v>1334</v>
      </c>
      <c r="B1335">
        <v>45</v>
      </c>
      <c r="C1335" t="s">
        <v>5029</v>
      </c>
      <c r="D1335" t="s">
        <v>5012</v>
      </c>
      <c r="E1335" t="s">
        <v>5040</v>
      </c>
      <c r="F1335">
        <v>243</v>
      </c>
      <c r="G1335">
        <v>155</v>
      </c>
      <c r="H1335" t="s">
        <v>5033</v>
      </c>
      <c r="I1335" t="s">
        <v>5015</v>
      </c>
      <c r="J1335" t="s">
        <v>5027</v>
      </c>
      <c r="K1335">
        <v>37.69</v>
      </c>
      <c r="L1335">
        <v>44.04</v>
      </c>
    </row>
    <row r="1336" spans="1:12" x14ac:dyDescent="0.2">
      <c r="A1336" t="s">
        <v>1335</v>
      </c>
      <c r="B1336">
        <v>58</v>
      </c>
      <c r="C1336" t="s">
        <v>5024</v>
      </c>
      <c r="D1336" t="s">
        <v>5044</v>
      </c>
      <c r="E1336" t="s">
        <v>5049</v>
      </c>
      <c r="F1336">
        <v>141</v>
      </c>
      <c r="G1336">
        <v>8</v>
      </c>
      <c r="H1336" t="s">
        <v>5033</v>
      </c>
      <c r="I1336" t="s">
        <v>5015</v>
      </c>
      <c r="J1336" t="s">
        <v>5016</v>
      </c>
      <c r="K1336">
        <v>23.63</v>
      </c>
      <c r="L1336">
        <v>73.39</v>
      </c>
    </row>
    <row r="1337" spans="1:12" x14ac:dyDescent="0.2">
      <c r="A1337" t="s">
        <v>1336</v>
      </c>
      <c r="B1337">
        <v>27</v>
      </c>
      <c r="C1337" t="s">
        <v>5046</v>
      </c>
      <c r="D1337" t="s">
        <v>5028</v>
      </c>
      <c r="E1337" t="s">
        <v>5022</v>
      </c>
      <c r="F1337">
        <v>46</v>
      </c>
      <c r="G1337">
        <v>249</v>
      </c>
      <c r="H1337" t="s">
        <v>5032</v>
      </c>
      <c r="I1337" t="s">
        <v>5020</v>
      </c>
      <c r="J1337" t="s">
        <v>5027</v>
      </c>
      <c r="K1337">
        <v>13.88</v>
      </c>
      <c r="L1337">
        <v>74.66</v>
      </c>
    </row>
    <row r="1338" spans="1:12" x14ac:dyDescent="0.2">
      <c r="A1338" t="s">
        <v>1337</v>
      </c>
      <c r="B1338">
        <v>42</v>
      </c>
      <c r="C1338" t="s">
        <v>5050</v>
      </c>
      <c r="D1338" t="s">
        <v>5018</v>
      </c>
      <c r="E1338" t="s">
        <v>5036</v>
      </c>
      <c r="F1338">
        <v>263</v>
      </c>
      <c r="G1338">
        <v>291</v>
      </c>
      <c r="H1338" t="s">
        <v>5023</v>
      </c>
      <c r="I1338" t="s">
        <v>5020</v>
      </c>
      <c r="J1338" t="s">
        <v>5016</v>
      </c>
      <c r="K1338">
        <v>18.47</v>
      </c>
      <c r="L1338">
        <v>60.44</v>
      </c>
    </row>
    <row r="1339" spans="1:12" x14ac:dyDescent="0.2">
      <c r="A1339" t="s">
        <v>1338</v>
      </c>
      <c r="B1339">
        <v>39</v>
      </c>
      <c r="C1339" t="s">
        <v>5050</v>
      </c>
      <c r="D1339" t="s">
        <v>5025</v>
      </c>
      <c r="E1339" t="s">
        <v>5035</v>
      </c>
      <c r="F1339">
        <v>38</v>
      </c>
      <c r="G1339">
        <v>96</v>
      </c>
      <c r="H1339" t="s">
        <v>5048</v>
      </c>
      <c r="I1339" t="s">
        <v>5020</v>
      </c>
      <c r="J1339" t="s">
        <v>5021</v>
      </c>
      <c r="K1339">
        <v>30.9</v>
      </c>
      <c r="L1339">
        <v>38.19</v>
      </c>
    </row>
    <row r="1340" spans="1:12" x14ac:dyDescent="0.2">
      <c r="A1340" t="s">
        <v>1339</v>
      </c>
      <c r="B1340">
        <v>17</v>
      </c>
      <c r="C1340" t="s">
        <v>5011</v>
      </c>
      <c r="D1340" t="s">
        <v>5028</v>
      </c>
      <c r="E1340" t="s">
        <v>5036</v>
      </c>
      <c r="F1340">
        <v>259</v>
      </c>
      <c r="G1340">
        <v>455</v>
      </c>
      <c r="H1340" t="s">
        <v>5033</v>
      </c>
      <c r="I1340" t="s">
        <v>5015</v>
      </c>
      <c r="J1340" t="s">
        <v>5027</v>
      </c>
      <c r="K1340">
        <v>80.03</v>
      </c>
      <c r="L1340">
        <v>55.67</v>
      </c>
    </row>
    <row r="1341" spans="1:12" x14ac:dyDescent="0.2">
      <c r="A1341" t="s">
        <v>1340</v>
      </c>
      <c r="B1341">
        <v>15</v>
      </c>
      <c r="C1341" t="s">
        <v>5024</v>
      </c>
      <c r="D1341" t="s">
        <v>5012</v>
      </c>
      <c r="E1341" t="s">
        <v>5049</v>
      </c>
      <c r="F1341">
        <v>243</v>
      </c>
      <c r="G1341">
        <v>101</v>
      </c>
      <c r="H1341" t="s">
        <v>5048</v>
      </c>
      <c r="I1341" t="s">
        <v>5020</v>
      </c>
      <c r="J1341" t="s">
        <v>5021</v>
      </c>
      <c r="K1341">
        <v>60.19</v>
      </c>
      <c r="L1341">
        <v>58.16</v>
      </c>
    </row>
    <row r="1342" spans="1:12" x14ac:dyDescent="0.2">
      <c r="A1342" t="s">
        <v>1341</v>
      </c>
      <c r="B1342">
        <v>19</v>
      </c>
      <c r="C1342" t="s">
        <v>5046</v>
      </c>
      <c r="D1342" t="s">
        <v>5030</v>
      </c>
      <c r="E1342" t="s">
        <v>5031</v>
      </c>
      <c r="F1342">
        <v>354</v>
      </c>
      <c r="G1342">
        <v>434</v>
      </c>
      <c r="H1342" t="s">
        <v>5019</v>
      </c>
      <c r="I1342" t="s">
        <v>5015</v>
      </c>
      <c r="J1342" t="s">
        <v>5016</v>
      </c>
      <c r="K1342">
        <v>47.86</v>
      </c>
      <c r="L1342">
        <v>73.97</v>
      </c>
    </row>
    <row r="1343" spans="1:12" x14ac:dyDescent="0.2">
      <c r="A1343" t="s">
        <v>1342</v>
      </c>
      <c r="B1343">
        <v>42</v>
      </c>
      <c r="C1343" t="s">
        <v>5029</v>
      </c>
      <c r="D1343" t="s">
        <v>5030</v>
      </c>
      <c r="E1343" t="s">
        <v>5040</v>
      </c>
      <c r="F1343">
        <v>365</v>
      </c>
      <c r="G1343">
        <v>196</v>
      </c>
      <c r="H1343" t="s">
        <v>5032</v>
      </c>
      <c r="I1343" t="s">
        <v>5020</v>
      </c>
      <c r="J1343" t="s">
        <v>5016</v>
      </c>
      <c r="K1343">
        <v>14.44</v>
      </c>
      <c r="L1343">
        <v>55.28</v>
      </c>
    </row>
    <row r="1344" spans="1:12" x14ac:dyDescent="0.2">
      <c r="A1344" t="s">
        <v>1343</v>
      </c>
      <c r="B1344">
        <v>19</v>
      </c>
      <c r="C1344" t="s">
        <v>5024</v>
      </c>
      <c r="D1344" t="s">
        <v>5030</v>
      </c>
      <c r="E1344" t="s">
        <v>5036</v>
      </c>
      <c r="F1344">
        <v>593</v>
      </c>
      <c r="G1344">
        <v>428</v>
      </c>
      <c r="H1344" t="s">
        <v>5048</v>
      </c>
      <c r="I1344" t="s">
        <v>5020</v>
      </c>
      <c r="J1344" t="s">
        <v>5027</v>
      </c>
      <c r="K1344">
        <v>57.49</v>
      </c>
      <c r="L1344">
        <v>27.08</v>
      </c>
    </row>
    <row r="1345" spans="1:12" x14ac:dyDescent="0.2">
      <c r="A1345" t="s">
        <v>1344</v>
      </c>
      <c r="B1345">
        <v>56</v>
      </c>
      <c r="C1345" t="s">
        <v>5038</v>
      </c>
      <c r="D1345" t="s">
        <v>5044</v>
      </c>
      <c r="E1345" t="s">
        <v>5035</v>
      </c>
      <c r="F1345">
        <v>394</v>
      </c>
      <c r="G1345">
        <v>154</v>
      </c>
      <c r="H1345" t="s">
        <v>5037</v>
      </c>
      <c r="I1345" t="s">
        <v>5020</v>
      </c>
      <c r="J1345" t="s">
        <v>5016</v>
      </c>
      <c r="K1345">
        <v>42.13</v>
      </c>
      <c r="L1345">
        <v>65.22</v>
      </c>
    </row>
    <row r="1346" spans="1:12" x14ac:dyDescent="0.2">
      <c r="A1346" t="s">
        <v>1345</v>
      </c>
      <c r="B1346">
        <v>25</v>
      </c>
      <c r="C1346" t="s">
        <v>5011</v>
      </c>
      <c r="D1346" t="s">
        <v>5012</v>
      </c>
      <c r="E1346" t="s">
        <v>5031</v>
      </c>
      <c r="F1346">
        <v>400</v>
      </c>
      <c r="G1346">
        <v>417</v>
      </c>
      <c r="H1346" t="s">
        <v>5033</v>
      </c>
      <c r="I1346" t="s">
        <v>5015</v>
      </c>
      <c r="J1346" t="s">
        <v>5027</v>
      </c>
      <c r="K1346">
        <v>80.36</v>
      </c>
      <c r="L1346">
        <v>18.91</v>
      </c>
    </row>
    <row r="1347" spans="1:12" x14ac:dyDescent="0.2">
      <c r="A1347" t="s">
        <v>1346</v>
      </c>
      <c r="B1347">
        <v>17</v>
      </c>
      <c r="C1347" t="s">
        <v>5042</v>
      </c>
      <c r="D1347" t="s">
        <v>5030</v>
      </c>
      <c r="E1347" t="s">
        <v>5013</v>
      </c>
      <c r="F1347">
        <v>87</v>
      </c>
      <c r="G1347">
        <v>326</v>
      </c>
      <c r="H1347" t="s">
        <v>5048</v>
      </c>
      <c r="I1347" t="s">
        <v>5015</v>
      </c>
      <c r="J1347" t="s">
        <v>5016</v>
      </c>
      <c r="K1347">
        <v>14.18</v>
      </c>
      <c r="L1347">
        <v>43.84</v>
      </c>
    </row>
    <row r="1348" spans="1:12" x14ac:dyDescent="0.2">
      <c r="A1348" t="s">
        <v>1347</v>
      </c>
      <c r="B1348">
        <v>47</v>
      </c>
      <c r="C1348" t="s">
        <v>5038</v>
      </c>
      <c r="D1348" t="s">
        <v>5044</v>
      </c>
      <c r="E1348" t="s">
        <v>5022</v>
      </c>
      <c r="F1348">
        <v>578</v>
      </c>
      <c r="G1348">
        <v>463</v>
      </c>
      <c r="H1348" t="s">
        <v>5039</v>
      </c>
      <c r="I1348" t="s">
        <v>5015</v>
      </c>
      <c r="J1348" t="s">
        <v>5027</v>
      </c>
      <c r="K1348">
        <v>50.4</v>
      </c>
      <c r="L1348">
        <v>56.02</v>
      </c>
    </row>
    <row r="1349" spans="1:12" x14ac:dyDescent="0.2">
      <c r="A1349" t="s">
        <v>1348</v>
      </c>
      <c r="B1349">
        <v>23</v>
      </c>
      <c r="C1349" t="s">
        <v>5038</v>
      </c>
      <c r="D1349" t="s">
        <v>5030</v>
      </c>
      <c r="E1349" t="s">
        <v>5040</v>
      </c>
      <c r="F1349">
        <v>44</v>
      </c>
      <c r="G1349">
        <v>113</v>
      </c>
      <c r="H1349" t="s">
        <v>5048</v>
      </c>
      <c r="I1349" t="s">
        <v>5020</v>
      </c>
      <c r="J1349" t="s">
        <v>5016</v>
      </c>
      <c r="K1349">
        <v>77.290000000000006</v>
      </c>
      <c r="L1349">
        <v>69.709999999999994</v>
      </c>
    </row>
    <row r="1350" spans="1:12" x14ac:dyDescent="0.2">
      <c r="A1350" t="s">
        <v>1349</v>
      </c>
      <c r="B1350">
        <v>41</v>
      </c>
      <c r="C1350" t="s">
        <v>5050</v>
      </c>
      <c r="D1350" t="s">
        <v>5012</v>
      </c>
      <c r="E1350" t="s">
        <v>5040</v>
      </c>
      <c r="F1350">
        <v>397</v>
      </c>
      <c r="G1350">
        <v>213</v>
      </c>
      <c r="H1350" t="s">
        <v>5037</v>
      </c>
      <c r="I1350" t="s">
        <v>5020</v>
      </c>
      <c r="J1350" t="s">
        <v>5016</v>
      </c>
      <c r="K1350">
        <v>49.58</v>
      </c>
      <c r="L1350">
        <v>68.510000000000005</v>
      </c>
    </row>
    <row r="1351" spans="1:12" x14ac:dyDescent="0.2">
      <c r="A1351" t="s">
        <v>1350</v>
      </c>
      <c r="B1351">
        <v>42</v>
      </c>
      <c r="C1351" t="s">
        <v>5029</v>
      </c>
      <c r="D1351" t="s">
        <v>5018</v>
      </c>
      <c r="E1351" t="s">
        <v>5040</v>
      </c>
      <c r="F1351">
        <v>517</v>
      </c>
      <c r="G1351">
        <v>175</v>
      </c>
      <c r="H1351" t="s">
        <v>5048</v>
      </c>
      <c r="I1351" t="s">
        <v>5020</v>
      </c>
      <c r="J1351" t="s">
        <v>5016</v>
      </c>
      <c r="K1351">
        <v>15.9</v>
      </c>
      <c r="L1351">
        <v>55.3</v>
      </c>
    </row>
    <row r="1352" spans="1:12" x14ac:dyDescent="0.2">
      <c r="A1352" t="s">
        <v>1351</v>
      </c>
      <c r="B1352">
        <v>33</v>
      </c>
      <c r="C1352" t="s">
        <v>5034</v>
      </c>
      <c r="D1352" t="s">
        <v>5025</v>
      </c>
      <c r="E1352" t="s">
        <v>5001</v>
      </c>
      <c r="F1352">
        <v>97</v>
      </c>
      <c r="G1352">
        <v>52</v>
      </c>
      <c r="H1352" t="s">
        <v>5033</v>
      </c>
      <c r="I1352" t="s">
        <v>5020</v>
      </c>
      <c r="J1352" t="s">
        <v>5021</v>
      </c>
      <c r="K1352">
        <v>40.31</v>
      </c>
      <c r="L1352">
        <v>21.15</v>
      </c>
    </row>
    <row r="1353" spans="1:12" x14ac:dyDescent="0.2">
      <c r="A1353" t="s">
        <v>1352</v>
      </c>
      <c r="B1353">
        <v>25</v>
      </c>
      <c r="C1353" t="s">
        <v>5029</v>
      </c>
      <c r="D1353" t="s">
        <v>5012</v>
      </c>
      <c r="E1353" t="s">
        <v>5036</v>
      </c>
      <c r="F1353">
        <v>520</v>
      </c>
      <c r="G1353">
        <v>459</v>
      </c>
      <c r="H1353" t="s">
        <v>5019</v>
      </c>
      <c r="I1353" t="s">
        <v>5015</v>
      </c>
      <c r="J1353" t="s">
        <v>5021</v>
      </c>
      <c r="K1353">
        <v>40.75</v>
      </c>
      <c r="L1353">
        <v>51.03</v>
      </c>
    </row>
    <row r="1354" spans="1:12" x14ac:dyDescent="0.2">
      <c r="A1354" t="s">
        <v>1353</v>
      </c>
      <c r="B1354">
        <v>54</v>
      </c>
      <c r="C1354" t="s">
        <v>5050</v>
      </c>
      <c r="D1354" t="s">
        <v>5044</v>
      </c>
      <c r="E1354" t="s">
        <v>5031</v>
      </c>
      <c r="F1354">
        <v>196</v>
      </c>
      <c r="G1354">
        <v>481</v>
      </c>
      <c r="H1354" t="s">
        <v>5019</v>
      </c>
      <c r="I1354" t="s">
        <v>5020</v>
      </c>
      <c r="J1354" t="s">
        <v>5016</v>
      </c>
      <c r="K1354">
        <v>83.57</v>
      </c>
      <c r="L1354">
        <v>72.64</v>
      </c>
    </row>
    <row r="1355" spans="1:12" x14ac:dyDescent="0.2">
      <c r="A1355" t="s">
        <v>1354</v>
      </c>
      <c r="B1355">
        <v>56</v>
      </c>
      <c r="C1355" t="s">
        <v>5050</v>
      </c>
      <c r="D1355" t="s">
        <v>5030</v>
      </c>
      <c r="E1355" t="s">
        <v>5049</v>
      </c>
      <c r="F1355">
        <v>302</v>
      </c>
      <c r="G1355">
        <v>393</v>
      </c>
      <c r="H1355" t="s">
        <v>5041</v>
      </c>
      <c r="I1355" t="s">
        <v>5015</v>
      </c>
      <c r="J1355" t="s">
        <v>5027</v>
      </c>
      <c r="K1355">
        <v>34.43</v>
      </c>
      <c r="L1355">
        <v>75.56</v>
      </c>
    </row>
    <row r="1356" spans="1:12" x14ac:dyDescent="0.2">
      <c r="A1356" t="s">
        <v>1355</v>
      </c>
      <c r="B1356">
        <v>20</v>
      </c>
      <c r="C1356" t="s">
        <v>5042</v>
      </c>
      <c r="D1356" t="s">
        <v>5030</v>
      </c>
      <c r="E1356" t="s">
        <v>5022</v>
      </c>
      <c r="F1356">
        <v>407</v>
      </c>
      <c r="G1356">
        <v>97</v>
      </c>
      <c r="H1356" t="s">
        <v>5033</v>
      </c>
      <c r="I1356" t="s">
        <v>5020</v>
      </c>
      <c r="J1356" t="s">
        <v>5021</v>
      </c>
      <c r="K1356">
        <v>70.209999999999994</v>
      </c>
      <c r="L1356">
        <v>56.65</v>
      </c>
    </row>
    <row r="1357" spans="1:12" x14ac:dyDescent="0.2">
      <c r="A1357" t="s">
        <v>1356</v>
      </c>
      <c r="B1357">
        <v>20</v>
      </c>
      <c r="C1357" t="s">
        <v>5024</v>
      </c>
      <c r="D1357" t="s">
        <v>5028</v>
      </c>
      <c r="E1357" t="s">
        <v>5013</v>
      </c>
      <c r="F1357">
        <v>380</v>
      </c>
      <c r="G1357">
        <v>298</v>
      </c>
      <c r="H1357" t="s">
        <v>5023</v>
      </c>
      <c r="I1357" t="s">
        <v>5020</v>
      </c>
      <c r="J1357" t="s">
        <v>5016</v>
      </c>
      <c r="K1357">
        <v>46.5</v>
      </c>
      <c r="L1357">
        <v>70.2</v>
      </c>
    </row>
    <row r="1358" spans="1:12" x14ac:dyDescent="0.2">
      <c r="A1358" t="s">
        <v>1357</v>
      </c>
      <c r="B1358">
        <v>56</v>
      </c>
      <c r="C1358" t="s">
        <v>5011</v>
      </c>
      <c r="D1358" t="s">
        <v>5044</v>
      </c>
      <c r="E1358" t="s">
        <v>5036</v>
      </c>
      <c r="F1358">
        <v>535</v>
      </c>
      <c r="G1358">
        <v>392</v>
      </c>
      <c r="H1358" t="s">
        <v>5014</v>
      </c>
      <c r="I1358" t="s">
        <v>5020</v>
      </c>
      <c r="J1358" t="s">
        <v>5016</v>
      </c>
      <c r="K1358">
        <v>81.2</v>
      </c>
      <c r="L1358">
        <v>53.04</v>
      </c>
    </row>
    <row r="1359" spans="1:12" x14ac:dyDescent="0.2">
      <c r="A1359" t="s">
        <v>1358</v>
      </c>
      <c r="B1359">
        <v>14</v>
      </c>
      <c r="C1359" t="s">
        <v>5043</v>
      </c>
      <c r="D1359" t="s">
        <v>5018</v>
      </c>
      <c r="E1359" t="s">
        <v>5031</v>
      </c>
      <c r="F1359">
        <v>207</v>
      </c>
      <c r="G1359">
        <v>400</v>
      </c>
      <c r="H1359" t="s">
        <v>5033</v>
      </c>
      <c r="I1359" t="s">
        <v>5020</v>
      </c>
      <c r="J1359" t="s">
        <v>5027</v>
      </c>
      <c r="K1359">
        <v>61.11</v>
      </c>
      <c r="L1359">
        <v>68.39</v>
      </c>
    </row>
    <row r="1360" spans="1:12" x14ac:dyDescent="0.2">
      <c r="A1360" t="s">
        <v>1359</v>
      </c>
      <c r="B1360">
        <v>60</v>
      </c>
      <c r="C1360" t="s">
        <v>5034</v>
      </c>
      <c r="D1360" t="s">
        <v>5012</v>
      </c>
      <c r="E1360" t="s">
        <v>5045</v>
      </c>
      <c r="F1360">
        <v>428</v>
      </c>
      <c r="G1360">
        <v>235</v>
      </c>
      <c r="H1360" t="s">
        <v>5048</v>
      </c>
      <c r="I1360" t="s">
        <v>5015</v>
      </c>
      <c r="J1360" t="s">
        <v>5027</v>
      </c>
      <c r="K1360">
        <v>21.66</v>
      </c>
      <c r="L1360">
        <v>55.9</v>
      </c>
    </row>
    <row r="1361" spans="1:12" x14ac:dyDescent="0.2">
      <c r="A1361" t="s">
        <v>1360</v>
      </c>
      <c r="B1361">
        <v>18</v>
      </c>
      <c r="C1361" t="s">
        <v>5029</v>
      </c>
      <c r="D1361" t="s">
        <v>5030</v>
      </c>
      <c r="E1361" t="s">
        <v>5040</v>
      </c>
      <c r="F1361">
        <v>425</v>
      </c>
      <c r="G1361">
        <v>492</v>
      </c>
      <c r="H1361" t="s">
        <v>5039</v>
      </c>
      <c r="I1361" t="s">
        <v>5015</v>
      </c>
      <c r="J1361" t="s">
        <v>5027</v>
      </c>
      <c r="K1361">
        <v>73.91</v>
      </c>
      <c r="L1361">
        <v>14.59</v>
      </c>
    </row>
    <row r="1362" spans="1:12" x14ac:dyDescent="0.2">
      <c r="A1362" t="s">
        <v>1361</v>
      </c>
      <c r="B1362">
        <v>45</v>
      </c>
      <c r="C1362" t="s">
        <v>5046</v>
      </c>
      <c r="D1362" t="s">
        <v>5030</v>
      </c>
      <c r="E1362" t="s">
        <v>5047</v>
      </c>
      <c r="F1362">
        <v>162</v>
      </c>
      <c r="G1362">
        <v>450</v>
      </c>
      <c r="H1362" t="s">
        <v>5032</v>
      </c>
      <c r="I1362" t="s">
        <v>5015</v>
      </c>
      <c r="J1362" t="s">
        <v>5021</v>
      </c>
      <c r="K1362">
        <v>58.71</v>
      </c>
      <c r="L1362">
        <v>35.11</v>
      </c>
    </row>
    <row r="1363" spans="1:12" x14ac:dyDescent="0.2">
      <c r="A1363" t="s">
        <v>1362</v>
      </c>
      <c r="B1363">
        <v>16</v>
      </c>
      <c r="C1363" t="s">
        <v>5042</v>
      </c>
      <c r="D1363" t="s">
        <v>5025</v>
      </c>
      <c r="E1363" t="s">
        <v>5013</v>
      </c>
      <c r="F1363">
        <v>269</v>
      </c>
      <c r="G1363">
        <v>464</v>
      </c>
      <c r="H1363" t="s">
        <v>5019</v>
      </c>
      <c r="I1363" t="s">
        <v>5020</v>
      </c>
      <c r="J1363" t="s">
        <v>5021</v>
      </c>
      <c r="K1363">
        <v>55.29</v>
      </c>
      <c r="L1363">
        <v>51.28</v>
      </c>
    </row>
    <row r="1364" spans="1:12" x14ac:dyDescent="0.2">
      <c r="A1364" t="s">
        <v>1363</v>
      </c>
      <c r="B1364">
        <v>17</v>
      </c>
      <c r="C1364" t="s">
        <v>5017</v>
      </c>
      <c r="D1364" t="s">
        <v>5012</v>
      </c>
      <c r="E1364" t="s">
        <v>5040</v>
      </c>
      <c r="F1364">
        <v>12</v>
      </c>
      <c r="G1364">
        <v>82</v>
      </c>
      <c r="H1364" t="s">
        <v>5048</v>
      </c>
      <c r="I1364" t="s">
        <v>5015</v>
      </c>
      <c r="J1364" t="s">
        <v>5016</v>
      </c>
      <c r="K1364">
        <v>57.46</v>
      </c>
      <c r="L1364">
        <v>64.14</v>
      </c>
    </row>
    <row r="1365" spans="1:12" x14ac:dyDescent="0.2">
      <c r="A1365" t="s">
        <v>1364</v>
      </c>
      <c r="B1365">
        <v>19</v>
      </c>
      <c r="C1365" t="s">
        <v>5024</v>
      </c>
      <c r="D1365" t="s">
        <v>5018</v>
      </c>
      <c r="E1365" t="s">
        <v>5040</v>
      </c>
      <c r="F1365">
        <v>402</v>
      </c>
      <c r="G1365">
        <v>250</v>
      </c>
      <c r="H1365" t="s">
        <v>5039</v>
      </c>
      <c r="I1365" t="s">
        <v>5020</v>
      </c>
      <c r="J1365" t="s">
        <v>5021</v>
      </c>
      <c r="K1365">
        <v>89.04</v>
      </c>
      <c r="L1365">
        <v>31.49</v>
      </c>
    </row>
    <row r="1366" spans="1:12" x14ac:dyDescent="0.2">
      <c r="A1366" t="s">
        <v>1365</v>
      </c>
      <c r="B1366">
        <v>44</v>
      </c>
      <c r="C1366" t="s">
        <v>5024</v>
      </c>
      <c r="D1366" t="s">
        <v>5028</v>
      </c>
      <c r="E1366" t="s">
        <v>5040</v>
      </c>
      <c r="F1366">
        <v>442</v>
      </c>
      <c r="G1366">
        <v>193</v>
      </c>
      <c r="H1366" t="s">
        <v>5019</v>
      </c>
      <c r="I1366" t="s">
        <v>5020</v>
      </c>
      <c r="J1366" t="s">
        <v>5027</v>
      </c>
      <c r="K1366">
        <v>38.479999999999997</v>
      </c>
      <c r="L1366">
        <v>52.28</v>
      </c>
    </row>
    <row r="1367" spans="1:12" x14ac:dyDescent="0.2">
      <c r="A1367" t="s">
        <v>1366</v>
      </c>
      <c r="B1367">
        <v>30</v>
      </c>
      <c r="C1367" t="s">
        <v>5024</v>
      </c>
      <c r="D1367" t="s">
        <v>5028</v>
      </c>
      <c r="E1367" t="s">
        <v>5045</v>
      </c>
      <c r="F1367">
        <v>53</v>
      </c>
      <c r="G1367">
        <v>173</v>
      </c>
      <c r="H1367" t="s">
        <v>5026</v>
      </c>
      <c r="I1367" t="s">
        <v>5015</v>
      </c>
      <c r="J1367" t="s">
        <v>5016</v>
      </c>
      <c r="K1367">
        <v>48.44</v>
      </c>
      <c r="L1367">
        <v>8.81</v>
      </c>
    </row>
    <row r="1368" spans="1:12" x14ac:dyDescent="0.2">
      <c r="A1368" t="s">
        <v>1367</v>
      </c>
      <c r="B1368">
        <v>25</v>
      </c>
      <c r="C1368" t="s">
        <v>5029</v>
      </c>
      <c r="D1368" t="s">
        <v>5028</v>
      </c>
      <c r="E1368" t="s">
        <v>5001</v>
      </c>
      <c r="F1368">
        <v>146</v>
      </c>
      <c r="G1368">
        <v>170</v>
      </c>
      <c r="H1368" t="s">
        <v>5039</v>
      </c>
      <c r="I1368" t="s">
        <v>5015</v>
      </c>
      <c r="J1368" t="s">
        <v>5027</v>
      </c>
      <c r="K1368">
        <v>47.31</v>
      </c>
      <c r="L1368">
        <v>38.909999999999997</v>
      </c>
    </row>
    <row r="1369" spans="1:12" x14ac:dyDescent="0.2">
      <c r="A1369" t="s">
        <v>1368</v>
      </c>
      <c r="B1369">
        <v>53</v>
      </c>
      <c r="C1369" t="s">
        <v>5011</v>
      </c>
      <c r="D1369" t="s">
        <v>5012</v>
      </c>
      <c r="E1369" t="s">
        <v>5001</v>
      </c>
      <c r="F1369">
        <v>142</v>
      </c>
      <c r="G1369">
        <v>260</v>
      </c>
      <c r="H1369" t="s">
        <v>5026</v>
      </c>
      <c r="I1369" t="s">
        <v>5020</v>
      </c>
      <c r="J1369" t="s">
        <v>5016</v>
      </c>
      <c r="K1369">
        <v>46.91</v>
      </c>
      <c r="L1369">
        <v>60.81</v>
      </c>
    </row>
    <row r="1370" spans="1:12" x14ac:dyDescent="0.2">
      <c r="A1370" t="s">
        <v>1369</v>
      </c>
      <c r="B1370">
        <v>36</v>
      </c>
      <c r="C1370" t="s">
        <v>5046</v>
      </c>
      <c r="D1370" t="s">
        <v>5018</v>
      </c>
      <c r="E1370" t="s">
        <v>5036</v>
      </c>
      <c r="F1370">
        <v>388</v>
      </c>
      <c r="G1370">
        <v>482</v>
      </c>
      <c r="H1370" t="s">
        <v>5026</v>
      </c>
      <c r="I1370" t="s">
        <v>5020</v>
      </c>
      <c r="J1370" t="s">
        <v>5016</v>
      </c>
      <c r="K1370">
        <v>54.76</v>
      </c>
      <c r="L1370">
        <v>57.28</v>
      </c>
    </row>
    <row r="1371" spans="1:12" x14ac:dyDescent="0.2">
      <c r="A1371" t="s">
        <v>1370</v>
      </c>
      <c r="B1371">
        <v>23</v>
      </c>
      <c r="C1371" t="s">
        <v>5043</v>
      </c>
      <c r="D1371" t="s">
        <v>5025</v>
      </c>
      <c r="E1371" t="s">
        <v>5031</v>
      </c>
      <c r="F1371">
        <v>385</v>
      </c>
      <c r="G1371">
        <v>349</v>
      </c>
      <c r="H1371" t="s">
        <v>5023</v>
      </c>
      <c r="I1371" t="s">
        <v>5020</v>
      </c>
      <c r="J1371" t="s">
        <v>5021</v>
      </c>
      <c r="K1371">
        <v>37.28</v>
      </c>
      <c r="L1371">
        <v>38.99</v>
      </c>
    </row>
    <row r="1372" spans="1:12" x14ac:dyDescent="0.2">
      <c r="A1372" t="s">
        <v>1371</v>
      </c>
      <c r="B1372">
        <v>53</v>
      </c>
      <c r="C1372" t="s">
        <v>5046</v>
      </c>
      <c r="D1372" t="s">
        <v>5025</v>
      </c>
      <c r="E1372" t="s">
        <v>5022</v>
      </c>
      <c r="F1372">
        <v>68</v>
      </c>
      <c r="G1372">
        <v>256</v>
      </c>
      <c r="H1372" t="s">
        <v>5023</v>
      </c>
      <c r="I1372" t="s">
        <v>5020</v>
      </c>
      <c r="J1372" t="s">
        <v>5016</v>
      </c>
      <c r="K1372">
        <v>68.83</v>
      </c>
      <c r="L1372">
        <v>9.49</v>
      </c>
    </row>
    <row r="1373" spans="1:12" x14ac:dyDescent="0.2">
      <c r="A1373" t="s">
        <v>1372</v>
      </c>
      <c r="B1373">
        <v>53</v>
      </c>
      <c r="C1373" t="s">
        <v>5017</v>
      </c>
      <c r="D1373" t="s">
        <v>5044</v>
      </c>
      <c r="E1373" t="s">
        <v>5031</v>
      </c>
      <c r="F1373">
        <v>129</v>
      </c>
      <c r="G1373">
        <v>473</v>
      </c>
      <c r="H1373" t="s">
        <v>5039</v>
      </c>
      <c r="I1373" t="s">
        <v>5015</v>
      </c>
      <c r="J1373" t="s">
        <v>5021</v>
      </c>
      <c r="K1373">
        <v>78.5</v>
      </c>
      <c r="L1373">
        <v>50.25</v>
      </c>
    </row>
    <row r="1374" spans="1:12" x14ac:dyDescent="0.2">
      <c r="A1374" t="s">
        <v>1373</v>
      </c>
      <c r="B1374">
        <v>27</v>
      </c>
      <c r="C1374" t="s">
        <v>5043</v>
      </c>
      <c r="D1374" t="s">
        <v>5025</v>
      </c>
      <c r="E1374" t="s">
        <v>5022</v>
      </c>
      <c r="F1374">
        <v>358</v>
      </c>
      <c r="G1374">
        <v>54</v>
      </c>
      <c r="H1374" t="s">
        <v>5037</v>
      </c>
      <c r="I1374" t="s">
        <v>5020</v>
      </c>
      <c r="J1374" t="s">
        <v>5016</v>
      </c>
      <c r="K1374">
        <v>59.1</v>
      </c>
      <c r="L1374">
        <v>44.22</v>
      </c>
    </row>
    <row r="1375" spans="1:12" x14ac:dyDescent="0.2">
      <c r="A1375" t="s">
        <v>1374</v>
      </c>
      <c r="B1375">
        <v>24</v>
      </c>
      <c r="C1375" t="s">
        <v>5017</v>
      </c>
      <c r="D1375" t="s">
        <v>5025</v>
      </c>
      <c r="E1375" t="s">
        <v>5013</v>
      </c>
      <c r="F1375">
        <v>408</v>
      </c>
      <c r="G1375">
        <v>500</v>
      </c>
      <c r="H1375" t="s">
        <v>5023</v>
      </c>
      <c r="I1375" t="s">
        <v>5015</v>
      </c>
      <c r="J1375" t="s">
        <v>5021</v>
      </c>
      <c r="K1375">
        <v>45.91</v>
      </c>
      <c r="L1375">
        <v>20.16</v>
      </c>
    </row>
    <row r="1376" spans="1:12" x14ac:dyDescent="0.2">
      <c r="A1376" t="s">
        <v>1375</v>
      </c>
      <c r="B1376">
        <v>54</v>
      </c>
      <c r="C1376" t="s">
        <v>5043</v>
      </c>
      <c r="D1376" t="s">
        <v>5012</v>
      </c>
      <c r="E1376" t="s">
        <v>5047</v>
      </c>
      <c r="F1376">
        <v>149</v>
      </c>
      <c r="G1376">
        <v>397</v>
      </c>
      <c r="H1376" t="s">
        <v>5026</v>
      </c>
      <c r="I1376" t="s">
        <v>5020</v>
      </c>
      <c r="J1376" t="s">
        <v>5016</v>
      </c>
      <c r="K1376">
        <v>14.9</v>
      </c>
      <c r="L1376">
        <v>78.7</v>
      </c>
    </row>
    <row r="1377" spans="1:12" x14ac:dyDescent="0.2">
      <c r="A1377" t="s">
        <v>1376</v>
      </c>
      <c r="B1377">
        <v>30</v>
      </c>
      <c r="C1377" t="s">
        <v>5024</v>
      </c>
      <c r="D1377" t="s">
        <v>5012</v>
      </c>
      <c r="E1377" t="s">
        <v>5049</v>
      </c>
      <c r="F1377">
        <v>17</v>
      </c>
      <c r="G1377">
        <v>36</v>
      </c>
      <c r="H1377" t="s">
        <v>5026</v>
      </c>
      <c r="I1377" t="s">
        <v>5020</v>
      </c>
      <c r="J1377" t="s">
        <v>5021</v>
      </c>
      <c r="K1377">
        <v>88.89</v>
      </c>
      <c r="L1377">
        <v>25.24</v>
      </c>
    </row>
    <row r="1378" spans="1:12" x14ac:dyDescent="0.2">
      <c r="A1378" t="s">
        <v>1377</v>
      </c>
      <c r="B1378">
        <v>58</v>
      </c>
      <c r="C1378" t="s">
        <v>5034</v>
      </c>
      <c r="D1378" t="s">
        <v>5044</v>
      </c>
      <c r="E1378" t="s">
        <v>5022</v>
      </c>
      <c r="F1378">
        <v>352</v>
      </c>
      <c r="G1378">
        <v>392</v>
      </c>
      <c r="H1378" t="s">
        <v>5019</v>
      </c>
      <c r="I1378" t="s">
        <v>5015</v>
      </c>
      <c r="J1378" t="s">
        <v>5021</v>
      </c>
      <c r="K1378">
        <v>15.81</v>
      </c>
      <c r="L1378">
        <v>61.07</v>
      </c>
    </row>
    <row r="1379" spans="1:12" x14ac:dyDescent="0.2">
      <c r="A1379" t="s">
        <v>1378</v>
      </c>
      <c r="B1379">
        <v>31</v>
      </c>
      <c r="C1379" t="s">
        <v>5046</v>
      </c>
      <c r="D1379" t="s">
        <v>5012</v>
      </c>
      <c r="E1379" t="s">
        <v>5035</v>
      </c>
      <c r="F1379">
        <v>230</v>
      </c>
      <c r="G1379">
        <v>466</v>
      </c>
      <c r="H1379" t="s">
        <v>5039</v>
      </c>
      <c r="I1379" t="s">
        <v>5015</v>
      </c>
      <c r="J1379" t="s">
        <v>5016</v>
      </c>
      <c r="K1379">
        <v>36.450000000000003</v>
      </c>
      <c r="L1379">
        <v>69.16</v>
      </c>
    </row>
    <row r="1380" spans="1:12" x14ac:dyDescent="0.2">
      <c r="A1380" t="s">
        <v>1379</v>
      </c>
      <c r="B1380">
        <v>43</v>
      </c>
      <c r="C1380" t="s">
        <v>5024</v>
      </c>
      <c r="D1380" t="s">
        <v>5025</v>
      </c>
      <c r="E1380" t="s">
        <v>5001</v>
      </c>
      <c r="F1380">
        <v>600</v>
      </c>
      <c r="G1380">
        <v>240</v>
      </c>
      <c r="H1380" t="s">
        <v>5019</v>
      </c>
      <c r="I1380" t="s">
        <v>5020</v>
      </c>
      <c r="J1380" t="s">
        <v>5027</v>
      </c>
      <c r="K1380">
        <v>59.14</v>
      </c>
      <c r="L1380">
        <v>67.22</v>
      </c>
    </row>
    <row r="1381" spans="1:12" x14ac:dyDescent="0.2">
      <c r="A1381" t="s">
        <v>1380</v>
      </c>
      <c r="B1381">
        <v>13</v>
      </c>
      <c r="C1381" t="s">
        <v>5017</v>
      </c>
      <c r="D1381" t="s">
        <v>5028</v>
      </c>
      <c r="E1381" t="s">
        <v>5022</v>
      </c>
      <c r="F1381">
        <v>484</v>
      </c>
      <c r="G1381">
        <v>61</v>
      </c>
      <c r="H1381" t="s">
        <v>5014</v>
      </c>
      <c r="I1381" t="s">
        <v>5015</v>
      </c>
      <c r="J1381" t="s">
        <v>5027</v>
      </c>
      <c r="K1381">
        <v>19.13</v>
      </c>
      <c r="L1381">
        <v>79.11</v>
      </c>
    </row>
    <row r="1382" spans="1:12" x14ac:dyDescent="0.2">
      <c r="A1382" t="s">
        <v>1381</v>
      </c>
      <c r="B1382">
        <v>16</v>
      </c>
      <c r="C1382" t="s">
        <v>5043</v>
      </c>
      <c r="D1382" t="s">
        <v>5044</v>
      </c>
      <c r="E1382" t="s">
        <v>5035</v>
      </c>
      <c r="F1382">
        <v>430</v>
      </c>
      <c r="G1382">
        <v>490</v>
      </c>
      <c r="H1382" t="s">
        <v>5014</v>
      </c>
      <c r="I1382" t="s">
        <v>5020</v>
      </c>
      <c r="J1382" t="s">
        <v>5027</v>
      </c>
      <c r="K1382">
        <v>81.709999999999994</v>
      </c>
      <c r="L1382">
        <v>5.49</v>
      </c>
    </row>
    <row r="1383" spans="1:12" x14ac:dyDescent="0.2">
      <c r="A1383" t="s">
        <v>1382</v>
      </c>
      <c r="B1383">
        <v>23</v>
      </c>
      <c r="C1383" t="s">
        <v>5043</v>
      </c>
      <c r="D1383" t="s">
        <v>5018</v>
      </c>
      <c r="E1383" t="s">
        <v>5013</v>
      </c>
      <c r="F1383">
        <v>272</v>
      </c>
      <c r="G1383">
        <v>45</v>
      </c>
      <c r="H1383" t="s">
        <v>5023</v>
      </c>
      <c r="I1383" t="s">
        <v>5015</v>
      </c>
      <c r="J1383" t="s">
        <v>5021</v>
      </c>
      <c r="K1383">
        <v>53.28</v>
      </c>
      <c r="L1383">
        <v>55.79</v>
      </c>
    </row>
    <row r="1384" spans="1:12" x14ac:dyDescent="0.2">
      <c r="A1384" t="s">
        <v>1383</v>
      </c>
      <c r="B1384">
        <v>44</v>
      </c>
      <c r="C1384" t="s">
        <v>5029</v>
      </c>
      <c r="D1384" t="s">
        <v>5028</v>
      </c>
      <c r="E1384" t="s">
        <v>5045</v>
      </c>
      <c r="F1384">
        <v>580</v>
      </c>
      <c r="G1384">
        <v>14</v>
      </c>
      <c r="H1384" t="s">
        <v>5014</v>
      </c>
      <c r="I1384" t="s">
        <v>5015</v>
      </c>
      <c r="J1384" t="s">
        <v>5016</v>
      </c>
      <c r="K1384">
        <v>25.91</v>
      </c>
      <c r="L1384">
        <v>18.190000000000001</v>
      </c>
    </row>
    <row r="1385" spans="1:12" x14ac:dyDescent="0.2">
      <c r="A1385" t="s">
        <v>1384</v>
      </c>
      <c r="B1385">
        <v>49</v>
      </c>
      <c r="C1385" t="s">
        <v>5011</v>
      </c>
      <c r="D1385" t="s">
        <v>5025</v>
      </c>
      <c r="E1385" t="s">
        <v>5049</v>
      </c>
      <c r="F1385">
        <v>67</v>
      </c>
      <c r="G1385">
        <v>249</v>
      </c>
      <c r="H1385" t="s">
        <v>5023</v>
      </c>
      <c r="I1385" t="s">
        <v>5020</v>
      </c>
      <c r="J1385" t="s">
        <v>5021</v>
      </c>
      <c r="K1385">
        <v>14.56</v>
      </c>
      <c r="L1385">
        <v>60.15</v>
      </c>
    </row>
    <row r="1386" spans="1:12" x14ac:dyDescent="0.2">
      <c r="A1386" t="s">
        <v>1385</v>
      </c>
      <c r="B1386">
        <v>58</v>
      </c>
      <c r="C1386" t="s">
        <v>5038</v>
      </c>
      <c r="D1386" t="s">
        <v>5012</v>
      </c>
      <c r="E1386" t="s">
        <v>5047</v>
      </c>
      <c r="F1386">
        <v>399</v>
      </c>
      <c r="G1386">
        <v>495</v>
      </c>
      <c r="H1386" t="s">
        <v>5014</v>
      </c>
      <c r="I1386" t="s">
        <v>5020</v>
      </c>
      <c r="J1386" t="s">
        <v>5027</v>
      </c>
      <c r="K1386">
        <v>78.72</v>
      </c>
      <c r="L1386">
        <v>49.64</v>
      </c>
    </row>
    <row r="1387" spans="1:12" x14ac:dyDescent="0.2">
      <c r="A1387" t="s">
        <v>1386</v>
      </c>
      <c r="B1387">
        <v>56</v>
      </c>
      <c r="C1387" t="s">
        <v>5038</v>
      </c>
      <c r="D1387" t="s">
        <v>5018</v>
      </c>
      <c r="E1387" t="s">
        <v>5022</v>
      </c>
      <c r="F1387">
        <v>309</v>
      </c>
      <c r="G1387">
        <v>89</v>
      </c>
      <c r="H1387" t="s">
        <v>5033</v>
      </c>
      <c r="I1387" t="s">
        <v>5015</v>
      </c>
      <c r="J1387" t="s">
        <v>5016</v>
      </c>
      <c r="K1387">
        <v>86.54</v>
      </c>
      <c r="L1387">
        <v>73.09</v>
      </c>
    </row>
    <row r="1388" spans="1:12" x14ac:dyDescent="0.2">
      <c r="A1388" t="s">
        <v>1387</v>
      </c>
      <c r="B1388">
        <v>50</v>
      </c>
      <c r="C1388" t="s">
        <v>5042</v>
      </c>
      <c r="D1388" t="s">
        <v>5012</v>
      </c>
      <c r="E1388" t="s">
        <v>5022</v>
      </c>
      <c r="F1388">
        <v>113</v>
      </c>
      <c r="G1388">
        <v>338</v>
      </c>
      <c r="H1388" t="s">
        <v>5019</v>
      </c>
      <c r="I1388" t="s">
        <v>5020</v>
      </c>
      <c r="J1388" t="s">
        <v>5021</v>
      </c>
      <c r="K1388">
        <v>56.91</v>
      </c>
      <c r="L1388">
        <v>60.27</v>
      </c>
    </row>
    <row r="1389" spans="1:12" x14ac:dyDescent="0.2">
      <c r="A1389" t="s">
        <v>1388</v>
      </c>
      <c r="B1389">
        <v>31</v>
      </c>
      <c r="C1389" t="s">
        <v>5017</v>
      </c>
      <c r="D1389" t="s">
        <v>5028</v>
      </c>
      <c r="E1389" t="s">
        <v>5001</v>
      </c>
      <c r="F1389">
        <v>213</v>
      </c>
      <c r="G1389">
        <v>1</v>
      </c>
      <c r="H1389" t="s">
        <v>5023</v>
      </c>
      <c r="I1389" t="s">
        <v>5020</v>
      </c>
      <c r="J1389" t="s">
        <v>5016</v>
      </c>
      <c r="K1389">
        <v>87.3</v>
      </c>
      <c r="L1389">
        <v>52.23</v>
      </c>
    </row>
    <row r="1390" spans="1:12" x14ac:dyDescent="0.2">
      <c r="A1390" t="s">
        <v>1389</v>
      </c>
      <c r="B1390">
        <v>24</v>
      </c>
      <c r="C1390" t="s">
        <v>5042</v>
      </c>
      <c r="D1390" t="s">
        <v>5028</v>
      </c>
      <c r="E1390" t="s">
        <v>5031</v>
      </c>
      <c r="F1390">
        <v>268</v>
      </c>
      <c r="G1390">
        <v>238</v>
      </c>
      <c r="H1390" t="s">
        <v>5023</v>
      </c>
      <c r="I1390" t="s">
        <v>5020</v>
      </c>
      <c r="J1390" t="s">
        <v>5021</v>
      </c>
      <c r="K1390">
        <v>82.37</v>
      </c>
      <c r="L1390">
        <v>17.96</v>
      </c>
    </row>
    <row r="1391" spans="1:12" x14ac:dyDescent="0.2">
      <c r="A1391" t="s">
        <v>1390</v>
      </c>
      <c r="B1391">
        <v>45</v>
      </c>
      <c r="C1391" t="s">
        <v>5017</v>
      </c>
      <c r="D1391" t="s">
        <v>5030</v>
      </c>
      <c r="E1391" t="s">
        <v>5031</v>
      </c>
      <c r="F1391">
        <v>112</v>
      </c>
      <c r="G1391">
        <v>22</v>
      </c>
      <c r="H1391" t="s">
        <v>5014</v>
      </c>
      <c r="I1391" t="s">
        <v>5015</v>
      </c>
      <c r="J1391" t="s">
        <v>5021</v>
      </c>
      <c r="K1391">
        <v>63.65</v>
      </c>
      <c r="L1391">
        <v>38.68</v>
      </c>
    </row>
    <row r="1392" spans="1:12" x14ac:dyDescent="0.2">
      <c r="A1392" t="s">
        <v>1391</v>
      </c>
      <c r="B1392">
        <v>31</v>
      </c>
      <c r="C1392" t="s">
        <v>5029</v>
      </c>
      <c r="D1392" t="s">
        <v>5028</v>
      </c>
      <c r="E1392" t="s">
        <v>5045</v>
      </c>
      <c r="F1392">
        <v>420</v>
      </c>
      <c r="G1392">
        <v>175</v>
      </c>
      <c r="H1392" t="s">
        <v>5048</v>
      </c>
      <c r="I1392" t="s">
        <v>5020</v>
      </c>
      <c r="J1392" t="s">
        <v>5027</v>
      </c>
      <c r="K1392">
        <v>78.040000000000006</v>
      </c>
      <c r="L1392">
        <v>22</v>
      </c>
    </row>
    <row r="1393" spans="1:12" x14ac:dyDescent="0.2">
      <c r="A1393" t="s">
        <v>1392</v>
      </c>
      <c r="B1393">
        <v>34</v>
      </c>
      <c r="C1393" t="s">
        <v>5050</v>
      </c>
      <c r="D1393" t="s">
        <v>5025</v>
      </c>
      <c r="E1393" t="s">
        <v>5035</v>
      </c>
      <c r="F1393">
        <v>217</v>
      </c>
      <c r="G1393">
        <v>72</v>
      </c>
      <c r="H1393" t="s">
        <v>5033</v>
      </c>
      <c r="I1393" t="s">
        <v>5020</v>
      </c>
      <c r="J1393" t="s">
        <v>5021</v>
      </c>
      <c r="K1393">
        <v>49.71</v>
      </c>
      <c r="L1393">
        <v>49.76</v>
      </c>
    </row>
    <row r="1394" spans="1:12" x14ac:dyDescent="0.2">
      <c r="A1394" t="s">
        <v>1393</v>
      </c>
      <c r="B1394">
        <v>19</v>
      </c>
      <c r="C1394" t="s">
        <v>5043</v>
      </c>
      <c r="D1394" t="s">
        <v>5044</v>
      </c>
      <c r="E1394" t="s">
        <v>5022</v>
      </c>
      <c r="F1394">
        <v>139</v>
      </c>
      <c r="G1394">
        <v>468</v>
      </c>
      <c r="H1394" t="s">
        <v>5039</v>
      </c>
      <c r="I1394" t="s">
        <v>5015</v>
      </c>
      <c r="J1394" t="s">
        <v>5027</v>
      </c>
      <c r="K1394">
        <v>85</v>
      </c>
      <c r="L1394">
        <v>58.17</v>
      </c>
    </row>
    <row r="1395" spans="1:12" x14ac:dyDescent="0.2">
      <c r="A1395" t="s">
        <v>1394</v>
      </c>
      <c r="B1395">
        <v>45</v>
      </c>
      <c r="C1395" t="s">
        <v>5034</v>
      </c>
      <c r="D1395" t="s">
        <v>5025</v>
      </c>
      <c r="E1395" t="s">
        <v>5049</v>
      </c>
      <c r="F1395">
        <v>110</v>
      </c>
      <c r="G1395">
        <v>162</v>
      </c>
      <c r="H1395" t="s">
        <v>5014</v>
      </c>
      <c r="I1395" t="s">
        <v>5015</v>
      </c>
      <c r="J1395" t="s">
        <v>5016</v>
      </c>
      <c r="K1395">
        <v>31.86</v>
      </c>
      <c r="L1395">
        <v>60.29</v>
      </c>
    </row>
    <row r="1396" spans="1:12" x14ac:dyDescent="0.2">
      <c r="A1396" t="s">
        <v>1395</v>
      </c>
      <c r="B1396">
        <v>18</v>
      </c>
      <c r="C1396" t="s">
        <v>5017</v>
      </c>
      <c r="D1396" t="s">
        <v>5018</v>
      </c>
      <c r="E1396" t="s">
        <v>5036</v>
      </c>
      <c r="F1396">
        <v>38</v>
      </c>
      <c r="G1396">
        <v>16</v>
      </c>
      <c r="H1396" t="s">
        <v>5026</v>
      </c>
      <c r="I1396" t="s">
        <v>5020</v>
      </c>
      <c r="J1396" t="s">
        <v>5021</v>
      </c>
      <c r="K1396">
        <v>11.06</v>
      </c>
      <c r="L1396">
        <v>38.07</v>
      </c>
    </row>
    <row r="1397" spans="1:12" x14ac:dyDescent="0.2">
      <c r="A1397" t="s">
        <v>1396</v>
      </c>
      <c r="B1397">
        <v>38</v>
      </c>
      <c r="C1397" t="s">
        <v>5042</v>
      </c>
      <c r="D1397" t="s">
        <v>5044</v>
      </c>
      <c r="E1397" t="s">
        <v>5031</v>
      </c>
      <c r="F1397">
        <v>38</v>
      </c>
      <c r="G1397">
        <v>101</v>
      </c>
      <c r="H1397" t="s">
        <v>5019</v>
      </c>
      <c r="I1397" t="s">
        <v>5020</v>
      </c>
      <c r="J1397" t="s">
        <v>5016</v>
      </c>
      <c r="K1397">
        <v>16.79</v>
      </c>
      <c r="L1397">
        <v>47.6</v>
      </c>
    </row>
    <row r="1398" spans="1:12" x14ac:dyDescent="0.2">
      <c r="A1398" t="s">
        <v>1397</v>
      </c>
      <c r="B1398">
        <v>55</v>
      </c>
      <c r="C1398" t="s">
        <v>5024</v>
      </c>
      <c r="D1398" t="s">
        <v>5012</v>
      </c>
      <c r="E1398" t="s">
        <v>5035</v>
      </c>
      <c r="F1398">
        <v>160</v>
      </c>
      <c r="G1398">
        <v>230</v>
      </c>
      <c r="H1398" t="s">
        <v>5032</v>
      </c>
      <c r="I1398" t="s">
        <v>5020</v>
      </c>
      <c r="J1398" t="s">
        <v>5027</v>
      </c>
      <c r="K1398">
        <v>48.59</v>
      </c>
      <c r="L1398">
        <v>40.22</v>
      </c>
    </row>
    <row r="1399" spans="1:12" x14ac:dyDescent="0.2">
      <c r="A1399" t="s">
        <v>1398</v>
      </c>
      <c r="B1399">
        <v>15</v>
      </c>
      <c r="C1399" t="s">
        <v>5042</v>
      </c>
      <c r="D1399" t="s">
        <v>5018</v>
      </c>
      <c r="E1399" t="s">
        <v>5001</v>
      </c>
      <c r="F1399">
        <v>563</v>
      </c>
      <c r="G1399">
        <v>479</v>
      </c>
      <c r="H1399" t="s">
        <v>5026</v>
      </c>
      <c r="I1399" t="s">
        <v>5015</v>
      </c>
      <c r="J1399" t="s">
        <v>5016</v>
      </c>
      <c r="K1399">
        <v>88.04</v>
      </c>
      <c r="L1399">
        <v>28.43</v>
      </c>
    </row>
    <row r="1400" spans="1:12" x14ac:dyDescent="0.2">
      <c r="A1400" t="s">
        <v>1399</v>
      </c>
      <c r="B1400">
        <v>43</v>
      </c>
      <c r="C1400" t="s">
        <v>5042</v>
      </c>
      <c r="D1400" t="s">
        <v>5018</v>
      </c>
      <c r="E1400" t="s">
        <v>5045</v>
      </c>
      <c r="F1400">
        <v>545</v>
      </c>
      <c r="G1400">
        <v>40</v>
      </c>
      <c r="H1400" t="s">
        <v>5037</v>
      </c>
      <c r="I1400" t="s">
        <v>5015</v>
      </c>
      <c r="J1400" t="s">
        <v>5016</v>
      </c>
      <c r="K1400">
        <v>52.86</v>
      </c>
      <c r="L1400">
        <v>30.71</v>
      </c>
    </row>
    <row r="1401" spans="1:12" x14ac:dyDescent="0.2">
      <c r="A1401" t="s">
        <v>1400</v>
      </c>
      <c r="B1401">
        <v>13</v>
      </c>
      <c r="C1401" t="s">
        <v>5029</v>
      </c>
      <c r="D1401" t="s">
        <v>5044</v>
      </c>
      <c r="E1401" t="s">
        <v>5049</v>
      </c>
      <c r="F1401">
        <v>589</v>
      </c>
      <c r="G1401">
        <v>122</v>
      </c>
      <c r="H1401" t="s">
        <v>5037</v>
      </c>
      <c r="I1401" t="s">
        <v>5015</v>
      </c>
      <c r="J1401" t="s">
        <v>5021</v>
      </c>
      <c r="K1401">
        <v>72.459999999999994</v>
      </c>
      <c r="L1401">
        <v>28.77</v>
      </c>
    </row>
    <row r="1402" spans="1:12" x14ac:dyDescent="0.2">
      <c r="A1402" t="s">
        <v>1401</v>
      </c>
      <c r="B1402">
        <v>16</v>
      </c>
      <c r="C1402" t="s">
        <v>5038</v>
      </c>
      <c r="D1402" t="s">
        <v>5018</v>
      </c>
      <c r="E1402" t="s">
        <v>5001</v>
      </c>
      <c r="F1402">
        <v>256</v>
      </c>
      <c r="G1402">
        <v>67</v>
      </c>
      <c r="H1402" t="s">
        <v>5019</v>
      </c>
      <c r="I1402" t="s">
        <v>5020</v>
      </c>
      <c r="J1402" t="s">
        <v>5016</v>
      </c>
      <c r="K1402">
        <v>80.34</v>
      </c>
      <c r="L1402">
        <v>65.010000000000005</v>
      </c>
    </row>
    <row r="1403" spans="1:12" x14ac:dyDescent="0.2">
      <c r="A1403" t="s">
        <v>1402</v>
      </c>
      <c r="B1403">
        <v>20</v>
      </c>
      <c r="C1403" t="s">
        <v>5050</v>
      </c>
      <c r="D1403" t="s">
        <v>5044</v>
      </c>
      <c r="E1403" t="s">
        <v>5040</v>
      </c>
      <c r="F1403">
        <v>164</v>
      </c>
      <c r="G1403">
        <v>53</v>
      </c>
      <c r="H1403" t="s">
        <v>5026</v>
      </c>
      <c r="I1403" t="s">
        <v>5020</v>
      </c>
      <c r="J1403" t="s">
        <v>5021</v>
      </c>
      <c r="K1403">
        <v>35.24</v>
      </c>
      <c r="L1403">
        <v>33.090000000000003</v>
      </c>
    </row>
    <row r="1404" spans="1:12" x14ac:dyDescent="0.2">
      <c r="A1404" t="s">
        <v>1403</v>
      </c>
      <c r="B1404">
        <v>25</v>
      </c>
      <c r="C1404" t="s">
        <v>5011</v>
      </c>
      <c r="D1404" t="s">
        <v>5025</v>
      </c>
      <c r="E1404" t="s">
        <v>5040</v>
      </c>
      <c r="F1404">
        <v>523</v>
      </c>
      <c r="G1404">
        <v>386</v>
      </c>
      <c r="H1404" t="s">
        <v>5019</v>
      </c>
      <c r="I1404" t="s">
        <v>5020</v>
      </c>
      <c r="J1404" t="s">
        <v>5016</v>
      </c>
      <c r="K1404">
        <v>72.959999999999994</v>
      </c>
      <c r="L1404">
        <v>67.27</v>
      </c>
    </row>
    <row r="1405" spans="1:12" x14ac:dyDescent="0.2">
      <c r="A1405" t="s">
        <v>1404</v>
      </c>
      <c r="B1405">
        <v>21</v>
      </c>
      <c r="C1405" t="s">
        <v>5046</v>
      </c>
      <c r="D1405" t="s">
        <v>5012</v>
      </c>
      <c r="E1405" t="s">
        <v>5031</v>
      </c>
      <c r="F1405">
        <v>312</v>
      </c>
      <c r="G1405">
        <v>274</v>
      </c>
      <c r="H1405" t="s">
        <v>5037</v>
      </c>
      <c r="I1405" t="s">
        <v>5015</v>
      </c>
      <c r="J1405" t="s">
        <v>5021</v>
      </c>
      <c r="K1405">
        <v>53.9</v>
      </c>
      <c r="L1405">
        <v>29.94</v>
      </c>
    </row>
    <row r="1406" spans="1:12" x14ac:dyDescent="0.2">
      <c r="A1406" t="s">
        <v>1405</v>
      </c>
      <c r="B1406">
        <v>56</v>
      </c>
      <c r="C1406" t="s">
        <v>5046</v>
      </c>
      <c r="D1406" t="s">
        <v>5030</v>
      </c>
      <c r="E1406" t="s">
        <v>5049</v>
      </c>
      <c r="F1406">
        <v>181</v>
      </c>
      <c r="G1406">
        <v>288</v>
      </c>
      <c r="H1406" t="s">
        <v>5041</v>
      </c>
      <c r="I1406" t="s">
        <v>5020</v>
      </c>
      <c r="J1406" t="s">
        <v>5016</v>
      </c>
      <c r="K1406">
        <v>12.84</v>
      </c>
      <c r="L1406">
        <v>76.59</v>
      </c>
    </row>
    <row r="1407" spans="1:12" x14ac:dyDescent="0.2">
      <c r="A1407" t="s">
        <v>1406</v>
      </c>
      <c r="B1407">
        <v>22</v>
      </c>
      <c r="C1407" t="s">
        <v>5042</v>
      </c>
      <c r="D1407" t="s">
        <v>5018</v>
      </c>
      <c r="E1407" t="s">
        <v>5031</v>
      </c>
      <c r="F1407">
        <v>558</v>
      </c>
      <c r="G1407">
        <v>389</v>
      </c>
      <c r="H1407" t="s">
        <v>5041</v>
      </c>
      <c r="I1407" t="s">
        <v>5020</v>
      </c>
      <c r="J1407" t="s">
        <v>5027</v>
      </c>
      <c r="K1407">
        <v>51.79</v>
      </c>
      <c r="L1407">
        <v>46.4</v>
      </c>
    </row>
    <row r="1408" spans="1:12" x14ac:dyDescent="0.2">
      <c r="A1408" t="s">
        <v>1407</v>
      </c>
      <c r="B1408">
        <v>57</v>
      </c>
      <c r="C1408" t="s">
        <v>5017</v>
      </c>
      <c r="D1408" t="s">
        <v>5030</v>
      </c>
      <c r="E1408" t="s">
        <v>5001</v>
      </c>
      <c r="F1408">
        <v>143</v>
      </c>
      <c r="G1408">
        <v>238</v>
      </c>
      <c r="H1408" t="s">
        <v>5048</v>
      </c>
      <c r="I1408" t="s">
        <v>5015</v>
      </c>
      <c r="J1408" t="s">
        <v>5021</v>
      </c>
      <c r="K1408">
        <v>21.39</v>
      </c>
      <c r="L1408">
        <v>15.73</v>
      </c>
    </row>
    <row r="1409" spans="1:12" x14ac:dyDescent="0.2">
      <c r="A1409" t="s">
        <v>1408</v>
      </c>
      <c r="B1409">
        <v>49</v>
      </c>
      <c r="C1409" t="s">
        <v>5029</v>
      </c>
      <c r="D1409" t="s">
        <v>5012</v>
      </c>
      <c r="E1409" t="s">
        <v>5045</v>
      </c>
      <c r="F1409">
        <v>206</v>
      </c>
      <c r="G1409">
        <v>202</v>
      </c>
      <c r="H1409" t="s">
        <v>5048</v>
      </c>
      <c r="I1409" t="s">
        <v>5020</v>
      </c>
      <c r="J1409" t="s">
        <v>5016</v>
      </c>
      <c r="K1409">
        <v>76.459999999999994</v>
      </c>
      <c r="L1409">
        <v>30.55</v>
      </c>
    </row>
    <row r="1410" spans="1:12" x14ac:dyDescent="0.2">
      <c r="A1410" t="s">
        <v>1409</v>
      </c>
      <c r="B1410">
        <v>51</v>
      </c>
      <c r="C1410" t="s">
        <v>5034</v>
      </c>
      <c r="D1410" t="s">
        <v>5025</v>
      </c>
      <c r="E1410" t="s">
        <v>5013</v>
      </c>
      <c r="F1410">
        <v>518</v>
      </c>
      <c r="G1410">
        <v>175</v>
      </c>
      <c r="H1410" t="s">
        <v>5019</v>
      </c>
      <c r="I1410" t="s">
        <v>5015</v>
      </c>
      <c r="J1410" t="s">
        <v>5027</v>
      </c>
      <c r="K1410">
        <v>27.35</v>
      </c>
      <c r="L1410">
        <v>22.38</v>
      </c>
    </row>
    <row r="1411" spans="1:12" x14ac:dyDescent="0.2">
      <c r="A1411" t="s">
        <v>1410</v>
      </c>
      <c r="B1411">
        <v>31</v>
      </c>
      <c r="C1411" t="s">
        <v>5011</v>
      </c>
      <c r="D1411" t="s">
        <v>5030</v>
      </c>
      <c r="E1411" t="s">
        <v>5045</v>
      </c>
      <c r="F1411">
        <v>534</v>
      </c>
      <c r="G1411">
        <v>425</v>
      </c>
      <c r="H1411" t="s">
        <v>5032</v>
      </c>
      <c r="I1411" t="s">
        <v>5020</v>
      </c>
      <c r="J1411" t="s">
        <v>5021</v>
      </c>
      <c r="K1411">
        <v>43.34</v>
      </c>
      <c r="L1411">
        <v>39.29</v>
      </c>
    </row>
    <row r="1412" spans="1:12" x14ac:dyDescent="0.2">
      <c r="A1412" t="s">
        <v>1411</v>
      </c>
      <c r="B1412">
        <v>38</v>
      </c>
      <c r="C1412" t="s">
        <v>5042</v>
      </c>
      <c r="D1412" t="s">
        <v>5044</v>
      </c>
      <c r="E1412" t="s">
        <v>5031</v>
      </c>
      <c r="F1412">
        <v>334</v>
      </c>
      <c r="G1412">
        <v>93</v>
      </c>
      <c r="H1412" t="s">
        <v>5019</v>
      </c>
      <c r="I1412" t="s">
        <v>5015</v>
      </c>
      <c r="J1412" t="s">
        <v>5027</v>
      </c>
      <c r="K1412">
        <v>60.64</v>
      </c>
      <c r="L1412">
        <v>45.76</v>
      </c>
    </row>
    <row r="1413" spans="1:12" x14ac:dyDescent="0.2">
      <c r="A1413" t="s">
        <v>1412</v>
      </c>
      <c r="B1413">
        <v>53</v>
      </c>
      <c r="C1413" t="s">
        <v>5024</v>
      </c>
      <c r="D1413" t="s">
        <v>5044</v>
      </c>
      <c r="E1413" t="s">
        <v>5035</v>
      </c>
      <c r="F1413">
        <v>482</v>
      </c>
      <c r="G1413">
        <v>215</v>
      </c>
      <c r="H1413" t="s">
        <v>5032</v>
      </c>
      <c r="I1413" t="s">
        <v>5015</v>
      </c>
      <c r="J1413" t="s">
        <v>5016</v>
      </c>
      <c r="K1413">
        <v>73.209999999999994</v>
      </c>
      <c r="L1413">
        <v>6.59</v>
      </c>
    </row>
    <row r="1414" spans="1:12" x14ac:dyDescent="0.2">
      <c r="A1414" t="s">
        <v>1413</v>
      </c>
      <c r="B1414">
        <v>23</v>
      </c>
      <c r="C1414" t="s">
        <v>5011</v>
      </c>
      <c r="D1414" t="s">
        <v>5018</v>
      </c>
      <c r="E1414" t="s">
        <v>5035</v>
      </c>
      <c r="F1414">
        <v>555</v>
      </c>
      <c r="G1414">
        <v>209</v>
      </c>
      <c r="H1414" t="s">
        <v>5041</v>
      </c>
      <c r="I1414" t="s">
        <v>5020</v>
      </c>
      <c r="J1414" t="s">
        <v>5021</v>
      </c>
      <c r="K1414">
        <v>40.880000000000003</v>
      </c>
      <c r="L1414">
        <v>66.5</v>
      </c>
    </row>
    <row r="1415" spans="1:12" x14ac:dyDescent="0.2">
      <c r="A1415" t="s">
        <v>1414</v>
      </c>
      <c r="B1415">
        <v>15</v>
      </c>
      <c r="C1415" t="s">
        <v>5029</v>
      </c>
      <c r="D1415" t="s">
        <v>5044</v>
      </c>
      <c r="E1415" t="s">
        <v>5036</v>
      </c>
      <c r="F1415">
        <v>480</v>
      </c>
      <c r="G1415">
        <v>4</v>
      </c>
      <c r="H1415" t="s">
        <v>5037</v>
      </c>
      <c r="I1415" t="s">
        <v>5020</v>
      </c>
      <c r="J1415" t="s">
        <v>5027</v>
      </c>
      <c r="K1415">
        <v>84.13</v>
      </c>
      <c r="L1415">
        <v>17.07</v>
      </c>
    </row>
    <row r="1416" spans="1:12" x14ac:dyDescent="0.2">
      <c r="A1416" t="s">
        <v>1415</v>
      </c>
      <c r="B1416">
        <v>14</v>
      </c>
      <c r="C1416" t="s">
        <v>5042</v>
      </c>
      <c r="D1416" t="s">
        <v>5012</v>
      </c>
      <c r="E1416" t="s">
        <v>5049</v>
      </c>
      <c r="F1416">
        <v>169</v>
      </c>
      <c r="G1416">
        <v>392</v>
      </c>
      <c r="H1416" t="s">
        <v>5023</v>
      </c>
      <c r="I1416" t="s">
        <v>5020</v>
      </c>
      <c r="J1416" t="s">
        <v>5016</v>
      </c>
      <c r="K1416">
        <v>11.52</v>
      </c>
      <c r="L1416">
        <v>21.3</v>
      </c>
    </row>
    <row r="1417" spans="1:12" x14ac:dyDescent="0.2">
      <c r="A1417" t="s">
        <v>1416</v>
      </c>
      <c r="B1417">
        <v>26</v>
      </c>
      <c r="C1417" t="s">
        <v>5034</v>
      </c>
      <c r="D1417" t="s">
        <v>5044</v>
      </c>
      <c r="E1417" t="s">
        <v>5001</v>
      </c>
      <c r="F1417">
        <v>367</v>
      </c>
      <c r="G1417">
        <v>320</v>
      </c>
      <c r="H1417" t="s">
        <v>5048</v>
      </c>
      <c r="I1417" t="s">
        <v>5020</v>
      </c>
      <c r="J1417" t="s">
        <v>5016</v>
      </c>
      <c r="K1417">
        <v>59.45</v>
      </c>
      <c r="L1417">
        <v>9.2200000000000006</v>
      </c>
    </row>
    <row r="1418" spans="1:12" x14ac:dyDescent="0.2">
      <c r="A1418" t="s">
        <v>1417</v>
      </c>
      <c r="B1418">
        <v>56</v>
      </c>
      <c r="C1418" t="s">
        <v>5046</v>
      </c>
      <c r="D1418" t="s">
        <v>5018</v>
      </c>
      <c r="E1418" t="s">
        <v>5035</v>
      </c>
      <c r="F1418">
        <v>417</v>
      </c>
      <c r="G1418">
        <v>460</v>
      </c>
      <c r="H1418" t="s">
        <v>5037</v>
      </c>
      <c r="I1418" t="s">
        <v>5020</v>
      </c>
      <c r="J1418" t="s">
        <v>5016</v>
      </c>
      <c r="K1418">
        <v>54.98</v>
      </c>
      <c r="L1418">
        <v>58.44</v>
      </c>
    </row>
    <row r="1419" spans="1:12" x14ac:dyDescent="0.2">
      <c r="A1419" t="s">
        <v>1418</v>
      </c>
      <c r="B1419">
        <v>31</v>
      </c>
      <c r="C1419" t="s">
        <v>5017</v>
      </c>
      <c r="D1419" t="s">
        <v>5030</v>
      </c>
      <c r="E1419" t="s">
        <v>5049</v>
      </c>
      <c r="F1419">
        <v>414</v>
      </c>
      <c r="G1419">
        <v>267</v>
      </c>
      <c r="H1419" t="s">
        <v>5023</v>
      </c>
      <c r="I1419" t="s">
        <v>5015</v>
      </c>
      <c r="J1419" t="s">
        <v>5016</v>
      </c>
      <c r="K1419">
        <v>57.32</v>
      </c>
      <c r="L1419">
        <v>72.28</v>
      </c>
    </row>
    <row r="1420" spans="1:12" x14ac:dyDescent="0.2">
      <c r="A1420" t="s">
        <v>1419</v>
      </c>
      <c r="B1420">
        <v>50</v>
      </c>
      <c r="C1420" t="s">
        <v>5038</v>
      </c>
      <c r="D1420" t="s">
        <v>5018</v>
      </c>
      <c r="E1420" t="s">
        <v>5047</v>
      </c>
      <c r="F1420">
        <v>68</v>
      </c>
      <c r="G1420">
        <v>297</v>
      </c>
      <c r="H1420" t="s">
        <v>5041</v>
      </c>
      <c r="I1420" t="s">
        <v>5015</v>
      </c>
      <c r="J1420" t="s">
        <v>5016</v>
      </c>
      <c r="K1420">
        <v>74.98</v>
      </c>
      <c r="L1420">
        <v>23.79</v>
      </c>
    </row>
    <row r="1421" spans="1:12" x14ac:dyDescent="0.2">
      <c r="A1421" t="s">
        <v>1420</v>
      </c>
      <c r="B1421">
        <v>28</v>
      </c>
      <c r="C1421" t="s">
        <v>5043</v>
      </c>
      <c r="D1421" t="s">
        <v>5012</v>
      </c>
      <c r="E1421" t="s">
        <v>5049</v>
      </c>
      <c r="F1421">
        <v>500</v>
      </c>
      <c r="G1421">
        <v>198</v>
      </c>
      <c r="H1421" t="s">
        <v>5039</v>
      </c>
      <c r="I1421" t="s">
        <v>5020</v>
      </c>
      <c r="J1421" t="s">
        <v>5016</v>
      </c>
      <c r="K1421">
        <v>82.77</v>
      </c>
      <c r="L1421">
        <v>23.55</v>
      </c>
    </row>
    <row r="1422" spans="1:12" x14ac:dyDescent="0.2">
      <c r="A1422" t="s">
        <v>1421</v>
      </c>
      <c r="B1422">
        <v>34</v>
      </c>
      <c r="C1422" t="s">
        <v>5029</v>
      </c>
      <c r="D1422" t="s">
        <v>5044</v>
      </c>
      <c r="E1422" t="s">
        <v>5047</v>
      </c>
      <c r="F1422">
        <v>196</v>
      </c>
      <c r="G1422">
        <v>392</v>
      </c>
      <c r="H1422" t="s">
        <v>5039</v>
      </c>
      <c r="I1422" t="s">
        <v>5015</v>
      </c>
      <c r="J1422" t="s">
        <v>5027</v>
      </c>
      <c r="K1422">
        <v>18.739999999999998</v>
      </c>
      <c r="L1422">
        <v>62.94</v>
      </c>
    </row>
    <row r="1423" spans="1:12" x14ac:dyDescent="0.2">
      <c r="A1423" t="s">
        <v>1422</v>
      </c>
      <c r="B1423">
        <v>44</v>
      </c>
      <c r="C1423" t="s">
        <v>5011</v>
      </c>
      <c r="D1423" t="s">
        <v>5018</v>
      </c>
      <c r="E1423" t="s">
        <v>5031</v>
      </c>
      <c r="F1423">
        <v>453</v>
      </c>
      <c r="G1423">
        <v>382</v>
      </c>
      <c r="H1423" t="s">
        <v>5039</v>
      </c>
      <c r="I1423" t="s">
        <v>5020</v>
      </c>
      <c r="J1423" t="s">
        <v>5021</v>
      </c>
      <c r="K1423">
        <v>61.99</v>
      </c>
      <c r="L1423">
        <v>70.41</v>
      </c>
    </row>
    <row r="1424" spans="1:12" x14ac:dyDescent="0.2">
      <c r="A1424" t="s">
        <v>1423</v>
      </c>
      <c r="B1424">
        <v>14</v>
      </c>
      <c r="C1424" t="s">
        <v>5011</v>
      </c>
      <c r="D1424" t="s">
        <v>5030</v>
      </c>
      <c r="E1424" t="s">
        <v>5022</v>
      </c>
      <c r="F1424">
        <v>362</v>
      </c>
      <c r="G1424">
        <v>325</v>
      </c>
      <c r="H1424" t="s">
        <v>5032</v>
      </c>
      <c r="I1424" t="s">
        <v>5015</v>
      </c>
      <c r="J1424" t="s">
        <v>5027</v>
      </c>
      <c r="K1424">
        <v>89.09</v>
      </c>
      <c r="L1424">
        <v>39.86</v>
      </c>
    </row>
    <row r="1425" spans="1:12" x14ac:dyDescent="0.2">
      <c r="A1425" t="s">
        <v>1424</v>
      </c>
      <c r="B1425">
        <v>20</v>
      </c>
      <c r="C1425" t="s">
        <v>5046</v>
      </c>
      <c r="D1425" t="s">
        <v>5044</v>
      </c>
      <c r="E1425" t="s">
        <v>5049</v>
      </c>
      <c r="F1425">
        <v>125</v>
      </c>
      <c r="G1425">
        <v>1</v>
      </c>
      <c r="H1425" t="s">
        <v>5048</v>
      </c>
      <c r="I1425" t="s">
        <v>5020</v>
      </c>
      <c r="J1425" t="s">
        <v>5016</v>
      </c>
      <c r="K1425">
        <v>49.01</v>
      </c>
      <c r="L1425">
        <v>15.56</v>
      </c>
    </row>
    <row r="1426" spans="1:12" x14ac:dyDescent="0.2">
      <c r="A1426" t="s">
        <v>1425</v>
      </c>
      <c r="B1426">
        <v>52</v>
      </c>
      <c r="C1426" t="s">
        <v>5034</v>
      </c>
      <c r="D1426" t="s">
        <v>5028</v>
      </c>
      <c r="E1426" t="s">
        <v>5036</v>
      </c>
      <c r="F1426">
        <v>393</v>
      </c>
      <c r="G1426">
        <v>450</v>
      </c>
      <c r="H1426" t="s">
        <v>5032</v>
      </c>
      <c r="I1426" t="s">
        <v>5020</v>
      </c>
      <c r="J1426" t="s">
        <v>5016</v>
      </c>
      <c r="K1426">
        <v>10.8</v>
      </c>
      <c r="L1426">
        <v>32.94</v>
      </c>
    </row>
    <row r="1427" spans="1:12" x14ac:dyDescent="0.2">
      <c r="A1427" t="s">
        <v>1426</v>
      </c>
      <c r="B1427">
        <v>25</v>
      </c>
      <c r="C1427" t="s">
        <v>5017</v>
      </c>
      <c r="D1427" t="s">
        <v>5044</v>
      </c>
      <c r="E1427" t="s">
        <v>5040</v>
      </c>
      <c r="F1427">
        <v>413</v>
      </c>
      <c r="G1427">
        <v>173</v>
      </c>
      <c r="H1427" t="s">
        <v>5033</v>
      </c>
      <c r="I1427" t="s">
        <v>5015</v>
      </c>
      <c r="J1427" t="s">
        <v>5027</v>
      </c>
      <c r="K1427">
        <v>38.18</v>
      </c>
      <c r="L1427">
        <v>11.31</v>
      </c>
    </row>
    <row r="1428" spans="1:12" x14ac:dyDescent="0.2">
      <c r="A1428" t="s">
        <v>1427</v>
      </c>
      <c r="B1428">
        <v>42</v>
      </c>
      <c r="C1428" t="s">
        <v>5050</v>
      </c>
      <c r="D1428" t="s">
        <v>5018</v>
      </c>
      <c r="E1428" t="s">
        <v>5047</v>
      </c>
      <c r="F1428">
        <v>295</v>
      </c>
      <c r="G1428">
        <v>305</v>
      </c>
      <c r="H1428" t="s">
        <v>5026</v>
      </c>
      <c r="I1428" t="s">
        <v>5015</v>
      </c>
      <c r="J1428" t="s">
        <v>5016</v>
      </c>
      <c r="K1428">
        <v>78.5</v>
      </c>
      <c r="L1428">
        <v>29.77</v>
      </c>
    </row>
    <row r="1429" spans="1:12" x14ac:dyDescent="0.2">
      <c r="A1429" t="s">
        <v>1428</v>
      </c>
      <c r="B1429">
        <v>30</v>
      </c>
      <c r="C1429" t="s">
        <v>5046</v>
      </c>
      <c r="D1429" t="s">
        <v>5018</v>
      </c>
      <c r="E1429" t="s">
        <v>5001</v>
      </c>
      <c r="F1429">
        <v>274</v>
      </c>
      <c r="G1429">
        <v>39</v>
      </c>
      <c r="H1429" t="s">
        <v>5023</v>
      </c>
      <c r="I1429" t="s">
        <v>5020</v>
      </c>
      <c r="J1429" t="s">
        <v>5016</v>
      </c>
      <c r="K1429">
        <v>75.25</v>
      </c>
      <c r="L1429">
        <v>67.599999999999994</v>
      </c>
    </row>
    <row r="1430" spans="1:12" x14ac:dyDescent="0.2">
      <c r="A1430" t="s">
        <v>1429</v>
      </c>
      <c r="B1430">
        <v>29</v>
      </c>
      <c r="C1430" t="s">
        <v>5050</v>
      </c>
      <c r="D1430" t="s">
        <v>5018</v>
      </c>
      <c r="E1430" t="s">
        <v>5049</v>
      </c>
      <c r="F1430">
        <v>138</v>
      </c>
      <c r="G1430">
        <v>163</v>
      </c>
      <c r="H1430" t="s">
        <v>5048</v>
      </c>
      <c r="I1430" t="s">
        <v>5020</v>
      </c>
      <c r="J1430" t="s">
        <v>5016</v>
      </c>
      <c r="K1430">
        <v>11.6</v>
      </c>
      <c r="L1430">
        <v>63.23</v>
      </c>
    </row>
    <row r="1431" spans="1:12" x14ac:dyDescent="0.2">
      <c r="A1431" t="s">
        <v>1430</v>
      </c>
      <c r="B1431">
        <v>32</v>
      </c>
      <c r="C1431" t="s">
        <v>5024</v>
      </c>
      <c r="D1431" t="s">
        <v>5030</v>
      </c>
      <c r="E1431" t="s">
        <v>5036</v>
      </c>
      <c r="F1431">
        <v>164</v>
      </c>
      <c r="G1431">
        <v>316</v>
      </c>
      <c r="H1431" t="s">
        <v>5023</v>
      </c>
      <c r="I1431" t="s">
        <v>5015</v>
      </c>
      <c r="J1431" t="s">
        <v>5021</v>
      </c>
      <c r="K1431">
        <v>32.5</v>
      </c>
      <c r="L1431">
        <v>70.12</v>
      </c>
    </row>
    <row r="1432" spans="1:12" x14ac:dyDescent="0.2">
      <c r="A1432" t="s">
        <v>1431</v>
      </c>
      <c r="B1432">
        <v>24</v>
      </c>
      <c r="C1432" t="s">
        <v>5011</v>
      </c>
      <c r="D1432" t="s">
        <v>5018</v>
      </c>
      <c r="E1432" t="s">
        <v>5045</v>
      </c>
      <c r="F1432">
        <v>353</v>
      </c>
      <c r="G1432">
        <v>208</v>
      </c>
      <c r="H1432" t="s">
        <v>5033</v>
      </c>
      <c r="I1432" t="s">
        <v>5015</v>
      </c>
      <c r="J1432" t="s">
        <v>5021</v>
      </c>
      <c r="K1432">
        <v>39.99</v>
      </c>
      <c r="L1432">
        <v>57.08</v>
      </c>
    </row>
    <row r="1433" spans="1:12" x14ac:dyDescent="0.2">
      <c r="A1433" t="s">
        <v>1432</v>
      </c>
      <c r="B1433">
        <v>52</v>
      </c>
      <c r="C1433" t="s">
        <v>5038</v>
      </c>
      <c r="D1433" t="s">
        <v>5018</v>
      </c>
      <c r="E1433" t="s">
        <v>5049</v>
      </c>
      <c r="F1433">
        <v>287</v>
      </c>
      <c r="G1433">
        <v>169</v>
      </c>
      <c r="H1433" t="s">
        <v>5032</v>
      </c>
      <c r="I1433" t="s">
        <v>5015</v>
      </c>
      <c r="J1433" t="s">
        <v>5027</v>
      </c>
      <c r="K1433">
        <v>71.09</v>
      </c>
      <c r="L1433">
        <v>26.84</v>
      </c>
    </row>
    <row r="1434" spans="1:12" x14ac:dyDescent="0.2">
      <c r="A1434" t="s">
        <v>1433</v>
      </c>
      <c r="B1434">
        <v>25</v>
      </c>
      <c r="C1434" t="s">
        <v>5042</v>
      </c>
      <c r="D1434" t="s">
        <v>5028</v>
      </c>
      <c r="E1434" t="s">
        <v>5036</v>
      </c>
      <c r="F1434">
        <v>426</v>
      </c>
      <c r="G1434">
        <v>68</v>
      </c>
      <c r="H1434" t="s">
        <v>5014</v>
      </c>
      <c r="I1434" t="s">
        <v>5015</v>
      </c>
      <c r="J1434" t="s">
        <v>5027</v>
      </c>
      <c r="K1434">
        <v>65.98</v>
      </c>
      <c r="L1434">
        <v>66.12</v>
      </c>
    </row>
    <row r="1435" spans="1:12" x14ac:dyDescent="0.2">
      <c r="A1435" t="s">
        <v>1434</v>
      </c>
      <c r="B1435">
        <v>20</v>
      </c>
      <c r="C1435" t="s">
        <v>5017</v>
      </c>
      <c r="D1435" t="s">
        <v>5044</v>
      </c>
      <c r="E1435" t="s">
        <v>5013</v>
      </c>
      <c r="F1435">
        <v>551</v>
      </c>
      <c r="G1435">
        <v>356</v>
      </c>
      <c r="H1435" t="s">
        <v>5032</v>
      </c>
      <c r="I1435" t="s">
        <v>5020</v>
      </c>
      <c r="J1435" t="s">
        <v>5027</v>
      </c>
      <c r="K1435">
        <v>31.66</v>
      </c>
      <c r="L1435">
        <v>28.11</v>
      </c>
    </row>
    <row r="1436" spans="1:12" x14ac:dyDescent="0.2">
      <c r="A1436" t="s">
        <v>1435</v>
      </c>
      <c r="B1436">
        <v>28</v>
      </c>
      <c r="C1436" t="s">
        <v>5038</v>
      </c>
      <c r="D1436" t="s">
        <v>5018</v>
      </c>
      <c r="E1436" t="s">
        <v>5001</v>
      </c>
      <c r="F1436">
        <v>45</v>
      </c>
      <c r="G1436">
        <v>72</v>
      </c>
      <c r="H1436" t="s">
        <v>5026</v>
      </c>
      <c r="I1436" t="s">
        <v>5020</v>
      </c>
      <c r="J1436" t="s">
        <v>5021</v>
      </c>
      <c r="K1436">
        <v>17.93</v>
      </c>
      <c r="L1436">
        <v>60.09</v>
      </c>
    </row>
    <row r="1437" spans="1:12" x14ac:dyDescent="0.2">
      <c r="A1437" t="s">
        <v>1436</v>
      </c>
      <c r="B1437">
        <v>55</v>
      </c>
      <c r="C1437" t="s">
        <v>5038</v>
      </c>
      <c r="D1437" t="s">
        <v>5028</v>
      </c>
      <c r="E1437" t="s">
        <v>5035</v>
      </c>
      <c r="F1437">
        <v>466</v>
      </c>
      <c r="G1437">
        <v>39</v>
      </c>
      <c r="H1437" t="s">
        <v>5041</v>
      </c>
      <c r="I1437" t="s">
        <v>5020</v>
      </c>
      <c r="J1437" t="s">
        <v>5027</v>
      </c>
      <c r="K1437">
        <v>27.16</v>
      </c>
      <c r="L1437">
        <v>79.3</v>
      </c>
    </row>
    <row r="1438" spans="1:12" x14ac:dyDescent="0.2">
      <c r="A1438" t="s">
        <v>1437</v>
      </c>
      <c r="B1438">
        <v>37</v>
      </c>
      <c r="C1438" t="s">
        <v>5011</v>
      </c>
      <c r="D1438" t="s">
        <v>5030</v>
      </c>
      <c r="E1438" t="s">
        <v>5045</v>
      </c>
      <c r="F1438">
        <v>111</v>
      </c>
      <c r="G1438">
        <v>121</v>
      </c>
      <c r="H1438" t="s">
        <v>5037</v>
      </c>
      <c r="I1438" t="s">
        <v>5020</v>
      </c>
      <c r="J1438" t="s">
        <v>5027</v>
      </c>
      <c r="K1438">
        <v>81.93</v>
      </c>
      <c r="L1438">
        <v>65.8</v>
      </c>
    </row>
    <row r="1439" spans="1:12" x14ac:dyDescent="0.2">
      <c r="A1439" t="s">
        <v>1438</v>
      </c>
      <c r="B1439">
        <v>17</v>
      </c>
      <c r="C1439" t="s">
        <v>5042</v>
      </c>
      <c r="D1439" t="s">
        <v>5044</v>
      </c>
      <c r="E1439" t="s">
        <v>5035</v>
      </c>
      <c r="F1439">
        <v>45</v>
      </c>
      <c r="G1439">
        <v>307</v>
      </c>
      <c r="H1439" t="s">
        <v>5019</v>
      </c>
      <c r="I1439" t="s">
        <v>5015</v>
      </c>
      <c r="J1439" t="s">
        <v>5027</v>
      </c>
      <c r="K1439">
        <v>81.489999999999995</v>
      </c>
      <c r="L1439">
        <v>65.34</v>
      </c>
    </row>
    <row r="1440" spans="1:12" x14ac:dyDescent="0.2">
      <c r="A1440" t="s">
        <v>1439</v>
      </c>
      <c r="B1440">
        <v>58</v>
      </c>
      <c r="C1440" t="s">
        <v>5024</v>
      </c>
      <c r="D1440" t="s">
        <v>5018</v>
      </c>
      <c r="E1440" t="s">
        <v>5045</v>
      </c>
      <c r="F1440">
        <v>62</v>
      </c>
      <c r="G1440">
        <v>460</v>
      </c>
      <c r="H1440" t="s">
        <v>5039</v>
      </c>
      <c r="I1440" t="s">
        <v>5020</v>
      </c>
      <c r="J1440" t="s">
        <v>5021</v>
      </c>
      <c r="K1440">
        <v>61.88</v>
      </c>
      <c r="L1440">
        <v>44.78</v>
      </c>
    </row>
    <row r="1441" spans="1:12" x14ac:dyDescent="0.2">
      <c r="A1441" t="s">
        <v>1440</v>
      </c>
      <c r="B1441">
        <v>17</v>
      </c>
      <c r="C1441" t="s">
        <v>5046</v>
      </c>
      <c r="D1441" t="s">
        <v>5018</v>
      </c>
      <c r="E1441" t="s">
        <v>5035</v>
      </c>
      <c r="F1441">
        <v>286</v>
      </c>
      <c r="G1441">
        <v>291</v>
      </c>
      <c r="H1441" t="s">
        <v>5014</v>
      </c>
      <c r="I1441" t="s">
        <v>5020</v>
      </c>
      <c r="J1441" t="s">
        <v>5016</v>
      </c>
      <c r="K1441">
        <v>70.27</v>
      </c>
      <c r="L1441">
        <v>74.22</v>
      </c>
    </row>
    <row r="1442" spans="1:12" x14ac:dyDescent="0.2">
      <c r="A1442" t="s">
        <v>1441</v>
      </c>
      <c r="B1442">
        <v>23</v>
      </c>
      <c r="C1442" t="s">
        <v>5043</v>
      </c>
      <c r="D1442" t="s">
        <v>5025</v>
      </c>
      <c r="E1442" t="s">
        <v>5049</v>
      </c>
      <c r="F1442">
        <v>79</v>
      </c>
      <c r="G1442">
        <v>284</v>
      </c>
      <c r="H1442" t="s">
        <v>5019</v>
      </c>
      <c r="I1442" t="s">
        <v>5020</v>
      </c>
      <c r="J1442" t="s">
        <v>5021</v>
      </c>
      <c r="K1442">
        <v>16.510000000000002</v>
      </c>
      <c r="L1442">
        <v>15.19</v>
      </c>
    </row>
    <row r="1443" spans="1:12" x14ac:dyDescent="0.2">
      <c r="A1443" t="s">
        <v>1442</v>
      </c>
      <c r="B1443">
        <v>51</v>
      </c>
      <c r="C1443" t="s">
        <v>5034</v>
      </c>
      <c r="D1443" t="s">
        <v>5018</v>
      </c>
      <c r="E1443" t="s">
        <v>5045</v>
      </c>
      <c r="F1443">
        <v>182</v>
      </c>
      <c r="G1443">
        <v>491</v>
      </c>
      <c r="H1443" t="s">
        <v>5032</v>
      </c>
      <c r="I1443" t="s">
        <v>5015</v>
      </c>
      <c r="J1443" t="s">
        <v>5021</v>
      </c>
      <c r="K1443">
        <v>13.91</v>
      </c>
      <c r="L1443">
        <v>51.59</v>
      </c>
    </row>
    <row r="1444" spans="1:12" x14ac:dyDescent="0.2">
      <c r="A1444" t="s">
        <v>1443</v>
      </c>
      <c r="B1444">
        <v>20</v>
      </c>
      <c r="C1444" t="s">
        <v>5043</v>
      </c>
      <c r="D1444" t="s">
        <v>5028</v>
      </c>
      <c r="E1444" t="s">
        <v>5047</v>
      </c>
      <c r="F1444">
        <v>116</v>
      </c>
      <c r="G1444">
        <v>480</v>
      </c>
      <c r="H1444" t="s">
        <v>5033</v>
      </c>
      <c r="I1444" t="s">
        <v>5015</v>
      </c>
      <c r="J1444" t="s">
        <v>5027</v>
      </c>
      <c r="K1444">
        <v>68.430000000000007</v>
      </c>
      <c r="L1444">
        <v>39.56</v>
      </c>
    </row>
    <row r="1445" spans="1:12" x14ac:dyDescent="0.2">
      <c r="A1445" t="s">
        <v>1444</v>
      </c>
      <c r="B1445">
        <v>17</v>
      </c>
      <c r="C1445" t="s">
        <v>5046</v>
      </c>
      <c r="D1445" t="s">
        <v>5030</v>
      </c>
      <c r="E1445" t="s">
        <v>5031</v>
      </c>
      <c r="F1445">
        <v>69</v>
      </c>
      <c r="G1445">
        <v>470</v>
      </c>
      <c r="H1445" t="s">
        <v>5019</v>
      </c>
      <c r="I1445" t="s">
        <v>5015</v>
      </c>
      <c r="J1445" t="s">
        <v>5016</v>
      </c>
      <c r="K1445">
        <v>53.04</v>
      </c>
      <c r="L1445">
        <v>71.08</v>
      </c>
    </row>
    <row r="1446" spans="1:12" x14ac:dyDescent="0.2">
      <c r="A1446" t="s">
        <v>1445</v>
      </c>
      <c r="B1446">
        <v>17</v>
      </c>
      <c r="C1446" t="s">
        <v>5042</v>
      </c>
      <c r="D1446" t="s">
        <v>5025</v>
      </c>
      <c r="E1446" t="s">
        <v>5049</v>
      </c>
      <c r="F1446">
        <v>568</v>
      </c>
      <c r="G1446">
        <v>39</v>
      </c>
      <c r="H1446" t="s">
        <v>5039</v>
      </c>
      <c r="I1446" t="s">
        <v>5020</v>
      </c>
      <c r="J1446" t="s">
        <v>5021</v>
      </c>
      <c r="K1446">
        <v>44.47</v>
      </c>
      <c r="L1446">
        <v>60.74</v>
      </c>
    </row>
    <row r="1447" spans="1:12" x14ac:dyDescent="0.2">
      <c r="A1447" t="s">
        <v>1446</v>
      </c>
      <c r="B1447">
        <v>26</v>
      </c>
      <c r="C1447" t="s">
        <v>5034</v>
      </c>
      <c r="D1447" t="s">
        <v>5028</v>
      </c>
      <c r="E1447" t="s">
        <v>5040</v>
      </c>
      <c r="F1447">
        <v>48</v>
      </c>
      <c r="G1447">
        <v>17</v>
      </c>
      <c r="H1447" t="s">
        <v>5032</v>
      </c>
      <c r="I1447" t="s">
        <v>5020</v>
      </c>
      <c r="J1447" t="s">
        <v>5021</v>
      </c>
      <c r="K1447">
        <v>88.59</v>
      </c>
      <c r="L1447">
        <v>34.08</v>
      </c>
    </row>
    <row r="1448" spans="1:12" x14ac:dyDescent="0.2">
      <c r="A1448" t="s">
        <v>1447</v>
      </c>
      <c r="B1448">
        <v>40</v>
      </c>
      <c r="C1448" t="s">
        <v>5038</v>
      </c>
      <c r="D1448" t="s">
        <v>5028</v>
      </c>
      <c r="E1448" t="s">
        <v>5035</v>
      </c>
      <c r="F1448">
        <v>215</v>
      </c>
      <c r="G1448">
        <v>473</v>
      </c>
      <c r="H1448" t="s">
        <v>5037</v>
      </c>
      <c r="I1448" t="s">
        <v>5015</v>
      </c>
      <c r="J1448" t="s">
        <v>5016</v>
      </c>
      <c r="K1448">
        <v>49.72</v>
      </c>
      <c r="L1448">
        <v>62.51</v>
      </c>
    </row>
    <row r="1449" spans="1:12" x14ac:dyDescent="0.2">
      <c r="A1449" t="s">
        <v>1448</v>
      </c>
      <c r="B1449">
        <v>53</v>
      </c>
      <c r="C1449" t="s">
        <v>5029</v>
      </c>
      <c r="D1449" t="s">
        <v>5044</v>
      </c>
      <c r="E1449" t="s">
        <v>5035</v>
      </c>
      <c r="F1449">
        <v>600</v>
      </c>
      <c r="G1449">
        <v>381</v>
      </c>
      <c r="H1449" t="s">
        <v>5039</v>
      </c>
      <c r="I1449" t="s">
        <v>5020</v>
      </c>
      <c r="J1449" t="s">
        <v>5016</v>
      </c>
      <c r="K1449">
        <v>73.02</v>
      </c>
      <c r="L1449">
        <v>36.82</v>
      </c>
    </row>
    <row r="1450" spans="1:12" x14ac:dyDescent="0.2">
      <c r="A1450" t="s">
        <v>1449</v>
      </c>
      <c r="B1450">
        <v>45</v>
      </c>
      <c r="C1450" t="s">
        <v>5024</v>
      </c>
      <c r="D1450" t="s">
        <v>5044</v>
      </c>
      <c r="E1450" t="s">
        <v>5049</v>
      </c>
      <c r="F1450">
        <v>294</v>
      </c>
      <c r="G1450">
        <v>371</v>
      </c>
      <c r="H1450" t="s">
        <v>5032</v>
      </c>
      <c r="I1450" t="s">
        <v>5015</v>
      </c>
      <c r="J1450" t="s">
        <v>5027</v>
      </c>
      <c r="K1450">
        <v>59.1</v>
      </c>
      <c r="L1450">
        <v>15.61</v>
      </c>
    </row>
    <row r="1451" spans="1:12" x14ac:dyDescent="0.2">
      <c r="A1451" t="s">
        <v>1450</v>
      </c>
      <c r="B1451">
        <v>33</v>
      </c>
      <c r="C1451" t="s">
        <v>5011</v>
      </c>
      <c r="D1451" t="s">
        <v>5025</v>
      </c>
      <c r="E1451" t="s">
        <v>5049</v>
      </c>
      <c r="F1451">
        <v>30</v>
      </c>
      <c r="G1451">
        <v>64</v>
      </c>
      <c r="H1451" t="s">
        <v>5026</v>
      </c>
      <c r="I1451" t="s">
        <v>5015</v>
      </c>
      <c r="J1451" t="s">
        <v>5027</v>
      </c>
      <c r="K1451">
        <v>28.17</v>
      </c>
      <c r="L1451">
        <v>27.59</v>
      </c>
    </row>
    <row r="1452" spans="1:12" x14ac:dyDescent="0.2">
      <c r="A1452" t="s">
        <v>1451</v>
      </c>
      <c r="B1452">
        <v>25</v>
      </c>
      <c r="C1452" t="s">
        <v>5038</v>
      </c>
      <c r="D1452" t="s">
        <v>5030</v>
      </c>
      <c r="E1452" t="s">
        <v>5040</v>
      </c>
      <c r="F1452">
        <v>528</v>
      </c>
      <c r="G1452">
        <v>33</v>
      </c>
      <c r="H1452" t="s">
        <v>5023</v>
      </c>
      <c r="I1452" t="s">
        <v>5015</v>
      </c>
      <c r="J1452" t="s">
        <v>5016</v>
      </c>
      <c r="K1452">
        <v>77.52</v>
      </c>
      <c r="L1452">
        <v>67.97</v>
      </c>
    </row>
    <row r="1453" spans="1:12" x14ac:dyDescent="0.2">
      <c r="A1453" t="s">
        <v>1452</v>
      </c>
      <c r="B1453">
        <v>51</v>
      </c>
      <c r="C1453" t="s">
        <v>5043</v>
      </c>
      <c r="D1453" t="s">
        <v>5025</v>
      </c>
      <c r="E1453" t="s">
        <v>5001</v>
      </c>
      <c r="F1453">
        <v>544</v>
      </c>
      <c r="G1453">
        <v>483</v>
      </c>
      <c r="H1453" t="s">
        <v>5026</v>
      </c>
      <c r="I1453" t="s">
        <v>5020</v>
      </c>
      <c r="J1453" t="s">
        <v>5021</v>
      </c>
      <c r="K1453">
        <v>12.17</v>
      </c>
      <c r="L1453">
        <v>47.58</v>
      </c>
    </row>
    <row r="1454" spans="1:12" x14ac:dyDescent="0.2">
      <c r="A1454" t="s">
        <v>1453</v>
      </c>
      <c r="B1454">
        <v>34</v>
      </c>
      <c r="C1454" t="s">
        <v>5011</v>
      </c>
      <c r="D1454" t="s">
        <v>5044</v>
      </c>
      <c r="E1454" t="s">
        <v>5013</v>
      </c>
      <c r="F1454">
        <v>444</v>
      </c>
      <c r="G1454">
        <v>481</v>
      </c>
      <c r="H1454" t="s">
        <v>5033</v>
      </c>
      <c r="I1454" t="s">
        <v>5015</v>
      </c>
      <c r="J1454" t="s">
        <v>5027</v>
      </c>
      <c r="K1454">
        <v>25.27</v>
      </c>
      <c r="L1454">
        <v>32.26</v>
      </c>
    </row>
    <row r="1455" spans="1:12" x14ac:dyDescent="0.2">
      <c r="A1455" t="s">
        <v>1454</v>
      </c>
      <c r="B1455">
        <v>33</v>
      </c>
      <c r="C1455" t="s">
        <v>5024</v>
      </c>
      <c r="D1455" t="s">
        <v>5030</v>
      </c>
      <c r="E1455" t="s">
        <v>5001</v>
      </c>
      <c r="F1455">
        <v>72</v>
      </c>
      <c r="G1455">
        <v>419</v>
      </c>
      <c r="H1455" t="s">
        <v>5019</v>
      </c>
      <c r="I1455" t="s">
        <v>5020</v>
      </c>
      <c r="J1455" t="s">
        <v>5027</v>
      </c>
      <c r="K1455">
        <v>25.97</v>
      </c>
      <c r="L1455">
        <v>10.35</v>
      </c>
    </row>
    <row r="1456" spans="1:12" x14ac:dyDescent="0.2">
      <c r="A1456" t="s">
        <v>1455</v>
      </c>
      <c r="B1456">
        <v>19</v>
      </c>
      <c r="C1456" t="s">
        <v>5050</v>
      </c>
      <c r="D1456" t="s">
        <v>5044</v>
      </c>
      <c r="E1456" t="s">
        <v>5049</v>
      </c>
      <c r="F1456">
        <v>307</v>
      </c>
      <c r="G1456">
        <v>83</v>
      </c>
      <c r="H1456" t="s">
        <v>5019</v>
      </c>
      <c r="I1456" t="s">
        <v>5020</v>
      </c>
      <c r="J1456" t="s">
        <v>5021</v>
      </c>
      <c r="K1456">
        <v>71.16</v>
      </c>
      <c r="L1456">
        <v>62.25</v>
      </c>
    </row>
    <row r="1457" spans="1:12" x14ac:dyDescent="0.2">
      <c r="A1457" t="s">
        <v>1456</v>
      </c>
      <c r="B1457">
        <v>38</v>
      </c>
      <c r="C1457" t="s">
        <v>5042</v>
      </c>
      <c r="D1457" t="s">
        <v>5044</v>
      </c>
      <c r="E1457" t="s">
        <v>5047</v>
      </c>
      <c r="F1457">
        <v>467</v>
      </c>
      <c r="G1457">
        <v>331</v>
      </c>
      <c r="H1457" t="s">
        <v>5037</v>
      </c>
      <c r="I1457" t="s">
        <v>5015</v>
      </c>
      <c r="J1457" t="s">
        <v>5021</v>
      </c>
      <c r="K1457">
        <v>72.680000000000007</v>
      </c>
      <c r="L1457">
        <v>52.44</v>
      </c>
    </row>
    <row r="1458" spans="1:12" x14ac:dyDescent="0.2">
      <c r="A1458" t="s">
        <v>1457</v>
      </c>
      <c r="B1458">
        <v>16</v>
      </c>
      <c r="C1458" t="s">
        <v>5050</v>
      </c>
      <c r="D1458" t="s">
        <v>5018</v>
      </c>
      <c r="E1458" t="s">
        <v>5013</v>
      </c>
      <c r="F1458">
        <v>540</v>
      </c>
      <c r="G1458">
        <v>141</v>
      </c>
      <c r="H1458" t="s">
        <v>5048</v>
      </c>
      <c r="I1458" t="s">
        <v>5015</v>
      </c>
      <c r="J1458" t="s">
        <v>5016</v>
      </c>
      <c r="K1458">
        <v>51.42</v>
      </c>
      <c r="L1458">
        <v>40.74</v>
      </c>
    </row>
    <row r="1459" spans="1:12" x14ac:dyDescent="0.2">
      <c r="A1459" t="s">
        <v>1458</v>
      </c>
      <c r="B1459">
        <v>17</v>
      </c>
      <c r="C1459" t="s">
        <v>5024</v>
      </c>
      <c r="D1459" t="s">
        <v>5025</v>
      </c>
      <c r="E1459" t="s">
        <v>5001</v>
      </c>
      <c r="F1459">
        <v>240</v>
      </c>
      <c r="G1459">
        <v>71</v>
      </c>
      <c r="H1459" t="s">
        <v>5041</v>
      </c>
      <c r="I1459" t="s">
        <v>5020</v>
      </c>
      <c r="J1459" t="s">
        <v>5021</v>
      </c>
      <c r="K1459">
        <v>65.349999999999994</v>
      </c>
      <c r="L1459">
        <v>72.709999999999994</v>
      </c>
    </row>
    <row r="1460" spans="1:12" x14ac:dyDescent="0.2">
      <c r="A1460" t="s">
        <v>1459</v>
      </c>
      <c r="B1460">
        <v>45</v>
      </c>
      <c r="C1460" t="s">
        <v>5024</v>
      </c>
      <c r="D1460" t="s">
        <v>5044</v>
      </c>
      <c r="E1460" t="s">
        <v>5013</v>
      </c>
      <c r="F1460">
        <v>399</v>
      </c>
      <c r="G1460">
        <v>46</v>
      </c>
      <c r="H1460" t="s">
        <v>5041</v>
      </c>
      <c r="I1460" t="s">
        <v>5015</v>
      </c>
      <c r="J1460" t="s">
        <v>5016</v>
      </c>
      <c r="K1460">
        <v>80.260000000000005</v>
      </c>
      <c r="L1460">
        <v>9.76</v>
      </c>
    </row>
    <row r="1461" spans="1:12" x14ac:dyDescent="0.2">
      <c r="A1461" t="s">
        <v>1460</v>
      </c>
      <c r="B1461">
        <v>16</v>
      </c>
      <c r="C1461" t="s">
        <v>5050</v>
      </c>
      <c r="D1461" t="s">
        <v>5030</v>
      </c>
      <c r="E1461" t="s">
        <v>5036</v>
      </c>
      <c r="F1461">
        <v>64</v>
      </c>
      <c r="G1461">
        <v>68</v>
      </c>
      <c r="H1461" t="s">
        <v>5037</v>
      </c>
      <c r="I1461" t="s">
        <v>5020</v>
      </c>
      <c r="J1461" t="s">
        <v>5027</v>
      </c>
      <c r="K1461">
        <v>22.93</v>
      </c>
      <c r="L1461">
        <v>61.51</v>
      </c>
    </row>
    <row r="1462" spans="1:12" x14ac:dyDescent="0.2">
      <c r="A1462" t="s">
        <v>1461</v>
      </c>
      <c r="B1462">
        <v>16</v>
      </c>
      <c r="C1462" t="s">
        <v>5011</v>
      </c>
      <c r="D1462" t="s">
        <v>5025</v>
      </c>
      <c r="E1462" t="s">
        <v>5047</v>
      </c>
      <c r="F1462">
        <v>346</v>
      </c>
      <c r="G1462">
        <v>99</v>
      </c>
      <c r="H1462" t="s">
        <v>5026</v>
      </c>
      <c r="I1462" t="s">
        <v>5015</v>
      </c>
      <c r="J1462" t="s">
        <v>5027</v>
      </c>
      <c r="K1462">
        <v>47.05</v>
      </c>
      <c r="L1462">
        <v>37.270000000000003</v>
      </c>
    </row>
    <row r="1463" spans="1:12" x14ac:dyDescent="0.2">
      <c r="A1463" t="s">
        <v>1462</v>
      </c>
      <c r="B1463">
        <v>60</v>
      </c>
      <c r="C1463" t="s">
        <v>5042</v>
      </c>
      <c r="D1463" t="s">
        <v>5044</v>
      </c>
      <c r="E1463" t="s">
        <v>5022</v>
      </c>
      <c r="F1463">
        <v>528</v>
      </c>
      <c r="G1463">
        <v>213</v>
      </c>
      <c r="H1463" t="s">
        <v>5039</v>
      </c>
      <c r="I1463" t="s">
        <v>5015</v>
      </c>
      <c r="J1463" t="s">
        <v>5027</v>
      </c>
      <c r="K1463">
        <v>50.27</v>
      </c>
      <c r="L1463">
        <v>20.88</v>
      </c>
    </row>
    <row r="1464" spans="1:12" x14ac:dyDescent="0.2">
      <c r="A1464" t="s">
        <v>1463</v>
      </c>
      <c r="B1464">
        <v>52</v>
      </c>
      <c r="C1464" t="s">
        <v>5017</v>
      </c>
      <c r="D1464" t="s">
        <v>5012</v>
      </c>
      <c r="E1464" t="s">
        <v>5001</v>
      </c>
      <c r="F1464">
        <v>242</v>
      </c>
      <c r="G1464">
        <v>428</v>
      </c>
      <c r="H1464" t="s">
        <v>5041</v>
      </c>
      <c r="I1464" t="s">
        <v>5020</v>
      </c>
      <c r="J1464" t="s">
        <v>5016</v>
      </c>
      <c r="K1464">
        <v>73.069999999999993</v>
      </c>
      <c r="L1464">
        <v>29.18</v>
      </c>
    </row>
    <row r="1465" spans="1:12" x14ac:dyDescent="0.2">
      <c r="A1465" t="s">
        <v>1464</v>
      </c>
      <c r="B1465">
        <v>15</v>
      </c>
      <c r="C1465" t="s">
        <v>5050</v>
      </c>
      <c r="D1465" t="s">
        <v>5012</v>
      </c>
      <c r="E1465" t="s">
        <v>5047</v>
      </c>
      <c r="F1465">
        <v>139</v>
      </c>
      <c r="G1465">
        <v>149</v>
      </c>
      <c r="H1465" t="s">
        <v>5014</v>
      </c>
      <c r="I1465" t="s">
        <v>5020</v>
      </c>
      <c r="J1465" t="s">
        <v>5021</v>
      </c>
      <c r="K1465">
        <v>10.81</v>
      </c>
      <c r="L1465">
        <v>7.14</v>
      </c>
    </row>
    <row r="1466" spans="1:12" x14ac:dyDescent="0.2">
      <c r="A1466" t="s">
        <v>1465</v>
      </c>
      <c r="B1466">
        <v>28</v>
      </c>
      <c r="C1466" t="s">
        <v>5050</v>
      </c>
      <c r="D1466" t="s">
        <v>5028</v>
      </c>
      <c r="E1466" t="s">
        <v>5001</v>
      </c>
      <c r="F1466">
        <v>531</v>
      </c>
      <c r="G1466">
        <v>220</v>
      </c>
      <c r="H1466" t="s">
        <v>5037</v>
      </c>
      <c r="I1466" t="s">
        <v>5015</v>
      </c>
      <c r="J1466" t="s">
        <v>5021</v>
      </c>
      <c r="K1466">
        <v>13.41</v>
      </c>
      <c r="L1466">
        <v>47.23</v>
      </c>
    </row>
    <row r="1467" spans="1:12" x14ac:dyDescent="0.2">
      <c r="A1467" t="s">
        <v>1466</v>
      </c>
      <c r="B1467">
        <v>55</v>
      </c>
      <c r="C1467" t="s">
        <v>5042</v>
      </c>
      <c r="D1467" t="s">
        <v>5030</v>
      </c>
      <c r="E1467" t="s">
        <v>5036</v>
      </c>
      <c r="F1467">
        <v>78</v>
      </c>
      <c r="G1467">
        <v>184</v>
      </c>
      <c r="H1467" t="s">
        <v>5019</v>
      </c>
      <c r="I1467" t="s">
        <v>5020</v>
      </c>
      <c r="J1467" t="s">
        <v>5021</v>
      </c>
      <c r="K1467">
        <v>87.88</v>
      </c>
      <c r="L1467">
        <v>16.57</v>
      </c>
    </row>
    <row r="1468" spans="1:12" x14ac:dyDescent="0.2">
      <c r="A1468" t="s">
        <v>1467</v>
      </c>
      <c r="B1468">
        <v>45</v>
      </c>
      <c r="C1468" t="s">
        <v>5038</v>
      </c>
      <c r="D1468" t="s">
        <v>5028</v>
      </c>
      <c r="E1468" t="s">
        <v>5040</v>
      </c>
      <c r="F1468">
        <v>307</v>
      </c>
      <c r="G1468">
        <v>32</v>
      </c>
      <c r="H1468" t="s">
        <v>5039</v>
      </c>
      <c r="I1468" t="s">
        <v>5015</v>
      </c>
      <c r="J1468" t="s">
        <v>5027</v>
      </c>
      <c r="K1468">
        <v>81</v>
      </c>
      <c r="L1468">
        <v>60.16</v>
      </c>
    </row>
    <row r="1469" spans="1:12" x14ac:dyDescent="0.2">
      <c r="A1469" t="s">
        <v>1468</v>
      </c>
      <c r="B1469">
        <v>14</v>
      </c>
      <c r="C1469" t="s">
        <v>5017</v>
      </c>
      <c r="D1469" t="s">
        <v>5030</v>
      </c>
      <c r="E1469" t="s">
        <v>5049</v>
      </c>
      <c r="F1469">
        <v>298</v>
      </c>
      <c r="G1469">
        <v>335</v>
      </c>
      <c r="H1469" t="s">
        <v>5033</v>
      </c>
      <c r="I1469" t="s">
        <v>5020</v>
      </c>
      <c r="J1469" t="s">
        <v>5027</v>
      </c>
      <c r="K1469">
        <v>53.57</v>
      </c>
      <c r="L1469">
        <v>56.87</v>
      </c>
    </row>
    <row r="1470" spans="1:12" x14ac:dyDescent="0.2">
      <c r="A1470" t="s">
        <v>1469</v>
      </c>
      <c r="B1470">
        <v>31</v>
      </c>
      <c r="C1470" t="s">
        <v>5050</v>
      </c>
      <c r="D1470" t="s">
        <v>5030</v>
      </c>
      <c r="E1470" t="s">
        <v>5013</v>
      </c>
      <c r="F1470">
        <v>449</v>
      </c>
      <c r="G1470">
        <v>376</v>
      </c>
      <c r="H1470" t="s">
        <v>5023</v>
      </c>
      <c r="I1470" t="s">
        <v>5015</v>
      </c>
      <c r="J1470" t="s">
        <v>5016</v>
      </c>
      <c r="K1470">
        <v>13.05</v>
      </c>
      <c r="L1470">
        <v>42.62</v>
      </c>
    </row>
    <row r="1471" spans="1:12" x14ac:dyDescent="0.2">
      <c r="A1471" t="s">
        <v>1470</v>
      </c>
      <c r="B1471">
        <v>18</v>
      </c>
      <c r="C1471" t="s">
        <v>5043</v>
      </c>
      <c r="D1471" t="s">
        <v>5044</v>
      </c>
      <c r="E1471" t="s">
        <v>5049</v>
      </c>
      <c r="F1471">
        <v>284</v>
      </c>
      <c r="G1471">
        <v>262</v>
      </c>
      <c r="H1471" t="s">
        <v>5026</v>
      </c>
      <c r="I1471" t="s">
        <v>5020</v>
      </c>
      <c r="J1471" t="s">
        <v>5016</v>
      </c>
      <c r="K1471">
        <v>74.209999999999994</v>
      </c>
      <c r="L1471">
        <v>27.41</v>
      </c>
    </row>
    <row r="1472" spans="1:12" x14ac:dyDescent="0.2">
      <c r="A1472" t="s">
        <v>1471</v>
      </c>
      <c r="B1472">
        <v>56</v>
      </c>
      <c r="C1472" t="s">
        <v>5042</v>
      </c>
      <c r="D1472" t="s">
        <v>5018</v>
      </c>
      <c r="E1472" t="s">
        <v>5045</v>
      </c>
      <c r="F1472">
        <v>244</v>
      </c>
      <c r="G1472">
        <v>453</v>
      </c>
      <c r="H1472" t="s">
        <v>5048</v>
      </c>
      <c r="I1472" t="s">
        <v>5020</v>
      </c>
      <c r="J1472" t="s">
        <v>5021</v>
      </c>
      <c r="K1472">
        <v>72.3</v>
      </c>
      <c r="L1472">
        <v>76.33</v>
      </c>
    </row>
    <row r="1473" spans="1:12" x14ac:dyDescent="0.2">
      <c r="A1473" t="s">
        <v>1472</v>
      </c>
      <c r="B1473">
        <v>18</v>
      </c>
      <c r="C1473" t="s">
        <v>5029</v>
      </c>
      <c r="D1473" t="s">
        <v>5025</v>
      </c>
      <c r="E1473" t="s">
        <v>5035</v>
      </c>
      <c r="F1473">
        <v>538</v>
      </c>
      <c r="G1473">
        <v>265</v>
      </c>
      <c r="H1473" t="s">
        <v>5023</v>
      </c>
      <c r="I1473" t="s">
        <v>5015</v>
      </c>
      <c r="J1473" t="s">
        <v>5027</v>
      </c>
      <c r="K1473">
        <v>76.400000000000006</v>
      </c>
      <c r="L1473">
        <v>60.97</v>
      </c>
    </row>
    <row r="1474" spans="1:12" x14ac:dyDescent="0.2">
      <c r="A1474" t="s">
        <v>1473</v>
      </c>
      <c r="B1474">
        <v>30</v>
      </c>
      <c r="C1474" t="s">
        <v>5038</v>
      </c>
      <c r="D1474" t="s">
        <v>5044</v>
      </c>
      <c r="E1474" t="s">
        <v>5035</v>
      </c>
      <c r="F1474">
        <v>348</v>
      </c>
      <c r="G1474">
        <v>175</v>
      </c>
      <c r="H1474" t="s">
        <v>5023</v>
      </c>
      <c r="I1474" t="s">
        <v>5015</v>
      </c>
      <c r="J1474" t="s">
        <v>5027</v>
      </c>
      <c r="K1474">
        <v>33.64</v>
      </c>
      <c r="L1474">
        <v>34.9</v>
      </c>
    </row>
    <row r="1475" spans="1:12" x14ac:dyDescent="0.2">
      <c r="A1475" t="s">
        <v>1474</v>
      </c>
      <c r="B1475">
        <v>38</v>
      </c>
      <c r="C1475" t="s">
        <v>5043</v>
      </c>
      <c r="D1475" t="s">
        <v>5018</v>
      </c>
      <c r="E1475" t="s">
        <v>5013</v>
      </c>
      <c r="F1475">
        <v>508</v>
      </c>
      <c r="G1475">
        <v>374</v>
      </c>
      <c r="H1475" t="s">
        <v>5032</v>
      </c>
      <c r="I1475" t="s">
        <v>5020</v>
      </c>
      <c r="J1475" t="s">
        <v>5021</v>
      </c>
      <c r="K1475">
        <v>57.44</v>
      </c>
      <c r="L1475">
        <v>38.89</v>
      </c>
    </row>
    <row r="1476" spans="1:12" x14ac:dyDescent="0.2">
      <c r="A1476" t="s">
        <v>1475</v>
      </c>
      <c r="B1476">
        <v>21</v>
      </c>
      <c r="C1476" t="s">
        <v>5011</v>
      </c>
      <c r="D1476" t="s">
        <v>5028</v>
      </c>
      <c r="E1476" t="s">
        <v>5045</v>
      </c>
      <c r="F1476">
        <v>509</v>
      </c>
      <c r="G1476">
        <v>405</v>
      </c>
      <c r="H1476" t="s">
        <v>5039</v>
      </c>
      <c r="I1476" t="s">
        <v>5015</v>
      </c>
      <c r="J1476" t="s">
        <v>5027</v>
      </c>
      <c r="K1476">
        <v>33.74</v>
      </c>
      <c r="L1476">
        <v>65.72</v>
      </c>
    </row>
    <row r="1477" spans="1:12" x14ac:dyDescent="0.2">
      <c r="A1477" t="s">
        <v>1476</v>
      </c>
      <c r="B1477">
        <v>19</v>
      </c>
      <c r="C1477" t="s">
        <v>5042</v>
      </c>
      <c r="D1477" t="s">
        <v>5030</v>
      </c>
      <c r="E1477" t="s">
        <v>5036</v>
      </c>
      <c r="F1477">
        <v>215</v>
      </c>
      <c r="G1477">
        <v>292</v>
      </c>
      <c r="H1477" t="s">
        <v>5023</v>
      </c>
      <c r="I1477" t="s">
        <v>5020</v>
      </c>
      <c r="J1477" t="s">
        <v>5021</v>
      </c>
      <c r="K1477">
        <v>26.12</v>
      </c>
      <c r="L1477">
        <v>71.02</v>
      </c>
    </row>
    <row r="1478" spans="1:12" x14ac:dyDescent="0.2">
      <c r="A1478" t="s">
        <v>1477</v>
      </c>
      <c r="B1478">
        <v>45</v>
      </c>
      <c r="C1478" t="s">
        <v>5029</v>
      </c>
      <c r="D1478" t="s">
        <v>5028</v>
      </c>
      <c r="E1478" t="s">
        <v>5013</v>
      </c>
      <c r="F1478">
        <v>556</v>
      </c>
      <c r="G1478">
        <v>336</v>
      </c>
      <c r="H1478" t="s">
        <v>5014</v>
      </c>
      <c r="I1478" t="s">
        <v>5020</v>
      </c>
      <c r="J1478" t="s">
        <v>5021</v>
      </c>
      <c r="K1478">
        <v>33.32</v>
      </c>
      <c r="L1478">
        <v>10.08</v>
      </c>
    </row>
    <row r="1479" spans="1:12" x14ac:dyDescent="0.2">
      <c r="A1479" t="s">
        <v>1478</v>
      </c>
      <c r="B1479">
        <v>59</v>
      </c>
      <c r="C1479" t="s">
        <v>5034</v>
      </c>
      <c r="D1479" t="s">
        <v>5044</v>
      </c>
      <c r="E1479" t="s">
        <v>5049</v>
      </c>
      <c r="F1479">
        <v>100</v>
      </c>
      <c r="G1479">
        <v>424</v>
      </c>
      <c r="H1479" t="s">
        <v>5041</v>
      </c>
      <c r="I1479" t="s">
        <v>5020</v>
      </c>
      <c r="J1479" t="s">
        <v>5021</v>
      </c>
      <c r="K1479">
        <v>70.86</v>
      </c>
      <c r="L1479">
        <v>6.67</v>
      </c>
    </row>
    <row r="1480" spans="1:12" x14ac:dyDescent="0.2">
      <c r="A1480" t="s">
        <v>1479</v>
      </c>
      <c r="B1480">
        <v>28</v>
      </c>
      <c r="C1480" t="s">
        <v>5043</v>
      </c>
      <c r="D1480" t="s">
        <v>5044</v>
      </c>
      <c r="E1480" t="s">
        <v>5049</v>
      </c>
      <c r="F1480">
        <v>216</v>
      </c>
      <c r="G1480">
        <v>377</v>
      </c>
      <c r="H1480" t="s">
        <v>5019</v>
      </c>
      <c r="I1480" t="s">
        <v>5015</v>
      </c>
      <c r="J1480" t="s">
        <v>5027</v>
      </c>
      <c r="K1480">
        <v>31.71</v>
      </c>
      <c r="L1480">
        <v>60.54</v>
      </c>
    </row>
    <row r="1481" spans="1:12" x14ac:dyDescent="0.2">
      <c r="A1481" t="s">
        <v>1480</v>
      </c>
      <c r="B1481">
        <v>30</v>
      </c>
      <c r="C1481" t="s">
        <v>5011</v>
      </c>
      <c r="D1481" t="s">
        <v>5044</v>
      </c>
      <c r="E1481" t="s">
        <v>5013</v>
      </c>
      <c r="F1481">
        <v>351</v>
      </c>
      <c r="G1481">
        <v>38</v>
      </c>
      <c r="H1481" t="s">
        <v>5026</v>
      </c>
      <c r="I1481" t="s">
        <v>5020</v>
      </c>
      <c r="J1481" t="s">
        <v>5021</v>
      </c>
      <c r="K1481">
        <v>46.07</v>
      </c>
      <c r="L1481">
        <v>54.98</v>
      </c>
    </row>
    <row r="1482" spans="1:12" x14ac:dyDescent="0.2">
      <c r="A1482" t="s">
        <v>1481</v>
      </c>
      <c r="B1482">
        <v>15</v>
      </c>
      <c r="C1482" t="s">
        <v>5050</v>
      </c>
      <c r="D1482" t="s">
        <v>5012</v>
      </c>
      <c r="E1482" t="s">
        <v>5036</v>
      </c>
      <c r="F1482">
        <v>301</v>
      </c>
      <c r="G1482">
        <v>451</v>
      </c>
      <c r="H1482" t="s">
        <v>5041</v>
      </c>
      <c r="I1482" t="s">
        <v>5015</v>
      </c>
      <c r="J1482" t="s">
        <v>5027</v>
      </c>
      <c r="K1482">
        <v>37.020000000000003</v>
      </c>
      <c r="L1482">
        <v>27.27</v>
      </c>
    </row>
    <row r="1483" spans="1:12" x14ac:dyDescent="0.2">
      <c r="A1483" t="s">
        <v>1482</v>
      </c>
      <c r="B1483">
        <v>37</v>
      </c>
      <c r="C1483" t="s">
        <v>5043</v>
      </c>
      <c r="D1483" t="s">
        <v>5018</v>
      </c>
      <c r="E1483" t="s">
        <v>5013</v>
      </c>
      <c r="F1483">
        <v>82</v>
      </c>
      <c r="G1483">
        <v>364</v>
      </c>
      <c r="H1483" t="s">
        <v>5037</v>
      </c>
      <c r="I1483" t="s">
        <v>5015</v>
      </c>
      <c r="J1483" t="s">
        <v>5016</v>
      </c>
      <c r="K1483">
        <v>15.22</v>
      </c>
      <c r="L1483">
        <v>34.479999999999997</v>
      </c>
    </row>
    <row r="1484" spans="1:12" x14ac:dyDescent="0.2">
      <c r="A1484" t="s">
        <v>1483</v>
      </c>
      <c r="B1484">
        <v>19</v>
      </c>
      <c r="C1484" t="s">
        <v>5029</v>
      </c>
      <c r="D1484" t="s">
        <v>5025</v>
      </c>
      <c r="E1484" t="s">
        <v>5040</v>
      </c>
      <c r="F1484">
        <v>184</v>
      </c>
      <c r="G1484">
        <v>167</v>
      </c>
      <c r="H1484" t="s">
        <v>5032</v>
      </c>
      <c r="I1484" t="s">
        <v>5020</v>
      </c>
      <c r="J1484" t="s">
        <v>5021</v>
      </c>
      <c r="K1484">
        <v>14.1</v>
      </c>
      <c r="L1484">
        <v>45.31</v>
      </c>
    </row>
    <row r="1485" spans="1:12" x14ac:dyDescent="0.2">
      <c r="A1485" t="s">
        <v>1484</v>
      </c>
      <c r="B1485">
        <v>54</v>
      </c>
      <c r="C1485" t="s">
        <v>5043</v>
      </c>
      <c r="D1485" t="s">
        <v>5028</v>
      </c>
      <c r="E1485" t="s">
        <v>5040</v>
      </c>
      <c r="F1485">
        <v>576</v>
      </c>
      <c r="G1485">
        <v>232</v>
      </c>
      <c r="H1485" t="s">
        <v>5041</v>
      </c>
      <c r="I1485" t="s">
        <v>5020</v>
      </c>
      <c r="J1485" t="s">
        <v>5021</v>
      </c>
      <c r="K1485">
        <v>24.81</v>
      </c>
      <c r="L1485">
        <v>41.46</v>
      </c>
    </row>
    <row r="1486" spans="1:12" x14ac:dyDescent="0.2">
      <c r="A1486" t="s">
        <v>1485</v>
      </c>
      <c r="B1486">
        <v>38</v>
      </c>
      <c r="C1486" t="s">
        <v>5050</v>
      </c>
      <c r="D1486" t="s">
        <v>5028</v>
      </c>
      <c r="E1486" t="s">
        <v>5013</v>
      </c>
      <c r="F1486">
        <v>472</v>
      </c>
      <c r="G1486">
        <v>171</v>
      </c>
      <c r="H1486" t="s">
        <v>5023</v>
      </c>
      <c r="I1486" t="s">
        <v>5020</v>
      </c>
      <c r="J1486" t="s">
        <v>5016</v>
      </c>
      <c r="K1486">
        <v>54.23</v>
      </c>
      <c r="L1486">
        <v>37.090000000000003</v>
      </c>
    </row>
    <row r="1487" spans="1:12" x14ac:dyDescent="0.2">
      <c r="A1487" t="s">
        <v>1486</v>
      </c>
      <c r="B1487">
        <v>19</v>
      </c>
      <c r="C1487" t="s">
        <v>5011</v>
      </c>
      <c r="D1487" t="s">
        <v>5018</v>
      </c>
      <c r="E1487" t="s">
        <v>5040</v>
      </c>
      <c r="F1487">
        <v>106</v>
      </c>
      <c r="G1487">
        <v>273</v>
      </c>
      <c r="H1487" t="s">
        <v>5037</v>
      </c>
      <c r="I1487" t="s">
        <v>5015</v>
      </c>
      <c r="J1487" t="s">
        <v>5021</v>
      </c>
      <c r="K1487">
        <v>76.180000000000007</v>
      </c>
      <c r="L1487">
        <v>54.19</v>
      </c>
    </row>
    <row r="1488" spans="1:12" x14ac:dyDescent="0.2">
      <c r="A1488" t="s">
        <v>1487</v>
      </c>
      <c r="B1488">
        <v>16</v>
      </c>
      <c r="C1488" t="s">
        <v>5050</v>
      </c>
      <c r="D1488" t="s">
        <v>5012</v>
      </c>
      <c r="E1488" t="s">
        <v>5040</v>
      </c>
      <c r="F1488">
        <v>395</v>
      </c>
      <c r="G1488">
        <v>259</v>
      </c>
      <c r="H1488" t="s">
        <v>5037</v>
      </c>
      <c r="I1488" t="s">
        <v>5015</v>
      </c>
      <c r="J1488" t="s">
        <v>5021</v>
      </c>
      <c r="K1488">
        <v>70.39</v>
      </c>
      <c r="L1488">
        <v>11.59</v>
      </c>
    </row>
    <row r="1489" spans="1:12" x14ac:dyDescent="0.2">
      <c r="A1489" t="s">
        <v>1488</v>
      </c>
      <c r="B1489">
        <v>29</v>
      </c>
      <c r="C1489" t="s">
        <v>5050</v>
      </c>
      <c r="D1489" t="s">
        <v>5018</v>
      </c>
      <c r="E1489" t="s">
        <v>5040</v>
      </c>
      <c r="F1489">
        <v>458</v>
      </c>
      <c r="G1489">
        <v>65</v>
      </c>
      <c r="H1489" t="s">
        <v>5032</v>
      </c>
      <c r="I1489" t="s">
        <v>5020</v>
      </c>
      <c r="J1489" t="s">
        <v>5021</v>
      </c>
      <c r="K1489">
        <v>21</v>
      </c>
      <c r="L1489">
        <v>12.8</v>
      </c>
    </row>
    <row r="1490" spans="1:12" x14ac:dyDescent="0.2">
      <c r="A1490" t="s">
        <v>1489</v>
      </c>
      <c r="B1490">
        <v>48</v>
      </c>
      <c r="C1490" t="s">
        <v>5043</v>
      </c>
      <c r="D1490" t="s">
        <v>5012</v>
      </c>
      <c r="E1490" t="s">
        <v>5022</v>
      </c>
      <c r="F1490">
        <v>475</v>
      </c>
      <c r="G1490">
        <v>192</v>
      </c>
      <c r="H1490" t="s">
        <v>5037</v>
      </c>
      <c r="I1490" t="s">
        <v>5020</v>
      </c>
      <c r="J1490" t="s">
        <v>5021</v>
      </c>
      <c r="K1490">
        <v>58.58</v>
      </c>
      <c r="L1490">
        <v>39.31</v>
      </c>
    </row>
    <row r="1491" spans="1:12" x14ac:dyDescent="0.2">
      <c r="A1491" t="s">
        <v>1490</v>
      </c>
      <c r="B1491">
        <v>49</v>
      </c>
      <c r="C1491" t="s">
        <v>5042</v>
      </c>
      <c r="D1491" t="s">
        <v>5028</v>
      </c>
      <c r="E1491" t="s">
        <v>5035</v>
      </c>
      <c r="F1491">
        <v>353</v>
      </c>
      <c r="G1491">
        <v>342</v>
      </c>
      <c r="H1491" t="s">
        <v>5032</v>
      </c>
      <c r="I1491" t="s">
        <v>5015</v>
      </c>
      <c r="J1491" t="s">
        <v>5016</v>
      </c>
      <c r="K1491">
        <v>56</v>
      </c>
      <c r="L1491">
        <v>17.489999999999998</v>
      </c>
    </row>
    <row r="1492" spans="1:12" x14ac:dyDescent="0.2">
      <c r="A1492" t="s">
        <v>1491</v>
      </c>
      <c r="B1492">
        <v>60</v>
      </c>
      <c r="C1492" t="s">
        <v>5029</v>
      </c>
      <c r="D1492" t="s">
        <v>5044</v>
      </c>
      <c r="E1492" t="s">
        <v>5040</v>
      </c>
      <c r="F1492">
        <v>259</v>
      </c>
      <c r="G1492">
        <v>194</v>
      </c>
      <c r="H1492" t="s">
        <v>5019</v>
      </c>
      <c r="I1492" t="s">
        <v>5015</v>
      </c>
      <c r="J1492" t="s">
        <v>5027</v>
      </c>
      <c r="K1492">
        <v>37.159999999999997</v>
      </c>
      <c r="L1492">
        <v>47.97</v>
      </c>
    </row>
    <row r="1493" spans="1:12" x14ac:dyDescent="0.2">
      <c r="A1493" t="s">
        <v>1492</v>
      </c>
      <c r="B1493">
        <v>56</v>
      </c>
      <c r="C1493" t="s">
        <v>5042</v>
      </c>
      <c r="D1493" t="s">
        <v>5028</v>
      </c>
      <c r="E1493" t="s">
        <v>5045</v>
      </c>
      <c r="F1493">
        <v>377</v>
      </c>
      <c r="G1493">
        <v>381</v>
      </c>
      <c r="H1493" t="s">
        <v>5048</v>
      </c>
      <c r="I1493" t="s">
        <v>5020</v>
      </c>
      <c r="J1493" t="s">
        <v>5016</v>
      </c>
      <c r="K1493">
        <v>21.82</v>
      </c>
      <c r="L1493">
        <v>34.950000000000003</v>
      </c>
    </row>
    <row r="1494" spans="1:12" x14ac:dyDescent="0.2">
      <c r="A1494" t="s">
        <v>1493</v>
      </c>
      <c r="B1494">
        <v>17</v>
      </c>
      <c r="C1494" t="s">
        <v>5011</v>
      </c>
      <c r="D1494" t="s">
        <v>5025</v>
      </c>
      <c r="E1494" t="s">
        <v>5036</v>
      </c>
      <c r="F1494">
        <v>31</v>
      </c>
      <c r="G1494">
        <v>308</v>
      </c>
      <c r="H1494" t="s">
        <v>5041</v>
      </c>
      <c r="I1494" t="s">
        <v>5020</v>
      </c>
      <c r="J1494" t="s">
        <v>5027</v>
      </c>
      <c r="K1494">
        <v>63.07</v>
      </c>
      <c r="L1494">
        <v>57.28</v>
      </c>
    </row>
    <row r="1495" spans="1:12" x14ac:dyDescent="0.2">
      <c r="A1495" t="s">
        <v>1494</v>
      </c>
      <c r="B1495">
        <v>60</v>
      </c>
      <c r="C1495" t="s">
        <v>5017</v>
      </c>
      <c r="D1495" t="s">
        <v>5030</v>
      </c>
      <c r="E1495" t="s">
        <v>5022</v>
      </c>
      <c r="F1495">
        <v>27</v>
      </c>
      <c r="G1495">
        <v>127</v>
      </c>
      <c r="H1495" t="s">
        <v>5014</v>
      </c>
      <c r="I1495" t="s">
        <v>5020</v>
      </c>
      <c r="J1495" t="s">
        <v>5021</v>
      </c>
      <c r="K1495">
        <v>16.059999999999999</v>
      </c>
      <c r="L1495">
        <v>51.55</v>
      </c>
    </row>
    <row r="1496" spans="1:12" x14ac:dyDescent="0.2">
      <c r="A1496" t="s">
        <v>1495</v>
      </c>
      <c r="B1496">
        <v>26</v>
      </c>
      <c r="C1496" t="s">
        <v>5017</v>
      </c>
      <c r="D1496" t="s">
        <v>5025</v>
      </c>
      <c r="E1496" t="s">
        <v>5040</v>
      </c>
      <c r="F1496">
        <v>376</v>
      </c>
      <c r="G1496">
        <v>230</v>
      </c>
      <c r="H1496" t="s">
        <v>5019</v>
      </c>
      <c r="I1496" t="s">
        <v>5020</v>
      </c>
      <c r="J1496" t="s">
        <v>5021</v>
      </c>
      <c r="K1496">
        <v>42.31</v>
      </c>
      <c r="L1496">
        <v>26.07</v>
      </c>
    </row>
    <row r="1497" spans="1:12" x14ac:dyDescent="0.2">
      <c r="A1497" t="s">
        <v>1496</v>
      </c>
      <c r="B1497">
        <v>34</v>
      </c>
      <c r="C1497" t="s">
        <v>5043</v>
      </c>
      <c r="D1497" t="s">
        <v>5025</v>
      </c>
      <c r="E1497" t="s">
        <v>5013</v>
      </c>
      <c r="F1497">
        <v>471</v>
      </c>
      <c r="G1497">
        <v>21</v>
      </c>
      <c r="H1497" t="s">
        <v>5032</v>
      </c>
      <c r="I1497" t="s">
        <v>5020</v>
      </c>
      <c r="J1497" t="s">
        <v>5021</v>
      </c>
      <c r="K1497">
        <v>76.61</v>
      </c>
      <c r="L1497">
        <v>51</v>
      </c>
    </row>
    <row r="1498" spans="1:12" x14ac:dyDescent="0.2">
      <c r="A1498" t="s">
        <v>1497</v>
      </c>
      <c r="B1498">
        <v>40</v>
      </c>
      <c r="C1498" t="s">
        <v>5046</v>
      </c>
      <c r="D1498" t="s">
        <v>5044</v>
      </c>
      <c r="E1498" t="s">
        <v>5013</v>
      </c>
      <c r="F1498">
        <v>298</v>
      </c>
      <c r="G1498">
        <v>431</v>
      </c>
      <c r="H1498" t="s">
        <v>5041</v>
      </c>
      <c r="I1498" t="s">
        <v>5020</v>
      </c>
      <c r="J1498" t="s">
        <v>5021</v>
      </c>
      <c r="K1498">
        <v>25.47</v>
      </c>
      <c r="L1498">
        <v>15.16</v>
      </c>
    </row>
    <row r="1499" spans="1:12" x14ac:dyDescent="0.2">
      <c r="A1499" t="s">
        <v>1498</v>
      </c>
      <c r="B1499">
        <v>56</v>
      </c>
      <c r="C1499" t="s">
        <v>5011</v>
      </c>
      <c r="D1499" t="s">
        <v>5025</v>
      </c>
      <c r="E1499" t="s">
        <v>5035</v>
      </c>
      <c r="F1499">
        <v>289</v>
      </c>
      <c r="G1499">
        <v>469</v>
      </c>
      <c r="H1499" t="s">
        <v>5026</v>
      </c>
      <c r="I1499" t="s">
        <v>5015</v>
      </c>
      <c r="J1499" t="s">
        <v>5016</v>
      </c>
      <c r="K1499">
        <v>88.22</v>
      </c>
      <c r="L1499">
        <v>63.51</v>
      </c>
    </row>
    <row r="1500" spans="1:12" x14ac:dyDescent="0.2">
      <c r="A1500" t="s">
        <v>1499</v>
      </c>
      <c r="B1500">
        <v>46</v>
      </c>
      <c r="C1500" t="s">
        <v>5050</v>
      </c>
      <c r="D1500" t="s">
        <v>5028</v>
      </c>
      <c r="E1500" t="s">
        <v>5031</v>
      </c>
      <c r="F1500">
        <v>69</v>
      </c>
      <c r="G1500">
        <v>262</v>
      </c>
      <c r="H1500" t="s">
        <v>5048</v>
      </c>
      <c r="I1500" t="s">
        <v>5015</v>
      </c>
      <c r="J1500" t="s">
        <v>5016</v>
      </c>
      <c r="K1500">
        <v>31.72</v>
      </c>
      <c r="L1500">
        <v>35.270000000000003</v>
      </c>
    </row>
    <row r="1501" spans="1:12" x14ac:dyDescent="0.2">
      <c r="A1501" t="s">
        <v>1500</v>
      </c>
      <c r="B1501">
        <v>18</v>
      </c>
      <c r="C1501" t="s">
        <v>5050</v>
      </c>
      <c r="D1501" t="s">
        <v>5018</v>
      </c>
      <c r="E1501" t="s">
        <v>5045</v>
      </c>
      <c r="F1501">
        <v>354</v>
      </c>
      <c r="G1501">
        <v>395</v>
      </c>
      <c r="H1501" t="s">
        <v>5033</v>
      </c>
      <c r="I1501" t="s">
        <v>5015</v>
      </c>
      <c r="J1501" t="s">
        <v>5027</v>
      </c>
      <c r="K1501">
        <v>35.65</v>
      </c>
      <c r="L1501">
        <v>7.75</v>
      </c>
    </row>
    <row r="1502" spans="1:12" x14ac:dyDescent="0.2">
      <c r="A1502" t="s">
        <v>1501</v>
      </c>
      <c r="B1502">
        <v>53</v>
      </c>
      <c r="C1502" t="s">
        <v>5046</v>
      </c>
      <c r="D1502" t="s">
        <v>5028</v>
      </c>
      <c r="E1502" t="s">
        <v>5049</v>
      </c>
      <c r="F1502">
        <v>571</v>
      </c>
      <c r="G1502">
        <v>492</v>
      </c>
      <c r="H1502" t="s">
        <v>5039</v>
      </c>
      <c r="I1502" t="s">
        <v>5020</v>
      </c>
      <c r="J1502" t="s">
        <v>5027</v>
      </c>
      <c r="K1502">
        <v>59.73</v>
      </c>
      <c r="L1502">
        <v>38.22</v>
      </c>
    </row>
    <row r="1503" spans="1:12" x14ac:dyDescent="0.2">
      <c r="A1503" t="s">
        <v>1502</v>
      </c>
      <c r="B1503">
        <v>44</v>
      </c>
      <c r="C1503" t="s">
        <v>5024</v>
      </c>
      <c r="D1503" t="s">
        <v>5028</v>
      </c>
      <c r="E1503" t="s">
        <v>5040</v>
      </c>
      <c r="F1503">
        <v>568</v>
      </c>
      <c r="G1503">
        <v>309</v>
      </c>
      <c r="H1503" t="s">
        <v>5039</v>
      </c>
      <c r="I1503" t="s">
        <v>5020</v>
      </c>
      <c r="J1503" t="s">
        <v>5027</v>
      </c>
      <c r="K1503">
        <v>54.45</v>
      </c>
      <c r="L1503">
        <v>37.369999999999997</v>
      </c>
    </row>
    <row r="1504" spans="1:12" x14ac:dyDescent="0.2">
      <c r="A1504" t="s">
        <v>1503</v>
      </c>
      <c r="B1504">
        <v>42</v>
      </c>
      <c r="C1504" t="s">
        <v>5011</v>
      </c>
      <c r="D1504" t="s">
        <v>5028</v>
      </c>
      <c r="E1504" t="s">
        <v>5031</v>
      </c>
      <c r="F1504">
        <v>440</v>
      </c>
      <c r="G1504">
        <v>368</v>
      </c>
      <c r="H1504" t="s">
        <v>5039</v>
      </c>
      <c r="I1504" t="s">
        <v>5015</v>
      </c>
      <c r="J1504" t="s">
        <v>5027</v>
      </c>
      <c r="K1504">
        <v>57.13</v>
      </c>
      <c r="L1504">
        <v>44.7</v>
      </c>
    </row>
    <row r="1505" spans="1:12" x14ac:dyDescent="0.2">
      <c r="A1505" t="s">
        <v>1504</v>
      </c>
      <c r="B1505">
        <v>23</v>
      </c>
      <c r="C1505" t="s">
        <v>5017</v>
      </c>
      <c r="D1505" t="s">
        <v>5025</v>
      </c>
      <c r="E1505" t="s">
        <v>5035</v>
      </c>
      <c r="F1505">
        <v>411</v>
      </c>
      <c r="G1505">
        <v>486</v>
      </c>
      <c r="H1505" t="s">
        <v>5014</v>
      </c>
      <c r="I1505" t="s">
        <v>5020</v>
      </c>
      <c r="J1505" t="s">
        <v>5016</v>
      </c>
      <c r="K1505">
        <v>41.98</v>
      </c>
      <c r="L1505">
        <v>39.97</v>
      </c>
    </row>
    <row r="1506" spans="1:12" x14ac:dyDescent="0.2">
      <c r="A1506" t="s">
        <v>1505</v>
      </c>
      <c r="B1506">
        <v>36</v>
      </c>
      <c r="C1506" t="s">
        <v>5011</v>
      </c>
      <c r="D1506" t="s">
        <v>5044</v>
      </c>
      <c r="E1506" t="s">
        <v>5045</v>
      </c>
      <c r="F1506">
        <v>390</v>
      </c>
      <c r="G1506">
        <v>302</v>
      </c>
      <c r="H1506" t="s">
        <v>5023</v>
      </c>
      <c r="I1506" t="s">
        <v>5015</v>
      </c>
      <c r="J1506" t="s">
        <v>5027</v>
      </c>
      <c r="K1506">
        <v>50.34</v>
      </c>
      <c r="L1506">
        <v>64.2</v>
      </c>
    </row>
    <row r="1507" spans="1:12" x14ac:dyDescent="0.2">
      <c r="A1507" t="s">
        <v>1506</v>
      </c>
      <c r="B1507">
        <v>24</v>
      </c>
      <c r="C1507" t="s">
        <v>5011</v>
      </c>
      <c r="D1507" t="s">
        <v>5012</v>
      </c>
      <c r="E1507" t="s">
        <v>5049</v>
      </c>
      <c r="F1507">
        <v>413</v>
      </c>
      <c r="G1507">
        <v>399</v>
      </c>
      <c r="H1507" t="s">
        <v>5032</v>
      </c>
      <c r="I1507" t="s">
        <v>5020</v>
      </c>
      <c r="J1507" t="s">
        <v>5027</v>
      </c>
      <c r="K1507">
        <v>49.95</v>
      </c>
      <c r="L1507">
        <v>64.58</v>
      </c>
    </row>
    <row r="1508" spans="1:12" x14ac:dyDescent="0.2">
      <c r="A1508" t="s">
        <v>1507</v>
      </c>
      <c r="B1508">
        <v>15</v>
      </c>
      <c r="C1508" t="s">
        <v>5034</v>
      </c>
      <c r="D1508" t="s">
        <v>5044</v>
      </c>
      <c r="E1508" t="s">
        <v>5022</v>
      </c>
      <c r="F1508">
        <v>401</v>
      </c>
      <c r="G1508">
        <v>301</v>
      </c>
      <c r="H1508" t="s">
        <v>5048</v>
      </c>
      <c r="I1508" t="s">
        <v>5015</v>
      </c>
      <c r="J1508" t="s">
        <v>5027</v>
      </c>
      <c r="K1508">
        <v>63.72</v>
      </c>
      <c r="L1508">
        <v>35.380000000000003</v>
      </c>
    </row>
    <row r="1509" spans="1:12" x14ac:dyDescent="0.2">
      <c r="A1509" t="s">
        <v>1508</v>
      </c>
      <c r="B1509">
        <v>27</v>
      </c>
      <c r="C1509" t="s">
        <v>5050</v>
      </c>
      <c r="D1509" t="s">
        <v>5028</v>
      </c>
      <c r="E1509" t="s">
        <v>5045</v>
      </c>
      <c r="F1509">
        <v>419</v>
      </c>
      <c r="G1509">
        <v>286</v>
      </c>
      <c r="H1509" t="s">
        <v>5037</v>
      </c>
      <c r="I1509" t="s">
        <v>5015</v>
      </c>
      <c r="J1509" t="s">
        <v>5021</v>
      </c>
      <c r="K1509">
        <v>36.1</v>
      </c>
      <c r="L1509">
        <v>76.63</v>
      </c>
    </row>
    <row r="1510" spans="1:12" x14ac:dyDescent="0.2">
      <c r="A1510" t="s">
        <v>1509</v>
      </c>
      <c r="B1510">
        <v>22</v>
      </c>
      <c r="C1510" t="s">
        <v>5029</v>
      </c>
      <c r="D1510" t="s">
        <v>5028</v>
      </c>
      <c r="E1510" t="s">
        <v>5047</v>
      </c>
      <c r="F1510">
        <v>449</v>
      </c>
      <c r="G1510">
        <v>148</v>
      </c>
      <c r="H1510" t="s">
        <v>5023</v>
      </c>
      <c r="I1510" t="s">
        <v>5015</v>
      </c>
      <c r="J1510" t="s">
        <v>5021</v>
      </c>
      <c r="K1510">
        <v>60.74</v>
      </c>
      <c r="L1510">
        <v>74.31</v>
      </c>
    </row>
    <row r="1511" spans="1:12" x14ac:dyDescent="0.2">
      <c r="A1511" t="s">
        <v>1510</v>
      </c>
      <c r="B1511">
        <v>37</v>
      </c>
      <c r="C1511" t="s">
        <v>5043</v>
      </c>
      <c r="D1511" t="s">
        <v>5028</v>
      </c>
      <c r="E1511" t="s">
        <v>5035</v>
      </c>
      <c r="F1511">
        <v>126</v>
      </c>
      <c r="G1511">
        <v>473</v>
      </c>
      <c r="H1511" t="s">
        <v>5026</v>
      </c>
      <c r="I1511" t="s">
        <v>5015</v>
      </c>
      <c r="J1511" t="s">
        <v>5021</v>
      </c>
      <c r="K1511">
        <v>51.98</v>
      </c>
      <c r="L1511">
        <v>78.42</v>
      </c>
    </row>
    <row r="1512" spans="1:12" x14ac:dyDescent="0.2">
      <c r="A1512" t="s">
        <v>1511</v>
      </c>
      <c r="B1512">
        <v>19</v>
      </c>
      <c r="C1512" t="s">
        <v>5038</v>
      </c>
      <c r="D1512" t="s">
        <v>5028</v>
      </c>
      <c r="E1512" t="s">
        <v>5031</v>
      </c>
      <c r="F1512">
        <v>283</v>
      </c>
      <c r="G1512">
        <v>191</v>
      </c>
      <c r="H1512" t="s">
        <v>5039</v>
      </c>
      <c r="I1512" t="s">
        <v>5020</v>
      </c>
      <c r="J1512" t="s">
        <v>5021</v>
      </c>
      <c r="K1512">
        <v>76.2</v>
      </c>
      <c r="L1512">
        <v>43.86</v>
      </c>
    </row>
    <row r="1513" spans="1:12" x14ac:dyDescent="0.2">
      <c r="A1513" t="s">
        <v>1512</v>
      </c>
      <c r="B1513">
        <v>43</v>
      </c>
      <c r="C1513" t="s">
        <v>5011</v>
      </c>
      <c r="D1513" t="s">
        <v>5018</v>
      </c>
      <c r="E1513" t="s">
        <v>5001</v>
      </c>
      <c r="F1513">
        <v>25</v>
      </c>
      <c r="G1513">
        <v>351</v>
      </c>
      <c r="H1513" t="s">
        <v>5033</v>
      </c>
      <c r="I1513" t="s">
        <v>5020</v>
      </c>
      <c r="J1513" t="s">
        <v>5016</v>
      </c>
      <c r="K1513">
        <v>51.87</v>
      </c>
      <c r="L1513">
        <v>46.06</v>
      </c>
    </row>
    <row r="1514" spans="1:12" x14ac:dyDescent="0.2">
      <c r="A1514" t="s">
        <v>1513</v>
      </c>
      <c r="B1514">
        <v>54</v>
      </c>
      <c r="C1514" t="s">
        <v>5011</v>
      </c>
      <c r="D1514" t="s">
        <v>5044</v>
      </c>
      <c r="E1514" t="s">
        <v>5036</v>
      </c>
      <c r="F1514">
        <v>356</v>
      </c>
      <c r="G1514">
        <v>413</v>
      </c>
      <c r="H1514" t="s">
        <v>5023</v>
      </c>
      <c r="I1514" t="s">
        <v>5015</v>
      </c>
      <c r="J1514" t="s">
        <v>5021</v>
      </c>
      <c r="K1514">
        <v>67.61</v>
      </c>
      <c r="L1514">
        <v>25.83</v>
      </c>
    </row>
    <row r="1515" spans="1:12" x14ac:dyDescent="0.2">
      <c r="A1515" t="s">
        <v>1514</v>
      </c>
      <c r="B1515">
        <v>40</v>
      </c>
      <c r="C1515" t="s">
        <v>5029</v>
      </c>
      <c r="D1515" t="s">
        <v>5018</v>
      </c>
      <c r="E1515" t="s">
        <v>5040</v>
      </c>
      <c r="F1515">
        <v>438</v>
      </c>
      <c r="G1515">
        <v>153</v>
      </c>
      <c r="H1515" t="s">
        <v>5033</v>
      </c>
      <c r="I1515" t="s">
        <v>5015</v>
      </c>
      <c r="J1515" t="s">
        <v>5016</v>
      </c>
      <c r="K1515">
        <v>33.46</v>
      </c>
      <c r="L1515">
        <v>71.81</v>
      </c>
    </row>
    <row r="1516" spans="1:12" x14ac:dyDescent="0.2">
      <c r="A1516" t="s">
        <v>1515</v>
      </c>
      <c r="B1516">
        <v>27</v>
      </c>
      <c r="C1516" t="s">
        <v>5017</v>
      </c>
      <c r="D1516" t="s">
        <v>5018</v>
      </c>
      <c r="E1516" t="s">
        <v>5031</v>
      </c>
      <c r="F1516">
        <v>514</v>
      </c>
      <c r="G1516">
        <v>229</v>
      </c>
      <c r="H1516" t="s">
        <v>5026</v>
      </c>
      <c r="I1516" t="s">
        <v>5020</v>
      </c>
      <c r="J1516" t="s">
        <v>5027</v>
      </c>
      <c r="K1516">
        <v>14.38</v>
      </c>
      <c r="L1516">
        <v>22.74</v>
      </c>
    </row>
    <row r="1517" spans="1:12" x14ac:dyDescent="0.2">
      <c r="A1517" t="s">
        <v>1516</v>
      </c>
      <c r="B1517">
        <v>36</v>
      </c>
      <c r="C1517" t="s">
        <v>5034</v>
      </c>
      <c r="D1517" t="s">
        <v>5028</v>
      </c>
      <c r="E1517" t="s">
        <v>5001</v>
      </c>
      <c r="F1517">
        <v>590</v>
      </c>
      <c r="G1517">
        <v>163</v>
      </c>
      <c r="H1517" t="s">
        <v>5019</v>
      </c>
      <c r="I1517" t="s">
        <v>5020</v>
      </c>
      <c r="J1517" t="s">
        <v>5021</v>
      </c>
      <c r="K1517">
        <v>28.63</v>
      </c>
      <c r="L1517">
        <v>6.13</v>
      </c>
    </row>
    <row r="1518" spans="1:12" x14ac:dyDescent="0.2">
      <c r="A1518" t="s">
        <v>1517</v>
      </c>
      <c r="B1518">
        <v>50</v>
      </c>
      <c r="C1518" t="s">
        <v>5042</v>
      </c>
      <c r="D1518" t="s">
        <v>5012</v>
      </c>
      <c r="E1518" t="s">
        <v>5047</v>
      </c>
      <c r="F1518">
        <v>421</v>
      </c>
      <c r="G1518">
        <v>13</v>
      </c>
      <c r="H1518" t="s">
        <v>5048</v>
      </c>
      <c r="I1518" t="s">
        <v>5015</v>
      </c>
      <c r="J1518" t="s">
        <v>5021</v>
      </c>
      <c r="K1518">
        <v>28.45</v>
      </c>
      <c r="L1518">
        <v>39.08</v>
      </c>
    </row>
    <row r="1519" spans="1:12" x14ac:dyDescent="0.2">
      <c r="A1519" t="s">
        <v>1518</v>
      </c>
      <c r="B1519">
        <v>46</v>
      </c>
      <c r="C1519" t="s">
        <v>5029</v>
      </c>
      <c r="D1519" t="s">
        <v>5025</v>
      </c>
      <c r="E1519" t="s">
        <v>5045</v>
      </c>
      <c r="F1519">
        <v>386</v>
      </c>
      <c r="G1519">
        <v>35</v>
      </c>
      <c r="H1519" t="s">
        <v>5019</v>
      </c>
      <c r="I1519" t="s">
        <v>5020</v>
      </c>
      <c r="J1519" t="s">
        <v>5016</v>
      </c>
      <c r="K1519">
        <v>34.56</v>
      </c>
      <c r="L1519">
        <v>31.15</v>
      </c>
    </row>
    <row r="1520" spans="1:12" x14ac:dyDescent="0.2">
      <c r="A1520" t="s">
        <v>1519</v>
      </c>
      <c r="B1520">
        <v>42</v>
      </c>
      <c r="C1520" t="s">
        <v>5046</v>
      </c>
      <c r="D1520" t="s">
        <v>5030</v>
      </c>
      <c r="E1520" t="s">
        <v>5031</v>
      </c>
      <c r="F1520">
        <v>47</v>
      </c>
      <c r="G1520">
        <v>403</v>
      </c>
      <c r="H1520" t="s">
        <v>5048</v>
      </c>
      <c r="I1520" t="s">
        <v>5015</v>
      </c>
      <c r="J1520" t="s">
        <v>5021</v>
      </c>
      <c r="K1520">
        <v>72.61</v>
      </c>
      <c r="L1520">
        <v>17.79</v>
      </c>
    </row>
    <row r="1521" spans="1:12" x14ac:dyDescent="0.2">
      <c r="A1521" t="s">
        <v>1520</v>
      </c>
      <c r="B1521">
        <v>20</v>
      </c>
      <c r="C1521" t="s">
        <v>5046</v>
      </c>
      <c r="D1521" t="s">
        <v>5018</v>
      </c>
      <c r="E1521" t="s">
        <v>5049</v>
      </c>
      <c r="F1521">
        <v>389</v>
      </c>
      <c r="G1521">
        <v>81</v>
      </c>
      <c r="H1521" t="s">
        <v>5037</v>
      </c>
      <c r="I1521" t="s">
        <v>5020</v>
      </c>
      <c r="J1521" t="s">
        <v>5027</v>
      </c>
      <c r="K1521">
        <v>71.209999999999994</v>
      </c>
      <c r="L1521">
        <v>19.22</v>
      </c>
    </row>
    <row r="1522" spans="1:12" x14ac:dyDescent="0.2">
      <c r="A1522" t="s">
        <v>1521</v>
      </c>
      <c r="B1522">
        <v>31</v>
      </c>
      <c r="C1522" t="s">
        <v>5042</v>
      </c>
      <c r="D1522" t="s">
        <v>5012</v>
      </c>
      <c r="E1522" t="s">
        <v>5040</v>
      </c>
      <c r="F1522">
        <v>486</v>
      </c>
      <c r="G1522">
        <v>300</v>
      </c>
      <c r="H1522" t="s">
        <v>5041</v>
      </c>
      <c r="I1522" t="s">
        <v>5020</v>
      </c>
      <c r="J1522" t="s">
        <v>5021</v>
      </c>
      <c r="K1522">
        <v>47.44</v>
      </c>
      <c r="L1522">
        <v>15.81</v>
      </c>
    </row>
    <row r="1523" spans="1:12" x14ac:dyDescent="0.2">
      <c r="A1523" t="s">
        <v>1522</v>
      </c>
      <c r="B1523">
        <v>23</v>
      </c>
      <c r="C1523" t="s">
        <v>5038</v>
      </c>
      <c r="D1523" t="s">
        <v>5018</v>
      </c>
      <c r="E1523" t="s">
        <v>5013</v>
      </c>
      <c r="F1523">
        <v>466</v>
      </c>
      <c r="G1523">
        <v>45</v>
      </c>
      <c r="H1523" t="s">
        <v>5014</v>
      </c>
      <c r="I1523" t="s">
        <v>5020</v>
      </c>
      <c r="J1523" t="s">
        <v>5016</v>
      </c>
      <c r="K1523">
        <v>57.64</v>
      </c>
      <c r="L1523">
        <v>16.190000000000001</v>
      </c>
    </row>
    <row r="1524" spans="1:12" x14ac:dyDescent="0.2">
      <c r="A1524" t="s">
        <v>1523</v>
      </c>
      <c r="B1524">
        <v>50</v>
      </c>
      <c r="C1524" t="s">
        <v>5043</v>
      </c>
      <c r="D1524" t="s">
        <v>5028</v>
      </c>
      <c r="E1524" t="s">
        <v>5049</v>
      </c>
      <c r="F1524">
        <v>347</v>
      </c>
      <c r="G1524">
        <v>279</v>
      </c>
      <c r="H1524" t="s">
        <v>5019</v>
      </c>
      <c r="I1524" t="s">
        <v>5020</v>
      </c>
      <c r="J1524" t="s">
        <v>5027</v>
      </c>
      <c r="K1524">
        <v>77.209999999999994</v>
      </c>
      <c r="L1524">
        <v>53.61</v>
      </c>
    </row>
    <row r="1525" spans="1:12" x14ac:dyDescent="0.2">
      <c r="A1525" t="s">
        <v>1524</v>
      </c>
      <c r="B1525">
        <v>35</v>
      </c>
      <c r="C1525" t="s">
        <v>5046</v>
      </c>
      <c r="D1525" t="s">
        <v>5018</v>
      </c>
      <c r="E1525" t="s">
        <v>5035</v>
      </c>
      <c r="F1525">
        <v>258</v>
      </c>
      <c r="G1525">
        <v>324</v>
      </c>
      <c r="H1525" t="s">
        <v>5032</v>
      </c>
      <c r="I1525" t="s">
        <v>5020</v>
      </c>
      <c r="J1525" t="s">
        <v>5027</v>
      </c>
      <c r="K1525">
        <v>60.92</v>
      </c>
      <c r="L1525">
        <v>70.72</v>
      </c>
    </row>
    <row r="1526" spans="1:12" x14ac:dyDescent="0.2">
      <c r="A1526" t="s">
        <v>1525</v>
      </c>
      <c r="B1526">
        <v>51</v>
      </c>
      <c r="C1526" t="s">
        <v>5011</v>
      </c>
      <c r="D1526" t="s">
        <v>5025</v>
      </c>
      <c r="E1526" t="s">
        <v>5045</v>
      </c>
      <c r="F1526">
        <v>79</v>
      </c>
      <c r="G1526">
        <v>152</v>
      </c>
      <c r="H1526" t="s">
        <v>5023</v>
      </c>
      <c r="I1526" t="s">
        <v>5020</v>
      </c>
      <c r="J1526" t="s">
        <v>5021</v>
      </c>
      <c r="K1526">
        <v>16.25</v>
      </c>
      <c r="L1526">
        <v>11.4</v>
      </c>
    </row>
    <row r="1527" spans="1:12" x14ac:dyDescent="0.2">
      <c r="A1527" t="s">
        <v>1526</v>
      </c>
      <c r="B1527">
        <v>20</v>
      </c>
      <c r="C1527" t="s">
        <v>5038</v>
      </c>
      <c r="D1527" t="s">
        <v>5030</v>
      </c>
      <c r="E1527" t="s">
        <v>5036</v>
      </c>
      <c r="F1527">
        <v>317</v>
      </c>
      <c r="G1527">
        <v>212</v>
      </c>
      <c r="H1527" t="s">
        <v>5026</v>
      </c>
      <c r="I1527" t="s">
        <v>5020</v>
      </c>
      <c r="J1527" t="s">
        <v>5027</v>
      </c>
      <c r="K1527">
        <v>62.26</v>
      </c>
      <c r="L1527">
        <v>29.75</v>
      </c>
    </row>
    <row r="1528" spans="1:12" x14ac:dyDescent="0.2">
      <c r="A1528" t="s">
        <v>1527</v>
      </c>
      <c r="B1528">
        <v>14</v>
      </c>
      <c r="C1528" t="s">
        <v>5042</v>
      </c>
      <c r="D1528" t="s">
        <v>5025</v>
      </c>
      <c r="E1528" t="s">
        <v>5049</v>
      </c>
      <c r="F1528">
        <v>500</v>
      </c>
      <c r="G1528">
        <v>183</v>
      </c>
      <c r="H1528" t="s">
        <v>5041</v>
      </c>
      <c r="I1528" t="s">
        <v>5020</v>
      </c>
      <c r="J1528" t="s">
        <v>5016</v>
      </c>
      <c r="K1528">
        <v>66.97</v>
      </c>
      <c r="L1528">
        <v>32.020000000000003</v>
      </c>
    </row>
    <row r="1529" spans="1:12" x14ac:dyDescent="0.2">
      <c r="A1529" t="s">
        <v>1528</v>
      </c>
      <c r="B1529">
        <v>49</v>
      </c>
      <c r="C1529" t="s">
        <v>5046</v>
      </c>
      <c r="D1529" t="s">
        <v>5025</v>
      </c>
      <c r="E1529" t="s">
        <v>5022</v>
      </c>
      <c r="F1529">
        <v>295</v>
      </c>
      <c r="G1529">
        <v>119</v>
      </c>
      <c r="H1529" t="s">
        <v>5019</v>
      </c>
      <c r="I1529" t="s">
        <v>5015</v>
      </c>
      <c r="J1529" t="s">
        <v>5016</v>
      </c>
      <c r="K1529">
        <v>53.28</v>
      </c>
      <c r="L1529">
        <v>10.55</v>
      </c>
    </row>
    <row r="1530" spans="1:12" x14ac:dyDescent="0.2">
      <c r="A1530" t="s">
        <v>1529</v>
      </c>
      <c r="B1530">
        <v>48</v>
      </c>
      <c r="C1530" t="s">
        <v>5043</v>
      </c>
      <c r="D1530" t="s">
        <v>5028</v>
      </c>
      <c r="E1530" t="s">
        <v>5049</v>
      </c>
      <c r="F1530">
        <v>303</v>
      </c>
      <c r="G1530">
        <v>418</v>
      </c>
      <c r="H1530" t="s">
        <v>5023</v>
      </c>
      <c r="I1530" t="s">
        <v>5015</v>
      </c>
      <c r="J1530" t="s">
        <v>5016</v>
      </c>
      <c r="K1530">
        <v>16.88</v>
      </c>
      <c r="L1530">
        <v>57.71</v>
      </c>
    </row>
    <row r="1531" spans="1:12" x14ac:dyDescent="0.2">
      <c r="A1531" t="s">
        <v>1530</v>
      </c>
      <c r="B1531">
        <v>51</v>
      </c>
      <c r="C1531" t="s">
        <v>5050</v>
      </c>
      <c r="D1531" t="s">
        <v>5028</v>
      </c>
      <c r="E1531" t="s">
        <v>5031</v>
      </c>
      <c r="F1531">
        <v>163</v>
      </c>
      <c r="G1531">
        <v>230</v>
      </c>
      <c r="H1531" t="s">
        <v>5014</v>
      </c>
      <c r="I1531" t="s">
        <v>5015</v>
      </c>
      <c r="J1531" t="s">
        <v>5021</v>
      </c>
      <c r="K1531">
        <v>46.78</v>
      </c>
      <c r="L1531">
        <v>54.93</v>
      </c>
    </row>
    <row r="1532" spans="1:12" x14ac:dyDescent="0.2">
      <c r="A1532" t="s">
        <v>1531</v>
      </c>
      <c r="B1532">
        <v>28</v>
      </c>
      <c r="C1532" t="s">
        <v>5043</v>
      </c>
      <c r="D1532" t="s">
        <v>5044</v>
      </c>
      <c r="E1532" t="s">
        <v>5045</v>
      </c>
      <c r="F1532">
        <v>469</v>
      </c>
      <c r="G1532">
        <v>141</v>
      </c>
      <c r="H1532" t="s">
        <v>5033</v>
      </c>
      <c r="I1532" t="s">
        <v>5015</v>
      </c>
      <c r="J1532" t="s">
        <v>5016</v>
      </c>
      <c r="K1532">
        <v>55.99</v>
      </c>
      <c r="L1532">
        <v>29.45</v>
      </c>
    </row>
    <row r="1533" spans="1:12" x14ac:dyDescent="0.2">
      <c r="A1533" t="s">
        <v>1532</v>
      </c>
      <c r="B1533">
        <v>24</v>
      </c>
      <c r="C1533" t="s">
        <v>5034</v>
      </c>
      <c r="D1533" t="s">
        <v>5012</v>
      </c>
      <c r="E1533" t="s">
        <v>5036</v>
      </c>
      <c r="F1533">
        <v>114</v>
      </c>
      <c r="G1533">
        <v>397</v>
      </c>
      <c r="H1533" t="s">
        <v>5023</v>
      </c>
      <c r="I1533" t="s">
        <v>5015</v>
      </c>
      <c r="J1533" t="s">
        <v>5027</v>
      </c>
      <c r="K1533">
        <v>31.34</v>
      </c>
      <c r="L1533">
        <v>50.09</v>
      </c>
    </row>
    <row r="1534" spans="1:12" x14ac:dyDescent="0.2">
      <c r="A1534" t="s">
        <v>1533</v>
      </c>
      <c r="B1534">
        <v>49</v>
      </c>
      <c r="C1534" t="s">
        <v>5024</v>
      </c>
      <c r="D1534" t="s">
        <v>5030</v>
      </c>
      <c r="E1534" t="s">
        <v>5045</v>
      </c>
      <c r="F1534">
        <v>471</v>
      </c>
      <c r="G1534">
        <v>158</v>
      </c>
      <c r="H1534" t="s">
        <v>5033</v>
      </c>
      <c r="I1534" t="s">
        <v>5015</v>
      </c>
      <c r="J1534" t="s">
        <v>5016</v>
      </c>
      <c r="K1534">
        <v>25.1</v>
      </c>
      <c r="L1534">
        <v>17.829999999999998</v>
      </c>
    </row>
    <row r="1535" spans="1:12" x14ac:dyDescent="0.2">
      <c r="A1535" t="s">
        <v>1534</v>
      </c>
      <c r="B1535">
        <v>53</v>
      </c>
      <c r="C1535" t="s">
        <v>5043</v>
      </c>
      <c r="D1535" t="s">
        <v>5030</v>
      </c>
      <c r="E1535" t="s">
        <v>5047</v>
      </c>
      <c r="F1535">
        <v>176</v>
      </c>
      <c r="G1535">
        <v>179</v>
      </c>
      <c r="H1535" t="s">
        <v>5041</v>
      </c>
      <c r="I1535" t="s">
        <v>5015</v>
      </c>
      <c r="J1535" t="s">
        <v>5016</v>
      </c>
      <c r="K1535">
        <v>49.16</v>
      </c>
      <c r="L1535">
        <v>15.63</v>
      </c>
    </row>
    <row r="1536" spans="1:12" x14ac:dyDescent="0.2">
      <c r="A1536" t="s">
        <v>1535</v>
      </c>
      <c r="B1536">
        <v>40</v>
      </c>
      <c r="C1536" t="s">
        <v>5038</v>
      </c>
      <c r="D1536" t="s">
        <v>5044</v>
      </c>
      <c r="E1536" t="s">
        <v>5035</v>
      </c>
      <c r="F1536">
        <v>69</v>
      </c>
      <c r="G1536">
        <v>301</v>
      </c>
      <c r="H1536" t="s">
        <v>5023</v>
      </c>
      <c r="I1536" t="s">
        <v>5015</v>
      </c>
      <c r="J1536" t="s">
        <v>5021</v>
      </c>
      <c r="K1536">
        <v>55.94</v>
      </c>
      <c r="L1536">
        <v>31.3</v>
      </c>
    </row>
    <row r="1537" spans="1:12" x14ac:dyDescent="0.2">
      <c r="A1537" t="s">
        <v>1536</v>
      </c>
      <c r="B1537">
        <v>42</v>
      </c>
      <c r="C1537" t="s">
        <v>5038</v>
      </c>
      <c r="D1537" t="s">
        <v>5044</v>
      </c>
      <c r="E1537" t="s">
        <v>5013</v>
      </c>
      <c r="F1537">
        <v>209</v>
      </c>
      <c r="G1537">
        <v>101</v>
      </c>
      <c r="H1537" t="s">
        <v>5019</v>
      </c>
      <c r="I1537" t="s">
        <v>5020</v>
      </c>
      <c r="J1537" t="s">
        <v>5021</v>
      </c>
      <c r="K1537">
        <v>70.64</v>
      </c>
      <c r="L1537">
        <v>77.25</v>
      </c>
    </row>
    <row r="1538" spans="1:12" x14ac:dyDescent="0.2">
      <c r="A1538" t="s">
        <v>1537</v>
      </c>
      <c r="B1538">
        <v>36</v>
      </c>
      <c r="C1538" t="s">
        <v>5034</v>
      </c>
      <c r="D1538" t="s">
        <v>5028</v>
      </c>
      <c r="E1538" t="s">
        <v>5035</v>
      </c>
      <c r="F1538">
        <v>476</v>
      </c>
      <c r="G1538">
        <v>355</v>
      </c>
      <c r="H1538" t="s">
        <v>5014</v>
      </c>
      <c r="I1538" t="s">
        <v>5020</v>
      </c>
      <c r="J1538" t="s">
        <v>5027</v>
      </c>
      <c r="K1538">
        <v>72.989999999999995</v>
      </c>
      <c r="L1538">
        <v>6.74</v>
      </c>
    </row>
    <row r="1539" spans="1:12" x14ac:dyDescent="0.2">
      <c r="A1539" t="s">
        <v>1538</v>
      </c>
      <c r="B1539">
        <v>60</v>
      </c>
      <c r="C1539" t="s">
        <v>5042</v>
      </c>
      <c r="D1539" t="s">
        <v>5028</v>
      </c>
      <c r="E1539" t="s">
        <v>5035</v>
      </c>
      <c r="F1539">
        <v>478</v>
      </c>
      <c r="G1539">
        <v>419</v>
      </c>
      <c r="H1539" t="s">
        <v>5048</v>
      </c>
      <c r="I1539" t="s">
        <v>5015</v>
      </c>
      <c r="J1539" t="s">
        <v>5021</v>
      </c>
      <c r="K1539">
        <v>23.24</v>
      </c>
      <c r="L1539">
        <v>28.77</v>
      </c>
    </row>
    <row r="1540" spans="1:12" x14ac:dyDescent="0.2">
      <c r="A1540" t="s">
        <v>1539</v>
      </c>
      <c r="B1540">
        <v>41</v>
      </c>
      <c r="C1540" t="s">
        <v>5038</v>
      </c>
      <c r="D1540" t="s">
        <v>5018</v>
      </c>
      <c r="E1540" t="s">
        <v>5001</v>
      </c>
      <c r="F1540">
        <v>103</v>
      </c>
      <c r="G1540">
        <v>69</v>
      </c>
      <c r="H1540" t="s">
        <v>5048</v>
      </c>
      <c r="I1540" t="s">
        <v>5015</v>
      </c>
      <c r="J1540" t="s">
        <v>5016</v>
      </c>
      <c r="K1540">
        <v>29.05</v>
      </c>
      <c r="L1540">
        <v>25.51</v>
      </c>
    </row>
    <row r="1541" spans="1:12" x14ac:dyDescent="0.2">
      <c r="A1541" t="s">
        <v>1540</v>
      </c>
      <c r="B1541">
        <v>31</v>
      </c>
      <c r="C1541" t="s">
        <v>5050</v>
      </c>
      <c r="D1541" t="s">
        <v>5025</v>
      </c>
      <c r="E1541" t="s">
        <v>5022</v>
      </c>
      <c r="F1541">
        <v>566</v>
      </c>
      <c r="G1541">
        <v>15</v>
      </c>
      <c r="H1541" t="s">
        <v>5026</v>
      </c>
      <c r="I1541" t="s">
        <v>5020</v>
      </c>
      <c r="J1541" t="s">
        <v>5016</v>
      </c>
      <c r="K1541">
        <v>79.27</v>
      </c>
      <c r="L1541">
        <v>10.119999999999999</v>
      </c>
    </row>
    <row r="1542" spans="1:12" x14ac:dyDescent="0.2">
      <c r="A1542" t="s">
        <v>1541</v>
      </c>
      <c r="B1542">
        <v>56</v>
      </c>
      <c r="C1542" t="s">
        <v>5050</v>
      </c>
      <c r="D1542" t="s">
        <v>5028</v>
      </c>
      <c r="E1542" t="s">
        <v>5036</v>
      </c>
      <c r="F1542">
        <v>122</v>
      </c>
      <c r="G1542">
        <v>365</v>
      </c>
      <c r="H1542" t="s">
        <v>5023</v>
      </c>
      <c r="I1542" t="s">
        <v>5020</v>
      </c>
      <c r="J1542" t="s">
        <v>5016</v>
      </c>
      <c r="K1542">
        <v>16.62</v>
      </c>
      <c r="L1542">
        <v>40.75</v>
      </c>
    </row>
    <row r="1543" spans="1:12" x14ac:dyDescent="0.2">
      <c r="A1543" t="s">
        <v>1542</v>
      </c>
      <c r="B1543">
        <v>21</v>
      </c>
      <c r="C1543" t="s">
        <v>5050</v>
      </c>
      <c r="D1543" t="s">
        <v>5012</v>
      </c>
      <c r="E1543" t="s">
        <v>5047</v>
      </c>
      <c r="F1543">
        <v>314</v>
      </c>
      <c r="G1543">
        <v>99</v>
      </c>
      <c r="H1543" t="s">
        <v>5033</v>
      </c>
      <c r="I1543" t="s">
        <v>5015</v>
      </c>
      <c r="J1543" t="s">
        <v>5016</v>
      </c>
      <c r="K1543">
        <v>15.16</v>
      </c>
      <c r="L1543">
        <v>69.75</v>
      </c>
    </row>
    <row r="1544" spans="1:12" x14ac:dyDescent="0.2">
      <c r="A1544" t="s">
        <v>1543</v>
      </c>
      <c r="B1544">
        <v>22</v>
      </c>
      <c r="C1544" t="s">
        <v>5042</v>
      </c>
      <c r="D1544" t="s">
        <v>5028</v>
      </c>
      <c r="E1544" t="s">
        <v>5031</v>
      </c>
      <c r="F1544">
        <v>361</v>
      </c>
      <c r="G1544">
        <v>477</v>
      </c>
      <c r="H1544" t="s">
        <v>5039</v>
      </c>
      <c r="I1544" t="s">
        <v>5015</v>
      </c>
      <c r="J1544" t="s">
        <v>5021</v>
      </c>
      <c r="K1544">
        <v>25.4</v>
      </c>
      <c r="L1544">
        <v>57.26</v>
      </c>
    </row>
    <row r="1545" spans="1:12" x14ac:dyDescent="0.2">
      <c r="A1545" t="s">
        <v>1544</v>
      </c>
      <c r="B1545">
        <v>32</v>
      </c>
      <c r="C1545" t="s">
        <v>5038</v>
      </c>
      <c r="D1545" t="s">
        <v>5018</v>
      </c>
      <c r="E1545" t="s">
        <v>5035</v>
      </c>
      <c r="F1545">
        <v>141</v>
      </c>
      <c r="G1545">
        <v>38</v>
      </c>
      <c r="H1545" t="s">
        <v>5019</v>
      </c>
      <c r="I1545" t="s">
        <v>5020</v>
      </c>
      <c r="J1545" t="s">
        <v>5021</v>
      </c>
      <c r="K1545">
        <v>75.849999999999994</v>
      </c>
      <c r="L1545">
        <v>50.04</v>
      </c>
    </row>
    <row r="1546" spans="1:12" x14ac:dyDescent="0.2">
      <c r="A1546" t="s">
        <v>1545</v>
      </c>
      <c r="B1546">
        <v>14</v>
      </c>
      <c r="C1546" t="s">
        <v>5017</v>
      </c>
      <c r="D1546" t="s">
        <v>5030</v>
      </c>
      <c r="E1546" t="s">
        <v>5035</v>
      </c>
      <c r="F1546">
        <v>596</v>
      </c>
      <c r="G1546">
        <v>29</v>
      </c>
      <c r="H1546" t="s">
        <v>5033</v>
      </c>
      <c r="I1546" t="s">
        <v>5020</v>
      </c>
      <c r="J1546" t="s">
        <v>5021</v>
      </c>
      <c r="K1546">
        <v>78.97</v>
      </c>
      <c r="L1546">
        <v>76.59</v>
      </c>
    </row>
    <row r="1547" spans="1:12" x14ac:dyDescent="0.2">
      <c r="A1547" t="s">
        <v>1546</v>
      </c>
      <c r="B1547">
        <v>15</v>
      </c>
      <c r="C1547" t="s">
        <v>5024</v>
      </c>
      <c r="D1547" t="s">
        <v>5028</v>
      </c>
      <c r="E1547" t="s">
        <v>5040</v>
      </c>
      <c r="F1547">
        <v>344</v>
      </c>
      <c r="G1547">
        <v>179</v>
      </c>
      <c r="H1547" t="s">
        <v>5014</v>
      </c>
      <c r="I1547" t="s">
        <v>5015</v>
      </c>
      <c r="J1547" t="s">
        <v>5021</v>
      </c>
      <c r="K1547">
        <v>54.59</v>
      </c>
      <c r="L1547">
        <v>31.88</v>
      </c>
    </row>
    <row r="1548" spans="1:12" x14ac:dyDescent="0.2">
      <c r="A1548" t="s">
        <v>1547</v>
      </c>
      <c r="B1548">
        <v>55</v>
      </c>
      <c r="C1548" t="s">
        <v>5029</v>
      </c>
      <c r="D1548" t="s">
        <v>5012</v>
      </c>
      <c r="E1548" t="s">
        <v>5036</v>
      </c>
      <c r="F1548">
        <v>459</v>
      </c>
      <c r="G1548">
        <v>395</v>
      </c>
      <c r="H1548" t="s">
        <v>5023</v>
      </c>
      <c r="I1548" t="s">
        <v>5015</v>
      </c>
      <c r="J1548" t="s">
        <v>5016</v>
      </c>
      <c r="K1548">
        <v>87.85</v>
      </c>
      <c r="L1548">
        <v>23.4</v>
      </c>
    </row>
    <row r="1549" spans="1:12" x14ac:dyDescent="0.2">
      <c r="A1549" t="s">
        <v>1548</v>
      </c>
      <c r="B1549">
        <v>24</v>
      </c>
      <c r="C1549" t="s">
        <v>5034</v>
      </c>
      <c r="D1549" t="s">
        <v>5044</v>
      </c>
      <c r="E1549" t="s">
        <v>5001</v>
      </c>
      <c r="F1549">
        <v>208</v>
      </c>
      <c r="G1549">
        <v>72</v>
      </c>
      <c r="H1549" t="s">
        <v>5019</v>
      </c>
      <c r="I1549" t="s">
        <v>5020</v>
      </c>
      <c r="J1549" t="s">
        <v>5016</v>
      </c>
      <c r="K1549">
        <v>83.46</v>
      </c>
      <c r="L1549">
        <v>11.43</v>
      </c>
    </row>
    <row r="1550" spans="1:12" x14ac:dyDescent="0.2">
      <c r="A1550" t="s">
        <v>1549</v>
      </c>
      <c r="B1550">
        <v>15</v>
      </c>
      <c r="C1550" t="s">
        <v>5050</v>
      </c>
      <c r="D1550" t="s">
        <v>5012</v>
      </c>
      <c r="E1550" t="s">
        <v>5040</v>
      </c>
      <c r="F1550">
        <v>131</v>
      </c>
      <c r="G1550">
        <v>302</v>
      </c>
      <c r="H1550" t="s">
        <v>5032</v>
      </c>
      <c r="I1550" t="s">
        <v>5020</v>
      </c>
      <c r="J1550" t="s">
        <v>5027</v>
      </c>
      <c r="K1550">
        <v>30.63</v>
      </c>
      <c r="L1550">
        <v>62.69</v>
      </c>
    </row>
    <row r="1551" spans="1:12" x14ac:dyDescent="0.2">
      <c r="A1551" t="s">
        <v>1550</v>
      </c>
      <c r="B1551">
        <v>34</v>
      </c>
      <c r="C1551" t="s">
        <v>5034</v>
      </c>
      <c r="D1551" t="s">
        <v>5044</v>
      </c>
      <c r="E1551" t="s">
        <v>5031</v>
      </c>
      <c r="F1551">
        <v>41</v>
      </c>
      <c r="G1551">
        <v>80</v>
      </c>
      <c r="H1551" t="s">
        <v>5037</v>
      </c>
      <c r="I1551" t="s">
        <v>5015</v>
      </c>
      <c r="J1551" t="s">
        <v>5027</v>
      </c>
      <c r="K1551">
        <v>17.940000000000001</v>
      </c>
      <c r="L1551">
        <v>60.69</v>
      </c>
    </row>
    <row r="1552" spans="1:12" x14ac:dyDescent="0.2">
      <c r="A1552" t="s">
        <v>1551</v>
      </c>
      <c r="B1552">
        <v>24</v>
      </c>
      <c r="C1552" t="s">
        <v>5042</v>
      </c>
      <c r="D1552" t="s">
        <v>5044</v>
      </c>
      <c r="E1552" t="s">
        <v>5040</v>
      </c>
      <c r="F1552">
        <v>17</v>
      </c>
      <c r="G1552">
        <v>216</v>
      </c>
      <c r="H1552" t="s">
        <v>5023</v>
      </c>
      <c r="I1552" t="s">
        <v>5020</v>
      </c>
      <c r="J1552" t="s">
        <v>5016</v>
      </c>
      <c r="K1552">
        <v>89.17</v>
      </c>
      <c r="L1552">
        <v>18.84</v>
      </c>
    </row>
    <row r="1553" spans="1:12" x14ac:dyDescent="0.2">
      <c r="A1553" t="s">
        <v>1552</v>
      </c>
      <c r="B1553">
        <v>32</v>
      </c>
      <c r="C1553" t="s">
        <v>5046</v>
      </c>
      <c r="D1553" t="s">
        <v>5025</v>
      </c>
      <c r="E1553" t="s">
        <v>5022</v>
      </c>
      <c r="F1553">
        <v>408</v>
      </c>
      <c r="G1553">
        <v>352</v>
      </c>
      <c r="H1553" t="s">
        <v>5023</v>
      </c>
      <c r="I1553" t="s">
        <v>5020</v>
      </c>
      <c r="J1553" t="s">
        <v>5027</v>
      </c>
      <c r="K1553">
        <v>38.590000000000003</v>
      </c>
      <c r="L1553">
        <v>53.11</v>
      </c>
    </row>
    <row r="1554" spans="1:12" x14ac:dyDescent="0.2">
      <c r="A1554" t="s">
        <v>1553</v>
      </c>
      <c r="B1554">
        <v>29</v>
      </c>
      <c r="C1554" t="s">
        <v>5046</v>
      </c>
      <c r="D1554" t="s">
        <v>5044</v>
      </c>
      <c r="E1554" t="s">
        <v>5013</v>
      </c>
      <c r="F1554">
        <v>160</v>
      </c>
      <c r="G1554">
        <v>190</v>
      </c>
      <c r="H1554" t="s">
        <v>5048</v>
      </c>
      <c r="I1554" t="s">
        <v>5015</v>
      </c>
      <c r="J1554" t="s">
        <v>5021</v>
      </c>
      <c r="K1554">
        <v>18.940000000000001</v>
      </c>
      <c r="L1554">
        <v>52.15</v>
      </c>
    </row>
    <row r="1555" spans="1:12" x14ac:dyDescent="0.2">
      <c r="A1555" t="s">
        <v>1554</v>
      </c>
      <c r="B1555">
        <v>24</v>
      </c>
      <c r="C1555" t="s">
        <v>5046</v>
      </c>
      <c r="D1555" t="s">
        <v>5018</v>
      </c>
      <c r="E1555" t="s">
        <v>5040</v>
      </c>
      <c r="F1555">
        <v>288</v>
      </c>
      <c r="G1555">
        <v>458</v>
      </c>
      <c r="H1555" t="s">
        <v>5033</v>
      </c>
      <c r="I1555" t="s">
        <v>5020</v>
      </c>
      <c r="J1555" t="s">
        <v>5016</v>
      </c>
      <c r="K1555">
        <v>10.24</v>
      </c>
      <c r="L1555">
        <v>30.22</v>
      </c>
    </row>
    <row r="1556" spans="1:12" x14ac:dyDescent="0.2">
      <c r="A1556" t="s">
        <v>1555</v>
      </c>
      <c r="B1556">
        <v>17</v>
      </c>
      <c r="C1556" t="s">
        <v>5046</v>
      </c>
      <c r="D1556" t="s">
        <v>5044</v>
      </c>
      <c r="E1556" t="s">
        <v>5036</v>
      </c>
      <c r="F1556">
        <v>321</v>
      </c>
      <c r="G1556">
        <v>399</v>
      </c>
      <c r="H1556" t="s">
        <v>5014</v>
      </c>
      <c r="I1556" t="s">
        <v>5015</v>
      </c>
      <c r="J1556" t="s">
        <v>5021</v>
      </c>
      <c r="K1556">
        <v>12.15</v>
      </c>
      <c r="L1556">
        <v>59.03</v>
      </c>
    </row>
    <row r="1557" spans="1:12" x14ac:dyDescent="0.2">
      <c r="A1557" t="s">
        <v>1556</v>
      </c>
      <c r="B1557">
        <v>58</v>
      </c>
      <c r="C1557" t="s">
        <v>5011</v>
      </c>
      <c r="D1557" t="s">
        <v>5028</v>
      </c>
      <c r="E1557" t="s">
        <v>5001</v>
      </c>
      <c r="F1557">
        <v>538</v>
      </c>
      <c r="G1557">
        <v>21</v>
      </c>
      <c r="H1557" t="s">
        <v>5048</v>
      </c>
      <c r="I1557" t="s">
        <v>5020</v>
      </c>
      <c r="J1557" t="s">
        <v>5016</v>
      </c>
      <c r="K1557">
        <v>17.2</v>
      </c>
      <c r="L1557">
        <v>16.850000000000001</v>
      </c>
    </row>
    <row r="1558" spans="1:12" x14ac:dyDescent="0.2">
      <c r="A1558" t="s">
        <v>1557</v>
      </c>
      <c r="B1558">
        <v>57</v>
      </c>
      <c r="C1558" t="s">
        <v>5011</v>
      </c>
      <c r="D1558" t="s">
        <v>5012</v>
      </c>
      <c r="E1558" t="s">
        <v>5035</v>
      </c>
      <c r="F1558">
        <v>214</v>
      </c>
      <c r="G1558">
        <v>232</v>
      </c>
      <c r="H1558" t="s">
        <v>5039</v>
      </c>
      <c r="I1558" t="s">
        <v>5020</v>
      </c>
      <c r="J1558" t="s">
        <v>5021</v>
      </c>
      <c r="K1558">
        <v>44.31</v>
      </c>
      <c r="L1558">
        <v>37.130000000000003</v>
      </c>
    </row>
    <row r="1559" spans="1:12" x14ac:dyDescent="0.2">
      <c r="A1559" t="s">
        <v>1558</v>
      </c>
      <c r="B1559">
        <v>15</v>
      </c>
      <c r="C1559" t="s">
        <v>5029</v>
      </c>
      <c r="D1559" t="s">
        <v>5044</v>
      </c>
      <c r="E1559" t="s">
        <v>5031</v>
      </c>
      <c r="F1559">
        <v>190</v>
      </c>
      <c r="G1559">
        <v>456</v>
      </c>
      <c r="H1559" t="s">
        <v>5014</v>
      </c>
      <c r="I1559" t="s">
        <v>5020</v>
      </c>
      <c r="J1559" t="s">
        <v>5027</v>
      </c>
      <c r="K1559">
        <v>49.33</v>
      </c>
      <c r="L1559">
        <v>34.01</v>
      </c>
    </row>
    <row r="1560" spans="1:12" x14ac:dyDescent="0.2">
      <c r="A1560" t="s">
        <v>1559</v>
      </c>
      <c r="B1560">
        <v>46</v>
      </c>
      <c r="C1560" t="s">
        <v>5029</v>
      </c>
      <c r="D1560" t="s">
        <v>5025</v>
      </c>
      <c r="E1560" t="s">
        <v>5040</v>
      </c>
      <c r="F1560">
        <v>551</v>
      </c>
      <c r="G1560">
        <v>114</v>
      </c>
      <c r="H1560" t="s">
        <v>5023</v>
      </c>
      <c r="I1560" t="s">
        <v>5020</v>
      </c>
      <c r="J1560" t="s">
        <v>5027</v>
      </c>
      <c r="K1560">
        <v>14.25</v>
      </c>
      <c r="L1560">
        <v>39.840000000000003</v>
      </c>
    </row>
    <row r="1561" spans="1:12" x14ac:dyDescent="0.2">
      <c r="A1561" t="s">
        <v>1560</v>
      </c>
      <c r="B1561">
        <v>16</v>
      </c>
      <c r="C1561" t="s">
        <v>5038</v>
      </c>
      <c r="D1561" t="s">
        <v>5012</v>
      </c>
      <c r="E1561" t="s">
        <v>5045</v>
      </c>
      <c r="F1561">
        <v>15</v>
      </c>
      <c r="G1561">
        <v>133</v>
      </c>
      <c r="H1561" t="s">
        <v>5037</v>
      </c>
      <c r="I1561" t="s">
        <v>5020</v>
      </c>
      <c r="J1561" t="s">
        <v>5027</v>
      </c>
      <c r="K1561">
        <v>86.08</v>
      </c>
      <c r="L1561">
        <v>70.349999999999994</v>
      </c>
    </row>
    <row r="1562" spans="1:12" x14ac:dyDescent="0.2">
      <c r="A1562" t="s">
        <v>1561</v>
      </c>
      <c r="B1562">
        <v>36</v>
      </c>
      <c r="C1562" t="s">
        <v>5046</v>
      </c>
      <c r="D1562" t="s">
        <v>5030</v>
      </c>
      <c r="E1562" t="s">
        <v>5031</v>
      </c>
      <c r="F1562">
        <v>174</v>
      </c>
      <c r="G1562">
        <v>189</v>
      </c>
      <c r="H1562" t="s">
        <v>5014</v>
      </c>
      <c r="I1562" t="s">
        <v>5020</v>
      </c>
      <c r="J1562" t="s">
        <v>5016</v>
      </c>
      <c r="K1562">
        <v>86.06</v>
      </c>
      <c r="L1562">
        <v>10.75</v>
      </c>
    </row>
    <row r="1563" spans="1:12" x14ac:dyDescent="0.2">
      <c r="A1563" t="s">
        <v>1562</v>
      </c>
      <c r="B1563">
        <v>43</v>
      </c>
      <c r="C1563" t="s">
        <v>5038</v>
      </c>
      <c r="D1563" t="s">
        <v>5028</v>
      </c>
      <c r="E1563" t="s">
        <v>5049</v>
      </c>
      <c r="F1563">
        <v>268</v>
      </c>
      <c r="G1563">
        <v>308</v>
      </c>
      <c r="H1563" t="s">
        <v>5032</v>
      </c>
      <c r="I1563" t="s">
        <v>5020</v>
      </c>
      <c r="J1563" t="s">
        <v>5027</v>
      </c>
      <c r="K1563">
        <v>63.7</v>
      </c>
      <c r="L1563">
        <v>13.09</v>
      </c>
    </row>
    <row r="1564" spans="1:12" x14ac:dyDescent="0.2">
      <c r="A1564" t="s">
        <v>1563</v>
      </c>
      <c r="B1564">
        <v>27</v>
      </c>
      <c r="C1564" t="s">
        <v>5029</v>
      </c>
      <c r="D1564" t="s">
        <v>5018</v>
      </c>
      <c r="E1564" t="s">
        <v>5049</v>
      </c>
      <c r="F1564">
        <v>355</v>
      </c>
      <c r="G1564">
        <v>46</v>
      </c>
      <c r="H1564" t="s">
        <v>5032</v>
      </c>
      <c r="I1564" t="s">
        <v>5020</v>
      </c>
      <c r="J1564" t="s">
        <v>5016</v>
      </c>
      <c r="K1564">
        <v>51.13</v>
      </c>
      <c r="L1564">
        <v>76.180000000000007</v>
      </c>
    </row>
    <row r="1565" spans="1:12" x14ac:dyDescent="0.2">
      <c r="A1565" t="s">
        <v>1564</v>
      </c>
      <c r="B1565">
        <v>53</v>
      </c>
      <c r="C1565" t="s">
        <v>5029</v>
      </c>
      <c r="D1565" t="s">
        <v>5030</v>
      </c>
      <c r="E1565" t="s">
        <v>5040</v>
      </c>
      <c r="F1565">
        <v>513</v>
      </c>
      <c r="G1565">
        <v>146</v>
      </c>
      <c r="H1565" t="s">
        <v>5032</v>
      </c>
      <c r="I1565" t="s">
        <v>5015</v>
      </c>
      <c r="J1565" t="s">
        <v>5016</v>
      </c>
      <c r="K1565">
        <v>82.6</v>
      </c>
      <c r="L1565">
        <v>24.46</v>
      </c>
    </row>
    <row r="1566" spans="1:12" x14ac:dyDescent="0.2">
      <c r="A1566" t="s">
        <v>1565</v>
      </c>
      <c r="B1566">
        <v>51</v>
      </c>
      <c r="C1566" t="s">
        <v>5043</v>
      </c>
      <c r="D1566" t="s">
        <v>5044</v>
      </c>
      <c r="E1566" t="s">
        <v>5031</v>
      </c>
      <c r="F1566">
        <v>444</v>
      </c>
      <c r="G1566">
        <v>272</v>
      </c>
      <c r="H1566" t="s">
        <v>5023</v>
      </c>
      <c r="I1566" t="s">
        <v>5020</v>
      </c>
      <c r="J1566" t="s">
        <v>5021</v>
      </c>
      <c r="K1566">
        <v>29.67</v>
      </c>
      <c r="L1566">
        <v>16.48</v>
      </c>
    </row>
    <row r="1567" spans="1:12" x14ac:dyDescent="0.2">
      <c r="A1567" t="s">
        <v>1566</v>
      </c>
      <c r="B1567">
        <v>55</v>
      </c>
      <c r="C1567" t="s">
        <v>5043</v>
      </c>
      <c r="D1567" t="s">
        <v>5044</v>
      </c>
      <c r="E1567" t="s">
        <v>5045</v>
      </c>
      <c r="F1567">
        <v>586</v>
      </c>
      <c r="G1567">
        <v>353</v>
      </c>
      <c r="H1567" t="s">
        <v>5026</v>
      </c>
      <c r="I1567" t="s">
        <v>5020</v>
      </c>
      <c r="J1567" t="s">
        <v>5016</v>
      </c>
      <c r="K1567">
        <v>41.18</v>
      </c>
      <c r="L1567">
        <v>59.29</v>
      </c>
    </row>
    <row r="1568" spans="1:12" x14ac:dyDescent="0.2">
      <c r="A1568" t="s">
        <v>1567</v>
      </c>
      <c r="B1568">
        <v>25</v>
      </c>
      <c r="C1568" t="s">
        <v>5043</v>
      </c>
      <c r="D1568" t="s">
        <v>5044</v>
      </c>
      <c r="E1568" t="s">
        <v>5013</v>
      </c>
      <c r="F1568">
        <v>108</v>
      </c>
      <c r="G1568">
        <v>447</v>
      </c>
      <c r="H1568" t="s">
        <v>5033</v>
      </c>
      <c r="I1568" t="s">
        <v>5020</v>
      </c>
      <c r="J1568" t="s">
        <v>5027</v>
      </c>
      <c r="K1568">
        <v>15.79</v>
      </c>
      <c r="L1568">
        <v>26.9</v>
      </c>
    </row>
    <row r="1569" spans="1:12" x14ac:dyDescent="0.2">
      <c r="A1569" t="s">
        <v>1568</v>
      </c>
      <c r="B1569">
        <v>36</v>
      </c>
      <c r="C1569" t="s">
        <v>5011</v>
      </c>
      <c r="D1569" t="s">
        <v>5018</v>
      </c>
      <c r="E1569" t="s">
        <v>5031</v>
      </c>
      <c r="F1569">
        <v>465</v>
      </c>
      <c r="G1569">
        <v>295</v>
      </c>
      <c r="H1569" t="s">
        <v>5019</v>
      </c>
      <c r="I1569" t="s">
        <v>5020</v>
      </c>
      <c r="J1569" t="s">
        <v>5021</v>
      </c>
      <c r="K1569">
        <v>13.81</v>
      </c>
      <c r="L1569">
        <v>77.23</v>
      </c>
    </row>
    <row r="1570" spans="1:12" x14ac:dyDescent="0.2">
      <c r="A1570" t="s">
        <v>1569</v>
      </c>
      <c r="B1570">
        <v>51</v>
      </c>
      <c r="C1570" t="s">
        <v>5046</v>
      </c>
      <c r="D1570" t="s">
        <v>5028</v>
      </c>
      <c r="E1570" t="s">
        <v>5035</v>
      </c>
      <c r="F1570">
        <v>376</v>
      </c>
      <c r="G1570">
        <v>65</v>
      </c>
      <c r="H1570" t="s">
        <v>5023</v>
      </c>
      <c r="I1570" t="s">
        <v>5015</v>
      </c>
      <c r="J1570" t="s">
        <v>5021</v>
      </c>
      <c r="K1570">
        <v>35.49</v>
      </c>
      <c r="L1570">
        <v>28.05</v>
      </c>
    </row>
    <row r="1571" spans="1:12" x14ac:dyDescent="0.2">
      <c r="A1571" t="s">
        <v>1570</v>
      </c>
      <c r="B1571">
        <v>33</v>
      </c>
      <c r="C1571" t="s">
        <v>5011</v>
      </c>
      <c r="D1571" t="s">
        <v>5030</v>
      </c>
      <c r="E1571" t="s">
        <v>5031</v>
      </c>
      <c r="F1571">
        <v>297</v>
      </c>
      <c r="G1571">
        <v>446</v>
      </c>
      <c r="H1571" t="s">
        <v>5033</v>
      </c>
      <c r="I1571" t="s">
        <v>5015</v>
      </c>
      <c r="J1571" t="s">
        <v>5027</v>
      </c>
      <c r="K1571">
        <v>43.19</v>
      </c>
      <c r="L1571">
        <v>77.81</v>
      </c>
    </row>
    <row r="1572" spans="1:12" x14ac:dyDescent="0.2">
      <c r="A1572" t="s">
        <v>1571</v>
      </c>
      <c r="B1572">
        <v>46</v>
      </c>
      <c r="C1572" t="s">
        <v>5011</v>
      </c>
      <c r="D1572" t="s">
        <v>5030</v>
      </c>
      <c r="E1572" t="s">
        <v>5013</v>
      </c>
      <c r="F1572">
        <v>46</v>
      </c>
      <c r="G1572">
        <v>214</v>
      </c>
      <c r="H1572" t="s">
        <v>5037</v>
      </c>
      <c r="I1572" t="s">
        <v>5020</v>
      </c>
      <c r="J1572" t="s">
        <v>5027</v>
      </c>
      <c r="K1572">
        <v>80.2</v>
      </c>
      <c r="L1572">
        <v>50.96</v>
      </c>
    </row>
    <row r="1573" spans="1:12" x14ac:dyDescent="0.2">
      <c r="A1573" t="s">
        <v>1572</v>
      </c>
      <c r="B1573">
        <v>40</v>
      </c>
      <c r="C1573" t="s">
        <v>5017</v>
      </c>
      <c r="D1573" t="s">
        <v>5028</v>
      </c>
      <c r="E1573" t="s">
        <v>5040</v>
      </c>
      <c r="F1573">
        <v>403</v>
      </c>
      <c r="G1573">
        <v>350</v>
      </c>
      <c r="H1573" t="s">
        <v>5041</v>
      </c>
      <c r="I1573" t="s">
        <v>5015</v>
      </c>
      <c r="J1573" t="s">
        <v>5016</v>
      </c>
      <c r="K1573">
        <v>76.09</v>
      </c>
      <c r="L1573">
        <v>65.42</v>
      </c>
    </row>
    <row r="1574" spans="1:12" x14ac:dyDescent="0.2">
      <c r="A1574" t="s">
        <v>1573</v>
      </c>
      <c r="B1574">
        <v>28</v>
      </c>
      <c r="C1574" t="s">
        <v>5046</v>
      </c>
      <c r="D1574" t="s">
        <v>5044</v>
      </c>
      <c r="E1574" t="s">
        <v>5036</v>
      </c>
      <c r="F1574">
        <v>549</v>
      </c>
      <c r="G1574">
        <v>205</v>
      </c>
      <c r="H1574" t="s">
        <v>5032</v>
      </c>
      <c r="I1574" t="s">
        <v>5015</v>
      </c>
      <c r="J1574" t="s">
        <v>5027</v>
      </c>
      <c r="K1574">
        <v>35.56</v>
      </c>
      <c r="L1574">
        <v>7.32</v>
      </c>
    </row>
    <row r="1575" spans="1:12" x14ac:dyDescent="0.2">
      <c r="A1575" t="s">
        <v>1574</v>
      </c>
      <c r="B1575">
        <v>36</v>
      </c>
      <c r="C1575" t="s">
        <v>5038</v>
      </c>
      <c r="D1575" t="s">
        <v>5044</v>
      </c>
      <c r="E1575" t="s">
        <v>5049</v>
      </c>
      <c r="F1575">
        <v>149</v>
      </c>
      <c r="G1575">
        <v>338</v>
      </c>
      <c r="H1575" t="s">
        <v>5019</v>
      </c>
      <c r="I1575" t="s">
        <v>5015</v>
      </c>
      <c r="J1575" t="s">
        <v>5027</v>
      </c>
      <c r="K1575">
        <v>12.64</v>
      </c>
      <c r="L1575">
        <v>22.67</v>
      </c>
    </row>
    <row r="1576" spans="1:12" x14ac:dyDescent="0.2">
      <c r="A1576" t="s">
        <v>1575</v>
      </c>
      <c r="B1576">
        <v>50</v>
      </c>
      <c r="C1576" t="s">
        <v>5011</v>
      </c>
      <c r="D1576" t="s">
        <v>5028</v>
      </c>
      <c r="E1576" t="s">
        <v>5013</v>
      </c>
      <c r="F1576">
        <v>152</v>
      </c>
      <c r="G1576">
        <v>389</v>
      </c>
      <c r="H1576" t="s">
        <v>5032</v>
      </c>
      <c r="I1576" t="s">
        <v>5015</v>
      </c>
      <c r="J1576" t="s">
        <v>5021</v>
      </c>
      <c r="K1576">
        <v>16.28</v>
      </c>
      <c r="L1576">
        <v>62.42</v>
      </c>
    </row>
    <row r="1577" spans="1:12" x14ac:dyDescent="0.2">
      <c r="A1577" t="s">
        <v>1576</v>
      </c>
      <c r="B1577">
        <v>46</v>
      </c>
      <c r="C1577" t="s">
        <v>5011</v>
      </c>
      <c r="D1577" t="s">
        <v>5028</v>
      </c>
      <c r="E1577" t="s">
        <v>5036</v>
      </c>
      <c r="F1577">
        <v>114</v>
      </c>
      <c r="G1577">
        <v>67</v>
      </c>
      <c r="H1577" t="s">
        <v>5014</v>
      </c>
      <c r="I1577" t="s">
        <v>5020</v>
      </c>
      <c r="J1577" t="s">
        <v>5016</v>
      </c>
      <c r="K1577">
        <v>46.94</v>
      </c>
      <c r="L1577">
        <v>76.3</v>
      </c>
    </row>
    <row r="1578" spans="1:12" x14ac:dyDescent="0.2">
      <c r="A1578" t="s">
        <v>1577</v>
      </c>
      <c r="B1578">
        <v>29</v>
      </c>
      <c r="C1578" t="s">
        <v>5017</v>
      </c>
      <c r="D1578" t="s">
        <v>5044</v>
      </c>
      <c r="E1578" t="s">
        <v>5047</v>
      </c>
      <c r="F1578">
        <v>362</v>
      </c>
      <c r="G1578">
        <v>206</v>
      </c>
      <c r="H1578" t="s">
        <v>5033</v>
      </c>
      <c r="I1578" t="s">
        <v>5020</v>
      </c>
      <c r="J1578" t="s">
        <v>5027</v>
      </c>
      <c r="K1578">
        <v>48.26</v>
      </c>
      <c r="L1578">
        <v>39.1</v>
      </c>
    </row>
    <row r="1579" spans="1:12" x14ac:dyDescent="0.2">
      <c r="A1579" t="s">
        <v>1578</v>
      </c>
      <c r="B1579">
        <v>59</v>
      </c>
      <c r="C1579" t="s">
        <v>5024</v>
      </c>
      <c r="D1579" t="s">
        <v>5018</v>
      </c>
      <c r="E1579" t="s">
        <v>5049</v>
      </c>
      <c r="F1579">
        <v>20</v>
      </c>
      <c r="G1579">
        <v>227</v>
      </c>
      <c r="H1579" t="s">
        <v>5019</v>
      </c>
      <c r="I1579" t="s">
        <v>5020</v>
      </c>
      <c r="J1579" t="s">
        <v>5016</v>
      </c>
      <c r="K1579">
        <v>21.19</v>
      </c>
      <c r="L1579">
        <v>77.77</v>
      </c>
    </row>
    <row r="1580" spans="1:12" x14ac:dyDescent="0.2">
      <c r="A1580" t="s">
        <v>1579</v>
      </c>
      <c r="B1580">
        <v>31</v>
      </c>
      <c r="C1580" t="s">
        <v>5046</v>
      </c>
      <c r="D1580" t="s">
        <v>5025</v>
      </c>
      <c r="E1580" t="s">
        <v>5031</v>
      </c>
      <c r="F1580">
        <v>332</v>
      </c>
      <c r="G1580">
        <v>429</v>
      </c>
      <c r="H1580" t="s">
        <v>5014</v>
      </c>
      <c r="I1580" t="s">
        <v>5015</v>
      </c>
      <c r="J1580" t="s">
        <v>5027</v>
      </c>
      <c r="K1580">
        <v>71.510000000000005</v>
      </c>
      <c r="L1580">
        <v>57.52</v>
      </c>
    </row>
    <row r="1581" spans="1:12" x14ac:dyDescent="0.2">
      <c r="A1581" t="s">
        <v>1580</v>
      </c>
      <c r="B1581">
        <v>31</v>
      </c>
      <c r="C1581" t="s">
        <v>5011</v>
      </c>
      <c r="D1581" t="s">
        <v>5044</v>
      </c>
      <c r="E1581" t="s">
        <v>5045</v>
      </c>
      <c r="F1581">
        <v>284</v>
      </c>
      <c r="G1581">
        <v>275</v>
      </c>
      <c r="H1581" t="s">
        <v>5041</v>
      </c>
      <c r="I1581" t="s">
        <v>5020</v>
      </c>
      <c r="J1581" t="s">
        <v>5016</v>
      </c>
      <c r="K1581">
        <v>83.87</v>
      </c>
      <c r="L1581">
        <v>49.91</v>
      </c>
    </row>
    <row r="1582" spans="1:12" x14ac:dyDescent="0.2">
      <c r="A1582" t="s">
        <v>1581</v>
      </c>
      <c r="B1582">
        <v>39</v>
      </c>
      <c r="C1582" t="s">
        <v>5046</v>
      </c>
      <c r="D1582" t="s">
        <v>5044</v>
      </c>
      <c r="E1582" t="s">
        <v>5049</v>
      </c>
      <c r="F1582">
        <v>17</v>
      </c>
      <c r="G1582">
        <v>226</v>
      </c>
      <c r="H1582" t="s">
        <v>5041</v>
      </c>
      <c r="I1582" t="s">
        <v>5020</v>
      </c>
      <c r="J1582" t="s">
        <v>5021</v>
      </c>
      <c r="K1582">
        <v>82.42</v>
      </c>
      <c r="L1582">
        <v>47.58</v>
      </c>
    </row>
    <row r="1583" spans="1:12" x14ac:dyDescent="0.2">
      <c r="A1583" t="s">
        <v>1582</v>
      </c>
      <c r="B1583">
        <v>57</v>
      </c>
      <c r="C1583" t="s">
        <v>5029</v>
      </c>
      <c r="D1583" t="s">
        <v>5012</v>
      </c>
      <c r="E1583" t="s">
        <v>5047</v>
      </c>
      <c r="F1583">
        <v>238</v>
      </c>
      <c r="G1583">
        <v>429</v>
      </c>
      <c r="H1583" t="s">
        <v>5023</v>
      </c>
      <c r="I1583" t="s">
        <v>5015</v>
      </c>
      <c r="J1583" t="s">
        <v>5021</v>
      </c>
      <c r="K1583">
        <v>12.83</v>
      </c>
      <c r="L1583">
        <v>31.12</v>
      </c>
    </row>
    <row r="1584" spans="1:12" x14ac:dyDescent="0.2">
      <c r="A1584" t="s">
        <v>1583</v>
      </c>
      <c r="B1584">
        <v>29</v>
      </c>
      <c r="C1584" t="s">
        <v>5042</v>
      </c>
      <c r="D1584" t="s">
        <v>5025</v>
      </c>
      <c r="E1584" t="s">
        <v>5049</v>
      </c>
      <c r="F1584">
        <v>491</v>
      </c>
      <c r="G1584">
        <v>433</v>
      </c>
      <c r="H1584" t="s">
        <v>5026</v>
      </c>
      <c r="I1584" t="s">
        <v>5015</v>
      </c>
      <c r="J1584" t="s">
        <v>5027</v>
      </c>
      <c r="K1584">
        <v>47</v>
      </c>
      <c r="L1584">
        <v>16.59</v>
      </c>
    </row>
    <row r="1585" spans="1:12" x14ac:dyDescent="0.2">
      <c r="A1585" t="s">
        <v>1584</v>
      </c>
      <c r="B1585">
        <v>49</v>
      </c>
      <c r="C1585" t="s">
        <v>5029</v>
      </c>
      <c r="D1585" t="s">
        <v>5025</v>
      </c>
      <c r="E1585" t="s">
        <v>5001</v>
      </c>
      <c r="F1585">
        <v>64</v>
      </c>
      <c r="G1585">
        <v>291</v>
      </c>
      <c r="H1585" t="s">
        <v>5039</v>
      </c>
      <c r="I1585" t="s">
        <v>5020</v>
      </c>
      <c r="J1585" t="s">
        <v>5021</v>
      </c>
      <c r="K1585">
        <v>30.76</v>
      </c>
      <c r="L1585">
        <v>58.73</v>
      </c>
    </row>
    <row r="1586" spans="1:12" x14ac:dyDescent="0.2">
      <c r="A1586" t="s">
        <v>1585</v>
      </c>
      <c r="B1586">
        <v>27</v>
      </c>
      <c r="C1586" t="s">
        <v>5043</v>
      </c>
      <c r="D1586" t="s">
        <v>5018</v>
      </c>
      <c r="E1586" t="s">
        <v>5022</v>
      </c>
      <c r="F1586">
        <v>352</v>
      </c>
      <c r="G1586">
        <v>346</v>
      </c>
      <c r="H1586" t="s">
        <v>5041</v>
      </c>
      <c r="I1586" t="s">
        <v>5020</v>
      </c>
      <c r="J1586" t="s">
        <v>5016</v>
      </c>
      <c r="K1586">
        <v>83.51</v>
      </c>
      <c r="L1586">
        <v>44.42</v>
      </c>
    </row>
    <row r="1587" spans="1:12" x14ac:dyDescent="0.2">
      <c r="A1587" t="s">
        <v>1586</v>
      </c>
      <c r="B1587">
        <v>27</v>
      </c>
      <c r="C1587" t="s">
        <v>5050</v>
      </c>
      <c r="D1587" t="s">
        <v>5030</v>
      </c>
      <c r="E1587" t="s">
        <v>5047</v>
      </c>
      <c r="F1587">
        <v>258</v>
      </c>
      <c r="G1587">
        <v>1</v>
      </c>
      <c r="H1587" t="s">
        <v>5019</v>
      </c>
      <c r="I1587" t="s">
        <v>5020</v>
      </c>
      <c r="J1587" t="s">
        <v>5027</v>
      </c>
      <c r="K1587">
        <v>47.82</v>
      </c>
      <c r="L1587">
        <v>33.950000000000003</v>
      </c>
    </row>
    <row r="1588" spans="1:12" x14ac:dyDescent="0.2">
      <c r="A1588" t="s">
        <v>1587</v>
      </c>
      <c r="B1588">
        <v>41</v>
      </c>
      <c r="C1588" t="s">
        <v>5046</v>
      </c>
      <c r="D1588" t="s">
        <v>5018</v>
      </c>
      <c r="E1588" t="s">
        <v>5040</v>
      </c>
      <c r="F1588">
        <v>143</v>
      </c>
      <c r="G1588">
        <v>471</v>
      </c>
      <c r="H1588" t="s">
        <v>5037</v>
      </c>
      <c r="I1588" t="s">
        <v>5015</v>
      </c>
      <c r="J1588" t="s">
        <v>5016</v>
      </c>
      <c r="K1588">
        <v>13.78</v>
      </c>
      <c r="L1588">
        <v>34.840000000000003</v>
      </c>
    </row>
    <row r="1589" spans="1:12" x14ac:dyDescent="0.2">
      <c r="A1589" t="s">
        <v>1588</v>
      </c>
      <c r="B1589">
        <v>57</v>
      </c>
      <c r="C1589" t="s">
        <v>5038</v>
      </c>
      <c r="D1589" t="s">
        <v>5018</v>
      </c>
      <c r="E1589" t="s">
        <v>5049</v>
      </c>
      <c r="F1589">
        <v>578</v>
      </c>
      <c r="G1589">
        <v>381</v>
      </c>
      <c r="H1589" t="s">
        <v>5026</v>
      </c>
      <c r="I1589" t="s">
        <v>5015</v>
      </c>
      <c r="J1589" t="s">
        <v>5016</v>
      </c>
      <c r="K1589">
        <v>81.41</v>
      </c>
      <c r="L1589">
        <v>25</v>
      </c>
    </row>
    <row r="1590" spans="1:12" x14ac:dyDescent="0.2">
      <c r="A1590" t="s">
        <v>1589</v>
      </c>
      <c r="B1590">
        <v>30</v>
      </c>
      <c r="C1590" t="s">
        <v>5024</v>
      </c>
      <c r="D1590" t="s">
        <v>5028</v>
      </c>
      <c r="E1590" t="s">
        <v>5035</v>
      </c>
      <c r="F1590">
        <v>107</v>
      </c>
      <c r="G1590">
        <v>268</v>
      </c>
      <c r="H1590" t="s">
        <v>5039</v>
      </c>
      <c r="I1590" t="s">
        <v>5015</v>
      </c>
      <c r="J1590" t="s">
        <v>5016</v>
      </c>
      <c r="K1590">
        <v>75.88</v>
      </c>
      <c r="L1590">
        <v>23.05</v>
      </c>
    </row>
    <row r="1591" spans="1:12" x14ac:dyDescent="0.2">
      <c r="A1591" t="s">
        <v>1590</v>
      </c>
      <c r="B1591">
        <v>28</v>
      </c>
      <c r="C1591" t="s">
        <v>5024</v>
      </c>
      <c r="D1591" t="s">
        <v>5025</v>
      </c>
      <c r="E1591" t="s">
        <v>5036</v>
      </c>
      <c r="F1591">
        <v>305</v>
      </c>
      <c r="G1591">
        <v>208</v>
      </c>
      <c r="H1591" t="s">
        <v>5026</v>
      </c>
      <c r="I1591" t="s">
        <v>5015</v>
      </c>
      <c r="J1591" t="s">
        <v>5021</v>
      </c>
      <c r="K1591">
        <v>44.09</v>
      </c>
      <c r="L1591">
        <v>71.290000000000006</v>
      </c>
    </row>
    <row r="1592" spans="1:12" x14ac:dyDescent="0.2">
      <c r="A1592" t="s">
        <v>1591</v>
      </c>
      <c r="B1592">
        <v>55</v>
      </c>
      <c r="C1592" t="s">
        <v>5042</v>
      </c>
      <c r="D1592" t="s">
        <v>5028</v>
      </c>
      <c r="E1592" t="s">
        <v>5001</v>
      </c>
      <c r="F1592">
        <v>279</v>
      </c>
      <c r="G1592">
        <v>485</v>
      </c>
      <c r="H1592" t="s">
        <v>5032</v>
      </c>
      <c r="I1592" t="s">
        <v>5020</v>
      </c>
      <c r="J1592" t="s">
        <v>5021</v>
      </c>
      <c r="K1592">
        <v>22.11</v>
      </c>
      <c r="L1592">
        <v>64.22</v>
      </c>
    </row>
    <row r="1593" spans="1:12" x14ac:dyDescent="0.2">
      <c r="A1593" t="s">
        <v>1592</v>
      </c>
      <c r="B1593">
        <v>40</v>
      </c>
      <c r="C1593" t="s">
        <v>5038</v>
      </c>
      <c r="D1593" t="s">
        <v>5012</v>
      </c>
      <c r="E1593" t="s">
        <v>5013</v>
      </c>
      <c r="F1593">
        <v>566</v>
      </c>
      <c r="G1593">
        <v>206</v>
      </c>
      <c r="H1593" t="s">
        <v>5026</v>
      </c>
      <c r="I1593" t="s">
        <v>5020</v>
      </c>
      <c r="J1593" t="s">
        <v>5016</v>
      </c>
      <c r="K1593">
        <v>66.58</v>
      </c>
      <c r="L1593">
        <v>77.25</v>
      </c>
    </row>
    <row r="1594" spans="1:12" x14ac:dyDescent="0.2">
      <c r="A1594" t="s">
        <v>1593</v>
      </c>
      <c r="B1594">
        <v>45</v>
      </c>
      <c r="C1594" t="s">
        <v>5043</v>
      </c>
      <c r="D1594" t="s">
        <v>5025</v>
      </c>
      <c r="E1594" t="s">
        <v>5031</v>
      </c>
      <c r="F1594">
        <v>567</v>
      </c>
      <c r="G1594">
        <v>23</v>
      </c>
      <c r="H1594" t="s">
        <v>5033</v>
      </c>
      <c r="I1594" t="s">
        <v>5015</v>
      </c>
      <c r="J1594" t="s">
        <v>5027</v>
      </c>
      <c r="K1594">
        <v>53.75</v>
      </c>
      <c r="L1594">
        <v>48.99</v>
      </c>
    </row>
    <row r="1595" spans="1:12" x14ac:dyDescent="0.2">
      <c r="A1595" t="s">
        <v>1594</v>
      </c>
      <c r="B1595">
        <v>34</v>
      </c>
      <c r="C1595" t="s">
        <v>5046</v>
      </c>
      <c r="D1595" t="s">
        <v>5044</v>
      </c>
      <c r="E1595" t="s">
        <v>5035</v>
      </c>
      <c r="F1595">
        <v>86</v>
      </c>
      <c r="G1595">
        <v>131</v>
      </c>
      <c r="H1595" t="s">
        <v>5048</v>
      </c>
      <c r="I1595" t="s">
        <v>5020</v>
      </c>
      <c r="J1595" t="s">
        <v>5027</v>
      </c>
      <c r="K1595">
        <v>43.46</v>
      </c>
      <c r="L1595">
        <v>48.45</v>
      </c>
    </row>
    <row r="1596" spans="1:12" x14ac:dyDescent="0.2">
      <c r="A1596" t="s">
        <v>1595</v>
      </c>
      <c r="B1596">
        <v>33</v>
      </c>
      <c r="C1596" t="s">
        <v>5043</v>
      </c>
      <c r="D1596" t="s">
        <v>5025</v>
      </c>
      <c r="E1596" t="s">
        <v>5013</v>
      </c>
      <c r="F1596">
        <v>509</v>
      </c>
      <c r="G1596">
        <v>81</v>
      </c>
      <c r="H1596" t="s">
        <v>5023</v>
      </c>
      <c r="I1596" t="s">
        <v>5015</v>
      </c>
      <c r="J1596" t="s">
        <v>5027</v>
      </c>
      <c r="K1596">
        <v>61.13</v>
      </c>
      <c r="L1596">
        <v>75.14</v>
      </c>
    </row>
    <row r="1597" spans="1:12" x14ac:dyDescent="0.2">
      <c r="A1597" t="s">
        <v>1596</v>
      </c>
      <c r="B1597">
        <v>25</v>
      </c>
      <c r="C1597" t="s">
        <v>5043</v>
      </c>
      <c r="D1597" t="s">
        <v>5028</v>
      </c>
      <c r="E1597" t="s">
        <v>5013</v>
      </c>
      <c r="F1597">
        <v>540</v>
      </c>
      <c r="G1597">
        <v>183</v>
      </c>
      <c r="H1597" t="s">
        <v>5041</v>
      </c>
      <c r="I1597" t="s">
        <v>5020</v>
      </c>
      <c r="J1597" t="s">
        <v>5016</v>
      </c>
      <c r="K1597">
        <v>49.85</v>
      </c>
      <c r="L1597">
        <v>43.12</v>
      </c>
    </row>
    <row r="1598" spans="1:12" x14ac:dyDescent="0.2">
      <c r="A1598" t="s">
        <v>1597</v>
      </c>
      <c r="B1598">
        <v>45</v>
      </c>
      <c r="C1598" t="s">
        <v>5011</v>
      </c>
      <c r="D1598" t="s">
        <v>5044</v>
      </c>
      <c r="E1598" t="s">
        <v>5001</v>
      </c>
      <c r="F1598">
        <v>217</v>
      </c>
      <c r="G1598">
        <v>64</v>
      </c>
      <c r="H1598" t="s">
        <v>5023</v>
      </c>
      <c r="I1598" t="s">
        <v>5015</v>
      </c>
      <c r="J1598" t="s">
        <v>5016</v>
      </c>
      <c r="K1598">
        <v>28.99</v>
      </c>
      <c r="L1598">
        <v>31.54</v>
      </c>
    </row>
    <row r="1599" spans="1:12" x14ac:dyDescent="0.2">
      <c r="A1599" t="s">
        <v>1598</v>
      </c>
      <c r="B1599">
        <v>40</v>
      </c>
      <c r="C1599" t="s">
        <v>5050</v>
      </c>
      <c r="D1599" t="s">
        <v>5030</v>
      </c>
      <c r="E1599" t="s">
        <v>5049</v>
      </c>
      <c r="F1599">
        <v>205</v>
      </c>
      <c r="G1599">
        <v>357</v>
      </c>
      <c r="H1599" t="s">
        <v>5048</v>
      </c>
      <c r="I1599" t="s">
        <v>5015</v>
      </c>
      <c r="J1599" t="s">
        <v>5021</v>
      </c>
      <c r="K1599">
        <v>15.66</v>
      </c>
      <c r="L1599">
        <v>48.7</v>
      </c>
    </row>
    <row r="1600" spans="1:12" x14ac:dyDescent="0.2">
      <c r="A1600" t="s">
        <v>1599</v>
      </c>
      <c r="B1600">
        <v>31</v>
      </c>
      <c r="C1600" t="s">
        <v>5043</v>
      </c>
      <c r="D1600" t="s">
        <v>5028</v>
      </c>
      <c r="E1600" t="s">
        <v>5035</v>
      </c>
      <c r="F1600">
        <v>485</v>
      </c>
      <c r="G1600">
        <v>480</v>
      </c>
      <c r="H1600" t="s">
        <v>5026</v>
      </c>
      <c r="I1600" t="s">
        <v>5020</v>
      </c>
      <c r="J1600" t="s">
        <v>5027</v>
      </c>
      <c r="K1600">
        <v>74.180000000000007</v>
      </c>
      <c r="L1600">
        <v>50.65</v>
      </c>
    </row>
    <row r="1601" spans="1:12" x14ac:dyDescent="0.2">
      <c r="A1601" t="s">
        <v>1600</v>
      </c>
      <c r="B1601">
        <v>50</v>
      </c>
      <c r="C1601" t="s">
        <v>5034</v>
      </c>
      <c r="D1601" t="s">
        <v>5025</v>
      </c>
      <c r="E1601" t="s">
        <v>5049</v>
      </c>
      <c r="F1601">
        <v>119</v>
      </c>
      <c r="G1601">
        <v>397</v>
      </c>
      <c r="H1601" t="s">
        <v>5048</v>
      </c>
      <c r="I1601" t="s">
        <v>5020</v>
      </c>
      <c r="J1601" t="s">
        <v>5021</v>
      </c>
      <c r="K1601">
        <v>55.23</v>
      </c>
      <c r="L1601">
        <v>33.630000000000003</v>
      </c>
    </row>
    <row r="1602" spans="1:12" x14ac:dyDescent="0.2">
      <c r="A1602" t="s">
        <v>1601</v>
      </c>
      <c r="B1602">
        <v>42</v>
      </c>
      <c r="C1602" t="s">
        <v>5042</v>
      </c>
      <c r="D1602" t="s">
        <v>5028</v>
      </c>
      <c r="E1602" t="s">
        <v>5049</v>
      </c>
      <c r="F1602">
        <v>152</v>
      </c>
      <c r="G1602">
        <v>124</v>
      </c>
      <c r="H1602" t="s">
        <v>5039</v>
      </c>
      <c r="I1602" t="s">
        <v>5015</v>
      </c>
      <c r="J1602" t="s">
        <v>5027</v>
      </c>
      <c r="K1602">
        <v>85.74</v>
      </c>
      <c r="L1602">
        <v>53.51</v>
      </c>
    </row>
    <row r="1603" spans="1:12" x14ac:dyDescent="0.2">
      <c r="A1603" t="s">
        <v>1602</v>
      </c>
      <c r="B1603">
        <v>40</v>
      </c>
      <c r="C1603" t="s">
        <v>5011</v>
      </c>
      <c r="D1603" t="s">
        <v>5018</v>
      </c>
      <c r="E1603" t="s">
        <v>5022</v>
      </c>
      <c r="F1603">
        <v>550</v>
      </c>
      <c r="G1603">
        <v>228</v>
      </c>
      <c r="H1603" t="s">
        <v>5048</v>
      </c>
      <c r="I1603" t="s">
        <v>5015</v>
      </c>
      <c r="J1603" t="s">
        <v>5016</v>
      </c>
      <c r="K1603">
        <v>45.35</v>
      </c>
      <c r="L1603">
        <v>28.08</v>
      </c>
    </row>
    <row r="1604" spans="1:12" x14ac:dyDescent="0.2">
      <c r="A1604" t="s">
        <v>1603</v>
      </c>
      <c r="B1604">
        <v>51</v>
      </c>
      <c r="C1604" t="s">
        <v>5011</v>
      </c>
      <c r="D1604" t="s">
        <v>5030</v>
      </c>
      <c r="E1604" t="s">
        <v>5049</v>
      </c>
      <c r="F1604">
        <v>235</v>
      </c>
      <c r="G1604">
        <v>35</v>
      </c>
      <c r="H1604" t="s">
        <v>5026</v>
      </c>
      <c r="I1604" t="s">
        <v>5015</v>
      </c>
      <c r="J1604" t="s">
        <v>5021</v>
      </c>
      <c r="K1604">
        <v>71.239999999999995</v>
      </c>
      <c r="L1604">
        <v>73.42</v>
      </c>
    </row>
    <row r="1605" spans="1:12" x14ac:dyDescent="0.2">
      <c r="A1605" t="s">
        <v>1604</v>
      </c>
      <c r="B1605">
        <v>15</v>
      </c>
      <c r="C1605" t="s">
        <v>5050</v>
      </c>
      <c r="D1605" t="s">
        <v>5044</v>
      </c>
      <c r="E1605" t="s">
        <v>5013</v>
      </c>
      <c r="F1605">
        <v>426</v>
      </c>
      <c r="G1605">
        <v>499</v>
      </c>
      <c r="H1605" t="s">
        <v>5033</v>
      </c>
      <c r="I1605" t="s">
        <v>5020</v>
      </c>
      <c r="J1605" t="s">
        <v>5016</v>
      </c>
      <c r="K1605">
        <v>74.89</v>
      </c>
      <c r="L1605">
        <v>32.25</v>
      </c>
    </row>
    <row r="1606" spans="1:12" x14ac:dyDescent="0.2">
      <c r="A1606" t="s">
        <v>1605</v>
      </c>
      <c r="B1606">
        <v>30</v>
      </c>
      <c r="C1606" t="s">
        <v>5043</v>
      </c>
      <c r="D1606" t="s">
        <v>5044</v>
      </c>
      <c r="E1606" t="s">
        <v>5049</v>
      </c>
      <c r="F1606">
        <v>168</v>
      </c>
      <c r="G1606">
        <v>235</v>
      </c>
      <c r="H1606" t="s">
        <v>5032</v>
      </c>
      <c r="I1606" t="s">
        <v>5020</v>
      </c>
      <c r="J1606" t="s">
        <v>5021</v>
      </c>
      <c r="K1606">
        <v>87.68</v>
      </c>
      <c r="L1606">
        <v>67.16</v>
      </c>
    </row>
    <row r="1607" spans="1:12" x14ac:dyDescent="0.2">
      <c r="A1607" t="s">
        <v>1606</v>
      </c>
      <c r="B1607">
        <v>45</v>
      </c>
      <c r="C1607" t="s">
        <v>5038</v>
      </c>
      <c r="D1607" t="s">
        <v>5030</v>
      </c>
      <c r="E1607" t="s">
        <v>5049</v>
      </c>
      <c r="F1607">
        <v>343</v>
      </c>
      <c r="G1607">
        <v>229</v>
      </c>
      <c r="H1607" t="s">
        <v>5041</v>
      </c>
      <c r="I1607" t="s">
        <v>5015</v>
      </c>
      <c r="J1607" t="s">
        <v>5016</v>
      </c>
      <c r="K1607">
        <v>52.46</v>
      </c>
      <c r="L1607">
        <v>15.37</v>
      </c>
    </row>
    <row r="1608" spans="1:12" x14ac:dyDescent="0.2">
      <c r="A1608" t="s">
        <v>1607</v>
      </c>
      <c r="B1608">
        <v>33</v>
      </c>
      <c r="C1608" t="s">
        <v>5046</v>
      </c>
      <c r="D1608" t="s">
        <v>5018</v>
      </c>
      <c r="E1608" t="s">
        <v>5047</v>
      </c>
      <c r="F1608">
        <v>475</v>
      </c>
      <c r="G1608">
        <v>279</v>
      </c>
      <c r="H1608" t="s">
        <v>5048</v>
      </c>
      <c r="I1608" t="s">
        <v>5020</v>
      </c>
      <c r="J1608" t="s">
        <v>5016</v>
      </c>
      <c r="K1608">
        <v>22.8</v>
      </c>
      <c r="L1608">
        <v>58.26</v>
      </c>
    </row>
    <row r="1609" spans="1:12" x14ac:dyDescent="0.2">
      <c r="A1609" t="s">
        <v>1608</v>
      </c>
      <c r="B1609">
        <v>32</v>
      </c>
      <c r="C1609" t="s">
        <v>5050</v>
      </c>
      <c r="D1609" t="s">
        <v>5044</v>
      </c>
      <c r="E1609" t="s">
        <v>5013</v>
      </c>
      <c r="F1609">
        <v>186</v>
      </c>
      <c r="G1609">
        <v>266</v>
      </c>
      <c r="H1609" t="s">
        <v>5019</v>
      </c>
      <c r="I1609" t="s">
        <v>5020</v>
      </c>
      <c r="J1609" t="s">
        <v>5016</v>
      </c>
      <c r="K1609">
        <v>47.43</v>
      </c>
      <c r="L1609">
        <v>43.29</v>
      </c>
    </row>
    <row r="1610" spans="1:12" x14ac:dyDescent="0.2">
      <c r="A1610" t="s">
        <v>1609</v>
      </c>
      <c r="B1610">
        <v>34</v>
      </c>
      <c r="C1610" t="s">
        <v>5043</v>
      </c>
      <c r="D1610" t="s">
        <v>5030</v>
      </c>
      <c r="E1610" t="s">
        <v>5035</v>
      </c>
      <c r="F1610">
        <v>48</v>
      </c>
      <c r="G1610">
        <v>410</v>
      </c>
      <c r="H1610" t="s">
        <v>5032</v>
      </c>
      <c r="I1610" t="s">
        <v>5015</v>
      </c>
      <c r="J1610" t="s">
        <v>5016</v>
      </c>
      <c r="K1610">
        <v>20.84</v>
      </c>
      <c r="L1610">
        <v>52.74</v>
      </c>
    </row>
    <row r="1611" spans="1:12" x14ac:dyDescent="0.2">
      <c r="A1611" t="s">
        <v>1610</v>
      </c>
      <c r="B1611">
        <v>17</v>
      </c>
      <c r="C1611" t="s">
        <v>5029</v>
      </c>
      <c r="D1611" t="s">
        <v>5012</v>
      </c>
      <c r="E1611" t="s">
        <v>5036</v>
      </c>
      <c r="F1611">
        <v>570</v>
      </c>
      <c r="G1611">
        <v>207</v>
      </c>
      <c r="H1611" t="s">
        <v>5023</v>
      </c>
      <c r="I1611" t="s">
        <v>5020</v>
      </c>
      <c r="J1611" t="s">
        <v>5016</v>
      </c>
      <c r="K1611">
        <v>71.73</v>
      </c>
      <c r="L1611">
        <v>19.05</v>
      </c>
    </row>
    <row r="1612" spans="1:12" x14ac:dyDescent="0.2">
      <c r="A1612" t="s">
        <v>1611</v>
      </c>
      <c r="B1612">
        <v>37</v>
      </c>
      <c r="C1612" t="s">
        <v>5034</v>
      </c>
      <c r="D1612" t="s">
        <v>5018</v>
      </c>
      <c r="E1612" t="s">
        <v>5031</v>
      </c>
      <c r="F1612">
        <v>480</v>
      </c>
      <c r="G1612">
        <v>237</v>
      </c>
      <c r="H1612" t="s">
        <v>5033</v>
      </c>
      <c r="I1612" t="s">
        <v>5015</v>
      </c>
      <c r="J1612" t="s">
        <v>5021</v>
      </c>
      <c r="K1612">
        <v>88.96</v>
      </c>
      <c r="L1612">
        <v>46.8</v>
      </c>
    </row>
    <row r="1613" spans="1:12" x14ac:dyDescent="0.2">
      <c r="A1613" t="s">
        <v>1612</v>
      </c>
      <c r="B1613">
        <v>22</v>
      </c>
      <c r="C1613" t="s">
        <v>5042</v>
      </c>
      <c r="D1613" t="s">
        <v>5012</v>
      </c>
      <c r="E1613" t="s">
        <v>5001</v>
      </c>
      <c r="F1613">
        <v>10</v>
      </c>
      <c r="G1613">
        <v>262</v>
      </c>
      <c r="H1613" t="s">
        <v>5041</v>
      </c>
      <c r="I1613" t="s">
        <v>5020</v>
      </c>
      <c r="J1613" t="s">
        <v>5021</v>
      </c>
      <c r="K1613">
        <v>55.16</v>
      </c>
      <c r="L1613">
        <v>45.22</v>
      </c>
    </row>
    <row r="1614" spans="1:12" x14ac:dyDescent="0.2">
      <c r="A1614" t="s">
        <v>1613</v>
      </c>
      <c r="B1614">
        <v>18</v>
      </c>
      <c r="C1614" t="s">
        <v>5017</v>
      </c>
      <c r="D1614" t="s">
        <v>5025</v>
      </c>
      <c r="E1614" t="s">
        <v>5045</v>
      </c>
      <c r="F1614">
        <v>565</v>
      </c>
      <c r="G1614">
        <v>91</v>
      </c>
      <c r="H1614" t="s">
        <v>5048</v>
      </c>
      <c r="I1614" t="s">
        <v>5015</v>
      </c>
      <c r="J1614" t="s">
        <v>5021</v>
      </c>
      <c r="K1614">
        <v>61.56</v>
      </c>
      <c r="L1614">
        <v>32.49</v>
      </c>
    </row>
    <row r="1615" spans="1:12" x14ac:dyDescent="0.2">
      <c r="A1615" t="s">
        <v>1614</v>
      </c>
      <c r="B1615">
        <v>17</v>
      </c>
      <c r="C1615" t="s">
        <v>5038</v>
      </c>
      <c r="D1615" t="s">
        <v>5030</v>
      </c>
      <c r="E1615" t="s">
        <v>5031</v>
      </c>
      <c r="F1615">
        <v>403</v>
      </c>
      <c r="G1615">
        <v>97</v>
      </c>
      <c r="H1615" t="s">
        <v>5032</v>
      </c>
      <c r="I1615" t="s">
        <v>5015</v>
      </c>
      <c r="J1615" t="s">
        <v>5016</v>
      </c>
      <c r="K1615">
        <v>82.32</v>
      </c>
      <c r="L1615">
        <v>55.74</v>
      </c>
    </row>
    <row r="1616" spans="1:12" x14ac:dyDescent="0.2">
      <c r="A1616" t="s">
        <v>1615</v>
      </c>
      <c r="B1616">
        <v>58</v>
      </c>
      <c r="C1616" t="s">
        <v>5017</v>
      </c>
      <c r="D1616" t="s">
        <v>5018</v>
      </c>
      <c r="E1616" t="s">
        <v>5022</v>
      </c>
      <c r="F1616">
        <v>555</v>
      </c>
      <c r="G1616">
        <v>274</v>
      </c>
      <c r="H1616" t="s">
        <v>5032</v>
      </c>
      <c r="I1616" t="s">
        <v>5020</v>
      </c>
      <c r="J1616" t="s">
        <v>5021</v>
      </c>
      <c r="K1616">
        <v>45.47</v>
      </c>
      <c r="L1616">
        <v>29.26</v>
      </c>
    </row>
    <row r="1617" spans="1:12" x14ac:dyDescent="0.2">
      <c r="A1617" t="s">
        <v>1616</v>
      </c>
      <c r="B1617">
        <v>33</v>
      </c>
      <c r="C1617" t="s">
        <v>5038</v>
      </c>
      <c r="D1617" t="s">
        <v>5018</v>
      </c>
      <c r="E1617" t="s">
        <v>5035</v>
      </c>
      <c r="F1617">
        <v>340</v>
      </c>
      <c r="G1617">
        <v>241</v>
      </c>
      <c r="H1617" t="s">
        <v>5039</v>
      </c>
      <c r="I1617" t="s">
        <v>5020</v>
      </c>
      <c r="J1617" t="s">
        <v>5021</v>
      </c>
      <c r="K1617">
        <v>48.63</v>
      </c>
      <c r="L1617">
        <v>38.11</v>
      </c>
    </row>
    <row r="1618" spans="1:12" x14ac:dyDescent="0.2">
      <c r="A1618" t="s">
        <v>1617</v>
      </c>
      <c r="B1618">
        <v>35</v>
      </c>
      <c r="C1618" t="s">
        <v>5043</v>
      </c>
      <c r="D1618" t="s">
        <v>5012</v>
      </c>
      <c r="E1618" t="s">
        <v>5013</v>
      </c>
      <c r="F1618">
        <v>45</v>
      </c>
      <c r="G1618">
        <v>194</v>
      </c>
      <c r="H1618" t="s">
        <v>5032</v>
      </c>
      <c r="I1618" t="s">
        <v>5020</v>
      </c>
      <c r="J1618" t="s">
        <v>5027</v>
      </c>
      <c r="K1618">
        <v>76.66</v>
      </c>
      <c r="L1618">
        <v>42.24</v>
      </c>
    </row>
    <row r="1619" spans="1:12" x14ac:dyDescent="0.2">
      <c r="A1619" t="s">
        <v>1618</v>
      </c>
      <c r="B1619">
        <v>19</v>
      </c>
      <c r="C1619" t="s">
        <v>5024</v>
      </c>
      <c r="D1619" t="s">
        <v>5025</v>
      </c>
      <c r="E1619" t="s">
        <v>5049</v>
      </c>
      <c r="F1619">
        <v>312</v>
      </c>
      <c r="G1619">
        <v>72</v>
      </c>
      <c r="H1619" t="s">
        <v>5048</v>
      </c>
      <c r="I1619" t="s">
        <v>5015</v>
      </c>
      <c r="J1619" t="s">
        <v>5027</v>
      </c>
      <c r="K1619">
        <v>35.630000000000003</v>
      </c>
      <c r="L1619">
        <v>18.940000000000001</v>
      </c>
    </row>
    <row r="1620" spans="1:12" x14ac:dyDescent="0.2">
      <c r="A1620" t="s">
        <v>1619</v>
      </c>
      <c r="B1620">
        <v>52</v>
      </c>
      <c r="C1620" t="s">
        <v>5043</v>
      </c>
      <c r="D1620" t="s">
        <v>5030</v>
      </c>
      <c r="E1620" t="s">
        <v>5035</v>
      </c>
      <c r="F1620">
        <v>591</v>
      </c>
      <c r="G1620">
        <v>163</v>
      </c>
      <c r="H1620" t="s">
        <v>5014</v>
      </c>
      <c r="I1620" t="s">
        <v>5020</v>
      </c>
      <c r="J1620" t="s">
        <v>5021</v>
      </c>
      <c r="K1620">
        <v>46.08</v>
      </c>
      <c r="L1620">
        <v>36.659999999999997</v>
      </c>
    </row>
    <row r="1621" spans="1:12" x14ac:dyDescent="0.2">
      <c r="A1621" t="s">
        <v>1620</v>
      </c>
      <c r="B1621">
        <v>14</v>
      </c>
      <c r="C1621" t="s">
        <v>5011</v>
      </c>
      <c r="D1621" t="s">
        <v>5028</v>
      </c>
      <c r="E1621" t="s">
        <v>5022</v>
      </c>
      <c r="F1621">
        <v>201</v>
      </c>
      <c r="G1621">
        <v>227</v>
      </c>
      <c r="H1621" t="s">
        <v>5032</v>
      </c>
      <c r="I1621" t="s">
        <v>5020</v>
      </c>
      <c r="J1621" t="s">
        <v>5027</v>
      </c>
      <c r="K1621">
        <v>79.23</v>
      </c>
      <c r="L1621">
        <v>21.23</v>
      </c>
    </row>
    <row r="1622" spans="1:12" x14ac:dyDescent="0.2">
      <c r="A1622" t="s">
        <v>1621</v>
      </c>
      <c r="B1622">
        <v>35</v>
      </c>
      <c r="C1622" t="s">
        <v>5046</v>
      </c>
      <c r="D1622" t="s">
        <v>5018</v>
      </c>
      <c r="E1622" t="s">
        <v>5036</v>
      </c>
      <c r="F1622">
        <v>107</v>
      </c>
      <c r="G1622">
        <v>361</v>
      </c>
      <c r="H1622" t="s">
        <v>5026</v>
      </c>
      <c r="I1622" t="s">
        <v>5015</v>
      </c>
      <c r="J1622" t="s">
        <v>5021</v>
      </c>
      <c r="K1622">
        <v>66.11</v>
      </c>
      <c r="L1622">
        <v>50.16</v>
      </c>
    </row>
    <row r="1623" spans="1:12" x14ac:dyDescent="0.2">
      <c r="A1623" t="s">
        <v>1622</v>
      </c>
      <c r="B1623">
        <v>15</v>
      </c>
      <c r="C1623" t="s">
        <v>5043</v>
      </c>
      <c r="D1623" t="s">
        <v>5044</v>
      </c>
      <c r="E1623" t="s">
        <v>5013</v>
      </c>
      <c r="F1623">
        <v>91</v>
      </c>
      <c r="G1623">
        <v>495</v>
      </c>
      <c r="H1623" t="s">
        <v>5048</v>
      </c>
      <c r="I1623" t="s">
        <v>5015</v>
      </c>
      <c r="J1623" t="s">
        <v>5016</v>
      </c>
      <c r="K1623">
        <v>76.66</v>
      </c>
      <c r="L1623">
        <v>40.89</v>
      </c>
    </row>
    <row r="1624" spans="1:12" x14ac:dyDescent="0.2">
      <c r="A1624" t="s">
        <v>1623</v>
      </c>
      <c r="B1624">
        <v>37</v>
      </c>
      <c r="C1624" t="s">
        <v>5034</v>
      </c>
      <c r="D1624" t="s">
        <v>5030</v>
      </c>
      <c r="E1624" t="s">
        <v>5031</v>
      </c>
      <c r="F1624">
        <v>125</v>
      </c>
      <c r="G1624">
        <v>40</v>
      </c>
      <c r="H1624" t="s">
        <v>5019</v>
      </c>
      <c r="I1624" t="s">
        <v>5015</v>
      </c>
      <c r="J1624" t="s">
        <v>5016</v>
      </c>
      <c r="K1624">
        <v>43.37</v>
      </c>
      <c r="L1624">
        <v>45.82</v>
      </c>
    </row>
    <row r="1625" spans="1:12" x14ac:dyDescent="0.2">
      <c r="A1625" t="s">
        <v>1624</v>
      </c>
      <c r="B1625">
        <v>15</v>
      </c>
      <c r="C1625" t="s">
        <v>5034</v>
      </c>
      <c r="D1625" t="s">
        <v>5044</v>
      </c>
      <c r="E1625" t="s">
        <v>5036</v>
      </c>
      <c r="F1625">
        <v>220</v>
      </c>
      <c r="G1625">
        <v>415</v>
      </c>
      <c r="H1625" t="s">
        <v>5026</v>
      </c>
      <c r="I1625" t="s">
        <v>5020</v>
      </c>
      <c r="J1625" t="s">
        <v>5021</v>
      </c>
      <c r="K1625">
        <v>42.63</v>
      </c>
      <c r="L1625">
        <v>29.12</v>
      </c>
    </row>
    <row r="1626" spans="1:12" x14ac:dyDescent="0.2">
      <c r="A1626" t="s">
        <v>1625</v>
      </c>
      <c r="B1626">
        <v>14</v>
      </c>
      <c r="C1626" t="s">
        <v>5050</v>
      </c>
      <c r="D1626" t="s">
        <v>5012</v>
      </c>
      <c r="E1626" t="s">
        <v>5001</v>
      </c>
      <c r="F1626">
        <v>564</v>
      </c>
      <c r="G1626">
        <v>37</v>
      </c>
      <c r="H1626" t="s">
        <v>5023</v>
      </c>
      <c r="I1626" t="s">
        <v>5020</v>
      </c>
      <c r="J1626" t="s">
        <v>5016</v>
      </c>
      <c r="K1626">
        <v>45.16</v>
      </c>
      <c r="L1626">
        <v>23.49</v>
      </c>
    </row>
    <row r="1627" spans="1:12" x14ac:dyDescent="0.2">
      <c r="A1627" t="s">
        <v>1626</v>
      </c>
      <c r="B1627">
        <v>19</v>
      </c>
      <c r="C1627" t="s">
        <v>5034</v>
      </c>
      <c r="D1627" t="s">
        <v>5018</v>
      </c>
      <c r="E1627" t="s">
        <v>5035</v>
      </c>
      <c r="F1627">
        <v>59</v>
      </c>
      <c r="G1627">
        <v>123</v>
      </c>
      <c r="H1627" t="s">
        <v>5026</v>
      </c>
      <c r="I1627" t="s">
        <v>5020</v>
      </c>
      <c r="J1627" t="s">
        <v>5021</v>
      </c>
      <c r="K1627">
        <v>65.42</v>
      </c>
      <c r="L1627">
        <v>71.27</v>
      </c>
    </row>
    <row r="1628" spans="1:12" x14ac:dyDescent="0.2">
      <c r="A1628" t="s">
        <v>1627</v>
      </c>
      <c r="B1628">
        <v>27</v>
      </c>
      <c r="C1628" t="s">
        <v>5029</v>
      </c>
      <c r="D1628" t="s">
        <v>5030</v>
      </c>
      <c r="E1628" t="s">
        <v>5022</v>
      </c>
      <c r="F1628">
        <v>19</v>
      </c>
      <c r="G1628">
        <v>9</v>
      </c>
      <c r="H1628" t="s">
        <v>5014</v>
      </c>
      <c r="I1628" t="s">
        <v>5020</v>
      </c>
      <c r="J1628" t="s">
        <v>5016</v>
      </c>
      <c r="K1628">
        <v>23.56</v>
      </c>
      <c r="L1628">
        <v>33.18</v>
      </c>
    </row>
    <row r="1629" spans="1:12" x14ac:dyDescent="0.2">
      <c r="A1629" t="s">
        <v>1628</v>
      </c>
      <c r="B1629">
        <v>15</v>
      </c>
      <c r="C1629" t="s">
        <v>5011</v>
      </c>
      <c r="D1629" t="s">
        <v>5044</v>
      </c>
      <c r="E1629" t="s">
        <v>5047</v>
      </c>
      <c r="F1629">
        <v>82</v>
      </c>
      <c r="G1629">
        <v>16</v>
      </c>
      <c r="H1629" t="s">
        <v>5041</v>
      </c>
      <c r="I1629" t="s">
        <v>5015</v>
      </c>
      <c r="J1629" t="s">
        <v>5027</v>
      </c>
      <c r="K1629">
        <v>62.8</v>
      </c>
      <c r="L1629">
        <v>10.67</v>
      </c>
    </row>
    <row r="1630" spans="1:12" x14ac:dyDescent="0.2">
      <c r="A1630" t="s">
        <v>1629</v>
      </c>
      <c r="B1630">
        <v>44</v>
      </c>
      <c r="C1630" t="s">
        <v>5024</v>
      </c>
      <c r="D1630" t="s">
        <v>5030</v>
      </c>
      <c r="E1630" t="s">
        <v>5013</v>
      </c>
      <c r="F1630">
        <v>114</v>
      </c>
      <c r="G1630">
        <v>119</v>
      </c>
      <c r="H1630" t="s">
        <v>5041</v>
      </c>
      <c r="I1630" t="s">
        <v>5015</v>
      </c>
      <c r="J1630" t="s">
        <v>5016</v>
      </c>
      <c r="K1630">
        <v>51.59</v>
      </c>
      <c r="L1630">
        <v>48.97</v>
      </c>
    </row>
    <row r="1631" spans="1:12" x14ac:dyDescent="0.2">
      <c r="A1631" t="s">
        <v>1630</v>
      </c>
      <c r="B1631">
        <v>53</v>
      </c>
      <c r="C1631" t="s">
        <v>5046</v>
      </c>
      <c r="D1631" t="s">
        <v>5018</v>
      </c>
      <c r="E1631" t="s">
        <v>5001</v>
      </c>
      <c r="F1631">
        <v>432</v>
      </c>
      <c r="G1631">
        <v>445</v>
      </c>
      <c r="H1631" t="s">
        <v>5039</v>
      </c>
      <c r="I1631" t="s">
        <v>5020</v>
      </c>
      <c r="J1631" t="s">
        <v>5016</v>
      </c>
      <c r="K1631">
        <v>57.22</v>
      </c>
      <c r="L1631">
        <v>53.08</v>
      </c>
    </row>
    <row r="1632" spans="1:12" x14ac:dyDescent="0.2">
      <c r="A1632" t="s">
        <v>1631</v>
      </c>
      <c r="B1632">
        <v>51</v>
      </c>
      <c r="C1632" t="s">
        <v>5011</v>
      </c>
      <c r="D1632" t="s">
        <v>5028</v>
      </c>
      <c r="E1632" t="s">
        <v>5031</v>
      </c>
      <c r="F1632">
        <v>431</v>
      </c>
      <c r="G1632">
        <v>26</v>
      </c>
      <c r="H1632" t="s">
        <v>5032</v>
      </c>
      <c r="I1632" t="s">
        <v>5020</v>
      </c>
      <c r="J1632" t="s">
        <v>5027</v>
      </c>
      <c r="K1632">
        <v>10.46</v>
      </c>
      <c r="L1632">
        <v>37.22</v>
      </c>
    </row>
    <row r="1633" spans="1:12" x14ac:dyDescent="0.2">
      <c r="A1633" t="s">
        <v>1632</v>
      </c>
      <c r="B1633">
        <v>60</v>
      </c>
      <c r="C1633" t="s">
        <v>5029</v>
      </c>
      <c r="D1633" t="s">
        <v>5030</v>
      </c>
      <c r="E1633" t="s">
        <v>5047</v>
      </c>
      <c r="F1633">
        <v>600</v>
      </c>
      <c r="G1633">
        <v>56</v>
      </c>
      <c r="H1633" t="s">
        <v>5048</v>
      </c>
      <c r="I1633" t="s">
        <v>5015</v>
      </c>
      <c r="J1633" t="s">
        <v>5016</v>
      </c>
      <c r="K1633">
        <v>89.05</v>
      </c>
      <c r="L1633">
        <v>46.5</v>
      </c>
    </row>
    <row r="1634" spans="1:12" x14ac:dyDescent="0.2">
      <c r="A1634" t="s">
        <v>1633</v>
      </c>
      <c r="B1634">
        <v>28</v>
      </c>
      <c r="C1634" t="s">
        <v>5034</v>
      </c>
      <c r="D1634" t="s">
        <v>5030</v>
      </c>
      <c r="E1634" t="s">
        <v>5013</v>
      </c>
      <c r="F1634">
        <v>250</v>
      </c>
      <c r="G1634">
        <v>20</v>
      </c>
      <c r="H1634" t="s">
        <v>5023</v>
      </c>
      <c r="I1634" t="s">
        <v>5015</v>
      </c>
      <c r="J1634" t="s">
        <v>5021</v>
      </c>
      <c r="K1634">
        <v>71.400000000000006</v>
      </c>
      <c r="L1634">
        <v>77.27</v>
      </c>
    </row>
    <row r="1635" spans="1:12" x14ac:dyDescent="0.2">
      <c r="A1635" t="s">
        <v>1634</v>
      </c>
      <c r="B1635">
        <v>38</v>
      </c>
      <c r="C1635" t="s">
        <v>5034</v>
      </c>
      <c r="D1635" t="s">
        <v>5044</v>
      </c>
      <c r="E1635" t="s">
        <v>5013</v>
      </c>
      <c r="F1635">
        <v>302</v>
      </c>
      <c r="G1635">
        <v>247</v>
      </c>
      <c r="H1635" t="s">
        <v>5032</v>
      </c>
      <c r="I1635" t="s">
        <v>5015</v>
      </c>
      <c r="J1635" t="s">
        <v>5021</v>
      </c>
      <c r="K1635">
        <v>45.87</v>
      </c>
      <c r="L1635">
        <v>13.1</v>
      </c>
    </row>
    <row r="1636" spans="1:12" x14ac:dyDescent="0.2">
      <c r="A1636" t="s">
        <v>1635</v>
      </c>
      <c r="B1636">
        <v>32</v>
      </c>
      <c r="C1636" t="s">
        <v>5034</v>
      </c>
      <c r="D1636" t="s">
        <v>5028</v>
      </c>
      <c r="E1636" t="s">
        <v>5040</v>
      </c>
      <c r="F1636">
        <v>473</v>
      </c>
      <c r="G1636">
        <v>496</v>
      </c>
      <c r="H1636" t="s">
        <v>5032</v>
      </c>
      <c r="I1636" t="s">
        <v>5015</v>
      </c>
      <c r="J1636" t="s">
        <v>5016</v>
      </c>
      <c r="K1636">
        <v>70.25</v>
      </c>
      <c r="L1636">
        <v>67.08</v>
      </c>
    </row>
    <row r="1637" spans="1:12" x14ac:dyDescent="0.2">
      <c r="A1637" t="s">
        <v>1636</v>
      </c>
      <c r="B1637">
        <v>47</v>
      </c>
      <c r="C1637" t="s">
        <v>5042</v>
      </c>
      <c r="D1637" t="s">
        <v>5044</v>
      </c>
      <c r="E1637" t="s">
        <v>5035</v>
      </c>
      <c r="F1637">
        <v>391</v>
      </c>
      <c r="G1637">
        <v>378</v>
      </c>
      <c r="H1637" t="s">
        <v>5041</v>
      </c>
      <c r="I1637" t="s">
        <v>5015</v>
      </c>
      <c r="J1637" t="s">
        <v>5021</v>
      </c>
      <c r="K1637">
        <v>28.4</v>
      </c>
      <c r="L1637">
        <v>50.42</v>
      </c>
    </row>
    <row r="1638" spans="1:12" x14ac:dyDescent="0.2">
      <c r="A1638" t="s">
        <v>1637</v>
      </c>
      <c r="B1638">
        <v>16</v>
      </c>
      <c r="C1638" t="s">
        <v>5011</v>
      </c>
      <c r="D1638" t="s">
        <v>5025</v>
      </c>
      <c r="E1638" t="s">
        <v>5040</v>
      </c>
      <c r="F1638">
        <v>217</v>
      </c>
      <c r="G1638">
        <v>60</v>
      </c>
      <c r="H1638" t="s">
        <v>5037</v>
      </c>
      <c r="I1638" t="s">
        <v>5020</v>
      </c>
      <c r="J1638" t="s">
        <v>5016</v>
      </c>
      <c r="K1638">
        <v>63.14</v>
      </c>
      <c r="L1638">
        <v>6.5</v>
      </c>
    </row>
    <row r="1639" spans="1:12" x14ac:dyDescent="0.2">
      <c r="A1639" t="s">
        <v>1638</v>
      </c>
      <c r="B1639">
        <v>34</v>
      </c>
      <c r="C1639" t="s">
        <v>5046</v>
      </c>
      <c r="D1639" t="s">
        <v>5018</v>
      </c>
      <c r="E1639" t="s">
        <v>5047</v>
      </c>
      <c r="F1639">
        <v>428</v>
      </c>
      <c r="G1639">
        <v>172</v>
      </c>
      <c r="H1639" t="s">
        <v>5014</v>
      </c>
      <c r="I1639" t="s">
        <v>5015</v>
      </c>
      <c r="J1639" t="s">
        <v>5016</v>
      </c>
      <c r="K1639">
        <v>57.29</v>
      </c>
      <c r="L1639">
        <v>10.39</v>
      </c>
    </row>
    <row r="1640" spans="1:12" x14ac:dyDescent="0.2">
      <c r="A1640" t="s">
        <v>1639</v>
      </c>
      <c r="B1640">
        <v>25</v>
      </c>
      <c r="C1640" t="s">
        <v>5024</v>
      </c>
      <c r="D1640" t="s">
        <v>5028</v>
      </c>
      <c r="E1640" t="s">
        <v>5036</v>
      </c>
      <c r="F1640">
        <v>549</v>
      </c>
      <c r="G1640">
        <v>88</v>
      </c>
      <c r="H1640" t="s">
        <v>5037</v>
      </c>
      <c r="I1640" t="s">
        <v>5020</v>
      </c>
      <c r="J1640" t="s">
        <v>5027</v>
      </c>
      <c r="K1640">
        <v>57.09</v>
      </c>
      <c r="L1640">
        <v>30.41</v>
      </c>
    </row>
    <row r="1641" spans="1:12" x14ac:dyDescent="0.2">
      <c r="A1641" t="s">
        <v>1640</v>
      </c>
      <c r="B1641">
        <v>49</v>
      </c>
      <c r="C1641" t="s">
        <v>5042</v>
      </c>
      <c r="D1641" t="s">
        <v>5030</v>
      </c>
      <c r="E1641" t="s">
        <v>5049</v>
      </c>
      <c r="F1641">
        <v>222</v>
      </c>
      <c r="G1641">
        <v>379</v>
      </c>
      <c r="H1641" t="s">
        <v>5037</v>
      </c>
      <c r="I1641" t="s">
        <v>5020</v>
      </c>
      <c r="J1641" t="s">
        <v>5016</v>
      </c>
      <c r="K1641">
        <v>41.69</v>
      </c>
      <c r="L1641">
        <v>45.48</v>
      </c>
    </row>
    <row r="1642" spans="1:12" x14ac:dyDescent="0.2">
      <c r="A1642" t="s">
        <v>1641</v>
      </c>
      <c r="B1642">
        <v>27</v>
      </c>
      <c r="C1642" t="s">
        <v>5042</v>
      </c>
      <c r="D1642" t="s">
        <v>5018</v>
      </c>
      <c r="E1642" t="s">
        <v>5001</v>
      </c>
      <c r="F1642">
        <v>564</v>
      </c>
      <c r="G1642">
        <v>226</v>
      </c>
      <c r="H1642" t="s">
        <v>5032</v>
      </c>
      <c r="I1642" t="s">
        <v>5020</v>
      </c>
      <c r="J1642" t="s">
        <v>5016</v>
      </c>
      <c r="K1642">
        <v>80.02</v>
      </c>
      <c r="L1642">
        <v>69.23</v>
      </c>
    </row>
    <row r="1643" spans="1:12" x14ac:dyDescent="0.2">
      <c r="A1643" t="s">
        <v>1642</v>
      </c>
      <c r="B1643">
        <v>51</v>
      </c>
      <c r="C1643" t="s">
        <v>5038</v>
      </c>
      <c r="D1643" t="s">
        <v>5018</v>
      </c>
      <c r="E1643" t="s">
        <v>5001</v>
      </c>
      <c r="F1643">
        <v>102</v>
      </c>
      <c r="G1643">
        <v>3</v>
      </c>
      <c r="H1643" t="s">
        <v>5032</v>
      </c>
      <c r="I1643" t="s">
        <v>5020</v>
      </c>
      <c r="J1643" t="s">
        <v>5021</v>
      </c>
      <c r="K1643">
        <v>87.25</v>
      </c>
      <c r="L1643">
        <v>74.22</v>
      </c>
    </row>
    <row r="1644" spans="1:12" x14ac:dyDescent="0.2">
      <c r="A1644" t="s">
        <v>1643</v>
      </c>
      <c r="B1644">
        <v>52</v>
      </c>
      <c r="C1644" t="s">
        <v>5042</v>
      </c>
      <c r="D1644" t="s">
        <v>5018</v>
      </c>
      <c r="E1644" t="s">
        <v>5001</v>
      </c>
      <c r="F1644">
        <v>176</v>
      </c>
      <c r="G1644">
        <v>219</v>
      </c>
      <c r="H1644" t="s">
        <v>5014</v>
      </c>
      <c r="I1644" t="s">
        <v>5020</v>
      </c>
      <c r="J1644" t="s">
        <v>5027</v>
      </c>
      <c r="K1644">
        <v>21.17</v>
      </c>
      <c r="L1644">
        <v>57.31</v>
      </c>
    </row>
    <row r="1645" spans="1:12" x14ac:dyDescent="0.2">
      <c r="A1645" t="s">
        <v>1644</v>
      </c>
      <c r="B1645">
        <v>27</v>
      </c>
      <c r="C1645" t="s">
        <v>5034</v>
      </c>
      <c r="D1645" t="s">
        <v>5025</v>
      </c>
      <c r="E1645" t="s">
        <v>5036</v>
      </c>
      <c r="F1645">
        <v>137</v>
      </c>
      <c r="G1645">
        <v>217</v>
      </c>
      <c r="H1645" t="s">
        <v>5041</v>
      </c>
      <c r="I1645" t="s">
        <v>5015</v>
      </c>
      <c r="J1645" t="s">
        <v>5021</v>
      </c>
      <c r="K1645">
        <v>46.22</v>
      </c>
      <c r="L1645">
        <v>11.14</v>
      </c>
    </row>
    <row r="1646" spans="1:12" x14ac:dyDescent="0.2">
      <c r="A1646" t="s">
        <v>1645</v>
      </c>
      <c r="B1646">
        <v>33</v>
      </c>
      <c r="C1646" t="s">
        <v>5017</v>
      </c>
      <c r="D1646" t="s">
        <v>5025</v>
      </c>
      <c r="E1646" t="s">
        <v>5035</v>
      </c>
      <c r="F1646">
        <v>417</v>
      </c>
      <c r="G1646">
        <v>21</v>
      </c>
      <c r="H1646" t="s">
        <v>5033</v>
      </c>
      <c r="I1646" t="s">
        <v>5020</v>
      </c>
      <c r="J1646" t="s">
        <v>5016</v>
      </c>
      <c r="K1646">
        <v>17.05</v>
      </c>
      <c r="L1646">
        <v>31.68</v>
      </c>
    </row>
    <row r="1647" spans="1:12" x14ac:dyDescent="0.2">
      <c r="A1647" t="s">
        <v>1646</v>
      </c>
      <c r="B1647">
        <v>50</v>
      </c>
      <c r="C1647" t="s">
        <v>5017</v>
      </c>
      <c r="D1647" t="s">
        <v>5044</v>
      </c>
      <c r="E1647" t="s">
        <v>5035</v>
      </c>
      <c r="F1647">
        <v>348</v>
      </c>
      <c r="G1647">
        <v>286</v>
      </c>
      <c r="H1647" t="s">
        <v>5014</v>
      </c>
      <c r="I1647" t="s">
        <v>5020</v>
      </c>
      <c r="J1647" t="s">
        <v>5027</v>
      </c>
      <c r="K1647">
        <v>80.790000000000006</v>
      </c>
      <c r="L1647">
        <v>54.32</v>
      </c>
    </row>
    <row r="1648" spans="1:12" x14ac:dyDescent="0.2">
      <c r="A1648" t="s">
        <v>1647</v>
      </c>
      <c r="B1648">
        <v>41</v>
      </c>
      <c r="C1648" t="s">
        <v>5011</v>
      </c>
      <c r="D1648" t="s">
        <v>5030</v>
      </c>
      <c r="E1648" t="s">
        <v>5035</v>
      </c>
      <c r="F1648">
        <v>395</v>
      </c>
      <c r="G1648">
        <v>470</v>
      </c>
      <c r="H1648" t="s">
        <v>5014</v>
      </c>
      <c r="I1648" t="s">
        <v>5020</v>
      </c>
      <c r="J1648" t="s">
        <v>5027</v>
      </c>
      <c r="K1648">
        <v>54.37</v>
      </c>
      <c r="L1648">
        <v>26.41</v>
      </c>
    </row>
    <row r="1649" spans="1:12" x14ac:dyDescent="0.2">
      <c r="A1649" t="s">
        <v>1648</v>
      </c>
      <c r="B1649">
        <v>25</v>
      </c>
      <c r="C1649" t="s">
        <v>5011</v>
      </c>
      <c r="D1649" t="s">
        <v>5028</v>
      </c>
      <c r="E1649" t="s">
        <v>5049</v>
      </c>
      <c r="F1649">
        <v>412</v>
      </c>
      <c r="G1649">
        <v>431</v>
      </c>
      <c r="H1649" t="s">
        <v>5033</v>
      </c>
      <c r="I1649" t="s">
        <v>5015</v>
      </c>
      <c r="J1649" t="s">
        <v>5016</v>
      </c>
      <c r="K1649">
        <v>51.39</v>
      </c>
      <c r="L1649">
        <v>22.85</v>
      </c>
    </row>
    <row r="1650" spans="1:12" x14ac:dyDescent="0.2">
      <c r="A1650" t="s">
        <v>1649</v>
      </c>
      <c r="B1650">
        <v>57</v>
      </c>
      <c r="C1650" t="s">
        <v>5042</v>
      </c>
      <c r="D1650" t="s">
        <v>5025</v>
      </c>
      <c r="E1650" t="s">
        <v>5045</v>
      </c>
      <c r="F1650">
        <v>138</v>
      </c>
      <c r="G1650">
        <v>382</v>
      </c>
      <c r="H1650" t="s">
        <v>5014</v>
      </c>
      <c r="I1650" t="s">
        <v>5020</v>
      </c>
      <c r="J1650" t="s">
        <v>5016</v>
      </c>
      <c r="K1650">
        <v>83.88</v>
      </c>
      <c r="L1650">
        <v>60.14</v>
      </c>
    </row>
    <row r="1651" spans="1:12" x14ac:dyDescent="0.2">
      <c r="A1651" t="s">
        <v>1650</v>
      </c>
      <c r="B1651">
        <v>59</v>
      </c>
      <c r="C1651" t="s">
        <v>5029</v>
      </c>
      <c r="D1651" t="s">
        <v>5025</v>
      </c>
      <c r="E1651" t="s">
        <v>5013</v>
      </c>
      <c r="F1651">
        <v>166</v>
      </c>
      <c r="G1651">
        <v>475</v>
      </c>
      <c r="H1651" t="s">
        <v>5033</v>
      </c>
      <c r="I1651" t="s">
        <v>5020</v>
      </c>
      <c r="J1651" t="s">
        <v>5027</v>
      </c>
      <c r="K1651">
        <v>58.95</v>
      </c>
      <c r="L1651">
        <v>23.43</v>
      </c>
    </row>
    <row r="1652" spans="1:12" x14ac:dyDescent="0.2">
      <c r="A1652" t="s">
        <v>1651</v>
      </c>
      <c r="B1652">
        <v>13</v>
      </c>
      <c r="C1652" t="s">
        <v>5024</v>
      </c>
      <c r="D1652" t="s">
        <v>5025</v>
      </c>
      <c r="E1652" t="s">
        <v>5031</v>
      </c>
      <c r="F1652">
        <v>593</v>
      </c>
      <c r="G1652">
        <v>377</v>
      </c>
      <c r="H1652" t="s">
        <v>5033</v>
      </c>
      <c r="I1652" t="s">
        <v>5015</v>
      </c>
      <c r="J1652" t="s">
        <v>5021</v>
      </c>
      <c r="K1652">
        <v>17.850000000000001</v>
      </c>
      <c r="L1652">
        <v>79.3</v>
      </c>
    </row>
    <row r="1653" spans="1:12" x14ac:dyDescent="0.2">
      <c r="A1653" t="s">
        <v>1652</v>
      </c>
      <c r="B1653">
        <v>48</v>
      </c>
      <c r="C1653" t="s">
        <v>5017</v>
      </c>
      <c r="D1653" t="s">
        <v>5012</v>
      </c>
      <c r="E1653" t="s">
        <v>5049</v>
      </c>
      <c r="F1653">
        <v>592</v>
      </c>
      <c r="G1653">
        <v>403</v>
      </c>
      <c r="H1653" t="s">
        <v>5048</v>
      </c>
      <c r="I1653" t="s">
        <v>5015</v>
      </c>
      <c r="J1653" t="s">
        <v>5016</v>
      </c>
      <c r="K1653">
        <v>71.06</v>
      </c>
      <c r="L1653">
        <v>62.24</v>
      </c>
    </row>
    <row r="1654" spans="1:12" x14ac:dyDescent="0.2">
      <c r="A1654" t="s">
        <v>1653</v>
      </c>
      <c r="B1654">
        <v>60</v>
      </c>
      <c r="C1654" t="s">
        <v>5046</v>
      </c>
      <c r="D1654" t="s">
        <v>5030</v>
      </c>
      <c r="E1654" t="s">
        <v>5022</v>
      </c>
      <c r="F1654">
        <v>563</v>
      </c>
      <c r="G1654">
        <v>237</v>
      </c>
      <c r="H1654" t="s">
        <v>5014</v>
      </c>
      <c r="I1654" t="s">
        <v>5020</v>
      </c>
      <c r="J1654" t="s">
        <v>5016</v>
      </c>
      <c r="K1654">
        <v>42.34</v>
      </c>
      <c r="L1654">
        <v>30.09</v>
      </c>
    </row>
    <row r="1655" spans="1:12" x14ac:dyDescent="0.2">
      <c r="A1655" t="s">
        <v>1654</v>
      </c>
      <c r="B1655">
        <v>48</v>
      </c>
      <c r="C1655" t="s">
        <v>5011</v>
      </c>
      <c r="D1655" t="s">
        <v>5018</v>
      </c>
      <c r="E1655" t="s">
        <v>5022</v>
      </c>
      <c r="F1655">
        <v>266</v>
      </c>
      <c r="G1655">
        <v>70</v>
      </c>
      <c r="H1655" t="s">
        <v>5039</v>
      </c>
      <c r="I1655" t="s">
        <v>5020</v>
      </c>
      <c r="J1655" t="s">
        <v>5016</v>
      </c>
      <c r="K1655">
        <v>78.36</v>
      </c>
      <c r="L1655">
        <v>30.24</v>
      </c>
    </row>
    <row r="1656" spans="1:12" x14ac:dyDescent="0.2">
      <c r="A1656" t="s">
        <v>1655</v>
      </c>
      <c r="B1656">
        <v>56</v>
      </c>
      <c r="C1656" t="s">
        <v>5046</v>
      </c>
      <c r="D1656" t="s">
        <v>5030</v>
      </c>
      <c r="E1656" t="s">
        <v>5001</v>
      </c>
      <c r="F1656">
        <v>169</v>
      </c>
      <c r="G1656">
        <v>150</v>
      </c>
      <c r="H1656" t="s">
        <v>5019</v>
      </c>
      <c r="I1656" t="s">
        <v>5015</v>
      </c>
      <c r="J1656" t="s">
        <v>5021</v>
      </c>
      <c r="K1656">
        <v>62.26</v>
      </c>
      <c r="L1656">
        <v>49.82</v>
      </c>
    </row>
    <row r="1657" spans="1:12" x14ac:dyDescent="0.2">
      <c r="A1657" t="s">
        <v>1656</v>
      </c>
      <c r="B1657">
        <v>15</v>
      </c>
      <c r="C1657" t="s">
        <v>5042</v>
      </c>
      <c r="D1657" t="s">
        <v>5044</v>
      </c>
      <c r="E1657" t="s">
        <v>5036</v>
      </c>
      <c r="F1657">
        <v>26</v>
      </c>
      <c r="G1657">
        <v>257</v>
      </c>
      <c r="H1657" t="s">
        <v>5033</v>
      </c>
      <c r="I1657" t="s">
        <v>5015</v>
      </c>
      <c r="J1657" t="s">
        <v>5021</v>
      </c>
      <c r="K1657">
        <v>20.12</v>
      </c>
      <c r="L1657">
        <v>26.04</v>
      </c>
    </row>
    <row r="1658" spans="1:12" x14ac:dyDescent="0.2">
      <c r="A1658" t="s">
        <v>1657</v>
      </c>
      <c r="B1658">
        <v>41</v>
      </c>
      <c r="C1658" t="s">
        <v>5046</v>
      </c>
      <c r="D1658" t="s">
        <v>5025</v>
      </c>
      <c r="E1658" t="s">
        <v>5001</v>
      </c>
      <c r="F1658">
        <v>261</v>
      </c>
      <c r="G1658">
        <v>405</v>
      </c>
      <c r="H1658" t="s">
        <v>5026</v>
      </c>
      <c r="I1658" t="s">
        <v>5015</v>
      </c>
      <c r="J1658" t="s">
        <v>5021</v>
      </c>
      <c r="K1658">
        <v>72.55</v>
      </c>
      <c r="L1658">
        <v>13.48</v>
      </c>
    </row>
    <row r="1659" spans="1:12" x14ac:dyDescent="0.2">
      <c r="A1659" t="s">
        <v>1658</v>
      </c>
      <c r="B1659">
        <v>59</v>
      </c>
      <c r="C1659" t="s">
        <v>5011</v>
      </c>
      <c r="D1659" t="s">
        <v>5044</v>
      </c>
      <c r="E1659" t="s">
        <v>5049</v>
      </c>
      <c r="F1659">
        <v>536</v>
      </c>
      <c r="G1659">
        <v>461</v>
      </c>
      <c r="H1659" t="s">
        <v>5033</v>
      </c>
      <c r="I1659" t="s">
        <v>5015</v>
      </c>
      <c r="J1659" t="s">
        <v>5021</v>
      </c>
      <c r="K1659">
        <v>85.74</v>
      </c>
      <c r="L1659">
        <v>69.19</v>
      </c>
    </row>
    <row r="1660" spans="1:12" x14ac:dyDescent="0.2">
      <c r="A1660" t="s">
        <v>1659</v>
      </c>
      <c r="B1660">
        <v>31</v>
      </c>
      <c r="C1660" t="s">
        <v>5043</v>
      </c>
      <c r="D1660" t="s">
        <v>5025</v>
      </c>
      <c r="E1660" t="s">
        <v>5036</v>
      </c>
      <c r="F1660">
        <v>334</v>
      </c>
      <c r="G1660">
        <v>112</v>
      </c>
      <c r="H1660" t="s">
        <v>5014</v>
      </c>
      <c r="I1660" t="s">
        <v>5015</v>
      </c>
      <c r="J1660" t="s">
        <v>5021</v>
      </c>
      <c r="K1660">
        <v>40.69</v>
      </c>
      <c r="L1660">
        <v>55.87</v>
      </c>
    </row>
    <row r="1661" spans="1:12" x14ac:dyDescent="0.2">
      <c r="A1661" t="s">
        <v>1660</v>
      </c>
      <c r="B1661">
        <v>56</v>
      </c>
      <c r="C1661" t="s">
        <v>5029</v>
      </c>
      <c r="D1661" t="s">
        <v>5028</v>
      </c>
      <c r="E1661" t="s">
        <v>5013</v>
      </c>
      <c r="F1661">
        <v>517</v>
      </c>
      <c r="G1661">
        <v>404</v>
      </c>
      <c r="H1661" t="s">
        <v>5039</v>
      </c>
      <c r="I1661" t="s">
        <v>5020</v>
      </c>
      <c r="J1661" t="s">
        <v>5027</v>
      </c>
      <c r="K1661">
        <v>79.88</v>
      </c>
      <c r="L1661">
        <v>24.67</v>
      </c>
    </row>
    <row r="1662" spans="1:12" x14ac:dyDescent="0.2">
      <c r="A1662" t="s">
        <v>1661</v>
      </c>
      <c r="B1662">
        <v>14</v>
      </c>
      <c r="C1662" t="s">
        <v>5042</v>
      </c>
      <c r="D1662" t="s">
        <v>5018</v>
      </c>
      <c r="E1662" t="s">
        <v>5047</v>
      </c>
      <c r="F1662">
        <v>92</v>
      </c>
      <c r="G1662">
        <v>3</v>
      </c>
      <c r="H1662" t="s">
        <v>5039</v>
      </c>
      <c r="I1662" t="s">
        <v>5015</v>
      </c>
      <c r="J1662" t="s">
        <v>5021</v>
      </c>
      <c r="K1662">
        <v>34.909999999999997</v>
      </c>
      <c r="L1662">
        <v>16.989999999999998</v>
      </c>
    </row>
    <row r="1663" spans="1:12" x14ac:dyDescent="0.2">
      <c r="A1663" t="s">
        <v>1662</v>
      </c>
      <c r="B1663">
        <v>20</v>
      </c>
      <c r="C1663" t="s">
        <v>5024</v>
      </c>
      <c r="D1663" t="s">
        <v>5028</v>
      </c>
      <c r="E1663" t="s">
        <v>5022</v>
      </c>
      <c r="F1663">
        <v>583</v>
      </c>
      <c r="G1663">
        <v>287</v>
      </c>
      <c r="H1663" t="s">
        <v>5019</v>
      </c>
      <c r="I1663" t="s">
        <v>5015</v>
      </c>
      <c r="J1663" t="s">
        <v>5021</v>
      </c>
      <c r="K1663">
        <v>15.48</v>
      </c>
      <c r="L1663">
        <v>12.31</v>
      </c>
    </row>
    <row r="1664" spans="1:12" x14ac:dyDescent="0.2">
      <c r="A1664" t="s">
        <v>1663</v>
      </c>
      <c r="B1664">
        <v>45</v>
      </c>
      <c r="C1664" t="s">
        <v>5034</v>
      </c>
      <c r="D1664" t="s">
        <v>5044</v>
      </c>
      <c r="E1664" t="s">
        <v>5047</v>
      </c>
      <c r="F1664">
        <v>410</v>
      </c>
      <c r="G1664">
        <v>46</v>
      </c>
      <c r="H1664" t="s">
        <v>5037</v>
      </c>
      <c r="I1664" t="s">
        <v>5015</v>
      </c>
      <c r="J1664" t="s">
        <v>5016</v>
      </c>
      <c r="K1664">
        <v>35.28</v>
      </c>
      <c r="L1664">
        <v>5.55</v>
      </c>
    </row>
    <row r="1665" spans="1:12" x14ac:dyDescent="0.2">
      <c r="A1665" t="s">
        <v>1664</v>
      </c>
      <c r="B1665">
        <v>35</v>
      </c>
      <c r="C1665" t="s">
        <v>5017</v>
      </c>
      <c r="D1665" t="s">
        <v>5030</v>
      </c>
      <c r="E1665" t="s">
        <v>5049</v>
      </c>
      <c r="F1665">
        <v>351</v>
      </c>
      <c r="G1665">
        <v>107</v>
      </c>
      <c r="H1665" t="s">
        <v>5026</v>
      </c>
      <c r="I1665" t="s">
        <v>5015</v>
      </c>
      <c r="J1665" t="s">
        <v>5027</v>
      </c>
      <c r="K1665">
        <v>63.54</v>
      </c>
      <c r="L1665">
        <v>71.89</v>
      </c>
    </row>
    <row r="1666" spans="1:12" x14ac:dyDescent="0.2">
      <c r="A1666" t="s">
        <v>1665</v>
      </c>
      <c r="B1666">
        <v>19</v>
      </c>
      <c r="C1666" t="s">
        <v>5034</v>
      </c>
      <c r="D1666" t="s">
        <v>5044</v>
      </c>
      <c r="E1666" t="s">
        <v>5045</v>
      </c>
      <c r="F1666">
        <v>424</v>
      </c>
      <c r="G1666">
        <v>454</v>
      </c>
      <c r="H1666" t="s">
        <v>5019</v>
      </c>
      <c r="I1666" t="s">
        <v>5020</v>
      </c>
      <c r="J1666" t="s">
        <v>5021</v>
      </c>
      <c r="K1666">
        <v>71.41</v>
      </c>
      <c r="L1666">
        <v>75.31</v>
      </c>
    </row>
    <row r="1667" spans="1:12" x14ac:dyDescent="0.2">
      <c r="A1667" t="s">
        <v>1666</v>
      </c>
      <c r="B1667">
        <v>39</v>
      </c>
      <c r="C1667" t="s">
        <v>5042</v>
      </c>
      <c r="D1667" t="s">
        <v>5028</v>
      </c>
      <c r="E1667" t="s">
        <v>5035</v>
      </c>
      <c r="F1667">
        <v>111</v>
      </c>
      <c r="G1667">
        <v>352</v>
      </c>
      <c r="H1667" t="s">
        <v>5032</v>
      </c>
      <c r="I1667" t="s">
        <v>5015</v>
      </c>
      <c r="J1667" t="s">
        <v>5016</v>
      </c>
      <c r="K1667">
        <v>45.65</v>
      </c>
      <c r="L1667">
        <v>61.29</v>
      </c>
    </row>
    <row r="1668" spans="1:12" x14ac:dyDescent="0.2">
      <c r="A1668" t="s">
        <v>1667</v>
      </c>
      <c r="B1668">
        <v>21</v>
      </c>
      <c r="C1668" t="s">
        <v>5046</v>
      </c>
      <c r="D1668" t="s">
        <v>5028</v>
      </c>
      <c r="E1668" t="s">
        <v>5049</v>
      </c>
      <c r="F1668">
        <v>433</v>
      </c>
      <c r="G1668">
        <v>421</v>
      </c>
      <c r="H1668" t="s">
        <v>5048</v>
      </c>
      <c r="I1668" t="s">
        <v>5015</v>
      </c>
      <c r="J1668" t="s">
        <v>5016</v>
      </c>
      <c r="K1668">
        <v>46.21</v>
      </c>
      <c r="L1668">
        <v>62.56</v>
      </c>
    </row>
    <row r="1669" spans="1:12" x14ac:dyDescent="0.2">
      <c r="A1669" t="s">
        <v>1668</v>
      </c>
      <c r="B1669">
        <v>56</v>
      </c>
      <c r="C1669" t="s">
        <v>5024</v>
      </c>
      <c r="D1669" t="s">
        <v>5012</v>
      </c>
      <c r="E1669" t="s">
        <v>5001</v>
      </c>
      <c r="F1669">
        <v>394</v>
      </c>
      <c r="G1669">
        <v>365</v>
      </c>
      <c r="H1669" t="s">
        <v>5041</v>
      </c>
      <c r="I1669" t="s">
        <v>5015</v>
      </c>
      <c r="J1669" t="s">
        <v>5027</v>
      </c>
      <c r="K1669">
        <v>72.86</v>
      </c>
      <c r="L1669">
        <v>67.09</v>
      </c>
    </row>
    <row r="1670" spans="1:12" x14ac:dyDescent="0.2">
      <c r="A1670" t="s">
        <v>1669</v>
      </c>
      <c r="B1670">
        <v>60</v>
      </c>
      <c r="C1670" t="s">
        <v>5029</v>
      </c>
      <c r="D1670" t="s">
        <v>5025</v>
      </c>
      <c r="E1670" t="s">
        <v>5013</v>
      </c>
      <c r="F1670">
        <v>328</v>
      </c>
      <c r="G1670">
        <v>254</v>
      </c>
      <c r="H1670" t="s">
        <v>5032</v>
      </c>
      <c r="I1670" t="s">
        <v>5015</v>
      </c>
      <c r="J1670" t="s">
        <v>5021</v>
      </c>
      <c r="K1670">
        <v>48.72</v>
      </c>
      <c r="L1670">
        <v>63.15</v>
      </c>
    </row>
    <row r="1671" spans="1:12" x14ac:dyDescent="0.2">
      <c r="A1671" t="s">
        <v>1670</v>
      </c>
      <c r="B1671">
        <v>58</v>
      </c>
      <c r="C1671" t="s">
        <v>5034</v>
      </c>
      <c r="D1671" t="s">
        <v>5030</v>
      </c>
      <c r="E1671" t="s">
        <v>5045</v>
      </c>
      <c r="F1671">
        <v>426</v>
      </c>
      <c r="G1671">
        <v>94</v>
      </c>
      <c r="H1671" t="s">
        <v>5039</v>
      </c>
      <c r="I1671" t="s">
        <v>5020</v>
      </c>
      <c r="J1671" t="s">
        <v>5021</v>
      </c>
      <c r="K1671">
        <v>41.31</v>
      </c>
      <c r="L1671">
        <v>62.79</v>
      </c>
    </row>
    <row r="1672" spans="1:12" x14ac:dyDescent="0.2">
      <c r="A1672" t="s">
        <v>1671</v>
      </c>
      <c r="B1672">
        <v>51</v>
      </c>
      <c r="C1672" t="s">
        <v>5050</v>
      </c>
      <c r="D1672" t="s">
        <v>5044</v>
      </c>
      <c r="E1672" t="s">
        <v>5035</v>
      </c>
      <c r="F1672">
        <v>495</v>
      </c>
      <c r="G1672">
        <v>347</v>
      </c>
      <c r="H1672" t="s">
        <v>5033</v>
      </c>
      <c r="I1672" t="s">
        <v>5020</v>
      </c>
      <c r="J1672" t="s">
        <v>5016</v>
      </c>
      <c r="K1672">
        <v>43.23</v>
      </c>
      <c r="L1672">
        <v>26.19</v>
      </c>
    </row>
    <row r="1673" spans="1:12" x14ac:dyDescent="0.2">
      <c r="A1673" t="s">
        <v>1672</v>
      </c>
      <c r="B1673">
        <v>39</v>
      </c>
      <c r="C1673" t="s">
        <v>5029</v>
      </c>
      <c r="D1673" t="s">
        <v>5030</v>
      </c>
      <c r="E1673" t="s">
        <v>5022</v>
      </c>
      <c r="F1673">
        <v>445</v>
      </c>
      <c r="G1673">
        <v>136</v>
      </c>
      <c r="H1673" t="s">
        <v>5023</v>
      </c>
      <c r="I1673" t="s">
        <v>5015</v>
      </c>
      <c r="J1673" t="s">
        <v>5016</v>
      </c>
      <c r="K1673">
        <v>72.010000000000005</v>
      </c>
      <c r="L1673">
        <v>32.71</v>
      </c>
    </row>
    <row r="1674" spans="1:12" x14ac:dyDescent="0.2">
      <c r="A1674" t="s">
        <v>1673</v>
      </c>
      <c r="B1674">
        <v>36</v>
      </c>
      <c r="C1674" t="s">
        <v>5043</v>
      </c>
      <c r="D1674" t="s">
        <v>5012</v>
      </c>
      <c r="E1674" t="s">
        <v>5047</v>
      </c>
      <c r="F1674">
        <v>81</v>
      </c>
      <c r="G1674">
        <v>426</v>
      </c>
      <c r="H1674" t="s">
        <v>5041</v>
      </c>
      <c r="I1674" t="s">
        <v>5020</v>
      </c>
      <c r="J1674" t="s">
        <v>5021</v>
      </c>
      <c r="K1674">
        <v>65.19</v>
      </c>
      <c r="L1674">
        <v>20.49</v>
      </c>
    </row>
    <row r="1675" spans="1:12" x14ac:dyDescent="0.2">
      <c r="A1675" t="s">
        <v>1674</v>
      </c>
      <c r="B1675">
        <v>27</v>
      </c>
      <c r="C1675" t="s">
        <v>5011</v>
      </c>
      <c r="D1675" t="s">
        <v>5018</v>
      </c>
      <c r="E1675" t="s">
        <v>5013</v>
      </c>
      <c r="F1675">
        <v>153</v>
      </c>
      <c r="G1675">
        <v>245</v>
      </c>
      <c r="H1675" t="s">
        <v>5014</v>
      </c>
      <c r="I1675" t="s">
        <v>5020</v>
      </c>
      <c r="J1675" t="s">
        <v>5016</v>
      </c>
      <c r="K1675">
        <v>74.260000000000005</v>
      </c>
      <c r="L1675">
        <v>60.77</v>
      </c>
    </row>
    <row r="1676" spans="1:12" x14ac:dyDescent="0.2">
      <c r="A1676" t="s">
        <v>1675</v>
      </c>
      <c r="B1676">
        <v>39</v>
      </c>
      <c r="C1676" t="s">
        <v>5024</v>
      </c>
      <c r="D1676" t="s">
        <v>5012</v>
      </c>
      <c r="E1676" t="s">
        <v>5045</v>
      </c>
      <c r="F1676">
        <v>130</v>
      </c>
      <c r="G1676">
        <v>480</v>
      </c>
      <c r="H1676" t="s">
        <v>5033</v>
      </c>
      <c r="I1676" t="s">
        <v>5020</v>
      </c>
      <c r="J1676" t="s">
        <v>5021</v>
      </c>
      <c r="K1676">
        <v>23.47</v>
      </c>
      <c r="L1676">
        <v>48.66</v>
      </c>
    </row>
    <row r="1677" spans="1:12" x14ac:dyDescent="0.2">
      <c r="A1677" t="s">
        <v>1676</v>
      </c>
      <c r="B1677">
        <v>26</v>
      </c>
      <c r="C1677" t="s">
        <v>5017</v>
      </c>
      <c r="D1677" t="s">
        <v>5012</v>
      </c>
      <c r="E1677" t="s">
        <v>5036</v>
      </c>
      <c r="F1677">
        <v>513</v>
      </c>
      <c r="G1677">
        <v>95</v>
      </c>
      <c r="H1677" t="s">
        <v>5048</v>
      </c>
      <c r="I1677" t="s">
        <v>5015</v>
      </c>
      <c r="J1677" t="s">
        <v>5016</v>
      </c>
      <c r="K1677">
        <v>48.83</v>
      </c>
      <c r="L1677">
        <v>62.04</v>
      </c>
    </row>
    <row r="1678" spans="1:12" x14ac:dyDescent="0.2">
      <c r="A1678" t="s">
        <v>1677</v>
      </c>
      <c r="B1678">
        <v>48</v>
      </c>
      <c r="C1678" t="s">
        <v>5046</v>
      </c>
      <c r="D1678" t="s">
        <v>5012</v>
      </c>
      <c r="E1678" t="s">
        <v>5049</v>
      </c>
      <c r="F1678">
        <v>20</v>
      </c>
      <c r="G1678">
        <v>29</v>
      </c>
      <c r="H1678" t="s">
        <v>5039</v>
      </c>
      <c r="I1678" t="s">
        <v>5015</v>
      </c>
      <c r="J1678" t="s">
        <v>5016</v>
      </c>
      <c r="K1678">
        <v>73.510000000000005</v>
      </c>
      <c r="L1678">
        <v>27.35</v>
      </c>
    </row>
    <row r="1679" spans="1:12" x14ac:dyDescent="0.2">
      <c r="A1679" t="s">
        <v>1678</v>
      </c>
      <c r="B1679">
        <v>34</v>
      </c>
      <c r="C1679" t="s">
        <v>5017</v>
      </c>
      <c r="D1679" t="s">
        <v>5030</v>
      </c>
      <c r="E1679" t="s">
        <v>5035</v>
      </c>
      <c r="F1679">
        <v>43</v>
      </c>
      <c r="G1679">
        <v>444</v>
      </c>
      <c r="H1679" t="s">
        <v>5032</v>
      </c>
      <c r="I1679" t="s">
        <v>5020</v>
      </c>
      <c r="J1679" t="s">
        <v>5027</v>
      </c>
      <c r="K1679">
        <v>70.73</v>
      </c>
      <c r="L1679">
        <v>63.98</v>
      </c>
    </row>
    <row r="1680" spans="1:12" x14ac:dyDescent="0.2">
      <c r="A1680" t="s">
        <v>1679</v>
      </c>
      <c r="B1680">
        <v>37</v>
      </c>
      <c r="C1680" t="s">
        <v>5046</v>
      </c>
      <c r="D1680" t="s">
        <v>5044</v>
      </c>
      <c r="E1680" t="s">
        <v>5013</v>
      </c>
      <c r="F1680">
        <v>113</v>
      </c>
      <c r="G1680">
        <v>360</v>
      </c>
      <c r="H1680" t="s">
        <v>5048</v>
      </c>
      <c r="I1680" t="s">
        <v>5015</v>
      </c>
      <c r="J1680" t="s">
        <v>5021</v>
      </c>
      <c r="K1680">
        <v>87.61</v>
      </c>
      <c r="L1680">
        <v>61.65</v>
      </c>
    </row>
    <row r="1681" spans="1:12" x14ac:dyDescent="0.2">
      <c r="A1681" t="s">
        <v>1680</v>
      </c>
      <c r="B1681">
        <v>57</v>
      </c>
      <c r="C1681" t="s">
        <v>5038</v>
      </c>
      <c r="D1681" t="s">
        <v>5028</v>
      </c>
      <c r="E1681" t="s">
        <v>5013</v>
      </c>
      <c r="F1681">
        <v>459</v>
      </c>
      <c r="G1681">
        <v>445</v>
      </c>
      <c r="H1681" t="s">
        <v>5039</v>
      </c>
      <c r="I1681" t="s">
        <v>5015</v>
      </c>
      <c r="J1681" t="s">
        <v>5027</v>
      </c>
      <c r="K1681">
        <v>89.67</v>
      </c>
      <c r="L1681">
        <v>49.44</v>
      </c>
    </row>
    <row r="1682" spans="1:12" x14ac:dyDescent="0.2">
      <c r="A1682" t="s">
        <v>1681</v>
      </c>
      <c r="B1682">
        <v>53</v>
      </c>
      <c r="C1682" t="s">
        <v>5024</v>
      </c>
      <c r="D1682" t="s">
        <v>5012</v>
      </c>
      <c r="E1682" t="s">
        <v>5035</v>
      </c>
      <c r="F1682">
        <v>29</v>
      </c>
      <c r="G1682">
        <v>434</v>
      </c>
      <c r="H1682" t="s">
        <v>5014</v>
      </c>
      <c r="I1682" t="s">
        <v>5020</v>
      </c>
      <c r="J1682" t="s">
        <v>5021</v>
      </c>
      <c r="K1682">
        <v>11.11</v>
      </c>
      <c r="L1682">
        <v>64.790000000000006</v>
      </c>
    </row>
    <row r="1683" spans="1:12" x14ac:dyDescent="0.2">
      <c r="A1683" t="s">
        <v>1682</v>
      </c>
      <c r="B1683">
        <v>13</v>
      </c>
      <c r="C1683" t="s">
        <v>5011</v>
      </c>
      <c r="D1683" t="s">
        <v>5044</v>
      </c>
      <c r="E1683" t="s">
        <v>5036</v>
      </c>
      <c r="F1683">
        <v>133</v>
      </c>
      <c r="G1683">
        <v>384</v>
      </c>
      <c r="H1683" t="s">
        <v>5041</v>
      </c>
      <c r="I1683" t="s">
        <v>5020</v>
      </c>
      <c r="J1683" t="s">
        <v>5021</v>
      </c>
      <c r="K1683">
        <v>29.55</v>
      </c>
      <c r="L1683">
        <v>36.74</v>
      </c>
    </row>
    <row r="1684" spans="1:12" x14ac:dyDescent="0.2">
      <c r="A1684" t="s">
        <v>1683</v>
      </c>
      <c r="B1684">
        <v>57</v>
      </c>
      <c r="C1684" t="s">
        <v>5050</v>
      </c>
      <c r="D1684" t="s">
        <v>5025</v>
      </c>
      <c r="E1684" t="s">
        <v>5040</v>
      </c>
      <c r="F1684">
        <v>437</v>
      </c>
      <c r="G1684">
        <v>65</v>
      </c>
      <c r="H1684" t="s">
        <v>5032</v>
      </c>
      <c r="I1684" t="s">
        <v>5020</v>
      </c>
      <c r="J1684" t="s">
        <v>5021</v>
      </c>
      <c r="K1684">
        <v>32.72</v>
      </c>
      <c r="L1684">
        <v>23.32</v>
      </c>
    </row>
    <row r="1685" spans="1:12" x14ac:dyDescent="0.2">
      <c r="A1685" t="s">
        <v>1684</v>
      </c>
      <c r="B1685">
        <v>21</v>
      </c>
      <c r="C1685" t="s">
        <v>5042</v>
      </c>
      <c r="D1685" t="s">
        <v>5044</v>
      </c>
      <c r="E1685" t="s">
        <v>5049</v>
      </c>
      <c r="F1685">
        <v>201</v>
      </c>
      <c r="G1685">
        <v>469</v>
      </c>
      <c r="H1685" t="s">
        <v>5048</v>
      </c>
      <c r="I1685" t="s">
        <v>5020</v>
      </c>
      <c r="J1685" t="s">
        <v>5027</v>
      </c>
      <c r="K1685">
        <v>64.599999999999994</v>
      </c>
      <c r="L1685">
        <v>8.33</v>
      </c>
    </row>
    <row r="1686" spans="1:12" x14ac:dyDescent="0.2">
      <c r="A1686" t="s">
        <v>1685</v>
      </c>
      <c r="B1686">
        <v>17</v>
      </c>
      <c r="C1686" t="s">
        <v>5011</v>
      </c>
      <c r="D1686" t="s">
        <v>5025</v>
      </c>
      <c r="E1686" t="s">
        <v>5036</v>
      </c>
      <c r="F1686">
        <v>155</v>
      </c>
      <c r="G1686">
        <v>483</v>
      </c>
      <c r="H1686" t="s">
        <v>5014</v>
      </c>
      <c r="I1686" t="s">
        <v>5015</v>
      </c>
      <c r="J1686" t="s">
        <v>5016</v>
      </c>
      <c r="K1686">
        <v>44.5</v>
      </c>
      <c r="L1686">
        <v>33.81</v>
      </c>
    </row>
    <row r="1687" spans="1:12" x14ac:dyDescent="0.2">
      <c r="A1687" t="s">
        <v>1686</v>
      </c>
      <c r="B1687">
        <v>39</v>
      </c>
      <c r="C1687" t="s">
        <v>5038</v>
      </c>
      <c r="D1687" t="s">
        <v>5018</v>
      </c>
      <c r="E1687" t="s">
        <v>5035</v>
      </c>
      <c r="F1687">
        <v>77</v>
      </c>
      <c r="G1687">
        <v>199</v>
      </c>
      <c r="H1687" t="s">
        <v>5026</v>
      </c>
      <c r="I1687" t="s">
        <v>5015</v>
      </c>
      <c r="J1687" t="s">
        <v>5027</v>
      </c>
      <c r="K1687">
        <v>24.97</v>
      </c>
      <c r="L1687">
        <v>14.04</v>
      </c>
    </row>
    <row r="1688" spans="1:12" x14ac:dyDescent="0.2">
      <c r="A1688" t="s">
        <v>1687</v>
      </c>
      <c r="B1688">
        <v>33</v>
      </c>
      <c r="C1688" t="s">
        <v>5034</v>
      </c>
      <c r="D1688" t="s">
        <v>5030</v>
      </c>
      <c r="E1688" t="s">
        <v>5047</v>
      </c>
      <c r="F1688">
        <v>203</v>
      </c>
      <c r="G1688">
        <v>321</v>
      </c>
      <c r="H1688" t="s">
        <v>5041</v>
      </c>
      <c r="I1688" t="s">
        <v>5020</v>
      </c>
      <c r="J1688" t="s">
        <v>5021</v>
      </c>
      <c r="K1688">
        <v>63.57</v>
      </c>
      <c r="L1688">
        <v>37.200000000000003</v>
      </c>
    </row>
    <row r="1689" spans="1:12" x14ac:dyDescent="0.2">
      <c r="A1689" t="s">
        <v>1688</v>
      </c>
      <c r="B1689">
        <v>38</v>
      </c>
      <c r="C1689" t="s">
        <v>5043</v>
      </c>
      <c r="D1689" t="s">
        <v>5044</v>
      </c>
      <c r="E1689" t="s">
        <v>5013</v>
      </c>
      <c r="F1689">
        <v>43</v>
      </c>
      <c r="G1689">
        <v>445</v>
      </c>
      <c r="H1689" t="s">
        <v>5039</v>
      </c>
      <c r="I1689" t="s">
        <v>5015</v>
      </c>
      <c r="J1689" t="s">
        <v>5027</v>
      </c>
      <c r="K1689">
        <v>19.02</v>
      </c>
      <c r="L1689">
        <v>23.67</v>
      </c>
    </row>
    <row r="1690" spans="1:12" x14ac:dyDescent="0.2">
      <c r="A1690" t="s">
        <v>1689</v>
      </c>
      <c r="B1690">
        <v>43</v>
      </c>
      <c r="C1690" t="s">
        <v>5050</v>
      </c>
      <c r="D1690" t="s">
        <v>5028</v>
      </c>
      <c r="E1690" t="s">
        <v>5045</v>
      </c>
      <c r="F1690">
        <v>164</v>
      </c>
      <c r="G1690">
        <v>232</v>
      </c>
      <c r="H1690" t="s">
        <v>5026</v>
      </c>
      <c r="I1690" t="s">
        <v>5020</v>
      </c>
      <c r="J1690" t="s">
        <v>5027</v>
      </c>
      <c r="K1690">
        <v>51.98</v>
      </c>
      <c r="L1690">
        <v>34.65</v>
      </c>
    </row>
    <row r="1691" spans="1:12" x14ac:dyDescent="0.2">
      <c r="A1691" t="s">
        <v>1690</v>
      </c>
      <c r="B1691">
        <v>52</v>
      </c>
      <c r="C1691" t="s">
        <v>5029</v>
      </c>
      <c r="D1691" t="s">
        <v>5030</v>
      </c>
      <c r="E1691" t="s">
        <v>5040</v>
      </c>
      <c r="F1691">
        <v>317</v>
      </c>
      <c r="G1691">
        <v>254</v>
      </c>
      <c r="H1691" t="s">
        <v>5048</v>
      </c>
      <c r="I1691" t="s">
        <v>5015</v>
      </c>
      <c r="J1691" t="s">
        <v>5016</v>
      </c>
      <c r="K1691">
        <v>59.4</v>
      </c>
      <c r="L1691">
        <v>8.6199999999999992</v>
      </c>
    </row>
    <row r="1692" spans="1:12" x14ac:dyDescent="0.2">
      <c r="A1692" t="s">
        <v>1691</v>
      </c>
      <c r="B1692">
        <v>30</v>
      </c>
      <c r="C1692" t="s">
        <v>5029</v>
      </c>
      <c r="D1692" t="s">
        <v>5028</v>
      </c>
      <c r="E1692" t="s">
        <v>5001</v>
      </c>
      <c r="F1692">
        <v>317</v>
      </c>
      <c r="G1692">
        <v>129</v>
      </c>
      <c r="H1692" t="s">
        <v>5041</v>
      </c>
      <c r="I1692" t="s">
        <v>5015</v>
      </c>
      <c r="J1692" t="s">
        <v>5016</v>
      </c>
      <c r="K1692">
        <v>72.84</v>
      </c>
      <c r="L1692">
        <v>77.69</v>
      </c>
    </row>
    <row r="1693" spans="1:12" x14ac:dyDescent="0.2">
      <c r="A1693" t="s">
        <v>1692</v>
      </c>
      <c r="B1693">
        <v>51</v>
      </c>
      <c r="C1693" t="s">
        <v>5050</v>
      </c>
      <c r="D1693" t="s">
        <v>5012</v>
      </c>
      <c r="E1693" t="s">
        <v>5049</v>
      </c>
      <c r="F1693">
        <v>17</v>
      </c>
      <c r="G1693">
        <v>371</v>
      </c>
      <c r="H1693" t="s">
        <v>5037</v>
      </c>
      <c r="I1693" t="s">
        <v>5015</v>
      </c>
      <c r="J1693" t="s">
        <v>5021</v>
      </c>
      <c r="K1693">
        <v>83.51</v>
      </c>
      <c r="L1693">
        <v>79.5</v>
      </c>
    </row>
    <row r="1694" spans="1:12" x14ac:dyDescent="0.2">
      <c r="A1694" t="s">
        <v>1693</v>
      </c>
      <c r="B1694">
        <v>60</v>
      </c>
      <c r="C1694" t="s">
        <v>5038</v>
      </c>
      <c r="D1694" t="s">
        <v>5028</v>
      </c>
      <c r="E1694" t="s">
        <v>5045</v>
      </c>
      <c r="F1694">
        <v>124</v>
      </c>
      <c r="G1694">
        <v>249</v>
      </c>
      <c r="H1694" t="s">
        <v>5039</v>
      </c>
      <c r="I1694" t="s">
        <v>5020</v>
      </c>
      <c r="J1694" t="s">
        <v>5027</v>
      </c>
      <c r="K1694">
        <v>85.55</v>
      </c>
      <c r="L1694">
        <v>49.27</v>
      </c>
    </row>
    <row r="1695" spans="1:12" x14ac:dyDescent="0.2">
      <c r="A1695" t="s">
        <v>1694</v>
      </c>
      <c r="B1695">
        <v>27</v>
      </c>
      <c r="C1695" t="s">
        <v>5034</v>
      </c>
      <c r="D1695" t="s">
        <v>5018</v>
      </c>
      <c r="E1695" t="s">
        <v>5035</v>
      </c>
      <c r="F1695">
        <v>529</v>
      </c>
      <c r="G1695">
        <v>332</v>
      </c>
      <c r="H1695" t="s">
        <v>5023</v>
      </c>
      <c r="I1695" t="s">
        <v>5020</v>
      </c>
      <c r="J1695" t="s">
        <v>5027</v>
      </c>
      <c r="K1695">
        <v>48.56</v>
      </c>
      <c r="L1695">
        <v>39.36</v>
      </c>
    </row>
    <row r="1696" spans="1:12" x14ac:dyDescent="0.2">
      <c r="A1696" t="s">
        <v>1695</v>
      </c>
      <c r="B1696">
        <v>22</v>
      </c>
      <c r="C1696" t="s">
        <v>5011</v>
      </c>
      <c r="D1696" t="s">
        <v>5030</v>
      </c>
      <c r="E1696" t="s">
        <v>5001</v>
      </c>
      <c r="F1696">
        <v>407</v>
      </c>
      <c r="G1696">
        <v>257</v>
      </c>
      <c r="H1696" t="s">
        <v>5033</v>
      </c>
      <c r="I1696" t="s">
        <v>5015</v>
      </c>
      <c r="J1696" t="s">
        <v>5016</v>
      </c>
      <c r="K1696">
        <v>50.34</v>
      </c>
      <c r="L1696">
        <v>43.92</v>
      </c>
    </row>
    <row r="1697" spans="1:12" x14ac:dyDescent="0.2">
      <c r="A1697" t="s">
        <v>1696</v>
      </c>
      <c r="B1697">
        <v>48</v>
      </c>
      <c r="C1697" t="s">
        <v>5046</v>
      </c>
      <c r="D1697" t="s">
        <v>5044</v>
      </c>
      <c r="E1697" t="s">
        <v>5013</v>
      </c>
      <c r="F1697">
        <v>174</v>
      </c>
      <c r="G1697">
        <v>490</v>
      </c>
      <c r="H1697" t="s">
        <v>5032</v>
      </c>
      <c r="I1697" t="s">
        <v>5020</v>
      </c>
      <c r="J1697" t="s">
        <v>5027</v>
      </c>
      <c r="K1697">
        <v>65.16</v>
      </c>
      <c r="L1697">
        <v>64.319999999999993</v>
      </c>
    </row>
    <row r="1698" spans="1:12" x14ac:dyDescent="0.2">
      <c r="A1698" t="s">
        <v>1697</v>
      </c>
      <c r="B1698">
        <v>47</v>
      </c>
      <c r="C1698" t="s">
        <v>5017</v>
      </c>
      <c r="D1698" t="s">
        <v>5018</v>
      </c>
      <c r="E1698" t="s">
        <v>5040</v>
      </c>
      <c r="F1698">
        <v>83</v>
      </c>
      <c r="G1698">
        <v>30</v>
      </c>
      <c r="H1698" t="s">
        <v>5032</v>
      </c>
      <c r="I1698" t="s">
        <v>5020</v>
      </c>
      <c r="J1698" t="s">
        <v>5027</v>
      </c>
      <c r="K1698">
        <v>23.18</v>
      </c>
      <c r="L1698">
        <v>20.13</v>
      </c>
    </row>
    <row r="1699" spans="1:12" x14ac:dyDescent="0.2">
      <c r="A1699" t="s">
        <v>1698</v>
      </c>
      <c r="B1699">
        <v>33</v>
      </c>
      <c r="C1699" t="s">
        <v>5042</v>
      </c>
      <c r="D1699" t="s">
        <v>5012</v>
      </c>
      <c r="E1699" t="s">
        <v>5040</v>
      </c>
      <c r="F1699">
        <v>110</v>
      </c>
      <c r="G1699">
        <v>94</v>
      </c>
      <c r="H1699" t="s">
        <v>5041</v>
      </c>
      <c r="I1699" t="s">
        <v>5015</v>
      </c>
      <c r="J1699" t="s">
        <v>5021</v>
      </c>
      <c r="K1699">
        <v>19.2</v>
      </c>
      <c r="L1699">
        <v>9.75</v>
      </c>
    </row>
    <row r="1700" spans="1:12" x14ac:dyDescent="0.2">
      <c r="A1700" t="s">
        <v>1699</v>
      </c>
      <c r="B1700">
        <v>52</v>
      </c>
      <c r="C1700" t="s">
        <v>5011</v>
      </c>
      <c r="D1700" t="s">
        <v>5012</v>
      </c>
      <c r="E1700" t="s">
        <v>5035</v>
      </c>
      <c r="F1700">
        <v>259</v>
      </c>
      <c r="G1700">
        <v>482</v>
      </c>
      <c r="H1700" t="s">
        <v>5033</v>
      </c>
      <c r="I1700" t="s">
        <v>5020</v>
      </c>
      <c r="J1700" t="s">
        <v>5021</v>
      </c>
      <c r="K1700">
        <v>58.86</v>
      </c>
      <c r="L1700">
        <v>9.73</v>
      </c>
    </row>
    <row r="1701" spans="1:12" x14ac:dyDescent="0.2">
      <c r="A1701" t="s">
        <v>1700</v>
      </c>
      <c r="B1701">
        <v>25</v>
      </c>
      <c r="C1701" t="s">
        <v>5011</v>
      </c>
      <c r="D1701" t="s">
        <v>5012</v>
      </c>
      <c r="E1701" t="s">
        <v>5047</v>
      </c>
      <c r="F1701">
        <v>448</v>
      </c>
      <c r="G1701">
        <v>256</v>
      </c>
      <c r="H1701" t="s">
        <v>5023</v>
      </c>
      <c r="I1701" t="s">
        <v>5015</v>
      </c>
      <c r="J1701" t="s">
        <v>5016</v>
      </c>
      <c r="K1701">
        <v>17.52</v>
      </c>
      <c r="L1701">
        <v>74.12</v>
      </c>
    </row>
    <row r="1702" spans="1:12" x14ac:dyDescent="0.2">
      <c r="A1702" t="s">
        <v>1701</v>
      </c>
      <c r="B1702">
        <v>19</v>
      </c>
      <c r="C1702" t="s">
        <v>5050</v>
      </c>
      <c r="D1702" t="s">
        <v>5028</v>
      </c>
      <c r="E1702" t="s">
        <v>5049</v>
      </c>
      <c r="F1702">
        <v>487</v>
      </c>
      <c r="G1702">
        <v>180</v>
      </c>
      <c r="H1702" t="s">
        <v>5033</v>
      </c>
      <c r="I1702" t="s">
        <v>5020</v>
      </c>
      <c r="J1702" t="s">
        <v>5016</v>
      </c>
      <c r="K1702">
        <v>20.059999999999999</v>
      </c>
      <c r="L1702">
        <v>46.17</v>
      </c>
    </row>
    <row r="1703" spans="1:12" x14ac:dyDescent="0.2">
      <c r="A1703" t="s">
        <v>1702</v>
      </c>
      <c r="B1703">
        <v>46</v>
      </c>
      <c r="C1703" t="s">
        <v>5050</v>
      </c>
      <c r="D1703" t="s">
        <v>5018</v>
      </c>
      <c r="E1703" t="s">
        <v>5031</v>
      </c>
      <c r="F1703">
        <v>566</v>
      </c>
      <c r="G1703">
        <v>462</v>
      </c>
      <c r="H1703" t="s">
        <v>5033</v>
      </c>
      <c r="I1703" t="s">
        <v>5015</v>
      </c>
      <c r="J1703" t="s">
        <v>5021</v>
      </c>
      <c r="K1703">
        <v>40.89</v>
      </c>
      <c r="L1703">
        <v>29.99</v>
      </c>
    </row>
    <row r="1704" spans="1:12" x14ac:dyDescent="0.2">
      <c r="A1704" t="s">
        <v>1703</v>
      </c>
      <c r="B1704">
        <v>34</v>
      </c>
      <c r="C1704" t="s">
        <v>5011</v>
      </c>
      <c r="D1704" t="s">
        <v>5030</v>
      </c>
      <c r="E1704" t="s">
        <v>5022</v>
      </c>
      <c r="F1704">
        <v>565</v>
      </c>
      <c r="G1704">
        <v>108</v>
      </c>
      <c r="H1704" t="s">
        <v>5033</v>
      </c>
      <c r="I1704" t="s">
        <v>5015</v>
      </c>
      <c r="J1704" t="s">
        <v>5016</v>
      </c>
      <c r="K1704">
        <v>54.72</v>
      </c>
      <c r="L1704">
        <v>64.55</v>
      </c>
    </row>
    <row r="1705" spans="1:12" x14ac:dyDescent="0.2">
      <c r="A1705" t="s">
        <v>1704</v>
      </c>
      <c r="B1705">
        <v>30</v>
      </c>
      <c r="C1705" t="s">
        <v>5038</v>
      </c>
      <c r="D1705" t="s">
        <v>5025</v>
      </c>
      <c r="E1705" t="s">
        <v>5001</v>
      </c>
      <c r="F1705">
        <v>262</v>
      </c>
      <c r="G1705">
        <v>413</v>
      </c>
      <c r="H1705" t="s">
        <v>5026</v>
      </c>
      <c r="I1705" t="s">
        <v>5015</v>
      </c>
      <c r="J1705" t="s">
        <v>5016</v>
      </c>
      <c r="K1705">
        <v>77.599999999999994</v>
      </c>
      <c r="L1705">
        <v>69.150000000000006</v>
      </c>
    </row>
    <row r="1706" spans="1:12" x14ac:dyDescent="0.2">
      <c r="A1706" t="s">
        <v>1705</v>
      </c>
      <c r="B1706">
        <v>42</v>
      </c>
      <c r="C1706" t="s">
        <v>5011</v>
      </c>
      <c r="D1706" t="s">
        <v>5012</v>
      </c>
      <c r="E1706" t="s">
        <v>5035</v>
      </c>
      <c r="F1706">
        <v>359</v>
      </c>
      <c r="G1706">
        <v>151</v>
      </c>
      <c r="H1706" t="s">
        <v>5037</v>
      </c>
      <c r="I1706" t="s">
        <v>5015</v>
      </c>
      <c r="J1706" t="s">
        <v>5027</v>
      </c>
      <c r="K1706">
        <v>53.32</v>
      </c>
      <c r="L1706">
        <v>58.49</v>
      </c>
    </row>
    <row r="1707" spans="1:12" x14ac:dyDescent="0.2">
      <c r="A1707" t="s">
        <v>1706</v>
      </c>
      <c r="B1707">
        <v>36</v>
      </c>
      <c r="C1707" t="s">
        <v>5029</v>
      </c>
      <c r="D1707" t="s">
        <v>5030</v>
      </c>
      <c r="E1707" t="s">
        <v>5036</v>
      </c>
      <c r="F1707">
        <v>47</v>
      </c>
      <c r="G1707">
        <v>30</v>
      </c>
      <c r="H1707" t="s">
        <v>5014</v>
      </c>
      <c r="I1707" t="s">
        <v>5020</v>
      </c>
      <c r="J1707" t="s">
        <v>5016</v>
      </c>
      <c r="K1707">
        <v>33.15</v>
      </c>
      <c r="L1707">
        <v>11.9</v>
      </c>
    </row>
    <row r="1708" spans="1:12" x14ac:dyDescent="0.2">
      <c r="A1708" t="s">
        <v>1707</v>
      </c>
      <c r="B1708">
        <v>23</v>
      </c>
      <c r="C1708" t="s">
        <v>5024</v>
      </c>
      <c r="D1708" t="s">
        <v>5030</v>
      </c>
      <c r="E1708" t="s">
        <v>5013</v>
      </c>
      <c r="F1708">
        <v>368</v>
      </c>
      <c r="G1708">
        <v>323</v>
      </c>
      <c r="H1708" t="s">
        <v>5014</v>
      </c>
      <c r="I1708" t="s">
        <v>5020</v>
      </c>
      <c r="J1708" t="s">
        <v>5021</v>
      </c>
      <c r="K1708">
        <v>63.32</v>
      </c>
      <c r="L1708">
        <v>10.44</v>
      </c>
    </row>
    <row r="1709" spans="1:12" x14ac:dyDescent="0.2">
      <c r="A1709" t="s">
        <v>1708</v>
      </c>
      <c r="B1709">
        <v>44</v>
      </c>
      <c r="C1709" t="s">
        <v>5034</v>
      </c>
      <c r="D1709" t="s">
        <v>5030</v>
      </c>
      <c r="E1709" t="s">
        <v>5013</v>
      </c>
      <c r="F1709">
        <v>216</v>
      </c>
      <c r="G1709">
        <v>39</v>
      </c>
      <c r="H1709" t="s">
        <v>5048</v>
      </c>
      <c r="I1709" t="s">
        <v>5015</v>
      </c>
      <c r="J1709" t="s">
        <v>5021</v>
      </c>
      <c r="K1709">
        <v>49.39</v>
      </c>
      <c r="L1709">
        <v>34.840000000000003</v>
      </c>
    </row>
    <row r="1710" spans="1:12" x14ac:dyDescent="0.2">
      <c r="A1710" t="s">
        <v>1709</v>
      </c>
      <c r="B1710">
        <v>42</v>
      </c>
      <c r="C1710" t="s">
        <v>5017</v>
      </c>
      <c r="D1710" t="s">
        <v>5018</v>
      </c>
      <c r="E1710" t="s">
        <v>5045</v>
      </c>
      <c r="F1710">
        <v>600</v>
      </c>
      <c r="G1710">
        <v>76</v>
      </c>
      <c r="H1710" t="s">
        <v>5033</v>
      </c>
      <c r="I1710" t="s">
        <v>5020</v>
      </c>
      <c r="J1710" t="s">
        <v>5027</v>
      </c>
      <c r="K1710">
        <v>50.88</v>
      </c>
      <c r="L1710">
        <v>79</v>
      </c>
    </row>
    <row r="1711" spans="1:12" x14ac:dyDescent="0.2">
      <c r="A1711" t="s">
        <v>1710</v>
      </c>
      <c r="B1711">
        <v>26</v>
      </c>
      <c r="C1711" t="s">
        <v>5042</v>
      </c>
      <c r="D1711" t="s">
        <v>5025</v>
      </c>
      <c r="E1711" t="s">
        <v>5045</v>
      </c>
      <c r="F1711">
        <v>201</v>
      </c>
      <c r="G1711">
        <v>279</v>
      </c>
      <c r="H1711" t="s">
        <v>5037</v>
      </c>
      <c r="I1711" t="s">
        <v>5020</v>
      </c>
      <c r="J1711" t="s">
        <v>5016</v>
      </c>
      <c r="K1711">
        <v>49.37</v>
      </c>
      <c r="L1711">
        <v>7.77</v>
      </c>
    </row>
    <row r="1712" spans="1:12" x14ac:dyDescent="0.2">
      <c r="A1712" t="s">
        <v>1711</v>
      </c>
      <c r="B1712">
        <v>50</v>
      </c>
      <c r="C1712" t="s">
        <v>5029</v>
      </c>
      <c r="D1712" t="s">
        <v>5030</v>
      </c>
      <c r="E1712" t="s">
        <v>5045</v>
      </c>
      <c r="F1712">
        <v>143</v>
      </c>
      <c r="G1712">
        <v>378</v>
      </c>
      <c r="H1712" t="s">
        <v>5026</v>
      </c>
      <c r="I1712" t="s">
        <v>5020</v>
      </c>
      <c r="J1712" t="s">
        <v>5027</v>
      </c>
      <c r="K1712">
        <v>36.97</v>
      </c>
      <c r="L1712">
        <v>24.05</v>
      </c>
    </row>
    <row r="1713" spans="1:12" x14ac:dyDescent="0.2">
      <c r="A1713" t="s">
        <v>1712</v>
      </c>
      <c r="B1713">
        <v>20</v>
      </c>
      <c r="C1713" t="s">
        <v>5050</v>
      </c>
      <c r="D1713" t="s">
        <v>5044</v>
      </c>
      <c r="E1713" t="s">
        <v>5047</v>
      </c>
      <c r="F1713">
        <v>383</v>
      </c>
      <c r="G1713">
        <v>195</v>
      </c>
      <c r="H1713" t="s">
        <v>5026</v>
      </c>
      <c r="I1713" t="s">
        <v>5015</v>
      </c>
      <c r="J1713" t="s">
        <v>5016</v>
      </c>
      <c r="K1713">
        <v>87.07</v>
      </c>
      <c r="L1713">
        <v>25.32</v>
      </c>
    </row>
    <row r="1714" spans="1:12" x14ac:dyDescent="0.2">
      <c r="A1714" t="s">
        <v>1713</v>
      </c>
      <c r="B1714">
        <v>38</v>
      </c>
      <c r="C1714" t="s">
        <v>5024</v>
      </c>
      <c r="D1714" t="s">
        <v>5028</v>
      </c>
      <c r="E1714" t="s">
        <v>5040</v>
      </c>
      <c r="F1714">
        <v>537</v>
      </c>
      <c r="G1714">
        <v>462</v>
      </c>
      <c r="H1714" t="s">
        <v>5032</v>
      </c>
      <c r="I1714" t="s">
        <v>5020</v>
      </c>
      <c r="J1714" t="s">
        <v>5016</v>
      </c>
      <c r="K1714">
        <v>37.08</v>
      </c>
      <c r="L1714">
        <v>41.06</v>
      </c>
    </row>
    <row r="1715" spans="1:12" x14ac:dyDescent="0.2">
      <c r="A1715" t="s">
        <v>1714</v>
      </c>
      <c r="B1715">
        <v>38</v>
      </c>
      <c r="C1715" t="s">
        <v>5029</v>
      </c>
      <c r="D1715" t="s">
        <v>5030</v>
      </c>
      <c r="E1715" t="s">
        <v>5022</v>
      </c>
      <c r="F1715">
        <v>387</v>
      </c>
      <c r="G1715">
        <v>84</v>
      </c>
      <c r="H1715" t="s">
        <v>5023</v>
      </c>
      <c r="I1715" t="s">
        <v>5020</v>
      </c>
      <c r="J1715" t="s">
        <v>5027</v>
      </c>
      <c r="K1715">
        <v>59.36</v>
      </c>
      <c r="L1715">
        <v>24.08</v>
      </c>
    </row>
    <row r="1716" spans="1:12" x14ac:dyDescent="0.2">
      <c r="A1716" t="s">
        <v>1715</v>
      </c>
      <c r="B1716">
        <v>52</v>
      </c>
      <c r="C1716" t="s">
        <v>5011</v>
      </c>
      <c r="D1716" t="s">
        <v>5028</v>
      </c>
      <c r="E1716" t="s">
        <v>5036</v>
      </c>
      <c r="F1716">
        <v>19</v>
      </c>
      <c r="G1716">
        <v>81</v>
      </c>
      <c r="H1716" t="s">
        <v>5032</v>
      </c>
      <c r="I1716" t="s">
        <v>5020</v>
      </c>
      <c r="J1716" t="s">
        <v>5016</v>
      </c>
      <c r="K1716">
        <v>30.57</v>
      </c>
      <c r="L1716">
        <v>73.14</v>
      </c>
    </row>
    <row r="1717" spans="1:12" x14ac:dyDescent="0.2">
      <c r="A1717" t="s">
        <v>1716</v>
      </c>
      <c r="B1717">
        <v>19</v>
      </c>
      <c r="C1717" t="s">
        <v>5011</v>
      </c>
      <c r="D1717" t="s">
        <v>5030</v>
      </c>
      <c r="E1717" t="s">
        <v>5045</v>
      </c>
      <c r="F1717">
        <v>214</v>
      </c>
      <c r="G1717">
        <v>411</v>
      </c>
      <c r="H1717" t="s">
        <v>5019</v>
      </c>
      <c r="I1717" t="s">
        <v>5015</v>
      </c>
      <c r="J1717" t="s">
        <v>5016</v>
      </c>
      <c r="K1717">
        <v>70.69</v>
      </c>
      <c r="L1717">
        <v>10.98</v>
      </c>
    </row>
    <row r="1718" spans="1:12" x14ac:dyDescent="0.2">
      <c r="A1718" t="s">
        <v>1717</v>
      </c>
      <c r="B1718">
        <v>40</v>
      </c>
      <c r="C1718" t="s">
        <v>5042</v>
      </c>
      <c r="D1718" t="s">
        <v>5012</v>
      </c>
      <c r="E1718" t="s">
        <v>5031</v>
      </c>
      <c r="F1718">
        <v>505</v>
      </c>
      <c r="G1718">
        <v>221</v>
      </c>
      <c r="H1718" t="s">
        <v>5033</v>
      </c>
      <c r="I1718" t="s">
        <v>5020</v>
      </c>
      <c r="J1718" t="s">
        <v>5027</v>
      </c>
      <c r="K1718">
        <v>50.96</v>
      </c>
      <c r="L1718">
        <v>40.479999999999997</v>
      </c>
    </row>
    <row r="1719" spans="1:12" x14ac:dyDescent="0.2">
      <c r="A1719" t="s">
        <v>1718</v>
      </c>
      <c r="B1719">
        <v>19</v>
      </c>
      <c r="C1719" t="s">
        <v>5034</v>
      </c>
      <c r="D1719" t="s">
        <v>5012</v>
      </c>
      <c r="E1719" t="s">
        <v>5035</v>
      </c>
      <c r="F1719">
        <v>490</v>
      </c>
      <c r="G1719">
        <v>352</v>
      </c>
      <c r="H1719" t="s">
        <v>5014</v>
      </c>
      <c r="I1719" t="s">
        <v>5015</v>
      </c>
      <c r="J1719" t="s">
        <v>5016</v>
      </c>
      <c r="K1719">
        <v>18.46</v>
      </c>
      <c r="L1719">
        <v>8.56</v>
      </c>
    </row>
    <row r="1720" spans="1:12" x14ac:dyDescent="0.2">
      <c r="A1720" t="s">
        <v>1719</v>
      </c>
      <c r="B1720">
        <v>39</v>
      </c>
      <c r="C1720" t="s">
        <v>5024</v>
      </c>
      <c r="D1720" t="s">
        <v>5030</v>
      </c>
      <c r="E1720" t="s">
        <v>5036</v>
      </c>
      <c r="F1720">
        <v>590</v>
      </c>
      <c r="G1720">
        <v>108</v>
      </c>
      <c r="H1720" t="s">
        <v>5023</v>
      </c>
      <c r="I1720" t="s">
        <v>5020</v>
      </c>
      <c r="J1720" t="s">
        <v>5021</v>
      </c>
      <c r="K1720">
        <v>34.229999999999997</v>
      </c>
      <c r="L1720">
        <v>16.91</v>
      </c>
    </row>
    <row r="1721" spans="1:12" x14ac:dyDescent="0.2">
      <c r="A1721" t="s">
        <v>1720</v>
      </c>
      <c r="B1721">
        <v>58</v>
      </c>
      <c r="C1721" t="s">
        <v>5011</v>
      </c>
      <c r="D1721" t="s">
        <v>5025</v>
      </c>
      <c r="E1721" t="s">
        <v>5022</v>
      </c>
      <c r="F1721">
        <v>502</v>
      </c>
      <c r="G1721">
        <v>372</v>
      </c>
      <c r="H1721" t="s">
        <v>5023</v>
      </c>
      <c r="I1721" t="s">
        <v>5015</v>
      </c>
      <c r="J1721" t="s">
        <v>5027</v>
      </c>
      <c r="K1721">
        <v>53.48</v>
      </c>
      <c r="L1721">
        <v>60.97</v>
      </c>
    </row>
    <row r="1722" spans="1:12" x14ac:dyDescent="0.2">
      <c r="A1722" t="s">
        <v>1721</v>
      </c>
      <c r="B1722">
        <v>14</v>
      </c>
      <c r="C1722" t="s">
        <v>5046</v>
      </c>
      <c r="D1722" t="s">
        <v>5030</v>
      </c>
      <c r="E1722" t="s">
        <v>5035</v>
      </c>
      <c r="F1722">
        <v>375</v>
      </c>
      <c r="G1722">
        <v>445</v>
      </c>
      <c r="H1722" t="s">
        <v>5023</v>
      </c>
      <c r="I1722" t="s">
        <v>5020</v>
      </c>
      <c r="J1722" t="s">
        <v>5021</v>
      </c>
      <c r="K1722">
        <v>76.989999999999995</v>
      </c>
      <c r="L1722">
        <v>74.77</v>
      </c>
    </row>
    <row r="1723" spans="1:12" x14ac:dyDescent="0.2">
      <c r="A1723" t="s">
        <v>1722</v>
      </c>
      <c r="B1723">
        <v>60</v>
      </c>
      <c r="C1723" t="s">
        <v>5050</v>
      </c>
      <c r="D1723" t="s">
        <v>5028</v>
      </c>
      <c r="E1723" t="s">
        <v>5022</v>
      </c>
      <c r="F1723">
        <v>19</v>
      </c>
      <c r="G1723">
        <v>387</v>
      </c>
      <c r="H1723" t="s">
        <v>5041</v>
      </c>
      <c r="I1723" t="s">
        <v>5015</v>
      </c>
      <c r="J1723" t="s">
        <v>5016</v>
      </c>
      <c r="K1723">
        <v>42.53</v>
      </c>
      <c r="L1723">
        <v>34.950000000000003</v>
      </c>
    </row>
    <row r="1724" spans="1:12" x14ac:dyDescent="0.2">
      <c r="A1724" t="s">
        <v>1723</v>
      </c>
      <c r="B1724">
        <v>34</v>
      </c>
      <c r="C1724" t="s">
        <v>5017</v>
      </c>
      <c r="D1724" t="s">
        <v>5030</v>
      </c>
      <c r="E1724" t="s">
        <v>5013</v>
      </c>
      <c r="F1724">
        <v>209</v>
      </c>
      <c r="G1724">
        <v>210</v>
      </c>
      <c r="H1724" t="s">
        <v>5032</v>
      </c>
      <c r="I1724" t="s">
        <v>5015</v>
      </c>
      <c r="J1724" t="s">
        <v>5016</v>
      </c>
      <c r="K1724">
        <v>52.94</v>
      </c>
      <c r="L1724">
        <v>73.28</v>
      </c>
    </row>
    <row r="1725" spans="1:12" x14ac:dyDescent="0.2">
      <c r="A1725" t="s">
        <v>1724</v>
      </c>
      <c r="B1725">
        <v>33</v>
      </c>
      <c r="C1725" t="s">
        <v>5017</v>
      </c>
      <c r="D1725" t="s">
        <v>5012</v>
      </c>
      <c r="E1725" t="s">
        <v>5045</v>
      </c>
      <c r="F1725">
        <v>254</v>
      </c>
      <c r="G1725">
        <v>175</v>
      </c>
      <c r="H1725" t="s">
        <v>5037</v>
      </c>
      <c r="I1725" t="s">
        <v>5015</v>
      </c>
      <c r="J1725" t="s">
        <v>5021</v>
      </c>
      <c r="K1725">
        <v>88.06</v>
      </c>
      <c r="L1725">
        <v>67.709999999999994</v>
      </c>
    </row>
    <row r="1726" spans="1:12" x14ac:dyDescent="0.2">
      <c r="A1726" t="s">
        <v>1725</v>
      </c>
      <c r="B1726">
        <v>53</v>
      </c>
      <c r="C1726" t="s">
        <v>5024</v>
      </c>
      <c r="D1726" t="s">
        <v>5044</v>
      </c>
      <c r="E1726" t="s">
        <v>5001</v>
      </c>
      <c r="F1726">
        <v>559</v>
      </c>
      <c r="G1726">
        <v>360</v>
      </c>
      <c r="H1726" t="s">
        <v>5032</v>
      </c>
      <c r="I1726" t="s">
        <v>5020</v>
      </c>
      <c r="J1726" t="s">
        <v>5016</v>
      </c>
      <c r="K1726">
        <v>17</v>
      </c>
      <c r="L1726">
        <v>57.44</v>
      </c>
    </row>
    <row r="1727" spans="1:12" x14ac:dyDescent="0.2">
      <c r="A1727" t="s">
        <v>1726</v>
      </c>
      <c r="B1727">
        <v>45</v>
      </c>
      <c r="C1727" t="s">
        <v>5042</v>
      </c>
      <c r="D1727" t="s">
        <v>5028</v>
      </c>
      <c r="E1727" t="s">
        <v>5047</v>
      </c>
      <c r="F1727">
        <v>431</v>
      </c>
      <c r="G1727">
        <v>316</v>
      </c>
      <c r="H1727" t="s">
        <v>5032</v>
      </c>
      <c r="I1727" t="s">
        <v>5020</v>
      </c>
      <c r="J1727" t="s">
        <v>5027</v>
      </c>
      <c r="K1727">
        <v>72.94</v>
      </c>
      <c r="L1727">
        <v>18.600000000000001</v>
      </c>
    </row>
    <row r="1728" spans="1:12" x14ac:dyDescent="0.2">
      <c r="A1728" t="s">
        <v>1727</v>
      </c>
      <c r="B1728">
        <v>53</v>
      </c>
      <c r="C1728" t="s">
        <v>5024</v>
      </c>
      <c r="D1728" t="s">
        <v>5025</v>
      </c>
      <c r="E1728" t="s">
        <v>5001</v>
      </c>
      <c r="F1728">
        <v>131</v>
      </c>
      <c r="G1728">
        <v>460</v>
      </c>
      <c r="H1728" t="s">
        <v>5032</v>
      </c>
      <c r="I1728" t="s">
        <v>5015</v>
      </c>
      <c r="J1728" t="s">
        <v>5027</v>
      </c>
      <c r="K1728">
        <v>77.59</v>
      </c>
      <c r="L1728">
        <v>57.3</v>
      </c>
    </row>
    <row r="1729" spans="1:12" x14ac:dyDescent="0.2">
      <c r="A1729" t="s">
        <v>1728</v>
      </c>
      <c r="B1729">
        <v>13</v>
      </c>
      <c r="C1729" t="s">
        <v>5042</v>
      </c>
      <c r="D1729" t="s">
        <v>5012</v>
      </c>
      <c r="E1729" t="s">
        <v>5031</v>
      </c>
      <c r="F1729">
        <v>263</v>
      </c>
      <c r="G1729">
        <v>177</v>
      </c>
      <c r="H1729" t="s">
        <v>5023</v>
      </c>
      <c r="I1729" t="s">
        <v>5015</v>
      </c>
      <c r="J1729" t="s">
        <v>5027</v>
      </c>
      <c r="K1729">
        <v>35.229999999999997</v>
      </c>
      <c r="L1729">
        <v>34.369999999999997</v>
      </c>
    </row>
    <row r="1730" spans="1:12" x14ac:dyDescent="0.2">
      <c r="A1730" t="s">
        <v>1729</v>
      </c>
      <c r="B1730">
        <v>47</v>
      </c>
      <c r="C1730" t="s">
        <v>5042</v>
      </c>
      <c r="D1730" t="s">
        <v>5044</v>
      </c>
      <c r="E1730" t="s">
        <v>5040</v>
      </c>
      <c r="F1730">
        <v>269</v>
      </c>
      <c r="G1730">
        <v>491</v>
      </c>
      <c r="H1730" t="s">
        <v>5037</v>
      </c>
      <c r="I1730" t="s">
        <v>5020</v>
      </c>
      <c r="J1730" t="s">
        <v>5021</v>
      </c>
      <c r="K1730">
        <v>50.47</v>
      </c>
      <c r="L1730">
        <v>50.5</v>
      </c>
    </row>
    <row r="1731" spans="1:12" x14ac:dyDescent="0.2">
      <c r="A1731" t="s">
        <v>1730</v>
      </c>
      <c r="B1731">
        <v>33</v>
      </c>
      <c r="C1731" t="s">
        <v>5038</v>
      </c>
      <c r="D1731" t="s">
        <v>5028</v>
      </c>
      <c r="E1731" t="s">
        <v>5047</v>
      </c>
      <c r="F1731">
        <v>399</v>
      </c>
      <c r="G1731">
        <v>495</v>
      </c>
      <c r="H1731" t="s">
        <v>5039</v>
      </c>
      <c r="I1731" t="s">
        <v>5020</v>
      </c>
      <c r="J1731" t="s">
        <v>5027</v>
      </c>
      <c r="K1731">
        <v>47.19</v>
      </c>
      <c r="L1731">
        <v>57.27</v>
      </c>
    </row>
    <row r="1732" spans="1:12" x14ac:dyDescent="0.2">
      <c r="A1732" t="s">
        <v>1731</v>
      </c>
      <c r="B1732">
        <v>31</v>
      </c>
      <c r="C1732" t="s">
        <v>5024</v>
      </c>
      <c r="D1732" t="s">
        <v>5012</v>
      </c>
      <c r="E1732" t="s">
        <v>5049</v>
      </c>
      <c r="F1732">
        <v>506</v>
      </c>
      <c r="G1732">
        <v>425</v>
      </c>
      <c r="H1732" t="s">
        <v>5039</v>
      </c>
      <c r="I1732" t="s">
        <v>5015</v>
      </c>
      <c r="J1732" t="s">
        <v>5027</v>
      </c>
      <c r="K1732">
        <v>10.91</v>
      </c>
      <c r="L1732">
        <v>60.47</v>
      </c>
    </row>
    <row r="1733" spans="1:12" x14ac:dyDescent="0.2">
      <c r="A1733" t="s">
        <v>1732</v>
      </c>
      <c r="B1733">
        <v>35</v>
      </c>
      <c r="C1733" t="s">
        <v>5024</v>
      </c>
      <c r="D1733" t="s">
        <v>5030</v>
      </c>
      <c r="E1733" t="s">
        <v>5035</v>
      </c>
      <c r="F1733">
        <v>543</v>
      </c>
      <c r="G1733">
        <v>485</v>
      </c>
      <c r="H1733" t="s">
        <v>5019</v>
      </c>
      <c r="I1733" t="s">
        <v>5015</v>
      </c>
      <c r="J1733" t="s">
        <v>5021</v>
      </c>
      <c r="K1733">
        <v>25.59</v>
      </c>
      <c r="L1733">
        <v>41.77</v>
      </c>
    </row>
    <row r="1734" spans="1:12" x14ac:dyDescent="0.2">
      <c r="A1734" t="s">
        <v>1733</v>
      </c>
      <c r="B1734">
        <v>59</v>
      </c>
      <c r="C1734" t="s">
        <v>5042</v>
      </c>
      <c r="D1734" t="s">
        <v>5018</v>
      </c>
      <c r="E1734" t="s">
        <v>5001</v>
      </c>
      <c r="F1734">
        <v>291</v>
      </c>
      <c r="G1734">
        <v>270</v>
      </c>
      <c r="H1734" t="s">
        <v>5032</v>
      </c>
      <c r="I1734" t="s">
        <v>5015</v>
      </c>
      <c r="J1734" t="s">
        <v>5021</v>
      </c>
      <c r="K1734">
        <v>71.400000000000006</v>
      </c>
      <c r="L1734">
        <v>33.53</v>
      </c>
    </row>
    <row r="1735" spans="1:12" x14ac:dyDescent="0.2">
      <c r="A1735" t="s">
        <v>1734</v>
      </c>
      <c r="B1735">
        <v>15</v>
      </c>
      <c r="C1735" t="s">
        <v>5011</v>
      </c>
      <c r="D1735" t="s">
        <v>5012</v>
      </c>
      <c r="E1735" t="s">
        <v>5001</v>
      </c>
      <c r="F1735">
        <v>298</v>
      </c>
      <c r="G1735">
        <v>171</v>
      </c>
      <c r="H1735" t="s">
        <v>5041</v>
      </c>
      <c r="I1735" t="s">
        <v>5020</v>
      </c>
      <c r="J1735" t="s">
        <v>5021</v>
      </c>
      <c r="K1735">
        <v>54.25</v>
      </c>
      <c r="L1735">
        <v>25.97</v>
      </c>
    </row>
    <row r="1736" spans="1:12" x14ac:dyDescent="0.2">
      <c r="A1736" t="s">
        <v>1735</v>
      </c>
      <c r="B1736">
        <v>35</v>
      </c>
      <c r="C1736" t="s">
        <v>5042</v>
      </c>
      <c r="D1736" t="s">
        <v>5018</v>
      </c>
      <c r="E1736" t="s">
        <v>5049</v>
      </c>
      <c r="F1736">
        <v>238</v>
      </c>
      <c r="G1736">
        <v>323</v>
      </c>
      <c r="H1736" t="s">
        <v>5037</v>
      </c>
      <c r="I1736" t="s">
        <v>5015</v>
      </c>
      <c r="J1736" t="s">
        <v>5027</v>
      </c>
      <c r="K1736">
        <v>10.98</v>
      </c>
      <c r="L1736">
        <v>45.62</v>
      </c>
    </row>
    <row r="1737" spans="1:12" x14ac:dyDescent="0.2">
      <c r="A1737" t="s">
        <v>1736</v>
      </c>
      <c r="B1737">
        <v>50</v>
      </c>
      <c r="C1737" t="s">
        <v>5011</v>
      </c>
      <c r="D1737" t="s">
        <v>5028</v>
      </c>
      <c r="E1737" t="s">
        <v>5047</v>
      </c>
      <c r="F1737">
        <v>541</v>
      </c>
      <c r="G1737">
        <v>376</v>
      </c>
      <c r="H1737" t="s">
        <v>5033</v>
      </c>
      <c r="I1737" t="s">
        <v>5015</v>
      </c>
      <c r="J1737" t="s">
        <v>5021</v>
      </c>
      <c r="K1737">
        <v>18.170000000000002</v>
      </c>
      <c r="L1737">
        <v>42.05</v>
      </c>
    </row>
    <row r="1738" spans="1:12" x14ac:dyDescent="0.2">
      <c r="A1738" t="s">
        <v>1737</v>
      </c>
      <c r="B1738">
        <v>19</v>
      </c>
      <c r="C1738" t="s">
        <v>5024</v>
      </c>
      <c r="D1738" t="s">
        <v>5044</v>
      </c>
      <c r="E1738" t="s">
        <v>5040</v>
      </c>
      <c r="F1738">
        <v>122</v>
      </c>
      <c r="G1738">
        <v>393</v>
      </c>
      <c r="H1738" t="s">
        <v>5023</v>
      </c>
      <c r="I1738" t="s">
        <v>5020</v>
      </c>
      <c r="J1738" t="s">
        <v>5021</v>
      </c>
      <c r="K1738">
        <v>78.88</v>
      </c>
      <c r="L1738">
        <v>14.02</v>
      </c>
    </row>
    <row r="1739" spans="1:12" x14ac:dyDescent="0.2">
      <c r="A1739" t="s">
        <v>1738</v>
      </c>
      <c r="B1739">
        <v>57</v>
      </c>
      <c r="C1739" t="s">
        <v>5038</v>
      </c>
      <c r="D1739" t="s">
        <v>5025</v>
      </c>
      <c r="E1739" t="s">
        <v>5013</v>
      </c>
      <c r="F1739">
        <v>18</v>
      </c>
      <c r="G1739">
        <v>43</v>
      </c>
      <c r="H1739" t="s">
        <v>5041</v>
      </c>
      <c r="I1739" t="s">
        <v>5020</v>
      </c>
      <c r="J1739" t="s">
        <v>5027</v>
      </c>
      <c r="K1739">
        <v>35.729999999999997</v>
      </c>
      <c r="L1739">
        <v>11.96</v>
      </c>
    </row>
    <row r="1740" spans="1:12" x14ac:dyDescent="0.2">
      <c r="A1740" t="s">
        <v>1739</v>
      </c>
      <c r="B1740">
        <v>55</v>
      </c>
      <c r="C1740" t="s">
        <v>5011</v>
      </c>
      <c r="D1740" t="s">
        <v>5025</v>
      </c>
      <c r="E1740" t="s">
        <v>5022</v>
      </c>
      <c r="F1740">
        <v>308</v>
      </c>
      <c r="G1740">
        <v>75</v>
      </c>
      <c r="H1740" t="s">
        <v>5041</v>
      </c>
      <c r="I1740" t="s">
        <v>5020</v>
      </c>
      <c r="J1740" t="s">
        <v>5027</v>
      </c>
      <c r="K1740">
        <v>89.65</v>
      </c>
      <c r="L1740">
        <v>53.5</v>
      </c>
    </row>
    <row r="1741" spans="1:12" x14ac:dyDescent="0.2">
      <c r="A1741" t="s">
        <v>1740</v>
      </c>
      <c r="B1741">
        <v>25</v>
      </c>
      <c r="C1741" t="s">
        <v>5017</v>
      </c>
      <c r="D1741" t="s">
        <v>5030</v>
      </c>
      <c r="E1741" t="s">
        <v>5040</v>
      </c>
      <c r="F1741">
        <v>62</v>
      </c>
      <c r="G1741">
        <v>383</v>
      </c>
      <c r="H1741" t="s">
        <v>5032</v>
      </c>
      <c r="I1741" t="s">
        <v>5020</v>
      </c>
      <c r="J1741" t="s">
        <v>5027</v>
      </c>
      <c r="K1741">
        <v>61.19</v>
      </c>
      <c r="L1741">
        <v>71.45</v>
      </c>
    </row>
    <row r="1742" spans="1:12" x14ac:dyDescent="0.2">
      <c r="A1742" t="s">
        <v>1741</v>
      </c>
      <c r="B1742">
        <v>49</v>
      </c>
      <c r="C1742" t="s">
        <v>5034</v>
      </c>
      <c r="D1742" t="s">
        <v>5030</v>
      </c>
      <c r="E1742" t="s">
        <v>5035</v>
      </c>
      <c r="F1742">
        <v>382</v>
      </c>
      <c r="G1742">
        <v>4</v>
      </c>
      <c r="H1742" t="s">
        <v>5048</v>
      </c>
      <c r="I1742" t="s">
        <v>5020</v>
      </c>
      <c r="J1742" t="s">
        <v>5027</v>
      </c>
      <c r="K1742">
        <v>76.42</v>
      </c>
      <c r="L1742">
        <v>9.01</v>
      </c>
    </row>
    <row r="1743" spans="1:12" x14ac:dyDescent="0.2">
      <c r="A1743" t="s">
        <v>1742</v>
      </c>
      <c r="B1743">
        <v>45</v>
      </c>
      <c r="C1743" t="s">
        <v>5038</v>
      </c>
      <c r="D1743" t="s">
        <v>5018</v>
      </c>
      <c r="E1743" t="s">
        <v>5022</v>
      </c>
      <c r="F1743">
        <v>268</v>
      </c>
      <c r="G1743">
        <v>295</v>
      </c>
      <c r="H1743" t="s">
        <v>5014</v>
      </c>
      <c r="I1743" t="s">
        <v>5020</v>
      </c>
      <c r="J1743" t="s">
        <v>5021</v>
      </c>
      <c r="K1743">
        <v>15.49</v>
      </c>
      <c r="L1743">
        <v>36.340000000000003</v>
      </c>
    </row>
    <row r="1744" spans="1:12" x14ac:dyDescent="0.2">
      <c r="A1744" t="s">
        <v>1743</v>
      </c>
      <c r="B1744">
        <v>16</v>
      </c>
      <c r="C1744" t="s">
        <v>5017</v>
      </c>
      <c r="D1744" t="s">
        <v>5018</v>
      </c>
      <c r="E1744" t="s">
        <v>5001</v>
      </c>
      <c r="F1744">
        <v>365</v>
      </c>
      <c r="G1744">
        <v>164</v>
      </c>
      <c r="H1744" t="s">
        <v>5037</v>
      </c>
      <c r="I1744" t="s">
        <v>5015</v>
      </c>
      <c r="J1744" t="s">
        <v>5016</v>
      </c>
      <c r="K1744">
        <v>65.12</v>
      </c>
      <c r="L1744">
        <v>23.64</v>
      </c>
    </row>
    <row r="1745" spans="1:12" x14ac:dyDescent="0.2">
      <c r="A1745" t="s">
        <v>1744</v>
      </c>
      <c r="B1745">
        <v>50</v>
      </c>
      <c r="C1745" t="s">
        <v>5043</v>
      </c>
      <c r="D1745" t="s">
        <v>5018</v>
      </c>
      <c r="E1745" t="s">
        <v>5035</v>
      </c>
      <c r="F1745">
        <v>390</v>
      </c>
      <c r="G1745">
        <v>128</v>
      </c>
      <c r="H1745" t="s">
        <v>5014</v>
      </c>
      <c r="I1745" t="s">
        <v>5020</v>
      </c>
      <c r="J1745" t="s">
        <v>5016</v>
      </c>
      <c r="K1745">
        <v>86</v>
      </c>
      <c r="L1745">
        <v>51.59</v>
      </c>
    </row>
    <row r="1746" spans="1:12" x14ac:dyDescent="0.2">
      <c r="A1746" t="s">
        <v>1745</v>
      </c>
      <c r="B1746">
        <v>47</v>
      </c>
      <c r="C1746" t="s">
        <v>5046</v>
      </c>
      <c r="D1746" t="s">
        <v>5044</v>
      </c>
      <c r="E1746" t="s">
        <v>5013</v>
      </c>
      <c r="F1746">
        <v>167</v>
      </c>
      <c r="G1746">
        <v>381</v>
      </c>
      <c r="H1746" t="s">
        <v>5019</v>
      </c>
      <c r="I1746" t="s">
        <v>5015</v>
      </c>
      <c r="J1746" t="s">
        <v>5027</v>
      </c>
      <c r="K1746">
        <v>57.73</v>
      </c>
      <c r="L1746">
        <v>9.2100000000000009</v>
      </c>
    </row>
    <row r="1747" spans="1:12" x14ac:dyDescent="0.2">
      <c r="A1747" t="s">
        <v>1746</v>
      </c>
      <c r="B1747">
        <v>20</v>
      </c>
      <c r="C1747" t="s">
        <v>5017</v>
      </c>
      <c r="D1747" t="s">
        <v>5012</v>
      </c>
      <c r="E1747" t="s">
        <v>5031</v>
      </c>
      <c r="F1747">
        <v>238</v>
      </c>
      <c r="G1747">
        <v>295</v>
      </c>
      <c r="H1747" t="s">
        <v>5019</v>
      </c>
      <c r="I1747" t="s">
        <v>5020</v>
      </c>
      <c r="J1747" t="s">
        <v>5027</v>
      </c>
      <c r="K1747">
        <v>60.16</v>
      </c>
      <c r="L1747">
        <v>57.77</v>
      </c>
    </row>
    <row r="1748" spans="1:12" x14ac:dyDescent="0.2">
      <c r="A1748" t="s">
        <v>1747</v>
      </c>
      <c r="B1748">
        <v>27</v>
      </c>
      <c r="C1748" t="s">
        <v>5017</v>
      </c>
      <c r="D1748" t="s">
        <v>5012</v>
      </c>
      <c r="E1748" t="s">
        <v>5049</v>
      </c>
      <c r="F1748">
        <v>366</v>
      </c>
      <c r="G1748">
        <v>320</v>
      </c>
      <c r="H1748" t="s">
        <v>5048</v>
      </c>
      <c r="I1748" t="s">
        <v>5020</v>
      </c>
      <c r="J1748" t="s">
        <v>5016</v>
      </c>
      <c r="K1748">
        <v>80.95</v>
      </c>
      <c r="L1748">
        <v>54.57</v>
      </c>
    </row>
    <row r="1749" spans="1:12" x14ac:dyDescent="0.2">
      <c r="A1749" t="s">
        <v>1748</v>
      </c>
      <c r="B1749">
        <v>15</v>
      </c>
      <c r="C1749" t="s">
        <v>5011</v>
      </c>
      <c r="D1749" t="s">
        <v>5025</v>
      </c>
      <c r="E1749" t="s">
        <v>5031</v>
      </c>
      <c r="F1749">
        <v>242</v>
      </c>
      <c r="G1749">
        <v>99</v>
      </c>
      <c r="H1749" t="s">
        <v>5014</v>
      </c>
      <c r="I1749" t="s">
        <v>5020</v>
      </c>
      <c r="J1749" t="s">
        <v>5021</v>
      </c>
      <c r="K1749">
        <v>29.34</v>
      </c>
      <c r="L1749">
        <v>39.78</v>
      </c>
    </row>
    <row r="1750" spans="1:12" x14ac:dyDescent="0.2">
      <c r="A1750" t="s">
        <v>1749</v>
      </c>
      <c r="B1750">
        <v>26</v>
      </c>
      <c r="C1750" t="s">
        <v>5024</v>
      </c>
      <c r="D1750" t="s">
        <v>5025</v>
      </c>
      <c r="E1750" t="s">
        <v>5036</v>
      </c>
      <c r="F1750">
        <v>267</v>
      </c>
      <c r="G1750">
        <v>188</v>
      </c>
      <c r="H1750" t="s">
        <v>5032</v>
      </c>
      <c r="I1750" t="s">
        <v>5020</v>
      </c>
      <c r="J1750" t="s">
        <v>5021</v>
      </c>
      <c r="K1750">
        <v>50.35</v>
      </c>
      <c r="L1750">
        <v>49.02</v>
      </c>
    </row>
    <row r="1751" spans="1:12" x14ac:dyDescent="0.2">
      <c r="A1751" t="s">
        <v>1750</v>
      </c>
      <c r="B1751">
        <v>57</v>
      </c>
      <c r="C1751" t="s">
        <v>5042</v>
      </c>
      <c r="D1751" t="s">
        <v>5018</v>
      </c>
      <c r="E1751" t="s">
        <v>5035</v>
      </c>
      <c r="F1751">
        <v>398</v>
      </c>
      <c r="G1751">
        <v>475</v>
      </c>
      <c r="H1751" t="s">
        <v>5032</v>
      </c>
      <c r="I1751" t="s">
        <v>5020</v>
      </c>
      <c r="J1751" t="s">
        <v>5021</v>
      </c>
      <c r="K1751">
        <v>84.74</v>
      </c>
      <c r="L1751">
        <v>44.84</v>
      </c>
    </row>
    <row r="1752" spans="1:12" x14ac:dyDescent="0.2">
      <c r="A1752" t="s">
        <v>1751</v>
      </c>
      <c r="B1752">
        <v>60</v>
      </c>
      <c r="C1752" t="s">
        <v>5024</v>
      </c>
      <c r="D1752" t="s">
        <v>5025</v>
      </c>
      <c r="E1752" t="s">
        <v>5045</v>
      </c>
      <c r="F1752">
        <v>585</v>
      </c>
      <c r="G1752">
        <v>226</v>
      </c>
      <c r="H1752" t="s">
        <v>5032</v>
      </c>
      <c r="I1752" t="s">
        <v>5015</v>
      </c>
      <c r="J1752" t="s">
        <v>5016</v>
      </c>
      <c r="K1752">
        <v>25.73</v>
      </c>
      <c r="L1752">
        <v>67.02</v>
      </c>
    </row>
    <row r="1753" spans="1:12" x14ac:dyDescent="0.2">
      <c r="A1753" t="s">
        <v>1752</v>
      </c>
      <c r="B1753">
        <v>56</v>
      </c>
      <c r="C1753" t="s">
        <v>5050</v>
      </c>
      <c r="D1753" t="s">
        <v>5018</v>
      </c>
      <c r="E1753" t="s">
        <v>5036</v>
      </c>
      <c r="F1753">
        <v>275</v>
      </c>
      <c r="G1753">
        <v>393</v>
      </c>
      <c r="H1753" t="s">
        <v>5019</v>
      </c>
      <c r="I1753" t="s">
        <v>5020</v>
      </c>
      <c r="J1753" t="s">
        <v>5021</v>
      </c>
      <c r="K1753">
        <v>73.28</v>
      </c>
      <c r="L1753">
        <v>27.67</v>
      </c>
    </row>
    <row r="1754" spans="1:12" x14ac:dyDescent="0.2">
      <c r="A1754" t="s">
        <v>1753</v>
      </c>
      <c r="B1754">
        <v>25</v>
      </c>
      <c r="C1754" t="s">
        <v>5042</v>
      </c>
      <c r="D1754" t="s">
        <v>5030</v>
      </c>
      <c r="E1754" t="s">
        <v>5001</v>
      </c>
      <c r="F1754">
        <v>291</v>
      </c>
      <c r="G1754">
        <v>305</v>
      </c>
      <c r="H1754" t="s">
        <v>5023</v>
      </c>
      <c r="I1754" t="s">
        <v>5015</v>
      </c>
      <c r="J1754" t="s">
        <v>5027</v>
      </c>
      <c r="K1754">
        <v>37.1</v>
      </c>
      <c r="L1754">
        <v>47.39</v>
      </c>
    </row>
    <row r="1755" spans="1:12" x14ac:dyDescent="0.2">
      <c r="A1755" t="s">
        <v>1754</v>
      </c>
      <c r="B1755">
        <v>56</v>
      </c>
      <c r="C1755" t="s">
        <v>5042</v>
      </c>
      <c r="D1755" t="s">
        <v>5028</v>
      </c>
      <c r="E1755" t="s">
        <v>5036</v>
      </c>
      <c r="F1755">
        <v>565</v>
      </c>
      <c r="G1755">
        <v>65</v>
      </c>
      <c r="H1755" t="s">
        <v>5039</v>
      </c>
      <c r="I1755" t="s">
        <v>5015</v>
      </c>
      <c r="J1755" t="s">
        <v>5021</v>
      </c>
      <c r="K1755">
        <v>21.91</v>
      </c>
      <c r="L1755">
        <v>43.84</v>
      </c>
    </row>
    <row r="1756" spans="1:12" x14ac:dyDescent="0.2">
      <c r="A1756" t="s">
        <v>1755</v>
      </c>
      <c r="B1756">
        <v>19</v>
      </c>
      <c r="C1756" t="s">
        <v>5024</v>
      </c>
      <c r="D1756" t="s">
        <v>5025</v>
      </c>
      <c r="E1756" t="s">
        <v>5047</v>
      </c>
      <c r="F1756">
        <v>446</v>
      </c>
      <c r="G1756">
        <v>449</v>
      </c>
      <c r="H1756" t="s">
        <v>5026</v>
      </c>
      <c r="I1756" t="s">
        <v>5015</v>
      </c>
      <c r="J1756" t="s">
        <v>5021</v>
      </c>
      <c r="K1756">
        <v>35.729999999999997</v>
      </c>
      <c r="L1756">
        <v>50.59</v>
      </c>
    </row>
    <row r="1757" spans="1:12" x14ac:dyDescent="0.2">
      <c r="A1757" t="s">
        <v>1756</v>
      </c>
      <c r="B1757">
        <v>52</v>
      </c>
      <c r="C1757" t="s">
        <v>5043</v>
      </c>
      <c r="D1757" t="s">
        <v>5025</v>
      </c>
      <c r="E1757" t="s">
        <v>5013</v>
      </c>
      <c r="F1757">
        <v>43</v>
      </c>
      <c r="G1757">
        <v>472</v>
      </c>
      <c r="H1757" t="s">
        <v>5039</v>
      </c>
      <c r="I1757" t="s">
        <v>5020</v>
      </c>
      <c r="J1757" t="s">
        <v>5021</v>
      </c>
      <c r="K1757">
        <v>54.57</v>
      </c>
      <c r="L1757">
        <v>14.87</v>
      </c>
    </row>
    <row r="1758" spans="1:12" x14ac:dyDescent="0.2">
      <c r="A1758" t="s">
        <v>1757</v>
      </c>
      <c r="B1758">
        <v>33</v>
      </c>
      <c r="C1758" t="s">
        <v>5046</v>
      </c>
      <c r="D1758" t="s">
        <v>5028</v>
      </c>
      <c r="E1758" t="s">
        <v>5035</v>
      </c>
      <c r="F1758">
        <v>187</v>
      </c>
      <c r="G1758">
        <v>11</v>
      </c>
      <c r="H1758" t="s">
        <v>5037</v>
      </c>
      <c r="I1758" t="s">
        <v>5020</v>
      </c>
      <c r="J1758" t="s">
        <v>5021</v>
      </c>
      <c r="K1758">
        <v>46.87</v>
      </c>
      <c r="L1758">
        <v>30.75</v>
      </c>
    </row>
    <row r="1759" spans="1:12" x14ac:dyDescent="0.2">
      <c r="A1759" t="s">
        <v>1758</v>
      </c>
      <c r="B1759">
        <v>59</v>
      </c>
      <c r="C1759" t="s">
        <v>5046</v>
      </c>
      <c r="D1759" t="s">
        <v>5044</v>
      </c>
      <c r="E1759" t="s">
        <v>5001</v>
      </c>
      <c r="F1759">
        <v>597</v>
      </c>
      <c r="G1759">
        <v>421</v>
      </c>
      <c r="H1759" t="s">
        <v>5014</v>
      </c>
      <c r="I1759" t="s">
        <v>5015</v>
      </c>
      <c r="J1759" t="s">
        <v>5027</v>
      </c>
      <c r="K1759">
        <v>34.369999999999997</v>
      </c>
      <c r="L1759">
        <v>69.69</v>
      </c>
    </row>
    <row r="1760" spans="1:12" x14ac:dyDescent="0.2">
      <c r="A1760" t="s">
        <v>1759</v>
      </c>
      <c r="B1760">
        <v>53</v>
      </c>
      <c r="C1760" t="s">
        <v>5046</v>
      </c>
      <c r="D1760" t="s">
        <v>5028</v>
      </c>
      <c r="E1760" t="s">
        <v>5047</v>
      </c>
      <c r="F1760">
        <v>392</v>
      </c>
      <c r="G1760">
        <v>285</v>
      </c>
      <c r="H1760" t="s">
        <v>5039</v>
      </c>
      <c r="I1760" t="s">
        <v>5015</v>
      </c>
      <c r="J1760" t="s">
        <v>5027</v>
      </c>
      <c r="K1760">
        <v>89.59</v>
      </c>
      <c r="L1760">
        <v>61.16</v>
      </c>
    </row>
    <row r="1761" spans="1:12" x14ac:dyDescent="0.2">
      <c r="A1761" t="s">
        <v>1760</v>
      </c>
      <c r="B1761">
        <v>19</v>
      </c>
      <c r="C1761" t="s">
        <v>5038</v>
      </c>
      <c r="D1761" t="s">
        <v>5012</v>
      </c>
      <c r="E1761" t="s">
        <v>5013</v>
      </c>
      <c r="F1761">
        <v>130</v>
      </c>
      <c r="G1761">
        <v>217</v>
      </c>
      <c r="H1761" t="s">
        <v>5014</v>
      </c>
      <c r="I1761" t="s">
        <v>5015</v>
      </c>
      <c r="J1761" t="s">
        <v>5027</v>
      </c>
      <c r="K1761">
        <v>27</v>
      </c>
      <c r="L1761">
        <v>50.25</v>
      </c>
    </row>
    <row r="1762" spans="1:12" x14ac:dyDescent="0.2">
      <c r="A1762" t="s">
        <v>1761</v>
      </c>
      <c r="B1762">
        <v>55</v>
      </c>
      <c r="C1762" t="s">
        <v>5043</v>
      </c>
      <c r="D1762" t="s">
        <v>5030</v>
      </c>
      <c r="E1762" t="s">
        <v>5022</v>
      </c>
      <c r="F1762">
        <v>91</v>
      </c>
      <c r="G1762">
        <v>214</v>
      </c>
      <c r="H1762" t="s">
        <v>5039</v>
      </c>
      <c r="I1762" t="s">
        <v>5015</v>
      </c>
      <c r="J1762" t="s">
        <v>5021</v>
      </c>
      <c r="K1762">
        <v>45.1</v>
      </c>
      <c r="L1762">
        <v>26.31</v>
      </c>
    </row>
    <row r="1763" spans="1:12" x14ac:dyDescent="0.2">
      <c r="A1763" t="s">
        <v>1762</v>
      </c>
      <c r="B1763">
        <v>51</v>
      </c>
      <c r="C1763" t="s">
        <v>5046</v>
      </c>
      <c r="D1763" t="s">
        <v>5018</v>
      </c>
      <c r="E1763" t="s">
        <v>5040</v>
      </c>
      <c r="F1763">
        <v>483</v>
      </c>
      <c r="G1763">
        <v>271</v>
      </c>
      <c r="H1763" t="s">
        <v>5026</v>
      </c>
      <c r="I1763" t="s">
        <v>5015</v>
      </c>
      <c r="J1763" t="s">
        <v>5021</v>
      </c>
      <c r="K1763">
        <v>46.47</v>
      </c>
      <c r="L1763">
        <v>34.22</v>
      </c>
    </row>
    <row r="1764" spans="1:12" x14ac:dyDescent="0.2">
      <c r="A1764" t="s">
        <v>1763</v>
      </c>
      <c r="B1764">
        <v>29</v>
      </c>
      <c r="C1764" t="s">
        <v>5043</v>
      </c>
      <c r="D1764" t="s">
        <v>5028</v>
      </c>
      <c r="E1764" t="s">
        <v>5001</v>
      </c>
      <c r="F1764">
        <v>148</v>
      </c>
      <c r="G1764">
        <v>455</v>
      </c>
      <c r="H1764" t="s">
        <v>5041</v>
      </c>
      <c r="I1764" t="s">
        <v>5020</v>
      </c>
      <c r="J1764" t="s">
        <v>5021</v>
      </c>
      <c r="K1764">
        <v>77.540000000000006</v>
      </c>
      <c r="L1764">
        <v>33.25</v>
      </c>
    </row>
    <row r="1765" spans="1:12" x14ac:dyDescent="0.2">
      <c r="A1765" t="s">
        <v>1764</v>
      </c>
      <c r="B1765">
        <v>55</v>
      </c>
      <c r="C1765" t="s">
        <v>5043</v>
      </c>
      <c r="D1765" t="s">
        <v>5044</v>
      </c>
      <c r="E1765" t="s">
        <v>5035</v>
      </c>
      <c r="F1765">
        <v>208</v>
      </c>
      <c r="G1765">
        <v>117</v>
      </c>
      <c r="H1765" t="s">
        <v>5014</v>
      </c>
      <c r="I1765" t="s">
        <v>5020</v>
      </c>
      <c r="J1765" t="s">
        <v>5021</v>
      </c>
      <c r="K1765">
        <v>34.58</v>
      </c>
      <c r="L1765">
        <v>9.34</v>
      </c>
    </row>
    <row r="1766" spans="1:12" x14ac:dyDescent="0.2">
      <c r="A1766" t="s">
        <v>1765</v>
      </c>
      <c r="B1766">
        <v>26</v>
      </c>
      <c r="C1766" t="s">
        <v>5024</v>
      </c>
      <c r="D1766" t="s">
        <v>5030</v>
      </c>
      <c r="E1766" t="s">
        <v>5047</v>
      </c>
      <c r="F1766">
        <v>213</v>
      </c>
      <c r="G1766">
        <v>108</v>
      </c>
      <c r="H1766" t="s">
        <v>5048</v>
      </c>
      <c r="I1766" t="s">
        <v>5015</v>
      </c>
      <c r="J1766" t="s">
        <v>5021</v>
      </c>
      <c r="K1766">
        <v>60.3</v>
      </c>
      <c r="L1766">
        <v>45.68</v>
      </c>
    </row>
    <row r="1767" spans="1:12" x14ac:dyDescent="0.2">
      <c r="A1767" t="s">
        <v>1766</v>
      </c>
      <c r="B1767">
        <v>54</v>
      </c>
      <c r="C1767" t="s">
        <v>5034</v>
      </c>
      <c r="D1767" t="s">
        <v>5012</v>
      </c>
      <c r="E1767" t="s">
        <v>5031</v>
      </c>
      <c r="F1767">
        <v>537</v>
      </c>
      <c r="G1767">
        <v>115</v>
      </c>
      <c r="H1767" t="s">
        <v>5019</v>
      </c>
      <c r="I1767" t="s">
        <v>5020</v>
      </c>
      <c r="J1767" t="s">
        <v>5027</v>
      </c>
      <c r="K1767">
        <v>71.61</v>
      </c>
      <c r="L1767">
        <v>39.9</v>
      </c>
    </row>
    <row r="1768" spans="1:12" x14ac:dyDescent="0.2">
      <c r="A1768" t="s">
        <v>1767</v>
      </c>
      <c r="B1768">
        <v>22</v>
      </c>
      <c r="C1768" t="s">
        <v>5029</v>
      </c>
      <c r="D1768" t="s">
        <v>5025</v>
      </c>
      <c r="E1768" t="s">
        <v>5031</v>
      </c>
      <c r="F1768">
        <v>118</v>
      </c>
      <c r="G1768">
        <v>51</v>
      </c>
      <c r="H1768" t="s">
        <v>5041</v>
      </c>
      <c r="I1768" t="s">
        <v>5015</v>
      </c>
      <c r="J1768" t="s">
        <v>5021</v>
      </c>
      <c r="K1768">
        <v>48.99</v>
      </c>
      <c r="L1768">
        <v>28.59</v>
      </c>
    </row>
    <row r="1769" spans="1:12" x14ac:dyDescent="0.2">
      <c r="A1769" t="s">
        <v>1768</v>
      </c>
      <c r="B1769">
        <v>60</v>
      </c>
      <c r="C1769" t="s">
        <v>5042</v>
      </c>
      <c r="D1769" t="s">
        <v>5025</v>
      </c>
      <c r="E1769" t="s">
        <v>5013</v>
      </c>
      <c r="F1769">
        <v>243</v>
      </c>
      <c r="G1769">
        <v>326</v>
      </c>
      <c r="H1769" t="s">
        <v>5037</v>
      </c>
      <c r="I1769" t="s">
        <v>5015</v>
      </c>
      <c r="J1769" t="s">
        <v>5021</v>
      </c>
      <c r="K1769">
        <v>12.43</v>
      </c>
      <c r="L1769">
        <v>41</v>
      </c>
    </row>
    <row r="1770" spans="1:12" x14ac:dyDescent="0.2">
      <c r="A1770" t="s">
        <v>1769</v>
      </c>
      <c r="B1770">
        <v>49</v>
      </c>
      <c r="C1770" t="s">
        <v>5046</v>
      </c>
      <c r="D1770" t="s">
        <v>5028</v>
      </c>
      <c r="E1770" t="s">
        <v>5036</v>
      </c>
      <c r="F1770">
        <v>308</v>
      </c>
      <c r="G1770">
        <v>291</v>
      </c>
      <c r="H1770" t="s">
        <v>5037</v>
      </c>
      <c r="I1770" t="s">
        <v>5020</v>
      </c>
      <c r="J1770" t="s">
        <v>5021</v>
      </c>
      <c r="K1770">
        <v>87.76</v>
      </c>
      <c r="L1770">
        <v>54.94</v>
      </c>
    </row>
    <row r="1771" spans="1:12" x14ac:dyDescent="0.2">
      <c r="A1771" t="s">
        <v>1770</v>
      </c>
      <c r="B1771">
        <v>53</v>
      </c>
      <c r="C1771" t="s">
        <v>5038</v>
      </c>
      <c r="D1771" t="s">
        <v>5030</v>
      </c>
      <c r="E1771" t="s">
        <v>5045</v>
      </c>
      <c r="F1771">
        <v>581</v>
      </c>
      <c r="G1771">
        <v>244</v>
      </c>
      <c r="H1771" t="s">
        <v>5041</v>
      </c>
      <c r="I1771" t="s">
        <v>5020</v>
      </c>
      <c r="J1771" t="s">
        <v>5021</v>
      </c>
      <c r="K1771">
        <v>25.59</v>
      </c>
      <c r="L1771">
        <v>46.72</v>
      </c>
    </row>
    <row r="1772" spans="1:12" x14ac:dyDescent="0.2">
      <c r="A1772" t="s">
        <v>1771</v>
      </c>
      <c r="B1772">
        <v>16</v>
      </c>
      <c r="C1772" t="s">
        <v>5011</v>
      </c>
      <c r="D1772" t="s">
        <v>5018</v>
      </c>
      <c r="E1772" t="s">
        <v>5045</v>
      </c>
      <c r="F1772">
        <v>120</v>
      </c>
      <c r="G1772">
        <v>414</v>
      </c>
      <c r="H1772" t="s">
        <v>5019</v>
      </c>
      <c r="I1772" t="s">
        <v>5020</v>
      </c>
      <c r="J1772" t="s">
        <v>5021</v>
      </c>
      <c r="K1772">
        <v>84.79</v>
      </c>
      <c r="L1772">
        <v>7.97</v>
      </c>
    </row>
    <row r="1773" spans="1:12" x14ac:dyDescent="0.2">
      <c r="A1773" t="s">
        <v>1772</v>
      </c>
      <c r="B1773">
        <v>45</v>
      </c>
      <c r="C1773" t="s">
        <v>5046</v>
      </c>
      <c r="D1773" t="s">
        <v>5028</v>
      </c>
      <c r="E1773" t="s">
        <v>5001</v>
      </c>
      <c r="F1773">
        <v>363</v>
      </c>
      <c r="G1773">
        <v>202</v>
      </c>
      <c r="H1773" t="s">
        <v>5037</v>
      </c>
      <c r="I1773" t="s">
        <v>5020</v>
      </c>
      <c r="J1773" t="s">
        <v>5027</v>
      </c>
      <c r="K1773">
        <v>26.42</v>
      </c>
      <c r="L1773">
        <v>78.17</v>
      </c>
    </row>
    <row r="1774" spans="1:12" x14ac:dyDescent="0.2">
      <c r="A1774" t="s">
        <v>1773</v>
      </c>
      <c r="B1774">
        <v>17</v>
      </c>
      <c r="C1774" t="s">
        <v>5043</v>
      </c>
      <c r="D1774" t="s">
        <v>5028</v>
      </c>
      <c r="E1774" t="s">
        <v>5045</v>
      </c>
      <c r="F1774">
        <v>176</v>
      </c>
      <c r="G1774">
        <v>433</v>
      </c>
      <c r="H1774" t="s">
        <v>5033</v>
      </c>
      <c r="I1774" t="s">
        <v>5020</v>
      </c>
      <c r="J1774" t="s">
        <v>5027</v>
      </c>
      <c r="K1774">
        <v>46.4</v>
      </c>
      <c r="L1774">
        <v>21.99</v>
      </c>
    </row>
    <row r="1775" spans="1:12" x14ac:dyDescent="0.2">
      <c r="A1775" t="s">
        <v>1774</v>
      </c>
      <c r="B1775">
        <v>30</v>
      </c>
      <c r="C1775" t="s">
        <v>5043</v>
      </c>
      <c r="D1775" t="s">
        <v>5012</v>
      </c>
      <c r="E1775" t="s">
        <v>5001</v>
      </c>
      <c r="F1775">
        <v>382</v>
      </c>
      <c r="G1775">
        <v>129</v>
      </c>
      <c r="H1775" t="s">
        <v>5037</v>
      </c>
      <c r="I1775" t="s">
        <v>5020</v>
      </c>
      <c r="J1775" t="s">
        <v>5027</v>
      </c>
      <c r="K1775">
        <v>22.73</v>
      </c>
      <c r="L1775">
        <v>50.24</v>
      </c>
    </row>
    <row r="1776" spans="1:12" x14ac:dyDescent="0.2">
      <c r="A1776" t="s">
        <v>1775</v>
      </c>
      <c r="B1776">
        <v>45</v>
      </c>
      <c r="C1776" t="s">
        <v>5029</v>
      </c>
      <c r="D1776" t="s">
        <v>5018</v>
      </c>
      <c r="E1776" t="s">
        <v>5036</v>
      </c>
      <c r="F1776">
        <v>168</v>
      </c>
      <c r="G1776">
        <v>264</v>
      </c>
      <c r="H1776" t="s">
        <v>5014</v>
      </c>
      <c r="I1776" t="s">
        <v>5015</v>
      </c>
      <c r="J1776" t="s">
        <v>5021</v>
      </c>
      <c r="K1776">
        <v>52</v>
      </c>
      <c r="L1776">
        <v>13.53</v>
      </c>
    </row>
    <row r="1777" spans="1:12" x14ac:dyDescent="0.2">
      <c r="A1777" t="s">
        <v>1776</v>
      </c>
      <c r="B1777">
        <v>45</v>
      </c>
      <c r="C1777" t="s">
        <v>5024</v>
      </c>
      <c r="D1777" t="s">
        <v>5012</v>
      </c>
      <c r="E1777" t="s">
        <v>5036</v>
      </c>
      <c r="F1777">
        <v>94</v>
      </c>
      <c r="G1777">
        <v>307</v>
      </c>
      <c r="H1777" t="s">
        <v>5037</v>
      </c>
      <c r="I1777" t="s">
        <v>5020</v>
      </c>
      <c r="J1777" t="s">
        <v>5021</v>
      </c>
      <c r="K1777">
        <v>44.58</v>
      </c>
      <c r="L1777">
        <v>63.42</v>
      </c>
    </row>
    <row r="1778" spans="1:12" x14ac:dyDescent="0.2">
      <c r="A1778" t="s">
        <v>1777</v>
      </c>
      <c r="B1778">
        <v>60</v>
      </c>
      <c r="C1778" t="s">
        <v>5011</v>
      </c>
      <c r="D1778" t="s">
        <v>5044</v>
      </c>
      <c r="E1778" t="s">
        <v>5031</v>
      </c>
      <c r="F1778">
        <v>596</v>
      </c>
      <c r="G1778">
        <v>2</v>
      </c>
      <c r="H1778" t="s">
        <v>5023</v>
      </c>
      <c r="I1778" t="s">
        <v>5015</v>
      </c>
      <c r="J1778" t="s">
        <v>5021</v>
      </c>
      <c r="K1778">
        <v>61.25</v>
      </c>
      <c r="L1778">
        <v>29.63</v>
      </c>
    </row>
    <row r="1779" spans="1:12" x14ac:dyDescent="0.2">
      <c r="A1779" t="s">
        <v>1778</v>
      </c>
      <c r="B1779">
        <v>28</v>
      </c>
      <c r="C1779" t="s">
        <v>5034</v>
      </c>
      <c r="D1779" t="s">
        <v>5025</v>
      </c>
      <c r="E1779" t="s">
        <v>5022</v>
      </c>
      <c r="F1779">
        <v>429</v>
      </c>
      <c r="G1779">
        <v>293</v>
      </c>
      <c r="H1779" t="s">
        <v>5039</v>
      </c>
      <c r="I1779" t="s">
        <v>5015</v>
      </c>
      <c r="J1779" t="s">
        <v>5021</v>
      </c>
      <c r="K1779">
        <v>86.1</v>
      </c>
      <c r="L1779">
        <v>41.16</v>
      </c>
    </row>
    <row r="1780" spans="1:12" x14ac:dyDescent="0.2">
      <c r="A1780" t="s">
        <v>1779</v>
      </c>
      <c r="B1780">
        <v>24</v>
      </c>
      <c r="C1780" t="s">
        <v>5042</v>
      </c>
      <c r="D1780" t="s">
        <v>5030</v>
      </c>
      <c r="E1780" t="s">
        <v>5001</v>
      </c>
      <c r="F1780">
        <v>592</v>
      </c>
      <c r="G1780">
        <v>359</v>
      </c>
      <c r="H1780" t="s">
        <v>5041</v>
      </c>
      <c r="I1780" t="s">
        <v>5020</v>
      </c>
      <c r="J1780" t="s">
        <v>5016</v>
      </c>
      <c r="K1780">
        <v>20.82</v>
      </c>
      <c r="L1780">
        <v>14.89</v>
      </c>
    </row>
    <row r="1781" spans="1:12" x14ac:dyDescent="0.2">
      <c r="A1781" t="s">
        <v>1780</v>
      </c>
      <c r="B1781">
        <v>60</v>
      </c>
      <c r="C1781" t="s">
        <v>5011</v>
      </c>
      <c r="D1781" t="s">
        <v>5018</v>
      </c>
      <c r="E1781" t="s">
        <v>5013</v>
      </c>
      <c r="F1781">
        <v>491</v>
      </c>
      <c r="G1781">
        <v>58</v>
      </c>
      <c r="H1781" t="s">
        <v>5037</v>
      </c>
      <c r="I1781" t="s">
        <v>5015</v>
      </c>
      <c r="J1781" t="s">
        <v>5021</v>
      </c>
      <c r="K1781">
        <v>27.29</v>
      </c>
      <c r="L1781">
        <v>10.5</v>
      </c>
    </row>
    <row r="1782" spans="1:12" x14ac:dyDescent="0.2">
      <c r="A1782" t="s">
        <v>1781</v>
      </c>
      <c r="B1782">
        <v>18</v>
      </c>
      <c r="C1782" t="s">
        <v>5017</v>
      </c>
      <c r="D1782" t="s">
        <v>5030</v>
      </c>
      <c r="E1782" t="s">
        <v>5031</v>
      </c>
      <c r="F1782">
        <v>342</v>
      </c>
      <c r="G1782">
        <v>101</v>
      </c>
      <c r="H1782" t="s">
        <v>5033</v>
      </c>
      <c r="I1782" t="s">
        <v>5015</v>
      </c>
      <c r="J1782" t="s">
        <v>5016</v>
      </c>
      <c r="K1782">
        <v>76.790000000000006</v>
      </c>
      <c r="L1782">
        <v>24.83</v>
      </c>
    </row>
    <row r="1783" spans="1:12" x14ac:dyDescent="0.2">
      <c r="A1783" t="s">
        <v>1782</v>
      </c>
      <c r="B1783">
        <v>39</v>
      </c>
      <c r="C1783" t="s">
        <v>5038</v>
      </c>
      <c r="D1783" t="s">
        <v>5012</v>
      </c>
      <c r="E1783" t="s">
        <v>5047</v>
      </c>
      <c r="F1783">
        <v>188</v>
      </c>
      <c r="G1783">
        <v>53</v>
      </c>
      <c r="H1783" t="s">
        <v>5026</v>
      </c>
      <c r="I1783" t="s">
        <v>5015</v>
      </c>
      <c r="J1783" t="s">
        <v>5027</v>
      </c>
      <c r="K1783">
        <v>27.85</v>
      </c>
      <c r="L1783">
        <v>28.72</v>
      </c>
    </row>
    <row r="1784" spans="1:12" x14ac:dyDescent="0.2">
      <c r="A1784" t="s">
        <v>1783</v>
      </c>
      <c r="B1784">
        <v>30</v>
      </c>
      <c r="C1784" t="s">
        <v>5024</v>
      </c>
      <c r="D1784" t="s">
        <v>5030</v>
      </c>
      <c r="E1784" t="s">
        <v>5040</v>
      </c>
      <c r="F1784">
        <v>118</v>
      </c>
      <c r="G1784">
        <v>173</v>
      </c>
      <c r="H1784" t="s">
        <v>5032</v>
      </c>
      <c r="I1784" t="s">
        <v>5020</v>
      </c>
      <c r="J1784" t="s">
        <v>5021</v>
      </c>
      <c r="K1784">
        <v>47.23</v>
      </c>
      <c r="L1784">
        <v>59.58</v>
      </c>
    </row>
    <row r="1785" spans="1:12" x14ac:dyDescent="0.2">
      <c r="A1785" t="s">
        <v>1784</v>
      </c>
      <c r="B1785">
        <v>50</v>
      </c>
      <c r="C1785" t="s">
        <v>5034</v>
      </c>
      <c r="D1785" t="s">
        <v>5028</v>
      </c>
      <c r="E1785" t="s">
        <v>5022</v>
      </c>
      <c r="F1785">
        <v>197</v>
      </c>
      <c r="G1785">
        <v>244</v>
      </c>
      <c r="H1785" t="s">
        <v>5033</v>
      </c>
      <c r="I1785" t="s">
        <v>5015</v>
      </c>
      <c r="J1785" t="s">
        <v>5016</v>
      </c>
      <c r="K1785">
        <v>18.27</v>
      </c>
      <c r="L1785">
        <v>18.07</v>
      </c>
    </row>
    <row r="1786" spans="1:12" x14ac:dyDescent="0.2">
      <c r="A1786" t="s">
        <v>1785</v>
      </c>
      <c r="B1786">
        <v>23</v>
      </c>
      <c r="C1786" t="s">
        <v>5038</v>
      </c>
      <c r="D1786" t="s">
        <v>5030</v>
      </c>
      <c r="E1786" t="s">
        <v>5031</v>
      </c>
      <c r="F1786">
        <v>135</v>
      </c>
      <c r="G1786">
        <v>378</v>
      </c>
      <c r="H1786" t="s">
        <v>5037</v>
      </c>
      <c r="I1786" t="s">
        <v>5015</v>
      </c>
      <c r="J1786" t="s">
        <v>5016</v>
      </c>
      <c r="K1786">
        <v>63.69</v>
      </c>
      <c r="L1786">
        <v>48.04</v>
      </c>
    </row>
    <row r="1787" spans="1:12" x14ac:dyDescent="0.2">
      <c r="A1787" t="s">
        <v>1786</v>
      </c>
      <c r="B1787">
        <v>42</v>
      </c>
      <c r="C1787" t="s">
        <v>5050</v>
      </c>
      <c r="D1787" t="s">
        <v>5018</v>
      </c>
      <c r="E1787" t="s">
        <v>5045</v>
      </c>
      <c r="F1787">
        <v>295</v>
      </c>
      <c r="G1787">
        <v>111</v>
      </c>
      <c r="H1787" t="s">
        <v>5041</v>
      </c>
      <c r="I1787" t="s">
        <v>5015</v>
      </c>
      <c r="J1787" t="s">
        <v>5021</v>
      </c>
      <c r="K1787">
        <v>41.16</v>
      </c>
      <c r="L1787">
        <v>36.01</v>
      </c>
    </row>
    <row r="1788" spans="1:12" x14ac:dyDescent="0.2">
      <c r="A1788" t="s">
        <v>1787</v>
      </c>
      <c r="B1788">
        <v>28</v>
      </c>
      <c r="C1788" t="s">
        <v>5050</v>
      </c>
      <c r="D1788" t="s">
        <v>5018</v>
      </c>
      <c r="E1788" t="s">
        <v>5040</v>
      </c>
      <c r="F1788">
        <v>332</v>
      </c>
      <c r="G1788">
        <v>320</v>
      </c>
      <c r="H1788" t="s">
        <v>5019</v>
      </c>
      <c r="I1788" t="s">
        <v>5020</v>
      </c>
      <c r="J1788" t="s">
        <v>5027</v>
      </c>
      <c r="K1788">
        <v>18.84</v>
      </c>
      <c r="L1788">
        <v>19.47</v>
      </c>
    </row>
    <row r="1789" spans="1:12" x14ac:dyDescent="0.2">
      <c r="A1789" t="s">
        <v>1788</v>
      </c>
      <c r="B1789">
        <v>19</v>
      </c>
      <c r="C1789" t="s">
        <v>5034</v>
      </c>
      <c r="D1789" t="s">
        <v>5028</v>
      </c>
      <c r="E1789" t="s">
        <v>5049</v>
      </c>
      <c r="F1789">
        <v>270</v>
      </c>
      <c r="G1789">
        <v>189</v>
      </c>
      <c r="H1789" t="s">
        <v>5032</v>
      </c>
      <c r="I1789" t="s">
        <v>5020</v>
      </c>
      <c r="J1789" t="s">
        <v>5021</v>
      </c>
      <c r="K1789">
        <v>75.31</v>
      </c>
      <c r="L1789">
        <v>26.1</v>
      </c>
    </row>
    <row r="1790" spans="1:12" x14ac:dyDescent="0.2">
      <c r="A1790" t="s">
        <v>1789</v>
      </c>
      <c r="B1790">
        <v>34</v>
      </c>
      <c r="C1790" t="s">
        <v>5024</v>
      </c>
      <c r="D1790" t="s">
        <v>5018</v>
      </c>
      <c r="E1790" t="s">
        <v>5040</v>
      </c>
      <c r="F1790">
        <v>294</v>
      </c>
      <c r="G1790">
        <v>471</v>
      </c>
      <c r="H1790" t="s">
        <v>5032</v>
      </c>
      <c r="I1790" t="s">
        <v>5015</v>
      </c>
      <c r="J1790" t="s">
        <v>5016</v>
      </c>
      <c r="K1790">
        <v>65.17</v>
      </c>
      <c r="L1790">
        <v>61.46</v>
      </c>
    </row>
    <row r="1791" spans="1:12" x14ac:dyDescent="0.2">
      <c r="A1791" t="s">
        <v>1790</v>
      </c>
      <c r="B1791">
        <v>22</v>
      </c>
      <c r="C1791" t="s">
        <v>5038</v>
      </c>
      <c r="D1791" t="s">
        <v>5012</v>
      </c>
      <c r="E1791" t="s">
        <v>5047</v>
      </c>
      <c r="F1791">
        <v>585</v>
      </c>
      <c r="G1791">
        <v>133</v>
      </c>
      <c r="H1791" t="s">
        <v>5014</v>
      </c>
      <c r="I1791" t="s">
        <v>5015</v>
      </c>
      <c r="J1791" t="s">
        <v>5016</v>
      </c>
      <c r="K1791">
        <v>50.41</v>
      </c>
      <c r="L1791">
        <v>53.54</v>
      </c>
    </row>
    <row r="1792" spans="1:12" x14ac:dyDescent="0.2">
      <c r="A1792" t="s">
        <v>1791</v>
      </c>
      <c r="B1792">
        <v>34</v>
      </c>
      <c r="C1792" t="s">
        <v>5034</v>
      </c>
      <c r="D1792" t="s">
        <v>5028</v>
      </c>
      <c r="E1792" t="s">
        <v>5022</v>
      </c>
      <c r="F1792">
        <v>440</v>
      </c>
      <c r="G1792">
        <v>115</v>
      </c>
      <c r="H1792" t="s">
        <v>5037</v>
      </c>
      <c r="I1792" t="s">
        <v>5015</v>
      </c>
      <c r="J1792" t="s">
        <v>5016</v>
      </c>
      <c r="K1792">
        <v>36.44</v>
      </c>
      <c r="L1792">
        <v>57.3</v>
      </c>
    </row>
    <row r="1793" spans="1:12" x14ac:dyDescent="0.2">
      <c r="A1793" t="s">
        <v>1792</v>
      </c>
      <c r="B1793">
        <v>19</v>
      </c>
      <c r="C1793" t="s">
        <v>5029</v>
      </c>
      <c r="D1793" t="s">
        <v>5028</v>
      </c>
      <c r="E1793" t="s">
        <v>5040</v>
      </c>
      <c r="F1793">
        <v>152</v>
      </c>
      <c r="G1793">
        <v>456</v>
      </c>
      <c r="H1793" t="s">
        <v>5033</v>
      </c>
      <c r="I1793" t="s">
        <v>5015</v>
      </c>
      <c r="J1793" t="s">
        <v>5021</v>
      </c>
      <c r="K1793">
        <v>69.66</v>
      </c>
      <c r="L1793">
        <v>27.63</v>
      </c>
    </row>
    <row r="1794" spans="1:12" x14ac:dyDescent="0.2">
      <c r="A1794" t="s">
        <v>1793</v>
      </c>
      <c r="B1794">
        <v>32</v>
      </c>
      <c r="C1794" t="s">
        <v>5043</v>
      </c>
      <c r="D1794" t="s">
        <v>5044</v>
      </c>
      <c r="E1794" t="s">
        <v>5040</v>
      </c>
      <c r="F1794">
        <v>194</v>
      </c>
      <c r="G1794">
        <v>401</v>
      </c>
      <c r="H1794" t="s">
        <v>5048</v>
      </c>
      <c r="I1794" t="s">
        <v>5020</v>
      </c>
      <c r="J1794" t="s">
        <v>5027</v>
      </c>
      <c r="K1794">
        <v>61.62</v>
      </c>
      <c r="L1794">
        <v>27.03</v>
      </c>
    </row>
    <row r="1795" spans="1:12" x14ac:dyDescent="0.2">
      <c r="A1795" t="s">
        <v>1794</v>
      </c>
      <c r="B1795">
        <v>52</v>
      </c>
      <c r="C1795" t="s">
        <v>5017</v>
      </c>
      <c r="D1795" t="s">
        <v>5044</v>
      </c>
      <c r="E1795" t="s">
        <v>5022</v>
      </c>
      <c r="F1795">
        <v>570</v>
      </c>
      <c r="G1795">
        <v>498</v>
      </c>
      <c r="H1795" t="s">
        <v>5033</v>
      </c>
      <c r="I1795" t="s">
        <v>5020</v>
      </c>
      <c r="J1795" t="s">
        <v>5016</v>
      </c>
      <c r="K1795">
        <v>13.34</v>
      </c>
      <c r="L1795">
        <v>14.9</v>
      </c>
    </row>
    <row r="1796" spans="1:12" x14ac:dyDescent="0.2">
      <c r="A1796" t="s">
        <v>1795</v>
      </c>
      <c r="B1796">
        <v>57</v>
      </c>
      <c r="C1796" t="s">
        <v>5038</v>
      </c>
      <c r="D1796" t="s">
        <v>5025</v>
      </c>
      <c r="E1796" t="s">
        <v>5035</v>
      </c>
      <c r="F1796">
        <v>113</v>
      </c>
      <c r="G1796">
        <v>22</v>
      </c>
      <c r="H1796" t="s">
        <v>5032</v>
      </c>
      <c r="I1796" t="s">
        <v>5015</v>
      </c>
      <c r="J1796" t="s">
        <v>5016</v>
      </c>
      <c r="K1796">
        <v>62.97</v>
      </c>
      <c r="L1796">
        <v>39.76</v>
      </c>
    </row>
    <row r="1797" spans="1:12" x14ac:dyDescent="0.2">
      <c r="A1797" t="s">
        <v>1796</v>
      </c>
      <c r="B1797">
        <v>55</v>
      </c>
      <c r="C1797" t="s">
        <v>5043</v>
      </c>
      <c r="D1797" t="s">
        <v>5018</v>
      </c>
      <c r="E1797" t="s">
        <v>5001</v>
      </c>
      <c r="F1797">
        <v>25</v>
      </c>
      <c r="G1797">
        <v>335</v>
      </c>
      <c r="H1797" t="s">
        <v>5032</v>
      </c>
      <c r="I1797" t="s">
        <v>5020</v>
      </c>
      <c r="J1797" t="s">
        <v>5016</v>
      </c>
      <c r="K1797">
        <v>58.63</v>
      </c>
      <c r="L1797">
        <v>52.44</v>
      </c>
    </row>
    <row r="1798" spans="1:12" x14ac:dyDescent="0.2">
      <c r="A1798" t="s">
        <v>1797</v>
      </c>
      <c r="B1798">
        <v>40</v>
      </c>
      <c r="C1798" t="s">
        <v>5038</v>
      </c>
      <c r="D1798" t="s">
        <v>5018</v>
      </c>
      <c r="E1798" t="s">
        <v>5035</v>
      </c>
      <c r="F1798">
        <v>431</v>
      </c>
      <c r="G1798">
        <v>299</v>
      </c>
      <c r="H1798" t="s">
        <v>5023</v>
      </c>
      <c r="I1798" t="s">
        <v>5020</v>
      </c>
      <c r="J1798" t="s">
        <v>5021</v>
      </c>
      <c r="K1798">
        <v>36.5</v>
      </c>
      <c r="L1798">
        <v>23.94</v>
      </c>
    </row>
    <row r="1799" spans="1:12" x14ac:dyDescent="0.2">
      <c r="A1799" t="s">
        <v>1798</v>
      </c>
      <c r="B1799">
        <v>15</v>
      </c>
      <c r="C1799" t="s">
        <v>5042</v>
      </c>
      <c r="D1799" t="s">
        <v>5012</v>
      </c>
      <c r="E1799" t="s">
        <v>5013</v>
      </c>
      <c r="F1799">
        <v>407</v>
      </c>
      <c r="G1799">
        <v>476</v>
      </c>
      <c r="H1799" t="s">
        <v>5041</v>
      </c>
      <c r="I1799" t="s">
        <v>5020</v>
      </c>
      <c r="J1799" t="s">
        <v>5021</v>
      </c>
      <c r="K1799">
        <v>71.209999999999994</v>
      </c>
      <c r="L1799">
        <v>35.700000000000003</v>
      </c>
    </row>
    <row r="1800" spans="1:12" x14ac:dyDescent="0.2">
      <c r="A1800" t="s">
        <v>1799</v>
      </c>
      <c r="B1800">
        <v>59</v>
      </c>
      <c r="C1800" t="s">
        <v>5042</v>
      </c>
      <c r="D1800" t="s">
        <v>5012</v>
      </c>
      <c r="E1800" t="s">
        <v>5045</v>
      </c>
      <c r="F1800">
        <v>185</v>
      </c>
      <c r="G1800">
        <v>104</v>
      </c>
      <c r="H1800" t="s">
        <v>5048</v>
      </c>
      <c r="I1800" t="s">
        <v>5020</v>
      </c>
      <c r="J1800" t="s">
        <v>5027</v>
      </c>
      <c r="K1800">
        <v>12.05</v>
      </c>
      <c r="L1800">
        <v>11.59</v>
      </c>
    </row>
    <row r="1801" spans="1:12" x14ac:dyDescent="0.2">
      <c r="A1801" t="s">
        <v>1800</v>
      </c>
      <c r="B1801">
        <v>44</v>
      </c>
      <c r="C1801" t="s">
        <v>5024</v>
      </c>
      <c r="D1801" t="s">
        <v>5044</v>
      </c>
      <c r="E1801" t="s">
        <v>5040</v>
      </c>
      <c r="F1801">
        <v>427</v>
      </c>
      <c r="G1801">
        <v>386</v>
      </c>
      <c r="H1801" t="s">
        <v>5026</v>
      </c>
      <c r="I1801" t="s">
        <v>5015</v>
      </c>
      <c r="J1801" t="s">
        <v>5027</v>
      </c>
      <c r="K1801">
        <v>78.45</v>
      </c>
      <c r="L1801">
        <v>67.37</v>
      </c>
    </row>
    <row r="1802" spans="1:12" x14ac:dyDescent="0.2">
      <c r="A1802" t="s">
        <v>1801</v>
      </c>
      <c r="B1802">
        <v>42</v>
      </c>
      <c r="C1802" t="s">
        <v>5042</v>
      </c>
      <c r="D1802" t="s">
        <v>5044</v>
      </c>
      <c r="E1802" t="s">
        <v>5036</v>
      </c>
      <c r="F1802">
        <v>533</v>
      </c>
      <c r="G1802">
        <v>494</v>
      </c>
      <c r="H1802" t="s">
        <v>5041</v>
      </c>
      <c r="I1802" t="s">
        <v>5020</v>
      </c>
      <c r="J1802" t="s">
        <v>5016</v>
      </c>
      <c r="K1802">
        <v>23.04</v>
      </c>
      <c r="L1802">
        <v>40.68</v>
      </c>
    </row>
    <row r="1803" spans="1:12" x14ac:dyDescent="0.2">
      <c r="A1803" t="s">
        <v>1802</v>
      </c>
      <c r="B1803">
        <v>29</v>
      </c>
      <c r="C1803" t="s">
        <v>5011</v>
      </c>
      <c r="D1803" t="s">
        <v>5025</v>
      </c>
      <c r="E1803" t="s">
        <v>5001</v>
      </c>
      <c r="F1803">
        <v>571</v>
      </c>
      <c r="G1803">
        <v>73</v>
      </c>
      <c r="H1803" t="s">
        <v>5037</v>
      </c>
      <c r="I1803" t="s">
        <v>5020</v>
      </c>
      <c r="J1803" t="s">
        <v>5016</v>
      </c>
      <c r="K1803">
        <v>51.09</v>
      </c>
      <c r="L1803">
        <v>16.510000000000002</v>
      </c>
    </row>
    <row r="1804" spans="1:12" x14ac:dyDescent="0.2">
      <c r="A1804" t="s">
        <v>1803</v>
      </c>
      <c r="B1804">
        <v>29</v>
      </c>
      <c r="C1804" t="s">
        <v>5034</v>
      </c>
      <c r="D1804" t="s">
        <v>5025</v>
      </c>
      <c r="E1804" t="s">
        <v>5036</v>
      </c>
      <c r="F1804">
        <v>275</v>
      </c>
      <c r="G1804">
        <v>231</v>
      </c>
      <c r="H1804" t="s">
        <v>5037</v>
      </c>
      <c r="I1804" t="s">
        <v>5015</v>
      </c>
      <c r="J1804" t="s">
        <v>5016</v>
      </c>
      <c r="K1804">
        <v>40.64</v>
      </c>
      <c r="L1804">
        <v>10.55</v>
      </c>
    </row>
    <row r="1805" spans="1:12" x14ac:dyDescent="0.2">
      <c r="A1805" t="s">
        <v>1804</v>
      </c>
      <c r="B1805">
        <v>48</v>
      </c>
      <c r="C1805" t="s">
        <v>5042</v>
      </c>
      <c r="D1805" t="s">
        <v>5012</v>
      </c>
      <c r="E1805" t="s">
        <v>5022</v>
      </c>
      <c r="F1805">
        <v>303</v>
      </c>
      <c r="G1805">
        <v>320</v>
      </c>
      <c r="H1805" t="s">
        <v>5014</v>
      </c>
      <c r="I1805" t="s">
        <v>5020</v>
      </c>
      <c r="J1805" t="s">
        <v>5021</v>
      </c>
      <c r="K1805">
        <v>26.71</v>
      </c>
      <c r="L1805">
        <v>9.82</v>
      </c>
    </row>
    <row r="1806" spans="1:12" x14ac:dyDescent="0.2">
      <c r="A1806" t="s">
        <v>1805</v>
      </c>
      <c r="B1806">
        <v>60</v>
      </c>
      <c r="C1806" t="s">
        <v>5050</v>
      </c>
      <c r="D1806" t="s">
        <v>5044</v>
      </c>
      <c r="E1806" t="s">
        <v>5001</v>
      </c>
      <c r="F1806">
        <v>146</v>
      </c>
      <c r="G1806">
        <v>125</v>
      </c>
      <c r="H1806" t="s">
        <v>5023</v>
      </c>
      <c r="I1806" t="s">
        <v>5020</v>
      </c>
      <c r="J1806" t="s">
        <v>5021</v>
      </c>
      <c r="K1806">
        <v>53.29</v>
      </c>
      <c r="L1806">
        <v>72.73</v>
      </c>
    </row>
    <row r="1807" spans="1:12" x14ac:dyDescent="0.2">
      <c r="A1807" t="s">
        <v>1806</v>
      </c>
      <c r="B1807">
        <v>46</v>
      </c>
      <c r="C1807" t="s">
        <v>5038</v>
      </c>
      <c r="D1807" t="s">
        <v>5012</v>
      </c>
      <c r="E1807" t="s">
        <v>5047</v>
      </c>
      <c r="F1807">
        <v>170</v>
      </c>
      <c r="G1807">
        <v>210</v>
      </c>
      <c r="H1807" t="s">
        <v>5033</v>
      </c>
      <c r="I1807" t="s">
        <v>5020</v>
      </c>
      <c r="J1807" t="s">
        <v>5027</v>
      </c>
      <c r="K1807">
        <v>37.99</v>
      </c>
      <c r="L1807">
        <v>23.97</v>
      </c>
    </row>
    <row r="1808" spans="1:12" x14ac:dyDescent="0.2">
      <c r="A1808" t="s">
        <v>1807</v>
      </c>
      <c r="B1808">
        <v>16</v>
      </c>
      <c r="C1808" t="s">
        <v>5038</v>
      </c>
      <c r="D1808" t="s">
        <v>5044</v>
      </c>
      <c r="E1808" t="s">
        <v>5013</v>
      </c>
      <c r="F1808">
        <v>217</v>
      </c>
      <c r="G1808">
        <v>161</v>
      </c>
      <c r="H1808" t="s">
        <v>5026</v>
      </c>
      <c r="I1808" t="s">
        <v>5020</v>
      </c>
      <c r="J1808" t="s">
        <v>5021</v>
      </c>
      <c r="K1808">
        <v>13.63</v>
      </c>
      <c r="L1808">
        <v>34.74</v>
      </c>
    </row>
    <row r="1809" spans="1:12" x14ac:dyDescent="0.2">
      <c r="A1809" t="s">
        <v>1808</v>
      </c>
      <c r="B1809">
        <v>60</v>
      </c>
      <c r="C1809" t="s">
        <v>5011</v>
      </c>
      <c r="D1809" t="s">
        <v>5025</v>
      </c>
      <c r="E1809" t="s">
        <v>5013</v>
      </c>
      <c r="F1809">
        <v>292</v>
      </c>
      <c r="G1809">
        <v>496</v>
      </c>
      <c r="H1809" t="s">
        <v>5033</v>
      </c>
      <c r="I1809" t="s">
        <v>5020</v>
      </c>
      <c r="J1809" t="s">
        <v>5016</v>
      </c>
      <c r="K1809">
        <v>50.94</v>
      </c>
      <c r="L1809">
        <v>45.82</v>
      </c>
    </row>
    <row r="1810" spans="1:12" x14ac:dyDescent="0.2">
      <c r="A1810" t="s">
        <v>1809</v>
      </c>
      <c r="B1810">
        <v>22</v>
      </c>
      <c r="C1810" t="s">
        <v>5042</v>
      </c>
      <c r="D1810" t="s">
        <v>5012</v>
      </c>
      <c r="E1810" t="s">
        <v>5035</v>
      </c>
      <c r="F1810">
        <v>346</v>
      </c>
      <c r="G1810">
        <v>4</v>
      </c>
      <c r="H1810" t="s">
        <v>5014</v>
      </c>
      <c r="I1810" t="s">
        <v>5020</v>
      </c>
      <c r="J1810" t="s">
        <v>5016</v>
      </c>
      <c r="K1810">
        <v>25.26</v>
      </c>
      <c r="L1810">
        <v>54.45</v>
      </c>
    </row>
    <row r="1811" spans="1:12" x14ac:dyDescent="0.2">
      <c r="A1811" t="s">
        <v>1810</v>
      </c>
      <c r="B1811">
        <v>23</v>
      </c>
      <c r="C1811" t="s">
        <v>5024</v>
      </c>
      <c r="D1811" t="s">
        <v>5044</v>
      </c>
      <c r="E1811" t="s">
        <v>5040</v>
      </c>
      <c r="F1811">
        <v>508</v>
      </c>
      <c r="G1811">
        <v>39</v>
      </c>
      <c r="H1811" t="s">
        <v>5039</v>
      </c>
      <c r="I1811" t="s">
        <v>5020</v>
      </c>
      <c r="J1811" t="s">
        <v>5016</v>
      </c>
      <c r="K1811">
        <v>10.28</v>
      </c>
      <c r="L1811">
        <v>39.78</v>
      </c>
    </row>
    <row r="1812" spans="1:12" x14ac:dyDescent="0.2">
      <c r="A1812" t="s">
        <v>1811</v>
      </c>
      <c r="B1812">
        <v>56</v>
      </c>
      <c r="C1812" t="s">
        <v>5011</v>
      </c>
      <c r="D1812" t="s">
        <v>5044</v>
      </c>
      <c r="E1812" t="s">
        <v>5040</v>
      </c>
      <c r="F1812">
        <v>240</v>
      </c>
      <c r="G1812">
        <v>261</v>
      </c>
      <c r="H1812" t="s">
        <v>5039</v>
      </c>
      <c r="I1812" t="s">
        <v>5020</v>
      </c>
      <c r="J1812" t="s">
        <v>5016</v>
      </c>
      <c r="K1812">
        <v>68.53</v>
      </c>
      <c r="L1812">
        <v>14.51</v>
      </c>
    </row>
    <row r="1813" spans="1:12" x14ac:dyDescent="0.2">
      <c r="A1813" t="s">
        <v>1812</v>
      </c>
      <c r="B1813">
        <v>34</v>
      </c>
      <c r="C1813" t="s">
        <v>5024</v>
      </c>
      <c r="D1813" t="s">
        <v>5012</v>
      </c>
      <c r="E1813" t="s">
        <v>5045</v>
      </c>
      <c r="F1813">
        <v>296</v>
      </c>
      <c r="G1813">
        <v>180</v>
      </c>
      <c r="H1813" t="s">
        <v>5014</v>
      </c>
      <c r="I1813" t="s">
        <v>5020</v>
      </c>
      <c r="J1813" t="s">
        <v>5016</v>
      </c>
      <c r="K1813">
        <v>69.680000000000007</v>
      </c>
      <c r="L1813">
        <v>21.23</v>
      </c>
    </row>
    <row r="1814" spans="1:12" x14ac:dyDescent="0.2">
      <c r="A1814" t="s">
        <v>1813</v>
      </c>
      <c r="B1814">
        <v>20</v>
      </c>
      <c r="C1814" t="s">
        <v>5011</v>
      </c>
      <c r="D1814" t="s">
        <v>5012</v>
      </c>
      <c r="E1814" t="s">
        <v>5035</v>
      </c>
      <c r="F1814">
        <v>307</v>
      </c>
      <c r="G1814">
        <v>266</v>
      </c>
      <c r="H1814" t="s">
        <v>5048</v>
      </c>
      <c r="I1814" t="s">
        <v>5020</v>
      </c>
      <c r="J1814" t="s">
        <v>5016</v>
      </c>
      <c r="K1814">
        <v>65.61</v>
      </c>
      <c r="L1814">
        <v>64.22</v>
      </c>
    </row>
    <row r="1815" spans="1:12" x14ac:dyDescent="0.2">
      <c r="A1815" t="s">
        <v>1814</v>
      </c>
      <c r="B1815">
        <v>26</v>
      </c>
      <c r="C1815" t="s">
        <v>5038</v>
      </c>
      <c r="D1815" t="s">
        <v>5012</v>
      </c>
      <c r="E1815" t="s">
        <v>5031</v>
      </c>
      <c r="F1815">
        <v>498</v>
      </c>
      <c r="G1815">
        <v>102</v>
      </c>
      <c r="H1815" t="s">
        <v>5019</v>
      </c>
      <c r="I1815" t="s">
        <v>5015</v>
      </c>
      <c r="J1815" t="s">
        <v>5021</v>
      </c>
      <c r="K1815">
        <v>12.73</v>
      </c>
      <c r="L1815">
        <v>46.39</v>
      </c>
    </row>
    <row r="1816" spans="1:12" x14ac:dyDescent="0.2">
      <c r="A1816" t="s">
        <v>1815</v>
      </c>
      <c r="B1816">
        <v>59</v>
      </c>
      <c r="C1816" t="s">
        <v>5038</v>
      </c>
      <c r="D1816" t="s">
        <v>5018</v>
      </c>
      <c r="E1816" t="s">
        <v>5031</v>
      </c>
      <c r="F1816">
        <v>419</v>
      </c>
      <c r="G1816">
        <v>373</v>
      </c>
      <c r="H1816" t="s">
        <v>5048</v>
      </c>
      <c r="I1816" t="s">
        <v>5020</v>
      </c>
      <c r="J1816" t="s">
        <v>5021</v>
      </c>
      <c r="K1816">
        <v>50.75</v>
      </c>
      <c r="L1816">
        <v>62.83</v>
      </c>
    </row>
    <row r="1817" spans="1:12" x14ac:dyDescent="0.2">
      <c r="A1817" t="s">
        <v>1816</v>
      </c>
      <c r="B1817">
        <v>41</v>
      </c>
      <c r="C1817" t="s">
        <v>5011</v>
      </c>
      <c r="D1817" t="s">
        <v>5028</v>
      </c>
      <c r="E1817" t="s">
        <v>5049</v>
      </c>
      <c r="F1817">
        <v>585</v>
      </c>
      <c r="G1817">
        <v>86</v>
      </c>
      <c r="H1817" t="s">
        <v>5014</v>
      </c>
      <c r="I1817" t="s">
        <v>5015</v>
      </c>
      <c r="J1817" t="s">
        <v>5021</v>
      </c>
      <c r="K1817">
        <v>57.86</v>
      </c>
      <c r="L1817">
        <v>18.309999999999999</v>
      </c>
    </row>
    <row r="1818" spans="1:12" x14ac:dyDescent="0.2">
      <c r="A1818" t="s">
        <v>1817</v>
      </c>
      <c r="B1818">
        <v>16</v>
      </c>
      <c r="C1818" t="s">
        <v>5038</v>
      </c>
      <c r="D1818" t="s">
        <v>5028</v>
      </c>
      <c r="E1818" t="s">
        <v>5035</v>
      </c>
      <c r="F1818">
        <v>174</v>
      </c>
      <c r="G1818">
        <v>350</v>
      </c>
      <c r="H1818" t="s">
        <v>5048</v>
      </c>
      <c r="I1818" t="s">
        <v>5020</v>
      </c>
      <c r="J1818" t="s">
        <v>5016</v>
      </c>
      <c r="K1818">
        <v>56.78</v>
      </c>
      <c r="L1818">
        <v>32.159999999999997</v>
      </c>
    </row>
    <row r="1819" spans="1:12" x14ac:dyDescent="0.2">
      <c r="A1819" t="s">
        <v>1818</v>
      </c>
      <c r="B1819">
        <v>38</v>
      </c>
      <c r="C1819" t="s">
        <v>5029</v>
      </c>
      <c r="D1819" t="s">
        <v>5030</v>
      </c>
      <c r="E1819" t="s">
        <v>5047</v>
      </c>
      <c r="F1819">
        <v>471</v>
      </c>
      <c r="G1819">
        <v>299</v>
      </c>
      <c r="H1819" t="s">
        <v>5032</v>
      </c>
      <c r="I1819" t="s">
        <v>5015</v>
      </c>
      <c r="J1819" t="s">
        <v>5021</v>
      </c>
      <c r="K1819">
        <v>20.59</v>
      </c>
      <c r="L1819">
        <v>56.23</v>
      </c>
    </row>
    <row r="1820" spans="1:12" x14ac:dyDescent="0.2">
      <c r="A1820" t="s">
        <v>1819</v>
      </c>
      <c r="B1820">
        <v>14</v>
      </c>
      <c r="C1820" t="s">
        <v>5046</v>
      </c>
      <c r="D1820" t="s">
        <v>5012</v>
      </c>
      <c r="E1820" t="s">
        <v>5031</v>
      </c>
      <c r="F1820">
        <v>595</v>
      </c>
      <c r="G1820">
        <v>428</v>
      </c>
      <c r="H1820" t="s">
        <v>5019</v>
      </c>
      <c r="I1820" t="s">
        <v>5015</v>
      </c>
      <c r="J1820" t="s">
        <v>5016</v>
      </c>
      <c r="K1820">
        <v>14.4</v>
      </c>
      <c r="L1820">
        <v>65.400000000000006</v>
      </c>
    </row>
    <row r="1821" spans="1:12" x14ac:dyDescent="0.2">
      <c r="A1821" t="s">
        <v>1820</v>
      </c>
      <c r="B1821">
        <v>38</v>
      </c>
      <c r="C1821" t="s">
        <v>5034</v>
      </c>
      <c r="D1821" t="s">
        <v>5030</v>
      </c>
      <c r="E1821" t="s">
        <v>5031</v>
      </c>
      <c r="F1821">
        <v>364</v>
      </c>
      <c r="G1821">
        <v>410</v>
      </c>
      <c r="H1821" t="s">
        <v>5037</v>
      </c>
      <c r="I1821" t="s">
        <v>5015</v>
      </c>
      <c r="J1821" t="s">
        <v>5021</v>
      </c>
      <c r="K1821">
        <v>11.84</v>
      </c>
      <c r="L1821">
        <v>73.55</v>
      </c>
    </row>
    <row r="1822" spans="1:12" x14ac:dyDescent="0.2">
      <c r="A1822" t="s">
        <v>1821</v>
      </c>
      <c r="B1822">
        <v>38</v>
      </c>
      <c r="C1822" t="s">
        <v>5024</v>
      </c>
      <c r="D1822" t="s">
        <v>5030</v>
      </c>
      <c r="E1822" t="s">
        <v>5013</v>
      </c>
      <c r="F1822">
        <v>427</v>
      </c>
      <c r="G1822">
        <v>395</v>
      </c>
      <c r="H1822" t="s">
        <v>5033</v>
      </c>
      <c r="I1822" t="s">
        <v>5020</v>
      </c>
      <c r="J1822" t="s">
        <v>5016</v>
      </c>
      <c r="K1822">
        <v>45.35</v>
      </c>
      <c r="L1822">
        <v>78.06</v>
      </c>
    </row>
    <row r="1823" spans="1:12" x14ac:dyDescent="0.2">
      <c r="A1823" t="s">
        <v>1822</v>
      </c>
      <c r="B1823">
        <v>47</v>
      </c>
      <c r="C1823" t="s">
        <v>5034</v>
      </c>
      <c r="D1823" t="s">
        <v>5018</v>
      </c>
      <c r="E1823" t="s">
        <v>5022</v>
      </c>
      <c r="F1823">
        <v>66</v>
      </c>
      <c r="G1823">
        <v>460</v>
      </c>
      <c r="H1823" t="s">
        <v>5048</v>
      </c>
      <c r="I1823" t="s">
        <v>5020</v>
      </c>
      <c r="J1823" t="s">
        <v>5016</v>
      </c>
      <c r="K1823">
        <v>67.77</v>
      </c>
      <c r="L1823">
        <v>77</v>
      </c>
    </row>
    <row r="1824" spans="1:12" x14ac:dyDescent="0.2">
      <c r="A1824" t="s">
        <v>1823</v>
      </c>
      <c r="B1824">
        <v>57</v>
      </c>
      <c r="C1824" t="s">
        <v>5011</v>
      </c>
      <c r="D1824" t="s">
        <v>5025</v>
      </c>
      <c r="E1824" t="s">
        <v>5049</v>
      </c>
      <c r="F1824">
        <v>293</v>
      </c>
      <c r="G1824">
        <v>238</v>
      </c>
      <c r="H1824" t="s">
        <v>5037</v>
      </c>
      <c r="I1824" t="s">
        <v>5015</v>
      </c>
      <c r="J1824" t="s">
        <v>5016</v>
      </c>
      <c r="K1824">
        <v>55.14</v>
      </c>
      <c r="L1824">
        <v>13.37</v>
      </c>
    </row>
    <row r="1825" spans="1:12" x14ac:dyDescent="0.2">
      <c r="A1825" t="s">
        <v>1824</v>
      </c>
      <c r="B1825">
        <v>31</v>
      </c>
      <c r="C1825" t="s">
        <v>5011</v>
      </c>
      <c r="D1825" t="s">
        <v>5012</v>
      </c>
      <c r="E1825" t="s">
        <v>5001</v>
      </c>
      <c r="F1825">
        <v>584</v>
      </c>
      <c r="G1825">
        <v>51</v>
      </c>
      <c r="H1825" t="s">
        <v>5026</v>
      </c>
      <c r="I1825" t="s">
        <v>5015</v>
      </c>
      <c r="J1825" t="s">
        <v>5021</v>
      </c>
      <c r="K1825">
        <v>82.27</v>
      </c>
      <c r="L1825">
        <v>76.44</v>
      </c>
    </row>
    <row r="1826" spans="1:12" x14ac:dyDescent="0.2">
      <c r="A1826" t="s">
        <v>1825</v>
      </c>
      <c r="B1826">
        <v>20</v>
      </c>
      <c r="C1826" t="s">
        <v>5038</v>
      </c>
      <c r="D1826" t="s">
        <v>5025</v>
      </c>
      <c r="E1826" t="s">
        <v>5036</v>
      </c>
      <c r="F1826">
        <v>417</v>
      </c>
      <c r="G1826">
        <v>385</v>
      </c>
      <c r="H1826" t="s">
        <v>5026</v>
      </c>
      <c r="I1826" t="s">
        <v>5020</v>
      </c>
      <c r="J1826" t="s">
        <v>5021</v>
      </c>
      <c r="K1826">
        <v>64.58</v>
      </c>
      <c r="L1826">
        <v>36.909999999999997</v>
      </c>
    </row>
    <row r="1827" spans="1:12" x14ac:dyDescent="0.2">
      <c r="A1827" t="s">
        <v>1826</v>
      </c>
      <c r="B1827">
        <v>31</v>
      </c>
      <c r="C1827" t="s">
        <v>5011</v>
      </c>
      <c r="D1827" t="s">
        <v>5012</v>
      </c>
      <c r="E1827" t="s">
        <v>5013</v>
      </c>
      <c r="F1827">
        <v>572</v>
      </c>
      <c r="G1827">
        <v>339</v>
      </c>
      <c r="H1827" t="s">
        <v>5014</v>
      </c>
      <c r="I1827" t="s">
        <v>5015</v>
      </c>
      <c r="J1827" t="s">
        <v>5021</v>
      </c>
      <c r="K1827">
        <v>27.18</v>
      </c>
      <c r="L1827">
        <v>61.66</v>
      </c>
    </row>
    <row r="1828" spans="1:12" x14ac:dyDescent="0.2">
      <c r="A1828" t="s">
        <v>1827</v>
      </c>
      <c r="B1828">
        <v>38</v>
      </c>
      <c r="C1828" t="s">
        <v>5050</v>
      </c>
      <c r="D1828" t="s">
        <v>5012</v>
      </c>
      <c r="E1828" t="s">
        <v>5001</v>
      </c>
      <c r="F1828">
        <v>287</v>
      </c>
      <c r="G1828">
        <v>35</v>
      </c>
      <c r="H1828" t="s">
        <v>5041</v>
      </c>
      <c r="I1828" t="s">
        <v>5020</v>
      </c>
      <c r="J1828" t="s">
        <v>5021</v>
      </c>
      <c r="K1828">
        <v>55.3</v>
      </c>
      <c r="L1828">
        <v>19.38</v>
      </c>
    </row>
    <row r="1829" spans="1:12" x14ac:dyDescent="0.2">
      <c r="A1829" t="s">
        <v>1828</v>
      </c>
      <c r="B1829">
        <v>17</v>
      </c>
      <c r="C1829" t="s">
        <v>5029</v>
      </c>
      <c r="D1829" t="s">
        <v>5028</v>
      </c>
      <c r="E1829" t="s">
        <v>5045</v>
      </c>
      <c r="F1829">
        <v>568</v>
      </c>
      <c r="G1829">
        <v>162</v>
      </c>
      <c r="H1829" t="s">
        <v>5037</v>
      </c>
      <c r="I1829" t="s">
        <v>5020</v>
      </c>
      <c r="J1829" t="s">
        <v>5016</v>
      </c>
      <c r="K1829">
        <v>38.53</v>
      </c>
      <c r="L1829">
        <v>27.39</v>
      </c>
    </row>
    <row r="1830" spans="1:12" x14ac:dyDescent="0.2">
      <c r="A1830" t="s">
        <v>1829</v>
      </c>
      <c r="B1830">
        <v>55</v>
      </c>
      <c r="C1830" t="s">
        <v>5034</v>
      </c>
      <c r="D1830" t="s">
        <v>5028</v>
      </c>
      <c r="E1830" t="s">
        <v>5045</v>
      </c>
      <c r="F1830">
        <v>97</v>
      </c>
      <c r="G1830">
        <v>428</v>
      </c>
      <c r="H1830" t="s">
        <v>5023</v>
      </c>
      <c r="I1830" t="s">
        <v>5020</v>
      </c>
      <c r="J1830" t="s">
        <v>5016</v>
      </c>
      <c r="K1830">
        <v>44.36</v>
      </c>
      <c r="L1830">
        <v>48.49</v>
      </c>
    </row>
    <row r="1831" spans="1:12" x14ac:dyDescent="0.2">
      <c r="A1831" t="s">
        <v>1830</v>
      </c>
      <c r="B1831">
        <v>35</v>
      </c>
      <c r="C1831" t="s">
        <v>5024</v>
      </c>
      <c r="D1831" t="s">
        <v>5030</v>
      </c>
      <c r="E1831" t="s">
        <v>5045</v>
      </c>
      <c r="F1831">
        <v>140</v>
      </c>
      <c r="G1831">
        <v>196</v>
      </c>
      <c r="H1831" t="s">
        <v>5019</v>
      </c>
      <c r="I1831" t="s">
        <v>5015</v>
      </c>
      <c r="J1831" t="s">
        <v>5016</v>
      </c>
      <c r="K1831">
        <v>18.41</v>
      </c>
      <c r="L1831">
        <v>10.69</v>
      </c>
    </row>
    <row r="1832" spans="1:12" x14ac:dyDescent="0.2">
      <c r="A1832" t="s">
        <v>1831</v>
      </c>
      <c r="B1832">
        <v>31</v>
      </c>
      <c r="C1832" t="s">
        <v>5011</v>
      </c>
      <c r="D1832" t="s">
        <v>5030</v>
      </c>
      <c r="E1832" t="s">
        <v>5022</v>
      </c>
      <c r="F1832">
        <v>36</v>
      </c>
      <c r="G1832">
        <v>401</v>
      </c>
      <c r="H1832" t="s">
        <v>5014</v>
      </c>
      <c r="I1832" t="s">
        <v>5015</v>
      </c>
      <c r="J1832" t="s">
        <v>5021</v>
      </c>
      <c r="K1832">
        <v>74.08</v>
      </c>
      <c r="L1832">
        <v>34.880000000000003</v>
      </c>
    </row>
    <row r="1833" spans="1:12" x14ac:dyDescent="0.2">
      <c r="A1833" t="s">
        <v>1832</v>
      </c>
      <c r="B1833">
        <v>53</v>
      </c>
      <c r="C1833" t="s">
        <v>5038</v>
      </c>
      <c r="D1833" t="s">
        <v>5025</v>
      </c>
      <c r="E1833" t="s">
        <v>5001</v>
      </c>
      <c r="F1833">
        <v>163</v>
      </c>
      <c r="G1833">
        <v>369</v>
      </c>
      <c r="H1833" t="s">
        <v>5014</v>
      </c>
      <c r="I1833" t="s">
        <v>5020</v>
      </c>
      <c r="J1833" t="s">
        <v>5021</v>
      </c>
      <c r="K1833">
        <v>36.82</v>
      </c>
      <c r="L1833">
        <v>67.760000000000005</v>
      </c>
    </row>
    <row r="1834" spans="1:12" x14ac:dyDescent="0.2">
      <c r="A1834" t="s">
        <v>1833</v>
      </c>
      <c r="B1834">
        <v>34</v>
      </c>
      <c r="C1834" t="s">
        <v>5042</v>
      </c>
      <c r="D1834" t="s">
        <v>5028</v>
      </c>
      <c r="E1834" t="s">
        <v>5013</v>
      </c>
      <c r="F1834">
        <v>279</v>
      </c>
      <c r="G1834">
        <v>413</v>
      </c>
      <c r="H1834" t="s">
        <v>5048</v>
      </c>
      <c r="I1834" t="s">
        <v>5015</v>
      </c>
      <c r="J1834" t="s">
        <v>5027</v>
      </c>
      <c r="K1834">
        <v>64.459999999999994</v>
      </c>
      <c r="L1834">
        <v>19.84</v>
      </c>
    </row>
    <row r="1835" spans="1:12" x14ac:dyDescent="0.2">
      <c r="A1835" t="s">
        <v>1834</v>
      </c>
      <c r="B1835">
        <v>50</v>
      </c>
      <c r="C1835" t="s">
        <v>5038</v>
      </c>
      <c r="D1835" t="s">
        <v>5025</v>
      </c>
      <c r="E1835" t="s">
        <v>5049</v>
      </c>
      <c r="F1835">
        <v>80</v>
      </c>
      <c r="G1835">
        <v>64</v>
      </c>
      <c r="H1835" t="s">
        <v>5048</v>
      </c>
      <c r="I1835" t="s">
        <v>5020</v>
      </c>
      <c r="J1835" t="s">
        <v>5027</v>
      </c>
      <c r="K1835">
        <v>47.94</v>
      </c>
      <c r="L1835">
        <v>53.85</v>
      </c>
    </row>
    <row r="1836" spans="1:12" x14ac:dyDescent="0.2">
      <c r="A1836" t="s">
        <v>1835</v>
      </c>
      <c r="B1836">
        <v>58</v>
      </c>
      <c r="C1836" t="s">
        <v>5050</v>
      </c>
      <c r="D1836" t="s">
        <v>5025</v>
      </c>
      <c r="E1836" t="s">
        <v>5013</v>
      </c>
      <c r="F1836">
        <v>360</v>
      </c>
      <c r="G1836">
        <v>194</v>
      </c>
      <c r="H1836" t="s">
        <v>5033</v>
      </c>
      <c r="I1836" t="s">
        <v>5020</v>
      </c>
      <c r="J1836" t="s">
        <v>5016</v>
      </c>
      <c r="K1836">
        <v>83.61</v>
      </c>
      <c r="L1836">
        <v>68.47</v>
      </c>
    </row>
    <row r="1837" spans="1:12" x14ac:dyDescent="0.2">
      <c r="A1837" t="s">
        <v>1836</v>
      </c>
      <c r="B1837">
        <v>48</v>
      </c>
      <c r="C1837" t="s">
        <v>5050</v>
      </c>
      <c r="D1837" t="s">
        <v>5030</v>
      </c>
      <c r="E1837" t="s">
        <v>5036</v>
      </c>
      <c r="F1837">
        <v>74</v>
      </c>
      <c r="G1837">
        <v>84</v>
      </c>
      <c r="H1837" t="s">
        <v>5026</v>
      </c>
      <c r="I1837" t="s">
        <v>5015</v>
      </c>
      <c r="J1837" t="s">
        <v>5016</v>
      </c>
      <c r="K1837">
        <v>86.84</v>
      </c>
      <c r="L1837">
        <v>15.84</v>
      </c>
    </row>
    <row r="1838" spans="1:12" x14ac:dyDescent="0.2">
      <c r="A1838" t="s">
        <v>1837</v>
      </c>
      <c r="B1838">
        <v>38</v>
      </c>
      <c r="C1838" t="s">
        <v>5042</v>
      </c>
      <c r="D1838" t="s">
        <v>5030</v>
      </c>
      <c r="E1838" t="s">
        <v>5013</v>
      </c>
      <c r="F1838">
        <v>44</v>
      </c>
      <c r="G1838">
        <v>77</v>
      </c>
      <c r="H1838" t="s">
        <v>5032</v>
      </c>
      <c r="I1838" t="s">
        <v>5015</v>
      </c>
      <c r="J1838" t="s">
        <v>5021</v>
      </c>
      <c r="K1838">
        <v>40.96</v>
      </c>
      <c r="L1838">
        <v>49.79</v>
      </c>
    </row>
    <row r="1839" spans="1:12" x14ac:dyDescent="0.2">
      <c r="A1839" t="s">
        <v>1838</v>
      </c>
      <c r="B1839">
        <v>13</v>
      </c>
      <c r="C1839" t="s">
        <v>5043</v>
      </c>
      <c r="D1839" t="s">
        <v>5025</v>
      </c>
      <c r="E1839" t="s">
        <v>5001</v>
      </c>
      <c r="F1839">
        <v>198</v>
      </c>
      <c r="G1839">
        <v>115</v>
      </c>
      <c r="H1839" t="s">
        <v>5048</v>
      </c>
      <c r="I1839" t="s">
        <v>5015</v>
      </c>
      <c r="J1839" t="s">
        <v>5021</v>
      </c>
      <c r="K1839">
        <v>16.920000000000002</v>
      </c>
      <c r="L1839">
        <v>71.13</v>
      </c>
    </row>
    <row r="1840" spans="1:12" x14ac:dyDescent="0.2">
      <c r="A1840" t="s">
        <v>1839</v>
      </c>
      <c r="B1840">
        <v>43</v>
      </c>
      <c r="C1840" t="s">
        <v>5024</v>
      </c>
      <c r="D1840" t="s">
        <v>5012</v>
      </c>
      <c r="E1840" t="s">
        <v>5022</v>
      </c>
      <c r="F1840">
        <v>188</v>
      </c>
      <c r="G1840">
        <v>318</v>
      </c>
      <c r="H1840" t="s">
        <v>5039</v>
      </c>
      <c r="I1840" t="s">
        <v>5020</v>
      </c>
      <c r="J1840" t="s">
        <v>5021</v>
      </c>
      <c r="K1840">
        <v>76.66</v>
      </c>
      <c r="L1840">
        <v>36.47</v>
      </c>
    </row>
    <row r="1841" spans="1:12" x14ac:dyDescent="0.2">
      <c r="A1841" t="s">
        <v>1840</v>
      </c>
      <c r="B1841">
        <v>51</v>
      </c>
      <c r="C1841" t="s">
        <v>5043</v>
      </c>
      <c r="D1841" t="s">
        <v>5018</v>
      </c>
      <c r="E1841" t="s">
        <v>5045</v>
      </c>
      <c r="F1841">
        <v>512</v>
      </c>
      <c r="G1841">
        <v>37</v>
      </c>
      <c r="H1841" t="s">
        <v>5037</v>
      </c>
      <c r="I1841" t="s">
        <v>5020</v>
      </c>
      <c r="J1841" t="s">
        <v>5021</v>
      </c>
      <c r="K1841">
        <v>74.510000000000005</v>
      </c>
      <c r="L1841">
        <v>12.81</v>
      </c>
    </row>
    <row r="1842" spans="1:12" x14ac:dyDescent="0.2">
      <c r="A1842" t="s">
        <v>1841</v>
      </c>
      <c r="B1842">
        <v>59</v>
      </c>
      <c r="C1842" t="s">
        <v>5024</v>
      </c>
      <c r="D1842" t="s">
        <v>5030</v>
      </c>
      <c r="E1842" t="s">
        <v>5022</v>
      </c>
      <c r="F1842">
        <v>494</v>
      </c>
      <c r="G1842">
        <v>351</v>
      </c>
      <c r="H1842" t="s">
        <v>5037</v>
      </c>
      <c r="I1842" t="s">
        <v>5020</v>
      </c>
      <c r="J1842" t="s">
        <v>5021</v>
      </c>
      <c r="K1842">
        <v>56.24</v>
      </c>
      <c r="L1842">
        <v>12.24</v>
      </c>
    </row>
    <row r="1843" spans="1:12" x14ac:dyDescent="0.2">
      <c r="A1843" t="s">
        <v>1842</v>
      </c>
      <c r="B1843">
        <v>21</v>
      </c>
      <c r="C1843" t="s">
        <v>5017</v>
      </c>
      <c r="D1843" t="s">
        <v>5028</v>
      </c>
      <c r="E1843" t="s">
        <v>5031</v>
      </c>
      <c r="F1843">
        <v>394</v>
      </c>
      <c r="G1843">
        <v>388</v>
      </c>
      <c r="H1843" t="s">
        <v>5033</v>
      </c>
      <c r="I1843" t="s">
        <v>5020</v>
      </c>
      <c r="J1843" t="s">
        <v>5021</v>
      </c>
      <c r="K1843">
        <v>48.97</v>
      </c>
      <c r="L1843">
        <v>19.47</v>
      </c>
    </row>
    <row r="1844" spans="1:12" x14ac:dyDescent="0.2">
      <c r="A1844" t="s">
        <v>1843</v>
      </c>
      <c r="B1844">
        <v>18</v>
      </c>
      <c r="C1844" t="s">
        <v>5046</v>
      </c>
      <c r="D1844" t="s">
        <v>5028</v>
      </c>
      <c r="E1844" t="s">
        <v>5040</v>
      </c>
      <c r="F1844">
        <v>576</v>
      </c>
      <c r="G1844">
        <v>152</v>
      </c>
      <c r="H1844" t="s">
        <v>5032</v>
      </c>
      <c r="I1844" t="s">
        <v>5015</v>
      </c>
      <c r="J1844" t="s">
        <v>5021</v>
      </c>
      <c r="K1844">
        <v>88.62</v>
      </c>
      <c r="L1844">
        <v>11.76</v>
      </c>
    </row>
    <row r="1845" spans="1:12" x14ac:dyDescent="0.2">
      <c r="A1845" t="s">
        <v>1844</v>
      </c>
      <c r="B1845">
        <v>39</v>
      </c>
      <c r="C1845" t="s">
        <v>5038</v>
      </c>
      <c r="D1845" t="s">
        <v>5028</v>
      </c>
      <c r="E1845" t="s">
        <v>5040</v>
      </c>
      <c r="F1845">
        <v>132</v>
      </c>
      <c r="G1845">
        <v>217</v>
      </c>
      <c r="H1845" t="s">
        <v>5023</v>
      </c>
      <c r="I1845" t="s">
        <v>5015</v>
      </c>
      <c r="J1845" t="s">
        <v>5016</v>
      </c>
      <c r="K1845">
        <v>75.2</v>
      </c>
      <c r="L1845">
        <v>42.01</v>
      </c>
    </row>
    <row r="1846" spans="1:12" x14ac:dyDescent="0.2">
      <c r="A1846" t="s">
        <v>1845</v>
      </c>
      <c r="B1846">
        <v>30</v>
      </c>
      <c r="C1846" t="s">
        <v>5017</v>
      </c>
      <c r="D1846" t="s">
        <v>5025</v>
      </c>
      <c r="E1846" t="s">
        <v>5045</v>
      </c>
      <c r="F1846">
        <v>471</v>
      </c>
      <c r="G1846">
        <v>23</v>
      </c>
      <c r="H1846" t="s">
        <v>5039</v>
      </c>
      <c r="I1846" t="s">
        <v>5015</v>
      </c>
      <c r="J1846" t="s">
        <v>5021</v>
      </c>
      <c r="K1846">
        <v>54.13</v>
      </c>
      <c r="L1846">
        <v>46.68</v>
      </c>
    </row>
    <row r="1847" spans="1:12" x14ac:dyDescent="0.2">
      <c r="A1847" t="s">
        <v>1846</v>
      </c>
      <c r="B1847">
        <v>37</v>
      </c>
      <c r="C1847" t="s">
        <v>5029</v>
      </c>
      <c r="D1847" t="s">
        <v>5018</v>
      </c>
      <c r="E1847" t="s">
        <v>5035</v>
      </c>
      <c r="F1847">
        <v>284</v>
      </c>
      <c r="G1847">
        <v>424</v>
      </c>
      <c r="H1847" t="s">
        <v>5026</v>
      </c>
      <c r="I1847" t="s">
        <v>5015</v>
      </c>
      <c r="J1847" t="s">
        <v>5027</v>
      </c>
      <c r="K1847">
        <v>41.86</v>
      </c>
      <c r="L1847">
        <v>49.59</v>
      </c>
    </row>
    <row r="1848" spans="1:12" x14ac:dyDescent="0.2">
      <c r="A1848" t="s">
        <v>1847</v>
      </c>
      <c r="B1848">
        <v>47</v>
      </c>
      <c r="C1848" t="s">
        <v>5050</v>
      </c>
      <c r="D1848" t="s">
        <v>5028</v>
      </c>
      <c r="E1848" t="s">
        <v>5040</v>
      </c>
      <c r="F1848">
        <v>350</v>
      </c>
      <c r="G1848">
        <v>38</v>
      </c>
      <c r="H1848" t="s">
        <v>5048</v>
      </c>
      <c r="I1848" t="s">
        <v>5020</v>
      </c>
      <c r="J1848" t="s">
        <v>5027</v>
      </c>
      <c r="K1848">
        <v>80.569999999999993</v>
      </c>
      <c r="L1848">
        <v>34.99</v>
      </c>
    </row>
    <row r="1849" spans="1:12" x14ac:dyDescent="0.2">
      <c r="A1849" t="s">
        <v>1848</v>
      </c>
      <c r="B1849">
        <v>28</v>
      </c>
      <c r="C1849" t="s">
        <v>5042</v>
      </c>
      <c r="D1849" t="s">
        <v>5044</v>
      </c>
      <c r="E1849" t="s">
        <v>5036</v>
      </c>
      <c r="F1849">
        <v>293</v>
      </c>
      <c r="G1849">
        <v>269</v>
      </c>
      <c r="H1849" t="s">
        <v>5032</v>
      </c>
      <c r="I1849" t="s">
        <v>5015</v>
      </c>
      <c r="J1849" t="s">
        <v>5016</v>
      </c>
      <c r="K1849">
        <v>27.74</v>
      </c>
      <c r="L1849">
        <v>69.209999999999994</v>
      </c>
    </row>
    <row r="1850" spans="1:12" x14ac:dyDescent="0.2">
      <c r="A1850" t="s">
        <v>1849</v>
      </c>
      <c r="B1850">
        <v>34</v>
      </c>
      <c r="C1850" t="s">
        <v>5029</v>
      </c>
      <c r="D1850" t="s">
        <v>5028</v>
      </c>
      <c r="E1850" t="s">
        <v>5047</v>
      </c>
      <c r="F1850">
        <v>498</v>
      </c>
      <c r="G1850">
        <v>142</v>
      </c>
      <c r="H1850" t="s">
        <v>5026</v>
      </c>
      <c r="I1850" t="s">
        <v>5015</v>
      </c>
      <c r="J1850" t="s">
        <v>5027</v>
      </c>
      <c r="K1850">
        <v>58.13</v>
      </c>
      <c r="L1850">
        <v>64.92</v>
      </c>
    </row>
    <row r="1851" spans="1:12" x14ac:dyDescent="0.2">
      <c r="A1851" t="s">
        <v>1850</v>
      </c>
      <c r="B1851">
        <v>17</v>
      </c>
      <c r="C1851" t="s">
        <v>5011</v>
      </c>
      <c r="D1851" t="s">
        <v>5030</v>
      </c>
      <c r="E1851" t="s">
        <v>5013</v>
      </c>
      <c r="F1851">
        <v>406</v>
      </c>
      <c r="G1851">
        <v>445</v>
      </c>
      <c r="H1851" t="s">
        <v>5048</v>
      </c>
      <c r="I1851" t="s">
        <v>5020</v>
      </c>
      <c r="J1851" t="s">
        <v>5027</v>
      </c>
      <c r="K1851">
        <v>63.82</v>
      </c>
      <c r="L1851">
        <v>10.36</v>
      </c>
    </row>
    <row r="1852" spans="1:12" x14ac:dyDescent="0.2">
      <c r="A1852" t="s">
        <v>1851</v>
      </c>
      <c r="B1852">
        <v>27</v>
      </c>
      <c r="C1852" t="s">
        <v>5043</v>
      </c>
      <c r="D1852" t="s">
        <v>5030</v>
      </c>
      <c r="E1852" t="s">
        <v>5036</v>
      </c>
      <c r="F1852">
        <v>128</v>
      </c>
      <c r="G1852">
        <v>383</v>
      </c>
      <c r="H1852" t="s">
        <v>5039</v>
      </c>
      <c r="I1852" t="s">
        <v>5020</v>
      </c>
      <c r="J1852" t="s">
        <v>5027</v>
      </c>
      <c r="K1852">
        <v>82.23</v>
      </c>
      <c r="L1852">
        <v>78.53</v>
      </c>
    </row>
    <row r="1853" spans="1:12" x14ac:dyDescent="0.2">
      <c r="A1853" t="s">
        <v>1852</v>
      </c>
      <c r="B1853">
        <v>18</v>
      </c>
      <c r="C1853" t="s">
        <v>5043</v>
      </c>
      <c r="D1853" t="s">
        <v>5012</v>
      </c>
      <c r="E1853" t="s">
        <v>5045</v>
      </c>
      <c r="F1853">
        <v>516</v>
      </c>
      <c r="G1853">
        <v>36</v>
      </c>
      <c r="H1853" t="s">
        <v>5033</v>
      </c>
      <c r="I1853" t="s">
        <v>5020</v>
      </c>
      <c r="J1853" t="s">
        <v>5016</v>
      </c>
      <c r="K1853">
        <v>57.91</v>
      </c>
      <c r="L1853">
        <v>12.91</v>
      </c>
    </row>
    <row r="1854" spans="1:12" x14ac:dyDescent="0.2">
      <c r="A1854" t="s">
        <v>1853</v>
      </c>
      <c r="B1854">
        <v>53</v>
      </c>
      <c r="C1854" t="s">
        <v>5011</v>
      </c>
      <c r="D1854" t="s">
        <v>5018</v>
      </c>
      <c r="E1854" t="s">
        <v>5036</v>
      </c>
      <c r="F1854">
        <v>446</v>
      </c>
      <c r="G1854">
        <v>367</v>
      </c>
      <c r="H1854" t="s">
        <v>5037</v>
      </c>
      <c r="I1854" t="s">
        <v>5020</v>
      </c>
      <c r="J1854" t="s">
        <v>5027</v>
      </c>
      <c r="K1854">
        <v>70.930000000000007</v>
      </c>
      <c r="L1854">
        <v>54.23</v>
      </c>
    </row>
    <row r="1855" spans="1:12" x14ac:dyDescent="0.2">
      <c r="A1855" t="s">
        <v>1854</v>
      </c>
      <c r="B1855">
        <v>44</v>
      </c>
      <c r="C1855" t="s">
        <v>5046</v>
      </c>
      <c r="D1855" t="s">
        <v>5025</v>
      </c>
      <c r="E1855" t="s">
        <v>5031</v>
      </c>
      <c r="F1855">
        <v>418</v>
      </c>
      <c r="G1855">
        <v>466</v>
      </c>
      <c r="H1855" t="s">
        <v>5048</v>
      </c>
      <c r="I1855" t="s">
        <v>5015</v>
      </c>
      <c r="J1855" t="s">
        <v>5016</v>
      </c>
      <c r="K1855">
        <v>52.06</v>
      </c>
      <c r="L1855">
        <v>46.3</v>
      </c>
    </row>
    <row r="1856" spans="1:12" x14ac:dyDescent="0.2">
      <c r="A1856" t="s">
        <v>1855</v>
      </c>
      <c r="B1856">
        <v>49</v>
      </c>
      <c r="C1856" t="s">
        <v>5017</v>
      </c>
      <c r="D1856" t="s">
        <v>5012</v>
      </c>
      <c r="E1856" t="s">
        <v>5047</v>
      </c>
      <c r="F1856">
        <v>502</v>
      </c>
      <c r="G1856">
        <v>44</v>
      </c>
      <c r="H1856" t="s">
        <v>5023</v>
      </c>
      <c r="I1856" t="s">
        <v>5020</v>
      </c>
      <c r="J1856" t="s">
        <v>5027</v>
      </c>
      <c r="K1856">
        <v>51</v>
      </c>
      <c r="L1856">
        <v>15</v>
      </c>
    </row>
    <row r="1857" spans="1:12" x14ac:dyDescent="0.2">
      <c r="A1857" t="s">
        <v>1856</v>
      </c>
      <c r="B1857">
        <v>32</v>
      </c>
      <c r="C1857" t="s">
        <v>5038</v>
      </c>
      <c r="D1857" t="s">
        <v>5028</v>
      </c>
      <c r="E1857" t="s">
        <v>5036</v>
      </c>
      <c r="F1857">
        <v>246</v>
      </c>
      <c r="G1857">
        <v>345</v>
      </c>
      <c r="H1857" t="s">
        <v>5026</v>
      </c>
      <c r="I1857" t="s">
        <v>5015</v>
      </c>
      <c r="J1857" t="s">
        <v>5027</v>
      </c>
      <c r="K1857">
        <v>53.3</v>
      </c>
      <c r="L1857">
        <v>43.28</v>
      </c>
    </row>
    <row r="1858" spans="1:12" x14ac:dyDescent="0.2">
      <c r="A1858" t="s">
        <v>1857</v>
      </c>
      <c r="B1858">
        <v>24</v>
      </c>
      <c r="C1858" t="s">
        <v>5043</v>
      </c>
      <c r="D1858" t="s">
        <v>5018</v>
      </c>
      <c r="E1858" t="s">
        <v>5040</v>
      </c>
      <c r="F1858">
        <v>327</v>
      </c>
      <c r="G1858">
        <v>309</v>
      </c>
      <c r="H1858" t="s">
        <v>5014</v>
      </c>
      <c r="I1858" t="s">
        <v>5015</v>
      </c>
      <c r="J1858" t="s">
        <v>5027</v>
      </c>
      <c r="K1858">
        <v>28.67</v>
      </c>
      <c r="L1858">
        <v>20.7</v>
      </c>
    </row>
    <row r="1859" spans="1:12" x14ac:dyDescent="0.2">
      <c r="A1859" t="s">
        <v>1858</v>
      </c>
      <c r="B1859">
        <v>49</v>
      </c>
      <c r="C1859" t="s">
        <v>5038</v>
      </c>
      <c r="D1859" t="s">
        <v>5028</v>
      </c>
      <c r="E1859" t="s">
        <v>5013</v>
      </c>
      <c r="F1859">
        <v>484</v>
      </c>
      <c r="G1859">
        <v>269</v>
      </c>
      <c r="H1859" t="s">
        <v>5041</v>
      </c>
      <c r="I1859" t="s">
        <v>5015</v>
      </c>
      <c r="J1859" t="s">
        <v>5027</v>
      </c>
      <c r="K1859">
        <v>77.92</v>
      </c>
      <c r="L1859">
        <v>59.63</v>
      </c>
    </row>
    <row r="1860" spans="1:12" x14ac:dyDescent="0.2">
      <c r="A1860" t="s">
        <v>1859</v>
      </c>
      <c r="B1860">
        <v>21</v>
      </c>
      <c r="C1860" t="s">
        <v>5017</v>
      </c>
      <c r="D1860" t="s">
        <v>5012</v>
      </c>
      <c r="E1860" t="s">
        <v>5047</v>
      </c>
      <c r="F1860">
        <v>224</v>
      </c>
      <c r="G1860">
        <v>353</v>
      </c>
      <c r="H1860" t="s">
        <v>5032</v>
      </c>
      <c r="I1860" t="s">
        <v>5015</v>
      </c>
      <c r="J1860" t="s">
        <v>5016</v>
      </c>
      <c r="K1860">
        <v>60.45</v>
      </c>
      <c r="L1860">
        <v>36.42</v>
      </c>
    </row>
    <row r="1861" spans="1:12" x14ac:dyDescent="0.2">
      <c r="A1861" t="s">
        <v>1860</v>
      </c>
      <c r="B1861">
        <v>55</v>
      </c>
      <c r="C1861" t="s">
        <v>5029</v>
      </c>
      <c r="D1861" t="s">
        <v>5025</v>
      </c>
      <c r="E1861" t="s">
        <v>5001</v>
      </c>
      <c r="F1861">
        <v>355</v>
      </c>
      <c r="G1861">
        <v>182</v>
      </c>
      <c r="H1861" t="s">
        <v>5048</v>
      </c>
      <c r="I1861" t="s">
        <v>5020</v>
      </c>
      <c r="J1861" t="s">
        <v>5021</v>
      </c>
      <c r="K1861">
        <v>64</v>
      </c>
      <c r="L1861">
        <v>70.08</v>
      </c>
    </row>
    <row r="1862" spans="1:12" x14ac:dyDescent="0.2">
      <c r="A1862" t="s">
        <v>1861</v>
      </c>
      <c r="B1862">
        <v>33</v>
      </c>
      <c r="C1862" t="s">
        <v>5043</v>
      </c>
      <c r="D1862" t="s">
        <v>5018</v>
      </c>
      <c r="E1862" t="s">
        <v>5001</v>
      </c>
      <c r="F1862">
        <v>125</v>
      </c>
      <c r="G1862">
        <v>150</v>
      </c>
      <c r="H1862" t="s">
        <v>5023</v>
      </c>
      <c r="I1862" t="s">
        <v>5015</v>
      </c>
      <c r="J1862" t="s">
        <v>5027</v>
      </c>
      <c r="K1862">
        <v>68.75</v>
      </c>
      <c r="L1862">
        <v>29.65</v>
      </c>
    </row>
    <row r="1863" spans="1:12" x14ac:dyDescent="0.2">
      <c r="A1863" t="s">
        <v>1862</v>
      </c>
      <c r="B1863">
        <v>20</v>
      </c>
      <c r="C1863" t="s">
        <v>5042</v>
      </c>
      <c r="D1863" t="s">
        <v>5028</v>
      </c>
      <c r="E1863" t="s">
        <v>5013</v>
      </c>
      <c r="F1863">
        <v>174</v>
      </c>
      <c r="G1863">
        <v>204</v>
      </c>
      <c r="H1863" t="s">
        <v>5019</v>
      </c>
      <c r="I1863" t="s">
        <v>5015</v>
      </c>
      <c r="J1863" t="s">
        <v>5027</v>
      </c>
      <c r="K1863">
        <v>19.29</v>
      </c>
      <c r="L1863">
        <v>31.22</v>
      </c>
    </row>
    <row r="1864" spans="1:12" x14ac:dyDescent="0.2">
      <c r="A1864" t="s">
        <v>1863</v>
      </c>
      <c r="B1864">
        <v>41</v>
      </c>
      <c r="C1864" t="s">
        <v>5034</v>
      </c>
      <c r="D1864" t="s">
        <v>5018</v>
      </c>
      <c r="E1864" t="s">
        <v>5013</v>
      </c>
      <c r="F1864">
        <v>298</v>
      </c>
      <c r="G1864">
        <v>138</v>
      </c>
      <c r="H1864" t="s">
        <v>5014</v>
      </c>
      <c r="I1864" t="s">
        <v>5020</v>
      </c>
      <c r="J1864" t="s">
        <v>5027</v>
      </c>
      <c r="K1864">
        <v>32.049999999999997</v>
      </c>
      <c r="L1864">
        <v>77.34</v>
      </c>
    </row>
    <row r="1865" spans="1:12" x14ac:dyDescent="0.2">
      <c r="A1865" t="s">
        <v>1864</v>
      </c>
      <c r="B1865">
        <v>23</v>
      </c>
      <c r="C1865" t="s">
        <v>5017</v>
      </c>
      <c r="D1865" t="s">
        <v>5028</v>
      </c>
      <c r="E1865" t="s">
        <v>5001</v>
      </c>
      <c r="F1865">
        <v>215</v>
      </c>
      <c r="G1865">
        <v>176</v>
      </c>
      <c r="H1865" t="s">
        <v>5037</v>
      </c>
      <c r="I1865" t="s">
        <v>5015</v>
      </c>
      <c r="J1865" t="s">
        <v>5016</v>
      </c>
      <c r="K1865">
        <v>87.04</v>
      </c>
      <c r="L1865">
        <v>69.12</v>
      </c>
    </row>
    <row r="1866" spans="1:12" x14ac:dyDescent="0.2">
      <c r="A1866" t="s">
        <v>1865</v>
      </c>
      <c r="B1866">
        <v>23</v>
      </c>
      <c r="C1866" t="s">
        <v>5046</v>
      </c>
      <c r="D1866" t="s">
        <v>5028</v>
      </c>
      <c r="E1866" t="s">
        <v>5031</v>
      </c>
      <c r="F1866">
        <v>445</v>
      </c>
      <c r="G1866">
        <v>43</v>
      </c>
      <c r="H1866" t="s">
        <v>5048</v>
      </c>
      <c r="I1866" t="s">
        <v>5020</v>
      </c>
      <c r="J1866" t="s">
        <v>5027</v>
      </c>
      <c r="K1866">
        <v>57</v>
      </c>
      <c r="L1866">
        <v>45.24</v>
      </c>
    </row>
    <row r="1867" spans="1:12" x14ac:dyDescent="0.2">
      <c r="A1867" t="s">
        <v>1866</v>
      </c>
      <c r="B1867">
        <v>24</v>
      </c>
      <c r="C1867" t="s">
        <v>5042</v>
      </c>
      <c r="D1867" t="s">
        <v>5030</v>
      </c>
      <c r="E1867" t="s">
        <v>5045</v>
      </c>
      <c r="F1867">
        <v>321</v>
      </c>
      <c r="G1867">
        <v>373</v>
      </c>
      <c r="H1867" t="s">
        <v>5019</v>
      </c>
      <c r="I1867" t="s">
        <v>5020</v>
      </c>
      <c r="J1867" t="s">
        <v>5021</v>
      </c>
      <c r="K1867">
        <v>71.83</v>
      </c>
      <c r="L1867">
        <v>28.7</v>
      </c>
    </row>
    <row r="1868" spans="1:12" x14ac:dyDescent="0.2">
      <c r="A1868" t="s">
        <v>1867</v>
      </c>
      <c r="B1868">
        <v>32</v>
      </c>
      <c r="C1868" t="s">
        <v>5029</v>
      </c>
      <c r="D1868" t="s">
        <v>5028</v>
      </c>
      <c r="E1868" t="s">
        <v>5031</v>
      </c>
      <c r="F1868">
        <v>148</v>
      </c>
      <c r="G1868">
        <v>412</v>
      </c>
      <c r="H1868" t="s">
        <v>5037</v>
      </c>
      <c r="I1868" t="s">
        <v>5015</v>
      </c>
      <c r="J1868" t="s">
        <v>5021</v>
      </c>
      <c r="K1868">
        <v>27.07</v>
      </c>
      <c r="L1868">
        <v>41.04</v>
      </c>
    </row>
    <row r="1869" spans="1:12" x14ac:dyDescent="0.2">
      <c r="A1869" t="s">
        <v>1868</v>
      </c>
      <c r="B1869">
        <v>50</v>
      </c>
      <c r="C1869" t="s">
        <v>5042</v>
      </c>
      <c r="D1869" t="s">
        <v>5028</v>
      </c>
      <c r="E1869" t="s">
        <v>5045</v>
      </c>
      <c r="F1869">
        <v>400</v>
      </c>
      <c r="G1869">
        <v>436</v>
      </c>
      <c r="H1869" t="s">
        <v>5033</v>
      </c>
      <c r="I1869" t="s">
        <v>5020</v>
      </c>
      <c r="J1869" t="s">
        <v>5027</v>
      </c>
      <c r="K1869">
        <v>17.11</v>
      </c>
      <c r="L1869">
        <v>36.01</v>
      </c>
    </row>
    <row r="1870" spans="1:12" x14ac:dyDescent="0.2">
      <c r="A1870" t="s">
        <v>1869</v>
      </c>
      <c r="B1870">
        <v>44</v>
      </c>
      <c r="C1870" t="s">
        <v>5034</v>
      </c>
      <c r="D1870" t="s">
        <v>5028</v>
      </c>
      <c r="E1870" t="s">
        <v>5047</v>
      </c>
      <c r="F1870">
        <v>348</v>
      </c>
      <c r="G1870">
        <v>379</v>
      </c>
      <c r="H1870" t="s">
        <v>5048</v>
      </c>
      <c r="I1870" t="s">
        <v>5020</v>
      </c>
      <c r="J1870" t="s">
        <v>5021</v>
      </c>
      <c r="K1870">
        <v>14.52</v>
      </c>
      <c r="L1870">
        <v>79</v>
      </c>
    </row>
    <row r="1871" spans="1:12" x14ac:dyDescent="0.2">
      <c r="A1871" t="s">
        <v>1870</v>
      </c>
      <c r="B1871">
        <v>14</v>
      </c>
      <c r="C1871" t="s">
        <v>5024</v>
      </c>
      <c r="D1871" t="s">
        <v>5044</v>
      </c>
      <c r="E1871" t="s">
        <v>5001</v>
      </c>
      <c r="F1871">
        <v>46</v>
      </c>
      <c r="G1871">
        <v>379</v>
      </c>
      <c r="H1871" t="s">
        <v>5039</v>
      </c>
      <c r="I1871" t="s">
        <v>5020</v>
      </c>
      <c r="J1871" t="s">
        <v>5016</v>
      </c>
      <c r="K1871">
        <v>49.57</v>
      </c>
      <c r="L1871">
        <v>31.52</v>
      </c>
    </row>
    <row r="1872" spans="1:12" x14ac:dyDescent="0.2">
      <c r="A1872" t="s">
        <v>1871</v>
      </c>
      <c r="B1872">
        <v>47</v>
      </c>
      <c r="C1872" t="s">
        <v>5043</v>
      </c>
      <c r="D1872" t="s">
        <v>5030</v>
      </c>
      <c r="E1872" t="s">
        <v>5013</v>
      </c>
      <c r="F1872">
        <v>277</v>
      </c>
      <c r="G1872">
        <v>184</v>
      </c>
      <c r="H1872" t="s">
        <v>5048</v>
      </c>
      <c r="I1872" t="s">
        <v>5020</v>
      </c>
      <c r="J1872" t="s">
        <v>5021</v>
      </c>
      <c r="K1872">
        <v>23.25</v>
      </c>
      <c r="L1872">
        <v>47.22</v>
      </c>
    </row>
    <row r="1873" spans="1:12" x14ac:dyDescent="0.2">
      <c r="A1873" t="s">
        <v>1872</v>
      </c>
      <c r="B1873">
        <v>43</v>
      </c>
      <c r="C1873" t="s">
        <v>5029</v>
      </c>
      <c r="D1873" t="s">
        <v>5018</v>
      </c>
      <c r="E1873" t="s">
        <v>5036</v>
      </c>
      <c r="F1873">
        <v>220</v>
      </c>
      <c r="G1873">
        <v>234</v>
      </c>
      <c r="H1873" t="s">
        <v>5033</v>
      </c>
      <c r="I1873" t="s">
        <v>5020</v>
      </c>
      <c r="J1873" t="s">
        <v>5021</v>
      </c>
      <c r="K1873">
        <v>16.23</v>
      </c>
      <c r="L1873">
        <v>69.73</v>
      </c>
    </row>
    <row r="1874" spans="1:12" x14ac:dyDescent="0.2">
      <c r="A1874" t="s">
        <v>1873</v>
      </c>
      <c r="B1874">
        <v>45</v>
      </c>
      <c r="C1874" t="s">
        <v>5011</v>
      </c>
      <c r="D1874" t="s">
        <v>5018</v>
      </c>
      <c r="E1874" t="s">
        <v>5045</v>
      </c>
      <c r="F1874">
        <v>277</v>
      </c>
      <c r="G1874">
        <v>240</v>
      </c>
      <c r="H1874" t="s">
        <v>5033</v>
      </c>
      <c r="I1874" t="s">
        <v>5020</v>
      </c>
      <c r="J1874" t="s">
        <v>5027</v>
      </c>
      <c r="K1874">
        <v>43.46</v>
      </c>
      <c r="L1874">
        <v>73.790000000000006</v>
      </c>
    </row>
    <row r="1875" spans="1:12" x14ac:dyDescent="0.2">
      <c r="A1875" t="s">
        <v>1874</v>
      </c>
      <c r="B1875">
        <v>56</v>
      </c>
      <c r="C1875" t="s">
        <v>5017</v>
      </c>
      <c r="D1875" t="s">
        <v>5012</v>
      </c>
      <c r="E1875" t="s">
        <v>5013</v>
      </c>
      <c r="F1875">
        <v>116</v>
      </c>
      <c r="G1875">
        <v>242</v>
      </c>
      <c r="H1875" t="s">
        <v>5014</v>
      </c>
      <c r="I1875" t="s">
        <v>5015</v>
      </c>
      <c r="J1875" t="s">
        <v>5021</v>
      </c>
      <c r="K1875">
        <v>71.92</v>
      </c>
      <c r="L1875">
        <v>17.87</v>
      </c>
    </row>
    <row r="1876" spans="1:12" x14ac:dyDescent="0.2">
      <c r="A1876" t="s">
        <v>1875</v>
      </c>
      <c r="B1876">
        <v>35</v>
      </c>
      <c r="C1876" t="s">
        <v>5034</v>
      </c>
      <c r="D1876" t="s">
        <v>5028</v>
      </c>
      <c r="E1876" t="s">
        <v>5049</v>
      </c>
      <c r="F1876">
        <v>407</v>
      </c>
      <c r="G1876">
        <v>123</v>
      </c>
      <c r="H1876" t="s">
        <v>5039</v>
      </c>
      <c r="I1876" t="s">
        <v>5020</v>
      </c>
      <c r="J1876" t="s">
        <v>5027</v>
      </c>
      <c r="K1876">
        <v>35.049999999999997</v>
      </c>
      <c r="L1876">
        <v>35.5</v>
      </c>
    </row>
    <row r="1877" spans="1:12" x14ac:dyDescent="0.2">
      <c r="A1877" t="s">
        <v>1876</v>
      </c>
      <c r="B1877">
        <v>55</v>
      </c>
      <c r="C1877" t="s">
        <v>5011</v>
      </c>
      <c r="D1877" t="s">
        <v>5044</v>
      </c>
      <c r="E1877" t="s">
        <v>5040</v>
      </c>
      <c r="F1877">
        <v>112</v>
      </c>
      <c r="G1877">
        <v>22</v>
      </c>
      <c r="H1877" t="s">
        <v>5032</v>
      </c>
      <c r="I1877" t="s">
        <v>5015</v>
      </c>
      <c r="J1877" t="s">
        <v>5027</v>
      </c>
      <c r="K1877">
        <v>20.32</v>
      </c>
      <c r="L1877">
        <v>27.83</v>
      </c>
    </row>
    <row r="1878" spans="1:12" x14ac:dyDescent="0.2">
      <c r="A1878" t="s">
        <v>1877</v>
      </c>
      <c r="B1878">
        <v>19</v>
      </c>
      <c r="C1878" t="s">
        <v>5029</v>
      </c>
      <c r="D1878" t="s">
        <v>5025</v>
      </c>
      <c r="E1878" t="s">
        <v>5013</v>
      </c>
      <c r="F1878">
        <v>43</v>
      </c>
      <c r="G1878">
        <v>367</v>
      </c>
      <c r="H1878" t="s">
        <v>5037</v>
      </c>
      <c r="I1878" t="s">
        <v>5015</v>
      </c>
      <c r="J1878" t="s">
        <v>5016</v>
      </c>
      <c r="K1878">
        <v>87.53</v>
      </c>
      <c r="L1878">
        <v>70.52</v>
      </c>
    </row>
    <row r="1879" spans="1:12" x14ac:dyDescent="0.2">
      <c r="A1879" t="s">
        <v>1878</v>
      </c>
      <c r="B1879">
        <v>49</v>
      </c>
      <c r="C1879" t="s">
        <v>5050</v>
      </c>
      <c r="D1879" t="s">
        <v>5044</v>
      </c>
      <c r="E1879" t="s">
        <v>5035</v>
      </c>
      <c r="F1879">
        <v>160</v>
      </c>
      <c r="G1879">
        <v>162</v>
      </c>
      <c r="H1879" t="s">
        <v>5037</v>
      </c>
      <c r="I1879" t="s">
        <v>5020</v>
      </c>
      <c r="J1879" t="s">
        <v>5027</v>
      </c>
      <c r="K1879">
        <v>47.64</v>
      </c>
      <c r="L1879">
        <v>14.6</v>
      </c>
    </row>
    <row r="1880" spans="1:12" x14ac:dyDescent="0.2">
      <c r="A1880" t="s">
        <v>1879</v>
      </c>
      <c r="B1880">
        <v>16</v>
      </c>
      <c r="C1880" t="s">
        <v>5043</v>
      </c>
      <c r="D1880" t="s">
        <v>5030</v>
      </c>
      <c r="E1880" t="s">
        <v>5013</v>
      </c>
      <c r="F1880">
        <v>106</v>
      </c>
      <c r="G1880">
        <v>448</v>
      </c>
      <c r="H1880" t="s">
        <v>5039</v>
      </c>
      <c r="I1880" t="s">
        <v>5020</v>
      </c>
      <c r="J1880" t="s">
        <v>5016</v>
      </c>
      <c r="K1880">
        <v>76.430000000000007</v>
      </c>
      <c r="L1880">
        <v>73.63</v>
      </c>
    </row>
    <row r="1881" spans="1:12" x14ac:dyDescent="0.2">
      <c r="A1881" t="s">
        <v>1880</v>
      </c>
      <c r="B1881">
        <v>15</v>
      </c>
      <c r="C1881" t="s">
        <v>5011</v>
      </c>
      <c r="D1881" t="s">
        <v>5028</v>
      </c>
      <c r="E1881" t="s">
        <v>5013</v>
      </c>
      <c r="F1881">
        <v>86</v>
      </c>
      <c r="G1881">
        <v>355</v>
      </c>
      <c r="H1881" t="s">
        <v>5048</v>
      </c>
      <c r="I1881" t="s">
        <v>5020</v>
      </c>
      <c r="J1881" t="s">
        <v>5027</v>
      </c>
      <c r="K1881">
        <v>30.89</v>
      </c>
      <c r="L1881">
        <v>43.15</v>
      </c>
    </row>
    <row r="1882" spans="1:12" x14ac:dyDescent="0.2">
      <c r="A1882" t="s">
        <v>1881</v>
      </c>
      <c r="B1882">
        <v>40</v>
      </c>
      <c r="C1882" t="s">
        <v>5034</v>
      </c>
      <c r="D1882" t="s">
        <v>5025</v>
      </c>
      <c r="E1882" t="s">
        <v>5013</v>
      </c>
      <c r="F1882">
        <v>573</v>
      </c>
      <c r="G1882">
        <v>220</v>
      </c>
      <c r="H1882" t="s">
        <v>5019</v>
      </c>
      <c r="I1882" t="s">
        <v>5020</v>
      </c>
      <c r="J1882" t="s">
        <v>5021</v>
      </c>
      <c r="K1882">
        <v>30.82</v>
      </c>
      <c r="L1882">
        <v>35.67</v>
      </c>
    </row>
    <row r="1883" spans="1:12" x14ac:dyDescent="0.2">
      <c r="A1883" t="s">
        <v>1882</v>
      </c>
      <c r="B1883">
        <v>39</v>
      </c>
      <c r="C1883" t="s">
        <v>5043</v>
      </c>
      <c r="D1883" t="s">
        <v>5018</v>
      </c>
      <c r="E1883" t="s">
        <v>5013</v>
      </c>
      <c r="F1883">
        <v>187</v>
      </c>
      <c r="G1883">
        <v>81</v>
      </c>
      <c r="H1883" t="s">
        <v>5033</v>
      </c>
      <c r="I1883" t="s">
        <v>5015</v>
      </c>
      <c r="J1883" t="s">
        <v>5016</v>
      </c>
      <c r="K1883">
        <v>36.46</v>
      </c>
      <c r="L1883">
        <v>66.16</v>
      </c>
    </row>
    <row r="1884" spans="1:12" x14ac:dyDescent="0.2">
      <c r="A1884" t="s">
        <v>1883</v>
      </c>
      <c r="B1884">
        <v>38</v>
      </c>
      <c r="C1884" t="s">
        <v>5017</v>
      </c>
      <c r="D1884" t="s">
        <v>5030</v>
      </c>
      <c r="E1884" t="s">
        <v>5045</v>
      </c>
      <c r="F1884">
        <v>168</v>
      </c>
      <c r="G1884">
        <v>432</v>
      </c>
      <c r="H1884" t="s">
        <v>5037</v>
      </c>
      <c r="I1884" t="s">
        <v>5020</v>
      </c>
      <c r="J1884" t="s">
        <v>5021</v>
      </c>
      <c r="K1884">
        <v>36.659999999999997</v>
      </c>
      <c r="L1884">
        <v>33.090000000000003</v>
      </c>
    </row>
    <row r="1885" spans="1:12" x14ac:dyDescent="0.2">
      <c r="A1885" t="s">
        <v>1884</v>
      </c>
      <c r="B1885">
        <v>43</v>
      </c>
      <c r="C1885" t="s">
        <v>5024</v>
      </c>
      <c r="D1885" t="s">
        <v>5044</v>
      </c>
      <c r="E1885" t="s">
        <v>5035</v>
      </c>
      <c r="F1885">
        <v>120</v>
      </c>
      <c r="G1885">
        <v>64</v>
      </c>
      <c r="H1885" t="s">
        <v>5037</v>
      </c>
      <c r="I1885" t="s">
        <v>5020</v>
      </c>
      <c r="J1885" t="s">
        <v>5027</v>
      </c>
      <c r="K1885">
        <v>53.51</v>
      </c>
      <c r="L1885">
        <v>35.630000000000003</v>
      </c>
    </row>
    <row r="1886" spans="1:12" x14ac:dyDescent="0.2">
      <c r="A1886" t="s">
        <v>1885</v>
      </c>
      <c r="B1886">
        <v>59</v>
      </c>
      <c r="C1886" t="s">
        <v>5050</v>
      </c>
      <c r="D1886" t="s">
        <v>5044</v>
      </c>
      <c r="E1886" t="s">
        <v>5001</v>
      </c>
      <c r="F1886">
        <v>548</v>
      </c>
      <c r="G1886">
        <v>63</v>
      </c>
      <c r="H1886" t="s">
        <v>5019</v>
      </c>
      <c r="I1886" t="s">
        <v>5020</v>
      </c>
      <c r="J1886" t="s">
        <v>5027</v>
      </c>
      <c r="K1886">
        <v>40.42</v>
      </c>
      <c r="L1886">
        <v>9.7899999999999991</v>
      </c>
    </row>
    <row r="1887" spans="1:12" x14ac:dyDescent="0.2">
      <c r="A1887" t="s">
        <v>1886</v>
      </c>
      <c r="B1887">
        <v>16</v>
      </c>
      <c r="C1887" t="s">
        <v>5029</v>
      </c>
      <c r="D1887" t="s">
        <v>5028</v>
      </c>
      <c r="E1887" t="s">
        <v>5001</v>
      </c>
      <c r="F1887">
        <v>335</v>
      </c>
      <c r="G1887">
        <v>323</v>
      </c>
      <c r="H1887" t="s">
        <v>5014</v>
      </c>
      <c r="I1887" t="s">
        <v>5020</v>
      </c>
      <c r="J1887" t="s">
        <v>5016</v>
      </c>
      <c r="K1887">
        <v>15.97</v>
      </c>
      <c r="L1887">
        <v>44.26</v>
      </c>
    </row>
    <row r="1888" spans="1:12" x14ac:dyDescent="0.2">
      <c r="A1888" t="s">
        <v>1887</v>
      </c>
      <c r="B1888">
        <v>37</v>
      </c>
      <c r="C1888" t="s">
        <v>5034</v>
      </c>
      <c r="D1888" t="s">
        <v>5012</v>
      </c>
      <c r="E1888" t="s">
        <v>5001</v>
      </c>
      <c r="F1888">
        <v>501</v>
      </c>
      <c r="G1888">
        <v>380</v>
      </c>
      <c r="H1888" t="s">
        <v>5023</v>
      </c>
      <c r="I1888" t="s">
        <v>5020</v>
      </c>
      <c r="J1888" t="s">
        <v>5021</v>
      </c>
      <c r="K1888">
        <v>53.94</v>
      </c>
      <c r="L1888">
        <v>66</v>
      </c>
    </row>
    <row r="1889" spans="1:12" x14ac:dyDescent="0.2">
      <c r="A1889" t="s">
        <v>1888</v>
      </c>
      <c r="B1889">
        <v>35</v>
      </c>
      <c r="C1889" t="s">
        <v>5038</v>
      </c>
      <c r="D1889" t="s">
        <v>5025</v>
      </c>
      <c r="E1889" t="s">
        <v>5049</v>
      </c>
      <c r="F1889">
        <v>243</v>
      </c>
      <c r="G1889">
        <v>269</v>
      </c>
      <c r="H1889" t="s">
        <v>5037</v>
      </c>
      <c r="I1889" t="s">
        <v>5015</v>
      </c>
      <c r="J1889" t="s">
        <v>5016</v>
      </c>
      <c r="K1889">
        <v>73.56</v>
      </c>
      <c r="L1889">
        <v>72.55</v>
      </c>
    </row>
    <row r="1890" spans="1:12" x14ac:dyDescent="0.2">
      <c r="A1890" t="s">
        <v>1889</v>
      </c>
      <c r="B1890">
        <v>45</v>
      </c>
      <c r="C1890" t="s">
        <v>5024</v>
      </c>
      <c r="D1890" t="s">
        <v>5044</v>
      </c>
      <c r="E1890" t="s">
        <v>5035</v>
      </c>
      <c r="F1890">
        <v>230</v>
      </c>
      <c r="G1890">
        <v>87</v>
      </c>
      <c r="H1890" t="s">
        <v>5023</v>
      </c>
      <c r="I1890" t="s">
        <v>5020</v>
      </c>
      <c r="J1890" t="s">
        <v>5027</v>
      </c>
      <c r="K1890">
        <v>84.56</v>
      </c>
      <c r="L1890">
        <v>39.049999999999997</v>
      </c>
    </row>
    <row r="1891" spans="1:12" x14ac:dyDescent="0.2">
      <c r="A1891" t="s">
        <v>1890</v>
      </c>
      <c r="B1891">
        <v>43</v>
      </c>
      <c r="C1891" t="s">
        <v>5038</v>
      </c>
      <c r="D1891" t="s">
        <v>5030</v>
      </c>
      <c r="E1891" t="s">
        <v>5036</v>
      </c>
      <c r="F1891">
        <v>513</v>
      </c>
      <c r="G1891">
        <v>419</v>
      </c>
      <c r="H1891" t="s">
        <v>5019</v>
      </c>
      <c r="I1891" t="s">
        <v>5015</v>
      </c>
      <c r="J1891" t="s">
        <v>5016</v>
      </c>
      <c r="K1891">
        <v>71.64</v>
      </c>
      <c r="L1891">
        <v>34.729999999999997</v>
      </c>
    </row>
    <row r="1892" spans="1:12" x14ac:dyDescent="0.2">
      <c r="A1892" t="s">
        <v>1891</v>
      </c>
      <c r="B1892">
        <v>39</v>
      </c>
      <c r="C1892" t="s">
        <v>5034</v>
      </c>
      <c r="D1892" t="s">
        <v>5018</v>
      </c>
      <c r="E1892" t="s">
        <v>5036</v>
      </c>
      <c r="F1892">
        <v>508</v>
      </c>
      <c r="G1892">
        <v>360</v>
      </c>
      <c r="H1892" t="s">
        <v>5037</v>
      </c>
      <c r="I1892" t="s">
        <v>5020</v>
      </c>
      <c r="J1892" t="s">
        <v>5021</v>
      </c>
      <c r="K1892">
        <v>15.11</v>
      </c>
      <c r="L1892">
        <v>40.11</v>
      </c>
    </row>
    <row r="1893" spans="1:12" x14ac:dyDescent="0.2">
      <c r="A1893" t="s">
        <v>1892</v>
      </c>
      <c r="B1893">
        <v>22</v>
      </c>
      <c r="C1893" t="s">
        <v>5034</v>
      </c>
      <c r="D1893" t="s">
        <v>5028</v>
      </c>
      <c r="E1893" t="s">
        <v>5001</v>
      </c>
      <c r="F1893">
        <v>381</v>
      </c>
      <c r="G1893">
        <v>443</v>
      </c>
      <c r="H1893" t="s">
        <v>5026</v>
      </c>
      <c r="I1893" t="s">
        <v>5015</v>
      </c>
      <c r="J1893" t="s">
        <v>5016</v>
      </c>
      <c r="K1893">
        <v>30.93</v>
      </c>
      <c r="L1893">
        <v>66.95</v>
      </c>
    </row>
    <row r="1894" spans="1:12" x14ac:dyDescent="0.2">
      <c r="A1894" t="s">
        <v>1893</v>
      </c>
      <c r="B1894">
        <v>56</v>
      </c>
      <c r="C1894" t="s">
        <v>5011</v>
      </c>
      <c r="D1894" t="s">
        <v>5044</v>
      </c>
      <c r="E1894" t="s">
        <v>5022</v>
      </c>
      <c r="F1894">
        <v>148</v>
      </c>
      <c r="G1894">
        <v>400</v>
      </c>
      <c r="H1894" t="s">
        <v>5014</v>
      </c>
      <c r="I1894" t="s">
        <v>5015</v>
      </c>
      <c r="J1894" t="s">
        <v>5027</v>
      </c>
      <c r="K1894">
        <v>45.84</v>
      </c>
      <c r="L1894">
        <v>59.74</v>
      </c>
    </row>
    <row r="1895" spans="1:12" x14ac:dyDescent="0.2">
      <c r="A1895" t="s">
        <v>1894</v>
      </c>
      <c r="B1895">
        <v>35</v>
      </c>
      <c r="C1895" t="s">
        <v>5038</v>
      </c>
      <c r="D1895" t="s">
        <v>5025</v>
      </c>
      <c r="E1895" t="s">
        <v>5040</v>
      </c>
      <c r="F1895">
        <v>445</v>
      </c>
      <c r="G1895">
        <v>438</v>
      </c>
      <c r="H1895" t="s">
        <v>5019</v>
      </c>
      <c r="I1895" t="s">
        <v>5015</v>
      </c>
      <c r="J1895" t="s">
        <v>5027</v>
      </c>
      <c r="K1895">
        <v>63.81</v>
      </c>
      <c r="L1895">
        <v>12.25</v>
      </c>
    </row>
    <row r="1896" spans="1:12" x14ac:dyDescent="0.2">
      <c r="A1896" t="s">
        <v>1895</v>
      </c>
      <c r="B1896">
        <v>45</v>
      </c>
      <c r="C1896" t="s">
        <v>5043</v>
      </c>
      <c r="D1896" t="s">
        <v>5018</v>
      </c>
      <c r="E1896" t="s">
        <v>5045</v>
      </c>
      <c r="F1896">
        <v>246</v>
      </c>
      <c r="G1896">
        <v>186</v>
      </c>
      <c r="H1896" t="s">
        <v>5041</v>
      </c>
      <c r="I1896" t="s">
        <v>5020</v>
      </c>
      <c r="J1896" t="s">
        <v>5016</v>
      </c>
      <c r="K1896">
        <v>21.5</v>
      </c>
      <c r="L1896">
        <v>67.59</v>
      </c>
    </row>
    <row r="1897" spans="1:12" x14ac:dyDescent="0.2">
      <c r="A1897" t="s">
        <v>1896</v>
      </c>
      <c r="B1897">
        <v>21</v>
      </c>
      <c r="C1897" t="s">
        <v>5046</v>
      </c>
      <c r="D1897" t="s">
        <v>5044</v>
      </c>
      <c r="E1897" t="s">
        <v>5001</v>
      </c>
      <c r="F1897">
        <v>302</v>
      </c>
      <c r="G1897">
        <v>363</v>
      </c>
      <c r="H1897" t="s">
        <v>5026</v>
      </c>
      <c r="I1897" t="s">
        <v>5015</v>
      </c>
      <c r="J1897" t="s">
        <v>5016</v>
      </c>
      <c r="K1897">
        <v>11.48</v>
      </c>
      <c r="L1897">
        <v>54.83</v>
      </c>
    </row>
    <row r="1898" spans="1:12" x14ac:dyDescent="0.2">
      <c r="A1898" t="s">
        <v>1897</v>
      </c>
      <c r="B1898">
        <v>19</v>
      </c>
      <c r="C1898" t="s">
        <v>5046</v>
      </c>
      <c r="D1898" t="s">
        <v>5044</v>
      </c>
      <c r="E1898" t="s">
        <v>5013</v>
      </c>
      <c r="F1898">
        <v>525</v>
      </c>
      <c r="G1898">
        <v>47</v>
      </c>
      <c r="H1898" t="s">
        <v>5033</v>
      </c>
      <c r="I1898" t="s">
        <v>5020</v>
      </c>
      <c r="J1898" t="s">
        <v>5016</v>
      </c>
      <c r="K1898">
        <v>86.43</v>
      </c>
      <c r="L1898">
        <v>34.61</v>
      </c>
    </row>
    <row r="1899" spans="1:12" x14ac:dyDescent="0.2">
      <c r="A1899" t="s">
        <v>1898</v>
      </c>
      <c r="B1899">
        <v>50</v>
      </c>
      <c r="C1899" t="s">
        <v>5024</v>
      </c>
      <c r="D1899" t="s">
        <v>5018</v>
      </c>
      <c r="E1899" t="s">
        <v>5036</v>
      </c>
      <c r="F1899">
        <v>341</v>
      </c>
      <c r="G1899">
        <v>411</v>
      </c>
      <c r="H1899" t="s">
        <v>5014</v>
      </c>
      <c r="I1899" t="s">
        <v>5015</v>
      </c>
      <c r="J1899" t="s">
        <v>5021</v>
      </c>
      <c r="K1899">
        <v>46.17</v>
      </c>
      <c r="L1899">
        <v>15.4</v>
      </c>
    </row>
    <row r="1900" spans="1:12" x14ac:dyDescent="0.2">
      <c r="A1900" t="s">
        <v>1899</v>
      </c>
      <c r="B1900">
        <v>57</v>
      </c>
      <c r="C1900" t="s">
        <v>5050</v>
      </c>
      <c r="D1900" t="s">
        <v>5028</v>
      </c>
      <c r="E1900" t="s">
        <v>5036</v>
      </c>
      <c r="F1900">
        <v>564</v>
      </c>
      <c r="G1900">
        <v>446</v>
      </c>
      <c r="H1900" t="s">
        <v>5014</v>
      </c>
      <c r="I1900" t="s">
        <v>5020</v>
      </c>
      <c r="J1900" t="s">
        <v>5021</v>
      </c>
      <c r="K1900">
        <v>61.36</v>
      </c>
      <c r="L1900">
        <v>79.83</v>
      </c>
    </row>
    <row r="1901" spans="1:12" x14ac:dyDescent="0.2">
      <c r="A1901" t="s">
        <v>1900</v>
      </c>
      <c r="B1901">
        <v>30</v>
      </c>
      <c r="C1901" t="s">
        <v>5050</v>
      </c>
      <c r="D1901" t="s">
        <v>5018</v>
      </c>
      <c r="E1901" t="s">
        <v>5001</v>
      </c>
      <c r="F1901">
        <v>170</v>
      </c>
      <c r="G1901">
        <v>386</v>
      </c>
      <c r="H1901" t="s">
        <v>5033</v>
      </c>
      <c r="I1901" t="s">
        <v>5015</v>
      </c>
      <c r="J1901" t="s">
        <v>5016</v>
      </c>
      <c r="K1901">
        <v>79.56</v>
      </c>
      <c r="L1901">
        <v>75.540000000000006</v>
      </c>
    </row>
    <row r="1902" spans="1:12" x14ac:dyDescent="0.2">
      <c r="A1902" t="s">
        <v>1901</v>
      </c>
      <c r="B1902">
        <v>47</v>
      </c>
      <c r="C1902" t="s">
        <v>5024</v>
      </c>
      <c r="D1902" t="s">
        <v>5012</v>
      </c>
      <c r="E1902" t="s">
        <v>5045</v>
      </c>
      <c r="F1902">
        <v>330</v>
      </c>
      <c r="G1902">
        <v>38</v>
      </c>
      <c r="H1902" t="s">
        <v>5037</v>
      </c>
      <c r="I1902" t="s">
        <v>5020</v>
      </c>
      <c r="J1902" t="s">
        <v>5021</v>
      </c>
      <c r="K1902">
        <v>44.02</v>
      </c>
      <c r="L1902">
        <v>60.37</v>
      </c>
    </row>
    <row r="1903" spans="1:12" x14ac:dyDescent="0.2">
      <c r="A1903" t="s">
        <v>1902</v>
      </c>
      <c r="B1903">
        <v>42</v>
      </c>
      <c r="C1903" t="s">
        <v>5034</v>
      </c>
      <c r="D1903" t="s">
        <v>5012</v>
      </c>
      <c r="E1903" t="s">
        <v>5013</v>
      </c>
      <c r="F1903">
        <v>96</v>
      </c>
      <c r="G1903">
        <v>369</v>
      </c>
      <c r="H1903" t="s">
        <v>5048</v>
      </c>
      <c r="I1903" t="s">
        <v>5020</v>
      </c>
      <c r="J1903" t="s">
        <v>5027</v>
      </c>
      <c r="K1903">
        <v>60.61</v>
      </c>
      <c r="L1903">
        <v>75.62</v>
      </c>
    </row>
    <row r="1904" spans="1:12" x14ac:dyDescent="0.2">
      <c r="A1904" t="s">
        <v>1903</v>
      </c>
      <c r="B1904">
        <v>19</v>
      </c>
      <c r="C1904" t="s">
        <v>5050</v>
      </c>
      <c r="D1904" t="s">
        <v>5025</v>
      </c>
      <c r="E1904" t="s">
        <v>5022</v>
      </c>
      <c r="F1904">
        <v>463</v>
      </c>
      <c r="G1904">
        <v>401</v>
      </c>
      <c r="H1904" t="s">
        <v>5039</v>
      </c>
      <c r="I1904" t="s">
        <v>5015</v>
      </c>
      <c r="J1904" t="s">
        <v>5027</v>
      </c>
      <c r="K1904">
        <v>37.409999999999997</v>
      </c>
      <c r="L1904">
        <v>46.92</v>
      </c>
    </row>
    <row r="1905" spans="1:12" x14ac:dyDescent="0.2">
      <c r="A1905" t="s">
        <v>1904</v>
      </c>
      <c r="B1905">
        <v>29</v>
      </c>
      <c r="C1905" t="s">
        <v>5034</v>
      </c>
      <c r="D1905" t="s">
        <v>5028</v>
      </c>
      <c r="E1905" t="s">
        <v>5045</v>
      </c>
      <c r="F1905">
        <v>25</v>
      </c>
      <c r="G1905">
        <v>465</v>
      </c>
      <c r="H1905" t="s">
        <v>5037</v>
      </c>
      <c r="I1905" t="s">
        <v>5020</v>
      </c>
      <c r="J1905" t="s">
        <v>5027</v>
      </c>
      <c r="K1905">
        <v>64.13</v>
      </c>
      <c r="L1905">
        <v>18.670000000000002</v>
      </c>
    </row>
    <row r="1906" spans="1:12" x14ac:dyDescent="0.2">
      <c r="A1906" t="s">
        <v>1905</v>
      </c>
      <c r="B1906">
        <v>46</v>
      </c>
      <c r="C1906" t="s">
        <v>5024</v>
      </c>
      <c r="D1906" t="s">
        <v>5044</v>
      </c>
      <c r="E1906" t="s">
        <v>5049</v>
      </c>
      <c r="F1906">
        <v>324</v>
      </c>
      <c r="G1906">
        <v>52</v>
      </c>
      <c r="H1906" t="s">
        <v>5033</v>
      </c>
      <c r="I1906" t="s">
        <v>5015</v>
      </c>
      <c r="J1906" t="s">
        <v>5021</v>
      </c>
      <c r="K1906">
        <v>40.520000000000003</v>
      </c>
      <c r="L1906">
        <v>22.94</v>
      </c>
    </row>
    <row r="1907" spans="1:12" x14ac:dyDescent="0.2">
      <c r="A1907" t="s">
        <v>1906</v>
      </c>
      <c r="B1907">
        <v>52</v>
      </c>
      <c r="C1907" t="s">
        <v>5043</v>
      </c>
      <c r="D1907" t="s">
        <v>5030</v>
      </c>
      <c r="E1907" t="s">
        <v>5036</v>
      </c>
      <c r="F1907">
        <v>336</v>
      </c>
      <c r="G1907">
        <v>161</v>
      </c>
      <c r="H1907" t="s">
        <v>5037</v>
      </c>
      <c r="I1907" t="s">
        <v>5015</v>
      </c>
      <c r="J1907" t="s">
        <v>5027</v>
      </c>
      <c r="K1907">
        <v>54.06</v>
      </c>
      <c r="L1907">
        <v>55.7</v>
      </c>
    </row>
    <row r="1908" spans="1:12" x14ac:dyDescent="0.2">
      <c r="A1908" t="s">
        <v>1907</v>
      </c>
      <c r="B1908">
        <v>47</v>
      </c>
      <c r="C1908" t="s">
        <v>5034</v>
      </c>
      <c r="D1908" t="s">
        <v>5025</v>
      </c>
      <c r="E1908" t="s">
        <v>5035</v>
      </c>
      <c r="F1908">
        <v>50</v>
      </c>
      <c r="G1908">
        <v>290</v>
      </c>
      <c r="H1908" t="s">
        <v>5033</v>
      </c>
      <c r="I1908" t="s">
        <v>5020</v>
      </c>
      <c r="J1908" t="s">
        <v>5016</v>
      </c>
      <c r="K1908">
        <v>11.99</v>
      </c>
      <c r="L1908">
        <v>6.12</v>
      </c>
    </row>
    <row r="1909" spans="1:12" x14ac:dyDescent="0.2">
      <c r="A1909" t="s">
        <v>1908</v>
      </c>
      <c r="B1909">
        <v>50</v>
      </c>
      <c r="C1909" t="s">
        <v>5043</v>
      </c>
      <c r="D1909" t="s">
        <v>5025</v>
      </c>
      <c r="E1909" t="s">
        <v>5022</v>
      </c>
      <c r="F1909">
        <v>86</v>
      </c>
      <c r="G1909">
        <v>225</v>
      </c>
      <c r="H1909" t="s">
        <v>5039</v>
      </c>
      <c r="I1909" t="s">
        <v>5015</v>
      </c>
      <c r="J1909" t="s">
        <v>5021</v>
      </c>
      <c r="K1909">
        <v>37.729999999999997</v>
      </c>
      <c r="L1909">
        <v>29.66</v>
      </c>
    </row>
    <row r="1910" spans="1:12" x14ac:dyDescent="0.2">
      <c r="A1910" t="s">
        <v>1909</v>
      </c>
      <c r="B1910">
        <v>20</v>
      </c>
      <c r="C1910" t="s">
        <v>5011</v>
      </c>
      <c r="D1910" t="s">
        <v>5025</v>
      </c>
      <c r="E1910" t="s">
        <v>5049</v>
      </c>
      <c r="F1910">
        <v>572</v>
      </c>
      <c r="G1910">
        <v>176</v>
      </c>
      <c r="H1910" t="s">
        <v>5033</v>
      </c>
      <c r="I1910" t="s">
        <v>5020</v>
      </c>
      <c r="J1910" t="s">
        <v>5016</v>
      </c>
      <c r="K1910">
        <v>39.479999999999997</v>
      </c>
      <c r="L1910">
        <v>41.08</v>
      </c>
    </row>
    <row r="1911" spans="1:12" x14ac:dyDescent="0.2">
      <c r="A1911" t="s">
        <v>1910</v>
      </c>
      <c r="B1911">
        <v>50</v>
      </c>
      <c r="C1911" t="s">
        <v>5038</v>
      </c>
      <c r="D1911" t="s">
        <v>5018</v>
      </c>
      <c r="E1911" t="s">
        <v>5045</v>
      </c>
      <c r="F1911">
        <v>114</v>
      </c>
      <c r="G1911">
        <v>282</v>
      </c>
      <c r="H1911" t="s">
        <v>5019</v>
      </c>
      <c r="I1911" t="s">
        <v>5015</v>
      </c>
      <c r="J1911" t="s">
        <v>5027</v>
      </c>
      <c r="K1911">
        <v>89.41</v>
      </c>
      <c r="L1911">
        <v>9.68</v>
      </c>
    </row>
    <row r="1912" spans="1:12" x14ac:dyDescent="0.2">
      <c r="A1912" t="s">
        <v>1911</v>
      </c>
      <c r="B1912">
        <v>20</v>
      </c>
      <c r="C1912" t="s">
        <v>5017</v>
      </c>
      <c r="D1912" t="s">
        <v>5018</v>
      </c>
      <c r="E1912" t="s">
        <v>5001</v>
      </c>
      <c r="F1912">
        <v>431</v>
      </c>
      <c r="G1912">
        <v>109</v>
      </c>
      <c r="H1912" t="s">
        <v>5014</v>
      </c>
      <c r="I1912" t="s">
        <v>5020</v>
      </c>
      <c r="J1912" t="s">
        <v>5016</v>
      </c>
      <c r="K1912">
        <v>59.67</v>
      </c>
      <c r="L1912">
        <v>79.819999999999993</v>
      </c>
    </row>
    <row r="1913" spans="1:12" x14ac:dyDescent="0.2">
      <c r="A1913" t="s">
        <v>1912</v>
      </c>
      <c r="B1913">
        <v>49</v>
      </c>
      <c r="C1913" t="s">
        <v>5029</v>
      </c>
      <c r="D1913" t="s">
        <v>5012</v>
      </c>
      <c r="E1913" t="s">
        <v>5001</v>
      </c>
      <c r="F1913">
        <v>28</v>
      </c>
      <c r="G1913">
        <v>85</v>
      </c>
      <c r="H1913" t="s">
        <v>5014</v>
      </c>
      <c r="I1913" t="s">
        <v>5015</v>
      </c>
      <c r="J1913" t="s">
        <v>5021</v>
      </c>
      <c r="K1913">
        <v>14.44</v>
      </c>
      <c r="L1913">
        <v>51.88</v>
      </c>
    </row>
    <row r="1914" spans="1:12" x14ac:dyDescent="0.2">
      <c r="A1914" t="s">
        <v>1913</v>
      </c>
      <c r="B1914">
        <v>35</v>
      </c>
      <c r="C1914" t="s">
        <v>5043</v>
      </c>
      <c r="D1914" t="s">
        <v>5018</v>
      </c>
      <c r="E1914" t="s">
        <v>5040</v>
      </c>
      <c r="F1914">
        <v>140</v>
      </c>
      <c r="G1914">
        <v>418</v>
      </c>
      <c r="H1914" t="s">
        <v>5014</v>
      </c>
      <c r="I1914" t="s">
        <v>5015</v>
      </c>
      <c r="J1914" t="s">
        <v>5021</v>
      </c>
      <c r="K1914">
        <v>70.81</v>
      </c>
      <c r="L1914">
        <v>17.13</v>
      </c>
    </row>
    <row r="1915" spans="1:12" x14ac:dyDescent="0.2">
      <c r="A1915" t="s">
        <v>1914</v>
      </c>
      <c r="B1915">
        <v>20</v>
      </c>
      <c r="C1915" t="s">
        <v>5050</v>
      </c>
      <c r="D1915" t="s">
        <v>5012</v>
      </c>
      <c r="E1915" t="s">
        <v>5001</v>
      </c>
      <c r="F1915">
        <v>459</v>
      </c>
      <c r="G1915">
        <v>451</v>
      </c>
      <c r="H1915" t="s">
        <v>5048</v>
      </c>
      <c r="I1915" t="s">
        <v>5020</v>
      </c>
      <c r="J1915" t="s">
        <v>5027</v>
      </c>
      <c r="K1915">
        <v>16.37</v>
      </c>
      <c r="L1915">
        <v>25.71</v>
      </c>
    </row>
    <row r="1916" spans="1:12" x14ac:dyDescent="0.2">
      <c r="A1916" t="s">
        <v>1915</v>
      </c>
      <c r="B1916">
        <v>22</v>
      </c>
      <c r="C1916" t="s">
        <v>5042</v>
      </c>
      <c r="D1916" t="s">
        <v>5028</v>
      </c>
      <c r="E1916" t="s">
        <v>5047</v>
      </c>
      <c r="F1916">
        <v>505</v>
      </c>
      <c r="G1916">
        <v>79</v>
      </c>
      <c r="H1916" t="s">
        <v>5014</v>
      </c>
      <c r="I1916" t="s">
        <v>5015</v>
      </c>
      <c r="J1916" t="s">
        <v>5027</v>
      </c>
      <c r="K1916">
        <v>34.409999999999997</v>
      </c>
      <c r="L1916">
        <v>14.55</v>
      </c>
    </row>
    <row r="1917" spans="1:12" x14ac:dyDescent="0.2">
      <c r="A1917" t="s">
        <v>1916</v>
      </c>
      <c r="B1917">
        <v>53</v>
      </c>
      <c r="C1917" t="s">
        <v>5042</v>
      </c>
      <c r="D1917" t="s">
        <v>5012</v>
      </c>
      <c r="E1917" t="s">
        <v>5035</v>
      </c>
      <c r="F1917">
        <v>356</v>
      </c>
      <c r="G1917">
        <v>44</v>
      </c>
      <c r="H1917" t="s">
        <v>5033</v>
      </c>
      <c r="I1917" t="s">
        <v>5015</v>
      </c>
      <c r="J1917" t="s">
        <v>5027</v>
      </c>
      <c r="K1917">
        <v>19.48</v>
      </c>
      <c r="L1917">
        <v>13.76</v>
      </c>
    </row>
    <row r="1918" spans="1:12" x14ac:dyDescent="0.2">
      <c r="A1918" t="s">
        <v>1917</v>
      </c>
      <c r="B1918">
        <v>49</v>
      </c>
      <c r="C1918" t="s">
        <v>5042</v>
      </c>
      <c r="D1918" t="s">
        <v>5028</v>
      </c>
      <c r="E1918" t="s">
        <v>5035</v>
      </c>
      <c r="F1918">
        <v>546</v>
      </c>
      <c r="G1918">
        <v>172</v>
      </c>
      <c r="H1918" t="s">
        <v>5041</v>
      </c>
      <c r="I1918" t="s">
        <v>5015</v>
      </c>
      <c r="J1918" t="s">
        <v>5021</v>
      </c>
      <c r="K1918">
        <v>75.23</v>
      </c>
      <c r="L1918">
        <v>73.38</v>
      </c>
    </row>
    <row r="1919" spans="1:12" x14ac:dyDescent="0.2">
      <c r="A1919" t="s">
        <v>1918</v>
      </c>
      <c r="B1919">
        <v>38</v>
      </c>
      <c r="C1919" t="s">
        <v>5038</v>
      </c>
      <c r="D1919" t="s">
        <v>5012</v>
      </c>
      <c r="E1919" t="s">
        <v>5036</v>
      </c>
      <c r="F1919">
        <v>143</v>
      </c>
      <c r="G1919">
        <v>182</v>
      </c>
      <c r="H1919" t="s">
        <v>5014</v>
      </c>
      <c r="I1919" t="s">
        <v>5015</v>
      </c>
      <c r="J1919" t="s">
        <v>5016</v>
      </c>
      <c r="K1919">
        <v>83.17</v>
      </c>
      <c r="L1919">
        <v>49.77</v>
      </c>
    </row>
    <row r="1920" spans="1:12" x14ac:dyDescent="0.2">
      <c r="A1920" t="s">
        <v>1919</v>
      </c>
      <c r="B1920">
        <v>35</v>
      </c>
      <c r="C1920" t="s">
        <v>5017</v>
      </c>
      <c r="D1920" t="s">
        <v>5012</v>
      </c>
      <c r="E1920" t="s">
        <v>5040</v>
      </c>
      <c r="F1920">
        <v>584</v>
      </c>
      <c r="G1920">
        <v>405</v>
      </c>
      <c r="H1920" t="s">
        <v>5039</v>
      </c>
      <c r="I1920" t="s">
        <v>5015</v>
      </c>
      <c r="J1920" t="s">
        <v>5027</v>
      </c>
      <c r="K1920">
        <v>82.85</v>
      </c>
      <c r="L1920">
        <v>40.340000000000003</v>
      </c>
    </row>
    <row r="1921" spans="1:12" x14ac:dyDescent="0.2">
      <c r="A1921" t="s">
        <v>1920</v>
      </c>
      <c r="B1921">
        <v>39</v>
      </c>
      <c r="C1921" t="s">
        <v>5011</v>
      </c>
      <c r="D1921" t="s">
        <v>5044</v>
      </c>
      <c r="E1921" t="s">
        <v>5047</v>
      </c>
      <c r="F1921">
        <v>210</v>
      </c>
      <c r="G1921">
        <v>472</v>
      </c>
      <c r="H1921" t="s">
        <v>5032</v>
      </c>
      <c r="I1921" t="s">
        <v>5020</v>
      </c>
      <c r="J1921" t="s">
        <v>5016</v>
      </c>
      <c r="K1921">
        <v>12.32</v>
      </c>
      <c r="L1921">
        <v>13.22</v>
      </c>
    </row>
    <row r="1922" spans="1:12" x14ac:dyDescent="0.2">
      <c r="A1922" t="s">
        <v>1921</v>
      </c>
      <c r="B1922">
        <v>20</v>
      </c>
      <c r="C1922" t="s">
        <v>5017</v>
      </c>
      <c r="D1922" t="s">
        <v>5044</v>
      </c>
      <c r="E1922" t="s">
        <v>5001</v>
      </c>
      <c r="F1922">
        <v>74</v>
      </c>
      <c r="G1922">
        <v>126</v>
      </c>
      <c r="H1922" t="s">
        <v>5032</v>
      </c>
      <c r="I1922" t="s">
        <v>5015</v>
      </c>
      <c r="J1922" t="s">
        <v>5027</v>
      </c>
      <c r="K1922">
        <v>25.5</v>
      </c>
      <c r="L1922">
        <v>25.68</v>
      </c>
    </row>
    <row r="1923" spans="1:12" x14ac:dyDescent="0.2">
      <c r="A1923" t="s">
        <v>1922</v>
      </c>
      <c r="B1923">
        <v>56</v>
      </c>
      <c r="C1923" t="s">
        <v>5050</v>
      </c>
      <c r="D1923" t="s">
        <v>5028</v>
      </c>
      <c r="E1923" t="s">
        <v>5001</v>
      </c>
      <c r="F1923">
        <v>410</v>
      </c>
      <c r="G1923">
        <v>87</v>
      </c>
      <c r="H1923" t="s">
        <v>5037</v>
      </c>
      <c r="I1923" t="s">
        <v>5015</v>
      </c>
      <c r="J1923" t="s">
        <v>5021</v>
      </c>
      <c r="K1923">
        <v>52.43</v>
      </c>
      <c r="L1923">
        <v>70.7</v>
      </c>
    </row>
    <row r="1924" spans="1:12" x14ac:dyDescent="0.2">
      <c r="A1924" t="s">
        <v>1923</v>
      </c>
      <c r="B1924">
        <v>50</v>
      </c>
      <c r="C1924" t="s">
        <v>5011</v>
      </c>
      <c r="D1924" t="s">
        <v>5028</v>
      </c>
      <c r="E1924" t="s">
        <v>5035</v>
      </c>
      <c r="F1924">
        <v>531</v>
      </c>
      <c r="G1924">
        <v>310</v>
      </c>
      <c r="H1924" t="s">
        <v>5032</v>
      </c>
      <c r="I1924" t="s">
        <v>5020</v>
      </c>
      <c r="J1924" t="s">
        <v>5021</v>
      </c>
      <c r="K1924">
        <v>83.04</v>
      </c>
      <c r="L1924">
        <v>19.190000000000001</v>
      </c>
    </row>
    <row r="1925" spans="1:12" x14ac:dyDescent="0.2">
      <c r="A1925" t="s">
        <v>1924</v>
      </c>
      <c r="B1925">
        <v>23</v>
      </c>
      <c r="C1925" t="s">
        <v>5029</v>
      </c>
      <c r="D1925" t="s">
        <v>5012</v>
      </c>
      <c r="E1925" t="s">
        <v>5045</v>
      </c>
      <c r="F1925">
        <v>164</v>
      </c>
      <c r="G1925">
        <v>150</v>
      </c>
      <c r="H1925" t="s">
        <v>5014</v>
      </c>
      <c r="I1925" t="s">
        <v>5015</v>
      </c>
      <c r="J1925" t="s">
        <v>5021</v>
      </c>
      <c r="K1925">
        <v>71.53</v>
      </c>
      <c r="L1925">
        <v>45.84</v>
      </c>
    </row>
    <row r="1926" spans="1:12" x14ac:dyDescent="0.2">
      <c r="A1926" t="s">
        <v>1925</v>
      </c>
      <c r="B1926">
        <v>25</v>
      </c>
      <c r="C1926" t="s">
        <v>5034</v>
      </c>
      <c r="D1926" t="s">
        <v>5025</v>
      </c>
      <c r="E1926" t="s">
        <v>5001</v>
      </c>
      <c r="F1926">
        <v>223</v>
      </c>
      <c r="G1926">
        <v>108</v>
      </c>
      <c r="H1926" t="s">
        <v>5033</v>
      </c>
      <c r="I1926" t="s">
        <v>5015</v>
      </c>
      <c r="J1926" t="s">
        <v>5021</v>
      </c>
      <c r="K1926">
        <v>78.63</v>
      </c>
      <c r="L1926">
        <v>77.16</v>
      </c>
    </row>
    <row r="1927" spans="1:12" x14ac:dyDescent="0.2">
      <c r="A1927" t="s">
        <v>1926</v>
      </c>
      <c r="B1927">
        <v>56</v>
      </c>
      <c r="C1927" t="s">
        <v>5029</v>
      </c>
      <c r="D1927" t="s">
        <v>5012</v>
      </c>
      <c r="E1927" t="s">
        <v>5001</v>
      </c>
      <c r="F1927">
        <v>308</v>
      </c>
      <c r="G1927">
        <v>148</v>
      </c>
      <c r="H1927" t="s">
        <v>5019</v>
      </c>
      <c r="I1927" t="s">
        <v>5015</v>
      </c>
      <c r="J1927" t="s">
        <v>5027</v>
      </c>
      <c r="K1927">
        <v>56.8</v>
      </c>
      <c r="L1927">
        <v>50.16</v>
      </c>
    </row>
    <row r="1928" spans="1:12" x14ac:dyDescent="0.2">
      <c r="A1928" t="s">
        <v>1927</v>
      </c>
      <c r="B1928">
        <v>52</v>
      </c>
      <c r="C1928" t="s">
        <v>5046</v>
      </c>
      <c r="D1928" t="s">
        <v>5025</v>
      </c>
      <c r="E1928" t="s">
        <v>5031</v>
      </c>
      <c r="F1928">
        <v>76</v>
      </c>
      <c r="G1928">
        <v>188</v>
      </c>
      <c r="H1928" t="s">
        <v>5033</v>
      </c>
      <c r="I1928" t="s">
        <v>5015</v>
      </c>
      <c r="J1928" t="s">
        <v>5016</v>
      </c>
      <c r="K1928">
        <v>50.27</v>
      </c>
      <c r="L1928">
        <v>50.47</v>
      </c>
    </row>
    <row r="1929" spans="1:12" x14ac:dyDescent="0.2">
      <c r="A1929" t="s">
        <v>1928</v>
      </c>
      <c r="B1929">
        <v>30</v>
      </c>
      <c r="C1929" t="s">
        <v>5034</v>
      </c>
      <c r="D1929" t="s">
        <v>5018</v>
      </c>
      <c r="E1929" t="s">
        <v>5036</v>
      </c>
      <c r="F1929">
        <v>133</v>
      </c>
      <c r="G1929">
        <v>397</v>
      </c>
      <c r="H1929" t="s">
        <v>5033</v>
      </c>
      <c r="I1929" t="s">
        <v>5020</v>
      </c>
      <c r="J1929" t="s">
        <v>5027</v>
      </c>
      <c r="K1929">
        <v>82.75</v>
      </c>
      <c r="L1929">
        <v>65.12</v>
      </c>
    </row>
    <row r="1930" spans="1:12" x14ac:dyDescent="0.2">
      <c r="A1930" t="s">
        <v>1929</v>
      </c>
      <c r="B1930">
        <v>49</v>
      </c>
      <c r="C1930" t="s">
        <v>5011</v>
      </c>
      <c r="D1930" t="s">
        <v>5030</v>
      </c>
      <c r="E1930" t="s">
        <v>5022</v>
      </c>
      <c r="F1930">
        <v>35</v>
      </c>
      <c r="G1930">
        <v>299</v>
      </c>
      <c r="H1930" t="s">
        <v>5023</v>
      </c>
      <c r="I1930" t="s">
        <v>5020</v>
      </c>
      <c r="J1930" t="s">
        <v>5016</v>
      </c>
      <c r="K1930">
        <v>42.53</v>
      </c>
      <c r="L1930">
        <v>60.55</v>
      </c>
    </row>
    <row r="1931" spans="1:12" x14ac:dyDescent="0.2">
      <c r="A1931" t="s">
        <v>1930</v>
      </c>
      <c r="B1931">
        <v>17</v>
      </c>
      <c r="C1931" t="s">
        <v>5034</v>
      </c>
      <c r="D1931" t="s">
        <v>5018</v>
      </c>
      <c r="E1931" t="s">
        <v>5035</v>
      </c>
      <c r="F1931">
        <v>451</v>
      </c>
      <c r="G1931">
        <v>11</v>
      </c>
      <c r="H1931" t="s">
        <v>5041</v>
      </c>
      <c r="I1931" t="s">
        <v>5020</v>
      </c>
      <c r="J1931" t="s">
        <v>5021</v>
      </c>
      <c r="K1931">
        <v>54.74</v>
      </c>
      <c r="L1931">
        <v>40.909999999999997</v>
      </c>
    </row>
    <row r="1932" spans="1:12" x14ac:dyDescent="0.2">
      <c r="A1932" t="s">
        <v>1931</v>
      </c>
      <c r="B1932">
        <v>56</v>
      </c>
      <c r="C1932" t="s">
        <v>5024</v>
      </c>
      <c r="D1932" t="s">
        <v>5012</v>
      </c>
      <c r="E1932" t="s">
        <v>5035</v>
      </c>
      <c r="F1932">
        <v>203</v>
      </c>
      <c r="G1932">
        <v>3</v>
      </c>
      <c r="H1932" t="s">
        <v>5023</v>
      </c>
      <c r="I1932" t="s">
        <v>5020</v>
      </c>
      <c r="J1932" t="s">
        <v>5021</v>
      </c>
      <c r="K1932">
        <v>39.42</v>
      </c>
      <c r="L1932">
        <v>63.46</v>
      </c>
    </row>
    <row r="1933" spans="1:12" x14ac:dyDescent="0.2">
      <c r="A1933" t="s">
        <v>1932</v>
      </c>
      <c r="B1933">
        <v>49</v>
      </c>
      <c r="C1933" t="s">
        <v>5038</v>
      </c>
      <c r="D1933" t="s">
        <v>5044</v>
      </c>
      <c r="E1933" t="s">
        <v>5045</v>
      </c>
      <c r="F1933">
        <v>208</v>
      </c>
      <c r="G1933">
        <v>219</v>
      </c>
      <c r="H1933" t="s">
        <v>5048</v>
      </c>
      <c r="I1933" t="s">
        <v>5015</v>
      </c>
      <c r="J1933" t="s">
        <v>5021</v>
      </c>
      <c r="K1933">
        <v>63.71</v>
      </c>
      <c r="L1933">
        <v>57.88</v>
      </c>
    </row>
    <row r="1934" spans="1:12" x14ac:dyDescent="0.2">
      <c r="A1934" t="s">
        <v>1933</v>
      </c>
      <c r="B1934">
        <v>38</v>
      </c>
      <c r="C1934" t="s">
        <v>5034</v>
      </c>
      <c r="D1934" t="s">
        <v>5025</v>
      </c>
      <c r="E1934" t="s">
        <v>5040</v>
      </c>
      <c r="F1934">
        <v>123</v>
      </c>
      <c r="G1934">
        <v>462</v>
      </c>
      <c r="H1934" t="s">
        <v>5037</v>
      </c>
      <c r="I1934" t="s">
        <v>5015</v>
      </c>
      <c r="J1934" t="s">
        <v>5027</v>
      </c>
      <c r="K1934">
        <v>24</v>
      </c>
      <c r="L1934">
        <v>72.73</v>
      </c>
    </row>
    <row r="1935" spans="1:12" x14ac:dyDescent="0.2">
      <c r="A1935" t="s">
        <v>1934</v>
      </c>
      <c r="B1935">
        <v>57</v>
      </c>
      <c r="C1935" t="s">
        <v>5046</v>
      </c>
      <c r="D1935" t="s">
        <v>5025</v>
      </c>
      <c r="E1935" t="s">
        <v>5013</v>
      </c>
      <c r="F1935">
        <v>322</v>
      </c>
      <c r="G1935">
        <v>167</v>
      </c>
      <c r="H1935" t="s">
        <v>5041</v>
      </c>
      <c r="I1935" t="s">
        <v>5015</v>
      </c>
      <c r="J1935" t="s">
        <v>5016</v>
      </c>
      <c r="K1935">
        <v>45.65</v>
      </c>
      <c r="L1935">
        <v>31.49</v>
      </c>
    </row>
    <row r="1936" spans="1:12" x14ac:dyDescent="0.2">
      <c r="A1936" t="s">
        <v>1935</v>
      </c>
      <c r="B1936">
        <v>45</v>
      </c>
      <c r="C1936" t="s">
        <v>5011</v>
      </c>
      <c r="D1936" t="s">
        <v>5028</v>
      </c>
      <c r="E1936" t="s">
        <v>5022</v>
      </c>
      <c r="F1936">
        <v>558</v>
      </c>
      <c r="G1936">
        <v>474</v>
      </c>
      <c r="H1936" t="s">
        <v>5033</v>
      </c>
      <c r="I1936" t="s">
        <v>5020</v>
      </c>
      <c r="J1936" t="s">
        <v>5021</v>
      </c>
      <c r="K1936">
        <v>64.849999999999994</v>
      </c>
      <c r="L1936">
        <v>25.32</v>
      </c>
    </row>
    <row r="1937" spans="1:12" x14ac:dyDescent="0.2">
      <c r="A1937" t="s">
        <v>1936</v>
      </c>
      <c r="B1937">
        <v>15</v>
      </c>
      <c r="C1937" t="s">
        <v>5038</v>
      </c>
      <c r="D1937" t="s">
        <v>5012</v>
      </c>
      <c r="E1937" t="s">
        <v>5035</v>
      </c>
      <c r="F1937">
        <v>462</v>
      </c>
      <c r="G1937">
        <v>441</v>
      </c>
      <c r="H1937" t="s">
        <v>5048</v>
      </c>
      <c r="I1937" t="s">
        <v>5020</v>
      </c>
      <c r="J1937" t="s">
        <v>5016</v>
      </c>
      <c r="K1937">
        <v>51.07</v>
      </c>
      <c r="L1937">
        <v>17.989999999999998</v>
      </c>
    </row>
    <row r="1938" spans="1:12" x14ac:dyDescent="0.2">
      <c r="A1938" t="s">
        <v>1937</v>
      </c>
      <c r="B1938">
        <v>35</v>
      </c>
      <c r="C1938" t="s">
        <v>5034</v>
      </c>
      <c r="D1938" t="s">
        <v>5030</v>
      </c>
      <c r="E1938" t="s">
        <v>5031</v>
      </c>
      <c r="F1938">
        <v>329</v>
      </c>
      <c r="G1938">
        <v>135</v>
      </c>
      <c r="H1938" t="s">
        <v>5032</v>
      </c>
      <c r="I1938" t="s">
        <v>5015</v>
      </c>
      <c r="J1938" t="s">
        <v>5016</v>
      </c>
      <c r="K1938">
        <v>49.16</v>
      </c>
      <c r="L1938">
        <v>50.75</v>
      </c>
    </row>
    <row r="1939" spans="1:12" x14ac:dyDescent="0.2">
      <c r="A1939" t="s">
        <v>1938</v>
      </c>
      <c r="B1939">
        <v>43</v>
      </c>
      <c r="C1939" t="s">
        <v>5029</v>
      </c>
      <c r="D1939" t="s">
        <v>5028</v>
      </c>
      <c r="E1939" t="s">
        <v>5045</v>
      </c>
      <c r="F1939">
        <v>589</v>
      </c>
      <c r="G1939">
        <v>381</v>
      </c>
      <c r="H1939" t="s">
        <v>5048</v>
      </c>
      <c r="I1939" t="s">
        <v>5015</v>
      </c>
      <c r="J1939" t="s">
        <v>5021</v>
      </c>
      <c r="K1939">
        <v>38.549999999999997</v>
      </c>
      <c r="L1939">
        <v>22.5</v>
      </c>
    </row>
    <row r="1940" spans="1:12" x14ac:dyDescent="0.2">
      <c r="A1940" t="s">
        <v>1939</v>
      </c>
      <c r="B1940">
        <v>42</v>
      </c>
      <c r="C1940" t="s">
        <v>5024</v>
      </c>
      <c r="D1940" t="s">
        <v>5018</v>
      </c>
      <c r="E1940" t="s">
        <v>5035</v>
      </c>
      <c r="F1940">
        <v>430</v>
      </c>
      <c r="G1940">
        <v>21</v>
      </c>
      <c r="H1940" t="s">
        <v>5014</v>
      </c>
      <c r="I1940" t="s">
        <v>5020</v>
      </c>
      <c r="J1940" t="s">
        <v>5027</v>
      </c>
      <c r="K1940">
        <v>13.68</v>
      </c>
      <c r="L1940">
        <v>52.98</v>
      </c>
    </row>
    <row r="1941" spans="1:12" x14ac:dyDescent="0.2">
      <c r="A1941" t="s">
        <v>1940</v>
      </c>
      <c r="B1941">
        <v>32</v>
      </c>
      <c r="C1941" t="s">
        <v>5050</v>
      </c>
      <c r="D1941" t="s">
        <v>5018</v>
      </c>
      <c r="E1941" t="s">
        <v>5035</v>
      </c>
      <c r="F1941">
        <v>420</v>
      </c>
      <c r="G1941">
        <v>210</v>
      </c>
      <c r="H1941" t="s">
        <v>5037</v>
      </c>
      <c r="I1941" t="s">
        <v>5015</v>
      </c>
      <c r="J1941" t="s">
        <v>5027</v>
      </c>
      <c r="K1941">
        <v>62.43</v>
      </c>
      <c r="L1941">
        <v>33.64</v>
      </c>
    </row>
    <row r="1942" spans="1:12" x14ac:dyDescent="0.2">
      <c r="A1942" t="s">
        <v>1941</v>
      </c>
      <c r="B1942">
        <v>55</v>
      </c>
      <c r="C1942" t="s">
        <v>5011</v>
      </c>
      <c r="D1942" t="s">
        <v>5018</v>
      </c>
      <c r="E1942" t="s">
        <v>5013</v>
      </c>
      <c r="F1942">
        <v>175</v>
      </c>
      <c r="G1942">
        <v>478</v>
      </c>
      <c r="H1942" t="s">
        <v>5039</v>
      </c>
      <c r="I1942" t="s">
        <v>5015</v>
      </c>
      <c r="J1942" t="s">
        <v>5021</v>
      </c>
      <c r="K1942">
        <v>41.36</v>
      </c>
      <c r="L1942">
        <v>46.9</v>
      </c>
    </row>
    <row r="1943" spans="1:12" x14ac:dyDescent="0.2">
      <c r="A1943" t="s">
        <v>1942</v>
      </c>
      <c r="B1943">
        <v>16</v>
      </c>
      <c r="C1943" t="s">
        <v>5017</v>
      </c>
      <c r="D1943" t="s">
        <v>5018</v>
      </c>
      <c r="E1943" t="s">
        <v>5047</v>
      </c>
      <c r="F1943">
        <v>547</v>
      </c>
      <c r="G1943">
        <v>454</v>
      </c>
      <c r="H1943" t="s">
        <v>5014</v>
      </c>
      <c r="I1943" t="s">
        <v>5015</v>
      </c>
      <c r="J1943" t="s">
        <v>5027</v>
      </c>
      <c r="K1943">
        <v>47.72</v>
      </c>
      <c r="L1943">
        <v>42.52</v>
      </c>
    </row>
    <row r="1944" spans="1:12" x14ac:dyDescent="0.2">
      <c r="A1944" t="s">
        <v>1943</v>
      </c>
      <c r="B1944">
        <v>43</v>
      </c>
      <c r="C1944" t="s">
        <v>5042</v>
      </c>
      <c r="D1944" t="s">
        <v>5012</v>
      </c>
      <c r="E1944" t="s">
        <v>5045</v>
      </c>
      <c r="F1944">
        <v>145</v>
      </c>
      <c r="G1944">
        <v>129</v>
      </c>
      <c r="H1944" t="s">
        <v>5026</v>
      </c>
      <c r="I1944" t="s">
        <v>5015</v>
      </c>
      <c r="J1944" t="s">
        <v>5021</v>
      </c>
      <c r="K1944">
        <v>34.43</v>
      </c>
      <c r="L1944">
        <v>44.95</v>
      </c>
    </row>
    <row r="1945" spans="1:12" x14ac:dyDescent="0.2">
      <c r="A1945" t="s">
        <v>1944</v>
      </c>
      <c r="B1945">
        <v>22</v>
      </c>
      <c r="C1945" t="s">
        <v>5034</v>
      </c>
      <c r="D1945" t="s">
        <v>5030</v>
      </c>
      <c r="E1945" t="s">
        <v>5001</v>
      </c>
      <c r="F1945">
        <v>68</v>
      </c>
      <c r="G1945">
        <v>155</v>
      </c>
      <c r="H1945" t="s">
        <v>5032</v>
      </c>
      <c r="I1945" t="s">
        <v>5015</v>
      </c>
      <c r="J1945" t="s">
        <v>5016</v>
      </c>
      <c r="K1945">
        <v>19.73</v>
      </c>
      <c r="L1945">
        <v>29.01</v>
      </c>
    </row>
    <row r="1946" spans="1:12" x14ac:dyDescent="0.2">
      <c r="A1946" t="s">
        <v>1945</v>
      </c>
      <c r="B1946">
        <v>57</v>
      </c>
      <c r="C1946" t="s">
        <v>5043</v>
      </c>
      <c r="D1946" t="s">
        <v>5012</v>
      </c>
      <c r="E1946" t="s">
        <v>5040</v>
      </c>
      <c r="F1946">
        <v>335</v>
      </c>
      <c r="G1946">
        <v>269</v>
      </c>
      <c r="H1946" t="s">
        <v>5026</v>
      </c>
      <c r="I1946" t="s">
        <v>5020</v>
      </c>
      <c r="J1946" t="s">
        <v>5021</v>
      </c>
      <c r="K1946">
        <v>44.4</v>
      </c>
      <c r="L1946">
        <v>51.77</v>
      </c>
    </row>
    <row r="1947" spans="1:12" x14ac:dyDescent="0.2">
      <c r="A1947" t="s">
        <v>1946</v>
      </c>
      <c r="B1947">
        <v>60</v>
      </c>
      <c r="C1947" t="s">
        <v>5038</v>
      </c>
      <c r="D1947" t="s">
        <v>5044</v>
      </c>
      <c r="E1947" t="s">
        <v>5035</v>
      </c>
      <c r="F1947">
        <v>59</v>
      </c>
      <c r="G1947">
        <v>202</v>
      </c>
      <c r="H1947" t="s">
        <v>5033</v>
      </c>
      <c r="I1947" t="s">
        <v>5020</v>
      </c>
      <c r="J1947" t="s">
        <v>5016</v>
      </c>
      <c r="K1947">
        <v>81.27</v>
      </c>
      <c r="L1947">
        <v>59.4</v>
      </c>
    </row>
    <row r="1948" spans="1:12" x14ac:dyDescent="0.2">
      <c r="A1948" t="s">
        <v>1947</v>
      </c>
      <c r="B1948">
        <v>46</v>
      </c>
      <c r="C1948" t="s">
        <v>5024</v>
      </c>
      <c r="D1948" t="s">
        <v>5028</v>
      </c>
      <c r="E1948" t="s">
        <v>5045</v>
      </c>
      <c r="F1948">
        <v>275</v>
      </c>
      <c r="G1948">
        <v>160</v>
      </c>
      <c r="H1948" t="s">
        <v>5041</v>
      </c>
      <c r="I1948" t="s">
        <v>5015</v>
      </c>
      <c r="J1948" t="s">
        <v>5021</v>
      </c>
      <c r="K1948">
        <v>89.6</v>
      </c>
      <c r="L1948">
        <v>38.35</v>
      </c>
    </row>
    <row r="1949" spans="1:12" x14ac:dyDescent="0.2">
      <c r="A1949" t="s">
        <v>1948</v>
      </c>
      <c r="B1949">
        <v>35</v>
      </c>
      <c r="C1949" t="s">
        <v>5017</v>
      </c>
      <c r="D1949" t="s">
        <v>5012</v>
      </c>
      <c r="E1949" t="s">
        <v>5031</v>
      </c>
      <c r="F1949">
        <v>189</v>
      </c>
      <c r="G1949">
        <v>189</v>
      </c>
      <c r="H1949" t="s">
        <v>5032</v>
      </c>
      <c r="I1949" t="s">
        <v>5015</v>
      </c>
      <c r="J1949" t="s">
        <v>5021</v>
      </c>
      <c r="K1949">
        <v>70.680000000000007</v>
      </c>
      <c r="L1949">
        <v>45.49</v>
      </c>
    </row>
    <row r="1950" spans="1:12" x14ac:dyDescent="0.2">
      <c r="A1950" t="s">
        <v>1949</v>
      </c>
      <c r="B1950">
        <v>22</v>
      </c>
      <c r="C1950" t="s">
        <v>5011</v>
      </c>
      <c r="D1950" t="s">
        <v>5044</v>
      </c>
      <c r="E1950" t="s">
        <v>5036</v>
      </c>
      <c r="F1950">
        <v>415</v>
      </c>
      <c r="G1950">
        <v>228</v>
      </c>
      <c r="H1950" t="s">
        <v>5019</v>
      </c>
      <c r="I1950" t="s">
        <v>5020</v>
      </c>
      <c r="J1950" t="s">
        <v>5027</v>
      </c>
      <c r="K1950">
        <v>45.31</v>
      </c>
      <c r="L1950">
        <v>55.95</v>
      </c>
    </row>
    <row r="1951" spans="1:12" x14ac:dyDescent="0.2">
      <c r="A1951" t="s">
        <v>1950</v>
      </c>
      <c r="B1951">
        <v>44</v>
      </c>
      <c r="C1951" t="s">
        <v>5038</v>
      </c>
      <c r="D1951" t="s">
        <v>5012</v>
      </c>
      <c r="E1951" t="s">
        <v>5040</v>
      </c>
      <c r="F1951">
        <v>552</v>
      </c>
      <c r="G1951">
        <v>32</v>
      </c>
      <c r="H1951" t="s">
        <v>5026</v>
      </c>
      <c r="I1951" t="s">
        <v>5015</v>
      </c>
      <c r="J1951" t="s">
        <v>5021</v>
      </c>
      <c r="K1951">
        <v>59.25</v>
      </c>
      <c r="L1951">
        <v>15.41</v>
      </c>
    </row>
    <row r="1952" spans="1:12" x14ac:dyDescent="0.2">
      <c r="A1952" t="s">
        <v>1951</v>
      </c>
      <c r="B1952">
        <v>37</v>
      </c>
      <c r="C1952" t="s">
        <v>5038</v>
      </c>
      <c r="D1952" t="s">
        <v>5028</v>
      </c>
      <c r="E1952" t="s">
        <v>5049</v>
      </c>
      <c r="F1952">
        <v>410</v>
      </c>
      <c r="G1952">
        <v>280</v>
      </c>
      <c r="H1952" t="s">
        <v>5019</v>
      </c>
      <c r="I1952" t="s">
        <v>5020</v>
      </c>
      <c r="J1952" t="s">
        <v>5016</v>
      </c>
      <c r="K1952">
        <v>44.39</v>
      </c>
      <c r="L1952">
        <v>68.72</v>
      </c>
    </row>
    <row r="1953" spans="1:12" x14ac:dyDescent="0.2">
      <c r="A1953" t="s">
        <v>1952</v>
      </c>
      <c r="B1953">
        <v>56</v>
      </c>
      <c r="C1953" t="s">
        <v>5046</v>
      </c>
      <c r="D1953" t="s">
        <v>5030</v>
      </c>
      <c r="E1953" t="s">
        <v>5035</v>
      </c>
      <c r="F1953">
        <v>476</v>
      </c>
      <c r="G1953">
        <v>326</v>
      </c>
      <c r="H1953" t="s">
        <v>5048</v>
      </c>
      <c r="I1953" t="s">
        <v>5020</v>
      </c>
      <c r="J1953" t="s">
        <v>5021</v>
      </c>
      <c r="K1953">
        <v>41.72</v>
      </c>
      <c r="L1953">
        <v>16.63</v>
      </c>
    </row>
    <row r="1954" spans="1:12" x14ac:dyDescent="0.2">
      <c r="A1954" t="s">
        <v>1953</v>
      </c>
      <c r="B1954">
        <v>20</v>
      </c>
      <c r="C1954" t="s">
        <v>5034</v>
      </c>
      <c r="D1954" t="s">
        <v>5028</v>
      </c>
      <c r="E1954" t="s">
        <v>5013</v>
      </c>
      <c r="F1954">
        <v>22</v>
      </c>
      <c r="G1954">
        <v>204</v>
      </c>
      <c r="H1954" t="s">
        <v>5037</v>
      </c>
      <c r="I1954" t="s">
        <v>5015</v>
      </c>
      <c r="J1954" t="s">
        <v>5021</v>
      </c>
      <c r="K1954">
        <v>59.66</v>
      </c>
      <c r="L1954">
        <v>78.930000000000007</v>
      </c>
    </row>
    <row r="1955" spans="1:12" x14ac:dyDescent="0.2">
      <c r="A1955" t="s">
        <v>1954</v>
      </c>
      <c r="B1955">
        <v>32</v>
      </c>
      <c r="C1955" t="s">
        <v>5029</v>
      </c>
      <c r="D1955" t="s">
        <v>5044</v>
      </c>
      <c r="E1955" t="s">
        <v>5036</v>
      </c>
      <c r="F1955">
        <v>477</v>
      </c>
      <c r="G1955">
        <v>108</v>
      </c>
      <c r="H1955" t="s">
        <v>5039</v>
      </c>
      <c r="I1955" t="s">
        <v>5015</v>
      </c>
      <c r="J1955" t="s">
        <v>5027</v>
      </c>
      <c r="K1955">
        <v>69.8</v>
      </c>
      <c r="L1955">
        <v>55.27</v>
      </c>
    </row>
    <row r="1956" spans="1:12" x14ac:dyDescent="0.2">
      <c r="A1956" t="s">
        <v>1955</v>
      </c>
      <c r="B1956">
        <v>44</v>
      </c>
      <c r="C1956" t="s">
        <v>5042</v>
      </c>
      <c r="D1956" t="s">
        <v>5044</v>
      </c>
      <c r="E1956" t="s">
        <v>5031</v>
      </c>
      <c r="F1956">
        <v>264</v>
      </c>
      <c r="G1956">
        <v>112</v>
      </c>
      <c r="H1956" t="s">
        <v>5033</v>
      </c>
      <c r="I1956" t="s">
        <v>5020</v>
      </c>
      <c r="J1956" t="s">
        <v>5027</v>
      </c>
      <c r="K1956">
        <v>29.56</v>
      </c>
      <c r="L1956">
        <v>75.400000000000006</v>
      </c>
    </row>
    <row r="1957" spans="1:12" x14ac:dyDescent="0.2">
      <c r="A1957" t="s">
        <v>1956</v>
      </c>
      <c r="B1957">
        <v>27</v>
      </c>
      <c r="C1957" t="s">
        <v>5038</v>
      </c>
      <c r="D1957" t="s">
        <v>5012</v>
      </c>
      <c r="E1957" t="s">
        <v>5047</v>
      </c>
      <c r="F1957">
        <v>306</v>
      </c>
      <c r="G1957">
        <v>382</v>
      </c>
      <c r="H1957" t="s">
        <v>5026</v>
      </c>
      <c r="I1957" t="s">
        <v>5015</v>
      </c>
      <c r="J1957" t="s">
        <v>5016</v>
      </c>
      <c r="K1957">
        <v>46.13</v>
      </c>
      <c r="L1957">
        <v>57.47</v>
      </c>
    </row>
    <row r="1958" spans="1:12" x14ac:dyDescent="0.2">
      <c r="A1958" t="s">
        <v>1957</v>
      </c>
      <c r="B1958">
        <v>13</v>
      </c>
      <c r="C1958" t="s">
        <v>5042</v>
      </c>
      <c r="D1958" t="s">
        <v>5012</v>
      </c>
      <c r="E1958" t="s">
        <v>5049</v>
      </c>
      <c r="F1958">
        <v>473</v>
      </c>
      <c r="G1958">
        <v>105</v>
      </c>
      <c r="H1958" t="s">
        <v>5026</v>
      </c>
      <c r="I1958" t="s">
        <v>5020</v>
      </c>
      <c r="J1958" t="s">
        <v>5021</v>
      </c>
      <c r="K1958">
        <v>50.95</v>
      </c>
      <c r="L1958">
        <v>21.19</v>
      </c>
    </row>
    <row r="1959" spans="1:12" x14ac:dyDescent="0.2">
      <c r="A1959" t="s">
        <v>1958</v>
      </c>
      <c r="B1959">
        <v>20</v>
      </c>
      <c r="C1959" t="s">
        <v>5034</v>
      </c>
      <c r="D1959" t="s">
        <v>5028</v>
      </c>
      <c r="E1959" t="s">
        <v>5047</v>
      </c>
      <c r="F1959">
        <v>362</v>
      </c>
      <c r="G1959">
        <v>60</v>
      </c>
      <c r="H1959" t="s">
        <v>5026</v>
      </c>
      <c r="I1959" t="s">
        <v>5015</v>
      </c>
      <c r="J1959" t="s">
        <v>5027</v>
      </c>
      <c r="K1959">
        <v>16.02</v>
      </c>
      <c r="L1959">
        <v>30.93</v>
      </c>
    </row>
    <row r="1960" spans="1:12" x14ac:dyDescent="0.2">
      <c r="A1960" t="s">
        <v>1959</v>
      </c>
      <c r="B1960">
        <v>17</v>
      </c>
      <c r="C1960" t="s">
        <v>5011</v>
      </c>
      <c r="D1960" t="s">
        <v>5044</v>
      </c>
      <c r="E1960" t="s">
        <v>5040</v>
      </c>
      <c r="F1960">
        <v>541</v>
      </c>
      <c r="G1960">
        <v>244</v>
      </c>
      <c r="H1960" t="s">
        <v>5039</v>
      </c>
      <c r="I1960" t="s">
        <v>5020</v>
      </c>
      <c r="J1960" t="s">
        <v>5027</v>
      </c>
      <c r="K1960">
        <v>83.51</v>
      </c>
      <c r="L1960">
        <v>28.13</v>
      </c>
    </row>
    <row r="1961" spans="1:12" x14ac:dyDescent="0.2">
      <c r="A1961" t="s">
        <v>1960</v>
      </c>
      <c r="B1961">
        <v>19</v>
      </c>
      <c r="C1961" t="s">
        <v>5024</v>
      </c>
      <c r="D1961" t="s">
        <v>5012</v>
      </c>
      <c r="E1961" t="s">
        <v>5036</v>
      </c>
      <c r="F1961">
        <v>482</v>
      </c>
      <c r="G1961">
        <v>165</v>
      </c>
      <c r="H1961" t="s">
        <v>5033</v>
      </c>
      <c r="I1961" t="s">
        <v>5015</v>
      </c>
      <c r="J1961" t="s">
        <v>5021</v>
      </c>
      <c r="K1961">
        <v>62.82</v>
      </c>
      <c r="L1961">
        <v>15.2</v>
      </c>
    </row>
    <row r="1962" spans="1:12" x14ac:dyDescent="0.2">
      <c r="A1962" t="s">
        <v>1961</v>
      </c>
      <c r="B1962">
        <v>32</v>
      </c>
      <c r="C1962" t="s">
        <v>5050</v>
      </c>
      <c r="D1962" t="s">
        <v>5012</v>
      </c>
      <c r="E1962" t="s">
        <v>5049</v>
      </c>
      <c r="F1962">
        <v>342</v>
      </c>
      <c r="G1962">
        <v>193</v>
      </c>
      <c r="H1962" t="s">
        <v>5041</v>
      </c>
      <c r="I1962" t="s">
        <v>5020</v>
      </c>
      <c r="J1962" t="s">
        <v>5016</v>
      </c>
      <c r="K1962">
        <v>32.479999999999997</v>
      </c>
      <c r="L1962">
        <v>49.89</v>
      </c>
    </row>
    <row r="1963" spans="1:12" x14ac:dyDescent="0.2">
      <c r="A1963" t="s">
        <v>1962</v>
      </c>
      <c r="B1963">
        <v>56</v>
      </c>
      <c r="C1963" t="s">
        <v>5024</v>
      </c>
      <c r="D1963" t="s">
        <v>5012</v>
      </c>
      <c r="E1963" t="s">
        <v>5049</v>
      </c>
      <c r="F1963">
        <v>448</v>
      </c>
      <c r="G1963">
        <v>125</v>
      </c>
      <c r="H1963" t="s">
        <v>5048</v>
      </c>
      <c r="I1963" t="s">
        <v>5015</v>
      </c>
      <c r="J1963" t="s">
        <v>5027</v>
      </c>
      <c r="K1963">
        <v>58.94</v>
      </c>
      <c r="L1963">
        <v>75.650000000000006</v>
      </c>
    </row>
    <row r="1964" spans="1:12" x14ac:dyDescent="0.2">
      <c r="A1964" t="s">
        <v>1963</v>
      </c>
      <c r="B1964">
        <v>34</v>
      </c>
      <c r="C1964" t="s">
        <v>5029</v>
      </c>
      <c r="D1964" t="s">
        <v>5012</v>
      </c>
      <c r="E1964" t="s">
        <v>5045</v>
      </c>
      <c r="F1964">
        <v>319</v>
      </c>
      <c r="G1964">
        <v>179</v>
      </c>
      <c r="H1964" t="s">
        <v>5048</v>
      </c>
      <c r="I1964" t="s">
        <v>5015</v>
      </c>
      <c r="J1964" t="s">
        <v>5016</v>
      </c>
      <c r="K1964">
        <v>59.88</v>
      </c>
      <c r="L1964">
        <v>69.17</v>
      </c>
    </row>
    <row r="1965" spans="1:12" x14ac:dyDescent="0.2">
      <c r="A1965" t="s">
        <v>1964</v>
      </c>
      <c r="B1965">
        <v>39</v>
      </c>
      <c r="C1965" t="s">
        <v>5050</v>
      </c>
      <c r="D1965" t="s">
        <v>5044</v>
      </c>
      <c r="E1965" t="s">
        <v>5036</v>
      </c>
      <c r="F1965">
        <v>226</v>
      </c>
      <c r="G1965">
        <v>281</v>
      </c>
      <c r="H1965" t="s">
        <v>5048</v>
      </c>
      <c r="I1965" t="s">
        <v>5020</v>
      </c>
      <c r="J1965" t="s">
        <v>5027</v>
      </c>
      <c r="K1965">
        <v>49.56</v>
      </c>
      <c r="L1965">
        <v>46.27</v>
      </c>
    </row>
    <row r="1966" spans="1:12" x14ac:dyDescent="0.2">
      <c r="A1966" t="s">
        <v>1965</v>
      </c>
      <c r="B1966">
        <v>21</v>
      </c>
      <c r="C1966" t="s">
        <v>5034</v>
      </c>
      <c r="D1966" t="s">
        <v>5018</v>
      </c>
      <c r="E1966" t="s">
        <v>5036</v>
      </c>
      <c r="F1966">
        <v>555</v>
      </c>
      <c r="G1966">
        <v>443</v>
      </c>
      <c r="H1966" t="s">
        <v>5041</v>
      </c>
      <c r="I1966" t="s">
        <v>5015</v>
      </c>
      <c r="J1966" t="s">
        <v>5021</v>
      </c>
      <c r="K1966">
        <v>69.260000000000005</v>
      </c>
      <c r="L1966">
        <v>44.66</v>
      </c>
    </row>
    <row r="1967" spans="1:12" x14ac:dyDescent="0.2">
      <c r="A1967" t="s">
        <v>1966</v>
      </c>
      <c r="B1967">
        <v>32</v>
      </c>
      <c r="C1967" t="s">
        <v>5042</v>
      </c>
      <c r="D1967" t="s">
        <v>5012</v>
      </c>
      <c r="E1967" t="s">
        <v>5049</v>
      </c>
      <c r="F1967">
        <v>57</v>
      </c>
      <c r="G1967">
        <v>4</v>
      </c>
      <c r="H1967" t="s">
        <v>5023</v>
      </c>
      <c r="I1967" t="s">
        <v>5015</v>
      </c>
      <c r="J1967" t="s">
        <v>5027</v>
      </c>
      <c r="K1967">
        <v>22.28</v>
      </c>
      <c r="L1967">
        <v>10.95</v>
      </c>
    </row>
    <row r="1968" spans="1:12" x14ac:dyDescent="0.2">
      <c r="A1968" t="s">
        <v>1967</v>
      </c>
      <c r="B1968">
        <v>58</v>
      </c>
      <c r="C1968" t="s">
        <v>5011</v>
      </c>
      <c r="D1968" t="s">
        <v>5018</v>
      </c>
      <c r="E1968" t="s">
        <v>5049</v>
      </c>
      <c r="F1968">
        <v>400</v>
      </c>
      <c r="G1968">
        <v>278</v>
      </c>
      <c r="H1968" t="s">
        <v>5033</v>
      </c>
      <c r="I1968" t="s">
        <v>5020</v>
      </c>
      <c r="J1968" t="s">
        <v>5021</v>
      </c>
      <c r="K1968">
        <v>20.51</v>
      </c>
      <c r="L1968">
        <v>42.22</v>
      </c>
    </row>
    <row r="1969" spans="1:12" x14ac:dyDescent="0.2">
      <c r="A1969" t="s">
        <v>1968</v>
      </c>
      <c r="B1969">
        <v>45</v>
      </c>
      <c r="C1969" t="s">
        <v>5024</v>
      </c>
      <c r="D1969" t="s">
        <v>5028</v>
      </c>
      <c r="E1969" t="s">
        <v>5022</v>
      </c>
      <c r="F1969">
        <v>575</v>
      </c>
      <c r="G1969">
        <v>467</v>
      </c>
      <c r="H1969" t="s">
        <v>5032</v>
      </c>
      <c r="I1969" t="s">
        <v>5015</v>
      </c>
      <c r="J1969" t="s">
        <v>5021</v>
      </c>
      <c r="K1969">
        <v>51.04</v>
      </c>
      <c r="L1969">
        <v>19.739999999999998</v>
      </c>
    </row>
    <row r="1970" spans="1:12" x14ac:dyDescent="0.2">
      <c r="A1970" t="s">
        <v>1969</v>
      </c>
      <c r="B1970">
        <v>58</v>
      </c>
      <c r="C1970" t="s">
        <v>5011</v>
      </c>
      <c r="D1970" t="s">
        <v>5044</v>
      </c>
      <c r="E1970" t="s">
        <v>5031</v>
      </c>
      <c r="F1970">
        <v>37</v>
      </c>
      <c r="G1970">
        <v>327</v>
      </c>
      <c r="H1970" t="s">
        <v>5023</v>
      </c>
      <c r="I1970" t="s">
        <v>5015</v>
      </c>
      <c r="J1970" t="s">
        <v>5016</v>
      </c>
      <c r="K1970">
        <v>79.39</v>
      </c>
      <c r="L1970">
        <v>45.72</v>
      </c>
    </row>
    <row r="1971" spans="1:12" x14ac:dyDescent="0.2">
      <c r="A1971" t="s">
        <v>1970</v>
      </c>
      <c r="B1971">
        <v>35</v>
      </c>
      <c r="C1971" t="s">
        <v>5024</v>
      </c>
      <c r="D1971" t="s">
        <v>5044</v>
      </c>
      <c r="E1971" t="s">
        <v>5031</v>
      </c>
      <c r="F1971">
        <v>438</v>
      </c>
      <c r="G1971">
        <v>238</v>
      </c>
      <c r="H1971" t="s">
        <v>5014</v>
      </c>
      <c r="I1971" t="s">
        <v>5015</v>
      </c>
      <c r="J1971" t="s">
        <v>5021</v>
      </c>
      <c r="K1971">
        <v>26.79</v>
      </c>
      <c r="L1971">
        <v>79.319999999999993</v>
      </c>
    </row>
    <row r="1972" spans="1:12" x14ac:dyDescent="0.2">
      <c r="A1972" t="s">
        <v>1971</v>
      </c>
      <c r="B1972">
        <v>32</v>
      </c>
      <c r="C1972" t="s">
        <v>5011</v>
      </c>
      <c r="D1972" t="s">
        <v>5028</v>
      </c>
      <c r="E1972" t="s">
        <v>5013</v>
      </c>
      <c r="F1972">
        <v>190</v>
      </c>
      <c r="G1972">
        <v>430</v>
      </c>
      <c r="H1972" t="s">
        <v>5019</v>
      </c>
      <c r="I1972" t="s">
        <v>5015</v>
      </c>
      <c r="J1972" t="s">
        <v>5016</v>
      </c>
      <c r="K1972">
        <v>58.49</v>
      </c>
      <c r="L1972">
        <v>27.97</v>
      </c>
    </row>
    <row r="1973" spans="1:12" x14ac:dyDescent="0.2">
      <c r="A1973" t="s">
        <v>1972</v>
      </c>
      <c r="B1973">
        <v>36</v>
      </c>
      <c r="C1973" t="s">
        <v>5042</v>
      </c>
      <c r="D1973" t="s">
        <v>5028</v>
      </c>
      <c r="E1973" t="s">
        <v>5001</v>
      </c>
      <c r="F1973">
        <v>547</v>
      </c>
      <c r="G1973">
        <v>29</v>
      </c>
      <c r="H1973" t="s">
        <v>5026</v>
      </c>
      <c r="I1973" t="s">
        <v>5020</v>
      </c>
      <c r="J1973" t="s">
        <v>5021</v>
      </c>
      <c r="K1973">
        <v>32.630000000000003</v>
      </c>
      <c r="L1973">
        <v>15.83</v>
      </c>
    </row>
    <row r="1974" spans="1:12" x14ac:dyDescent="0.2">
      <c r="A1974" t="s">
        <v>1973</v>
      </c>
      <c r="B1974">
        <v>48</v>
      </c>
      <c r="C1974" t="s">
        <v>5043</v>
      </c>
      <c r="D1974" t="s">
        <v>5044</v>
      </c>
      <c r="E1974" t="s">
        <v>5001</v>
      </c>
      <c r="F1974">
        <v>75</v>
      </c>
      <c r="G1974">
        <v>498</v>
      </c>
      <c r="H1974" t="s">
        <v>5039</v>
      </c>
      <c r="I1974" t="s">
        <v>5015</v>
      </c>
      <c r="J1974" t="s">
        <v>5016</v>
      </c>
      <c r="K1974">
        <v>54.44</v>
      </c>
      <c r="L1974">
        <v>49.35</v>
      </c>
    </row>
    <row r="1975" spans="1:12" x14ac:dyDescent="0.2">
      <c r="A1975" t="s">
        <v>1974</v>
      </c>
      <c r="B1975">
        <v>26</v>
      </c>
      <c r="C1975" t="s">
        <v>5043</v>
      </c>
      <c r="D1975" t="s">
        <v>5018</v>
      </c>
      <c r="E1975" t="s">
        <v>5022</v>
      </c>
      <c r="F1975">
        <v>58</v>
      </c>
      <c r="G1975">
        <v>495</v>
      </c>
      <c r="H1975" t="s">
        <v>5014</v>
      </c>
      <c r="I1975" t="s">
        <v>5015</v>
      </c>
      <c r="J1975" t="s">
        <v>5021</v>
      </c>
      <c r="K1975">
        <v>23.44</v>
      </c>
      <c r="L1975">
        <v>23.93</v>
      </c>
    </row>
    <row r="1976" spans="1:12" x14ac:dyDescent="0.2">
      <c r="A1976" t="s">
        <v>1975</v>
      </c>
      <c r="B1976">
        <v>51</v>
      </c>
      <c r="C1976" t="s">
        <v>5024</v>
      </c>
      <c r="D1976" t="s">
        <v>5030</v>
      </c>
      <c r="E1976" t="s">
        <v>5035</v>
      </c>
      <c r="F1976">
        <v>434</v>
      </c>
      <c r="G1976">
        <v>375</v>
      </c>
      <c r="H1976" t="s">
        <v>5037</v>
      </c>
      <c r="I1976" t="s">
        <v>5015</v>
      </c>
      <c r="J1976" t="s">
        <v>5016</v>
      </c>
      <c r="K1976">
        <v>84.36</v>
      </c>
      <c r="L1976">
        <v>20.41</v>
      </c>
    </row>
    <row r="1977" spans="1:12" x14ac:dyDescent="0.2">
      <c r="A1977" t="s">
        <v>1976</v>
      </c>
      <c r="B1977">
        <v>22</v>
      </c>
      <c r="C1977" t="s">
        <v>5034</v>
      </c>
      <c r="D1977" t="s">
        <v>5028</v>
      </c>
      <c r="E1977" t="s">
        <v>5001</v>
      </c>
      <c r="F1977">
        <v>355</v>
      </c>
      <c r="G1977">
        <v>203</v>
      </c>
      <c r="H1977" t="s">
        <v>5023</v>
      </c>
      <c r="I1977" t="s">
        <v>5020</v>
      </c>
      <c r="J1977" t="s">
        <v>5027</v>
      </c>
      <c r="K1977">
        <v>77.8</v>
      </c>
      <c r="L1977">
        <v>42.83</v>
      </c>
    </row>
    <row r="1978" spans="1:12" x14ac:dyDescent="0.2">
      <c r="A1978" t="s">
        <v>1977</v>
      </c>
      <c r="B1978">
        <v>47</v>
      </c>
      <c r="C1978" t="s">
        <v>5042</v>
      </c>
      <c r="D1978" t="s">
        <v>5028</v>
      </c>
      <c r="E1978" t="s">
        <v>5047</v>
      </c>
      <c r="F1978">
        <v>584</v>
      </c>
      <c r="G1978">
        <v>65</v>
      </c>
      <c r="H1978" t="s">
        <v>5019</v>
      </c>
      <c r="I1978" t="s">
        <v>5020</v>
      </c>
      <c r="J1978" t="s">
        <v>5021</v>
      </c>
      <c r="K1978">
        <v>80.38</v>
      </c>
      <c r="L1978">
        <v>59.07</v>
      </c>
    </row>
    <row r="1979" spans="1:12" x14ac:dyDescent="0.2">
      <c r="A1979" t="s">
        <v>1978</v>
      </c>
      <c r="B1979">
        <v>57</v>
      </c>
      <c r="C1979" t="s">
        <v>5034</v>
      </c>
      <c r="D1979" t="s">
        <v>5025</v>
      </c>
      <c r="E1979" t="s">
        <v>5040</v>
      </c>
      <c r="F1979">
        <v>235</v>
      </c>
      <c r="G1979">
        <v>77</v>
      </c>
      <c r="H1979" t="s">
        <v>5026</v>
      </c>
      <c r="I1979" t="s">
        <v>5015</v>
      </c>
      <c r="J1979" t="s">
        <v>5021</v>
      </c>
      <c r="K1979">
        <v>12.02</v>
      </c>
      <c r="L1979">
        <v>59.42</v>
      </c>
    </row>
    <row r="1980" spans="1:12" x14ac:dyDescent="0.2">
      <c r="A1980" t="s">
        <v>1979</v>
      </c>
      <c r="B1980">
        <v>23</v>
      </c>
      <c r="C1980" t="s">
        <v>5017</v>
      </c>
      <c r="D1980" t="s">
        <v>5028</v>
      </c>
      <c r="E1980" t="s">
        <v>5031</v>
      </c>
      <c r="F1980">
        <v>586</v>
      </c>
      <c r="G1980">
        <v>284</v>
      </c>
      <c r="H1980" t="s">
        <v>5039</v>
      </c>
      <c r="I1980" t="s">
        <v>5015</v>
      </c>
      <c r="J1980" t="s">
        <v>5021</v>
      </c>
      <c r="K1980">
        <v>42.07</v>
      </c>
      <c r="L1980">
        <v>64.540000000000006</v>
      </c>
    </row>
    <row r="1981" spans="1:12" x14ac:dyDescent="0.2">
      <c r="A1981" t="s">
        <v>1980</v>
      </c>
      <c r="B1981">
        <v>38</v>
      </c>
      <c r="C1981" t="s">
        <v>5042</v>
      </c>
      <c r="D1981" t="s">
        <v>5028</v>
      </c>
      <c r="E1981" t="s">
        <v>5049</v>
      </c>
      <c r="F1981">
        <v>411</v>
      </c>
      <c r="G1981">
        <v>404</v>
      </c>
      <c r="H1981" t="s">
        <v>5033</v>
      </c>
      <c r="I1981" t="s">
        <v>5015</v>
      </c>
      <c r="J1981" t="s">
        <v>5027</v>
      </c>
      <c r="K1981">
        <v>77.239999999999995</v>
      </c>
      <c r="L1981">
        <v>59.83</v>
      </c>
    </row>
    <row r="1982" spans="1:12" x14ac:dyDescent="0.2">
      <c r="A1982" t="s">
        <v>1981</v>
      </c>
      <c r="B1982">
        <v>46</v>
      </c>
      <c r="C1982" t="s">
        <v>5011</v>
      </c>
      <c r="D1982" t="s">
        <v>5044</v>
      </c>
      <c r="E1982" t="s">
        <v>5049</v>
      </c>
      <c r="F1982">
        <v>454</v>
      </c>
      <c r="G1982">
        <v>492</v>
      </c>
      <c r="H1982" t="s">
        <v>5033</v>
      </c>
      <c r="I1982" t="s">
        <v>5015</v>
      </c>
      <c r="J1982" t="s">
        <v>5027</v>
      </c>
      <c r="K1982">
        <v>61.69</v>
      </c>
      <c r="L1982">
        <v>9.86</v>
      </c>
    </row>
    <row r="1983" spans="1:12" x14ac:dyDescent="0.2">
      <c r="A1983" t="s">
        <v>1982</v>
      </c>
      <c r="B1983">
        <v>14</v>
      </c>
      <c r="C1983" t="s">
        <v>5050</v>
      </c>
      <c r="D1983" t="s">
        <v>5018</v>
      </c>
      <c r="E1983" t="s">
        <v>5035</v>
      </c>
      <c r="F1983">
        <v>202</v>
      </c>
      <c r="G1983">
        <v>229</v>
      </c>
      <c r="H1983" t="s">
        <v>5026</v>
      </c>
      <c r="I1983" t="s">
        <v>5020</v>
      </c>
      <c r="J1983" t="s">
        <v>5016</v>
      </c>
      <c r="K1983">
        <v>64.56</v>
      </c>
      <c r="L1983">
        <v>59.51</v>
      </c>
    </row>
    <row r="1984" spans="1:12" x14ac:dyDescent="0.2">
      <c r="A1984" t="s">
        <v>1983</v>
      </c>
      <c r="B1984">
        <v>26</v>
      </c>
      <c r="C1984" t="s">
        <v>5043</v>
      </c>
      <c r="D1984" t="s">
        <v>5018</v>
      </c>
      <c r="E1984" t="s">
        <v>5040</v>
      </c>
      <c r="F1984">
        <v>342</v>
      </c>
      <c r="G1984">
        <v>347</v>
      </c>
      <c r="H1984" t="s">
        <v>5019</v>
      </c>
      <c r="I1984" t="s">
        <v>5015</v>
      </c>
      <c r="J1984" t="s">
        <v>5021</v>
      </c>
      <c r="K1984">
        <v>71.650000000000006</v>
      </c>
      <c r="L1984">
        <v>23.08</v>
      </c>
    </row>
    <row r="1985" spans="1:12" x14ac:dyDescent="0.2">
      <c r="A1985" t="s">
        <v>1984</v>
      </c>
      <c r="B1985">
        <v>54</v>
      </c>
      <c r="C1985" t="s">
        <v>5050</v>
      </c>
      <c r="D1985" t="s">
        <v>5018</v>
      </c>
      <c r="E1985" t="s">
        <v>5022</v>
      </c>
      <c r="F1985">
        <v>111</v>
      </c>
      <c r="G1985">
        <v>256</v>
      </c>
      <c r="H1985" t="s">
        <v>5041</v>
      </c>
      <c r="I1985" t="s">
        <v>5020</v>
      </c>
      <c r="J1985" t="s">
        <v>5021</v>
      </c>
      <c r="K1985">
        <v>67.55</v>
      </c>
      <c r="L1985">
        <v>36.979999999999997</v>
      </c>
    </row>
    <row r="1986" spans="1:12" x14ac:dyDescent="0.2">
      <c r="A1986" t="s">
        <v>1985</v>
      </c>
      <c r="B1986">
        <v>15</v>
      </c>
      <c r="C1986" t="s">
        <v>5011</v>
      </c>
      <c r="D1986" t="s">
        <v>5030</v>
      </c>
      <c r="E1986" t="s">
        <v>5035</v>
      </c>
      <c r="F1986">
        <v>256</v>
      </c>
      <c r="G1986">
        <v>57</v>
      </c>
      <c r="H1986" t="s">
        <v>5023</v>
      </c>
      <c r="I1986" t="s">
        <v>5020</v>
      </c>
      <c r="J1986" t="s">
        <v>5021</v>
      </c>
      <c r="K1986">
        <v>36.57</v>
      </c>
      <c r="L1986">
        <v>28.73</v>
      </c>
    </row>
    <row r="1987" spans="1:12" x14ac:dyDescent="0.2">
      <c r="A1987" t="s">
        <v>1986</v>
      </c>
      <c r="B1987">
        <v>23</v>
      </c>
      <c r="C1987" t="s">
        <v>5024</v>
      </c>
      <c r="D1987" t="s">
        <v>5044</v>
      </c>
      <c r="E1987" t="s">
        <v>5031</v>
      </c>
      <c r="F1987">
        <v>180</v>
      </c>
      <c r="G1987">
        <v>90</v>
      </c>
      <c r="H1987" t="s">
        <v>5048</v>
      </c>
      <c r="I1987" t="s">
        <v>5015</v>
      </c>
      <c r="J1987" t="s">
        <v>5027</v>
      </c>
      <c r="K1987">
        <v>62.58</v>
      </c>
      <c r="L1987">
        <v>9.9</v>
      </c>
    </row>
    <row r="1988" spans="1:12" x14ac:dyDescent="0.2">
      <c r="A1988" t="s">
        <v>1987</v>
      </c>
      <c r="B1988">
        <v>59</v>
      </c>
      <c r="C1988" t="s">
        <v>5042</v>
      </c>
      <c r="D1988" t="s">
        <v>5025</v>
      </c>
      <c r="E1988" t="s">
        <v>5031</v>
      </c>
      <c r="F1988">
        <v>98</v>
      </c>
      <c r="G1988">
        <v>333</v>
      </c>
      <c r="H1988" t="s">
        <v>5026</v>
      </c>
      <c r="I1988" t="s">
        <v>5020</v>
      </c>
      <c r="J1988" t="s">
        <v>5021</v>
      </c>
      <c r="K1988">
        <v>75.45</v>
      </c>
      <c r="L1988">
        <v>76.2</v>
      </c>
    </row>
    <row r="1989" spans="1:12" x14ac:dyDescent="0.2">
      <c r="A1989" t="s">
        <v>1988</v>
      </c>
      <c r="B1989">
        <v>57</v>
      </c>
      <c r="C1989" t="s">
        <v>5011</v>
      </c>
      <c r="D1989" t="s">
        <v>5028</v>
      </c>
      <c r="E1989" t="s">
        <v>5022</v>
      </c>
      <c r="F1989">
        <v>291</v>
      </c>
      <c r="G1989">
        <v>395</v>
      </c>
      <c r="H1989" t="s">
        <v>5041</v>
      </c>
      <c r="I1989" t="s">
        <v>5020</v>
      </c>
      <c r="J1989" t="s">
        <v>5016</v>
      </c>
      <c r="K1989">
        <v>84.74</v>
      </c>
      <c r="L1989">
        <v>52.31</v>
      </c>
    </row>
    <row r="1990" spans="1:12" x14ac:dyDescent="0.2">
      <c r="A1990" t="s">
        <v>1989</v>
      </c>
      <c r="B1990">
        <v>31</v>
      </c>
      <c r="C1990" t="s">
        <v>5017</v>
      </c>
      <c r="D1990" t="s">
        <v>5025</v>
      </c>
      <c r="E1990" t="s">
        <v>5001</v>
      </c>
      <c r="F1990">
        <v>563</v>
      </c>
      <c r="G1990">
        <v>145</v>
      </c>
      <c r="H1990" t="s">
        <v>5023</v>
      </c>
      <c r="I1990" t="s">
        <v>5015</v>
      </c>
      <c r="J1990" t="s">
        <v>5021</v>
      </c>
      <c r="K1990">
        <v>20.78</v>
      </c>
      <c r="L1990">
        <v>67.349999999999994</v>
      </c>
    </row>
    <row r="1991" spans="1:12" x14ac:dyDescent="0.2">
      <c r="A1991" t="s">
        <v>1990</v>
      </c>
      <c r="B1991">
        <v>38</v>
      </c>
      <c r="C1991" t="s">
        <v>5050</v>
      </c>
      <c r="D1991" t="s">
        <v>5028</v>
      </c>
      <c r="E1991" t="s">
        <v>5049</v>
      </c>
      <c r="F1991">
        <v>334</v>
      </c>
      <c r="G1991">
        <v>246</v>
      </c>
      <c r="H1991" t="s">
        <v>5033</v>
      </c>
      <c r="I1991" t="s">
        <v>5020</v>
      </c>
      <c r="J1991" t="s">
        <v>5016</v>
      </c>
      <c r="K1991">
        <v>10.67</v>
      </c>
      <c r="L1991">
        <v>26.65</v>
      </c>
    </row>
    <row r="1992" spans="1:12" x14ac:dyDescent="0.2">
      <c r="A1992" t="s">
        <v>1991</v>
      </c>
      <c r="B1992">
        <v>56</v>
      </c>
      <c r="C1992" t="s">
        <v>5043</v>
      </c>
      <c r="D1992" t="s">
        <v>5018</v>
      </c>
      <c r="E1992" t="s">
        <v>5045</v>
      </c>
      <c r="F1992">
        <v>539</v>
      </c>
      <c r="G1992">
        <v>474</v>
      </c>
      <c r="H1992" t="s">
        <v>5019</v>
      </c>
      <c r="I1992" t="s">
        <v>5015</v>
      </c>
      <c r="J1992" t="s">
        <v>5027</v>
      </c>
      <c r="K1992">
        <v>80.290000000000006</v>
      </c>
      <c r="L1992">
        <v>8.02</v>
      </c>
    </row>
    <row r="1993" spans="1:12" x14ac:dyDescent="0.2">
      <c r="A1993" t="s">
        <v>1992</v>
      </c>
      <c r="B1993">
        <v>35</v>
      </c>
      <c r="C1993" t="s">
        <v>5038</v>
      </c>
      <c r="D1993" t="s">
        <v>5025</v>
      </c>
      <c r="E1993" t="s">
        <v>5049</v>
      </c>
      <c r="F1993">
        <v>488</v>
      </c>
      <c r="G1993">
        <v>459</v>
      </c>
      <c r="H1993" t="s">
        <v>5037</v>
      </c>
      <c r="I1993" t="s">
        <v>5015</v>
      </c>
      <c r="J1993" t="s">
        <v>5016</v>
      </c>
      <c r="K1993">
        <v>78.72</v>
      </c>
      <c r="L1993">
        <v>75.75</v>
      </c>
    </row>
    <row r="1994" spans="1:12" x14ac:dyDescent="0.2">
      <c r="A1994" t="s">
        <v>1993</v>
      </c>
      <c r="B1994">
        <v>16</v>
      </c>
      <c r="C1994" t="s">
        <v>5042</v>
      </c>
      <c r="D1994" t="s">
        <v>5028</v>
      </c>
      <c r="E1994" t="s">
        <v>5013</v>
      </c>
      <c r="F1994">
        <v>515</v>
      </c>
      <c r="G1994">
        <v>214</v>
      </c>
      <c r="H1994" t="s">
        <v>5041</v>
      </c>
      <c r="I1994" t="s">
        <v>5020</v>
      </c>
      <c r="J1994" t="s">
        <v>5016</v>
      </c>
      <c r="K1994">
        <v>62.73</v>
      </c>
      <c r="L1994">
        <v>22.85</v>
      </c>
    </row>
    <row r="1995" spans="1:12" x14ac:dyDescent="0.2">
      <c r="A1995" t="s">
        <v>1994</v>
      </c>
      <c r="B1995">
        <v>55</v>
      </c>
      <c r="C1995" t="s">
        <v>5038</v>
      </c>
      <c r="D1995" t="s">
        <v>5025</v>
      </c>
      <c r="E1995" t="s">
        <v>5035</v>
      </c>
      <c r="F1995">
        <v>385</v>
      </c>
      <c r="G1995">
        <v>100</v>
      </c>
      <c r="H1995" t="s">
        <v>5026</v>
      </c>
      <c r="I1995" t="s">
        <v>5015</v>
      </c>
      <c r="J1995" t="s">
        <v>5021</v>
      </c>
      <c r="K1995">
        <v>77.09</v>
      </c>
      <c r="L1995">
        <v>26.89</v>
      </c>
    </row>
    <row r="1996" spans="1:12" x14ac:dyDescent="0.2">
      <c r="A1996" t="s">
        <v>1995</v>
      </c>
      <c r="B1996">
        <v>48</v>
      </c>
      <c r="C1996" t="s">
        <v>5017</v>
      </c>
      <c r="D1996" t="s">
        <v>5030</v>
      </c>
      <c r="E1996" t="s">
        <v>5049</v>
      </c>
      <c r="F1996">
        <v>409</v>
      </c>
      <c r="G1996">
        <v>349</v>
      </c>
      <c r="H1996" t="s">
        <v>5019</v>
      </c>
      <c r="I1996" t="s">
        <v>5015</v>
      </c>
      <c r="J1996" t="s">
        <v>5016</v>
      </c>
      <c r="K1996">
        <v>48.62</v>
      </c>
      <c r="L1996">
        <v>30.65</v>
      </c>
    </row>
    <row r="1997" spans="1:12" x14ac:dyDescent="0.2">
      <c r="A1997" t="s">
        <v>1996</v>
      </c>
      <c r="B1997">
        <v>23</v>
      </c>
      <c r="C1997" t="s">
        <v>5038</v>
      </c>
      <c r="D1997" t="s">
        <v>5030</v>
      </c>
      <c r="E1997" t="s">
        <v>5040</v>
      </c>
      <c r="F1997">
        <v>349</v>
      </c>
      <c r="G1997">
        <v>246</v>
      </c>
      <c r="H1997" t="s">
        <v>5037</v>
      </c>
      <c r="I1997" t="s">
        <v>5020</v>
      </c>
      <c r="J1997" t="s">
        <v>5021</v>
      </c>
      <c r="K1997">
        <v>69.95</v>
      </c>
      <c r="L1997">
        <v>11.67</v>
      </c>
    </row>
    <row r="1998" spans="1:12" x14ac:dyDescent="0.2">
      <c r="A1998" t="s">
        <v>1997</v>
      </c>
      <c r="B1998">
        <v>60</v>
      </c>
      <c r="C1998" t="s">
        <v>5029</v>
      </c>
      <c r="D1998" t="s">
        <v>5018</v>
      </c>
      <c r="E1998" t="s">
        <v>5022</v>
      </c>
      <c r="F1998">
        <v>335</v>
      </c>
      <c r="G1998">
        <v>433</v>
      </c>
      <c r="H1998" t="s">
        <v>5026</v>
      </c>
      <c r="I1998" t="s">
        <v>5020</v>
      </c>
      <c r="J1998" t="s">
        <v>5021</v>
      </c>
      <c r="K1998">
        <v>22.22</v>
      </c>
      <c r="L1998">
        <v>43.5</v>
      </c>
    </row>
    <row r="1999" spans="1:12" x14ac:dyDescent="0.2">
      <c r="A1999" t="s">
        <v>1998</v>
      </c>
      <c r="B1999">
        <v>45</v>
      </c>
      <c r="C1999" t="s">
        <v>5011</v>
      </c>
      <c r="D1999" t="s">
        <v>5044</v>
      </c>
      <c r="E1999" t="s">
        <v>5049</v>
      </c>
      <c r="F1999">
        <v>192</v>
      </c>
      <c r="G1999">
        <v>246</v>
      </c>
      <c r="H1999" t="s">
        <v>5037</v>
      </c>
      <c r="I1999" t="s">
        <v>5020</v>
      </c>
      <c r="J1999" t="s">
        <v>5021</v>
      </c>
      <c r="K1999">
        <v>83.01</v>
      </c>
      <c r="L1999">
        <v>24.35</v>
      </c>
    </row>
    <row r="2000" spans="1:12" x14ac:dyDescent="0.2">
      <c r="A2000" t="s">
        <v>1999</v>
      </c>
      <c r="B2000">
        <v>45</v>
      </c>
      <c r="C2000" t="s">
        <v>5029</v>
      </c>
      <c r="D2000" t="s">
        <v>5044</v>
      </c>
      <c r="E2000" t="s">
        <v>5036</v>
      </c>
      <c r="F2000">
        <v>116</v>
      </c>
      <c r="G2000">
        <v>421</v>
      </c>
      <c r="H2000" t="s">
        <v>5039</v>
      </c>
      <c r="I2000" t="s">
        <v>5015</v>
      </c>
      <c r="J2000" t="s">
        <v>5016</v>
      </c>
      <c r="K2000">
        <v>62.7</v>
      </c>
      <c r="L2000">
        <v>76.05</v>
      </c>
    </row>
    <row r="2001" spans="1:12" x14ac:dyDescent="0.2">
      <c r="A2001" t="s">
        <v>2000</v>
      </c>
      <c r="B2001">
        <v>27</v>
      </c>
      <c r="C2001" t="s">
        <v>5034</v>
      </c>
      <c r="D2001" t="s">
        <v>5012</v>
      </c>
      <c r="E2001" t="s">
        <v>5047</v>
      </c>
      <c r="F2001">
        <v>56</v>
      </c>
      <c r="G2001">
        <v>491</v>
      </c>
      <c r="H2001" t="s">
        <v>5019</v>
      </c>
      <c r="I2001" t="s">
        <v>5020</v>
      </c>
      <c r="J2001" t="s">
        <v>5016</v>
      </c>
      <c r="K2001">
        <v>37.82</v>
      </c>
      <c r="L2001">
        <v>75.78</v>
      </c>
    </row>
    <row r="2002" spans="1:12" x14ac:dyDescent="0.2">
      <c r="A2002" t="s">
        <v>2001</v>
      </c>
      <c r="B2002">
        <v>45</v>
      </c>
      <c r="C2002" t="s">
        <v>5050</v>
      </c>
      <c r="D2002" t="s">
        <v>5018</v>
      </c>
      <c r="E2002" t="s">
        <v>5045</v>
      </c>
      <c r="F2002">
        <v>563</v>
      </c>
      <c r="G2002">
        <v>56</v>
      </c>
      <c r="H2002" t="s">
        <v>5032</v>
      </c>
      <c r="I2002" t="s">
        <v>5015</v>
      </c>
      <c r="J2002" t="s">
        <v>5021</v>
      </c>
      <c r="K2002">
        <v>41.18</v>
      </c>
      <c r="L2002">
        <v>61</v>
      </c>
    </row>
    <row r="2003" spans="1:12" x14ac:dyDescent="0.2">
      <c r="A2003" t="s">
        <v>2002</v>
      </c>
      <c r="B2003">
        <v>49</v>
      </c>
      <c r="C2003" t="s">
        <v>5043</v>
      </c>
      <c r="D2003" t="s">
        <v>5028</v>
      </c>
      <c r="E2003" t="s">
        <v>5036</v>
      </c>
      <c r="F2003">
        <v>591</v>
      </c>
      <c r="G2003">
        <v>366</v>
      </c>
      <c r="H2003" t="s">
        <v>5041</v>
      </c>
      <c r="I2003" t="s">
        <v>5020</v>
      </c>
      <c r="J2003" t="s">
        <v>5016</v>
      </c>
      <c r="K2003">
        <v>66.69</v>
      </c>
      <c r="L2003">
        <v>71.64</v>
      </c>
    </row>
    <row r="2004" spans="1:12" x14ac:dyDescent="0.2">
      <c r="A2004" t="s">
        <v>2003</v>
      </c>
      <c r="B2004">
        <v>51</v>
      </c>
      <c r="C2004" t="s">
        <v>5042</v>
      </c>
      <c r="D2004" t="s">
        <v>5012</v>
      </c>
      <c r="E2004" t="s">
        <v>5013</v>
      </c>
      <c r="F2004">
        <v>451</v>
      </c>
      <c r="G2004">
        <v>419</v>
      </c>
      <c r="H2004" t="s">
        <v>5041</v>
      </c>
      <c r="I2004" t="s">
        <v>5020</v>
      </c>
      <c r="J2004" t="s">
        <v>5027</v>
      </c>
      <c r="K2004">
        <v>60.15</v>
      </c>
      <c r="L2004">
        <v>9.19</v>
      </c>
    </row>
    <row r="2005" spans="1:12" x14ac:dyDescent="0.2">
      <c r="A2005" t="s">
        <v>2004</v>
      </c>
      <c r="B2005">
        <v>31</v>
      </c>
      <c r="C2005" t="s">
        <v>5038</v>
      </c>
      <c r="D2005" t="s">
        <v>5030</v>
      </c>
      <c r="E2005" t="s">
        <v>5040</v>
      </c>
      <c r="F2005">
        <v>186</v>
      </c>
      <c r="G2005">
        <v>95</v>
      </c>
      <c r="H2005" t="s">
        <v>5041</v>
      </c>
      <c r="I2005" t="s">
        <v>5015</v>
      </c>
      <c r="J2005" t="s">
        <v>5021</v>
      </c>
      <c r="K2005">
        <v>66.12</v>
      </c>
      <c r="L2005">
        <v>48.57</v>
      </c>
    </row>
    <row r="2006" spans="1:12" x14ac:dyDescent="0.2">
      <c r="A2006" t="s">
        <v>2005</v>
      </c>
      <c r="B2006">
        <v>40</v>
      </c>
      <c r="C2006" t="s">
        <v>5011</v>
      </c>
      <c r="D2006" t="s">
        <v>5018</v>
      </c>
      <c r="E2006" t="s">
        <v>5001</v>
      </c>
      <c r="F2006">
        <v>421</v>
      </c>
      <c r="G2006">
        <v>117</v>
      </c>
      <c r="H2006" t="s">
        <v>5037</v>
      </c>
      <c r="I2006" t="s">
        <v>5020</v>
      </c>
      <c r="J2006" t="s">
        <v>5016</v>
      </c>
      <c r="K2006">
        <v>14.92</v>
      </c>
      <c r="L2006">
        <v>10.92</v>
      </c>
    </row>
    <row r="2007" spans="1:12" x14ac:dyDescent="0.2">
      <c r="A2007" t="s">
        <v>2006</v>
      </c>
      <c r="B2007">
        <v>33</v>
      </c>
      <c r="C2007" t="s">
        <v>5042</v>
      </c>
      <c r="D2007" t="s">
        <v>5030</v>
      </c>
      <c r="E2007" t="s">
        <v>5045</v>
      </c>
      <c r="F2007">
        <v>75</v>
      </c>
      <c r="G2007">
        <v>167</v>
      </c>
      <c r="H2007" t="s">
        <v>5048</v>
      </c>
      <c r="I2007" t="s">
        <v>5015</v>
      </c>
      <c r="J2007" t="s">
        <v>5021</v>
      </c>
      <c r="K2007">
        <v>89.45</v>
      </c>
      <c r="L2007">
        <v>11.83</v>
      </c>
    </row>
    <row r="2008" spans="1:12" x14ac:dyDescent="0.2">
      <c r="A2008" t="s">
        <v>2007</v>
      </c>
      <c r="B2008">
        <v>25</v>
      </c>
      <c r="C2008" t="s">
        <v>5011</v>
      </c>
      <c r="D2008" t="s">
        <v>5030</v>
      </c>
      <c r="E2008" t="s">
        <v>5045</v>
      </c>
      <c r="F2008">
        <v>343</v>
      </c>
      <c r="G2008">
        <v>283</v>
      </c>
      <c r="H2008" t="s">
        <v>5014</v>
      </c>
      <c r="I2008" t="s">
        <v>5020</v>
      </c>
      <c r="J2008" t="s">
        <v>5016</v>
      </c>
      <c r="K2008">
        <v>66.17</v>
      </c>
      <c r="L2008">
        <v>30.33</v>
      </c>
    </row>
    <row r="2009" spans="1:12" x14ac:dyDescent="0.2">
      <c r="A2009" t="s">
        <v>2008</v>
      </c>
      <c r="B2009">
        <v>56</v>
      </c>
      <c r="C2009" t="s">
        <v>5029</v>
      </c>
      <c r="D2009" t="s">
        <v>5030</v>
      </c>
      <c r="E2009" t="s">
        <v>5001</v>
      </c>
      <c r="F2009">
        <v>216</v>
      </c>
      <c r="G2009">
        <v>106</v>
      </c>
      <c r="H2009" t="s">
        <v>5014</v>
      </c>
      <c r="I2009" t="s">
        <v>5020</v>
      </c>
      <c r="J2009" t="s">
        <v>5027</v>
      </c>
      <c r="K2009">
        <v>52.52</v>
      </c>
      <c r="L2009">
        <v>14.93</v>
      </c>
    </row>
    <row r="2010" spans="1:12" x14ac:dyDescent="0.2">
      <c r="A2010" t="s">
        <v>2009</v>
      </c>
      <c r="B2010">
        <v>39</v>
      </c>
      <c r="C2010" t="s">
        <v>5024</v>
      </c>
      <c r="D2010" t="s">
        <v>5025</v>
      </c>
      <c r="E2010" t="s">
        <v>5040</v>
      </c>
      <c r="F2010">
        <v>548</v>
      </c>
      <c r="G2010">
        <v>363</v>
      </c>
      <c r="H2010" t="s">
        <v>5048</v>
      </c>
      <c r="I2010" t="s">
        <v>5015</v>
      </c>
      <c r="J2010" t="s">
        <v>5021</v>
      </c>
      <c r="K2010">
        <v>47.21</v>
      </c>
      <c r="L2010">
        <v>67.42</v>
      </c>
    </row>
    <row r="2011" spans="1:12" x14ac:dyDescent="0.2">
      <c r="A2011" t="s">
        <v>2010</v>
      </c>
      <c r="B2011">
        <v>58</v>
      </c>
      <c r="C2011" t="s">
        <v>5029</v>
      </c>
      <c r="D2011" t="s">
        <v>5030</v>
      </c>
      <c r="E2011" t="s">
        <v>5040</v>
      </c>
      <c r="F2011">
        <v>486</v>
      </c>
      <c r="G2011">
        <v>474</v>
      </c>
      <c r="H2011" t="s">
        <v>5032</v>
      </c>
      <c r="I2011" t="s">
        <v>5020</v>
      </c>
      <c r="J2011" t="s">
        <v>5016</v>
      </c>
      <c r="K2011">
        <v>74.06</v>
      </c>
      <c r="L2011">
        <v>56.87</v>
      </c>
    </row>
    <row r="2012" spans="1:12" x14ac:dyDescent="0.2">
      <c r="A2012" t="s">
        <v>2011</v>
      </c>
      <c r="B2012">
        <v>33</v>
      </c>
      <c r="C2012" t="s">
        <v>5050</v>
      </c>
      <c r="D2012" t="s">
        <v>5044</v>
      </c>
      <c r="E2012" t="s">
        <v>5022</v>
      </c>
      <c r="F2012">
        <v>148</v>
      </c>
      <c r="G2012">
        <v>179</v>
      </c>
      <c r="H2012" t="s">
        <v>5039</v>
      </c>
      <c r="I2012" t="s">
        <v>5020</v>
      </c>
      <c r="J2012" t="s">
        <v>5016</v>
      </c>
      <c r="K2012">
        <v>54.77</v>
      </c>
      <c r="L2012">
        <v>49.72</v>
      </c>
    </row>
    <row r="2013" spans="1:12" x14ac:dyDescent="0.2">
      <c r="A2013" t="s">
        <v>2012</v>
      </c>
      <c r="B2013">
        <v>22</v>
      </c>
      <c r="C2013" t="s">
        <v>5050</v>
      </c>
      <c r="D2013" t="s">
        <v>5018</v>
      </c>
      <c r="E2013" t="s">
        <v>5045</v>
      </c>
      <c r="F2013">
        <v>153</v>
      </c>
      <c r="G2013">
        <v>478</v>
      </c>
      <c r="H2013" t="s">
        <v>5041</v>
      </c>
      <c r="I2013" t="s">
        <v>5020</v>
      </c>
      <c r="J2013" t="s">
        <v>5016</v>
      </c>
      <c r="K2013">
        <v>43.22</v>
      </c>
      <c r="L2013">
        <v>34.770000000000003</v>
      </c>
    </row>
    <row r="2014" spans="1:12" x14ac:dyDescent="0.2">
      <c r="A2014" t="s">
        <v>2013</v>
      </c>
      <c r="B2014">
        <v>32</v>
      </c>
      <c r="C2014" t="s">
        <v>5038</v>
      </c>
      <c r="D2014" t="s">
        <v>5025</v>
      </c>
      <c r="E2014" t="s">
        <v>5022</v>
      </c>
      <c r="F2014">
        <v>202</v>
      </c>
      <c r="G2014">
        <v>211</v>
      </c>
      <c r="H2014" t="s">
        <v>5023</v>
      </c>
      <c r="I2014" t="s">
        <v>5020</v>
      </c>
      <c r="J2014" t="s">
        <v>5016</v>
      </c>
      <c r="K2014">
        <v>54.17</v>
      </c>
      <c r="L2014">
        <v>5.98</v>
      </c>
    </row>
    <row r="2015" spans="1:12" x14ac:dyDescent="0.2">
      <c r="A2015" t="s">
        <v>2014</v>
      </c>
      <c r="B2015">
        <v>18</v>
      </c>
      <c r="C2015" t="s">
        <v>5038</v>
      </c>
      <c r="D2015" t="s">
        <v>5028</v>
      </c>
      <c r="E2015" t="s">
        <v>5049</v>
      </c>
      <c r="F2015">
        <v>521</v>
      </c>
      <c r="G2015">
        <v>232</v>
      </c>
      <c r="H2015" t="s">
        <v>5039</v>
      </c>
      <c r="I2015" t="s">
        <v>5020</v>
      </c>
      <c r="J2015" t="s">
        <v>5016</v>
      </c>
      <c r="K2015">
        <v>88.87</v>
      </c>
      <c r="L2015">
        <v>55.66</v>
      </c>
    </row>
    <row r="2016" spans="1:12" x14ac:dyDescent="0.2">
      <c r="A2016" t="s">
        <v>2015</v>
      </c>
      <c r="B2016">
        <v>25</v>
      </c>
      <c r="C2016" t="s">
        <v>5046</v>
      </c>
      <c r="D2016" t="s">
        <v>5030</v>
      </c>
      <c r="E2016" t="s">
        <v>5036</v>
      </c>
      <c r="F2016">
        <v>171</v>
      </c>
      <c r="G2016">
        <v>360</v>
      </c>
      <c r="H2016" t="s">
        <v>5039</v>
      </c>
      <c r="I2016" t="s">
        <v>5020</v>
      </c>
      <c r="J2016" t="s">
        <v>5021</v>
      </c>
      <c r="K2016">
        <v>42.44</v>
      </c>
      <c r="L2016">
        <v>73.02</v>
      </c>
    </row>
    <row r="2017" spans="1:12" x14ac:dyDescent="0.2">
      <c r="A2017" t="s">
        <v>2016</v>
      </c>
      <c r="B2017">
        <v>56</v>
      </c>
      <c r="C2017" t="s">
        <v>5042</v>
      </c>
      <c r="D2017" t="s">
        <v>5044</v>
      </c>
      <c r="E2017" t="s">
        <v>5049</v>
      </c>
      <c r="F2017">
        <v>442</v>
      </c>
      <c r="G2017">
        <v>237</v>
      </c>
      <c r="H2017" t="s">
        <v>5014</v>
      </c>
      <c r="I2017" t="s">
        <v>5020</v>
      </c>
      <c r="J2017" t="s">
        <v>5027</v>
      </c>
      <c r="K2017">
        <v>45.46</v>
      </c>
      <c r="L2017">
        <v>16.329999999999998</v>
      </c>
    </row>
    <row r="2018" spans="1:12" x14ac:dyDescent="0.2">
      <c r="A2018" t="s">
        <v>2017</v>
      </c>
      <c r="B2018">
        <v>54</v>
      </c>
      <c r="C2018" t="s">
        <v>5043</v>
      </c>
      <c r="D2018" t="s">
        <v>5028</v>
      </c>
      <c r="E2018" t="s">
        <v>5040</v>
      </c>
      <c r="F2018">
        <v>367</v>
      </c>
      <c r="G2018">
        <v>29</v>
      </c>
      <c r="H2018" t="s">
        <v>5019</v>
      </c>
      <c r="I2018" t="s">
        <v>5015</v>
      </c>
      <c r="J2018" t="s">
        <v>5027</v>
      </c>
      <c r="K2018">
        <v>14.74</v>
      </c>
      <c r="L2018">
        <v>73.599999999999994</v>
      </c>
    </row>
    <row r="2019" spans="1:12" x14ac:dyDescent="0.2">
      <c r="A2019" t="s">
        <v>2018</v>
      </c>
      <c r="B2019">
        <v>17</v>
      </c>
      <c r="C2019" t="s">
        <v>5038</v>
      </c>
      <c r="D2019" t="s">
        <v>5012</v>
      </c>
      <c r="E2019" t="s">
        <v>5031</v>
      </c>
      <c r="F2019">
        <v>503</v>
      </c>
      <c r="G2019">
        <v>5</v>
      </c>
      <c r="H2019" t="s">
        <v>5037</v>
      </c>
      <c r="I2019" t="s">
        <v>5020</v>
      </c>
      <c r="J2019" t="s">
        <v>5027</v>
      </c>
      <c r="K2019">
        <v>61.32</v>
      </c>
      <c r="L2019">
        <v>24.99</v>
      </c>
    </row>
    <row r="2020" spans="1:12" x14ac:dyDescent="0.2">
      <c r="A2020" t="s">
        <v>2019</v>
      </c>
      <c r="B2020">
        <v>36</v>
      </c>
      <c r="C2020" t="s">
        <v>5034</v>
      </c>
      <c r="D2020" t="s">
        <v>5012</v>
      </c>
      <c r="E2020" t="s">
        <v>5040</v>
      </c>
      <c r="F2020">
        <v>483</v>
      </c>
      <c r="G2020">
        <v>349</v>
      </c>
      <c r="H2020" t="s">
        <v>5039</v>
      </c>
      <c r="I2020" t="s">
        <v>5020</v>
      </c>
      <c r="J2020" t="s">
        <v>5027</v>
      </c>
      <c r="K2020">
        <v>71.900000000000006</v>
      </c>
      <c r="L2020">
        <v>77.63</v>
      </c>
    </row>
    <row r="2021" spans="1:12" x14ac:dyDescent="0.2">
      <c r="A2021" t="s">
        <v>2020</v>
      </c>
      <c r="B2021">
        <v>59</v>
      </c>
      <c r="C2021" t="s">
        <v>5046</v>
      </c>
      <c r="D2021" t="s">
        <v>5030</v>
      </c>
      <c r="E2021" t="s">
        <v>5031</v>
      </c>
      <c r="F2021">
        <v>565</v>
      </c>
      <c r="G2021">
        <v>293</v>
      </c>
      <c r="H2021" t="s">
        <v>5041</v>
      </c>
      <c r="I2021" t="s">
        <v>5015</v>
      </c>
      <c r="J2021" t="s">
        <v>5027</v>
      </c>
      <c r="K2021">
        <v>46.32</v>
      </c>
      <c r="L2021">
        <v>7.8</v>
      </c>
    </row>
    <row r="2022" spans="1:12" x14ac:dyDescent="0.2">
      <c r="A2022" t="s">
        <v>2021</v>
      </c>
      <c r="B2022">
        <v>33</v>
      </c>
      <c r="C2022" t="s">
        <v>5046</v>
      </c>
      <c r="D2022" t="s">
        <v>5012</v>
      </c>
      <c r="E2022" t="s">
        <v>5013</v>
      </c>
      <c r="F2022">
        <v>519</v>
      </c>
      <c r="G2022">
        <v>17</v>
      </c>
      <c r="H2022" t="s">
        <v>5019</v>
      </c>
      <c r="I2022" t="s">
        <v>5015</v>
      </c>
      <c r="J2022" t="s">
        <v>5027</v>
      </c>
      <c r="K2022">
        <v>58.42</v>
      </c>
      <c r="L2022">
        <v>62.24</v>
      </c>
    </row>
    <row r="2023" spans="1:12" x14ac:dyDescent="0.2">
      <c r="A2023" t="s">
        <v>2022</v>
      </c>
      <c r="B2023">
        <v>34</v>
      </c>
      <c r="C2023" t="s">
        <v>5034</v>
      </c>
      <c r="D2023" t="s">
        <v>5025</v>
      </c>
      <c r="E2023" t="s">
        <v>5049</v>
      </c>
      <c r="F2023">
        <v>569</v>
      </c>
      <c r="G2023">
        <v>259</v>
      </c>
      <c r="H2023" t="s">
        <v>5026</v>
      </c>
      <c r="I2023" t="s">
        <v>5020</v>
      </c>
      <c r="J2023" t="s">
        <v>5021</v>
      </c>
      <c r="K2023">
        <v>79.319999999999993</v>
      </c>
      <c r="L2023">
        <v>70.22</v>
      </c>
    </row>
    <row r="2024" spans="1:12" x14ac:dyDescent="0.2">
      <c r="A2024" t="s">
        <v>2023</v>
      </c>
      <c r="B2024">
        <v>21</v>
      </c>
      <c r="C2024" t="s">
        <v>5046</v>
      </c>
      <c r="D2024" t="s">
        <v>5044</v>
      </c>
      <c r="E2024" t="s">
        <v>5031</v>
      </c>
      <c r="F2024">
        <v>581</v>
      </c>
      <c r="G2024">
        <v>281</v>
      </c>
      <c r="H2024" t="s">
        <v>5033</v>
      </c>
      <c r="I2024" t="s">
        <v>5020</v>
      </c>
      <c r="J2024" t="s">
        <v>5016</v>
      </c>
      <c r="K2024">
        <v>83.25</v>
      </c>
      <c r="L2024">
        <v>42.41</v>
      </c>
    </row>
    <row r="2025" spans="1:12" x14ac:dyDescent="0.2">
      <c r="A2025" t="s">
        <v>2024</v>
      </c>
      <c r="B2025">
        <v>30</v>
      </c>
      <c r="C2025" t="s">
        <v>5046</v>
      </c>
      <c r="D2025" t="s">
        <v>5028</v>
      </c>
      <c r="E2025" t="s">
        <v>5035</v>
      </c>
      <c r="F2025">
        <v>181</v>
      </c>
      <c r="G2025">
        <v>348</v>
      </c>
      <c r="H2025" t="s">
        <v>5019</v>
      </c>
      <c r="I2025" t="s">
        <v>5015</v>
      </c>
      <c r="J2025" t="s">
        <v>5021</v>
      </c>
      <c r="K2025">
        <v>36.229999999999997</v>
      </c>
      <c r="L2025">
        <v>56.33</v>
      </c>
    </row>
    <row r="2026" spans="1:12" x14ac:dyDescent="0.2">
      <c r="A2026" t="s">
        <v>2025</v>
      </c>
      <c r="B2026">
        <v>16</v>
      </c>
      <c r="C2026" t="s">
        <v>5042</v>
      </c>
      <c r="D2026" t="s">
        <v>5012</v>
      </c>
      <c r="E2026" t="s">
        <v>5045</v>
      </c>
      <c r="F2026">
        <v>201</v>
      </c>
      <c r="G2026">
        <v>236</v>
      </c>
      <c r="H2026" t="s">
        <v>5039</v>
      </c>
      <c r="I2026" t="s">
        <v>5020</v>
      </c>
      <c r="J2026" t="s">
        <v>5027</v>
      </c>
      <c r="K2026">
        <v>56.83</v>
      </c>
      <c r="L2026">
        <v>66.150000000000006</v>
      </c>
    </row>
    <row r="2027" spans="1:12" x14ac:dyDescent="0.2">
      <c r="A2027" t="s">
        <v>2026</v>
      </c>
      <c r="B2027">
        <v>17</v>
      </c>
      <c r="C2027" t="s">
        <v>5046</v>
      </c>
      <c r="D2027" t="s">
        <v>5044</v>
      </c>
      <c r="E2027" t="s">
        <v>5036</v>
      </c>
      <c r="F2027">
        <v>332</v>
      </c>
      <c r="G2027">
        <v>20</v>
      </c>
      <c r="H2027" t="s">
        <v>5023</v>
      </c>
      <c r="I2027" t="s">
        <v>5015</v>
      </c>
      <c r="J2027" t="s">
        <v>5027</v>
      </c>
      <c r="K2027">
        <v>41.58</v>
      </c>
      <c r="L2027">
        <v>20.84</v>
      </c>
    </row>
    <row r="2028" spans="1:12" x14ac:dyDescent="0.2">
      <c r="A2028" t="s">
        <v>2027</v>
      </c>
      <c r="B2028">
        <v>26</v>
      </c>
      <c r="C2028" t="s">
        <v>5043</v>
      </c>
      <c r="D2028" t="s">
        <v>5012</v>
      </c>
      <c r="E2028" t="s">
        <v>5035</v>
      </c>
      <c r="F2028">
        <v>313</v>
      </c>
      <c r="G2028">
        <v>242</v>
      </c>
      <c r="H2028" t="s">
        <v>5033</v>
      </c>
      <c r="I2028" t="s">
        <v>5020</v>
      </c>
      <c r="J2028" t="s">
        <v>5021</v>
      </c>
      <c r="K2028">
        <v>23.01</v>
      </c>
      <c r="L2028">
        <v>33.14</v>
      </c>
    </row>
    <row r="2029" spans="1:12" x14ac:dyDescent="0.2">
      <c r="A2029" t="s">
        <v>2028</v>
      </c>
      <c r="B2029">
        <v>58</v>
      </c>
      <c r="C2029" t="s">
        <v>5050</v>
      </c>
      <c r="D2029" t="s">
        <v>5028</v>
      </c>
      <c r="E2029" t="s">
        <v>5047</v>
      </c>
      <c r="F2029">
        <v>461</v>
      </c>
      <c r="G2029">
        <v>320</v>
      </c>
      <c r="H2029" t="s">
        <v>5026</v>
      </c>
      <c r="I2029" t="s">
        <v>5020</v>
      </c>
      <c r="J2029" t="s">
        <v>5021</v>
      </c>
      <c r="K2029">
        <v>33.71</v>
      </c>
      <c r="L2029">
        <v>36.26</v>
      </c>
    </row>
    <row r="2030" spans="1:12" x14ac:dyDescent="0.2">
      <c r="A2030" t="s">
        <v>2029</v>
      </c>
      <c r="B2030">
        <v>44</v>
      </c>
      <c r="C2030" t="s">
        <v>5034</v>
      </c>
      <c r="D2030" t="s">
        <v>5025</v>
      </c>
      <c r="E2030" t="s">
        <v>5036</v>
      </c>
      <c r="F2030">
        <v>163</v>
      </c>
      <c r="G2030">
        <v>195</v>
      </c>
      <c r="H2030" t="s">
        <v>5033</v>
      </c>
      <c r="I2030" t="s">
        <v>5020</v>
      </c>
      <c r="J2030" t="s">
        <v>5027</v>
      </c>
      <c r="K2030">
        <v>32.159999999999997</v>
      </c>
      <c r="L2030">
        <v>52.73</v>
      </c>
    </row>
    <row r="2031" spans="1:12" x14ac:dyDescent="0.2">
      <c r="A2031" t="s">
        <v>2030</v>
      </c>
      <c r="B2031">
        <v>17</v>
      </c>
      <c r="C2031" t="s">
        <v>5038</v>
      </c>
      <c r="D2031" t="s">
        <v>5018</v>
      </c>
      <c r="E2031" t="s">
        <v>5045</v>
      </c>
      <c r="F2031">
        <v>542</v>
      </c>
      <c r="G2031">
        <v>296</v>
      </c>
      <c r="H2031" t="s">
        <v>5048</v>
      </c>
      <c r="I2031" t="s">
        <v>5020</v>
      </c>
      <c r="J2031" t="s">
        <v>5016</v>
      </c>
      <c r="K2031">
        <v>88.64</v>
      </c>
      <c r="L2031">
        <v>5.2</v>
      </c>
    </row>
    <row r="2032" spans="1:12" x14ac:dyDescent="0.2">
      <c r="A2032" t="s">
        <v>2031</v>
      </c>
      <c r="B2032">
        <v>29</v>
      </c>
      <c r="C2032" t="s">
        <v>5034</v>
      </c>
      <c r="D2032" t="s">
        <v>5018</v>
      </c>
      <c r="E2032" t="s">
        <v>5031</v>
      </c>
      <c r="F2032">
        <v>467</v>
      </c>
      <c r="G2032">
        <v>453</v>
      </c>
      <c r="H2032" t="s">
        <v>5019</v>
      </c>
      <c r="I2032" t="s">
        <v>5015</v>
      </c>
      <c r="J2032" t="s">
        <v>5021</v>
      </c>
      <c r="K2032">
        <v>59.67</v>
      </c>
      <c r="L2032">
        <v>59.87</v>
      </c>
    </row>
    <row r="2033" spans="1:12" x14ac:dyDescent="0.2">
      <c r="A2033" t="s">
        <v>2032</v>
      </c>
      <c r="B2033">
        <v>25</v>
      </c>
      <c r="C2033" t="s">
        <v>5050</v>
      </c>
      <c r="D2033" t="s">
        <v>5028</v>
      </c>
      <c r="E2033" t="s">
        <v>5036</v>
      </c>
      <c r="F2033">
        <v>585</v>
      </c>
      <c r="G2033">
        <v>192</v>
      </c>
      <c r="H2033" t="s">
        <v>5037</v>
      </c>
      <c r="I2033" t="s">
        <v>5020</v>
      </c>
      <c r="J2033" t="s">
        <v>5016</v>
      </c>
      <c r="K2033">
        <v>56.1</v>
      </c>
      <c r="L2033">
        <v>79.510000000000005</v>
      </c>
    </row>
    <row r="2034" spans="1:12" x14ac:dyDescent="0.2">
      <c r="A2034" t="s">
        <v>2033</v>
      </c>
      <c r="B2034">
        <v>32</v>
      </c>
      <c r="C2034" t="s">
        <v>5024</v>
      </c>
      <c r="D2034" t="s">
        <v>5018</v>
      </c>
      <c r="E2034" t="s">
        <v>5045</v>
      </c>
      <c r="F2034">
        <v>240</v>
      </c>
      <c r="G2034">
        <v>46</v>
      </c>
      <c r="H2034" t="s">
        <v>5014</v>
      </c>
      <c r="I2034" t="s">
        <v>5020</v>
      </c>
      <c r="J2034" t="s">
        <v>5027</v>
      </c>
      <c r="K2034">
        <v>33.96</v>
      </c>
      <c r="L2034">
        <v>63.78</v>
      </c>
    </row>
    <row r="2035" spans="1:12" x14ac:dyDescent="0.2">
      <c r="A2035" t="s">
        <v>2034</v>
      </c>
      <c r="B2035">
        <v>31</v>
      </c>
      <c r="C2035" t="s">
        <v>5042</v>
      </c>
      <c r="D2035" t="s">
        <v>5044</v>
      </c>
      <c r="E2035" t="s">
        <v>5001</v>
      </c>
      <c r="F2035">
        <v>290</v>
      </c>
      <c r="G2035">
        <v>124</v>
      </c>
      <c r="H2035" t="s">
        <v>5033</v>
      </c>
      <c r="I2035" t="s">
        <v>5020</v>
      </c>
      <c r="J2035" t="s">
        <v>5027</v>
      </c>
      <c r="K2035">
        <v>78.87</v>
      </c>
      <c r="L2035">
        <v>28.63</v>
      </c>
    </row>
    <row r="2036" spans="1:12" x14ac:dyDescent="0.2">
      <c r="A2036" t="s">
        <v>2035</v>
      </c>
      <c r="B2036">
        <v>17</v>
      </c>
      <c r="C2036" t="s">
        <v>5046</v>
      </c>
      <c r="D2036" t="s">
        <v>5028</v>
      </c>
      <c r="E2036" t="s">
        <v>5035</v>
      </c>
      <c r="F2036">
        <v>280</v>
      </c>
      <c r="G2036">
        <v>389</v>
      </c>
      <c r="H2036" t="s">
        <v>5023</v>
      </c>
      <c r="I2036" t="s">
        <v>5015</v>
      </c>
      <c r="J2036" t="s">
        <v>5027</v>
      </c>
      <c r="K2036">
        <v>42.24</v>
      </c>
      <c r="L2036">
        <v>44.78</v>
      </c>
    </row>
    <row r="2037" spans="1:12" x14ac:dyDescent="0.2">
      <c r="A2037" t="s">
        <v>2036</v>
      </c>
      <c r="B2037">
        <v>39</v>
      </c>
      <c r="C2037" t="s">
        <v>5034</v>
      </c>
      <c r="D2037" t="s">
        <v>5030</v>
      </c>
      <c r="E2037" t="s">
        <v>5049</v>
      </c>
      <c r="F2037">
        <v>467</v>
      </c>
      <c r="G2037">
        <v>245</v>
      </c>
      <c r="H2037" t="s">
        <v>5014</v>
      </c>
      <c r="I2037" t="s">
        <v>5020</v>
      </c>
      <c r="J2037" t="s">
        <v>5021</v>
      </c>
      <c r="K2037">
        <v>68.709999999999994</v>
      </c>
      <c r="L2037">
        <v>63.9</v>
      </c>
    </row>
    <row r="2038" spans="1:12" x14ac:dyDescent="0.2">
      <c r="A2038" t="s">
        <v>2037</v>
      </c>
      <c r="B2038">
        <v>52</v>
      </c>
      <c r="C2038" t="s">
        <v>5046</v>
      </c>
      <c r="D2038" t="s">
        <v>5030</v>
      </c>
      <c r="E2038" t="s">
        <v>5049</v>
      </c>
      <c r="F2038">
        <v>587</v>
      </c>
      <c r="G2038">
        <v>423</v>
      </c>
      <c r="H2038" t="s">
        <v>5014</v>
      </c>
      <c r="I2038" t="s">
        <v>5020</v>
      </c>
      <c r="J2038" t="s">
        <v>5016</v>
      </c>
      <c r="K2038">
        <v>58.99</v>
      </c>
      <c r="L2038">
        <v>33.83</v>
      </c>
    </row>
    <row r="2039" spans="1:12" x14ac:dyDescent="0.2">
      <c r="A2039" t="s">
        <v>2038</v>
      </c>
      <c r="B2039">
        <v>38</v>
      </c>
      <c r="C2039" t="s">
        <v>5011</v>
      </c>
      <c r="D2039" t="s">
        <v>5025</v>
      </c>
      <c r="E2039" t="s">
        <v>5022</v>
      </c>
      <c r="F2039">
        <v>374</v>
      </c>
      <c r="G2039">
        <v>303</v>
      </c>
      <c r="H2039" t="s">
        <v>5041</v>
      </c>
      <c r="I2039" t="s">
        <v>5015</v>
      </c>
      <c r="J2039" t="s">
        <v>5016</v>
      </c>
      <c r="K2039">
        <v>18.34</v>
      </c>
      <c r="L2039">
        <v>68.900000000000006</v>
      </c>
    </row>
    <row r="2040" spans="1:12" x14ac:dyDescent="0.2">
      <c r="A2040" t="s">
        <v>2039</v>
      </c>
      <c r="B2040">
        <v>21</v>
      </c>
      <c r="C2040" t="s">
        <v>5050</v>
      </c>
      <c r="D2040" t="s">
        <v>5018</v>
      </c>
      <c r="E2040" t="s">
        <v>5013</v>
      </c>
      <c r="F2040">
        <v>426</v>
      </c>
      <c r="G2040">
        <v>255</v>
      </c>
      <c r="H2040" t="s">
        <v>5023</v>
      </c>
      <c r="I2040" t="s">
        <v>5015</v>
      </c>
      <c r="J2040" t="s">
        <v>5016</v>
      </c>
      <c r="K2040">
        <v>81.88</v>
      </c>
      <c r="L2040">
        <v>56.68</v>
      </c>
    </row>
    <row r="2041" spans="1:12" x14ac:dyDescent="0.2">
      <c r="A2041" t="s">
        <v>2040</v>
      </c>
      <c r="B2041">
        <v>47</v>
      </c>
      <c r="C2041" t="s">
        <v>5024</v>
      </c>
      <c r="D2041" t="s">
        <v>5012</v>
      </c>
      <c r="E2041" t="s">
        <v>5045</v>
      </c>
      <c r="F2041">
        <v>54</v>
      </c>
      <c r="G2041">
        <v>269</v>
      </c>
      <c r="H2041" t="s">
        <v>5041</v>
      </c>
      <c r="I2041" t="s">
        <v>5020</v>
      </c>
      <c r="J2041" t="s">
        <v>5016</v>
      </c>
      <c r="K2041">
        <v>61.79</v>
      </c>
      <c r="L2041">
        <v>79.78</v>
      </c>
    </row>
    <row r="2042" spans="1:12" x14ac:dyDescent="0.2">
      <c r="A2042" t="s">
        <v>2041</v>
      </c>
      <c r="B2042">
        <v>43</v>
      </c>
      <c r="C2042" t="s">
        <v>5038</v>
      </c>
      <c r="D2042" t="s">
        <v>5012</v>
      </c>
      <c r="E2042" t="s">
        <v>5036</v>
      </c>
      <c r="F2042">
        <v>325</v>
      </c>
      <c r="G2042">
        <v>268</v>
      </c>
      <c r="H2042" t="s">
        <v>5041</v>
      </c>
      <c r="I2042" t="s">
        <v>5015</v>
      </c>
      <c r="J2042" t="s">
        <v>5021</v>
      </c>
      <c r="K2042">
        <v>87.16</v>
      </c>
      <c r="L2042">
        <v>33.17</v>
      </c>
    </row>
    <row r="2043" spans="1:12" x14ac:dyDescent="0.2">
      <c r="A2043" t="s">
        <v>2042</v>
      </c>
      <c r="B2043">
        <v>53</v>
      </c>
      <c r="C2043" t="s">
        <v>5046</v>
      </c>
      <c r="D2043" t="s">
        <v>5028</v>
      </c>
      <c r="E2043" t="s">
        <v>5001</v>
      </c>
      <c r="F2043">
        <v>234</v>
      </c>
      <c r="G2043">
        <v>405</v>
      </c>
      <c r="H2043" t="s">
        <v>5023</v>
      </c>
      <c r="I2043" t="s">
        <v>5020</v>
      </c>
      <c r="J2043" t="s">
        <v>5021</v>
      </c>
      <c r="K2043">
        <v>57.53</v>
      </c>
      <c r="L2043">
        <v>24.2</v>
      </c>
    </row>
    <row r="2044" spans="1:12" x14ac:dyDescent="0.2">
      <c r="A2044" t="s">
        <v>2043</v>
      </c>
      <c r="B2044">
        <v>24</v>
      </c>
      <c r="C2044" t="s">
        <v>5050</v>
      </c>
      <c r="D2044" t="s">
        <v>5044</v>
      </c>
      <c r="E2044" t="s">
        <v>5040</v>
      </c>
      <c r="F2044">
        <v>520</v>
      </c>
      <c r="G2044">
        <v>477</v>
      </c>
      <c r="H2044" t="s">
        <v>5032</v>
      </c>
      <c r="I2044" t="s">
        <v>5020</v>
      </c>
      <c r="J2044" t="s">
        <v>5021</v>
      </c>
      <c r="K2044">
        <v>51.53</v>
      </c>
      <c r="L2044">
        <v>42.4</v>
      </c>
    </row>
    <row r="2045" spans="1:12" x14ac:dyDescent="0.2">
      <c r="A2045" t="s">
        <v>2044</v>
      </c>
      <c r="B2045">
        <v>53</v>
      </c>
      <c r="C2045" t="s">
        <v>5017</v>
      </c>
      <c r="D2045" t="s">
        <v>5012</v>
      </c>
      <c r="E2045" t="s">
        <v>5049</v>
      </c>
      <c r="F2045">
        <v>221</v>
      </c>
      <c r="G2045">
        <v>486</v>
      </c>
      <c r="H2045" t="s">
        <v>5041</v>
      </c>
      <c r="I2045" t="s">
        <v>5015</v>
      </c>
      <c r="J2045" t="s">
        <v>5016</v>
      </c>
      <c r="K2045">
        <v>36.450000000000003</v>
      </c>
      <c r="L2045">
        <v>13.49</v>
      </c>
    </row>
    <row r="2046" spans="1:12" x14ac:dyDescent="0.2">
      <c r="A2046" t="s">
        <v>2045</v>
      </c>
      <c r="B2046">
        <v>32</v>
      </c>
      <c r="C2046" t="s">
        <v>5043</v>
      </c>
      <c r="D2046" t="s">
        <v>5025</v>
      </c>
      <c r="E2046" t="s">
        <v>5040</v>
      </c>
      <c r="F2046">
        <v>129</v>
      </c>
      <c r="G2046">
        <v>455</v>
      </c>
      <c r="H2046" t="s">
        <v>5019</v>
      </c>
      <c r="I2046" t="s">
        <v>5015</v>
      </c>
      <c r="J2046" t="s">
        <v>5016</v>
      </c>
      <c r="K2046">
        <v>59.96</v>
      </c>
      <c r="L2046">
        <v>53.36</v>
      </c>
    </row>
    <row r="2047" spans="1:12" x14ac:dyDescent="0.2">
      <c r="A2047" t="s">
        <v>2046</v>
      </c>
      <c r="B2047">
        <v>38</v>
      </c>
      <c r="C2047" t="s">
        <v>5029</v>
      </c>
      <c r="D2047" t="s">
        <v>5012</v>
      </c>
      <c r="E2047" t="s">
        <v>5036</v>
      </c>
      <c r="F2047">
        <v>282</v>
      </c>
      <c r="G2047">
        <v>287</v>
      </c>
      <c r="H2047" t="s">
        <v>5019</v>
      </c>
      <c r="I2047" t="s">
        <v>5020</v>
      </c>
      <c r="J2047" t="s">
        <v>5027</v>
      </c>
      <c r="K2047">
        <v>53.79</v>
      </c>
      <c r="L2047">
        <v>69.08</v>
      </c>
    </row>
    <row r="2048" spans="1:12" x14ac:dyDescent="0.2">
      <c r="A2048" t="s">
        <v>2047</v>
      </c>
      <c r="B2048">
        <v>16</v>
      </c>
      <c r="C2048" t="s">
        <v>5017</v>
      </c>
      <c r="D2048" t="s">
        <v>5018</v>
      </c>
      <c r="E2048" t="s">
        <v>5035</v>
      </c>
      <c r="F2048">
        <v>480</v>
      </c>
      <c r="G2048">
        <v>417</v>
      </c>
      <c r="H2048" t="s">
        <v>5026</v>
      </c>
      <c r="I2048" t="s">
        <v>5015</v>
      </c>
      <c r="J2048" t="s">
        <v>5016</v>
      </c>
      <c r="K2048">
        <v>85.72</v>
      </c>
      <c r="L2048">
        <v>67.14</v>
      </c>
    </row>
    <row r="2049" spans="1:12" x14ac:dyDescent="0.2">
      <c r="A2049" t="s">
        <v>2048</v>
      </c>
      <c r="B2049">
        <v>18</v>
      </c>
      <c r="C2049" t="s">
        <v>5043</v>
      </c>
      <c r="D2049" t="s">
        <v>5028</v>
      </c>
      <c r="E2049" t="s">
        <v>5022</v>
      </c>
      <c r="F2049">
        <v>302</v>
      </c>
      <c r="G2049">
        <v>222</v>
      </c>
      <c r="H2049" t="s">
        <v>5014</v>
      </c>
      <c r="I2049" t="s">
        <v>5020</v>
      </c>
      <c r="J2049" t="s">
        <v>5027</v>
      </c>
      <c r="K2049">
        <v>23</v>
      </c>
      <c r="L2049">
        <v>29.29</v>
      </c>
    </row>
    <row r="2050" spans="1:12" x14ac:dyDescent="0.2">
      <c r="A2050" t="s">
        <v>2049</v>
      </c>
      <c r="B2050">
        <v>36</v>
      </c>
      <c r="C2050" t="s">
        <v>5043</v>
      </c>
      <c r="D2050" t="s">
        <v>5018</v>
      </c>
      <c r="E2050" t="s">
        <v>5036</v>
      </c>
      <c r="F2050">
        <v>501</v>
      </c>
      <c r="G2050">
        <v>437</v>
      </c>
      <c r="H2050" t="s">
        <v>5019</v>
      </c>
      <c r="I2050" t="s">
        <v>5015</v>
      </c>
      <c r="J2050" t="s">
        <v>5016</v>
      </c>
      <c r="K2050">
        <v>64.22</v>
      </c>
      <c r="L2050">
        <v>57.78</v>
      </c>
    </row>
    <row r="2051" spans="1:12" x14ac:dyDescent="0.2">
      <c r="A2051" t="s">
        <v>2050</v>
      </c>
      <c r="B2051">
        <v>50</v>
      </c>
      <c r="C2051" t="s">
        <v>5017</v>
      </c>
      <c r="D2051" t="s">
        <v>5025</v>
      </c>
      <c r="E2051" t="s">
        <v>5031</v>
      </c>
      <c r="F2051">
        <v>347</v>
      </c>
      <c r="G2051">
        <v>430</v>
      </c>
      <c r="H2051" t="s">
        <v>5019</v>
      </c>
      <c r="I2051" t="s">
        <v>5020</v>
      </c>
      <c r="J2051" t="s">
        <v>5016</v>
      </c>
      <c r="K2051">
        <v>19.940000000000001</v>
      </c>
      <c r="L2051">
        <v>47.17</v>
      </c>
    </row>
    <row r="2052" spans="1:12" x14ac:dyDescent="0.2">
      <c r="A2052" t="s">
        <v>2051</v>
      </c>
      <c r="B2052">
        <v>51</v>
      </c>
      <c r="C2052" t="s">
        <v>5046</v>
      </c>
      <c r="D2052" t="s">
        <v>5012</v>
      </c>
      <c r="E2052" t="s">
        <v>5035</v>
      </c>
      <c r="F2052">
        <v>172</v>
      </c>
      <c r="G2052">
        <v>418</v>
      </c>
      <c r="H2052" t="s">
        <v>5019</v>
      </c>
      <c r="I2052" t="s">
        <v>5015</v>
      </c>
      <c r="J2052" t="s">
        <v>5021</v>
      </c>
      <c r="K2052">
        <v>63.86</v>
      </c>
      <c r="L2052">
        <v>56.47</v>
      </c>
    </row>
    <row r="2053" spans="1:12" x14ac:dyDescent="0.2">
      <c r="A2053" t="s">
        <v>2052</v>
      </c>
      <c r="B2053">
        <v>20</v>
      </c>
      <c r="C2053" t="s">
        <v>5017</v>
      </c>
      <c r="D2053" t="s">
        <v>5025</v>
      </c>
      <c r="E2053" t="s">
        <v>5040</v>
      </c>
      <c r="F2053">
        <v>270</v>
      </c>
      <c r="G2053">
        <v>431</v>
      </c>
      <c r="H2053" t="s">
        <v>5019</v>
      </c>
      <c r="I2053" t="s">
        <v>5015</v>
      </c>
      <c r="J2053" t="s">
        <v>5016</v>
      </c>
      <c r="K2053">
        <v>67.540000000000006</v>
      </c>
      <c r="L2053">
        <v>25.98</v>
      </c>
    </row>
    <row r="2054" spans="1:12" x14ac:dyDescent="0.2">
      <c r="A2054" t="s">
        <v>2053</v>
      </c>
      <c r="B2054">
        <v>19</v>
      </c>
      <c r="C2054" t="s">
        <v>5024</v>
      </c>
      <c r="D2054" t="s">
        <v>5028</v>
      </c>
      <c r="E2054" t="s">
        <v>5045</v>
      </c>
      <c r="F2054">
        <v>276</v>
      </c>
      <c r="G2054">
        <v>463</v>
      </c>
      <c r="H2054" t="s">
        <v>5037</v>
      </c>
      <c r="I2054" t="s">
        <v>5015</v>
      </c>
      <c r="J2054" t="s">
        <v>5021</v>
      </c>
      <c r="K2054">
        <v>89.47</v>
      </c>
      <c r="L2054">
        <v>25.73</v>
      </c>
    </row>
    <row r="2055" spans="1:12" x14ac:dyDescent="0.2">
      <c r="A2055" t="s">
        <v>2054</v>
      </c>
      <c r="B2055">
        <v>34</v>
      </c>
      <c r="C2055" t="s">
        <v>5050</v>
      </c>
      <c r="D2055" t="s">
        <v>5030</v>
      </c>
      <c r="E2055" t="s">
        <v>5022</v>
      </c>
      <c r="F2055">
        <v>133</v>
      </c>
      <c r="G2055">
        <v>33</v>
      </c>
      <c r="H2055" t="s">
        <v>5048</v>
      </c>
      <c r="I2055" t="s">
        <v>5020</v>
      </c>
      <c r="J2055" t="s">
        <v>5027</v>
      </c>
      <c r="K2055">
        <v>65.58</v>
      </c>
      <c r="L2055">
        <v>26.56</v>
      </c>
    </row>
    <row r="2056" spans="1:12" x14ac:dyDescent="0.2">
      <c r="A2056" t="s">
        <v>2055</v>
      </c>
      <c r="B2056">
        <v>49</v>
      </c>
      <c r="C2056" t="s">
        <v>5024</v>
      </c>
      <c r="D2056" t="s">
        <v>5025</v>
      </c>
      <c r="E2056" t="s">
        <v>5001</v>
      </c>
      <c r="F2056">
        <v>427</v>
      </c>
      <c r="G2056">
        <v>311</v>
      </c>
      <c r="H2056" t="s">
        <v>5041</v>
      </c>
      <c r="I2056" t="s">
        <v>5020</v>
      </c>
      <c r="J2056" t="s">
        <v>5027</v>
      </c>
      <c r="K2056">
        <v>72.81</v>
      </c>
      <c r="L2056">
        <v>23.14</v>
      </c>
    </row>
    <row r="2057" spans="1:12" x14ac:dyDescent="0.2">
      <c r="A2057" t="s">
        <v>2056</v>
      </c>
      <c r="B2057">
        <v>51</v>
      </c>
      <c r="C2057" t="s">
        <v>5024</v>
      </c>
      <c r="D2057" t="s">
        <v>5028</v>
      </c>
      <c r="E2057" t="s">
        <v>5047</v>
      </c>
      <c r="F2057">
        <v>538</v>
      </c>
      <c r="G2057">
        <v>483</v>
      </c>
      <c r="H2057" t="s">
        <v>5048</v>
      </c>
      <c r="I2057" t="s">
        <v>5015</v>
      </c>
      <c r="J2057" t="s">
        <v>5016</v>
      </c>
      <c r="K2057">
        <v>24.26</v>
      </c>
      <c r="L2057">
        <v>49.85</v>
      </c>
    </row>
    <row r="2058" spans="1:12" x14ac:dyDescent="0.2">
      <c r="A2058" t="s">
        <v>2057</v>
      </c>
      <c r="B2058">
        <v>51</v>
      </c>
      <c r="C2058" t="s">
        <v>5043</v>
      </c>
      <c r="D2058" t="s">
        <v>5044</v>
      </c>
      <c r="E2058" t="s">
        <v>5045</v>
      </c>
      <c r="F2058">
        <v>390</v>
      </c>
      <c r="G2058">
        <v>194</v>
      </c>
      <c r="H2058" t="s">
        <v>5041</v>
      </c>
      <c r="I2058" t="s">
        <v>5015</v>
      </c>
      <c r="J2058" t="s">
        <v>5027</v>
      </c>
      <c r="K2058">
        <v>11.43</v>
      </c>
      <c r="L2058">
        <v>64.930000000000007</v>
      </c>
    </row>
    <row r="2059" spans="1:12" x14ac:dyDescent="0.2">
      <c r="A2059" t="s">
        <v>2058</v>
      </c>
      <c r="B2059">
        <v>46</v>
      </c>
      <c r="C2059" t="s">
        <v>5043</v>
      </c>
      <c r="D2059" t="s">
        <v>5012</v>
      </c>
      <c r="E2059" t="s">
        <v>5040</v>
      </c>
      <c r="F2059">
        <v>367</v>
      </c>
      <c r="G2059">
        <v>53</v>
      </c>
      <c r="H2059" t="s">
        <v>5019</v>
      </c>
      <c r="I2059" t="s">
        <v>5015</v>
      </c>
      <c r="J2059" t="s">
        <v>5027</v>
      </c>
      <c r="K2059">
        <v>17.18</v>
      </c>
      <c r="L2059">
        <v>24.76</v>
      </c>
    </row>
    <row r="2060" spans="1:12" x14ac:dyDescent="0.2">
      <c r="A2060" t="s">
        <v>2059</v>
      </c>
      <c r="B2060">
        <v>37</v>
      </c>
      <c r="C2060" t="s">
        <v>5024</v>
      </c>
      <c r="D2060" t="s">
        <v>5012</v>
      </c>
      <c r="E2060" t="s">
        <v>5022</v>
      </c>
      <c r="F2060">
        <v>301</v>
      </c>
      <c r="G2060">
        <v>303</v>
      </c>
      <c r="H2060" t="s">
        <v>5023</v>
      </c>
      <c r="I2060" t="s">
        <v>5020</v>
      </c>
      <c r="J2060" t="s">
        <v>5016</v>
      </c>
      <c r="K2060">
        <v>56.88</v>
      </c>
      <c r="L2060">
        <v>27.15</v>
      </c>
    </row>
    <row r="2061" spans="1:12" x14ac:dyDescent="0.2">
      <c r="A2061" t="s">
        <v>2060</v>
      </c>
      <c r="B2061">
        <v>42</v>
      </c>
      <c r="C2061" t="s">
        <v>5046</v>
      </c>
      <c r="D2061" t="s">
        <v>5012</v>
      </c>
      <c r="E2061" t="s">
        <v>5001</v>
      </c>
      <c r="F2061">
        <v>160</v>
      </c>
      <c r="G2061">
        <v>419</v>
      </c>
      <c r="H2061" t="s">
        <v>5039</v>
      </c>
      <c r="I2061" t="s">
        <v>5020</v>
      </c>
      <c r="J2061" t="s">
        <v>5027</v>
      </c>
      <c r="K2061">
        <v>87</v>
      </c>
      <c r="L2061">
        <v>72.09</v>
      </c>
    </row>
    <row r="2062" spans="1:12" x14ac:dyDescent="0.2">
      <c r="A2062" t="s">
        <v>2061</v>
      </c>
      <c r="B2062">
        <v>20</v>
      </c>
      <c r="C2062" t="s">
        <v>5038</v>
      </c>
      <c r="D2062" t="s">
        <v>5044</v>
      </c>
      <c r="E2062" t="s">
        <v>5047</v>
      </c>
      <c r="F2062">
        <v>420</v>
      </c>
      <c r="G2062">
        <v>222</v>
      </c>
      <c r="H2062" t="s">
        <v>5023</v>
      </c>
      <c r="I2062" t="s">
        <v>5015</v>
      </c>
      <c r="J2062" t="s">
        <v>5027</v>
      </c>
      <c r="K2062">
        <v>51.43</v>
      </c>
      <c r="L2062">
        <v>78.48</v>
      </c>
    </row>
    <row r="2063" spans="1:12" x14ac:dyDescent="0.2">
      <c r="A2063" t="s">
        <v>2062</v>
      </c>
      <c r="B2063">
        <v>47</v>
      </c>
      <c r="C2063" t="s">
        <v>5043</v>
      </c>
      <c r="D2063" t="s">
        <v>5018</v>
      </c>
      <c r="E2063" t="s">
        <v>5035</v>
      </c>
      <c r="F2063">
        <v>154</v>
      </c>
      <c r="G2063">
        <v>330</v>
      </c>
      <c r="H2063" t="s">
        <v>5023</v>
      </c>
      <c r="I2063" t="s">
        <v>5020</v>
      </c>
      <c r="J2063" t="s">
        <v>5027</v>
      </c>
      <c r="K2063">
        <v>11.97</v>
      </c>
      <c r="L2063">
        <v>53</v>
      </c>
    </row>
    <row r="2064" spans="1:12" x14ac:dyDescent="0.2">
      <c r="A2064" t="s">
        <v>2063</v>
      </c>
      <c r="B2064">
        <v>46</v>
      </c>
      <c r="C2064" t="s">
        <v>5046</v>
      </c>
      <c r="D2064" t="s">
        <v>5018</v>
      </c>
      <c r="E2064" t="s">
        <v>5040</v>
      </c>
      <c r="F2064">
        <v>199</v>
      </c>
      <c r="G2064">
        <v>429</v>
      </c>
      <c r="H2064" t="s">
        <v>5039</v>
      </c>
      <c r="I2064" t="s">
        <v>5020</v>
      </c>
      <c r="J2064" t="s">
        <v>5016</v>
      </c>
      <c r="K2064">
        <v>41.41</v>
      </c>
      <c r="L2064">
        <v>9.1199999999999992</v>
      </c>
    </row>
    <row r="2065" spans="1:12" x14ac:dyDescent="0.2">
      <c r="A2065" t="s">
        <v>2064</v>
      </c>
      <c r="B2065">
        <v>45</v>
      </c>
      <c r="C2065" t="s">
        <v>5042</v>
      </c>
      <c r="D2065" t="s">
        <v>5025</v>
      </c>
      <c r="E2065" t="s">
        <v>5045</v>
      </c>
      <c r="F2065">
        <v>204</v>
      </c>
      <c r="G2065">
        <v>34</v>
      </c>
      <c r="H2065" t="s">
        <v>5023</v>
      </c>
      <c r="I2065" t="s">
        <v>5020</v>
      </c>
      <c r="J2065" t="s">
        <v>5016</v>
      </c>
      <c r="K2065">
        <v>84.36</v>
      </c>
      <c r="L2065">
        <v>28.36</v>
      </c>
    </row>
    <row r="2066" spans="1:12" x14ac:dyDescent="0.2">
      <c r="A2066" t="s">
        <v>2065</v>
      </c>
      <c r="B2066">
        <v>33</v>
      </c>
      <c r="C2066" t="s">
        <v>5050</v>
      </c>
      <c r="D2066" t="s">
        <v>5025</v>
      </c>
      <c r="E2066" t="s">
        <v>5013</v>
      </c>
      <c r="F2066">
        <v>524</v>
      </c>
      <c r="G2066">
        <v>233</v>
      </c>
      <c r="H2066" t="s">
        <v>5023</v>
      </c>
      <c r="I2066" t="s">
        <v>5020</v>
      </c>
      <c r="J2066" t="s">
        <v>5027</v>
      </c>
      <c r="K2066">
        <v>40.32</v>
      </c>
      <c r="L2066">
        <v>59.32</v>
      </c>
    </row>
    <row r="2067" spans="1:12" x14ac:dyDescent="0.2">
      <c r="A2067" t="s">
        <v>2066</v>
      </c>
      <c r="B2067">
        <v>23</v>
      </c>
      <c r="C2067" t="s">
        <v>5043</v>
      </c>
      <c r="D2067" t="s">
        <v>5018</v>
      </c>
      <c r="E2067" t="s">
        <v>5040</v>
      </c>
      <c r="F2067">
        <v>131</v>
      </c>
      <c r="G2067">
        <v>370</v>
      </c>
      <c r="H2067" t="s">
        <v>5048</v>
      </c>
      <c r="I2067" t="s">
        <v>5015</v>
      </c>
      <c r="J2067" t="s">
        <v>5021</v>
      </c>
      <c r="K2067">
        <v>31.41</v>
      </c>
      <c r="L2067">
        <v>79.989999999999995</v>
      </c>
    </row>
    <row r="2068" spans="1:12" x14ac:dyDescent="0.2">
      <c r="A2068" t="s">
        <v>2067</v>
      </c>
      <c r="B2068">
        <v>60</v>
      </c>
      <c r="C2068" t="s">
        <v>5017</v>
      </c>
      <c r="D2068" t="s">
        <v>5025</v>
      </c>
      <c r="E2068" t="s">
        <v>5049</v>
      </c>
      <c r="F2068">
        <v>416</v>
      </c>
      <c r="G2068">
        <v>41</v>
      </c>
      <c r="H2068" t="s">
        <v>5019</v>
      </c>
      <c r="I2068" t="s">
        <v>5015</v>
      </c>
      <c r="J2068" t="s">
        <v>5016</v>
      </c>
      <c r="K2068">
        <v>11.43</v>
      </c>
      <c r="L2068">
        <v>46.66</v>
      </c>
    </row>
    <row r="2069" spans="1:12" x14ac:dyDescent="0.2">
      <c r="A2069" t="s">
        <v>2068</v>
      </c>
      <c r="B2069">
        <v>23</v>
      </c>
      <c r="C2069" t="s">
        <v>5042</v>
      </c>
      <c r="D2069" t="s">
        <v>5028</v>
      </c>
      <c r="E2069" t="s">
        <v>5045</v>
      </c>
      <c r="F2069">
        <v>522</v>
      </c>
      <c r="G2069">
        <v>483</v>
      </c>
      <c r="H2069" t="s">
        <v>5041</v>
      </c>
      <c r="I2069" t="s">
        <v>5020</v>
      </c>
      <c r="J2069" t="s">
        <v>5021</v>
      </c>
      <c r="K2069">
        <v>27.35</v>
      </c>
      <c r="L2069">
        <v>39.64</v>
      </c>
    </row>
    <row r="2070" spans="1:12" x14ac:dyDescent="0.2">
      <c r="A2070" t="s">
        <v>2069</v>
      </c>
      <c r="B2070">
        <v>58</v>
      </c>
      <c r="C2070" t="s">
        <v>5046</v>
      </c>
      <c r="D2070" t="s">
        <v>5018</v>
      </c>
      <c r="E2070" t="s">
        <v>5036</v>
      </c>
      <c r="F2070">
        <v>400</v>
      </c>
      <c r="G2070">
        <v>14</v>
      </c>
      <c r="H2070" t="s">
        <v>5041</v>
      </c>
      <c r="I2070" t="s">
        <v>5015</v>
      </c>
      <c r="J2070" t="s">
        <v>5021</v>
      </c>
      <c r="K2070">
        <v>16.239999999999998</v>
      </c>
      <c r="L2070">
        <v>13.47</v>
      </c>
    </row>
    <row r="2071" spans="1:12" x14ac:dyDescent="0.2">
      <c r="A2071" t="s">
        <v>2070</v>
      </c>
      <c r="B2071">
        <v>21</v>
      </c>
      <c r="C2071" t="s">
        <v>5029</v>
      </c>
      <c r="D2071" t="s">
        <v>5030</v>
      </c>
      <c r="E2071" t="s">
        <v>5001</v>
      </c>
      <c r="F2071">
        <v>76</v>
      </c>
      <c r="G2071">
        <v>426</v>
      </c>
      <c r="H2071" t="s">
        <v>5023</v>
      </c>
      <c r="I2071" t="s">
        <v>5020</v>
      </c>
      <c r="J2071" t="s">
        <v>5027</v>
      </c>
      <c r="K2071">
        <v>33.909999999999997</v>
      </c>
      <c r="L2071">
        <v>31.52</v>
      </c>
    </row>
    <row r="2072" spans="1:12" x14ac:dyDescent="0.2">
      <c r="A2072" t="s">
        <v>2071</v>
      </c>
      <c r="B2072">
        <v>21</v>
      </c>
      <c r="C2072" t="s">
        <v>5050</v>
      </c>
      <c r="D2072" t="s">
        <v>5012</v>
      </c>
      <c r="E2072" t="s">
        <v>5013</v>
      </c>
      <c r="F2072">
        <v>356</v>
      </c>
      <c r="G2072">
        <v>151</v>
      </c>
      <c r="H2072" t="s">
        <v>5023</v>
      </c>
      <c r="I2072" t="s">
        <v>5015</v>
      </c>
      <c r="J2072" t="s">
        <v>5016</v>
      </c>
      <c r="K2072">
        <v>61.45</v>
      </c>
      <c r="L2072">
        <v>70.91</v>
      </c>
    </row>
    <row r="2073" spans="1:12" x14ac:dyDescent="0.2">
      <c r="A2073" t="s">
        <v>2072</v>
      </c>
      <c r="B2073">
        <v>41</v>
      </c>
      <c r="C2073" t="s">
        <v>5050</v>
      </c>
      <c r="D2073" t="s">
        <v>5025</v>
      </c>
      <c r="E2073" t="s">
        <v>5031</v>
      </c>
      <c r="F2073">
        <v>437</v>
      </c>
      <c r="G2073">
        <v>136</v>
      </c>
      <c r="H2073" t="s">
        <v>5026</v>
      </c>
      <c r="I2073" t="s">
        <v>5020</v>
      </c>
      <c r="J2073" t="s">
        <v>5027</v>
      </c>
      <c r="K2073">
        <v>67.540000000000006</v>
      </c>
      <c r="L2073">
        <v>78.3</v>
      </c>
    </row>
    <row r="2074" spans="1:12" x14ac:dyDescent="0.2">
      <c r="A2074" t="s">
        <v>2073</v>
      </c>
      <c r="B2074">
        <v>35</v>
      </c>
      <c r="C2074" t="s">
        <v>5038</v>
      </c>
      <c r="D2074" t="s">
        <v>5025</v>
      </c>
      <c r="E2074" t="s">
        <v>5013</v>
      </c>
      <c r="F2074">
        <v>267</v>
      </c>
      <c r="G2074">
        <v>378</v>
      </c>
      <c r="H2074" t="s">
        <v>5048</v>
      </c>
      <c r="I2074" t="s">
        <v>5015</v>
      </c>
      <c r="J2074" t="s">
        <v>5016</v>
      </c>
      <c r="K2074">
        <v>42.28</v>
      </c>
      <c r="L2074">
        <v>67.23</v>
      </c>
    </row>
    <row r="2075" spans="1:12" x14ac:dyDescent="0.2">
      <c r="A2075" t="s">
        <v>2074</v>
      </c>
      <c r="B2075">
        <v>46</v>
      </c>
      <c r="C2075" t="s">
        <v>5043</v>
      </c>
      <c r="D2075" t="s">
        <v>5028</v>
      </c>
      <c r="E2075" t="s">
        <v>5047</v>
      </c>
      <c r="F2075">
        <v>588</v>
      </c>
      <c r="G2075">
        <v>64</v>
      </c>
      <c r="H2075" t="s">
        <v>5033</v>
      </c>
      <c r="I2075" t="s">
        <v>5020</v>
      </c>
      <c r="J2075" t="s">
        <v>5021</v>
      </c>
      <c r="K2075">
        <v>28.88</v>
      </c>
      <c r="L2075">
        <v>43.85</v>
      </c>
    </row>
    <row r="2076" spans="1:12" x14ac:dyDescent="0.2">
      <c r="A2076" t="s">
        <v>2075</v>
      </c>
      <c r="B2076">
        <v>43</v>
      </c>
      <c r="C2076" t="s">
        <v>5050</v>
      </c>
      <c r="D2076" t="s">
        <v>5028</v>
      </c>
      <c r="E2076" t="s">
        <v>5049</v>
      </c>
      <c r="F2076">
        <v>108</v>
      </c>
      <c r="G2076">
        <v>60</v>
      </c>
      <c r="H2076" t="s">
        <v>5014</v>
      </c>
      <c r="I2076" t="s">
        <v>5020</v>
      </c>
      <c r="J2076" t="s">
        <v>5027</v>
      </c>
      <c r="K2076">
        <v>79.73</v>
      </c>
      <c r="L2076">
        <v>58.09</v>
      </c>
    </row>
    <row r="2077" spans="1:12" x14ac:dyDescent="0.2">
      <c r="A2077" t="s">
        <v>2076</v>
      </c>
      <c r="B2077">
        <v>27</v>
      </c>
      <c r="C2077" t="s">
        <v>5017</v>
      </c>
      <c r="D2077" t="s">
        <v>5025</v>
      </c>
      <c r="E2077" t="s">
        <v>5049</v>
      </c>
      <c r="F2077">
        <v>304</v>
      </c>
      <c r="G2077">
        <v>256</v>
      </c>
      <c r="H2077" t="s">
        <v>5023</v>
      </c>
      <c r="I2077" t="s">
        <v>5015</v>
      </c>
      <c r="J2077" t="s">
        <v>5016</v>
      </c>
      <c r="K2077">
        <v>21.15</v>
      </c>
      <c r="L2077">
        <v>46.5</v>
      </c>
    </row>
    <row r="2078" spans="1:12" x14ac:dyDescent="0.2">
      <c r="A2078" t="s">
        <v>2077</v>
      </c>
      <c r="B2078">
        <v>42</v>
      </c>
      <c r="C2078" t="s">
        <v>5011</v>
      </c>
      <c r="D2078" t="s">
        <v>5030</v>
      </c>
      <c r="E2078" t="s">
        <v>5013</v>
      </c>
      <c r="F2078">
        <v>255</v>
      </c>
      <c r="G2078">
        <v>433</v>
      </c>
      <c r="H2078" t="s">
        <v>5033</v>
      </c>
      <c r="I2078" t="s">
        <v>5015</v>
      </c>
      <c r="J2078" t="s">
        <v>5027</v>
      </c>
      <c r="K2078">
        <v>66.55</v>
      </c>
      <c r="L2078">
        <v>56.03</v>
      </c>
    </row>
    <row r="2079" spans="1:12" x14ac:dyDescent="0.2">
      <c r="A2079" t="s">
        <v>2078</v>
      </c>
      <c r="B2079">
        <v>35</v>
      </c>
      <c r="C2079" t="s">
        <v>5029</v>
      </c>
      <c r="D2079" t="s">
        <v>5030</v>
      </c>
      <c r="E2079" t="s">
        <v>5035</v>
      </c>
      <c r="F2079">
        <v>495</v>
      </c>
      <c r="G2079">
        <v>66</v>
      </c>
      <c r="H2079" t="s">
        <v>5023</v>
      </c>
      <c r="I2079" t="s">
        <v>5020</v>
      </c>
      <c r="J2079" t="s">
        <v>5027</v>
      </c>
      <c r="K2079">
        <v>41.5</v>
      </c>
      <c r="L2079">
        <v>40.729999999999997</v>
      </c>
    </row>
    <row r="2080" spans="1:12" x14ac:dyDescent="0.2">
      <c r="A2080" t="s">
        <v>2079</v>
      </c>
      <c r="B2080">
        <v>23</v>
      </c>
      <c r="C2080" t="s">
        <v>5050</v>
      </c>
      <c r="D2080" t="s">
        <v>5030</v>
      </c>
      <c r="E2080" t="s">
        <v>5031</v>
      </c>
      <c r="F2080">
        <v>329</v>
      </c>
      <c r="G2080">
        <v>483</v>
      </c>
      <c r="H2080" t="s">
        <v>5026</v>
      </c>
      <c r="I2080" t="s">
        <v>5020</v>
      </c>
      <c r="J2080" t="s">
        <v>5016</v>
      </c>
      <c r="K2080">
        <v>73.98</v>
      </c>
      <c r="L2080">
        <v>11.76</v>
      </c>
    </row>
    <row r="2081" spans="1:12" x14ac:dyDescent="0.2">
      <c r="A2081" t="s">
        <v>2080</v>
      </c>
      <c r="B2081">
        <v>40</v>
      </c>
      <c r="C2081" t="s">
        <v>5050</v>
      </c>
      <c r="D2081" t="s">
        <v>5012</v>
      </c>
      <c r="E2081" t="s">
        <v>5047</v>
      </c>
      <c r="F2081">
        <v>41</v>
      </c>
      <c r="G2081">
        <v>314</v>
      </c>
      <c r="H2081" t="s">
        <v>5037</v>
      </c>
      <c r="I2081" t="s">
        <v>5020</v>
      </c>
      <c r="J2081" t="s">
        <v>5021</v>
      </c>
      <c r="K2081">
        <v>16.079999999999998</v>
      </c>
      <c r="L2081">
        <v>7.2</v>
      </c>
    </row>
    <row r="2082" spans="1:12" x14ac:dyDescent="0.2">
      <c r="A2082" t="s">
        <v>2081</v>
      </c>
      <c r="B2082">
        <v>48</v>
      </c>
      <c r="C2082" t="s">
        <v>5043</v>
      </c>
      <c r="D2082" t="s">
        <v>5012</v>
      </c>
      <c r="E2082" t="s">
        <v>5035</v>
      </c>
      <c r="F2082">
        <v>171</v>
      </c>
      <c r="G2082">
        <v>237</v>
      </c>
      <c r="H2082" t="s">
        <v>5026</v>
      </c>
      <c r="I2082" t="s">
        <v>5020</v>
      </c>
      <c r="J2082" t="s">
        <v>5027</v>
      </c>
      <c r="K2082">
        <v>65.09</v>
      </c>
      <c r="L2082">
        <v>8.74</v>
      </c>
    </row>
    <row r="2083" spans="1:12" x14ac:dyDescent="0.2">
      <c r="A2083" t="s">
        <v>2082</v>
      </c>
      <c r="B2083">
        <v>27</v>
      </c>
      <c r="C2083" t="s">
        <v>5011</v>
      </c>
      <c r="D2083" t="s">
        <v>5025</v>
      </c>
      <c r="E2083" t="s">
        <v>5013</v>
      </c>
      <c r="F2083">
        <v>338</v>
      </c>
      <c r="G2083">
        <v>494</v>
      </c>
      <c r="H2083" t="s">
        <v>5033</v>
      </c>
      <c r="I2083" t="s">
        <v>5015</v>
      </c>
      <c r="J2083" t="s">
        <v>5027</v>
      </c>
      <c r="K2083">
        <v>57.27</v>
      </c>
      <c r="L2083">
        <v>47.86</v>
      </c>
    </row>
    <row r="2084" spans="1:12" x14ac:dyDescent="0.2">
      <c r="A2084" t="s">
        <v>2083</v>
      </c>
      <c r="B2084">
        <v>36</v>
      </c>
      <c r="C2084" t="s">
        <v>5034</v>
      </c>
      <c r="D2084" t="s">
        <v>5028</v>
      </c>
      <c r="E2084" t="s">
        <v>5047</v>
      </c>
      <c r="F2084">
        <v>576</v>
      </c>
      <c r="G2084">
        <v>479</v>
      </c>
      <c r="H2084" t="s">
        <v>5048</v>
      </c>
      <c r="I2084" t="s">
        <v>5020</v>
      </c>
      <c r="J2084" t="s">
        <v>5027</v>
      </c>
      <c r="K2084">
        <v>72.2</v>
      </c>
      <c r="L2084">
        <v>19.25</v>
      </c>
    </row>
    <row r="2085" spans="1:12" x14ac:dyDescent="0.2">
      <c r="A2085" t="s">
        <v>2084</v>
      </c>
      <c r="B2085">
        <v>35</v>
      </c>
      <c r="C2085" t="s">
        <v>5024</v>
      </c>
      <c r="D2085" t="s">
        <v>5012</v>
      </c>
      <c r="E2085" t="s">
        <v>5047</v>
      </c>
      <c r="F2085">
        <v>353</v>
      </c>
      <c r="G2085">
        <v>105</v>
      </c>
      <c r="H2085" t="s">
        <v>5039</v>
      </c>
      <c r="I2085" t="s">
        <v>5015</v>
      </c>
      <c r="J2085" t="s">
        <v>5021</v>
      </c>
      <c r="K2085">
        <v>54.43</v>
      </c>
      <c r="L2085">
        <v>6.92</v>
      </c>
    </row>
    <row r="2086" spans="1:12" x14ac:dyDescent="0.2">
      <c r="A2086" t="s">
        <v>2085</v>
      </c>
      <c r="B2086">
        <v>42</v>
      </c>
      <c r="C2086" t="s">
        <v>5038</v>
      </c>
      <c r="D2086" t="s">
        <v>5028</v>
      </c>
      <c r="E2086" t="s">
        <v>5035</v>
      </c>
      <c r="F2086">
        <v>119</v>
      </c>
      <c r="G2086">
        <v>64</v>
      </c>
      <c r="H2086" t="s">
        <v>5048</v>
      </c>
      <c r="I2086" t="s">
        <v>5020</v>
      </c>
      <c r="J2086" t="s">
        <v>5027</v>
      </c>
      <c r="K2086">
        <v>51.61</v>
      </c>
      <c r="L2086">
        <v>57.68</v>
      </c>
    </row>
    <row r="2087" spans="1:12" x14ac:dyDescent="0.2">
      <c r="A2087" t="s">
        <v>2086</v>
      </c>
      <c r="B2087">
        <v>59</v>
      </c>
      <c r="C2087" t="s">
        <v>5029</v>
      </c>
      <c r="D2087" t="s">
        <v>5012</v>
      </c>
      <c r="E2087" t="s">
        <v>5047</v>
      </c>
      <c r="F2087">
        <v>356</v>
      </c>
      <c r="G2087">
        <v>213</v>
      </c>
      <c r="H2087" t="s">
        <v>5041</v>
      </c>
      <c r="I2087" t="s">
        <v>5020</v>
      </c>
      <c r="J2087" t="s">
        <v>5027</v>
      </c>
      <c r="K2087">
        <v>54.81</v>
      </c>
      <c r="L2087">
        <v>57.38</v>
      </c>
    </row>
    <row r="2088" spans="1:12" x14ac:dyDescent="0.2">
      <c r="A2088" t="s">
        <v>2087</v>
      </c>
      <c r="B2088">
        <v>48</v>
      </c>
      <c r="C2088" t="s">
        <v>5038</v>
      </c>
      <c r="D2088" t="s">
        <v>5025</v>
      </c>
      <c r="E2088" t="s">
        <v>5036</v>
      </c>
      <c r="F2088">
        <v>505</v>
      </c>
      <c r="G2088">
        <v>242</v>
      </c>
      <c r="H2088" t="s">
        <v>5023</v>
      </c>
      <c r="I2088" t="s">
        <v>5020</v>
      </c>
      <c r="J2088" t="s">
        <v>5027</v>
      </c>
      <c r="K2088">
        <v>30.15</v>
      </c>
      <c r="L2088">
        <v>35.36</v>
      </c>
    </row>
    <row r="2089" spans="1:12" x14ac:dyDescent="0.2">
      <c r="A2089" t="s">
        <v>2088</v>
      </c>
      <c r="B2089">
        <v>50</v>
      </c>
      <c r="C2089" t="s">
        <v>5050</v>
      </c>
      <c r="D2089" t="s">
        <v>5018</v>
      </c>
      <c r="E2089" t="s">
        <v>5045</v>
      </c>
      <c r="F2089">
        <v>306</v>
      </c>
      <c r="G2089">
        <v>467</v>
      </c>
      <c r="H2089" t="s">
        <v>5048</v>
      </c>
      <c r="I2089" t="s">
        <v>5015</v>
      </c>
      <c r="J2089" t="s">
        <v>5027</v>
      </c>
      <c r="K2089">
        <v>23.14</v>
      </c>
      <c r="L2089">
        <v>13.89</v>
      </c>
    </row>
    <row r="2090" spans="1:12" x14ac:dyDescent="0.2">
      <c r="A2090" t="s">
        <v>2089</v>
      </c>
      <c r="B2090">
        <v>39</v>
      </c>
      <c r="C2090" t="s">
        <v>5043</v>
      </c>
      <c r="D2090" t="s">
        <v>5018</v>
      </c>
      <c r="E2090" t="s">
        <v>5040</v>
      </c>
      <c r="F2090">
        <v>584</v>
      </c>
      <c r="G2090">
        <v>212</v>
      </c>
      <c r="H2090" t="s">
        <v>5037</v>
      </c>
      <c r="I2090" t="s">
        <v>5015</v>
      </c>
      <c r="J2090" t="s">
        <v>5016</v>
      </c>
      <c r="K2090">
        <v>87.51</v>
      </c>
      <c r="L2090">
        <v>75.16</v>
      </c>
    </row>
    <row r="2091" spans="1:12" x14ac:dyDescent="0.2">
      <c r="A2091" t="s">
        <v>2090</v>
      </c>
      <c r="B2091">
        <v>42</v>
      </c>
      <c r="C2091" t="s">
        <v>5050</v>
      </c>
      <c r="D2091" t="s">
        <v>5030</v>
      </c>
      <c r="E2091" t="s">
        <v>5045</v>
      </c>
      <c r="F2091">
        <v>591</v>
      </c>
      <c r="G2091">
        <v>116</v>
      </c>
      <c r="H2091" t="s">
        <v>5039</v>
      </c>
      <c r="I2091" t="s">
        <v>5015</v>
      </c>
      <c r="J2091" t="s">
        <v>5027</v>
      </c>
      <c r="K2091">
        <v>12.48</v>
      </c>
      <c r="L2091">
        <v>59.79</v>
      </c>
    </row>
    <row r="2092" spans="1:12" x14ac:dyDescent="0.2">
      <c r="A2092" t="s">
        <v>2091</v>
      </c>
      <c r="B2092">
        <v>46</v>
      </c>
      <c r="C2092" t="s">
        <v>5043</v>
      </c>
      <c r="D2092" t="s">
        <v>5030</v>
      </c>
      <c r="E2092" t="s">
        <v>5035</v>
      </c>
      <c r="F2092">
        <v>600</v>
      </c>
      <c r="G2092">
        <v>29</v>
      </c>
      <c r="H2092" t="s">
        <v>5039</v>
      </c>
      <c r="I2092" t="s">
        <v>5020</v>
      </c>
      <c r="J2092" t="s">
        <v>5021</v>
      </c>
      <c r="K2092">
        <v>48.35</v>
      </c>
      <c r="L2092">
        <v>60.57</v>
      </c>
    </row>
    <row r="2093" spans="1:12" x14ac:dyDescent="0.2">
      <c r="A2093" t="s">
        <v>2092</v>
      </c>
      <c r="B2093">
        <v>53</v>
      </c>
      <c r="C2093" t="s">
        <v>5011</v>
      </c>
      <c r="D2093" t="s">
        <v>5044</v>
      </c>
      <c r="E2093" t="s">
        <v>5022</v>
      </c>
      <c r="F2093">
        <v>325</v>
      </c>
      <c r="G2093">
        <v>118</v>
      </c>
      <c r="H2093" t="s">
        <v>5026</v>
      </c>
      <c r="I2093" t="s">
        <v>5015</v>
      </c>
      <c r="J2093" t="s">
        <v>5016</v>
      </c>
      <c r="K2093">
        <v>14.05</v>
      </c>
      <c r="L2093">
        <v>54.65</v>
      </c>
    </row>
    <row r="2094" spans="1:12" x14ac:dyDescent="0.2">
      <c r="A2094" t="s">
        <v>2093</v>
      </c>
      <c r="B2094">
        <v>17</v>
      </c>
      <c r="C2094" t="s">
        <v>5017</v>
      </c>
      <c r="D2094" t="s">
        <v>5012</v>
      </c>
      <c r="E2094" t="s">
        <v>5035</v>
      </c>
      <c r="F2094">
        <v>503</v>
      </c>
      <c r="G2094">
        <v>69</v>
      </c>
      <c r="H2094" t="s">
        <v>5032</v>
      </c>
      <c r="I2094" t="s">
        <v>5015</v>
      </c>
      <c r="J2094" t="s">
        <v>5021</v>
      </c>
      <c r="K2094">
        <v>71.52</v>
      </c>
      <c r="L2094">
        <v>76.41</v>
      </c>
    </row>
    <row r="2095" spans="1:12" x14ac:dyDescent="0.2">
      <c r="A2095" t="s">
        <v>2094</v>
      </c>
      <c r="B2095">
        <v>30</v>
      </c>
      <c r="C2095" t="s">
        <v>5046</v>
      </c>
      <c r="D2095" t="s">
        <v>5028</v>
      </c>
      <c r="E2095" t="s">
        <v>5036</v>
      </c>
      <c r="F2095">
        <v>332</v>
      </c>
      <c r="G2095">
        <v>76</v>
      </c>
      <c r="H2095" t="s">
        <v>5032</v>
      </c>
      <c r="I2095" t="s">
        <v>5015</v>
      </c>
      <c r="J2095" t="s">
        <v>5027</v>
      </c>
      <c r="K2095">
        <v>21.65</v>
      </c>
      <c r="L2095">
        <v>20.61</v>
      </c>
    </row>
    <row r="2096" spans="1:12" x14ac:dyDescent="0.2">
      <c r="A2096" t="s">
        <v>2095</v>
      </c>
      <c r="B2096">
        <v>53</v>
      </c>
      <c r="C2096" t="s">
        <v>5042</v>
      </c>
      <c r="D2096" t="s">
        <v>5012</v>
      </c>
      <c r="E2096" t="s">
        <v>5031</v>
      </c>
      <c r="F2096">
        <v>202</v>
      </c>
      <c r="G2096">
        <v>38</v>
      </c>
      <c r="H2096" t="s">
        <v>5048</v>
      </c>
      <c r="I2096" t="s">
        <v>5020</v>
      </c>
      <c r="J2096" t="s">
        <v>5027</v>
      </c>
      <c r="K2096">
        <v>29.92</v>
      </c>
      <c r="L2096">
        <v>12.92</v>
      </c>
    </row>
    <row r="2097" spans="1:12" x14ac:dyDescent="0.2">
      <c r="A2097" t="s">
        <v>2096</v>
      </c>
      <c r="B2097">
        <v>23</v>
      </c>
      <c r="C2097" t="s">
        <v>5043</v>
      </c>
      <c r="D2097" t="s">
        <v>5012</v>
      </c>
      <c r="E2097" t="s">
        <v>5047</v>
      </c>
      <c r="F2097">
        <v>359</v>
      </c>
      <c r="G2097">
        <v>79</v>
      </c>
      <c r="H2097" t="s">
        <v>5019</v>
      </c>
      <c r="I2097" t="s">
        <v>5020</v>
      </c>
      <c r="J2097" t="s">
        <v>5027</v>
      </c>
      <c r="K2097">
        <v>27.8</v>
      </c>
      <c r="L2097">
        <v>54.22</v>
      </c>
    </row>
    <row r="2098" spans="1:12" x14ac:dyDescent="0.2">
      <c r="A2098" t="s">
        <v>2097</v>
      </c>
      <c r="B2098">
        <v>59</v>
      </c>
      <c r="C2098" t="s">
        <v>5011</v>
      </c>
      <c r="D2098" t="s">
        <v>5044</v>
      </c>
      <c r="E2098" t="s">
        <v>5047</v>
      </c>
      <c r="F2098">
        <v>579</v>
      </c>
      <c r="G2098">
        <v>209</v>
      </c>
      <c r="H2098" t="s">
        <v>5019</v>
      </c>
      <c r="I2098" t="s">
        <v>5020</v>
      </c>
      <c r="J2098" t="s">
        <v>5027</v>
      </c>
      <c r="K2098">
        <v>29.8</v>
      </c>
      <c r="L2098">
        <v>42.09</v>
      </c>
    </row>
    <row r="2099" spans="1:12" x14ac:dyDescent="0.2">
      <c r="A2099" t="s">
        <v>2098</v>
      </c>
      <c r="B2099">
        <v>28</v>
      </c>
      <c r="C2099" t="s">
        <v>5042</v>
      </c>
      <c r="D2099" t="s">
        <v>5044</v>
      </c>
      <c r="E2099" t="s">
        <v>5031</v>
      </c>
      <c r="F2099">
        <v>57</v>
      </c>
      <c r="G2099">
        <v>189</v>
      </c>
      <c r="H2099" t="s">
        <v>5032</v>
      </c>
      <c r="I2099" t="s">
        <v>5020</v>
      </c>
      <c r="J2099" t="s">
        <v>5027</v>
      </c>
      <c r="K2099">
        <v>52.36</v>
      </c>
      <c r="L2099">
        <v>33.44</v>
      </c>
    </row>
    <row r="2100" spans="1:12" x14ac:dyDescent="0.2">
      <c r="A2100" t="s">
        <v>2099</v>
      </c>
      <c r="B2100">
        <v>51</v>
      </c>
      <c r="C2100" t="s">
        <v>5042</v>
      </c>
      <c r="D2100" t="s">
        <v>5044</v>
      </c>
      <c r="E2100" t="s">
        <v>5049</v>
      </c>
      <c r="F2100">
        <v>152</v>
      </c>
      <c r="G2100">
        <v>299</v>
      </c>
      <c r="H2100" t="s">
        <v>5041</v>
      </c>
      <c r="I2100" t="s">
        <v>5020</v>
      </c>
      <c r="J2100" t="s">
        <v>5021</v>
      </c>
      <c r="K2100">
        <v>88.3</v>
      </c>
      <c r="L2100">
        <v>38.770000000000003</v>
      </c>
    </row>
    <row r="2101" spans="1:12" x14ac:dyDescent="0.2">
      <c r="A2101" t="s">
        <v>2100</v>
      </c>
      <c r="B2101">
        <v>23</v>
      </c>
      <c r="C2101" t="s">
        <v>5050</v>
      </c>
      <c r="D2101" t="s">
        <v>5025</v>
      </c>
      <c r="E2101" t="s">
        <v>5049</v>
      </c>
      <c r="F2101">
        <v>447</v>
      </c>
      <c r="G2101">
        <v>172</v>
      </c>
      <c r="H2101" t="s">
        <v>5048</v>
      </c>
      <c r="I2101" t="s">
        <v>5015</v>
      </c>
      <c r="J2101" t="s">
        <v>5021</v>
      </c>
      <c r="K2101">
        <v>20.32</v>
      </c>
      <c r="L2101">
        <v>34.15</v>
      </c>
    </row>
    <row r="2102" spans="1:12" x14ac:dyDescent="0.2">
      <c r="A2102" t="s">
        <v>2101</v>
      </c>
      <c r="B2102">
        <v>40</v>
      </c>
      <c r="C2102" t="s">
        <v>5046</v>
      </c>
      <c r="D2102" t="s">
        <v>5044</v>
      </c>
      <c r="E2102" t="s">
        <v>5040</v>
      </c>
      <c r="F2102">
        <v>400</v>
      </c>
      <c r="G2102">
        <v>223</v>
      </c>
      <c r="H2102" t="s">
        <v>5037</v>
      </c>
      <c r="I2102" t="s">
        <v>5020</v>
      </c>
      <c r="J2102" t="s">
        <v>5016</v>
      </c>
      <c r="K2102">
        <v>65.989999999999995</v>
      </c>
      <c r="L2102">
        <v>29.93</v>
      </c>
    </row>
    <row r="2103" spans="1:12" x14ac:dyDescent="0.2">
      <c r="A2103" t="s">
        <v>2102</v>
      </c>
      <c r="B2103">
        <v>51</v>
      </c>
      <c r="C2103" t="s">
        <v>5038</v>
      </c>
      <c r="D2103" t="s">
        <v>5044</v>
      </c>
      <c r="E2103" t="s">
        <v>5045</v>
      </c>
      <c r="F2103">
        <v>277</v>
      </c>
      <c r="G2103">
        <v>89</v>
      </c>
      <c r="H2103" t="s">
        <v>5026</v>
      </c>
      <c r="I2103" t="s">
        <v>5015</v>
      </c>
      <c r="J2103" t="s">
        <v>5027</v>
      </c>
      <c r="K2103">
        <v>36.89</v>
      </c>
      <c r="L2103">
        <v>39.299999999999997</v>
      </c>
    </row>
    <row r="2104" spans="1:12" x14ac:dyDescent="0.2">
      <c r="A2104" t="s">
        <v>2103</v>
      </c>
      <c r="B2104">
        <v>32</v>
      </c>
      <c r="C2104" t="s">
        <v>5024</v>
      </c>
      <c r="D2104" t="s">
        <v>5012</v>
      </c>
      <c r="E2104" t="s">
        <v>5049</v>
      </c>
      <c r="F2104">
        <v>131</v>
      </c>
      <c r="G2104">
        <v>127</v>
      </c>
      <c r="H2104" t="s">
        <v>5014</v>
      </c>
      <c r="I2104" t="s">
        <v>5020</v>
      </c>
      <c r="J2104" t="s">
        <v>5021</v>
      </c>
      <c r="K2104">
        <v>60.86</v>
      </c>
      <c r="L2104">
        <v>53.76</v>
      </c>
    </row>
    <row r="2105" spans="1:12" x14ac:dyDescent="0.2">
      <c r="A2105" t="s">
        <v>2104</v>
      </c>
      <c r="B2105">
        <v>27</v>
      </c>
      <c r="C2105" t="s">
        <v>5050</v>
      </c>
      <c r="D2105" t="s">
        <v>5025</v>
      </c>
      <c r="E2105" t="s">
        <v>5049</v>
      </c>
      <c r="F2105">
        <v>449</v>
      </c>
      <c r="G2105">
        <v>320</v>
      </c>
      <c r="H2105" t="s">
        <v>5037</v>
      </c>
      <c r="I2105" t="s">
        <v>5015</v>
      </c>
      <c r="J2105" t="s">
        <v>5021</v>
      </c>
      <c r="K2105">
        <v>88.39</v>
      </c>
      <c r="L2105">
        <v>37.06</v>
      </c>
    </row>
    <row r="2106" spans="1:12" x14ac:dyDescent="0.2">
      <c r="A2106" t="s">
        <v>2105</v>
      </c>
      <c r="B2106">
        <v>16</v>
      </c>
      <c r="C2106" t="s">
        <v>5034</v>
      </c>
      <c r="D2106" t="s">
        <v>5012</v>
      </c>
      <c r="E2106" t="s">
        <v>5035</v>
      </c>
      <c r="F2106">
        <v>258</v>
      </c>
      <c r="G2106">
        <v>290</v>
      </c>
      <c r="H2106" t="s">
        <v>5041</v>
      </c>
      <c r="I2106" t="s">
        <v>5015</v>
      </c>
      <c r="J2106" t="s">
        <v>5027</v>
      </c>
      <c r="K2106">
        <v>23.86</v>
      </c>
      <c r="L2106">
        <v>58.79</v>
      </c>
    </row>
    <row r="2107" spans="1:12" x14ac:dyDescent="0.2">
      <c r="A2107" t="s">
        <v>2106</v>
      </c>
      <c r="B2107">
        <v>48</v>
      </c>
      <c r="C2107" t="s">
        <v>5043</v>
      </c>
      <c r="D2107" t="s">
        <v>5025</v>
      </c>
      <c r="E2107" t="s">
        <v>5049</v>
      </c>
      <c r="F2107">
        <v>556</v>
      </c>
      <c r="G2107">
        <v>132</v>
      </c>
      <c r="H2107" t="s">
        <v>5014</v>
      </c>
      <c r="I2107" t="s">
        <v>5015</v>
      </c>
      <c r="J2107" t="s">
        <v>5021</v>
      </c>
      <c r="K2107">
        <v>39.619999999999997</v>
      </c>
      <c r="L2107">
        <v>31.37</v>
      </c>
    </row>
    <row r="2108" spans="1:12" x14ac:dyDescent="0.2">
      <c r="A2108" t="s">
        <v>2107</v>
      </c>
      <c r="B2108">
        <v>17</v>
      </c>
      <c r="C2108" t="s">
        <v>5017</v>
      </c>
      <c r="D2108" t="s">
        <v>5044</v>
      </c>
      <c r="E2108" t="s">
        <v>5013</v>
      </c>
      <c r="F2108">
        <v>230</v>
      </c>
      <c r="G2108">
        <v>108</v>
      </c>
      <c r="H2108" t="s">
        <v>5019</v>
      </c>
      <c r="I2108" t="s">
        <v>5015</v>
      </c>
      <c r="J2108" t="s">
        <v>5021</v>
      </c>
      <c r="K2108">
        <v>81.3</v>
      </c>
      <c r="L2108">
        <v>76.349999999999994</v>
      </c>
    </row>
    <row r="2109" spans="1:12" x14ac:dyDescent="0.2">
      <c r="A2109" t="s">
        <v>2108</v>
      </c>
      <c r="B2109">
        <v>33</v>
      </c>
      <c r="C2109" t="s">
        <v>5011</v>
      </c>
      <c r="D2109" t="s">
        <v>5025</v>
      </c>
      <c r="E2109" t="s">
        <v>5047</v>
      </c>
      <c r="F2109">
        <v>504</v>
      </c>
      <c r="G2109">
        <v>81</v>
      </c>
      <c r="H2109" t="s">
        <v>5039</v>
      </c>
      <c r="I2109" t="s">
        <v>5015</v>
      </c>
      <c r="J2109" t="s">
        <v>5021</v>
      </c>
      <c r="K2109">
        <v>87.6</v>
      </c>
      <c r="L2109">
        <v>61.56</v>
      </c>
    </row>
    <row r="2110" spans="1:12" x14ac:dyDescent="0.2">
      <c r="A2110" t="s">
        <v>2109</v>
      </c>
      <c r="B2110">
        <v>57</v>
      </c>
      <c r="C2110" t="s">
        <v>5029</v>
      </c>
      <c r="D2110" t="s">
        <v>5030</v>
      </c>
      <c r="E2110" t="s">
        <v>5035</v>
      </c>
      <c r="F2110">
        <v>579</v>
      </c>
      <c r="G2110">
        <v>413</v>
      </c>
      <c r="H2110" t="s">
        <v>5037</v>
      </c>
      <c r="I2110" t="s">
        <v>5015</v>
      </c>
      <c r="J2110" t="s">
        <v>5016</v>
      </c>
      <c r="K2110">
        <v>26.65</v>
      </c>
      <c r="L2110">
        <v>56.91</v>
      </c>
    </row>
    <row r="2111" spans="1:12" x14ac:dyDescent="0.2">
      <c r="A2111" t="s">
        <v>2110</v>
      </c>
      <c r="B2111">
        <v>59</v>
      </c>
      <c r="C2111" t="s">
        <v>5038</v>
      </c>
      <c r="D2111" t="s">
        <v>5030</v>
      </c>
      <c r="E2111" t="s">
        <v>5013</v>
      </c>
      <c r="F2111">
        <v>554</v>
      </c>
      <c r="G2111">
        <v>87</v>
      </c>
      <c r="H2111" t="s">
        <v>5023</v>
      </c>
      <c r="I2111" t="s">
        <v>5015</v>
      </c>
      <c r="J2111" t="s">
        <v>5021</v>
      </c>
      <c r="K2111">
        <v>37.14</v>
      </c>
      <c r="L2111">
        <v>56.89</v>
      </c>
    </row>
    <row r="2112" spans="1:12" x14ac:dyDescent="0.2">
      <c r="A2112" t="s">
        <v>2111</v>
      </c>
      <c r="B2112">
        <v>28</v>
      </c>
      <c r="C2112" t="s">
        <v>5011</v>
      </c>
      <c r="D2112" t="s">
        <v>5028</v>
      </c>
      <c r="E2112" t="s">
        <v>5045</v>
      </c>
      <c r="F2112">
        <v>489</v>
      </c>
      <c r="G2112">
        <v>97</v>
      </c>
      <c r="H2112" t="s">
        <v>5026</v>
      </c>
      <c r="I2112" t="s">
        <v>5020</v>
      </c>
      <c r="J2112" t="s">
        <v>5021</v>
      </c>
      <c r="K2112">
        <v>18.53</v>
      </c>
      <c r="L2112">
        <v>9.75</v>
      </c>
    </row>
    <row r="2113" spans="1:12" x14ac:dyDescent="0.2">
      <c r="A2113" t="s">
        <v>2112</v>
      </c>
      <c r="B2113">
        <v>50</v>
      </c>
      <c r="C2113" t="s">
        <v>5042</v>
      </c>
      <c r="D2113" t="s">
        <v>5025</v>
      </c>
      <c r="E2113" t="s">
        <v>5013</v>
      </c>
      <c r="F2113">
        <v>42</v>
      </c>
      <c r="G2113">
        <v>185</v>
      </c>
      <c r="H2113" t="s">
        <v>5033</v>
      </c>
      <c r="I2113" t="s">
        <v>5020</v>
      </c>
      <c r="J2113" t="s">
        <v>5016</v>
      </c>
      <c r="K2113">
        <v>51.32</v>
      </c>
      <c r="L2113">
        <v>38.299999999999997</v>
      </c>
    </row>
    <row r="2114" spans="1:12" x14ac:dyDescent="0.2">
      <c r="A2114" t="s">
        <v>2113</v>
      </c>
      <c r="B2114">
        <v>54</v>
      </c>
      <c r="C2114" t="s">
        <v>5034</v>
      </c>
      <c r="D2114" t="s">
        <v>5025</v>
      </c>
      <c r="E2114" t="s">
        <v>5013</v>
      </c>
      <c r="F2114">
        <v>473</v>
      </c>
      <c r="G2114">
        <v>240</v>
      </c>
      <c r="H2114" t="s">
        <v>5014</v>
      </c>
      <c r="I2114" t="s">
        <v>5020</v>
      </c>
      <c r="J2114" t="s">
        <v>5021</v>
      </c>
      <c r="K2114">
        <v>71.31</v>
      </c>
      <c r="L2114">
        <v>35.479999999999997</v>
      </c>
    </row>
    <row r="2115" spans="1:12" x14ac:dyDescent="0.2">
      <c r="A2115" t="s">
        <v>2114</v>
      </c>
      <c r="B2115">
        <v>21</v>
      </c>
      <c r="C2115" t="s">
        <v>5011</v>
      </c>
      <c r="D2115" t="s">
        <v>5018</v>
      </c>
      <c r="E2115" t="s">
        <v>5031</v>
      </c>
      <c r="F2115">
        <v>289</v>
      </c>
      <c r="G2115">
        <v>467</v>
      </c>
      <c r="H2115" t="s">
        <v>5014</v>
      </c>
      <c r="I2115" t="s">
        <v>5015</v>
      </c>
      <c r="J2115" t="s">
        <v>5016</v>
      </c>
      <c r="K2115">
        <v>39.32</v>
      </c>
      <c r="L2115">
        <v>30.22</v>
      </c>
    </row>
    <row r="2116" spans="1:12" x14ac:dyDescent="0.2">
      <c r="A2116" t="s">
        <v>2115</v>
      </c>
      <c r="B2116">
        <v>26</v>
      </c>
      <c r="C2116" t="s">
        <v>5046</v>
      </c>
      <c r="D2116" t="s">
        <v>5030</v>
      </c>
      <c r="E2116" t="s">
        <v>5040</v>
      </c>
      <c r="F2116">
        <v>144</v>
      </c>
      <c r="G2116">
        <v>14</v>
      </c>
      <c r="H2116" t="s">
        <v>5032</v>
      </c>
      <c r="I2116" t="s">
        <v>5015</v>
      </c>
      <c r="J2116" t="s">
        <v>5021</v>
      </c>
      <c r="K2116">
        <v>59.59</v>
      </c>
      <c r="L2116">
        <v>64.900000000000006</v>
      </c>
    </row>
    <row r="2117" spans="1:12" x14ac:dyDescent="0.2">
      <c r="A2117" t="s">
        <v>2116</v>
      </c>
      <c r="B2117">
        <v>57</v>
      </c>
      <c r="C2117" t="s">
        <v>5050</v>
      </c>
      <c r="D2117" t="s">
        <v>5018</v>
      </c>
      <c r="E2117" t="s">
        <v>5022</v>
      </c>
      <c r="F2117">
        <v>246</v>
      </c>
      <c r="G2117">
        <v>181</v>
      </c>
      <c r="H2117" t="s">
        <v>5023</v>
      </c>
      <c r="I2117" t="s">
        <v>5015</v>
      </c>
      <c r="J2117" t="s">
        <v>5016</v>
      </c>
      <c r="K2117">
        <v>54.93</v>
      </c>
      <c r="L2117">
        <v>40.700000000000003</v>
      </c>
    </row>
    <row r="2118" spans="1:12" x14ac:dyDescent="0.2">
      <c r="A2118" t="s">
        <v>2117</v>
      </c>
      <c r="B2118">
        <v>32</v>
      </c>
      <c r="C2118" t="s">
        <v>5029</v>
      </c>
      <c r="D2118" t="s">
        <v>5028</v>
      </c>
      <c r="E2118" t="s">
        <v>5047</v>
      </c>
      <c r="F2118">
        <v>470</v>
      </c>
      <c r="G2118">
        <v>338</v>
      </c>
      <c r="H2118" t="s">
        <v>5033</v>
      </c>
      <c r="I2118" t="s">
        <v>5015</v>
      </c>
      <c r="J2118" t="s">
        <v>5016</v>
      </c>
      <c r="K2118">
        <v>10.49</v>
      </c>
      <c r="L2118">
        <v>32.619999999999997</v>
      </c>
    </row>
    <row r="2119" spans="1:12" x14ac:dyDescent="0.2">
      <c r="A2119" t="s">
        <v>2118</v>
      </c>
      <c r="B2119">
        <v>44</v>
      </c>
      <c r="C2119" t="s">
        <v>5029</v>
      </c>
      <c r="D2119" t="s">
        <v>5030</v>
      </c>
      <c r="E2119" t="s">
        <v>5035</v>
      </c>
      <c r="F2119">
        <v>429</v>
      </c>
      <c r="G2119">
        <v>442</v>
      </c>
      <c r="H2119" t="s">
        <v>5023</v>
      </c>
      <c r="I2119" t="s">
        <v>5015</v>
      </c>
      <c r="J2119" t="s">
        <v>5016</v>
      </c>
      <c r="K2119">
        <v>78.459999999999994</v>
      </c>
      <c r="L2119">
        <v>27.32</v>
      </c>
    </row>
    <row r="2120" spans="1:12" x14ac:dyDescent="0.2">
      <c r="A2120" t="s">
        <v>2119</v>
      </c>
      <c r="B2120">
        <v>30</v>
      </c>
      <c r="C2120" t="s">
        <v>5017</v>
      </c>
      <c r="D2120" t="s">
        <v>5030</v>
      </c>
      <c r="E2120" t="s">
        <v>5049</v>
      </c>
      <c r="F2120">
        <v>27</v>
      </c>
      <c r="G2120">
        <v>304</v>
      </c>
      <c r="H2120" t="s">
        <v>5039</v>
      </c>
      <c r="I2120" t="s">
        <v>5015</v>
      </c>
      <c r="J2120" t="s">
        <v>5021</v>
      </c>
      <c r="K2120">
        <v>29.43</v>
      </c>
      <c r="L2120">
        <v>17.54</v>
      </c>
    </row>
    <row r="2121" spans="1:12" x14ac:dyDescent="0.2">
      <c r="A2121" t="s">
        <v>2120</v>
      </c>
      <c r="B2121">
        <v>30</v>
      </c>
      <c r="C2121" t="s">
        <v>5011</v>
      </c>
      <c r="D2121" t="s">
        <v>5030</v>
      </c>
      <c r="E2121" t="s">
        <v>5001</v>
      </c>
      <c r="F2121">
        <v>515</v>
      </c>
      <c r="G2121">
        <v>208</v>
      </c>
      <c r="H2121" t="s">
        <v>5026</v>
      </c>
      <c r="I2121" t="s">
        <v>5020</v>
      </c>
      <c r="J2121" t="s">
        <v>5027</v>
      </c>
      <c r="K2121">
        <v>67.349999999999994</v>
      </c>
      <c r="L2121">
        <v>26.91</v>
      </c>
    </row>
    <row r="2122" spans="1:12" x14ac:dyDescent="0.2">
      <c r="A2122" t="s">
        <v>2121</v>
      </c>
      <c r="B2122">
        <v>37</v>
      </c>
      <c r="C2122" t="s">
        <v>5034</v>
      </c>
      <c r="D2122" t="s">
        <v>5028</v>
      </c>
      <c r="E2122" t="s">
        <v>5047</v>
      </c>
      <c r="F2122">
        <v>524</v>
      </c>
      <c r="G2122">
        <v>277</v>
      </c>
      <c r="H2122" t="s">
        <v>5033</v>
      </c>
      <c r="I2122" t="s">
        <v>5020</v>
      </c>
      <c r="J2122" t="s">
        <v>5027</v>
      </c>
      <c r="K2122">
        <v>16.29</v>
      </c>
      <c r="L2122">
        <v>22.16</v>
      </c>
    </row>
    <row r="2123" spans="1:12" x14ac:dyDescent="0.2">
      <c r="A2123" t="s">
        <v>2122</v>
      </c>
      <c r="B2123">
        <v>22</v>
      </c>
      <c r="C2123" t="s">
        <v>5017</v>
      </c>
      <c r="D2123" t="s">
        <v>5044</v>
      </c>
      <c r="E2123" t="s">
        <v>5045</v>
      </c>
      <c r="F2123">
        <v>439</v>
      </c>
      <c r="G2123">
        <v>295</v>
      </c>
      <c r="H2123" t="s">
        <v>5019</v>
      </c>
      <c r="I2123" t="s">
        <v>5020</v>
      </c>
      <c r="J2123" t="s">
        <v>5021</v>
      </c>
      <c r="K2123">
        <v>12.64</v>
      </c>
      <c r="L2123">
        <v>30.52</v>
      </c>
    </row>
    <row r="2124" spans="1:12" x14ac:dyDescent="0.2">
      <c r="A2124" t="s">
        <v>2123</v>
      </c>
      <c r="B2124">
        <v>16</v>
      </c>
      <c r="C2124" t="s">
        <v>5042</v>
      </c>
      <c r="D2124" t="s">
        <v>5030</v>
      </c>
      <c r="E2124" t="s">
        <v>5036</v>
      </c>
      <c r="F2124">
        <v>124</v>
      </c>
      <c r="G2124">
        <v>391</v>
      </c>
      <c r="H2124" t="s">
        <v>5032</v>
      </c>
      <c r="I2124" t="s">
        <v>5020</v>
      </c>
      <c r="J2124" t="s">
        <v>5021</v>
      </c>
      <c r="K2124">
        <v>61.87</v>
      </c>
      <c r="L2124">
        <v>27.22</v>
      </c>
    </row>
    <row r="2125" spans="1:12" x14ac:dyDescent="0.2">
      <c r="A2125" t="s">
        <v>2124</v>
      </c>
      <c r="B2125">
        <v>47</v>
      </c>
      <c r="C2125" t="s">
        <v>5029</v>
      </c>
      <c r="D2125" t="s">
        <v>5028</v>
      </c>
      <c r="E2125" t="s">
        <v>5031</v>
      </c>
      <c r="F2125">
        <v>36</v>
      </c>
      <c r="G2125">
        <v>491</v>
      </c>
      <c r="H2125" t="s">
        <v>5023</v>
      </c>
      <c r="I2125" t="s">
        <v>5020</v>
      </c>
      <c r="J2125" t="s">
        <v>5016</v>
      </c>
      <c r="K2125">
        <v>74.27</v>
      </c>
      <c r="L2125">
        <v>64.14</v>
      </c>
    </row>
    <row r="2126" spans="1:12" x14ac:dyDescent="0.2">
      <c r="A2126" t="s">
        <v>2125</v>
      </c>
      <c r="B2126">
        <v>50</v>
      </c>
      <c r="C2126" t="s">
        <v>5042</v>
      </c>
      <c r="D2126" t="s">
        <v>5025</v>
      </c>
      <c r="E2126" t="s">
        <v>5013</v>
      </c>
      <c r="F2126">
        <v>384</v>
      </c>
      <c r="G2126">
        <v>224</v>
      </c>
      <c r="H2126" t="s">
        <v>5048</v>
      </c>
      <c r="I2126" t="s">
        <v>5020</v>
      </c>
      <c r="J2126" t="s">
        <v>5016</v>
      </c>
      <c r="K2126">
        <v>45.59</v>
      </c>
      <c r="L2126">
        <v>19.010000000000002</v>
      </c>
    </row>
    <row r="2127" spans="1:12" x14ac:dyDescent="0.2">
      <c r="A2127" t="s">
        <v>2126</v>
      </c>
      <c r="B2127">
        <v>22</v>
      </c>
      <c r="C2127" t="s">
        <v>5034</v>
      </c>
      <c r="D2127" t="s">
        <v>5028</v>
      </c>
      <c r="E2127" t="s">
        <v>5022</v>
      </c>
      <c r="F2127">
        <v>106</v>
      </c>
      <c r="G2127">
        <v>198</v>
      </c>
      <c r="H2127" t="s">
        <v>5039</v>
      </c>
      <c r="I2127" t="s">
        <v>5020</v>
      </c>
      <c r="J2127" t="s">
        <v>5027</v>
      </c>
      <c r="K2127">
        <v>12.3</v>
      </c>
      <c r="L2127">
        <v>60.13</v>
      </c>
    </row>
    <row r="2128" spans="1:12" x14ac:dyDescent="0.2">
      <c r="A2128" t="s">
        <v>2127</v>
      </c>
      <c r="B2128">
        <v>49</v>
      </c>
      <c r="C2128" t="s">
        <v>5011</v>
      </c>
      <c r="D2128" t="s">
        <v>5044</v>
      </c>
      <c r="E2128" t="s">
        <v>5040</v>
      </c>
      <c r="F2128">
        <v>140</v>
      </c>
      <c r="G2128">
        <v>283</v>
      </c>
      <c r="H2128" t="s">
        <v>5014</v>
      </c>
      <c r="I2128" t="s">
        <v>5020</v>
      </c>
      <c r="J2128" t="s">
        <v>5027</v>
      </c>
      <c r="K2128">
        <v>34.22</v>
      </c>
      <c r="L2128">
        <v>53.63</v>
      </c>
    </row>
    <row r="2129" spans="1:12" x14ac:dyDescent="0.2">
      <c r="A2129" t="s">
        <v>2128</v>
      </c>
      <c r="B2129">
        <v>50</v>
      </c>
      <c r="C2129" t="s">
        <v>5017</v>
      </c>
      <c r="D2129" t="s">
        <v>5028</v>
      </c>
      <c r="E2129" t="s">
        <v>5045</v>
      </c>
      <c r="F2129">
        <v>38</v>
      </c>
      <c r="G2129">
        <v>288</v>
      </c>
      <c r="H2129" t="s">
        <v>5032</v>
      </c>
      <c r="I2129" t="s">
        <v>5020</v>
      </c>
      <c r="J2129" t="s">
        <v>5021</v>
      </c>
      <c r="K2129">
        <v>19.170000000000002</v>
      </c>
      <c r="L2129">
        <v>41.86</v>
      </c>
    </row>
    <row r="2130" spans="1:12" x14ac:dyDescent="0.2">
      <c r="A2130" t="s">
        <v>2129</v>
      </c>
      <c r="B2130">
        <v>59</v>
      </c>
      <c r="C2130" t="s">
        <v>5043</v>
      </c>
      <c r="D2130" t="s">
        <v>5028</v>
      </c>
      <c r="E2130" t="s">
        <v>5047</v>
      </c>
      <c r="F2130">
        <v>218</v>
      </c>
      <c r="G2130">
        <v>413</v>
      </c>
      <c r="H2130" t="s">
        <v>5033</v>
      </c>
      <c r="I2130" t="s">
        <v>5015</v>
      </c>
      <c r="J2130" t="s">
        <v>5021</v>
      </c>
      <c r="K2130">
        <v>37.47</v>
      </c>
      <c r="L2130">
        <v>59.67</v>
      </c>
    </row>
    <row r="2131" spans="1:12" x14ac:dyDescent="0.2">
      <c r="A2131" t="s">
        <v>2130</v>
      </c>
      <c r="B2131">
        <v>31</v>
      </c>
      <c r="C2131" t="s">
        <v>5029</v>
      </c>
      <c r="D2131" t="s">
        <v>5028</v>
      </c>
      <c r="E2131" t="s">
        <v>5001</v>
      </c>
      <c r="F2131">
        <v>89</v>
      </c>
      <c r="G2131">
        <v>380</v>
      </c>
      <c r="H2131" t="s">
        <v>5037</v>
      </c>
      <c r="I2131" t="s">
        <v>5020</v>
      </c>
      <c r="J2131" t="s">
        <v>5016</v>
      </c>
      <c r="K2131">
        <v>59.4</v>
      </c>
      <c r="L2131">
        <v>15.72</v>
      </c>
    </row>
    <row r="2132" spans="1:12" x14ac:dyDescent="0.2">
      <c r="A2132" t="s">
        <v>2131</v>
      </c>
      <c r="B2132">
        <v>32</v>
      </c>
      <c r="C2132" t="s">
        <v>5050</v>
      </c>
      <c r="D2132" t="s">
        <v>5044</v>
      </c>
      <c r="E2132" t="s">
        <v>5031</v>
      </c>
      <c r="F2132">
        <v>74</v>
      </c>
      <c r="G2132">
        <v>75</v>
      </c>
      <c r="H2132" t="s">
        <v>5048</v>
      </c>
      <c r="I2132" t="s">
        <v>5020</v>
      </c>
      <c r="J2132" t="s">
        <v>5021</v>
      </c>
      <c r="K2132">
        <v>14.87</v>
      </c>
      <c r="L2132">
        <v>23.27</v>
      </c>
    </row>
    <row r="2133" spans="1:12" x14ac:dyDescent="0.2">
      <c r="A2133" t="s">
        <v>2132</v>
      </c>
      <c r="B2133">
        <v>46</v>
      </c>
      <c r="C2133" t="s">
        <v>5038</v>
      </c>
      <c r="D2133" t="s">
        <v>5012</v>
      </c>
      <c r="E2133" t="s">
        <v>5036</v>
      </c>
      <c r="F2133">
        <v>55</v>
      </c>
      <c r="G2133">
        <v>244</v>
      </c>
      <c r="H2133" t="s">
        <v>5023</v>
      </c>
      <c r="I2133" t="s">
        <v>5020</v>
      </c>
      <c r="J2133" t="s">
        <v>5027</v>
      </c>
      <c r="K2133">
        <v>61.59</v>
      </c>
      <c r="L2133">
        <v>66.48</v>
      </c>
    </row>
    <row r="2134" spans="1:12" x14ac:dyDescent="0.2">
      <c r="A2134" t="s">
        <v>2133</v>
      </c>
      <c r="B2134">
        <v>42</v>
      </c>
      <c r="C2134" t="s">
        <v>5042</v>
      </c>
      <c r="D2134" t="s">
        <v>5018</v>
      </c>
      <c r="E2134" t="s">
        <v>5013</v>
      </c>
      <c r="F2134">
        <v>455</v>
      </c>
      <c r="G2134">
        <v>372</v>
      </c>
      <c r="H2134" t="s">
        <v>5048</v>
      </c>
      <c r="I2134" t="s">
        <v>5020</v>
      </c>
      <c r="J2134" t="s">
        <v>5021</v>
      </c>
      <c r="K2134">
        <v>35.64</v>
      </c>
      <c r="L2134">
        <v>62.99</v>
      </c>
    </row>
    <row r="2135" spans="1:12" x14ac:dyDescent="0.2">
      <c r="A2135" t="s">
        <v>2134</v>
      </c>
      <c r="B2135">
        <v>39</v>
      </c>
      <c r="C2135" t="s">
        <v>5011</v>
      </c>
      <c r="D2135" t="s">
        <v>5012</v>
      </c>
      <c r="E2135" t="s">
        <v>5022</v>
      </c>
      <c r="F2135">
        <v>291</v>
      </c>
      <c r="G2135">
        <v>362</v>
      </c>
      <c r="H2135" t="s">
        <v>5039</v>
      </c>
      <c r="I2135" t="s">
        <v>5020</v>
      </c>
      <c r="J2135" t="s">
        <v>5021</v>
      </c>
      <c r="K2135">
        <v>43.71</v>
      </c>
      <c r="L2135">
        <v>65.55</v>
      </c>
    </row>
    <row r="2136" spans="1:12" x14ac:dyDescent="0.2">
      <c r="A2136" t="s">
        <v>2135</v>
      </c>
      <c r="B2136">
        <v>35</v>
      </c>
      <c r="C2136" t="s">
        <v>5043</v>
      </c>
      <c r="D2136" t="s">
        <v>5028</v>
      </c>
      <c r="E2136" t="s">
        <v>5049</v>
      </c>
      <c r="F2136">
        <v>439</v>
      </c>
      <c r="G2136">
        <v>219</v>
      </c>
      <c r="H2136" t="s">
        <v>5023</v>
      </c>
      <c r="I2136" t="s">
        <v>5020</v>
      </c>
      <c r="J2136" t="s">
        <v>5016</v>
      </c>
      <c r="K2136">
        <v>87.15</v>
      </c>
      <c r="L2136">
        <v>55.37</v>
      </c>
    </row>
    <row r="2137" spans="1:12" x14ac:dyDescent="0.2">
      <c r="A2137" t="s">
        <v>2136</v>
      </c>
      <c r="B2137">
        <v>32</v>
      </c>
      <c r="C2137" t="s">
        <v>5042</v>
      </c>
      <c r="D2137" t="s">
        <v>5044</v>
      </c>
      <c r="E2137" t="s">
        <v>5022</v>
      </c>
      <c r="F2137">
        <v>331</v>
      </c>
      <c r="G2137">
        <v>86</v>
      </c>
      <c r="H2137" t="s">
        <v>5037</v>
      </c>
      <c r="I2137" t="s">
        <v>5015</v>
      </c>
      <c r="J2137" t="s">
        <v>5016</v>
      </c>
      <c r="K2137">
        <v>71.48</v>
      </c>
      <c r="L2137">
        <v>36.86</v>
      </c>
    </row>
    <row r="2138" spans="1:12" x14ac:dyDescent="0.2">
      <c r="A2138" t="s">
        <v>2137</v>
      </c>
      <c r="B2138">
        <v>60</v>
      </c>
      <c r="C2138" t="s">
        <v>5024</v>
      </c>
      <c r="D2138" t="s">
        <v>5044</v>
      </c>
      <c r="E2138" t="s">
        <v>5022</v>
      </c>
      <c r="F2138">
        <v>493</v>
      </c>
      <c r="G2138">
        <v>413</v>
      </c>
      <c r="H2138" t="s">
        <v>5037</v>
      </c>
      <c r="I2138" t="s">
        <v>5015</v>
      </c>
      <c r="J2138" t="s">
        <v>5027</v>
      </c>
      <c r="K2138">
        <v>28.54</v>
      </c>
      <c r="L2138">
        <v>49.42</v>
      </c>
    </row>
    <row r="2139" spans="1:12" x14ac:dyDescent="0.2">
      <c r="A2139" t="s">
        <v>2138</v>
      </c>
      <c r="B2139">
        <v>49</v>
      </c>
      <c r="C2139" t="s">
        <v>5038</v>
      </c>
      <c r="D2139" t="s">
        <v>5012</v>
      </c>
      <c r="E2139" t="s">
        <v>5035</v>
      </c>
      <c r="F2139">
        <v>393</v>
      </c>
      <c r="G2139">
        <v>94</v>
      </c>
      <c r="H2139" t="s">
        <v>5019</v>
      </c>
      <c r="I2139" t="s">
        <v>5020</v>
      </c>
      <c r="J2139" t="s">
        <v>5016</v>
      </c>
      <c r="K2139">
        <v>71.45</v>
      </c>
      <c r="L2139">
        <v>58.02</v>
      </c>
    </row>
    <row r="2140" spans="1:12" x14ac:dyDescent="0.2">
      <c r="A2140" t="s">
        <v>2139</v>
      </c>
      <c r="B2140">
        <v>19</v>
      </c>
      <c r="C2140" t="s">
        <v>5038</v>
      </c>
      <c r="D2140" t="s">
        <v>5030</v>
      </c>
      <c r="E2140" t="s">
        <v>5001</v>
      </c>
      <c r="F2140">
        <v>133</v>
      </c>
      <c r="G2140">
        <v>165</v>
      </c>
      <c r="H2140" t="s">
        <v>5026</v>
      </c>
      <c r="I2140" t="s">
        <v>5020</v>
      </c>
      <c r="J2140" t="s">
        <v>5016</v>
      </c>
      <c r="K2140">
        <v>64.349999999999994</v>
      </c>
      <c r="L2140">
        <v>79.59</v>
      </c>
    </row>
    <row r="2141" spans="1:12" x14ac:dyDescent="0.2">
      <c r="A2141" t="s">
        <v>2140</v>
      </c>
      <c r="B2141">
        <v>33</v>
      </c>
      <c r="C2141" t="s">
        <v>5046</v>
      </c>
      <c r="D2141" t="s">
        <v>5018</v>
      </c>
      <c r="E2141" t="s">
        <v>5040</v>
      </c>
      <c r="F2141">
        <v>79</v>
      </c>
      <c r="G2141">
        <v>308</v>
      </c>
      <c r="H2141" t="s">
        <v>5014</v>
      </c>
      <c r="I2141" t="s">
        <v>5020</v>
      </c>
      <c r="J2141" t="s">
        <v>5027</v>
      </c>
      <c r="K2141">
        <v>77.040000000000006</v>
      </c>
      <c r="L2141">
        <v>27</v>
      </c>
    </row>
    <row r="2142" spans="1:12" x14ac:dyDescent="0.2">
      <c r="A2142" t="s">
        <v>2141</v>
      </c>
      <c r="B2142">
        <v>19</v>
      </c>
      <c r="C2142" t="s">
        <v>5029</v>
      </c>
      <c r="D2142" t="s">
        <v>5030</v>
      </c>
      <c r="E2142" t="s">
        <v>5013</v>
      </c>
      <c r="F2142">
        <v>262</v>
      </c>
      <c r="G2142">
        <v>126</v>
      </c>
      <c r="H2142" t="s">
        <v>5037</v>
      </c>
      <c r="I2142" t="s">
        <v>5020</v>
      </c>
      <c r="J2142" t="s">
        <v>5021</v>
      </c>
      <c r="K2142">
        <v>39.94</v>
      </c>
      <c r="L2142">
        <v>27.62</v>
      </c>
    </row>
    <row r="2143" spans="1:12" x14ac:dyDescent="0.2">
      <c r="A2143" t="s">
        <v>2142</v>
      </c>
      <c r="B2143">
        <v>27</v>
      </c>
      <c r="C2143" t="s">
        <v>5011</v>
      </c>
      <c r="D2143" t="s">
        <v>5018</v>
      </c>
      <c r="E2143" t="s">
        <v>5001</v>
      </c>
      <c r="F2143">
        <v>192</v>
      </c>
      <c r="G2143">
        <v>397</v>
      </c>
      <c r="H2143" t="s">
        <v>5026</v>
      </c>
      <c r="I2143" t="s">
        <v>5020</v>
      </c>
      <c r="J2143" t="s">
        <v>5016</v>
      </c>
      <c r="K2143">
        <v>17.03</v>
      </c>
      <c r="L2143">
        <v>6.08</v>
      </c>
    </row>
    <row r="2144" spans="1:12" x14ac:dyDescent="0.2">
      <c r="A2144" t="s">
        <v>2143</v>
      </c>
      <c r="B2144">
        <v>30</v>
      </c>
      <c r="C2144" t="s">
        <v>5029</v>
      </c>
      <c r="D2144" t="s">
        <v>5025</v>
      </c>
      <c r="E2144" t="s">
        <v>5040</v>
      </c>
      <c r="F2144">
        <v>510</v>
      </c>
      <c r="G2144">
        <v>167</v>
      </c>
      <c r="H2144" t="s">
        <v>5033</v>
      </c>
      <c r="I2144" t="s">
        <v>5015</v>
      </c>
      <c r="J2144" t="s">
        <v>5021</v>
      </c>
      <c r="K2144">
        <v>69.010000000000005</v>
      </c>
      <c r="L2144">
        <v>75.87</v>
      </c>
    </row>
    <row r="2145" spans="1:12" x14ac:dyDescent="0.2">
      <c r="A2145" t="s">
        <v>2144</v>
      </c>
      <c r="B2145">
        <v>20</v>
      </c>
      <c r="C2145" t="s">
        <v>5043</v>
      </c>
      <c r="D2145" t="s">
        <v>5030</v>
      </c>
      <c r="E2145" t="s">
        <v>5022</v>
      </c>
      <c r="F2145">
        <v>214</v>
      </c>
      <c r="G2145">
        <v>194</v>
      </c>
      <c r="H2145" t="s">
        <v>5033</v>
      </c>
      <c r="I2145" t="s">
        <v>5020</v>
      </c>
      <c r="J2145" t="s">
        <v>5021</v>
      </c>
      <c r="K2145">
        <v>78.510000000000005</v>
      </c>
      <c r="L2145">
        <v>49.71</v>
      </c>
    </row>
    <row r="2146" spans="1:12" x14ac:dyDescent="0.2">
      <c r="A2146" t="s">
        <v>2145</v>
      </c>
      <c r="B2146">
        <v>60</v>
      </c>
      <c r="C2146" t="s">
        <v>5050</v>
      </c>
      <c r="D2146" t="s">
        <v>5025</v>
      </c>
      <c r="E2146" t="s">
        <v>5035</v>
      </c>
      <c r="F2146">
        <v>70</v>
      </c>
      <c r="G2146">
        <v>442</v>
      </c>
      <c r="H2146" t="s">
        <v>5033</v>
      </c>
      <c r="I2146" t="s">
        <v>5015</v>
      </c>
      <c r="J2146" t="s">
        <v>5016</v>
      </c>
      <c r="K2146">
        <v>89.82</v>
      </c>
      <c r="L2146">
        <v>52.38</v>
      </c>
    </row>
    <row r="2147" spans="1:12" x14ac:dyDescent="0.2">
      <c r="A2147" t="s">
        <v>2146</v>
      </c>
      <c r="B2147">
        <v>16</v>
      </c>
      <c r="C2147" t="s">
        <v>5017</v>
      </c>
      <c r="D2147" t="s">
        <v>5012</v>
      </c>
      <c r="E2147" t="s">
        <v>5040</v>
      </c>
      <c r="F2147">
        <v>97</v>
      </c>
      <c r="G2147">
        <v>25</v>
      </c>
      <c r="H2147" t="s">
        <v>5032</v>
      </c>
      <c r="I2147" t="s">
        <v>5020</v>
      </c>
      <c r="J2147" t="s">
        <v>5021</v>
      </c>
      <c r="K2147">
        <v>85.06</v>
      </c>
      <c r="L2147">
        <v>20.059999999999999</v>
      </c>
    </row>
    <row r="2148" spans="1:12" x14ac:dyDescent="0.2">
      <c r="A2148" t="s">
        <v>2147</v>
      </c>
      <c r="B2148">
        <v>17</v>
      </c>
      <c r="C2148" t="s">
        <v>5050</v>
      </c>
      <c r="D2148" t="s">
        <v>5012</v>
      </c>
      <c r="E2148" t="s">
        <v>5045</v>
      </c>
      <c r="F2148">
        <v>127</v>
      </c>
      <c r="G2148">
        <v>169</v>
      </c>
      <c r="H2148" t="s">
        <v>5033</v>
      </c>
      <c r="I2148" t="s">
        <v>5020</v>
      </c>
      <c r="J2148" t="s">
        <v>5016</v>
      </c>
      <c r="K2148">
        <v>66.680000000000007</v>
      </c>
      <c r="L2148">
        <v>45.99</v>
      </c>
    </row>
    <row r="2149" spans="1:12" x14ac:dyDescent="0.2">
      <c r="A2149" t="s">
        <v>2148</v>
      </c>
      <c r="B2149">
        <v>47</v>
      </c>
      <c r="C2149" t="s">
        <v>5034</v>
      </c>
      <c r="D2149" t="s">
        <v>5044</v>
      </c>
      <c r="E2149" t="s">
        <v>5035</v>
      </c>
      <c r="F2149">
        <v>442</v>
      </c>
      <c r="G2149">
        <v>263</v>
      </c>
      <c r="H2149" t="s">
        <v>5048</v>
      </c>
      <c r="I2149" t="s">
        <v>5020</v>
      </c>
      <c r="J2149" t="s">
        <v>5027</v>
      </c>
      <c r="K2149">
        <v>89.74</v>
      </c>
      <c r="L2149">
        <v>44.77</v>
      </c>
    </row>
    <row r="2150" spans="1:12" x14ac:dyDescent="0.2">
      <c r="A2150" t="s">
        <v>2149</v>
      </c>
      <c r="B2150">
        <v>23</v>
      </c>
      <c r="C2150" t="s">
        <v>5043</v>
      </c>
      <c r="D2150" t="s">
        <v>5044</v>
      </c>
      <c r="E2150" t="s">
        <v>5001</v>
      </c>
      <c r="F2150">
        <v>468</v>
      </c>
      <c r="G2150">
        <v>274</v>
      </c>
      <c r="H2150" t="s">
        <v>5037</v>
      </c>
      <c r="I2150" t="s">
        <v>5015</v>
      </c>
      <c r="J2150" t="s">
        <v>5027</v>
      </c>
      <c r="K2150">
        <v>25.19</v>
      </c>
      <c r="L2150">
        <v>69.14</v>
      </c>
    </row>
    <row r="2151" spans="1:12" x14ac:dyDescent="0.2">
      <c r="A2151" t="s">
        <v>2150</v>
      </c>
      <c r="B2151">
        <v>34</v>
      </c>
      <c r="C2151" t="s">
        <v>5050</v>
      </c>
      <c r="D2151" t="s">
        <v>5044</v>
      </c>
      <c r="E2151" t="s">
        <v>5001</v>
      </c>
      <c r="F2151">
        <v>534</v>
      </c>
      <c r="G2151">
        <v>186</v>
      </c>
      <c r="H2151" t="s">
        <v>5026</v>
      </c>
      <c r="I2151" t="s">
        <v>5020</v>
      </c>
      <c r="J2151" t="s">
        <v>5016</v>
      </c>
      <c r="K2151">
        <v>74.5</v>
      </c>
      <c r="L2151">
        <v>26.68</v>
      </c>
    </row>
    <row r="2152" spans="1:12" x14ac:dyDescent="0.2">
      <c r="A2152" t="s">
        <v>2151</v>
      </c>
      <c r="B2152">
        <v>14</v>
      </c>
      <c r="C2152" t="s">
        <v>5017</v>
      </c>
      <c r="D2152" t="s">
        <v>5028</v>
      </c>
      <c r="E2152" t="s">
        <v>5031</v>
      </c>
      <c r="F2152">
        <v>475</v>
      </c>
      <c r="G2152">
        <v>348</v>
      </c>
      <c r="H2152" t="s">
        <v>5019</v>
      </c>
      <c r="I2152" t="s">
        <v>5015</v>
      </c>
      <c r="J2152" t="s">
        <v>5027</v>
      </c>
      <c r="K2152">
        <v>76.34</v>
      </c>
      <c r="L2152">
        <v>30.77</v>
      </c>
    </row>
    <row r="2153" spans="1:12" x14ac:dyDescent="0.2">
      <c r="A2153" t="s">
        <v>2152</v>
      </c>
      <c r="B2153">
        <v>22</v>
      </c>
      <c r="C2153" t="s">
        <v>5034</v>
      </c>
      <c r="D2153" t="s">
        <v>5030</v>
      </c>
      <c r="E2153" t="s">
        <v>5001</v>
      </c>
      <c r="F2153">
        <v>21</v>
      </c>
      <c r="G2153">
        <v>190</v>
      </c>
      <c r="H2153" t="s">
        <v>5033</v>
      </c>
      <c r="I2153" t="s">
        <v>5015</v>
      </c>
      <c r="J2153" t="s">
        <v>5016</v>
      </c>
      <c r="K2153">
        <v>77.83</v>
      </c>
      <c r="L2153">
        <v>31.46</v>
      </c>
    </row>
    <row r="2154" spans="1:12" x14ac:dyDescent="0.2">
      <c r="A2154" t="s">
        <v>2153</v>
      </c>
      <c r="B2154">
        <v>60</v>
      </c>
      <c r="C2154" t="s">
        <v>5050</v>
      </c>
      <c r="D2154" t="s">
        <v>5030</v>
      </c>
      <c r="E2154" t="s">
        <v>5013</v>
      </c>
      <c r="F2154">
        <v>330</v>
      </c>
      <c r="G2154">
        <v>431</v>
      </c>
      <c r="H2154" t="s">
        <v>5041</v>
      </c>
      <c r="I2154" t="s">
        <v>5015</v>
      </c>
      <c r="J2154" t="s">
        <v>5027</v>
      </c>
      <c r="K2154">
        <v>80.36</v>
      </c>
      <c r="L2154">
        <v>74.930000000000007</v>
      </c>
    </row>
    <row r="2155" spans="1:12" x14ac:dyDescent="0.2">
      <c r="A2155" t="s">
        <v>2154</v>
      </c>
      <c r="B2155">
        <v>24</v>
      </c>
      <c r="C2155" t="s">
        <v>5038</v>
      </c>
      <c r="D2155" t="s">
        <v>5018</v>
      </c>
      <c r="E2155" t="s">
        <v>5022</v>
      </c>
      <c r="F2155">
        <v>77</v>
      </c>
      <c r="G2155">
        <v>131</v>
      </c>
      <c r="H2155" t="s">
        <v>5023</v>
      </c>
      <c r="I2155" t="s">
        <v>5020</v>
      </c>
      <c r="J2155" t="s">
        <v>5021</v>
      </c>
      <c r="K2155">
        <v>61.75</v>
      </c>
      <c r="L2155">
        <v>7.84</v>
      </c>
    </row>
    <row r="2156" spans="1:12" x14ac:dyDescent="0.2">
      <c r="A2156" t="s">
        <v>2155</v>
      </c>
      <c r="B2156">
        <v>55</v>
      </c>
      <c r="C2156" t="s">
        <v>5050</v>
      </c>
      <c r="D2156" t="s">
        <v>5012</v>
      </c>
      <c r="E2156" t="s">
        <v>5045</v>
      </c>
      <c r="F2156">
        <v>283</v>
      </c>
      <c r="G2156">
        <v>474</v>
      </c>
      <c r="H2156" t="s">
        <v>5033</v>
      </c>
      <c r="I2156" t="s">
        <v>5020</v>
      </c>
      <c r="J2156" t="s">
        <v>5021</v>
      </c>
      <c r="K2156">
        <v>18.77</v>
      </c>
      <c r="L2156">
        <v>62.24</v>
      </c>
    </row>
    <row r="2157" spans="1:12" x14ac:dyDescent="0.2">
      <c r="A2157" t="s">
        <v>2156</v>
      </c>
      <c r="B2157">
        <v>17</v>
      </c>
      <c r="C2157" t="s">
        <v>5050</v>
      </c>
      <c r="D2157" t="s">
        <v>5018</v>
      </c>
      <c r="E2157" t="s">
        <v>5031</v>
      </c>
      <c r="F2157">
        <v>434</v>
      </c>
      <c r="G2157">
        <v>391</v>
      </c>
      <c r="H2157" t="s">
        <v>5033</v>
      </c>
      <c r="I2157" t="s">
        <v>5015</v>
      </c>
      <c r="J2157" t="s">
        <v>5021</v>
      </c>
      <c r="K2157">
        <v>71.78</v>
      </c>
      <c r="L2157">
        <v>5.61</v>
      </c>
    </row>
    <row r="2158" spans="1:12" x14ac:dyDescent="0.2">
      <c r="A2158" t="s">
        <v>2157</v>
      </c>
      <c r="B2158">
        <v>16</v>
      </c>
      <c r="C2158" t="s">
        <v>5034</v>
      </c>
      <c r="D2158" t="s">
        <v>5012</v>
      </c>
      <c r="E2158" t="s">
        <v>5036</v>
      </c>
      <c r="F2158">
        <v>21</v>
      </c>
      <c r="G2158">
        <v>172</v>
      </c>
      <c r="H2158" t="s">
        <v>5019</v>
      </c>
      <c r="I2158" t="s">
        <v>5020</v>
      </c>
      <c r="J2158" t="s">
        <v>5027</v>
      </c>
      <c r="K2158">
        <v>70.52</v>
      </c>
      <c r="L2158">
        <v>41.3</v>
      </c>
    </row>
    <row r="2159" spans="1:12" x14ac:dyDescent="0.2">
      <c r="A2159" t="s">
        <v>2158</v>
      </c>
      <c r="B2159">
        <v>34</v>
      </c>
      <c r="C2159" t="s">
        <v>5042</v>
      </c>
      <c r="D2159" t="s">
        <v>5025</v>
      </c>
      <c r="E2159" t="s">
        <v>5040</v>
      </c>
      <c r="F2159">
        <v>516</v>
      </c>
      <c r="G2159">
        <v>324</v>
      </c>
      <c r="H2159" t="s">
        <v>5019</v>
      </c>
      <c r="I2159" t="s">
        <v>5020</v>
      </c>
      <c r="J2159" t="s">
        <v>5021</v>
      </c>
      <c r="K2159">
        <v>38.909999999999997</v>
      </c>
      <c r="L2159">
        <v>65.3</v>
      </c>
    </row>
    <row r="2160" spans="1:12" x14ac:dyDescent="0.2">
      <c r="A2160" t="s">
        <v>2159</v>
      </c>
      <c r="B2160">
        <v>60</v>
      </c>
      <c r="C2160" t="s">
        <v>5017</v>
      </c>
      <c r="D2160" t="s">
        <v>5018</v>
      </c>
      <c r="E2160" t="s">
        <v>5031</v>
      </c>
      <c r="F2160">
        <v>288</v>
      </c>
      <c r="G2160">
        <v>179</v>
      </c>
      <c r="H2160" t="s">
        <v>5037</v>
      </c>
      <c r="I2160" t="s">
        <v>5015</v>
      </c>
      <c r="J2160" t="s">
        <v>5021</v>
      </c>
      <c r="K2160">
        <v>68.89</v>
      </c>
      <c r="L2160">
        <v>54.83</v>
      </c>
    </row>
    <row r="2161" spans="1:12" x14ac:dyDescent="0.2">
      <c r="A2161" t="s">
        <v>2160</v>
      </c>
      <c r="B2161">
        <v>38</v>
      </c>
      <c r="C2161" t="s">
        <v>5029</v>
      </c>
      <c r="D2161" t="s">
        <v>5018</v>
      </c>
      <c r="E2161" t="s">
        <v>5035</v>
      </c>
      <c r="F2161">
        <v>555</v>
      </c>
      <c r="G2161">
        <v>138</v>
      </c>
      <c r="H2161" t="s">
        <v>5037</v>
      </c>
      <c r="I2161" t="s">
        <v>5020</v>
      </c>
      <c r="J2161" t="s">
        <v>5021</v>
      </c>
      <c r="K2161">
        <v>56.82</v>
      </c>
      <c r="L2161">
        <v>19.329999999999998</v>
      </c>
    </row>
    <row r="2162" spans="1:12" x14ac:dyDescent="0.2">
      <c r="A2162" t="s">
        <v>2161</v>
      </c>
      <c r="B2162">
        <v>58</v>
      </c>
      <c r="C2162" t="s">
        <v>5038</v>
      </c>
      <c r="D2162" t="s">
        <v>5012</v>
      </c>
      <c r="E2162" t="s">
        <v>5035</v>
      </c>
      <c r="F2162">
        <v>331</v>
      </c>
      <c r="G2162">
        <v>13</v>
      </c>
      <c r="H2162" t="s">
        <v>5037</v>
      </c>
      <c r="I2162" t="s">
        <v>5020</v>
      </c>
      <c r="J2162" t="s">
        <v>5021</v>
      </c>
      <c r="K2162">
        <v>24.45</v>
      </c>
      <c r="L2162">
        <v>29.6</v>
      </c>
    </row>
    <row r="2163" spans="1:12" x14ac:dyDescent="0.2">
      <c r="A2163" t="s">
        <v>2162</v>
      </c>
      <c r="B2163">
        <v>55</v>
      </c>
      <c r="C2163" t="s">
        <v>5046</v>
      </c>
      <c r="D2163" t="s">
        <v>5044</v>
      </c>
      <c r="E2163" t="s">
        <v>5013</v>
      </c>
      <c r="F2163">
        <v>251</v>
      </c>
      <c r="G2163">
        <v>440</v>
      </c>
      <c r="H2163" t="s">
        <v>5039</v>
      </c>
      <c r="I2163" t="s">
        <v>5015</v>
      </c>
      <c r="J2163" t="s">
        <v>5027</v>
      </c>
      <c r="K2163">
        <v>21.15</v>
      </c>
      <c r="L2163">
        <v>59.94</v>
      </c>
    </row>
    <row r="2164" spans="1:12" x14ac:dyDescent="0.2">
      <c r="A2164" t="s">
        <v>2163</v>
      </c>
      <c r="B2164">
        <v>42</v>
      </c>
      <c r="C2164" t="s">
        <v>5046</v>
      </c>
      <c r="D2164" t="s">
        <v>5012</v>
      </c>
      <c r="E2164" t="s">
        <v>5047</v>
      </c>
      <c r="F2164">
        <v>87</v>
      </c>
      <c r="G2164">
        <v>270</v>
      </c>
      <c r="H2164" t="s">
        <v>5048</v>
      </c>
      <c r="I2164" t="s">
        <v>5020</v>
      </c>
      <c r="J2164" t="s">
        <v>5016</v>
      </c>
      <c r="K2164">
        <v>58.22</v>
      </c>
      <c r="L2164">
        <v>38.340000000000003</v>
      </c>
    </row>
    <row r="2165" spans="1:12" x14ac:dyDescent="0.2">
      <c r="A2165" t="s">
        <v>2164</v>
      </c>
      <c r="B2165">
        <v>55</v>
      </c>
      <c r="C2165" t="s">
        <v>5043</v>
      </c>
      <c r="D2165" t="s">
        <v>5012</v>
      </c>
      <c r="E2165" t="s">
        <v>5047</v>
      </c>
      <c r="F2165">
        <v>232</v>
      </c>
      <c r="G2165">
        <v>459</v>
      </c>
      <c r="H2165" t="s">
        <v>5026</v>
      </c>
      <c r="I2165" t="s">
        <v>5020</v>
      </c>
      <c r="J2165" t="s">
        <v>5021</v>
      </c>
      <c r="K2165">
        <v>32.14</v>
      </c>
      <c r="L2165">
        <v>63.98</v>
      </c>
    </row>
    <row r="2166" spans="1:12" x14ac:dyDescent="0.2">
      <c r="A2166" t="s">
        <v>2165</v>
      </c>
      <c r="B2166">
        <v>43</v>
      </c>
      <c r="C2166" t="s">
        <v>5011</v>
      </c>
      <c r="D2166" t="s">
        <v>5018</v>
      </c>
      <c r="E2166" t="s">
        <v>5045</v>
      </c>
      <c r="F2166">
        <v>443</v>
      </c>
      <c r="G2166">
        <v>92</v>
      </c>
      <c r="H2166" t="s">
        <v>5019</v>
      </c>
      <c r="I2166" t="s">
        <v>5015</v>
      </c>
      <c r="J2166" t="s">
        <v>5021</v>
      </c>
      <c r="K2166">
        <v>77.92</v>
      </c>
      <c r="L2166">
        <v>21.69</v>
      </c>
    </row>
    <row r="2167" spans="1:12" x14ac:dyDescent="0.2">
      <c r="A2167" t="s">
        <v>2166</v>
      </c>
      <c r="B2167">
        <v>36</v>
      </c>
      <c r="C2167" t="s">
        <v>5038</v>
      </c>
      <c r="D2167" t="s">
        <v>5018</v>
      </c>
      <c r="E2167" t="s">
        <v>5040</v>
      </c>
      <c r="F2167">
        <v>119</v>
      </c>
      <c r="G2167">
        <v>21</v>
      </c>
      <c r="H2167" t="s">
        <v>5026</v>
      </c>
      <c r="I2167" t="s">
        <v>5020</v>
      </c>
      <c r="J2167" t="s">
        <v>5021</v>
      </c>
      <c r="K2167">
        <v>63.7</v>
      </c>
      <c r="L2167">
        <v>16.59</v>
      </c>
    </row>
    <row r="2168" spans="1:12" x14ac:dyDescent="0.2">
      <c r="A2168" t="s">
        <v>2167</v>
      </c>
      <c r="B2168">
        <v>15</v>
      </c>
      <c r="C2168" t="s">
        <v>5042</v>
      </c>
      <c r="D2168" t="s">
        <v>5018</v>
      </c>
      <c r="E2168" t="s">
        <v>5035</v>
      </c>
      <c r="F2168">
        <v>41</v>
      </c>
      <c r="G2168">
        <v>305</v>
      </c>
      <c r="H2168" t="s">
        <v>5039</v>
      </c>
      <c r="I2168" t="s">
        <v>5020</v>
      </c>
      <c r="J2168" t="s">
        <v>5021</v>
      </c>
      <c r="K2168">
        <v>79.12</v>
      </c>
      <c r="L2168">
        <v>64.290000000000006</v>
      </c>
    </row>
    <row r="2169" spans="1:12" x14ac:dyDescent="0.2">
      <c r="A2169" t="s">
        <v>2168</v>
      </c>
      <c r="B2169">
        <v>58</v>
      </c>
      <c r="C2169" t="s">
        <v>5050</v>
      </c>
      <c r="D2169" t="s">
        <v>5044</v>
      </c>
      <c r="E2169" t="s">
        <v>5001</v>
      </c>
      <c r="F2169">
        <v>246</v>
      </c>
      <c r="G2169">
        <v>381</v>
      </c>
      <c r="H2169" t="s">
        <v>5048</v>
      </c>
      <c r="I2169" t="s">
        <v>5020</v>
      </c>
      <c r="J2169" t="s">
        <v>5021</v>
      </c>
      <c r="K2169">
        <v>86.51</v>
      </c>
      <c r="L2169">
        <v>12.47</v>
      </c>
    </row>
    <row r="2170" spans="1:12" x14ac:dyDescent="0.2">
      <c r="A2170" t="s">
        <v>2169</v>
      </c>
      <c r="B2170">
        <v>55</v>
      </c>
      <c r="C2170" t="s">
        <v>5034</v>
      </c>
      <c r="D2170" t="s">
        <v>5044</v>
      </c>
      <c r="E2170" t="s">
        <v>5047</v>
      </c>
      <c r="F2170">
        <v>282</v>
      </c>
      <c r="G2170">
        <v>277</v>
      </c>
      <c r="H2170" t="s">
        <v>5048</v>
      </c>
      <c r="I2170" t="s">
        <v>5015</v>
      </c>
      <c r="J2170" t="s">
        <v>5027</v>
      </c>
      <c r="K2170">
        <v>63.86</v>
      </c>
      <c r="L2170">
        <v>32.979999999999997</v>
      </c>
    </row>
    <row r="2171" spans="1:12" x14ac:dyDescent="0.2">
      <c r="A2171" t="s">
        <v>2170</v>
      </c>
      <c r="B2171">
        <v>58</v>
      </c>
      <c r="C2171" t="s">
        <v>5050</v>
      </c>
      <c r="D2171" t="s">
        <v>5012</v>
      </c>
      <c r="E2171" t="s">
        <v>5047</v>
      </c>
      <c r="F2171">
        <v>397</v>
      </c>
      <c r="G2171">
        <v>174</v>
      </c>
      <c r="H2171" t="s">
        <v>5026</v>
      </c>
      <c r="I2171" t="s">
        <v>5020</v>
      </c>
      <c r="J2171" t="s">
        <v>5027</v>
      </c>
      <c r="K2171">
        <v>38.28</v>
      </c>
      <c r="L2171">
        <v>40.11</v>
      </c>
    </row>
    <row r="2172" spans="1:12" x14ac:dyDescent="0.2">
      <c r="A2172" t="s">
        <v>2171</v>
      </c>
      <c r="B2172">
        <v>51</v>
      </c>
      <c r="C2172" t="s">
        <v>5043</v>
      </c>
      <c r="D2172" t="s">
        <v>5018</v>
      </c>
      <c r="E2172" t="s">
        <v>5049</v>
      </c>
      <c r="F2172">
        <v>59</v>
      </c>
      <c r="G2172">
        <v>480</v>
      </c>
      <c r="H2172" t="s">
        <v>5019</v>
      </c>
      <c r="I2172" t="s">
        <v>5015</v>
      </c>
      <c r="J2172" t="s">
        <v>5021</v>
      </c>
      <c r="K2172">
        <v>28.43</v>
      </c>
      <c r="L2172">
        <v>42.29</v>
      </c>
    </row>
    <row r="2173" spans="1:12" x14ac:dyDescent="0.2">
      <c r="A2173" t="s">
        <v>2172</v>
      </c>
      <c r="B2173">
        <v>45</v>
      </c>
      <c r="C2173" t="s">
        <v>5024</v>
      </c>
      <c r="D2173" t="s">
        <v>5012</v>
      </c>
      <c r="E2173" t="s">
        <v>5049</v>
      </c>
      <c r="F2173">
        <v>585</v>
      </c>
      <c r="G2173">
        <v>56</v>
      </c>
      <c r="H2173" t="s">
        <v>5019</v>
      </c>
      <c r="I2173" t="s">
        <v>5015</v>
      </c>
      <c r="J2173" t="s">
        <v>5016</v>
      </c>
      <c r="K2173">
        <v>61.02</v>
      </c>
      <c r="L2173">
        <v>20.16</v>
      </c>
    </row>
    <row r="2174" spans="1:12" x14ac:dyDescent="0.2">
      <c r="A2174" t="s">
        <v>2173</v>
      </c>
      <c r="B2174">
        <v>36</v>
      </c>
      <c r="C2174" t="s">
        <v>5038</v>
      </c>
      <c r="D2174" t="s">
        <v>5028</v>
      </c>
      <c r="E2174" t="s">
        <v>5045</v>
      </c>
      <c r="F2174">
        <v>117</v>
      </c>
      <c r="G2174">
        <v>197</v>
      </c>
      <c r="H2174" t="s">
        <v>5032</v>
      </c>
      <c r="I2174" t="s">
        <v>5020</v>
      </c>
      <c r="J2174" t="s">
        <v>5016</v>
      </c>
      <c r="K2174">
        <v>36.99</v>
      </c>
      <c r="L2174">
        <v>35.78</v>
      </c>
    </row>
    <row r="2175" spans="1:12" x14ac:dyDescent="0.2">
      <c r="A2175" t="s">
        <v>2174</v>
      </c>
      <c r="B2175">
        <v>31</v>
      </c>
      <c r="C2175" t="s">
        <v>5029</v>
      </c>
      <c r="D2175" t="s">
        <v>5025</v>
      </c>
      <c r="E2175" t="s">
        <v>5045</v>
      </c>
      <c r="F2175">
        <v>27</v>
      </c>
      <c r="G2175">
        <v>183</v>
      </c>
      <c r="H2175" t="s">
        <v>5014</v>
      </c>
      <c r="I2175" t="s">
        <v>5020</v>
      </c>
      <c r="J2175" t="s">
        <v>5016</v>
      </c>
      <c r="K2175">
        <v>60.57</v>
      </c>
      <c r="L2175">
        <v>46.33</v>
      </c>
    </row>
    <row r="2176" spans="1:12" x14ac:dyDescent="0.2">
      <c r="A2176" t="s">
        <v>2175</v>
      </c>
      <c r="B2176">
        <v>59</v>
      </c>
      <c r="C2176" t="s">
        <v>5038</v>
      </c>
      <c r="D2176" t="s">
        <v>5018</v>
      </c>
      <c r="E2176" t="s">
        <v>5045</v>
      </c>
      <c r="F2176">
        <v>81</v>
      </c>
      <c r="G2176">
        <v>127</v>
      </c>
      <c r="H2176" t="s">
        <v>5023</v>
      </c>
      <c r="I2176" t="s">
        <v>5015</v>
      </c>
      <c r="J2176" t="s">
        <v>5021</v>
      </c>
      <c r="K2176">
        <v>49.88</v>
      </c>
      <c r="L2176">
        <v>8.3699999999999992</v>
      </c>
    </row>
    <row r="2177" spans="1:12" x14ac:dyDescent="0.2">
      <c r="A2177" t="s">
        <v>2176</v>
      </c>
      <c r="B2177">
        <v>59</v>
      </c>
      <c r="C2177" t="s">
        <v>5042</v>
      </c>
      <c r="D2177" t="s">
        <v>5018</v>
      </c>
      <c r="E2177" t="s">
        <v>5031</v>
      </c>
      <c r="F2177">
        <v>386</v>
      </c>
      <c r="G2177">
        <v>199</v>
      </c>
      <c r="H2177" t="s">
        <v>5026</v>
      </c>
      <c r="I2177" t="s">
        <v>5015</v>
      </c>
      <c r="J2177" t="s">
        <v>5027</v>
      </c>
      <c r="K2177">
        <v>22.75</v>
      </c>
      <c r="L2177">
        <v>29.81</v>
      </c>
    </row>
    <row r="2178" spans="1:12" x14ac:dyDescent="0.2">
      <c r="A2178" t="s">
        <v>2177</v>
      </c>
      <c r="B2178">
        <v>39</v>
      </c>
      <c r="C2178" t="s">
        <v>5043</v>
      </c>
      <c r="D2178" t="s">
        <v>5018</v>
      </c>
      <c r="E2178" t="s">
        <v>5049</v>
      </c>
      <c r="F2178">
        <v>138</v>
      </c>
      <c r="G2178">
        <v>210</v>
      </c>
      <c r="H2178" t="s">
        <v>5014</v>
      </c>
      <c r="I2178" t="s">
        <v>5015</v>
      </c>
      <c r="J2178" t="s">
        <v>5027</v>
      </c>
      <c r="K2178">
        <v>68.36</v>
      </c>
      <c r="L2178">
        <v>49.66</v>
      </c>
    </row>
    <row r="2179" spans="1:12" x14ac:dyDescent="0.2">
      <c r="A2179" t="s">
        <v>2178</v>
      </c>
      <c r="B2179">
        <v>60</v>
      </c>
      <c r="C2179" t="s">
        <v>5043</v>
      </c>
      <c r="D2179" t="s">
        <v>5030</v>
      </c>
      <c r="E2179" t="s">
        <v>5049</v>
      </c>
      <c r="F2179">
        <v>80</v>
      </c>
      <c r="G2179">
        <v>338</v>
      </c>
      <c r="H2179" t="s">
        <v>5019</v>
      </c>
      <c r="I2179" t="s">
        <v>5015</v>
      </c>
      <c r="J2179" t="s">
        <v>5016</v>
      </c>
      <c r="K2179">
        <v>85.85</v>
      </c>
      <c r="L2179">
        <v>7.93</v>
      </c>
    </row>
    <row r="2180" spans="1:12" x14ac:dyDescent="0.2">
      <c r="A2180" t="s">
        <v>2179</v>
      </c>
      <c r="B2180">
        <v>40</v>
      </c>
      <c r="C2180" t="s">
        <v>5050</v>
      </c>
      <c r="D2180" t="s">
        <v>5030</v>
      </c>
      <c r="E2180" t="s">
        <v>5036</v>
      </c>
      <c r="F2180">
        <v>373</v>
      </c>
      <c r="G2180">
        <v>162</v>
      </c>
      <c r="H2180" t="s">
        <v>5039</v>
      </c>
      <c r="I2180" t="s">
        <v>5015</v>
      </c>
      <c r="J2180" t="s">
        <v>5027</v>
      </c>
      <c r="K2180">
        <v>12.75</v>
      </c>
      <c r="L2180">
        <v>8.9</v>
      </c>
    </row>
    <row r="2181" spans="1:12" x14ac:dyDescent="0.2">
      <c r="A2181" t="s">
        <v>2180</v>
      </c>
      <c r="B2181">
        <v>29</v>
      </c>
      <c r="C2181" t="s">
        <v>5017</v>
      </c>
      <c r="D2181" t="s">
        <v>5012</v>
      </c>
      <c r="E2181" t="s">
        <v>5031</v>
      </c>
      <c r="F2181">
        <v>340</v>
      </c>
      <c r="G2181">
        <v>410</v>
      </c>
      <c r="H2181" t="s">
        <v>5039</v>
      </c>
      <c r="I2181" t="s">
        <v>5020</v>
      </c>
      <c r="J2181" t="s">
        <v>5021</v>
      </c>
      <c r="K2181">
        <v>19.8</v>
      </c>
      <c r="L2181">
        <v>16.12</v>
      </c>
    </row>
    <row r="2182" spans="1:12" x14ac:dyDescent="0.2">
      <c r="A2182" t="s">
        <v>2181</v>
      </c>
      <c r="B2182">
        <v>27</v>
      </c>
      <c r="C2182" t="s">
        <v>5029</v>
      </c>
      <c r="D2182" t="s">
        <v>5030</v>
      </c>
      <c r="E2182" t="s">
        <v>5036</v>
      </c>
      <c r="F2182">
        <v>231</v>
      </c>
      <c r="G2182">
        <v>251</v>
      </c>
      <c r="H2182" t="s">
        <v>5019</v>
      </c>
      <c r="I2182" t="s">
        <v>5020</v>
      </c>
      <c r="J2182" t="s">
        <v>5021</v>
      </c>
      <c r="K2182">
        <v>61.75</v>
      </c>
      <c r="L2182">
        <v>25.25</v>
      </c>
    </row>
    <row r="2183" spans="1:12" x14ac:dyDescent="0.2">
      <c r="A2183" t="s">
        <v>2182</v>
      </c>
      <c r="B2183">
        <v>39</v>
      </c>
      <c r="C2183" t="s">
        <v>5029</v>
      </c>
      <c r="D2183" t="s">
        <v>5025</v>
      </c>
      <c r="E2183" t="s">
        <v>5036</v>
      </c>
      <c r="F2183">
        <v>415</v>
      </c>
      <c r="G2183">
        <v>333</v>
      </c>
      <c r="H2183" t="s">
        <v>5048</v>
      </c>
      <c r="I2183" t="s">
        <v>5015</v>
      </c>
      <c r="J2183" t="s">
        <v>5027</v>
      </c>
      <c r="K2183">
        <v>56.34</v>
      </c>
      <c r="L2183">
        <v>71.5</v>
      </c>
    </row>
    <row r="2184" spans="1:12" x14ac:dyDescent="0.2">
      <c r="A2184" t="s">
        <v>2183</v>
      </c>
      <c r="B2184">
        <v>54</v>
      </c>
      <c r="C2184" t="s">
        <v>5034</v>
      </c>
      <c r="D2184" t="s">
        <v>5030</v>
      </c>
      <c r="E2184" t="s">
        <v>5013</v>
      </c>
      <c r="F2184">
        <v>145</v>
      </c>
      <c r="G2184">
        <v>316</v>
      </c>
      <c r="H2184" t="s">
        <v>5026</v>
      </c>
      <c r="I2184" t="s">
        <v>5015</v>
      </c>
      <c r="J2184" t="s">
        <v>5021</v>
      </c>
      <c r="K2184">
        <v>49.71</v>
      </c>
      <c r="L2184">
        <v>35.1</v>
      </c>
    </row>
    <row r="2185" spans="1:12" x14ac:dyDescent="0.2">
      <c r="A2185" t="s">
        <v>2184</v>
      </c>
      <c r="B2185">
        <v>55</v>
      </c>
      <c r="C2185" t="s">
        <v>5043</v>
      </c>
      <c r="D2185" t="s">
        <v>5028</v>
      </c>
      <c r="E2185" t="s">
        <v>5035</v>
      </c>
      <c r="F2185">
        <v>351</v>
      </c>
      <c r="G2185">
        <v>96</v>
      </c>
      <c r="H2185" t="s">
        <v>5048</v>
      </c>
      <c r="I2185" t="s">
        <v>5020</v>
      </c>
      <c r="J2185" t="s">
        <v>5021</v>
      </c>
      <c r="K2185">
        <v>16.97</v>
      </c>
      <c r="L2185">
        <v>9.06</v>
      </c>
    </row>
    <row r="2186" spans="1:12" x14ac:dyDescent="0.2">
      <c r="A2186" t="s">
        <v>2185</v>
      </c>
      <c r="B2186">
        <v>21</v>
      </c>
      <c r="C2186" t="s">
        <v>5050</v>
      </c>
      <c r="D2186" t="s">
        <v>5018</v>
      </c>
      <c r="E2186" t="s">
        <v>5040</v>
      </c>
      <c r="F2186">
        <v>304</v>
      </c>
      <c r="G2186">
        <v>323</v>
      </c>
      <c r="H2186" t="s">
        <v>5041</v>
      </c>
      <c r="I2186" t="s">
        <v>5015</v>
      </c>
      <c r="J2186" t="s">
        <v>5016</v>
      </c>
      <c r="K2186">
        <v>35</v>
      </c>
      <c r="L2186">
        <v>16.52</v>
      </c>
    </row>
    <row r="2187" spans="1:12" x14ac:dyDescent="0.2">
      <c r="A2187" t="s">
        <v>2186</v>
      </c>
      <c r="B2187">
        <v>56</v>
      </c>
      <c r="C2187" t="s">
        <v>5017</v>
      </c>
      <c r="D2187" t="s">
        <v>5028</v>
      </c>
      <c r="E2187" t="s">
        <v>5031</v>
      </c>
      <c r="F2187">
        <v>252</v>
      </c>
      <c r="G2187">
        <v>278</v>
      </c>
      <c r="H2187" t="s">
        <v>5041</v>
      </c>
      <c r="I2187" t="s">
        <v>5020</v>
      </c>
      <c r="J2187" t="s">
        <v>5027</v>
      </c>
      <c r="K2187">
        <v>14.49</v>
      </c>
      <c r="L2187">
        <v>18.62</v>
      </c>
    </row>
    <row r="2188" spans="1:12" x14ac:dyDescent="0.2">
      <c r="A2188" t="s">
        <v>2187</v>
      </c>
      <c r="B2188">
        <v>41</v>
      </c>
      <c r="C2188" t="s">
        <v>5017</v>
      </c>
      <c r="D2188" t="s">
        <v>5028</v>
      </c>
      <c r="E2188" t="s">
        <v>5049</v>
      </c>
      <c r="F2188">
        <v>462</v>
      </c>
      <c r="G2188">
        <v>224</v>
      </c>
      <c r="H2188" t="s">
        <v>5014</v>
      </c>
      <c r="I2188" t="s">
        <v>5015</v>
      </c>
      <c r="J2188" t="s">
        <v>5016</v>
      </c>
      <c r="K2188">
        <v>38.39</v>
      </c>
      <c r="L2188">
        <v>48.63</v>
      </c>
    </row>
    <row r="2189" spans="1:12" x14ac:dyDescent="0.2">
      <c r="A2189" t="s">
        <v>2188</v>
      </c>
      <c r="B2189">
        <v>41</v>
      </c>
      <c r="C2189" t="s">
        <v>5043</v>
      </c>
      <c r="D2189" t="s">
        <v>5018</v>
      </c>
      <c r="E2189" t="s">
        <v>5001</v>
      </c>
      <c r="F2189">
        <v>27</v>
      </c>
      <c r="G2189">
        <v>461</v>
      </c>
      <c r="H2189" t="s">
        <v>5041</v>
      </c>
      <c r="I2189" t="s">
        <v>5020</v>
      </c>
      <c r="J2189" t="s">
        <v>5021</v>
      </c>
      <c r="K2189">
        <v>13.3</v>
      </c>
      <c r="L2189">
        <v>29.2</v>
      </c>
    </row>
    <row r="2190" spans="1:12" x14ac:dyDescent="0.2">
      <c r="A2190" t="s">
        <v>2189</v>
      </c>
      <c r="B2190">
        <v>40</v>
      </c>
      <c r="C2190" t="s">
        <v>5034</v>
      </c>
      <c r="D2190" t="s">
        <v>5044</v>
      </c>
      <c r="E2190" t="s">
        <v>5047</v>
      </c>
      <c r="F2190">
        <v>92</v>
      </c>
      <c r="G2190">
        <v>364</v>
      </c>
      <c r="H2190" t="s">
        <v>5032</v>
      </c>
      <c r="I2190" t="s">
        <v>5020</v>
      </c>
      <c r="J2190" t="s">
        <v>5021</v>
      </c>
      <c r="K2190">
        <v>21.31</v>
      </c>
      <c r="L2190">
        <v>68.36</v>
      </c>
    </row>
    <row r="2191" spans="1:12" x14ac:dyDescent="0.2">
      <c r="A2191" t="s">
        <v>2190</v>
      </c>
      <c r="B2191">
        <v>32</v>
      </c>
      <c r="C2191" t="s">
        <v>5042</v>
      </c>
      <c r="D2191" t="s">
        <v>5018</v>
      </c>
      <c r="E2191" t="s">
        <v>5049</v>
      </c>
      <c r="F2191">
        <v>431</v>
      </c>
      <c r="G2191">
        <v>385</v>
      </c>
      <c r="H2191" t="s">
        <v>5039</v>
      </c>
      <c r="I2191" t="s">
        <v>5015</v>
      </c>
      <c r="J2191" t="s">
        <v>5016</v>
      </c>
      <c r="K2191">
        <v>78.59</v>
      </c>
      <c r="L2191">
        <v>70.3</v>
      </c>
    </row>
    <row r="2192" spans="1:12" x14ac:dyDescent="0.2">
      <c r="A2192" t="s">
        <v>2191</v>
      </c>
      <c r="B2192">
        <v>23</v>
      </c>
      <c r="C2192" t="s">
        <v>5050</v>
      </c>
      <c r="D2192" t="s">
        <v>5044</v>
      </c>
      <c r="E2192" t="s">
        <v>5031</v>
      </c>
      <c r="F2192">
        <v>368</v>
      </c>
      <c r="G2192">
        <v>368</v>
      </c>
      <c r="H2192" t="s">
        <v>5023</v>
      </c>
      <c r="I2192" t="s">
        <v>5015</v>
      </c>
      <c r="J2192" t="s">
        <v>5016</v>
      </c>
      <c r="K2192">
        <v>61.31</v>
      </c>
      <c r="L2192">
        <v>18.010000000000002</v>
      </c>
    </row>
    <row r="2193" spans="1:12" x14ac:dyDescent="0.2">
      <c r="A2193" t="s">
        <v>2192</v>
      </c>
      <c r="B2193">
        <v>28</v>
      </c>
      <c r="C2193" t="s">
        <v>5042</v>
      </c>
      <c r="D2193" t="s">
        <v>5044</v>
      </c>
      <c r="E2193" t="s">
        <v>5022</v>
      </c>
      <c r="F2193">
        <v>75</v>
      </c>
      <c r="G2193">
        <v>51</v>
      </c>
      <c r="H2193" t="s">
        <v>5041</v>
      </c>
      <c r="I2193" t="s">
        <v>5015</v>
      </c>
      <c r="J2193" t="s">
        <v>5016</v>
      </c>
      <c r="K2193">
        <v>54.98</v>
      </c>
      <c r="L2193">
        <v>46.87</v>
      </c>
    </row>
    <row r="2194" spans="1:12" x14ac:dyDescent="0.2">
      <c r="A2194" t="s">
        <v>2193</v>
      </c>
      <c r="B2194">
        <v>56</v>
      </c>
      <c r="C2194" t="s">
        <v>5046</v>
      </c>
      <c r="D2194" t="s">
        <v>5012</v>
      </c>
      <c r="E2194" t="s">
        <v>5040</v>
      </c>
      <c r="F2194">
        <v>51</v>
      </c>
      <c r="G2194">
        <v>266</v>
      </c>
      <c r="H2194" t="s">
        <v>5041</v>
      </c>
      <c r="I2194" t="s">
        <v>5020</v>
      </c>
      <c r="J2194" t="s">
        <v>5021</v>
      </c>
      <c r="K2194">
        <v>66.19</v>
      </c>
      <c r="L2194">
        <v>9.43</v>
      </c>
    </row>
    <row r="2195" spans="1:12" x14ac:dyDescent="0.2">
      <c r="A2195" t="s">
        <v>2194</v>
      </c>
      <c r="B2195">
        <v>53</v>
      </c>
      <c r="C2195" t="s">
        <v>5034</v>
      </c>
      <c r="D2195" t="s">
        <v>5030</v>
      </c>
      <c r="E2195" t="s">
        <v>5049</v>
      </c>
      <c r="F2195">
        <v>28</v>
      </c>
      <c r="G2195">
        <v>371</v>
      </c>
      <c r="H2195" t="s">
        <v>5023</v>
      </c>
      <c r="I2195" t="s">
        <v>5020</v>
      </c>
      <c r="J2195" t="s">
        <v>5016</v>
      </c>
      <c r="K2195">
        <v>62.89</v>
      </c>
      <c r="L2195">
        <v>61.42</v>
      </c>
    </row>
    <row r="2196" spans="1:12" x14ac:dyDescent="0.2">
      <c r="A2196" t="s">
        <v>2195</v>
      </c>
      <c r="B2196">
        <v>36</v>
      </c>
      <c r="C2196" t="s">
        <v>5050</v>
      </c>
      <c r="D2196" t="s">
        <v>5012</v>
      </c>
      <c r="E2196" t="s">
        <v>5035</v>
      </c>
      <c r="F2196">
        <v>135</v>
      </c>
      <c r="G2196">
        <v>485</v>
      </c>
      <c r="H2196" t="s">
        <v>5019</v>
      </c>
      <c r="I2196" t="s">
        <v>5020</v>
      </c>
      <c r="J2196" t="s">
        <v>5021</v>
      </c>
      <c r="K2196">
        <v>27.98</v>
      </c>
      <c r="L2196">
        <v>47.29</v>
      </c>
    </row>
    <row r="2197" spans="1:12" x14ac:dyDescent="0.2">
      <c r="A2197" t="s">
        <v>2196</v>
      </c>
      <c r="B2197">
        <v>50</v>
      </c>
      <c r="C2197" t="s">
        <v>5038</v>
      </c>
      <c r="D2197" t="s">
        <v>5025</v>
      </c>
      <c r="E2197" t="s">
        <v>5049</v>
      </c>
      <c r="F2197">
        <v>156</v>
      </c>
      <c r="G2197">
        <v>416</v>
      </c>
      <c r="H2197" t="s">
        <v>5041</v>
      </c>
      <c r="I2197" t="s">
        <v>5015</v>
      </c>
      <c r="J2197" t="s">
        <v>5027</v>
      </c>
      <c r="K2197">
        <v>80.42</v>
      </c>
      <c r="L2197">
        <v>75.73</v>
      </c>
    </row>
    <row r="2198" spans="1:12" x14ac:dyDescent="0.2">
      <c r="A2198" t="s">
        <v>2197</v>
      </c>
      <c r="B2198">
        <v>58</v>
      </c>
      <c r="C2198" t="s">
        <v>5024</v>
      </c>
      <c r="D2198" t="s">
        <v>5025</v>
      </c>
      <c r="E2198" t="s">
        <v>5040</v>
      </c>
      <c r="F2198">
        <v>354</v>
      </c>
      <c r="G2198">
        <v>249</v>
      </c>
      <c r="H2198" t="s">
        <v>5026</v>
      </c>
      <c r="I2198" t="s">
        <v>5020</v>
      </c>
      <c r="J2198" t="s">
        <v>5021</v>
      </c>
      <c r="K2198">
        <v>68.790000000000006</v>
      </c>
      <c r="L2198">
        <v>16.3</v>
      </c>
    </row>
    <row r="2199" spans="1:12" x14ac:dyDescent="0.2">
      <c r="A2199" t="s">
        <v>2198</v>
      </c>
      <c r="B2199">
        <v>32</v>
      </c>
      <c r="C2199" t="s">
        <v>5011</v>
      </c>
      <c r="D2199" t="s">
        <v>5028</v>
      </c>
      <c r="E2199" t="s">
        <v>5031</v>
      </c>
      <c r="F2199">
        <v>171</v>
      </c>
      <c r="G2199">
        <v>281</v>
      </c>
      <c r="H2199" t="s">
        <v>5019</v>
      </c>
      <c r="I2199" t="s">
        <v>5015</v>
      </c>
      <c r="J2199" t="s">
        <v>5027</v>
      </c>
      <c r="K2199">
        <v>86.31</v>
      </c>
      <c r="L2199">
        <v>54.26</v>
      </c>
    </row>
    <row r="2200" spans="1:12" x14ac:dyDescent="0.2">
      <c r="A2200" t="s">
        <v>2199</v>
      </c>
      <c r="B2200">
        <v>22</v>
      </c>
      <c r="C2200" t="s">
        <v>5050</v>
      </c>
      <c r="D2200" t="s">
        <v>5018</v>
      </c>
      <c r="E2200" t="s">
        <v>5001</v>
      </c>
      <c r="F2200">
        <v>468</v>
      </c>
      <c r="G2200">
        <v>45</v>
      </c>
      <c r="H2200" t="s">
        <v>5037</v>
      </c>
      <c r="I2200" t="s">
        <v>5015</v>
      </c>
      <c r="J2200" t="s">
        <v>5021</v>
      </c>
      <c r="K2200">
        <v>80.7</v>
      </c>
      <c r="L2200">
        <v>14.54</v>
      </c>
    </row>
    <row r="2201" spans="1:12" x14ac:dyDescent="0.2">
      <c r="A2201" t="s">
        <v>2200</v>
      </c>
      <c r="B2201">
        <v>37</v>
      </c>
      <c r="C2201" t="s">
        <v>5046</v>
      </c>
      <c r="D2201" t="s">
        <v>5018</v>
      </c>
      <c r="E2201" t="s">
        <v>5001</v>
      </c>
      <c r="F2201">
        <v>452</v>
      </c>
      <c r="G2201">
        <v>266</v>
      </c>
      <c r="H2201" t="s">
        <v>5037</v>
      </c>
      <c r="I2201" t="s">
        <v>5020</v>
      </c>
      <c r="J2201" t="s">
        <v>5027</v>
      </c>
      <c r="K2201">
        <v>19.510000000000002</v>
      </c>
      <c r="L2201">
        <v>68.47</v>
      </c>
    </row>
    <row r="2202" spans="1:12" x14ac:dyDescent="0.2">
      <c r="A2202" t="s">
        <v>2201</v>
      </c>
      <c r="B2202">
        <v>56</v>
      </c>
      <c r="C2202" t="s">
        <v>5046</v>
      </c>
      <c r="D2202" t="s">
        <v>5030</v>
      </c>
      <c r="E2202" t="s">
        <v>5047</v>
      </c>
      <c r="F2202">
        <v>296</v>
      </c>
      <c r="G2202">
        <v>244</v>
      </c>
      <c r="H2202" t="s">
        <v>5026</v>
      </c>
      <c r="I2202" t="s">
        <v>5020</v>
      </c>
      <c r="J2202" t="s">
        <v>5021</v>
      </c>
      <c r="K2202">
        <v>23.89</v>
      </c>
      <c r="L2202">
        <v>9.99</v>
      </c>
    </row>
    <row r="2203" spans="1:12" x14ac:dyDescent="0.2">
      <c r="A2203" t="s">
        <v>2202</v>
      </c>
      <c r="B2203">
        <v>16</v>
      </c>
      <c r="C2203" t="s">
        <v>5017</v>
      </c>
      <c r="D2203" t="s">
        <v>5012</v>
      </c>
      <c r="E2203" t="s">
        <v>5035</v>
      </c>
      <c r="F2203">
        <v>151</v>
      </c>
      <c r="G2203">
        <v>408</v>
      </c>
      <c r="H2203" t="s">
        <v>5037</v>
      </c>
      <c r="I2203" t="s">
        <v>5015</v>
      </c>
      <c r="J2203" t="s">
        <v>5021</v>
      </c>
      <c r="K2203">
        <v>71.02</v>
      </c>
      <c r="L2203">
        <v>13.55</v>
      </c>
    </row>
    <row r="2204" spans="1:12" x14ac:dyDescent="0.2">
      <c r="A2204" t="s">
        <v>2203</v>
      </c>
      <c r="B2204">
        <v>56</v>
      </c>
      <c r="C2204" t="s">
        <v>5042</v>
      </c>
      <c r="D2204" t="s">
        <v>5025</v>
      </c>
      <c r="E2204" t="s">
        <v>5045</v>
      </c>
      <c r="F2204">
        <v>192</v>
      </c>
      <c r="G2204">
        <v>267</v>
      </c>
      <c r="H2204" t="s">
        <v>5037</v>
      </c>
      <c r="I2204" t="s">
        <v>5015</v>
      </c>
      <c r="J2204" t="s">
        <v>5016</v>
      </c>
      <c r="K2204">
        <v>51.31</v>
      </c>
      <c r="L2204">
        <v>70.239999999999995</v>
      </c>
    </row>
    <row r="2205" spans="1:12" x14ac:dyDescent="0.2">
      <c r="A2205" t="s">
        <v>2204</v>
      </c>
      <c r="B2205">
        <v>41</v>
      </c>
      <c r="C2205" t="s">
        <v>5042</v>
      </c>
      <c r="D2205" t="s">
        <v>5025</v>
      </c>
      <c r="E2205" t="s">
        <v>5031</v>
      </c>
      <c r="F2205">
        <v>149</v>
      </c>
      <c r="G2205">
        <v>389</v>
      </c>
      <c r="H2205" t="s">
        <v>5026</v>
      </c>
      <c r="I2205" t="s">
        <v>5015</v>
      </c>
      <c r="J2205" t="s">
        <v>5016</v>
      </c>
      <c r="K2205">
        <v>78.73</v>
      </c>
      <c r="L2205">
        <v>37.39</v>
      </c>
    </row>
    <row r="2206" spans="1:12" x14ac:dyDescent="0.2">
      <c r="A2206" t="s">
        <v>2205</v>
      </c>
      <c r="B2206">
        <v>32</v>
      </c>
      <c r="C2206" t="s">
        <v>5017</v>
      </c>
      <c r="D2206" t="s">
        <v>5025</v>
      </c>
      <c r="E2206" t="s">
        <v>5001</v>
      </c>
      <c r="F2206">
        <v>471</v>
      </c>
      <c r="G2206">
        <v>293</v>
      </c>
      <c r="H2206" t="s">
        <v>5026</v>
      </c>
      <c r="I2206" t="s">
        <v>5020</v>
      </c>
      <c r="J2206" t="s">
        <v>5027</v>
      </c>
      <c r="K2206">
        <v>12.42</v>
      </c>
      <c r="L2206">
        <v>40.53</v>
      </c>
    </row>
    <row r="2207" spans="1:12" x14ac:dyDescent="0.2">
      <c r="A2207" t="s">
        <v>2206</v>
      </c>
      <c r="B2207">
        <v>36</v>
      </c>
      <c r="C2207" t="s">
        <v>5046</v>
      </c>
      <c r="D2207" t="s">
        <v>5012</v>
      </c>
      <c r="E2207" t="s">
        <v>5040</v>
      </c>
      <c r="F2207">
        <v>101</v>
      </c>
      <c r="G2207">
        <v>197</v>
      </c>
      <c r="H2207" t="s">
        <v>5041</v>
      </c>
      <c r="I2207" t="s">
        <v>5020</v>
      </c>
      <c r="J2207" t="s">
        <v>5021</v>
      </c>
      <c r="K2207">
        <v>55.39</v>
      </c>
      <c r="L2207">
        <v>35.06</v>
      </c>
    </row>
    <row r="2208" spans="1:12" x14ac:dyDescent="0.2">
      <c r="A2208" t="s">
        <v>2207</v>
      </c>
      <c r="B2208">
        <v>29</v>
      </c>
      <c r="C2208" t="s">
        <v>5029</v>
      </c>
      <c r="D2208" t="s">
        <v>5012</v>
      </c>
      <c r="E2208" t="s">
        <v>5036</v>
      </c>
      <c r="F2208">
        <v>159</v>
      </c>
      <c r="G2208">
        <v>469</v>
      </c>
      <c r="H2208" t="s">
        <v>5041</v>
      </c>
      <c r="I2208" t="s">
        <v>5020</v>
      </c>
      <c r="J2208" t="s">
        <v>5027</v>
      </c>
      <c r="K2208">
        <v>75.33</v>
      </c>
      <c r="L2208">
        <v>30.02</v>
      </c>
    </row>
    <row r="2209" spans="1:12" x14ac:dyDescent="0.2">
      <c r="A2209" t="s">
        <v>2208</v>
      </c>
      <c r="B2209">
        <v>36</v>
      </c>
      <c r="C2209" t="s">
        <v>5042</v>
      </c>
      <c r="D2209" t="s">
        <v>5025</v>
      </c>
      <c r="E2209" t="s">
        <v>5049</v>
      </c>
      <c r="F2209">
        <v>296</v>
      </c>
      <c r="G2209">
        <v>93</v>
      </c>
      <c r="H2209" t="s">
        <v>5019</v>
      </c>
      <c r="I2209" t="s">
        <v>5015</v>
      </c>
      <c r="J2209" t="s">
        <v>5021</v>
      </c>
      <c r="K2209">
        <v>35.72</v>
      </c>
      <c r="L2209">
        <v>47.54</v>
      </c>
    </row>
    <row r="2210" spans="1:12" x14ac:dyDescent="0.2">
      <c r="A2210" t="s">
        <v>2209</v>
      </c>
      <c r="B2210">
        <v>13</v>
      </c>
      <c r="C2210" t="s">
        <v>5046</v>
      </c>
      <c r="D2210" t="s">
        <v>5012</v>
      </c>
      <c r="E2210" t="s">
        <v>5013</v>
      </c>
      <c r="F2210">
        <v>26</v>
      </c>
      <c r="G2210">
        <v>173</v>
      </c>
      <c r="H2210" t="s">
        <v>5033</v>
      </c>
      <c r="I2210" t="s">
        <v>5015</v>
      </c>
      <c r="J2210" t="s">
        <v>5016</v>
      </c>
      <c r="K2210">
        <v>29.38</v>
      </c>
      <c r="L2210">
        <v>30.56</v>
      </c>
    </row>
    <row r="2211" spans="1:12" x14ac:dyDescent="0.2">
      <c r="A2211" t="s">
        <v>2210</v>
      </c>
      <c r="B2211">
        <v>17</v>
      </c>
      <c r="C2211" t="s">
        <v>5017</v>
      </c>
      <c r="D2211" t="s">
        <v>5044</v>
      </c>
      <c r="E2211" t="s">
        <v>5036</v>
      </c>
      <c r="F2211">
        <v>597</v>
      </c>
      <c r="G2211">
        <v>24</v>
      </c>
      <c r="H2211" t="s">
        <v>5041</v>
      </c>
      <c r="I2211" t="s">
        <v>5015</v>
      </c>
      <c r="J2211" t="s">
        <v>5027</v>
      </c>
      <c r="K2211">
        <v>20.36</v>
      </c>
      <c r="L2211">
        <v>61.32</v>
      </c>
    </row>
    <row r="2212" spans="1:12" x14ac:dyDescent="0.2">
      <c r="A2212" t="s">
        <v>2211</v>
      </c>
      <c r="B2212">
        <v>60</v>
      </c>
      <c r="C2212" t="s">
        <v>5011</v>
      </c>
      <c r="D2212" t="s">
        <v>5012</v>
      </c>
      <c r="E2212" t="s">
        <v>5031</v>
      </c>
      <c r="F2212">
        <v>595</v>
      </c>
      <c r="G2212">
        <v>109</v>
      </c>
      <c r="H2212" t="s">
        <v>5033</v>
      </c>
      <c r="I2212" t="s">
        <v>5020</v>
      </c>
      <c r="J2212" t="s">
        <v>5016</v>
      </c>
      <c r="K2212">
        <v>25.91</v>
      </c>
      <c r="L2212">
        <v>78.510000000000005</v>
      </c>
    </row>
    <row r="2213" spans="1:12" x14ac:dyDescent="0.2">
      <c r="A2213" t="s">
        <v>2212</v>
      </c>
      <c r="B2213">
        <v>60</v>
      </c>
      <c r="C2213" t="s">
        <v>5038</v>
      </c>
      <c r="D2213" t="s">
        <v>5044</v>
      </c>
      <c r="E2213" t="s">
        <v>5001</v>
      </c>
      <c r="F2213">
        <v>84</v>
      </c>
      <c r="G2213">
        <v>483</v>
      </c>
      <c r="H2213" t="s">
        <v>5032</v>
      </c>
      <c r="I2213" t="s">
        <v>5015</v>
      </c>
      <c r="J2213" t="s">
        <v>5021</v>
      </c>
      <c r="K2213">
        <v>23.78</v>
      </c>
      <c r="L2213">
        <v>13.49</v>
      </c>
    </row>
    <row r="2214" spans="1:12" x14ac:dyDescent="0.2">
      <c r="A2214" t="s">
        <v>2213</v>
      </c>
      <c r="B2214">
        <v>56</v>
      </c>
      <c r="C2214" t="s">
        <v>5011</v>
      </c>
      <c r="D2214" t="s">
        <v>5028</v>
      </c>
      <c r="E2214" t="s">
        <v>5013</v>
      </c>
      <c r="F2214">
        <v>397</v>
      </c>
      <c r="G2214">
        <v>394</v>
      </c>
      <c r="H2214" t="s">
        <v>5019</v>
      </c>
      <c r="I2214" t="s">
        <v>5015</v>
      </c>
      <c r="J2214" t="s">
        <v>5016</v>
      </c>
      <c r="K2214">
        <v>36.840000000000003</v>
      </c>
      <c r="L2214">
        <v>36.479999999999997</v>
      </c>
    </row>
    <row r="2215" spans="1:12" x14ac:dyDescent="0.2">
      <c r="A2215" t="s">
        <v>2214</v>
      </c>
      <c r="B2215">
        <v>13</v>
      </c>
      <c r="C2215" t="s">
        <v>5011</v>
      </c>
      <c r="D2215" t="s">
        <v>5025</v>
      </c>
      <c r="E2215" t="s">
        <v>5001</v>
      </c>
      <c r="F2215">
        <v>138</v>
      </c>
      <c r="G2215">
        <v>302</v>
      </c>
      <c r="H2215" t="s">
        <v>5033</v>
      </c>
      <c r="I2215" t="s">
        <v>5020</v>
      </c>
      <c r="J2215" t="s">
        <v>5021</v>
      </c>
      <c r="K2215">
        <v>63.31</v>
      </c>
      <c r="L2215">
        <v>34.92</v>
      </c>
    </row>
    <row r="2216" spans="1:12" x14ac:dyDescent="0.2">
      <c r="A2216" t="s">
        <v>2215</v>
      </c>
      <c r="B2216">
        <v>57</v>
      </c>
      <c r="C2216" t="s">
        <v>5046</v>
      </c>
      <c r="D2216" t="s">
        <v>5028</v>
      </c>
      <c r="E2216" t="s">
        <v>5036</v>
      </c>
      <c r="F2216">
        <v>552</v>
      </c>
      <c r="G2216">
        <v>372</v>
      </c>
      <c r="H2216" t="s">
        <v>5014</v>
      </c>
      <c r="I2216" t="s">
        <v>5020</v>
      </c>
      <c r="J2216" t="s">
        <v>5021</v>
      </c>
      <c r="K2216">
        <v>29.37</v>
      </c>
      <c r="L2216">
        <v>77.680000000000007</v>
      </c>
    </row>
    <row r="2217" spans="1:12" x14ac:dyDescent="0.2">
      <c r="A2217" t="s">
        <v>2216</v>
      </c>
      <c r="B2217">
        <v>26</v>
      </c>
      <c r="C2217" t="s">
        <v>5043</v>
      </c>
      <c r="D2217" t="s">
        <v>5030</v>
      </c>
      <c r="E2217" t="s">
        <v>5047</v>
      </c>
      <c r="F2217">
        <v>528</v>
      </c>
      <c r="G2217">
        <v>183</v>
      </c>
      <c r="H2217" t="s">
        <v>5023</v>
      </c>
      <c r="I2217" t="s">
        <v>5015</v>
      </c>
      <c r="J2217" t="s">
        <v>5016</v>
      </c>
      <c r="K2217">
        <v>75.17</v>
      </c>
      <c r="L2217">
        <v>35.39</v>
      </c>
    </row>
    <row r="2218" spans="1:12" x14ac:dyDescent="0.2">
      <c r="A2218" t="s">
        <v>2217</v>
      </c>
      <c r="B2218">
        <v>50</v>
      </c>
      <c r="C2218" t="s">
        <v>5017</v>
      </c>
      <c r="D2218" t="s">
        <v>5025</v>
      </c>
      <c r="E2218" t="s">
        <v>5013</v>
      </c>
      <c r="F2218">
        <v>166</v>
      </c>
      <c r="G2218">
        <v>408</v>
      </c>
      <c r="H2218" t="s">
        <v>5048</v>
      </c>
      <c r="I2218" t="s">
        <v>5015</v>
      </c>
      <c r="J2218" t="s">
        <v>5027</v>
      </c>
      <c r="K2218">
        <v>33.520000000000003</v>
      </c>
      <c r="L2218">
        <v>10.78</v>
      </c>
    </row>
    <row r="2219" spans="1:12" x14ac:dyDescent="0.2">
      <c r="A2219" t="s">
        <v>2218</v>
      </c>
      <c r="B2219">
        <v>57</v>
      </c>
      <c r="C2219" t="s">
        <v>5011</v>
      </c>
      <c r="D2219" t="s">
        <v>5030</v>
      </c>
      <c r="E2219" t="s">
        <v>5045</v>
      </c>
      <c r="F2219">
        <v>71</v>
      </c>
      <c r="G2219">
        <v>416</v>
      </c>
      <c r="H2219" t="s">
        <v>5037</v>
      </c>
      <c r="I2219" t="s">
        <v>5015</v>
      </c>
      <c r="J2219" t="s">
        <v>5016</v>
      </c>
      <c r="K2219">
        <v>37.700000000000003</v>
      </c>
      <c r="L2219">
        <v>21.99</v>
      </c>
    </row>
    <row r="2220" spans="1:12" x14ac:dyDescent="0.2">
      <c r="A2220" t="s">
        <v>2219</v>
      </c>
      <c r="B2220">
        <v>32</v>
      </c>
      <c r="C2220" t="s">
        <v>5046</v>
      </c>
      <c r="D2220" t="s">
        <v>5012</v>
      </c>
      <c r="E2220" t="s">
        <v>5049</v>
      </c>
      <c r="F2220">
        <v>228</v>
      </c>
      <c r="G2220">
        <v>460</v>
      </c>
      <c r="H2220" t="s">
        <v>5019</v>
      </c>
      <c r="I2220" t="s">
        <v>5015</v>
      </c>
      <c r="J2220" t="s">
        <v>5021</v>
      </c>
      <c r="K2220">
        <v>49.37</v>
      </c>
      <c r="L2220">
        <v>17.13</v>
      </c>
    </row>
    <row r="2221" spans="1:12" x14ac:dyDescent="0.2">
      <c r="A2221" t="s">
        <v>2220</v>
      </c>
      <c r="B2221">
        <v>50</v>
      </c>
      <c r="C2221" t="s">
        <v>5046</v>
      </c>
      <c r="D2221" t="s">
        <v>5025</v>
      </c>
      <c r="E2221" t="s">
        <v>5031</v>
      </c>
      <c r="F2221">
        <v>593</v>
      </c>
      <c r="G2221">
        <v>259</v>
      </c>
      <c r="H2221" t="s">
        <v>5037</v>
      </c>
      <c r="I2221" t="s">
        <v>5015</v>
      </c>
      <c r="J2221" t="s">
        <v>5027</v>
      </c>
      <c r="K2221">
        <v>25.81</v>
      </c>
      <c r="L2221">
        <v>73.48</v>
      </c>
    </row>
    <row r="2222" spans="1:12" x14ac:dyDescent="0.2">
      <c r="A2222" t="s">
        <v>2221</v>
      </c>
      <c r="B2222">
        <v>30</v>
      </c>
      <c r="C2222" t="s">
        <v>5038</v>
      </c>
      <c r="D2222" t="s">
        <v>5030</v>
      </c>
      <c r="E2222" t="s">
        <v>5049</v>
      </c>
      <c r="F2222">
        <v>501</v>
      </c>
      <c r="G2222">
        <v>383</v>
      </c>
      <c r="H2222" t="s">
        <v>5032</v>
      </c>
      <c r="I2222" t="s">
        <v>5020</v>
      </c>
      <c r="J2222" t="s">
        <v>5016</v>
      </c>
      <c r="K2222">
        <v>25.56</v>
      </c>
      <c r="L2222">
        <v>27.23</v>
      </c>
    </row>
    <row r="2223" spans="1:12" x14ac:dyDescent="0.2">
      <c r="A2223" t="s">
        <v>2222</v>
      </c>
      <c r="B2223">
        <v>50</v>
      </c>
      <c r="C2223" t="s">
        <v>5050</v>
      </c>
      <c r="D2223" t="s">
        <v>5030</v>
      </c>
      <c r="E2223" t="s">
        <v>5045</v>
      </c>
      <c r="F2223">
        <v>205</v>
      </c>
      <c r="G2223">
        <v>193</v>
      </c>
      <c r="H2223" t="s">
        <v>5037</v>
      </c>
      <c r="I2223" t="s">
        <v>5015</v>
      </c>
      <c r="J2223" t="s">
        <v>5027</v>
      </c>
      <c r="K2223">
        <v>88.86</v>
      </c>
      <c r="L2223">
        <v>63.99</v>
      </c>
    </row>
    <row r="2224" spans="1:12" x14ac:dyDescent="0.2">
      <c r="A2224" t="s">
        <v>2223</v>
      </c>
      <c r="B2224">
        <v>36</v>
      </c>
      <c r="C2224" t="s">
        <v>5042</v>
      </c>
      <c r="D2224" t="s">
        <v>5030</v>
      </c>
      <c r="E2224" t="s">
        <v>5035</v>
      </c>
      <c r="F2224">
        <v>135</v>
      </c>
      <c r="G2224">
        <v>153</v>
      </c>
      <c r="H2224" t="s">
        <v>5032</v>
      </c>
      <c r="I2224" t="s">
        <v>5020</v>
      </c>
      <c r="J2224" t="s">
        <v>5027</v>
      </c>
      <c r="K2224">
        <v>33.729999999999997</v>
      </c>
      <c r="L2224">
        <v>20.99</v>
      </c>
    </row>
    <row r="2225" spans="1:12" x14ac:dyDescent="0.2">
      <c r="A2225" t="s">
        <v>2224</v>
      </c>
      <c r="B2225">
        <v>13</v>
      </c>
      <c r="C2225" t="s">
        <v>5038</v>
      </c>
      <c r="D2225" t="s">
        <v>5025</v>
      </c>
      <c r="E2225" t="s">
        <v>5045</v>
      </c>
      <c r="F2225">
        <v>234</v>
      </c>
      <c r="G2225">
        <v>72</v>
      </c>
      <c r="H2225" t="s">
        <v>5033</v>
      </c>
      <c r="I2225" t="s">
        <v>5015</v>
      </c>
      <c r="J2225" t="s">
        <v>5021</v>
      </c>
      <c r="K2225">
        <v>70.099999999999994</v>
      </c>
      <c r="L2225">
        <v>41.6</v>
      </c>
    </row>
    <row r="2226" spans="1:12" x14ac:dyDescent="0.2">
      <c r="A2226" t="s">
        <v>2225</v>
      </c>
      <c r="B2226">
        <v>39</v>
      </c>
      <c r="C2226" t="s">
        <v>5043</v>
      </c>
      <c r="D2226" t="s">
        <v>5025</v>
      </c>
      <c r="E2226" t="s">
        <v>5013</v>
      </c>
      <c r="F2226">
        <v>430</v>
      </c>
      <c r="G2226">
        <v>341</v>
      </c>
      <c r="H2226" t="s">
        <v>5033</v>
      </c>
      <c r="I2226" t="s">
        <v>5015</v>
      </c>
      <c r="J2226" t="s">
        <v>5027</v>
      </c>
      <c r="K2226">
        <v>43.96</v>
      </c>
      <c r="L2226">
        <v>69.67</v>
      </c>
    </row>
    <row r="2227" spans="1:12" x14ac:dyDescent="0.2">
      <c r="A2227" t="s">
        <v>2226</v>
      </c>
      <c r="B2227">
        <v>27</v>
      </c>
      <c r="C2227" t="s">
        <v>5017</v>
      </c>
      <c r="D2227" t="s">
        <v>5030</v>
      </c>
      <c r="E2227" t="s">
        <v>5022</v>
      </c>
      <c r="F2227">
        <v>599</v>
      </c>
      <c r="G2227">
        <v>218</v>
      </c>
      <c r="H2227" t="s">
        <v>5026</v>
      </c>
      <c r="I2227" t="s">
        <v>5020</v>
      </c>
      <c r="J2227" t="s">
        <v>5021</v>
      </c>
      <c r="K2227">
        <v>73.02</v>
      </c>
      <c r="L2227">
        <v>41.38</v>
      </c>
    </row>
    <row r="2228" spans="1:12" x14ac:dyDescent="0.2">
      <c r="A2228" t="s">
        <v>2227</v>
      </c>
      <c r="B2228">
        <v>19</v>
      </c>
      <c r="C2228" t="s">
        <v>5011</v>
      </c>
      <c r="D2228" t="s">
        <v>5044</v>
      </c>
      <c r="E2228" t="s">
        <v>5001</v>
      </c>
      <c r="F2228">
        <v>440</v>
      </c>
      <c r="G2228">
        <v>150</v>
      </c>
      <c r="H2228" t="s">
        <v>5014</v>
      </c>
      <c r="I2228" t="s">
        <v>5015</v>
      </c>
      <c r="J2228" t="s">
        <v>5016</v>
      </c>
      <c r="K2228">
        <v>75.06</v>
      </c>
      <c r="L2228">
        <v>31.01</v>
      </c>
    </row>
    <row r="2229" spans="1:12" x14ac:dyDescent="0.2">
      <c r="A2229" t="s">
        <v>2228</v>
      </c>
      <c r="B2229">
        <v>41</v>
      </c>
      <c r="C2229" t="s">
        <v>5011</v>
      </c>
      <c r="D2229" t="s">
        <v>5018</v>
      </c>
      <c r="E2229" t="s">
        <v>5013</v>
      </c>
      <c r="F2229">
        <v>590</v>
      </c>
      <c r="G2229">
        <v>461</v>
      </c>
      <c r="H2229" t="s">
        <v>5026</v>
      </c>
      <c r="I2229" t="s">
        <v>5020</v>
      </c>
      <c r="J2229" t="s">
        <v>5021</v>
      </c>
      <c r="K2229">
        <v>48.29</v>
      </c>
      <c r="L2229">
        <v>6.48</v>
      </c>
    </row>
    <row r="2230" spans="1:12" x14ac:dyDescent="0.2">
      <c r="A2230" t="s">
        <v>2229</v>
      </c>
      <c r="B2230">
        <v>24</v>
      </c>
      <c r="C2230" t="s">
        <v>5038</v>
      </c>
      <c r="D2230" t="s">
        <v>5012</v>
      </c>
      <c r="E2230" t="s">
        <v>5013</v>
      </c>
      <c r="F2230">
        <v>72</v>
      </c>
      <c r="G2230">
        <v>183</v>
      </c>
      <c r="H2230" t="s">
        <v>5032</v>
      </c>
      <c r="I2230" t="s">
        <v>5015</v>
      </c>
      <c r="J2230" t="s">
        <v>5016</v>
      </c>
      <c r="K2230">
        <v>87.83</v>
      </c>
      <c r="L2230">
        <v>15.77</v>
      </c>
    </row>
    <row r="2231" spans="1:12" x14ac:dyDescent="0.2">
      <c r="A2231" t="s">
        <v>2230</v>
      </c>
      <c r="B2231">
        <v>47</v>
      </c>
      <c r="C2231" t="s">
        <v>5029</v>
      </c>
      <c r="D2231" t="s">
        <v>5012</v>
      </c>
      <c r="E2231" t="s">
        <v>5040</v>
      </c>
      <c r="F2231">
        <v>438</v>
      </c>
      <c r="G2231">
        <v>7</v>
      </c>
      <c r="H2231" t="s">
        <v>5048</v>
      </c>
      <c r="I2231" t="s">
        <v>5015</v>
      </c>
      <c r="J2231" t="s">
        <v>5016</v>
      </c>
      <c r="K2231">
        <v>83.03</v>
      </c>
      <c r="L2231">
        <v>41.1</v>
      </c>
    </row>
    <row r="2232" spans="1:12" x14ac:dyDescent="0.2">
      <c r="A2232" t="s">
        <v>2231</v>
      </c>
      <c r="B2232">
        <v>59</v>
      </c>
      <c r="C2232" t="s">
        <v>5011</v>
      </c>
      <c r="D2232" t="s">
        <v>5028</v>
      </c>
      <c r="E2232" t="s">
        <v>5049</v>
      </c>
      <c r="F2232">
        <v>102</v>
      </c>
      <c r="G2232">
        <v>459</v>
      </c>
      <c r="H2232" t="s">
        <v>5041</v>
      </c>
      <c r="I2232" t="s">
        <v>5015</v>
      </c>
      <c r="J2232" t="s">
        <v>5016</v>
      </c>
      <c r="K2232">
        <v>36.880000000000003</v>
      </c>
      <c r="L2232">
        <v>69.13</v>
      </c>
    </row>
    <row r="2233" spans="1:12" x14ac:dyDescent="0.2">
      <c r="A2233" t="s">
        <v>2232</v>
      </c>
      <c r="B2233">
        <v>57</v>
      </c>
      <c r="C2233" t="s">
        <v>5043</v>
      </c>
      <c r="D2233" t="s">
        <v>5028</v>
      </c>
      <c r="E2233" t="s">
        <v>5045</v>
      </c>
      <c r="F2233">
        <v>152</v>
      </c>
      <c r="G2233">
        <v>445</v>
      </c>
      <c r="H2233" t="s">
        <v>5032</v>
      </c>
      <c r="I2233" t="s">
        <v>5015</v>
      </c>
      <c r="J2233" t="s">
        <v>5016</v>
      </c>
      <c r="K2233">
        <v>41.75</v>
      </c>
      <c r="L2233">
        <v>13.16</v>
      </c>
    </row>
    <row r="2234" spans="1:12" x14ac:dyDescent="0.2">
      <c r="A2234" t="s">
        <v>2233</v>
      </c>
      <c r="B2234">
        <v>59</v>
      </c>
      <c r="C2234" t="s">
        <v>5038</v>
      </c>
      <c r="D2234" t="s">
        <v>5012</v>
      </c>
      <c r="E2234" t="s">
        <v>5040</v>
      </c>
      <c r="F2234">
        <v>400</v>
      </c>
      <c r="G2234">
        <v>5</v>
      </c>
      <c r="H2234" t="s">
        <v>5048</v>
      </c>
      <c r="I2234" t="s">
        <v>5020</v>
      </c>
      <c r="J2234" t="s">
        <v>5027</v>
      </c>
      <c r="K2234">
        <v>35.33</v>
      </c>
      <c r="L2234">
        <v>30.07</v>
      </c>
    </row>
    <row r="2235" spans="1:12" x14ac:dyDescent="0.2">
      <c r="A2235" t="s">
        <v>2234</v>
      </c>
      <c r="B2235">
        <v>33</v>
      </c>
      <c r="C2235" t="s">
        <v>5043</v>
      </c>
      <c r="D2235" t="s">
        <v>5018</v>
      </c>
      <c r="E2235" t="s">
        <v>5001</v>
      </c>
      <c r="F2235">
        <v>527</v>
      </c>
      <c r="G2235">
        <v>293</v>
      </c>
      <c r="H2235" t="s">
        <v>5048</v>
      </c>
      <c r="I2235" t="s">
        <v>5020</v>
      </c>
      <c r="J2235" t="s">
        <v>5016</v>
      </c>
      <c r="K2235">
        <v>41.77</v>
      </c>
      <c r="L2235">
        <v>61.71</v>
      </c>
    </row>
    <row r="2236" spans="1:12" x14ac:dyDescent="0.2">
      <c r="A2236" t="s">
        <v>2235</v>
      </c>
      <c r="B2236">
        <v>35</v>
      </c>
      <c r="C2236" t="s">
        <v>5042</v>
      </c>
      <c r="D2236" t="s">
        <v>5018</v>
      </c>
      <c r="E2236" t="s">
        <v>5047</v>
      </c>
      <c r="F2236">
        <v>371</v>
      </c>
      <c r="G2236">
        <v>111</v>
      </c>
      <c r="H2236" t="s">
        <v>5023</v>
      </c>
      <c r="I2236" t="s">
        <v>5015</v>
      </c>
      <c r="J2236" t="s">
        <v>5021</v>
      </c>
      <c r="K2236">
        <v>35.97</v>
      </c>
      <c r="L2236">
        <v>15.23</v>
      </c>
    </row>
    <row r="2237" spans="1:12" x14ac:dyDescent="0.2">
      <c r="A2237" t="s">
        <v>2236</v>
      </c>
      <c r="B2237">
        <v>29</v>
      </c>
      <c r="C2237" t="s">
        <v>5046</v>
      </c>
      <c r="D2237" t="s">
        <v>5044</v>
      </c>
      <c r="E2237" t="s">
        <v>5049</v>
      </c>
      <c r="F2237">
        <v>227</v>
      </c>
      <c r="G2237">
        <v>119</v>
      </c>
      <c r="H2237" t="s">
        <v>5037</v>
      </c>
      <c r="I2237" t="s">
        <v>5015</v>
      </c>
      <c r="J2237" t="s">
        <v>5027</v>
      </c>
      <c r="K2237">
        <v>67.599999999999994</v>
      </c>
      <c r="L2237">
        <v>9.5</v>
      </c>
    </row>
    <row r="2238" spans="1:12" x14ac:dyDescent="0.2">
      <c r="A2238" t="s">
        <v>2237</v>
      </c>
      <c r="B2238">
        <v>17</v>
      </c>
      <c r="C2238" t="s">
        <v>5043</v>
      </c>
      <c r="D2238" t="s">
        <v>5018</v>
      </c>
      <c r="E2238" t="s">
        <v>5001</v>
      </c>
      <c r="F2238">
        <v>519</v>
      </c>
      <c r="G2238">
        <v>494</v>
      </c>
      <c r="H2238" t="s">
        <v>5041</v>
      </c>
      <c r="I2238" t="s">
        <v>5020</v>
      </c>
      <c r="J2238" t="s">
        <v>5016</v>
      </c>
      <c r="K2238">
        <v>39.31</v>
      </c>
      <c r="L2238">
        <v>42.47</v>
      </c>
    </row>
    <row r="2239" spans="1:12" x14ac:dyDescent="0.2">
      <c r="A2239" t="s">
        <v>2238</v>
      </c>
      <c r="B2239">
        <v>27</v>
      </c>
      <c r="C2239" t="s">
        <v>5017</v>
      </c>
      <c r="D2239" t="s">
        <v>5012</v>
      </c>
      <c r="E2239" t="s">
        <v>5013</v>
      </c>
      <c r="F2239">
        <v>87</v>
      </c>
      <c r="G2239">
        <v>225</v>
      </c>
      <c r="H2239" t="s">
        <v>5048</v>
      </c>
      <c r="I2239" t="s">
        <v>5015</v>
      </c>
      <c r="J2239" t="s">
        <v>5016</v>
      </c>
      <c r="K2239">
        <v>89.48</v>
      </c>
      <c r="L2239">
        <v>16.41</v>
      </c>
    </row>
    <row r="2240" spans="1:12" x14ac:dyDescent="0.2">
      <c r="A2240" t="s">
        <v>2239</v>
      </c>
      <c r="B2240">
        <v>41</v>
      </c>
      <c r="C2240" t="s">
        <v>5042</v>
      </c>
      <c r="D2240" t="s">
        <v>5012</v>
      </c>
      <c r="E2240" t="s">
        <v>5047</v>
      </c>
      <c r="F2240">
        <v>208</v>
      </c>
      <c r="G2240">
        <v>141</v>
      </c>
      <c r="H2240" t="s">
        <v>5033</v>
      </c>
      <c r="I2240" t="s">
        <v>5015</v>
      </c>
      <c r="J2240" t="s">
        <v>5021</v>
      </c>
      <c r="K2240">
        <v>81.34</v>
      </c>
      <c r="L2240">
        <v>24.97</v>
      </c>
    </row>
    <row r="2241" spans="1:12" x14ac:dyDescent="0.2">
      <c r="A2241" t="s">
        <v>2240</v>
      </c>
      <c r="B2241">
        <v>56</v>
      </c>
      <c r="C2241" t="s">
        <v>5034</v>
      </c>
      <c r="D2241" t="s">
        <v>5030</v>
      </c>
      <c r="E2241" t="s">
        <v>5031</v>
      </c>
      <c r="F2241">
        <v>270</v>
      </c>
      <c r="G2241">
        <v>337</v>
      </c>
      <c r="H2241" t="s">
        <v>5048</v>
      </c>
      <c r="I2241" t="s">
        <v>5020</v>
      </c>
      <c r="J2241" t="s">
        <v>5021</v>
      </c>
      <c r="K2241">
        <v>36.369999999999997</v>
      </c>
      <c r="L2241">
        <v>49.03</v>
      </c>
    </row>
    <row r="2242" spans="1:12" x14ac:dyDescent="0.2">
      <c r="A2242" t="s">
        <v>2241</v>
      </c>
      <c r="B2242">
        <v>42</v>
      </c>
      <c r="C2242" t="s">
        <v>5038</v>
      </c>
      <c r="D2242" t="s">
        <v>5018</v>
      </c>
      <c r="E2242" t="s">
        <v>5001</v>
      </c>
      <c r="F2242">
        <v>108</v>
      </c>
      <c r="G2242">
        <v>57</v>
      </c>
      <c r="H2242" t="s">
        <v>5037</v>
      </c>
      <c r="I2242" t="s">
        <v>5015</v>
      </c>
      <c r="J2242" t="s">
        <v>5016</v>
      </c>
      <c r="K2242">
        <v>51.36</v>
      </c>
      <c r="L2242">
        <v>36.049999999999997</v>
      </c>
    </row>
    <row r="2243" spans="1:12" x14ac:dyDescent="0.2">
      <c r="A2243" t="s">
        <v>2242</v>
      </c>
      <c r="B2243">
        <v>17</v>
      </c>
      <c r="C2243" t="s">
        <v>5029</v>
      </c>
      <c r="D2243" t="s">
        <v>5018</v>
      </c>
      <c r="E2243" t="s">
        <v>5001</v>
      </c>
      <c r="F2243">
        <v>344</v>
      </c>
      <c r="G2243">
        <v>112</v>
      </c>
      <c r="H2243" t="s">
        <v>5023</v>
      </c>
      <c r="I2243" t="s">
        <v>5020</v>
      </c>
      <c r="J2243" t="s">
        <v>5027</v>
      </c>
      <c r="K2243">
        <v>74.930000000000007</v>
      </c>
      <c r="L2243">
        <v>48.93</v>
      </c>
    </row>
    <row r="2244" spans="1:12" x14ac:dyDescent="0.2">
      <c r="A2244" t="s">
        <v>2243</v>
      </c>
      <c r="B2244">
        <v>47</v>
      </c>
      <c r="C2244" t="s">
        <v>5011</v>
      </c>
      <c r="D2244" t="s">
        <v>5018</v>
      </c>
      <c r="E2244" t="s">
        <v>5031</v>
      </c>
      <c r="F2244">
        <v>145</v>
      </c>
      <c r="G2244">
        <v>440</v>
      </c>
      <c r="H2244" t="s">
        <v>5023</v>
      </c>
      <c r="I2244" t="s">
        <v>5020</v>
      </c>
      <c r="J2244" t="s">
        <v>5027</v>
      </c>
      <c r="K2244">
        <v>63.41</v>
      </c>
      <c r="L2244">
        <v>23</v>
      </c>
    </row>
    <row r="2245" spans="1:12" x14ac:dyDescent="0.2">
      <c r="A2245" t="s">
        <v>2244</v>
      </c>
      <c r="B2245">
        <v>36</v>
      </c>
      <c r="C2245" t="s">
        <v>5050</v>
      </c>
      <c r="D2245" t="s">
        <v>5012</v>
      </c>
      <c r="E2245" t="s">
        <v>5035</v>
      </c>
      <c r="F2245">
        <v>216</v>
      </c>
      <c r="G2245">
        <v>217</v>
      </c>
      <c r="H2245" t="s">
        <v>5014</v>
      </c>
      <c r="I2245" t="s">
        <v>5015</v>
      </c>
      <c r="J2245" t="s">
        <v>5021</v>
      </c>
      <c r="K2245">
        <v>21.77</v>
      </c>
      <c r="L2245">
        <v>49.86</v>
      </c>
    </row>
    <row r="2246" spans="1:12" x14ac:dyDescent="0.2">
      <c r="A2246" t="s">
        <v>2245</v>
      </c>
      <c r="B2246">
        <v>43</v>
      </c>
      <c r="C2246" t="s">
        <v>5029</v>
      </c>
      <c r="D2246" t="s">
        <v>5028</v>
      </c>
      <c r="E2246" t="s">
        <v>5049</v>
      </c>
      <c r="F2246">
        <v>397</v>
      </c>
      <c r="G2246">
        <v>68</v>
      </c>
      <c r="H2246" t="s">
        <v>5014</v>
      </c>
      <c r="I2246" t="s">
        <v>5020</v>
      </c>
      <c r="J2246" t="s">
        <v>5027</v>
      </c>
      <c r="K2246">
        <v>41.08</v>
      </c>
      <c r="L2246">
        <v>16.43</v>
      </c>
    </row>
    <row r="2247" spans="1:12" x14ac:dyDescent="0.2">
      <c r="A2247" t="s">
        <v>2246</v>
      </c>
      <c r="B2247">
        <v>19</v>
      </c>
      <c r="C2247" t="s">
        <v>5024</v>
      </c>
      <c r="D2247" t="s">
        <v>5012</v>
      </c>
      <c r="E2247" t="s">
        <v>5031</v>
      </c>
      <c r="F2247">
        <v>37</v>
      </c>
      <c r="G2247">
        <v>101</v>
      </c>
      <c r="H2247" t="s">
        <v>5037</v>
      </c>
      <c r="I2247" t="s">
        <v>5020</v>
      </c>
      <c r="J2247" t="s">
        <v>5021</v>
      </c>
      <c r="K2247">
        <v>28.15</v>
      </c>
      <c r="L2247">
        <v>24.79</v>
      </c>
    </row>
    <row r="2248" spans="1:12" x14ac:dyDescent="0.2">
      <c r="A2248" t="s">
        <v>2247</v>
      </c>
      <c r="B2248">
        <v>22</v>
      </c>
      <c r="C2248" t="s">
        <v>5050</v>
      </c>
      <c r="D2248" t="s">
        <v>5028</v>
      </c>
      <c r="E2248" t="s">
        <v>5031</v>
      </c>
      <c r="F2248">
        <v>567</v>
      </c>
      <c r="G2248">
        <v>125</v>
      </c>
      <c r="H2248" t="s">
        <v>5014</v>
      </c>
      <c r="I2248" t="s">
        <v>5020</v>
      </c>
      <c r="J2248" t="s">
        <v>5016</v>
      </c>
      <c r="K2248">
        <v>69.56</v>
      </c>
      <c r="L2248">
        <v>25.81</v>
      </c>
    </row>
    <row r="2249" spans="1:12" x14ac:dyDescent="0.2">
      <c r="A2249" t="s">
        <v>2248</v>
      </c>
      <c r="B2249">
        <v>39</v>
      </c>
      <c r="C2249" t="s">
        <v>5017</v>
      </c>
      <c r="D2249" t="s">
        <v>5025</v>
      </c>
      <c r="E2249" t="s">
        <v>5045</v>
      </c>
      <c r="F2249">
        <v>323</v>
      </c>
      <c r="G2249">
        <v>479</v>
      </c>
      <c r="H2249" t="s">
        <v>5039</v>
      </c>
      <c r="I2249" t="s">
        <v>5015</v>
      </c>
      <c r="J2249" t="s">
        <v>5016</v>
      </c>
      <c r="K2249">
        <v>23.47</v>
      </c>
      <c r="L2249">
        <v>26.31</v>
      </c>
    </row>
    <row r="2250" spans="1:12" x14ac:dyDescent="0.2">
      <c r="A2250" t="s">
        <v>2249</v>
      </c>
      <c r="B2250">
        <v>43</v>
      </c>
      <c r="C2250" t="s">
        <v>5038</v>
      </c>
      <c r="D2250" t="s">
        <v>5025</v>
      </c>
      <c r="E2250" t="s">
        <v>5047</v>
      </c>
      <c r="F2250">
        <v>99</v>
      </c>
      <c r="G2250">
        <v>106</v>
      </c>
      <c r="H2250" t="s">
        <v>5048</v>
      </c>
      <c r="I2250" t="s">
        <v>5020</v>
      </c>
      <c r="J2250" t="s">
        <v>5027</v>
      </c>
      <c r="K2250">
        <v>77.11</v>
      </c>
      <c r="L2250">
        <v>64.52</v>
      </c>
    </row>
    <row r="2251" spans="1:12" x14ac:dyDescent="0.2">
      <c r="A2251" t="s">
        <v>2250</v>
      </c>
      <c r="B2251">
        <v>47</v>
      </c>
      <c r="C2251" t="s">
        <v>5034</v>
      </c>
      <c r="D2251" t="s">
        <v>5044</v>
      </c>
      <c r="E2251" t="s">
        <v>5049</v>
      </c>
      <c r="F2251">
        <v>196</v>
      </c>
      <c r="G2251">
        <v>226</v>
      </c>
      <c r="H2251" t="s">
        <v>5023</v>
      </c>
      <c r="I2251" t="s">
        <v>5015</v>
      </c>
      <c r="J2251" t="s">
        <v>5021</v>
      </c>
      <c r="K2251">
        <v>88.89</v>
      </c>
      <c r="L2251">
        <v>52.05</v>
      </c>
    </row>
    <row r="2252" spans="1:12" x14ac:dyDescent="0.2">
      <c r="A2252" t="s">
        <v>2251</v>
      </c>
      <c r="B2252">
        <v>51</v>
      </c>
      <c r="C2252" t="s">
        <v>5043</v>
      </c>
      <c r="D2252" t="s">
        <v>5044</v>
      </c>
      <c r="E2252" t="s">
        <v>5022</v>
      </c>
      <c r="F2252">
        <v>488</v>
      </c>
      <c r="G2252">
        <v>388</v>
      </c>
      <c r="H2252" t="s">
        <v>5026</v>
      </c>
      <c r="I2252" t="s">
        <v>5020</v>
      </c>
      <c r="J2252" t="s">
        <v>5016</v>
      </c>
      <c r="K2252">
        <v>25.51</v>
      </c>
      <c r="L2252">
        <v>15.81</v>
      </c>
    </row>
    <row r="2253" spans="1:12" x14ac:dyDescent="0.2">
      <c r="A2253" t="s">
        <v>2252</v>
      </c>
      <c r="B2253">
        <v>19</v>
      </c>
      <c r="C2253" t="s">
        <v>5017</v>
      </c>
      <c r="D2253" t="s">
        <v>5012</v>
      </c>
      <c r="E2253" t="s">
        <v>5001</v>
      </c>
      <c r="F2253">
        <v>524</v>
      </c>
      <c r="G2253">
        <v>497</v>
      </c>
      <c r="H2253" t="s">
        <v>5048</v>
      </c>
      <c r="I2253" t="s">
        <v>5020</v>
      </c>
      <c r="J2253" t="s">
        <v>5016</v>
      </c>
      <c r="K2253">
        <v>84.94</v>
      </c>
      <c r="L2253">
        <v>47.8</v>
      </c>
    </row>
    <row r="2254" spans="1:12" x14ac:dyDescent="0.2">
      <c r="A2254" t="s">
        <v>2253</v>
      </c>
      <c r="B2254">
        <v>59</v>
      </c>
      <c r="C2254" t="s">
        <v>5043</v>
      </c>
      <c r="D2254" t="s">
        <v>5025</v>
      </c>
      <c r="E2254" t="s">
        <v>5045</v>
      </c>
      <c r="F2254">
        <v>21</v>
      </c>
      <c r="G2254">
        <v>72</v>
      </c>
      <c r="H2254" t="s">
        <v>5037</v>
      </c>
      <c r="I2254" t="s">
        <v>5015</v>
      </c>
      <c r="J2254" t="s">
        <v>5021</v>
      </c>
      <c r="K2254">
        <v>61.65</v>
      </c>
      <c r="L2254">
        <v>36.630000000000003</v>
      </c>
    </row>
    <row r="2255" spans="1:12" x14ac:dyDescent="0.2">
      <c r="A2255" t="s">
        <v>2254</v>
      </c>
      <c r="B2255">
        <v>23</v>
      </c>
      <c r="C2255" t="s">
        <v>5011</v>
      </c>
      <c r="D2255" t="s">
        <v>5018</v>
      </c>
      <c r="E2255" t="s">
        <v>5001</v>
      </c>
      <c r="F2255">
        <v>389</v>
      </c>
      <c r="G2255">
        <v>165</v>
      </c>
      <c r="H2255" t="s">
        <v>5026</v>
      </c>
      <c r="I2255" t="s">
        <v>5015</v>
      </c>
      <c r="J2255" t="s">
        <v>5016</v>
      </c>
      <c r="K2255">
        <v>72.97</v>
      </c>
      <c r="L2255">
        <v>48.13</v>
      </c>
    </row>
    <row r="2256" spans="1:12" x14ac:dyDescent="0.2">
      <c r="A2256" t="s">
        <v>2255</v>
      </c>
      <c r="B2256">
        <v>35</v>
      </c>
      <c r="C2256" t="s">
        <v>5011</v>
      </c>
      <c r="D2256" t="s">
        <v>5030</v>
      </c>
      <c r="E2256" t="s">
        <v>5049</v>
      </c>
      <c r="F2256">
        <v>27</v>
      </c>
      <c r="G2256">
        <v>459</v>
      </c>
      <c r="H2256" t="s">
        <v>5041</v>
      </c>
      <c r="I2256" t="s">
        <v>5020</v>
      </c>
      <c r="J2256" t="s">
        <v>5016</v>
      </c>
      <c r="K2256">
        <v>56.35</v>
      </c>
      <c r="L2256">
        <v>57.79</v>
      </c>
    </row>
    <row r="2257" spans="1:12" x14ac:dyDescent="0.2">
      <c r="A2257" t="s">
        <v>2256</v>
      </c>
      <c r="B2257">
        <v>42</v>
      </c>
      <c r="C2257" t="s">
        <v>5042</v>
      </c>
      <c r="D2257" t="s">
        <v>5028</v>
      </c>
      <c r="E2257" t="s">
        <v>5013</v>
      </c>
      <c r="F2257">
        <v>453</v>
      </c>
      <c r="G2257">
        <v>245</v>
      </c>
      <c r="H2257" t="s">
        <v>5014</v>
      </c>
      <c r="I2257" t="s">
        <v>5015</v>
      </c>
      <c r="J2257" t="s">
        <v>5021</v>
      </c>
      <c r="K2257">
        <v>34.75</v>
      </c>
      <c r="L2257">
        <v>17.47</v>
      </c>
    </row>
    <row r="2258" spans="1:12" x14ac:dyDescent="0.2">
      <c r="A2258" t="s">
        <v>2257</v>
      </c>
      <c r="B2258">
        <v>30</v>
      </c>
      <c r="C2258" t="s">
        <v>5024</v>
      </c>
      <c r="D2258" t="s">
        <v>5012</v>
      </c>
      <c r="E2258" t="s">
        <v>5036</v>
      </c>
      <c r="F2258">
        <v>573</v>
      </c>
      <c r="G2258">
        <v>299</v>
      </c>
      <c r="H2258" t="s">
        <v>5039</v>
      </c>
      <c r="I2258" t="s">
        <v>5020</v>
      </c>
      <c r="J2258" t="s">
        <v>5021</v>
      </c>
      <c r="K2258">
        <v>18.34</v>
      </c>
      <c r="L2258">
        <v>19.82</v>
      </c>
    </row>
    <row r="2259" spans="1:12" x14ac:dyDescent="0.2">
      <c r="A2259" t="s">
        <v>2258</v>
      </c>
      <c r="B2259">
        <v>29</v>
      </c>
      <c r="C2259" t="s">
        <v>5038</v>
      </c>
      <c r="D2259" t="s">
        <v>5018</v>
      </c>
      <c r="E2259" t="s">
        <v>5001</v>
      </c>
      <c r="F2259">
        <v>430</v>
      </c>
      <c r="G2259">
        <v>141</v>
      </c>
      <c r="H2259" t="s">
        <v>5048</v>
      </c>
      <c r="I2259" t="s">
        <v>5015</v>
      </c>
      <c r="J2259" t="s">
        <v>5016</v>
      </c>
      <c r="K2259">
        <v>24.23</v>
      </c>
      <c r="L2259">
        <v>72.08</v>
      </c>
    </row>
    <row r="2260" spans="1:12" x14ac:dyDescent="0.2">
      <c r="A2260" t="s">
        <v>2259</v>
      </c>
      <c r="B2260">
        <v>44</v>
      </c>
      <c r="C2260" t="s">
        <v>5042</v>
      </c>
      <c r="D2260" t="s">
        <v>5018</v>
      </c>
      <c r="E2260" t="s">
        <v>5045</v>
      </c>
      <c r="F2260">
        <v>598</v>
      </c>
      <c r="G2260">
        <v>251</v>
      </c>
      <c r="H2260" t="s">
        <v>5032</v>
      </c>
      <c r="I2260" t="s">
        <v>5020</v>
      </c>
      <c r="J2260" t="s">
        <v>5016</v>
      </c>
      <c r="K2260">
        <v>21.32</v>
      </c>
      <c r="L2260">
        <v>40.270000000000003</v>
      </c>
    </row>
    <row r="2261" spans="1:12" x14ac:dyDescent="0.2">
      <c r="A2261" t="s">
        <v>2260</v>
      </c>
      <c r="B2261">
        <v>54</v>
      </c>
      <c r="C2261" t="s">
        <v>5017</v>
      </c>
      <c r="D2261" t="s">
        <v>5025</v>
      </c>
      <c r="E2261" t="s">
        <v>5047</v>
      </c>
      <c r="F2261">
        <v>258</v>
      </c>
      <c r="G2261">
        <v>391</v>
      </c>
      <c r="H2261" t="s">
        <v>5014</v>
      </c>
      <c r="I2261" t="s">
        <v>5015</v>
      </c>
      <c r="J2261" t="s">
        <v>5021</v>
      </c>
      <c r="K2261">
        <v>62.69</v>
      </c>
      <c r="L2261">
        <v>14.7</v>
      </c>
    </row>
    <row r="2262" spans="1:12" x14ac:dyDescent="0.2">
      <c r="A2262" t="s">
        <v>2261</v>
      </c>
      <c r="B2262">
        <v>40</v>
      </c>
      <c r="C2262" t="s">
        <v>5034</v>
      </c>
      <c r="D2262" t="s">
        <v>5028</v>
      </c>
      <c r="E2262" t="s">
        <v>5022</v>
      </c>
      <c r="F2262">
        <v>339</v>
      </c>
      <c r="G2262">
        <v>262</v>
      </c>
      <c r="H2262" t="s">
        <v>5048</v>
      </c>
      <c r="I2262" t="s">
        <v>5020</v>
      </c>
      <c r="J2262" t="s">
        <v>5027</v>
      </c>
      <c r="K2262">
        <v>11.75</v>
      </c>
      <c r="L2262">
        <v>64.83</v>
      </c>
    </row>
    <row r="2263" spans="1:12" x14ac:dyDescent="0.2">
      <c r="A2263" t="s">
        <v>2262</v>
      </c>
      <c r="B2263">
        <v>28</v>
      </c>
      <c r="C2263" t="s">
        <v>5011</v>
      </c>
      <c r="D2263" t="s">
        <v>5028</v>
      </c>
      <c r="E2263" t="s">
        <v>5001</v>
      </c>
      <c r="F2263">
        <v>546</v>
      </c>
      <c r="G2263">
        <v>374</v>
      </c>
      <c r="H2263" t="s">
        <v>5048</v>
      </c>
      <c r="I2263" t="s">
        <v>5020</v>
      </c>
      <c r="J2263" t="s">
        <v>5027</v>
      </c>
      <c r="K2263">
        <v>53.32</v>
      </c>
      <c r="L2263">
        <v>71.59</v>
      </c>
    </row>
    <row r="2264" spans="1:12" x14ac:dyDescent="0.2">
      <c r="A2264" t="s">
        <v>2263</v>
      </c>
      <c r="B2264">
        <v>37</v>
      </c>
      <c r="C2264" t="s">
        <v>5024</v>
      </c>
      <c r="D2264" t="s">
        <v>5012</v>
      </c>
      <c r="E2264" t="s">
        <v>5035</v>
      </c>
      <c r="F2264">
        <v>419</v>
      </c>
      <c r="G2264">
        <v>435</v>
      </c>
      <c r="H2264" t="s">
        <v>5023</v>
      </c>
      <c r="I2264" t="s">
        <v>5015</v>
      </c>
      <c r="J2264" t="s">
        <v>5016</v>
      </c>
      <c r="K2264">
        <v>58.64</v>
      </c>
      <c r="L2264">
        <v>58.54</v>
      </c>
    </row>
    <row r="2265" spans="1:12" x14ac:dyDescent="0.2">
      <c r="A2265" t="s">
        <v>2264</v>
      </c>
      <c r="B2265">
        <v>54</v>
      </c>
      <c r="C2265" t="s">
        <v>5042</v>
      </c>
      <c r="D2265" t="s">
        <v>5028</v>
      </c>
      <c r="E2265" t="s">
        <v>5031</v>
      </c>
      <c r="F2265">
        <v>39</v>
      </c>
      <c r="G2265">
        <v>276</v>
      </c>
      <c r="H2265" t="s">
        <v>5033</v>
      </c>
      <c r="I2265" t="s">
        <v>5015</v>
      </c>
      <c r="J2265" t="s">
        <v>5016</v>
      </c>
      <c r="K2265">
        <v>19.14</v>
      </c>
      <c r="L2265">
        <v>33.32</v>
      </c>
    </row>
    <row r="2266" spans="1:12" x14ac:dyDescent="0.2">
      <c r="A2266" t="s">
        <v>2265</v>
      </c>
      <c r="B2266">
        <v>34</v>
      </c>
      <c r="C2266" t="s">
        <v>5017</v>
      </c>
      <c r="D2266" t="s">
        <v>5025</v>
      </c>
      <c r="E2266" t="s">
        <v>5047</v>
      </c>
      <c r="F2266">
        <v>428</v>
      </c>
      <c r="G2266">
        <v>44</v>
      </c>
      <c r="H2266" t="s">
        <v>5032</v>
      </c>
      <c r="I2266" t="s">
        <v>5020</v>
      </c>
      <c r="J2266" t="s">
        <v>5021</v>
      </c>
      <c r="K2266">
        <v>16.89</v>
      </c>
      <c r="L2266">
        <v>68.69</v>
      </c>
    </row>
    <row r="2267" spans="1:12" x14ac:dyDescent="0.2">
      <c r="A2267" t="s">
        <v>2266</v>
      </c>
      <c r="B2267">
        <v>53</v>
      </c>
      <c r="C2267" t="s">
        <v>5024</v>
      </c>
      <c r="D2267" t="s">
        <v>5012</v>
      </c>
      <c r="E2267" t="s">
        <v>5047</v>
      </c>
      <c r="F2267">
        <v>591</v>
      </c>
      <c r="G2267">
        <v>425</v>
      </c>
      <c r="H2267" t="s">
        <v>5037</v>
      </c>
      <c r="I2267" t="s">
        <v>5020</v>
      </c>
      <c r="J2267" t="s">
        <v>5021</v>
      </c>
      <c r="K2267">
        <v>41.83</v>
      </c>
      <c r="L2267">
        <v>67.8</v>
      </c>
    </row>
    <row r="2268" spans="1:12" x14ac:dyDescent="0.2">
      <c r="A2268" t="s">
        <v>2267</v>
      </c>
      <c r="B2268">
        <v>58</v>
      </c>
      <c r="C2268" t="s">
        <v>5024</v>
      </c>
      <c r="D2268" t="s">
        <v>5028</v>
      </c>
      <c r="E2268" t="s">
        <v>5047</v>
      </c>
      <c r="F2268">
        <v>80</v>
      </c>
      <c r="G2268">
        <v>452</v>
      </c>
      <c r="H2268" t="s">
        <v>5019</v>
      </c>
      <c r="I2268" t="s">
        <v>5020</v>
      </c>
      <c r="J2268" t="s">
        <v>5021</v>
      </c>
      <c r="K2268">
        <v>25.49</v>
      </c>
      <c r="L2268">
        <v>50.7</v>
      </c>
    </row>
    <row r="2269" spans="1:12" x14ac:dyDescent="0.2">
      <c r="A2269" t="s">
        <v>2268</v>
      </c>
      <c r="B2269">
        <v>43</v>
      </c>
      <c r="C2269" t="s">
        <v>5029</v>
      </c>
      <c r="D2269" t="s">
        <v>5030</v>
      </c>
      <c r="E2269" t="s">
        <v>5047</v>
      </c>
      <c r="F2269">
        <v>352</v>
      </c>
      <c r="G2269">
        <v>222</v>
      </c>
      <c r="H2269" t="s">
        <v>5032</v>
      </c>
      <c r="I2269" t="s">
        <v>5015</v>
      </c>
      <c r="J2269" t="s">
        <v>5021</v>
      </c>
      <c r="K2269">
        <v>73.7</v>
      </c>
      <c r="L2269">
        <v>24.31</v>
      </c>
    </row>
    <row r="2270" spans="1:12" x14ac:dyDescent="0.2">
      <c r="A2270" t="s">
        <v>2269</v>
      </c>
      <c r="B2270">
        <v>52</v>
      </c>
      <c r="C2270" t="s">
        <v>5050</v>
      </c>
      <c r="D2270" t="s">
        <v>5012</v>
      </c>
      <c r="E2270" t="s">
        <v>5040</v>
      </c>
      <c r="F2270">
        <v>599</v>
      </c>
      <c r="G2270">
        <v>422</v>
      </c>
      <c r="H2270" t="s">
        <v>5037</v>
      </c>
      <c r="I2270" t="s">
        <v>5020</v>
      </c>
      <c r="J2270" t="s">
        <v>5021</v>
      </c>
      <c r="K2270">
        <v>49.22</v>
      </c>
      <c r="L2270">
        <v>7.01</v>
      </c>
    </row>
    <row r="2271" spans="1:12" x14ac:dyDescent="0.2">
      <c r="A2271" t="s">
        <v>2270</v>
      </c>
      <c r="B2271">
        <v>18</v>
      </c>
      <c r="C2271" t="s">
        <v>5011</v>
      </c>
      <c r="D2271" t="s">
        <v>5044</v>
      </c>
      <c r="E2271" t="s">
        <v>5049</v>
      </c>
      <c r="F2271">
        <v>427</v>
      </c>
      <c r="G2271">
        <v>219</v>
      </c>
      <c r="H2271" t="s">
        <v>5014</v>
      </c>
      <c r="I2271" t="s">
        <v>5020</v>
      </c>
      <c r="J2271" t="s">
        <v>5027</v>
      </c>
      <c r="K2271">
        <v>52.04</v>
      </c>
      <c r="L2271">
        <v>39.57</v>
      </c>
    </row>
    <row r="2272" spans="1:12" x14ac:dyDescent="0.2">
      <c r="A2272" t="s">
        <v>2271</v>
      </c>
      <c r="B2272">
        <v>45</v>
      </c>
      <c r="C2272" t="s">
        <v>5050</v>
      </c>
      <c r="D2272" t="s">
        <v>5044</v>
      </c>
      <c r="E2272" t="s">
        <v>5022</v>
      </c>
      <c r="F2272">
        <v>168</v>
      </c>
      <c r="G2272">
        <v>167</v>
      </c>
      <c r="H2272" t="s">
        <v>5033</v>
      </c>
      <c r="I2272" t="s">
        <v>5020</v>
      </c>
      <c r="J2272" t="s">
        <v>5021</v>
      </c>
      <c r="K2272">
        <v>76.06</v>
      </c>
      <c r="L2272">
        <v>16.73</v>
      </c>
    </row>
    <row r="2273" spans="1:12" x14ac:dyDescent="0.2">
      <c r="A2273" t="s">
        <v>2272</v>
      </c>
      <c r="B2273">
        <v>21</v>
      </c>
      <c r="C2273" t="s">
        <v>5011</v>
      </c>
      <c r="D2273" t="s">
        <v>5018</v>
      </c>
      <c r="E2273" t="s">
        <v>5047</v>
      </c>
      <c r="F2273">
        <v>95</v>
      </c>
      <c r="G2273">
        <v>56</v>
      </c>
      <c r="H2273" t="s">
        <v>5039</v>
      </c>
      <c r="I2273" t="s">
        <v>5020</v>
      </c>
      <c r="J2273" t="s">
        <v>5027</v>
      </c>
      <c r="K2273">
        <v>14.52</v>
      </c>
      <c r="L2273">
        <v>25.56</v>
      </c>
    </row>
    <row r="2274" spans="1:12" x14ac:dyDescent="0.2">
      <c r="A2274" t="s">
        <v>2273</v>
      </c>
      <c r="B2274">
        <v>36</v>
      </c>
      <c r="C2274" t="s">
        <v>5029</v>
      </c>
      <c r="D2274" t="s">
        <v>5030</v>
      </c>
      <c r="E2274" t="s">
        <v>5001</v>
      </c>
      <c r="F2274">
        <v>183</v>
      </c>
      <c r="G2274">
        <v>401</v>
      </c>
      <c r="H2274" t="s">
        <v>5026</v>
      </c>
      <c r="I2274" t="s">
        <v>5015</v>
      </c>
      <c r="J2274" t="s">
        <v>5016</v>
      </c>
      <c r="K2274">
        <v>79.89</v>
      </c>
      <c r="L2274">
        <v>44.72</v>
      </c>
    </row>
    <row r="2275" spans="1:12" x14ac:dyDescent="0.2">
      <c r="A2275" t="s">
        <v>2274</v>
      </c>
      <c r="B2275">
        <v>54</v>
      </c>
      <c r="C2275" t="s">
        <v>5046</v>
      </c>
      <c r="D2275" t="s">
        <v>5028</v>
      </c>
      <c r="E2275" t="s">
        <v>5022</v>
      </c>
      <c r="F2275">
        <v>17</v>
      </c>
      <c r="G2275">
        <v>96</v>
      </c>
      <c r="H2275" t="s">
        <v>5014</v>
      </c>
      <c r="I2275" t="s">
        <v>5015</v>
      </c>
      <c r="J2275" t="s">
        <v>5027</v>
      </c>
      <c r="K2275">
        <v>40.65</v>
      </c>
      <c r="L2275">
        <v>54.42</v>
      </c>
    </row>
    <row r="2276" spans="1:12" x14ac:dyDescent="0.2">
      <c r="A2276" t="s">
        <v>2275</v>
      </c>
      <c r="B2276">
        <v>33</v>
      </c>
      <c r="C2276" t="s">
        <v>5046</v>
      </c>
      <c r="D2276" t="s">
        <v>5028</v>
      </c>
      <c r="E2276" t="s">
        <v>5040</v>
      </c>
      <c r="F2276">
        <v>136</v>
      </c>
      <c r="G2276">
        <v>417</v>
      </c>
      <c r="H2276" t="s">
        <v>5023</v>
      </c>
      <c r="I2276" t="s">
        <v>5015</v>
      </c>
      <c r="J2276" t="s">
        <v>5027</v>
      </c>
      <c r="K2276">
        <v>31.96</v>
      </c>
      <c r="L2276">
        <v>25.51</v>
      </c>
    </row>
    <row r="2277" spans="1:12" x14ac:dyDescent="0.2">
      <c r="A2277" t="s">
        <v>2276</v>
      </c>
      <c r="B2277">
        <v>55</v>
      </c>
      <c r="C2277" t="s">
        <v>5043</v>
      </c>
      <c r="D2277" t="s">
        <v>5028</v>
      </c>
      <c r="E2277" t="s">
        <v>5045</v>
      </c>
      <c r="F2277">
        <v>117</v>
      </c>
      <c r="G2277">
        <v>52</v>
      </c>
      <c r="H2277" t="s">
        <v>5026</v>
      </c>
      <c r="I2277" t="s">
        <v>5015</v>
      </c>
      <c r="J2277" t="s">
        <v>5027</v>
      </c>
      <c r="K2277">
        <v>15.81</v>
      </c>
      <c r="L2277">
        <v>29.1</v>
      </c>
    </row>
    <row r="2278" spans="1:12" x14ac:dyDescent="0.2">
      <c r="A2278" t="s">
        <v>2277</v>
      </c>
      <c r="B2278">
        <v>15</v>
      </c>
      <c r="C2278" t="s">
        <v>5017</v>
      </c>
      <c r="D2278" t="s">
        <v>5012</v>
      </c>
      <c r="E2278" t="s">
        <v>5001</v>
      </c>
      <c r="F2278">
        <v>588</v>
      </c>
      <c r="G2278">
        <v>369</v>
      </c>
      <c r="H2278" t="s">
        <v>5026</v>
      </c>
      <c r="I2278" t="s">
        <v>5020</v>
      </c>
      <c r="J2278" t="s">
        <v>5016</v>
      </c>
      <c r="K2278">
        <v>26.67</v>
      </c>
      <c r="L2278">
        <v>72.3</v>
      </c>
    </row>
    <row r="2279" spans="1:12" x14ac:dyDescent="0.2">
      <c r="A2279" t="s">
        <v>2278</v>
      </c>
      <c r="B2279">
        <v>46</v>
      </c>
      <c r="C2279" t="s">
        <v>5046</v>
      </c>
      <c r="D2279" t="s">
        <v>5028</v>
      </c>
      <c r="E2279" t="s">
        <v>5047</v>
      </c>
      <c r="F2279">
        <v>18</v>
      </c>
      <c r="G2279">
        <v>390</v>
      </c>
      <c r="H2279" t="s">
        <v>5019</v>
      </c>
      <c r="I2279" t="s">
        <v>5020</v>
      </c>
      <c r="J2279" t="s">
        <v>5021</v>
      </c>
      <c r="K2279">
        <v>42.03</v>
      </c>
      <c r="L2279">
        <v>6.82</v>
      </c>
    </row>
    <row r="2280" spans="1:12" x14ac:dyDescent="0.2">
      <c r="A2280" t="s">
        <v>2279</v>
      </c>
      <c r="B2280">
        <v>25</v>
      </c>
      <c r="C2280" t="s">
        <v>5046</v>
      </c>
      <c r="D2280" t="s">
        <v>5028</v>
      </c>
      <c r="E2280" t="s">
        <v>5040</v>
      </c>
      <c r="F2280">
        <v>459</v>
      </c>
      <c r="G2280">
        <v>163</v>
      </c>
      <c r="H2280" t="s">
        <v>5014</v>
      </c>
      <c r="I2280" t="s">
        <v>5020</v>
      </c>
      <c r="J2280" t="s">
        <v>5021</v>
      </c>
      <c r="K2280">
        <v>86.54</v>
      </c>
      <c r="L2280">
        <v>64.08</v>
      </c>
    </row>
    <row r="2281" spans="1:12" x14ac:dyDescent="0.2">
      <c r="A2281" t="s">
        <v>2280</v>
      </c>
      <c r="B2281">
        <v>59</v>
      </c>
      <c r="C2281" t="s">
        <v>5017</v>
      </c>
      <c r="D2281" t="s">
        <v>5044</v>
      </c>
      <c r="E2281" t="s">
        <v>5036</v>
      </c>
      <c r="F2281">
        <v>538</v>
      </c>
      <c r="G2281">
        <v>447</v>
      </c>
      <c r="H2281" t="s">
        <v>5039</v>
      </c>
      <c r="I2281" t="s">
        <v>5015</v>
      </c>
      <c r="J2281" t="s">
        <v>5021</v>
      </c>
      <c r="K2281">
        <v>52.66</v>
      </c>
      <c r="L2281">
        <v>19.48</v>
      </c>
    </row>
    <row r="2282" spans="1:12" x14ac:dyDescent="0.2">
      <c r="A2282" t="s">
        <v>2281</v>
      </c>
      <c r="B2282">
        <v>32</v>
      </c>
      <c r="C2282" t="s">
        <v>5038</v>
      </c>
      <c r="D2282" t="s">
        <v>5044</v>
      </c>
      <c r="E2282" t="s">
        <v>5036</v>
      </c>
      <c r="F2282">
        <v>96</v>
      </c>
      <c r="G2282">
        <v>138</v>
      </c>
      <c r="H2282" t="s">
        <v>5019</v>
      </c>
      <c r="I2282" t="s">
        <v>5015</v>
      </c>
      <c r="J2282" t="s">
        <v>5021</v>
      </c>
      <c r="K2282">
        <v>58.55</v>
      </c>
      <c r="L2282">
        <v>26.34</v>
      </c>
    </row>
    <row r="2283" spans="1:12" x14ac:dyDescent="0.2">
      <c r="A2283" t="s">
        <v>2282</v>
      </c>
      <c r="B2283">
        <v>16</v>
      </c>
      <c r="C2283" t="s">
        <v>5050</v>
      </c>
      <c r="D2283" t="s">
        <v>5028</v>
      </c>
      <c r="E2283" t="s">
        <v>5047</v>
      </c>
      <c r="F2283">
        <v>110</v>
      </c>
      <c r="G2283">
        <v>478</v>
      </c>
      <c r="H2283" t="s">
        <v>5014</v>
      </c>
      <c r="I2283" t="s">
        <v>5020</v>
      </c>
      <c r="J2283" t="s">
        <v>5021</v>
      </c>
      <c r="K2283">
        <v>78.58</v>
      </c>
      <c r="L2283">
        <v>71.95</v>
      </c>
    </row>
    <row r="2284" spans="1:12" x14ac:dyDescent="0.2">
      <c r="A2284" t="s">
        <v>2283</v>
      </c>
      <c r="B2284">
        <v>36</v>
      </c>
      <c r="C2284" t="s">
        <v>5038</v>
      </c>
      <c r="D2284" t="s">
        <v>5030</v>
      </c>
      <c r="E2284" t="s">
        <v>5013</v>
      </c>
      <c r="F2284">
        <v>335</v>
      </c>
      <c r="G2284">
        <v>391</v>
      </c>
      <c r="H2284" t="s">
        <v>5032</v>
      </c>
      <c r="I2284" t="s">
        <v>5015</v>
      </c>
      <c r="J2284" t="s">
        <v>5016</v>
      </c>
      <c r="K2284">
        <v>29.46</v>
      </c>
      <c r="L2284">
        <v>44.64</v>
      </c>
    </row>
    <row r="2285" spans="1:12" x14ac:dyDescent="0.2">
      <c r="A2285" t="s">
        <v>2284</v>
      </c>
      <c r="B2285">
        <v>44</v>
      </c>
      <c r="C2285" t="s">
        <v>5017</v>
      </c>
      <c r="D2285" t="s">
        <v>5030</v>
      </c>
      <c r="E2285" t="s">
        <v>5013</v>
      </c>
      <c r="F2285">
        <v>571</v>
      </c>
      <c r="G2285">
        <v>230</v>
      </c>
      <c r="H2285" t="s">
        <v>5014</v>
      </c>
      <c r="I2285" t="s">
        <v>5015</v>
      </c>
      <c r="J2285" t="s">
        <v>5027</v>
      </c>
      <c r="K2285">
        <v>33.159999999999997</v>
      </c>
      <c r="L2285">
        <v>35.729999999999997</v>
      </c>
    </row>
    <row r="2286" spans="1:12" x14ac:dyDescent="0.2">
      <c r="A2286" t="s">
        <v>2285</v>
      </c>
      <c r="B2286">
        <v>45</v>
      </c>
      <c r="C2286" t="s">
        <v>5046</v>
      </c>
      <c r="D2286" t="s">
        <v>5012</v>
      </c>
      <c r="E2286" t="s">
        <v>5047</v>
      </c>
      <c r="F2286">
        <v>379</v>
      </c>
      <c r="G2286">
        <v>368</v>
      </c>
      <c r="H2286" t="s">
        <v>5032</v>
      </c>
      <c r="I2286" t="s">
        <v>5015</v>
      </c>
      <c r="J2286" t="s">
        <v>5027</v>
      </c>
      <c r="K2286">
        <v>59.43</v>
      </c>
      <c r="L2286">
        <v>39.409999999999997</v>
      </c>
    </row>
    <row r="2287" spans="1:12" x14ac:dyDescent="0.2">
      <c r="A2287" t="s">
        <v>2286</v>
      </c>
      <c r="B2287">
        <v>18</v>
      </c>
      <c r="C2287" t="s">
        <v>5038</v>
      </c>
      <c r="D2287" t="s">
        <v>5028</v>
      </c>
      <c r="E2287" t="s">
        <v>5031</v>
      </c>
      <c r="F2287">
        <v>26</v>
      </c>
      <c r="G2287">
        <v>270</v>
      </c>
      <c r="H2287" t="s">
        <v>5041</v>
      </c>
      <c r="I2287" t="s">
        <v>5020</v>
      </c>
      <c r="J2287" t="s">
        <v>5021</v>
      </c>
      <c r="K2287">
        <v>47.85</v>
      </c>
      <c r="L2287">
        <v>72.36</v>
      </c>
    </row>
    <row r="2288" spans="1:12" x14ac:dyDescent="0.2">
      <c r="A2288" t="s">
        <v>2287</v>
      </c>
      <c r="B2288">
        <v>57</v>
      </c>
      <c r="C2288" t="s">
        <v>5024</v>
      </c>
      <c r="D2288" t="s">
        <v>5030</v>
      </c>
      <c r="E2288" t="s">
        <v>5040</v>
      </c>
      <c r="F2288">
        <v>284</v>
      </c>
      <c r="G2288">
        <v>34</v>
      </c>
      <c r="H2288" t="s">
        <v>5041</v>
      </c>
      <c r="I2288" t="s">
        <v>5020</v>
      </c>
      <c r="J2288" t="s">
        <v>5027</v>
      </c>
      <c r="K2288">
        <v>51.95</v>
      </c>
      <c r="L2288">
        <v>42.3</v>
      </c>
    </row>
    <row r="2289" spans="1:12" x14ac:dyDescent="0.2">
      <c r="A2289" t="s">
        <v>2288</v>
      </c>
      <c r="B2289">
        <v>20</v>
      </c>
      <c r="C2289" t="s">
        <v>5046</v>
      </c>
      <c r="D2289" t="s">
        <v>5012</v>
      </c>
      <c r="E2289" t="s">
        <v>5031</v>
      </c>
      <c r="F2289">
        <v>373</v>
      </c>
      <c r="G2289">
        <v>5</v>
      </c>
      <c r="H2289" t="s">
        <v>5032</v>
      </c>
      <c r="I2289" t="s">
        <v>5015</v>
      </c>
      <c r="J2289" t="s">
        <v>5027</v>
      </c>
      <c r="K2289">
        <v>38.630000000000003</v>
      </c>
      <c r="L2289">
        <v>35.18</v>
      </c>
    </row>
    <row r="2290" spans="1:12" x14ac:dyDescent="0.2">
      <c r="A2290" t="s">
        <v>2289</v>
      </c>
      <c r="B2290">
        <v>51</v>
      </c>
      <c r="C2290" t="s">
        <v>5034</v>
      </c>
      <c r="D2290" t="s">
        <v>5025</v>
      </c>
      <c r="E2290" t="s">
        <v>5036</v>
      </c>
      <c r="F2290">
        <v>398</v>
      </c>
      <c r="G2290">
        <v>414</v>
      </c>
      <c r="H2290" t="s">
        <v>5041</v>
      </c>
      <c r="I2290" t="s">
        <v>5015</v>
      </c>
      <c r="J2290" t="s">
        <v>5021</v>
      </c>
      <c r="K2290">
        <v>10.3</v>
      </c>
      <c r="L2290">
        <v>11.62</v>
      </c>
    </row>
    <row r="2291" spans="1:12" x14ac:dyDescent="0.2">
      <c r="A2291" t="s">
        <v>2290</v>
      </c>
      <c r="B2291">
        <v>25</v>
      </c>
      <c r="C2291" t="s">
        <v>5029</v>
      </c>
      <c r="D2291" t="s">
        <v>5012</v>
      </c>
      <c r="E2291" t="s">
        <v>5047</v>
      </c>
      <c r="F2291">
        <v>52</v>
      </c>
      <c r="G2291">
        <v>405</v>
      </c>
      <c r="H2291" t="s">
        <v>5023</v>
      </c>
      <c r="I2291" t="s">
        <v>5020</v>
      </c>
      <c r="J2291" t="s">
        <v>5016</v>
      </c>
      <c r="K2291">
        <v>35.11</v>
      </c>
      <c r="L2291">
        <v>39.18</v>
      </c>
    </row>
    <row r="2292" spans="1:12" x14ac:dyDescent="0.2">
      <c r="A2292" t="s">
        <v>2291</v>
      </c>
      <c r="B2292">
        <v>24</v>
      </c>
      <c r="C2292" t="s">
        <v>5042</v>
      </c>
      <c r="D2292" t="s">
        <v>5028</v>
      </c>
      <c r="E2292" t="s">
        <v>5035</v>
      </c>
      <c r="F2292">
        <v>313</v>
      </c>
      <c r="G2292">
        <v>310</v>
      </c>
      <c r="H2292" t="s">
        <v>5037</v>
      </c>
      <c r="I2292" t="s">
        <v>5020</v>
      </c>
      <c r="J2292" t="s">
        <v>5016</v>
      </c>
      <c r="K2292">
        <v>49.83</v>
      </c>
      <c r="L2292">
        <v>35.03</v>
      </c>
    </row>
    <row r="2293" spans="1:12" x14ac:dyDescent="0.2">
      <c r="A2293" t="s">
        <v>2292</v>
      </c>
      <c r="B2293">
        <v>35</v>
      </c>
      <c r="C2293" t="s">
        <v>5011</v>
      </c>
      <c r="D2293" t="s">
        <v>5028</v>
      </c>
      <c r="E2293" t="s">
        <v>5035</v>
      </c>
      <c r="F2293">
        <v>571</v>
      </c>
      <c r="G2293">
        <v>309</v>
      </c>
      <c r="H2293" t="s">
        <v>5032</v>
      </c>
      <c r="I2293" t="s">
        <v>5015</v>
      </c>
      <c r="J2293" t="s">
        <v>5027</v>
      </c>
      <c r="K2293">
        <v>14.62</v>
      </c>
      <c r="L2293">
        <v>16.66</v>
      </c>
    </row>
    <row r="2294" spans="1:12" x14ac:dyDescent="0.2">
      <c r="A2294" t="s">
        <v>2293</v>
      </c>
      <c r="B2294">
        <v>49</v>
      </c>
      <c r="C2294" t="s">
        <v>5043</v>
      </c>
      <c r="D2294" t="s">
        <v>5012</v>
      </c>
      <c r="E2294" t="s">
        <v>5049</v>
      </c>
      <c r="F2294">
        <v>480</v>
      </c>
      <c r="G2294">
        <v>45</v>
      </c>
      <c r="H2294" t="s">
        <v>5041</v>
      </c>
      <c r="I2294" t="s">
        <v>5015</v>
      </c>
      <c r="J2294" t="s">
        <v>5016</v>
      </c>
      <c r="K2294">
        <v>58.42</v>
      </c>
      <c r="L2294">
        <v>50.65</v>
      </c>
    </row>
    <row r="2295" spans="1:12" x14ac:dyDescent="0.2">
      <c r="A2295" t="s">
        <v>2294</v>
      </c>
      <c r="B2295">
        <v>47</v>
      </c>
      <c r="C2295" t="s">
        <v>5042</v>
      </c>
      <c r="D2295" t="s">
        <v>5012</v>
      </c>
      <c r="E2295" t="s">
        <v>5045</v>
      </c>
      <c r="F2295">
        <v>31</v>
      </c>
      <c r="G2295">
        <v>362</v>
      </c>
      <c r="H2295" t="s">
        <v>5014</v>
      </c>
      <c r="I2295" t="s">
        <v>5020</v>
      </c>
      <c r="J2295" t="s">
        <v>5021</v>
      </c>
      <c r="K2295">
        <v>56.69</v>
      </c>
      <c r="L2295">
        <v>35.61</v>
      </c>
    </row>
    <row r="2296" spans="1:12" x14ac:dyDescent="0.2">
      <c r="A2296" t="s">
        <v>2295</v>
      </c>
      <c r="B2296">
        <v>39</v>
      </c>
      <c r="C2296" t="s">
        <v>5034</v>
      </c>
      <c r="D2296" t="s">
        <v>5018</v>
      </c>
      <c r="E2296" t="s">
        <v>5013</v>
      </c>
      <c r="F2296">
        <v>542</v>
      </c>
      <c r="G2296">
        <v>182</v>
      </c>
      <c r="H2296" t="s">
        <v>5039</v>
      </c>
      <c r="I2296" t="s">
        <v>5015</v>
      </c>
      <c r="J2296" t="s">
        <v>5027</v>
      </c>
      <c r="K2296">
        <v>17.239999999999998</v>
      </c>
      <c r="L2296">
        <v>47.62</v>
      </c>
    </row>
    <row r="2297" spans="1:12" x14ac:dyDescent="0.2">
      <c r="A2297" t="s">
        <v>2296</v>
      </c>
      <c r="B2297">
        <v>54</v>
      </c>
      <c r="C2297" t="s">
        <v>5029</v>
      </c>
      <c r="D2297" t="s">
        <v>5028</v>
      </c>
      <c r="E2297" t="s">
        <v>5013</v>
      </c>
      <c r="F2297">
        <v>480</v>
      </c>
      <c r="G2297">
        <v>145</v>
      </c>
      <c r="H2297" t="s">
        <v>5048</v>
      </c>
      <c r="I2297" t="s">
        <v>5015</v>
      </c>
      <c r="J2297" t="s">
        <v>5021</v>
      </c>
      <c r="K2297">
        <v>76.31</v>
      </c>
      <c r="L2297">
        <v>53.5</v>
      </c>
    </row>
    <row r="2298" spans="1:12" x14ac:dyDescent="0.2">
      <c r="A2298" t="s">
        <v>2297</v>
      </c>
      <c r="B2298">
        <v>38</v>
      </c>
      <c r="C2298" t="s">
        <v>5043</v>
      </c>
      <c r="D2298" t="s">
        <v>5030</v>
      </c>
      <c r="E2298" t="s">
        <v>5045</v>
      </c>
      <c r="F2298">
        <v>148</v>
      </c>
      <c r="G2298">
        <v>59</v>
      </c>
      <c r="H2298" t="s">
        <v>5041</v>
      </c>
      <c r="I2298" t="s">
        <v>5015</v>
      </c>
      <c r="J2298" t="s">
        <v>5021</v>
      </c>
      <c r="K2298">
        <v>74.239999999999995</v>
      </c>
      <c r="L2298">
        <v>66.569999999999993</v>
      </c>
    </row>
    <row r="2299" spans="1:12" x14ac:dyDescent="0.2">
      <c r="A2299" t="s">
        <v>2298</v>
      </c>
      <c r="B2299">
        <v>14</v>
      </c>
      <c r="C2299" t="s">
        <v>5029</v>
      </c>
      <c r="D2299" t="s">
        <v>5044</v>
      </c>
      <c r="E2299" t="s">
        <v>5047</v>
      </c>
      <c r="F2299">
        <v>13</v>
      </c>
      <c r="G2299">
        <v>479</v>
      </c>
      <c r="H2299" t="s">
        <v>5019</v>
      </c>
      <c r="I2299" t="s">
        <v>5020</v>
      </c>
      <c r="J2299" t="s">
        <v>5021</v>
      </c>
      <c r="K2299">
        <v>74.23</v>
      </c>
      <c r="L2299">
        <v>77.239999999999995</v>
      </c>
    </row>
    <row r="2300" spans="1:12" x14ac:dyDescent="0.2">
      <c r="A2300" t="s">
        <v>2299</v>
      </c>
      <c r="B2300">
        <v>30</v>
      </c>
      <c r="C2300" t="s">
        <v>5043</v>
      </c>
      <c r="D2300" t="s">
        <v>5012</v>
      </c>
      <c r="E2300" t="s">
        <v>5045</v>
      </c>
      <c r="F2300">
        <v>453</v>
      </c>
      <c r="G2300">
        <v>105</v>
      </c>
      <c r="H2300" t="s">
        <v>5039</v>
      </c>
      <c r="I2300" t="s">
        <v>5020</v>
      </c>
      <c r="J2300" t="s">
        <v>5027</v>
      </c>
      <c r="K2300">
        <v>21.67</v>
      </c>
      <c r="L2300">
        <v>20.14</v>
      </c>
    </row>
    <row r="2301" spans="1:12" x14ac:dyDescent="0.2">
      <c r="A2301" t="s">
        <v>2300</v>
      </c>
      <c r="B2301">
        <v>54</v>
      </c>
      <c r="C2301" t="s">
        <v>5050</v>
      </c>
      <c r="D2301" t="s">
        <v>5028</v>
      </c>
      <c r="E2301" t="s">
        <v>5031</v>
      </c>
      <c r="F2301">
        <v>45</v>
      </c>
      <c r="G2301">
        <v>290</v>
      </c>
      <c r="H2301" t="s">
        <v>5041</v>
      </c>
      <c r="I2301" t="s">
        <v>5015</v>
      </c>
      <c r="J2301" t="s">
        <v>5027</v>
      </c>
      <c r="K2301">
        <v>72.84</v>
      </c>
      <c r="L2301">
        <v>7.02</v>
      </c>
    </row>
    <row r="2302" spans="1:12" x14ac:dyDescent="0.2">
      <c r="A2302" t="s">
        <v>2301</v>
      </c>
      <c r="B2302">
        <v>30</v>
      </c>
      <c r="C2302" t="s">
        <v>5017</v>
      </c>
      <c r="D2302" t="s">
        <v>5044</v>
      </c>
      <c r="E2302" t="s">
        <v>5036</v>
      </c>
      <c r="F2302">
        <v>494</v>
      </c>
      <c r="G2302">
        <v>423</v>
      </c>
      <c r="H2302" t="s">
        <v>5014</v>
      </c>
      <c r="I2302" t="s">
        <v>5015</v>
      </c>
      <c r="J2302" t="s">
        <v>5016</v>
      </c>
      <c r="K2302">
        <v>60.74</v>
      </c>
      <c r="L2302">
        <v>10.23</v>
      </c>
    </row>
    <row r="2303" spans="1:12" x14ac:dyDescent="0.2">
      <c r="A2303" t="s">
        <v>2302</v>
      </c>
      <c r="B2303">
        <v>50</v>
      </c>
      <c r="C2303" t="s">
        <v>5017</v>
      </c>
      <c r="D2303" t="s">
        <v>5012</v>
      </c>
      <c r="E2303" t="s">
        <v>5036</v>
      </c>
      <c r="F2303">
        <v>308</v>
      </c>
      <c r="G2303">
        <v>182</v>
      </c>
      <c r="H2303" t="s">
        <v>5041</v>
      </c>
      <c r="I2303" t="s">
        <v>5015</v>
      </c>
      <c r="J2303" t="s">
        <v>5021</v>
      </c>
      <c r="K2303">
        <v>86.49</v>
      </c>
      <c r="L2303">
        <v>49.98</v>
      </c>
    </row>
    <row r="2304" spans="1:12" x14ac:dyDescent="0.2">
      <c r="A2304" t="s">
        <v>2303</v>
      </c>
      <c r="B2304">
        <v>39</v>
      </c>
      <c r="C2304" t="s">
        <v>5024</v>
      </c>
      <c r="D2304" t="s">
        <v>5030</v>
      </c>
      <c r="E2304" t="s">
        <v>5036</v>
      </c>
      <c r="F2304">
        <v>506</v>
      </c>
      <c r="G2304">
        <v>480</v>
      </c>
      <c r="H2304" t="s">
        <v>5048</v>
      </c>
      <c r="I2304" t="s">
        <v>5015</v>
      </c>
      <c r="J2304" t="s">
        <v>5016</v>
      </c>
      <c r="K2304">
        <v>58.13</v>
      </c>
      <c r="L2304">
        <v>44.4</v>
      </c>
    </row>
    <row r="2305" spans="1:12" x14ac:dyDescent="0.2">
      <c r="A2305" t="s">
        <v>2304</v>
      </c>
      <c r="B2305">
        <v>41</v>
      </c>
      <c r="C2305" t="s">
        <v>5029</v>
      </c>
      <c r="D2305" t="s">
        <v>5030</v>
      </c>
      <c r="E2305" t="s">
        <v>5040</v>
      </c>
      <c r="F2305">
        <v>133</v>
      </c>
      <c r="G2305">
        <v>152</v>
      </c>
      <c r="H2305" t="s">
        <v>5037</v>
      </c>
      <c r="I2305" t="s">
        <v>5020</v>
      </c>
      <c r="J2305" t="s">
        <v>5016</v>
      </c>
      <c r="K2305">
        <v>12.48</v>
      </c>
      <c r="L2305">
        <v>63.85</v>
      </c>
    </row>
    <row r="2306" spans="1:12" x14ac:dyDescent="0.2">
      <c r="A2306" t="s">
        <v>2305</v>
      </c>
      <c r="B2306">
        <v>17</v>
      </c>
      <c r="C2306" t="s">
        <v>5029</v>
      </c>
      <c r="D2306" t="s">
        <v>5030</v>
      </c>
      <c r="E2306" t="s">
        <v>5013</v>
      </c>
      <c r="F2306">
        <v>593</v>
      </c>
      <c r="G2306">
        <v>232</v>
      </c>
      <c r="H2306" t="s">
        <v>5032</v>
      </c>
      <c r="I2306" t="s">
        <v>5020</v>
      </c>
      <c r="J2306" t="s">
        <v>5021</v>
      </c>
      <c r="K2306">
        <v>12.25</v>
      </c>
      <c r="L2306">
        <v>50.1</v>
      </c>
    </row>
    <row r="2307" spans="1:12" x14ac:dyDescent="0.2">
      <c r="A2307" t="s">
        <v>2306</v>
      </c>
      <c r="B2307">
        <v>27</v>
      </c>
      <c r="C2307" t="s">
        <v>5017</v>
      </c>
      <c r="D2307" t="s">
        <v>5025</v>
      </c>
      <c r="E2307" t="s">
        <v>5040</v>
      </c>
      <c r="F2307">
        <v>48</v>
      </c>
      <c r="G2307">
        <v>449</v>
      </c>
      <c r="H2307" t="s">
        <v>5032</v>
      </c>
      <c r="I2307" t="s">
        <v>5015</v>
      </c>
      <c r="J2307" t="s">
        <v>5016</v>
      </c>
      <c r="K2307">
        <v>87.99</v>
      </c>
      <c r="L2307">
        <v>61.03</v>
      </c>
    </row>
    <row r="2308" spans="1:12" x14ac:dyDescent="0.2">
      <c r="A2308" t="s">
        <v>2307</v>
      </c>
      <c r="B2308">
        <v>41</v>
      </c>
      <c r="C2308" t="s">
        <v>5029</v>
      </c>
      <c r="D2308" t="s">
        <v>5028</v>
      </c>
      <c r="E2308" t="s">
        <v>5022</v>
      </c>
      <c r="F2308">
        <v>77</v>
      </c>
      <c r="G2308">
        <v>380</v>
      </c>
      <c r="H2308" t="s">
        <v>5032</v>
      </c>
      <c r="I2308" t="s">
        <v>5015</v>
      </c>
      <c r="J2308" t="s">
        <v>5021</v>
      </c>
      <c r="K2308">
        <v>24.4</v>
      </c>
      <c r="L2308">
        <v>9.34</v>
      </c>
    </row>
    <row r="2309" spans="1:12" x14ac:dyDescent="0.2">
      <c r="A2309" t="s">
        <v>2308</v>
      </c>
      <c r="B2309">
        <v>54</v>
      </c>
      <c r="C2309" t="s">
        <v>5050</v>
      </c>
      <c r="D2309" t="s">
        <v>5012</v>
      </c>
      <c r="E2309" t="s">
        <v>5040</v>
      </c>
      <c r="F2309">
        <v>590</v>
      </c>
      <c r="G2309">
        <v>139</v>
      </c>
      <c r="H2309" t="s">
        <v>5037</v>
      </c>
      <c r="I2309" t="s">
        <v>5020</v>
      </c>
      <c r="J2309" t="s">
        <v>5016</v>
      </c>
      <c r="K2309">
        <v>54.69</v>
      </c>
      <c r="L2309">
        <v>52.54</v>
      </c>
    </row>
    <row r="2310" spans="1:12" x14ac:dyDescent="0.2">
      <c r="A2310" t="s">
        <v>2309</v>
      </c>
      <c r="B2310">
        <v>42</v>
      </c>
      <c r="C2310" t="s">
        <v>5024</v>
      </c>
      <c r="D2310" t="s">
        <v>5028</v>
      </c>
      <c r="E2310" t="s">
        <v>5045</v>
      </c>
      <c r="F2310">
        <v>518</v>
      </c>
      <c r="G2310">
        <v>303</v>
      </c>
      <c r="H2310" t="s">
        <v>5014</v>
      </c>
      <c r="I2310" t="s">
        <v>5020</v>
      </c>
      <c r="J2310" t="s">
        <v>5021</v>
      </c>
      <c r="K2310">
        <v>41.58</v>
      </c>
      <c r="L2310">
        <v>73.260000000000005</v>
      </c>
    </row>
    <row r="2311" spans="1:12" x14ac:dyDescent="0.2">
      <c r="A2311" t="s">
        <v>2310</v>
      </c>
      <c r="B2311">
        <v>38</v>
      </c>
      <c r="C2311" t="s">
        <v>5024</v>
      </c>
      <c r="D2311" t="s">
        <v>5018</v>
      </c>
      <c r="E2311" t="s">
        <v>5047</v>
      </c>
      <c r="F2311">
        <v>425</v>
      </c>
      <c r="G2311">
        <v>207</v>
      </c>
      <c r="H2311" t="s">
        <v>5033</v>
      </c>
      <c r="I2311" t="s">
        <v>5015</v>
      </c>
      <c r="J2311" t="s">
        <v>5021</v>
      </c>
      <c r="K2311">
        <v>52.41</v>
      </c>
      <c r="L2311">
        <v>12.95</v>
      </c>
    </row>
    <row r="2312" spans="1:12" x14ac:dyDescent="0.2">
      <c r="A2312" t="s">
        <v>2311</v>
      </c>
      <c r="B2312">
        <v>15</v>
      </c>
      <c r="C2312" t="s">
        <v>5042</v>
      </c>
      <c r="D2312" t="s">
        <v>5025</v>
      </c>
      <c r="E2312" t="s">
        <v>5049</v>
      </c>
      <c r="F2312">
        <v>495</v>
      </c>
      <c r="G2312">
        <v>387</v>
      </c>
      <c r="H2312" t="s">
        <v>5019</v>
      </c>
      <c r="I2312" t="s">
        <v>5020</v>
      </c>
      <c r="J2312" t="s">
        <v>5016</v>
      </c>
      <c r="K2312">
        <v>32.89</v>
      </c>
      <c r="L2312">
        <v>72.22</v>
      </c>
    </row>
    <row r="2313" spans="1:12" x14ac:dyDescent="0.2">
      <c r="A2313" t="s">
        <v>2312</v>
      </c>
      <c r="B2313">
        <v>53</v>
      </c>
      <c r="C2313" t="s">
        <v>5024</v>
      </c>
      <c r="D2313" t="s">
        <v>5030</v>
      </c>
      <c r="E2313" t="s">
        <v>5001</v>
      </c>
      <c r="F2313">
        <v>386</v>
      </c>
      <c r="G2313">
        <v>326</v>
      </c>
      <c r="H2313" t="s">
        <v>5032</v>
      </c>
      <c r="I2313" t="s">
        <v>5015</v>
      </c>
      <c r="J2313" t="s">
        <v>5027</v>
      </c>
      <c r="K2313">
        <v>19.05</v>
      </c>
      <c r="L2313">
        <v>45.87</v>
      </c>
    </row>
    <row r="2314" spans="1:12" x14ac:dyDescent="0.2">
      <c r="A2314" t="s">
        <v>2313</v>
      </c>
      <c r="B2314">
        <v>26</v>
      </c>
      <c r="C2314" t="s">
        <v>5024</v>
      </c>
      <c r="D2314" t="s">
        <v>5044</v>
      </c>
      <c r="E2314" t="s">
        <v>5049</v>
      </c>
      <c r="F2314">
        <v>570</v>
      </c>
      <c r="G2314">
        <v>420</v>
      </c>
      <c r="H2314" t="s">
        <v>5014</v>
      </c>
      <c r="I2314" t="s">
        <v>5015</v>
      </c>
      <c r="J2314" t="s">
        <v>5027</v>
      </c>
      <c r="K2314">
        <v>84.54</v>
      </c>
      <c r="L2314">
        <v>57.68</v>
      </c>
    </row>
    <row r="2315" spans="1:12" x14ac:dyDescent="0.2">
      <c r="A2315" t="s">
        <v>2314</v>
      </c>
      <c r="B2315">
        <v>52</v>
      </c>
      <c r="C2315" t="s">
        <v>5042</v>
      </c>
      <c r="D2315" t="s">
        <v>5012</v>
      </c>
      <c r="E2315" t="s">
        <v>5031</v>
      </c>
      <c r="F2315">
        <v>216</v>
      </c>
      <c r="G2315">
        <v>74</v>
      </c>
      <c r="H2315" t="s">
        <v>5041</v>
      </c>
      <c r="I2315" t="s">
        <v>5015</v>
      </c>
      <c r="J2315" t="s">
        <v>5016</v>
      </c>
      <c r="K2315">
        <v>46.35</v>
      </c>
      <c r="L2315">
        <v>78.52</v>
      </c>
    </row>
    <row r="2316" spans="1:12" x14ac:dyDescent="0.2">
      <c r="A2316" t="s">
        <v>2315</v>
      </c>
      <c r="B2316">
        <v>56</v>
      </c>
      <c r="C2316" t="s">
        <v>5011</v>
      </c>
      <c r="D2316" t="s">
        <v>5018</v>
      </c>
      <c r="E2316" t="s">
        <v>5047</v>
      </c>
      <c r="F2316">
        <v>505</v>
      </c>
      <c r="G2316">
        <v>209</v>
      </c>
      <c r="H2316" t="s">
        <v>5041</v>
      </c>
      <c r="I2316" t="s">
        <v>5015</v>
      </c>
      <c r="J2316" t="s">
        <v>5021</v>
      </c>
      <c r="K2316">
        <v>64.72</v>
      </c>
      <c r="L2316">
        <v>41.89</v>
      </c>
    </row>
    <row r="2317" spans="1:12" x14ac:dyDescent="0.2">
      <c r="A2317" t="s">
        <v>2316</v>
      </c>
      <c r="B2317">
        <v>23</v>
      </c>
      <c r="C2317" t="s">
        <v>5034</v>
      </c>
      <c r="D2317" t="s">
        <v>5025</v>
      </c>
      <c r="E2317" t="s">
        <v>5013</v>
      </c>
      <c r="F2317">
        <v>425</v>
      </c>
      <c r="G2317">
        <v>283</v>
      </c>
      <c r="H2317" t="s">
        <v>5019</v>
      </c>
      <c r="I2317" t="s">
        <v>5020</v>
      </c>
      <c r="J2317" t="s">
        <v>5027</v>
      </c>
      <c r="K2317">
        <v>71.37</v>
      </c>
      <c r="L2317">
        <v>78.16</v>
      </c>
    </row>
    <row r="2318" spans="1:12" x14ac:dyDescent="0.2">
      <c r="A2318" t="s">
        <v>2317</v>
      </c>
      <c r="B2318">
        <v>54</v>
      </c>
      <c r="C2318" t="s">
        <v>5029</v>
      </c>
      <c r="D2318" t="s">
        <v>5012</v>
      </c>
      <c r="E2318" t="s">
        <v>5045</v>
      </c>
      <c r="F2318">
        <v>94</v>
      </c>
      <c r="G2318">
        <v>151</v>
      </c>
      <c r="H2318" t="s">
        <v>5026</v>
      </c>
      <c r="I2318" t="s">
        <v>5020</v>
      </c>
      <c r="J2318" t="s">
        <v>5016</v>
      </c>
      <c r="K2318">
        <v>52.26</v>
      </c>
      <c r="L2318">
        <v>77.75</v>
      </c>
    </row>
    <row r="2319" spans="1:12" x14ac:dyDescent="0.2">
      <c r="A2319" t="s">
        <v>2318</v>
      </c>
      <c r="B2319">
        <v>52</v>
      </c>
      <c r="C2319" t="s">
        <v>5050</v>
      </c>
      <c r="D2319" t="s">
        <v>5044</v>
      </c>
      <c r="E2319" t="s">
        <v>5040</v>
      </c>
      <c r="F2319">
        <v>275</v>
      </c>
      <c r="G2319">
        <v>462</v>
      </c>
      <c r="H2319" t="s">
        <v>5023</v>
      </c>
      <c r="I2319" t="s">
        <v>5015</v>
      </c>
      <c r="J2319" t="s">
        <v>5016</v>
      </c>
      <c r="K2319">
        <v>76.099999999999994</v>
      </c>
      <c r="L2319">
        <v>70.72</v>
      </c>
    </row>
    <row r="2320" spans="1:12" x14ac:dyDescent="0.2">
      <c r="A2320" t="s">
        <v>2319</v>
      </c>
      <c r="B2320">
        <v>15</v>
      </c>
      <c r="C2320" t="s">
        <v>5042</v>
      </c>
      <c r="D2320" t="s">
        <v>5012</v>
      </c>
      <c r="E2320" t="s">
        <v>5035</v>
      </c>
      <c r="F2320">
        <v>22</v>
      </c>
      <c r="G2320">
        <v>236</v>
      </c>
      <c r="H2320" t="s">
        <v>5014</v>
      </c>
      <c r="I2320" t="s">
        <v>5015</v>
      </c>
      <c r="J2320" t="s">
        <v>5021</v>
      </c>
      <c r="K2320">
        <v>14.35</v>
      </c>
      <c r="L2320">
        <v>53.67</v>
      </c>
    </row>
    <row r="2321" spans="1:12" x14ac:dyDescent="0.2">
      <c r="A2321" t="s">
        <v>2320</v>
      </c>
      <c r="B2321">
        <v>59</v>
      </c>
      <c r="C2321" t="s">
        <v>5050</v>
      </c>
      <c r="D2321" t="s">
        <v>5044</v>
      </c>
      <c r="E2321" t="s">
        <v>5013</v>
      </c>
      <c r="F2321">
        <v>264</v>
      </c>
      <c r="G2321">
        <v>351</v>
      </c>
      <c r="H2321" t="s">
        <v>5032</v>
      </c>
      <c r="I2321" t="s">
        <v>5020</v>
      </c>
      <c r="J2321" t="s">
        <v>5027</v>
      </c>
      <c r="K2321">
        <v>83.31</v>
      </c>
      <c r="L2321">
        <v>61.35</v>
      </c>
    </row>
    <row r="2322" spans="1:12" x14ac:dyDescent="0.2">
      <c r="A2322" t="s">
        <v>2321</v>
      </c>
      <c r="B2322">
        <v>23</v>
      </c>
      <c r="C2322" t="s">
        <v>5043</v>
      </c>
      <c r="D2322" t="s">
        <v>5044</v>
      </c>
      <c r="E2322" t="s">
        <v>5013</v>
      </c>
      <c r="F2322">
        <v>498</v>
      </c>
      <c r="G2322">
        <v>246</v>
      </c>
      <c r="H2322" t="s">
        <v>5014</v>
      </c>
      <c r="I2322" t="s">
        <v>5020</v>
      </c>
      <c r="J2322" t="s">
        <v>5016</v>
      </c>
      <c r="K2322">
        <v>61.73</v>
      </c>
      <c r="L2322">
        <v>67.92</v>
      </c>
    </row>
    <row r="2323" spans="1:12" x14ac:dyDescent="0.2">
      <c r="A2323" t="s">
        <v>2322</v>
      </c>
      <c r="B2323">
        <v>22</v>
      </c>
      <c r="C2323" t="s">
        <v>5042</v>
      </c>
      <c r="D2323" t="s">
        <v>5028</v>
      </c>
      <c r="E2323" t="s">
        <v>5049</v>
      </c>
      <c r="F2323">
        <v>574</v>
      </c>
      <c r="G2323">
        <v>307</v>
      </c>
      <c r="H2323" t="s">
        <v>5026</v>
      </c>
      <c r="I2323" t="s">
        <v>5020</v>
      </c>
      <c r="J2323" t="s">
        <v>5021</v>
      </c>
      <c r="K2323">
        <v>14.79</v>
      </c>
      <c r="L2323">
        <v>42.68</v>
      </c>
    </row>
    <row r="2324" spans="1:12" x14ac:dyDescent="0.2">
      <c r="A2324" t="s">
        <v>2323</v>
      </c>
      <c r="B2324">
        <v>38</v>
      </c>
      <c r="C2324" t="s">
        <v>5034</v>
      </c>
      <c r="D2324" t="s">
        <v>5028</v>
      </c>
      <c r="E2324" t="s">
        <v>5040</v>
      </c>
      <c r="F2324">
        <v>380</v>
      </c>
      <c r="G2324">
        <v>26</v>
      </c>
      <c r="H2324" t="s">
        <v>5048</v>
      </c>
      <c r="I2324" t="s">
        <v>5020</v>
      </c>
      <c r="J2324" t="s">
        <v>5027</v>
      </c>
      <c r="K2324">
        <v>26.3</v>
      </c>
      <c r="L2324">
        <v>70.33</v>
      </c>
    </row>
    <row r="2325" spans="1:12" x14ac:dyDescent="0.2">
      <c r="A2325" t="s">
        <v>2324</v>
      </c>
      <c r="B2325">
        <v>17</v>
      </c>
      <c r="C2325" t="s">
        <v>5038</v>
      </c>
      <c r="D2325" t="s">
        <v>5018</v>
      </c>
      <c r="E2325" t="s">
        <v>5049</v>
      </c>
      <c r="F2325">
        <v>150</v>
      </c>
      <c r="G2325">
        <v>95</v>
      </c>
      <c r="H2325" t="s">
        <v>5014</v>
      </c>
      <c r="I2325" t="s">
        <v>5020</v>
      </c>
      <c r="J2325" t="s">
        <v>5027</v>
      </c>
      <c r="K2325">
        <v>70.849999999999994</v>
      </c>
      <c r="L2325">
        <v>10.06</v>
      </c>
    </row>
    <row r="2326" spans="1:12" x14ac:dyDescent="0.2">
      <c r="A2326" t="s">
        <v>2325</v>
      </c>
      <c r="B2326">
        <v>49</v>
      </c>
      <c r="C2326" t="s">
        <v>5034</v>
      </c>
      <c r="D2326" t="s">
        <v>5025</v>
      </c>
      <c r="E2326" t="s">
        <v>5045</v>
      </c>
      <c r="F2326">
        <v>467</v>
      </c>
      <c r="G2326">
        <v>35</v>
      </c>
      <c r="H2326" t="s">
        <v>5032</v>
      </c>
      <c r="I2326" t="s">
        <v>5020</v>
      </c>
      <c r="J2326" t="s">
        <v>5021</v>
      </c>
      <c r="K2326">
        <v>12.57</v>
      </c>
      <c r="L2326">
        <v>58.23</v>
      </c>
    </row>
    <row r="2327" spans="1:12" x14ac:dyDescent="0.2">
      <c r="A2327" t="s">
        <v>2326</v>
      </c>
      <c r="B2327">
        <v>39</v>
      </c>
      <c r="C2327" t="s">
        <v>5024</v>
      </c>
      <c r="D2327" t="s">
        <v>5028</v>
      </c>
      <c r="E2327" t="s">
        <v>5036</v>
      </c>
      <c r="F2327">
        <v>127</v>
      </c>
      <c r="G2327">
        <v>433</v>
      </c>
      <c r="H2327" t="s">
        <v>5037</v>
      </c>
      <c r="I2327" t="s">
        <v>5020</v>
      </c>
      <c r="J2327" t="s">
        <v>5016</v>
      </c>
      <c r="K2327">
        <v>76.86</v>
      </c>
      <c r="L2327">
        <v>37.85</v>
      </c>
    </row>
    <row r="2328" spans="1:12" x14ac:dyDescent="0.2">
      <c r="A2328" t="s">
        <v>2327</v>
      </c>
      <c r="B2328">
        <v>26</v>
      </c>
      <c r="C2328" t="s">
        <v>5029</v>
      </c>
      <c r="D2328" t="s">
        <v>5030</v>
      </c>
      <c r="E2328" t="s">
        <v>5047</v>
      </c>
      <c r="F2328">
        <v>10</v>
      </c>
      <c r="G2328">
        <v>289</v>
      </c>
      <c r="H2328" t="s">
        <v>5019</v>
      </c>
      <c r="I2328" t="s">
        <v>5015</v>
      </c>
      <c r="J2328" t="s">
        <v>5016</v>
      </c>
      <c r="K2328">
        <v>40.6</v>
      </c>
      <c r="L2328">
        <v>61.71</v>
      </c>
    </row>
    <row r="2329" spans="1:12" x14ac:dyDescent="0.2">
      <c r="A2329" t="s">
        <v>2328</v>
      </c>
      <c r="B2329">
        <v>40</v>
      </c>
      <c r="C2329" t="s">
        <v>5034</v>
      </c>
      <c r="D2329" t="s">
        <v>5044</v>
      </c>
      <c r="E2329" t="s">
        <v>5022</v>
      </c>
      <c r="F2329">
        <v>86</v>
      </c>
      <c r="G2329">
        <v>365</v>
      </c>
      <c r="H2329" t="s">
        <v>5041</v>
      </c>
      <c r="I2329" t="s">
        <v>5020</v>
      </c>
      <c r="J2329" t="s">
        <v>5016</v>
      </c>
      <c r="K2329">
        <v>36.97</v>
      </c>
      <c r="L2329">
        <v>17.14</v>
      </c>
    </row>
    <row r="2330" spans="1:12" x14ac:dyDescent="0.2">
      <c r="A2330" t="s">
        <v>2329</v>
      </c>
      <c r="B2330">
        <v>16</v>
      </c>
      <c r="C2330" t="s">
        <v>5017</v>
      </c>
      <c r="D2330" t="s">
        <v>5030</v>
      </c>
      <c r="E2330" t="s">
        <v>5031</v>
      </c>
      <c r="F2330">
        <v>544</v>
      </c>
      <c r="G2330">
        <v>158</v>
      </c>
      <c r="H2330" t="s">
        <v>5041</v>
      </c>
      <c r="I2330" t="s">
        <v>5015</v>
      </c>
      <c r="J2330" t="s">
        <v>5027</v>
      </c>
      <c r="K2330">
        <v>67.069999999999993</v>
      </c>
      <c r="L2330">
        <v>22.22</v>
      </c>
    </row>
    <row r="2331" spans="1:12" x14ac:dyDescent="0.2">
      <c r="A2331" t="s">
        <v>2330</v>
      </c>
      <c r="B2331">
        <v>23</v>
      </c>
      <c r="C2331" t="s">
        <v>5038</v>
      </c>
      <c r="D2331" t="s">
        <v>5012</v>
      </c>
      <c r="E2331" t="s">
        <v>5013</v>
      </c>
      <c r="F2331">
        <v>44</v>
      </c>
      <c r="G2331">
        <v>324</v>
      </c>
      <c r="H2331" t="s">
        <v>5023</v>
      </c>
      <c r="I2331" t="s">
        <v>5020</v>
      </c>
      <c r="J2331" t="s">
        <v>5016</v>
      </c>
      <c r="K2331">
        <v>30.87</v>
      </c>
      <c r="L2331">
        <v>13.27</v>
      </c>
    </row>
    <row r="2332" spans="1:12" x14ac:dyDescent="0.2">
      <c r="A2332" t="s">
        <v>2331</v>
      </c>
      <c r="B2332">
        <v>20</v>
      </c>
      <c r="C2332" t="s">
        <v>5029</v>
      </c>
      <c r="D2332" t="s">
        <v>5012</v>
      </c>
      <c r="E2332" t="s">
        <v>5040</v>
      </c>
      <c r="F2332">
        <v>399</v>
      </c>
      <c r="G2332">
        <v>202</v>
      </c>
      <c r="H2332" t="s">
        <v>5023</v>
      </c>
      <c r="I2332" t="s">
        <v>5015</v>
      </c>
      <c r="J2332" t="s">
        <v>5016</v>
      </c>
      <c r="K2332">
        <v>21.51</v>
      </c>
      <c r="L2332">
        <v>77.87</v>
      </c>
    </row>
    <row r="2333" spans="1:12" x14ac:dyDescent="0.2">
      <c r="A2333" t="s">
        <v>2332</v>
      </c>
      <c r="B2333">
        <v>39</v>
      </c>
      <c r="C2333" t="s">
        <v>5034</v>
      </c>
      <c r="D2333" t="s">
        <v>5012</v>
      </c>
      <c r="E2333" t="s">
        <v>5047</v>
      </c>
      <c r="F2333">
        <v>299</v>
      </c>
      <c r="G2333">
        <v>484</v>
      </c>
      <c r="H2333" t="s">
        <v>5014</v>
      </c>
      <c r="I2333" t="s">
        <v>5020</v>
      </c>
      <c r="J2333" t="s">
        <v>5016</v>
      </c>
      <c r="K2333">
        <v>30.06</v>
      </c>
      <c r="L2333">
        <v>16.48</v>
      </c>
    </row>
    <row r="2334" spans="1:12" x14ac:dyDescent="0.2">
      <c r="A2334" t="s">
        <v>2333</v>
      </c>
      <c r="B2334">
        <v>57</v>
      </c>
      <c r="C2334" t="s">
        <v>5050</v>
      </c>
      <c r="D2334" t="s">
        <v>5018</v>
      </c>
      <c r="E2334" t="s">
        <v>5049</v>
      </c>
      <c r="F2334">
        <v>277</v>
      </c>
      <c r="G2334">
        <v>469</v>
      </c>
      <c r="H2334" t="s">
        <v>5048</v>
      </c>
      <c r="I2334" t="s">
        <v>5020</v>
      </c>
      <c r="J2334" t="s">
        <v>5016</v>
      </c>
      <c r="K2334">
        <v>30.06</v>
      </c>
      <c r="L2334">
        <v>46.43</v>
      </c>
    </row>
    <row r="2335" spans="1:12" x14ac:dyDescent="0.2">
      <c r="A2335" t="s">
        <v>2334</v>
      </c>
      <c r="B2335">
        <v>36</v>
      </c>
      <c r="C2335" t="s">
        <v>5029</v>
      </c>
      <c r="D2335" t="s">
        <v>5028</v>
      </c>
      <c r="E2335" t="s">
        <v>5040</v>
      </c>
      <c r="F2335">
        <v>419</v>
      </c>
      <c r="G2335">
        <v>334</v>
      </c>
      <c r="H2335" t="s">
        <v>5041</v>
      </c>
      <c r="I2335" t="s">
        <v>5015</v>
      </c>
      <c r="J2335" t="s">
        <v>5027</v>
      </c>
      <c r="K2335">
        <v>43.67</v>
      </c>
      <c r="L2335">
        <v>23.7</v>
      </c>
    </row>
    <row r="2336" spans="1:12" x14ac:dyDescent="0.2">
      <c r="A2336" t="s">
        <v>2335</v>
      </c>
      <c r="B2336">
        <v>44</v>
      </c>
      <c r="C2336" t="s">
        <v>5034</v>
      </c>
      <c r="D2336" t="s">
        <v>5012</v>
      </c>
      <c r="E2336" t="s">
        <v>5031</v>
      </c>
      <c r="F2336">
        <v>388</v>
      </c>
      <c r="G2336">
        <v>53</v>
      </c>
      <c r="H2336" t="s">
        <v>5014</v>
      </c>
      <c r="I2336" t="s">
        <v>5015</v>
      </c>
      <c r="J2336" t="s">
        <v>5016</v>
      </c>
      <c r="K2336">
        <v>23.28</v>
      </c>
      <c r="L2336">
        <v>21.23</v>
      </c>
    </row>
    <row r="2337" spans="1:12" x14ac:dyDescent="0.2">
      <c r="A2337" t="s">
        <v>2336</v>
      </c>
      <c r="B2337">
        <v>43</v>
      </c>
      <c r="C2337" t="s">
        <v>5017</v>
      </c>
      <c r="D2337" t="s">
        <v>5044</v>
      </c>
      <c r="E2337" t="s">
        <v>5047</v>
      </c>
      <c r="F2337">
        <v>196</v>
      </c>
      <c r="G2337">
        <v>450</v>
      </c>
      <c r="H2337" t="s">
        <v>5048</v>
      </c>
      <c r="I2337" t="s">
        <v>5015</v>
      </c>
      <c r="J2337" t="s">
        <v>5027</v>
      </c>
      <c r="K2337">
        <v>19.239999999999998</v>
      </c>
      <c r="L2337">
        <v>55.16</v>
      </c>
    </row>
    <row r="2338" spans="1:12" x14ac:dyDescent="0.2">
      <c r="A2338" t="s">
        <v>2337</v>
      </c>
      <c r="B2338">
        <v>21</v>
      </c>
      <c r="C2338" t="s">
        <v>5042</v>
      </c>
      <c r="D2338" t="s">
        <v>5030</v>
      </c>
      <c r="E2338" t="s">
        <v>5049</v>
      </c>
      <c r="F2338">
        <v>386</v>
      </c>
      <c r="G2338">
        <v>205</v>
      </c>
      <c r="H2338" t="s">
        <v>5039</v>
      </c>
      <c r="I2338" t="s">
        <v>5020</v>
      </c>
      <c r="J2338" t="s">
        <v>5016</v>
      </c>
      <c r="K2338">
        <v>56.16</v>
      </c>
      <c r="L2338">
        <v>31.34</v>
      </c>
    </row>
    <row r="2339" spans="1:12" x14ac:dyDescent="0.2">
      <c r="A2339" t="s">
        <v>2338</v>
      </c>
      <c r="B2339">
        <v>14</v>
      </c>
      <c r="C2339" t="s">
        <v>5043</v>
      </c>
      <c r="D2339" t="s">
        <v>5018</v>
      </c>
      <c r="E2339" t="s">
        <v>5036</v>
      </c>
      <c r="F2339">
        <v>450</v>
      </c>
      <c r="G2339">
        <v>495</v>
      </c>
      <c r="H2339" t="s">
        <v>5023</v>
      </c>
      <c r="I2339" t="s">
        <v>5020</v>
      </c>
      <c r="J2339" t="s">
        <v>5021</v>
      </c>
      <c r="K2339">
        <v>40.19</v>
      </c>
      <c r="L2339">
        <v>24.34</v>
      </c>
    </row>
    <row r="2340" spans="1:12" x14ac:dyDescent="0.2">
      <c r="A2340" t="s">
        <v>2339</v>
      </c>
      <c r="B2340">
        <v>50</v>
      </c>
      <c r="C2340" t="s">
        <v>5043</v>
      </c>
      <c r="D2340" t="s">
        <v>5025</v>
      </c>
      <c r="E2340" t="s">
        <v>5040</v>
      </c>
      <c r="F2340">
        <v>503</v>
      </c>
      <c r="G2340">
        <v>239</v>
      </c>
      <c r="H2340" t="s">
        <v>5041</v>
      </c>
      <c r="I2340" t="s">
        <v>5015</v>
      </c>
      <c r="J2340" t="s">
        <v>5016</v>
      </c>
      <c r="K2340">
        <v>78.72</v>
      </c>
      <c r="L2340">
        <v>69.260000000000005</v>
      </c>
    </row>
    <row r="2341" spans="1:12" x14ac:dyDescent="0.2">
      <c r="A2341" t="s">
        <v>2340</v>
      </c>
      <c r="B2341">
        <v>28</v>
      </c>
      <c r="C2341" t="s">
        <v>5043</v>
      </c>
      <c r="D2341" t="s">
        <v>5028</v>
      </c>
      <c r="E2341" t="s">
        <v>5013</v>
      </c>
      <c r="F2341">
        <v>536</v>
      </c>
      <c r="G2341">
        <v>65</v>
      </c>
      <c r="H2341" t="s">
        <v>5041</v>
      </c>
      <c r="I2341" t="s">
        <v>5015</v>
      </c>
      <c r="J2341" t="s">
        <v>5021</v>
      </c>
      <c r="K2341">
        <v>88.95</v>
      </c>
      <c r="L2341">
        <v>14.52</v>
      </c>
    </row>
    <row r="2342" spans="1:12" x14ac:dyDescent="0.2">
      <c r="A2342" t="s">
        <v>2341</v>
      </c>
      <c r="B2342">
        <v>28</v>
      </c>
      <c r="C2342" t="s">
        <v>5043</v>
      </c>
      <c r="D2342" t="s">
        <v>5012</v>
      </c>
      <c r="E2342" t="s">
        <v>5031</v>
      </c>
      <c r="F2342">
        <v>118</v>
      </c>
      <c r="G2342">
        <v>37</v>
      </c>
      <c r="H2342" t="s">
        <v>5048</v>
      </c>
      <c r="I2342" t="s">
        <v>5015</v>
      </c>
      <c r="J2342" t="s">
        <v>5021</v>
      </c>
      <c r="K2342">
        <v>77.47</v>
      </c>
      <c r="L2342">
        <v>66.55</v>
      </c>
    </row>
    <row r="2343" spans="1:12" x14ac:dyDescent="0.2">
      <c r="A2343" t="s">
        <v>2342</v>
      </c>
      <c r="B2343">
        <v>25</v>
      </c>
      <c r="C2343" t="s">
        <v>5029</v>
      </c>
      <c r="D2343" t="s">
        <v>5018</v>
      </c>
      <c r="E2343" t="s">
        <v>5031</v>
      </c>
      <c r="F2343">
        <v>170</v>
      </c>
      <c r="G2343">
        <v>350</v>
      </c>
      <c r="H2343" t="s">
        <v>5023</v>
      </c>
      <c r="I2343" t="s">
        <v>5020</v>
      </c>
      <c r="J2343" t="s">
        <v>5021</v>
      </c>
      <c r="K2343">
        <v>65.75</v>
      </c>
      <c r="L2343">
        <v>33.06</v>
      </c>
    </row>
    <row r="2344" spans="1:12" x14ac:dyDescent="0.2">
      <c r="A2344" t="s">
        <v>2343</v>
      </c>
      <c r="B2344">
        <v>39</v>
      </c>
      <c r="C2344" t="s">
        <v>5011</v>
      </c>
      <c r="D2344" t="s">
        <v>5044</v>
      </c>
      <c r="E2344" t="s">
        <v>5001</v>
      </c>
      <c r="F2344">
        <v>225</v>
      </c>
      <c r="G2344">
        <v>41</v>
      </c>
      <c r="H2344" t="s">
        <v>5032</v>
      </c>
      <c r="I2344" t="s">
        <v>5020</v>
      </c>
      <c r="J2344" t="s">
        <v>5027</v>
      </c>
      <c r="K2344">
        <v>13.32</v>
      </c>
      <c r="L2344">
        <v>30.67</v>
      </c>
    </row>
    <row r="2345" spans="1:12" x14ac:dyDescent="0.2">
      <c r="A2345" t="s">
        <v>2344</v>
      </c>
      <c r="B2345">
        <v>19</v>
      </c>
      <c r="C2345" t="s">
        <v>5046</v>
      </c>
      <c r="D2345" t="s">
        <v>5030</v>
      </c>
      <c r="E2345" t="s">
        <v>5022</v>
      </c>
      <c r="F2345">
        <v>438</v>
      </c>
      <c r="G2345">
        <v>221</v>
      </c>
      <c r="H2345" t="s">
        <v>5039</v>
      </c>
      <c r="I2345" t="s">
        <v>5015</v>
      </c>
      <c r="J2345" t="s">
        <v>5021</v>
      </c>
      <c r="K2345">
        <v>45.18</v>
      </c>
      <c r="L2345">
        <v>5.16</v>
      </c>
    </row>
    <row r="2346" spans="1:12" x14ac:dyDescent="0.2">
      <c r="A2346" t="s">
        <v>2345</v>
      </c>
      <c r="B2346">
        <v>59</v>
      </c>
      <c r="C2346" t="s">
        <v>5046</v>
      </c>
      <c r="D2346" t="s">
        <v>5030</v>
      </c>
      <c r="E2346" t="s">
        <v>5001</v>
      </c>
      <c r="F2346">
        <v>348</v>
      </c>
      <c r="G2346">
        <v>260</v>
      </c>
      <c r="H2346" t="s">
        <v>5037</v>
      </c>
      <c r="I2346" t="s">
        <v>5015</v>
      </c>
      <c r="J2346" t="s">
        <v>5027</v>
      </c>
      <c r="K2346">
        <v>36.51</v>
      </c>
      <c r="L2346">
        <v>37.44</v>
      </c>
    </row>
    <row r="2347" spans="1:12" x14ac:dyDescent="0.2">
      <c r="A2347" t="s">
        <v>2346</v>
      </c>
      <c r="B2347">
        <v>18</v>
      </c>
      <c r="C2347" t="s">
        <v>5034</v>
      </c>
      <c r="D2347" t="s">
        <v>5018</v>
      </c>
      <c r="E2347" t="s">
        <v>5035</v>
      </c>
      <c r="F2347">
        <v>172</v>
      </c>
      <c r="G2347">
        <v>253</v>
      </c>
      <c r="H2347" t="s">
        <v>5041</v>
      </c>
      <c r="I2347" t="s">
        <v>5015</v>
      </c>
      <c r="J2347" t="s">
        <v>5021</v>
      </c>
      <c r="K2347">
        <v>61.6</v>
      </c>
      <c r="L2347">
        <v>76.16</v>
      </c>
    </row>
    <row r="2348" spans="1:12" x14ac:dyDescent="0.2">
      <c r="A2348" t="s">
        <v>2347</v>
      </c>
      <c r="B2348">
        <v>48</v>
      </c>
      <c r="C2348" t="s">
        <v>5043</v>
      </c>
      <c r="D2348" t="s">
        <v>5012</v>
      </c>
      <c r="E2348" t="s">
        <v>5047</v>
      </c>
      <c r="F2348">
        <v>269</v>
      </c>
      <c r="G2348">
        <v>88</v>
      </c>
      <c r="H2348" t="s">
        <v>5019</v>
      </c>
      <c r="I2348" t="s">
        <v>5015</v>
      </c>
      <c r="J2348" t="s">
        <v>5016</v>
      </c>
      <c r="K2348">
        <v>59.23</v>
      </c>
      <c r="L2348">
        <v>60.2</v>
      </c>
    </row>
    <row r="2349" spans="1:12" x14ac:dyDescent="0.2">
      <c r="A2349" t="s">
        <v>2348</v>
      </c>
      <c r="B2349">
        <v>28</v>
      </c>
      <c r="C2349" t="s">
        <v>5024</v>
      </c>
      <c r="D2349" t="s">
        <v>5018</v>
      </c>
      <c r="E2349" t="s">
        <v>5013</v>
      </c>
      <c r="F2349">
        <v>503</v>
      </c>
      <c r="G2349">
        <v>103</v>
      </c>
      <c r="H2349" t="s">
        <v>5023</v>
      </c>
      <c r="I2349" t="s">
        <v>5020</v>
      </c>
      <c r="J2349" t="s">
        <v>5016</v>
      </c>
      <c r="K2349">
        <v>89.53</v>
      </c>
      <c r="L2349">
        <v>17.22</v>
      </c>
    </row>
    <row r="2350" spans="1:12" x14ac:dyDescent="0.2">
      <c r="A2350" t="s">
        <v>2349</v>
      </c>
      <c r="B2350">
        <v>40</v>
      </c>
      <c r="C2350" t="s">
        <v>5042</v>
      </c>
      <c r="D2350" t="s">
        <v>5012</v>
      </c>
      <c r="E2350" t="s">
        <v>5047</v>
      </c>
      <c r="F2350">
        <v>302</v>
      </c>
      <c r="G2350">
        <v>267</v>
      </c>
      <c r="H2350" t="s">
        <v>5037</v>
      </c>
      <c r="I2350" t="s">
        <v>5015</v>
      </c>
      <c r="J2350" t="s">
        <v>5021</v>
      </c>
      <c r="K2350">
        <v>26.69</v>
      </c>
      <c r="L2350">
        <v>32.35</v>
      </c>
    </row>
    <row r="2351" spans="1:12" x14ac:dyDescent="0.2">
      <c r="A2351" t="s">
        <v>2350</v>
      </c>
      <c r="B2351">
        <v>39</v>
      </c>
      <c r="C2351" t="s">
        <v>5029</v>
      </c>
      <c r="D2351" t="s">
        <v>5012</v>
      </c>
      <c r="E2351" t="s">
        <v>5013</v>
      </c>
      <c r="F2351">
        <v>519</v>
      </c>
      <c r="G2351">
        <v>41</v>
      </c>
      <c r="H2351" t="s">
        <v>5041</v>
      </c>
      <c r="I2351" t="s">
        <v>5015</v>
      </c>
      <c r="J2351" t="s">
        <v>5021</v>
      </c>
      <c r="K2351">
        <v>64.69</v>
      </c>
      <c r="L2351">
        <v>52.08</v>
      </c>
    </row>
    <row r="2352" spans="1:12" x14ac:dyDescent="0.2">
      <c r="A2352" t="s">
        <v>2351</v>
      </c>
      <c r="B2352">
        <v>24</v>
      </c>
      <c r="C2352" t="s">
        <v>5043</v>
      </c>
      <c r="D2352" t="s">
        <v>5012</v>
      </c>
      <c r="E2352" t="s">
        <v>5022</v>
      </c>
      <c r="F2352">
        <v>108</v>
      </c>
      <c r="G2352">
        <v>495</v>
      </c>
      <c r="H2352" t="s">
        <v>5039</v>
      </c>
      <c r="I2352" t="s">
        <v>5020</v>
      </c>
      <c r="J2352" t="s">
        <v>5016</v>
      </c>
      <c r="K2352">
        <v>47.51</v>
      </c>
      <c r="L2352">
        <v>35.659999999999997</v>
      </c>
    </row>
    <row r="2353" spans="1:12" x14ac:dyDescent="0.2">
      <c r="A2353" t="s">
        <v>2352</v>
      </c>
      <c r="B2353">
        <v>29</v>
      </c>
      <c r="C2353" t="s">
        <v>5011</v>
      </c>
      <c r="D2353" t="s">
        <v>5025</v>
      </c>
      <c r="E2353" t="s">
        <v>5040</v>
      </c>
      <c r="F2353">
        <v>310</v>
      </c>
      <c r="G2353">
        <v>387</v>
      </c>
      <c r="H2353" t="s">
        <v>5023</v>
      </c>
      <c r="I2353" t="s">
        <v>5015</v>
      </c>
      <c r="J2353" t="s">
        <v>5021</v>
      </c>
      <c r="K2353">
        <v>79.47</v>
      </c>
      <c r="L2353">
        <v>39.869999999999997</v>
      </c>
    </row>
    <row r="2354" spans="1:12" x14ac:dyDescent="0.2">
      <c r="A2354" t="s">
        <v>2353</v>
      </c>
      <c r="B2354">
        <v>51</v>
      </c>
      <c r="C2354" t="s">
        <v>5046</v>
      </c>
      <c r="D2354" t="s">
        <v>5018</v>
      </c>
      <c r="E2354" t="s">
        <v>5035</v>
      </c>
      <c r="F2354">
        <v>364</v>
      </c>
      <c r="G2354">
        <v>16</v>
      </c>
      <c r="H2354" t="s">
        <v>5039</v>
      </c>
      <c r="I2354" t="s">
        <v>5015</v>
      </c>
      <c r="J2354" t="s">
        <v>5016</v>
      </c>
      <c r="K2354">
        <v>54.18</v>
      </c>
      <c r="L2354">
        <v>27.33</v>
      </c>
    </row>
    <row r="2355" spans="1:12" x14ac:dyDescent="0.2">
      <c r="A2355" t="s">
        <v>2354</v>
      </c>
      <c r="B2355">
        <v>56</v>
      </c>
      <c r="C2355" t="s">
        <v>5011</v>
      </c>
      <c r="D2355" t="s">
        <v>5044</v>
      </c>
      <c r="E2355" t="s">
        <v>5036</v>
      </c>
      <c r="F2355">
        <v>292</v>
      </c>
      <c r="G2355">
        <v>219</v>
      </c>
      <c r="H2355" t="s">
        <v>5048</v>
      </c>
      <c r="I2355" t="s">
        <v>5015</v>
      </c>
      <c r="J2355" t="s">
        <v>5021</v>
      </c>
      <c r="K2355">
        <v>41.11</v>
      </c>
      <c r="L2355">
        <v>38.049999999999997</v>
      </c>
    </row>
    <row r="2356" spans="1:12" x14ac:dyDescent="0.2">
      <c r="A2356" t="s">
        <v>2355</v>
      </c>
      <c r="B2356">
        <v>25</v>
      </c>
      <c r="C2356" t="s">
        <v>5017</v>
      </c>
      <c r="D2356" t="s">
        <v>5028</v>
      </c>
      <c r="E2356" t="s">
        <v>5001</v>
      </c>
      <c r="F2356">
        <v>128</v>
      </c>
      <c r="G2356">
        <v>262</v>
      </c>
      <c r="H2356" t="s">
        <v>5048</v>
      </c>
      <c r="I2356" t="s">
        <v>5015</v>
      </c>
      <c r="J2356" t="s">
        <v>5021</v>
      </c>
      <c r="K2356">
        <v>26.39</v>
      </c>
      <c r="L2356">
        <v>52.89</v>
      </c>
    </row>
    <row r="2357" spans="1:12" x14ac:dyDescent="0.2">
      <c r="A2357" t="s">
        <v>2356</v>
      </c>
      <c r="B2357">
        <v>21</v>
      </c>
      <c r="C2357" t="s">
        <v>5050</v>
      </c>
      <c r="D2357" t="s">
        <v>5030</v>
      </c>
      <c r="E2357" t="s">
        <v>5031</v>
      </c>
      <c r="F2357">
        <v>355</v>
      </c>
      <c r="G2357">
        <v>66</v>
      </c>
      <c r="H2357" t="s">
        <v>5026</v>
      </c>
      <c r="I2357" t="s">
        <v>5020</v>
      </c>
      <c r="J2357" t="s">
        <v>5027</v>
      </c>
      <c r="K2357">
        <v>43.39</v>
      </c>
      <c r="L2357">
        <v>10.42</v>
      </c>
    </row>
    <row r="2358" spans="1:12" x14ac:dyDescent="0.2">
      <c r="A2358" t="s">
        <v>2357</v>
      </c>
      <c r="B2358">
        <v>16</v>
      </c>
      <c r="C2358" t="s">
        <v>5046</v>
      </c>
      <c r="D2358" t="s">
        <v>5025</v>
      </c>
      <c r="E2358" t="s">
        <v>5022</v>
      </c>
      <c r="F2358">
        <v>190</v>
      </c>
      <c r="G2358">
        <v>475</v>
      </c>
      <c r="H2358" t="s">
        <v>5039</v>
      </c>
      <c r="I2358" t="s">
        <v>5020</v>
      </c>
      <c r="J2358" t="s">
        <v>5021</v>
      </c>
      <c r="K2358">
        <v>28.35</v>
      </c>
      <c r="L2358">
        <v>60.46</v>
      </c>
    </row>
    <row r="2359" spans="1:12" x14ac:dyDescent="0.2">
      <c r="A2359" t="s">
        <v>2358</v>
      </c>
      <c r="B2359">
        <v>29</v>
      </c>
      <c r="C2359" t="s">
        <v>5050</v>
      </c>
      <c r="D2359" t="s">
        <v>5025</v>
      </c>
      <c r="E2359" t="s">
        <v>5040</v>
      </c>
      <c r="F2359">
        <v>380</v>
      </c>
      <c r="G2359">
        <v>294</v>
      </c>
      <c r="H2359" t="s">
        <v>5014</v>
      </c>
      <c r="I2359" t="s">
        <v>5015</v>
      </c>
      <c r="J2359" t="s">
        <v>5016</v>
      </c>
      <c r="K2359">
        <v>55.83</v>
      </c>
      <c r="L2359">
        <v>26.02</v>
      </c>
    </row>
    <row r="2360" spans="1:12" x14ac:dyDescent="0.2">
      <c r="A2360" t="s">
        <v>2359</v>
      </c>
      <c r="B2360">
        <v>43</v>
      </c>
      <c r="C2360" t="s">
        <v>5024</v>
      </c>
      <c r="D2360" t="s">
        <v>5030</v>
      </c>
      <c r="E2360" t="s">
        <v>5031</v>
      </c>
      <c r="F2360">
        <v>116</v>
      </c>
      <c r="G2360">
        <v>67</v>
      </c>
      <c r="H2360" t="s">
        <v>5037</v>
      </c>
      <c r="I2360" t="s">
        <v>5020</v>
      </c>
      <c r="J2360" t="s">
        <v>5021</v>
      </c>
      <c r="K2360">
        <v>35.92</v>
      </c>
      <c r="L2360">
        <v>48.22</v>
      </c>
    </row>
    <row r="2361" spans="1:12" x14ac:dyDescent="0.2">
      <c r="A2361" t="s">
        <v>2360</v>
      </c>
      <c r="B2361">
        <v>53</v>
      </c>
      <c r="C2361" t="s">
        <v>5038</v>
      </c>
      <c r="D2361" t="s">
        <v>5030</v>
      </c>
      <c r="E2361" t="s">
        <v>5022</v>
      </c>
      <c r="F2361">
        <v>198</v>
      </c>
      <c r="G2361">
        <v>286</v>
      </c>
      <c r="H2361" t="s">
        <v>5033</v>
      </c>
      <c r="I2361" t="s">
        <v>5020</v>
      </c>
      <c r="J2361" t="s">
        <v>5027</v>
      </c>
      <c r="K2361">
        <v>14.4</v>
      </c>
      <c r="L2361">
        <v>16.97</v>
      </c>
    </row>
    <row r="2362" spans="1:12" x14ac:dyDescent="0.2">
      <c r="A2362" t="s">
        <v>2361</v>
      </c>
      <c r="B2362">
        <v>54</v>
      </c>
      <c r="C2362" t="s">
        <v>5024</v>
      </c>
      <c r="D2362" t="s">
        <v>5028</v>
      </c>
      <c r="E2362" t="s">
        <v>5022</v>
      </c>
      <c r="F2362">
        <v>117</v>
      </c>
      <c r="G2362">
        <v>141</v>
      </c>
      <c r="H2362" t="s">
        <v>5026</v>
      </c>
      <c r="I2362" t="s">
        <v>5015</v>
      </c>
      <c r="J2362" t="s">
        <v>5021</v>
      </c>
      <c r="K2362">
        <v>73.63</v>
      </c>
      <c r="L2362">
        <v>55.62</v>
      </c>
    </row>
    <row r="2363" spans="1:12" x14ac:dyDescent="0.2">
      <c r="A2363" t="s">
        <v>2362</v>
      </c>
      <c r="B2363">
        <v>17</v>
      </c>
      <c r="C2363" t="s">
        <v>5034</v>
      </c>
      <c r="D2363" t="s">
        <v>5012</v>
      </c>
      <c r="E2363" t="s">
        <v>5022</v>
      </c>
      <c r="F2363">
        <v>39</v>
      </c>
      <c r="G2363">
        <v>88</v>
      </c>
      <c r="H2363" t="s">
        <v>5032</v>
      </c>
      <c r="I2363" t="s">
        <v>5020</v>
      </c>
      <c r="J2363" t="s">
        <v>5027</v>
      </c>
      <c r="K2363">
        <v>80.03</v>
      </c>
      <c r="L2363">
        <v>20.329999999999998</v>
      </c>
    </row>
    <row r="2364" spans="1:12" x14ac:dyDescent="0.2">
      <c r="A2364" t="s">
        <v>2363</v>
      </c>
      <c r="B2364">
        <v>36</v>
      </c>
      <c r="C2364" t="s">
        <v>5011</v>
      </c>
      <c r="D2364" t="s">
        <v>5044</v>
      </c>
      <c r="E2364" t="s">
        <v>5036</v>
      </c>
      <c r="F2364">
        <v>408</v>
      </c>
      <c r="G2364">
        <v>332</v>
      </c>
      <c r="H2364" t="s">
        <v>5037</v>
      </c>
      <c r="I2364" t="s">
        <v>5015</v>
      </c>
      <c r="J2364" t="s">
        <v>5027</v>
      </c>
      <c r="K2364">
        <v>89.2</v>
      </c>
      <c r="L2364">
        <v>32.54</v>
      </c>
    </row>
    <row r="2365" spans="1:12" x14ac:dyDescent="0.2">
      <c r="A2365" t="s">
        <v>2364</v>
      </c>
      <c r="B2365">
        <v>38</v>
      </c>
      <c r="C2365" t="s">
        <v>5042</v>
      </c>
      <c r="D2365" t="s">
        <v>5012</v>
      </c>
      <c r="E2365" t="s">
        <v>5031</v>
      </c>
      <c r="F2365">
        <v>152</v>
      </c>
      <c r="G2365">
        <v>367</v>
      </c>
      <c r="H2365" t="s">
        <v>5039</v>
      </c>
      <c r="I2365" t="s">
        <v>5020</v>
      </c>
      <c r="J2365" t="s">
        <v>5027</v>
      </c>
      <c r="K2365">
        <v>21.57</v>
      </c>
      <c r="L2365">
        <v>53.34</v>
      </c>
    </row>
    <row r="2366" spans="1:12" x14ac:dyDescent="0.2">
      <c r="A2366" t="s">
        <v>2365</v>
      </c>
      <c r="B2366">
        <v>32</v>
      </c>
      <c r="C2366" t="s">
        <v>5038</v>
      </c>
      <c r="D2366" t="s">
        <v>5028</v>
      </c>
      <c r="E2366" t="s">
        <v>5013</v>
      </c>
      <c r="F2366">
        <v>366</v>
      </c>
      <c r="G2366">
        <v>381</v>
      </c>
      <c r="H2366" t="s">
        <v>5014</v>
      </c>
      <c r="I2366" t="s">
        <v>5020</v>
      </c>
      <c r="J2366" t="s">
        <v>5016</v>
      </c>
      <c r="K2366">
        <v>36.61</v>
      </c>
      <c r="L2366">
        <v>64.03</v>
      </c>
    </row>
    <row r="2367" spans="1:12" x14ac:dyDescent="0.2">
      <c r="A2367" t="s">
        <v>2366</v>
      </c>
      <c r="B2367">
        <v>44</v>
      </c>
      <c r="C2367" t="s">
        <v>5017</v>
      </c>
      <c r="D2367" t="s">
        <v>5044</v>
      </c>
      <c r="E2367" t="s">
        <v>5035</v>
      </c>
      <c r="F2367">
        <v>358</v>
      </c>
      <c r="G2367">
        <v>40</v>
      </c>
      <c r="H2367" t="s">
        <v>5041</v>
      </c>
      <c r="I2367" t="s">
        <v>5015</v>
      </c>
      <c r="J2367" t="s">
        <v>5021</v>
      </c>
      <c r="K2367">
        <v>81.96</v>
      </c>
      <c r="L2367">
        <v>41.75</v>
      </c>
    </row>
    <row r="2368" spans="1:12" x14ac:dyDescent="0.2">
      <c r="A2368" t="s">
        <v>2367</v>
      </c>
      <c r="B2368">
        <v>16</v>
      </c>
      <c r="C2368" t="s">
        <v>5046</v>
      </c>
      <c r="D2368" t="s">
        <v>5018</v>
      </c>
      <c r="E2368" t="s">
        <v>5001</v>
      </c>
      <c r="F2368">
        <v>470</v>
      </c>
      <c r="G2368">
        <v>128</v>
      </c>
      <c r="H2368" t="s">
        <v>5032</v>
      </c>
      <c r="I2368" t="s">
        <v>5020</v>
      </c>
      <c r="J2368" t="s">
        <v>5021</v>
      </c>
      <c r="K2368">
        <v>66.05</v>
      </c>
      <c r="L2368">
        <v>23.34</v>
      </c>
    </row>
    <row r="2369" spans="1:12" x14ac:dyDescent="0.2">
      <c r="A2369" t="s">
        <v>2368</v>
      </c>
      <c r="B2369">
        <v>42</v>
      </c>
      <c r="C2369" t="s">
        <v>5017</v>
      </c>
      <c r="D2369" t="s">
        <v>5030</v>
      </c>
      <c r="E2369" t="s">
        <v>5036</v>
      </c>
      <c r="F2369">
        <v>529</v>
      </c>
      <c r="G2369">
        <v>249</v>
      </c>
      <c r="H2369" t="s">
        <v>5023</v>
      </c>
      <c r="I2369" t="s">
        <v>5015</v>
      </c>
      <c r="J2369" t="s">
        <v>5027</v>
      </c>
      <c r="K2369">
        <v>36.950000000000003</v>
      </c>
      <c r="L2369">
        <v>78.930000000000007</v>
      </c>
    </row>
    <row r="2370" spans="1:12" x14ac:dyDescent="0.2">
      <c r="A2370" t="s">
        <v>2369</v>
      </c>
      <c r="B2370">
        <v>54</v>
      </c>
      <c r="C2370" t="s">
        <v>5050</v>
      </c>
      <c r="D2370" t="s">
        <v>5030</v>
      </c>
      <c r="E2370" t="s">
        <v>5047</v>
      </c>
      <c r="F2370">
        <v>542</v>
      </c>
      <c r="G2370">
        <v>290</v>
      </c>
      <c r="H2370" t="s">
        <v>5033</v>
      </c>
      <c r="I2370" t="s">
        <v>5015</v>
      </c>
      <c r="J2370" t="s">
        <v>5027</v>
      </c>
      <c r="K2370">
        <v>36.78</v>
      </c>
      <c r="L2370">
        <v>51.42</v>
      </c>
    </row>
    <row r="2371" spans="1:12" x14ac:dyDescent="0.2">
      <c r="A2371" t="s">
        <v>2370</v>
      </c>
      <c r="B2371">
        <v>49</v>
      </c>
      <c r="C2371" t="s">
        <v>5034</v>
      </c>
      <c r="D2371" t="s">
        <v>5025</v>
      </c>
      <c r="E2371" t="s">
        <v>5047</v>
      </c>
      <c r="F2371">
        <v>250</v>
      </c>
      <c r="G2371">
        <v>191</v>
      </c>
      <c r="H2371" t="s">
        <v>5014</v>
      </c>
      <c r="I2371" t="s">
        <v>5020</v>
      </c>
      <c r="J2371" t="s">
        <v>5021</v>
      </c>
      <c r="K2371">
        <v>23.79</v>
      </c>
      <c r="L2371">
        <v>30.21</v>
      </c>
    </row>
    <row r="2372" spans="1:12" x14ac:dyDescent="0.2">
      <c r="A2372" t="s">
        <v>2371</v>
      </c>
      <c r="B2372">
        <v>19</v>
      </c>
      <c r="C2372" t="s">
        <v>5024</v>
      </c>
      <c r="D2372" t="s">
        <v>5012</v>
      </c>
      <c r="E2372" t="s">
        <v>5049</v>
      </c>
      <c r="F2372">
        <v>235</v>
      </c>
      <c r="G2372">
        <v>56</v>
      </c>
      <c r="H2372" t="s">
        <v>5014</v>
      </c>
      <c r="I2372" t="s">
        <v>5015</v>
      </c>
      <c r="J2372" t="s">
        <v>5016</v>
      </c>
      <c r="K2372">
        <v>18.72</v>
      </c>
      <c r="L2372">
        <v>68.37</v>
      </c>
    </row>
    <row r="2373" spans="1:12" x14ac:dyDescent="0.2">
      <c r="A2373" t="s">
        <v>2372</v>
      </c>
      <c r="B2373">
        <v>14</v>
      </c>
      <c r="C2373" t="s">
        <v>5050</v>
      </c>
      <c r="D2373" t="s">
        <v>5025</v>
      </c>
      <c r="E2373" t="s">
        <v>5045</v>
      </c>
      <c r="F2373">
        <v>557</v>
      </c>
      <c r="G2373">
        <v>82</v>
      </c>
      <c r="H2373" t="s">
        <v>5037</v>
      </c>
      <c r="I2373" t="s">
        <v>5015</v>
      </c>
      <c r="J2373" t="s">
        <v>5027</v>
      </c>
      <c r="K2373">
        <v>80.650000000000006</v>
      </c>
      <c r="L2373">
        <v>13.91</v>
      </c>
    </row>
    <row r="2374" spans="1:12" x14ac:dyDescent="0.2">
      <c r="A2374" t="s">
        <v>2373</v>
      </c>
      <c r="B2374">
        <v>33</v>
      </c>
      <c r="C2374" t="s">
        <v>5050</v>
      </c>
      <c r="D2374" t="s">
        <v>5044</v>
      </c>
      <c r="E2374" t="s">
        <v>5001</v>
      </c>
      <c r="F2374">
        <v>441</v>
      </c>
      <c r="G2374">
        <v>111</v>
      </c>
      <c r="H2374" t="s">
        <v>5026</v>
      </c>
      <c r="I2374" t="s">
        <v>5020</v>
      </c>
      <c r="J2374" t="s">
        <v>5027</v>
      </c>
      <c r="K2374">
        <v>82.38</v>
      </c>
      <c r="L2374">
        <v>59.56</v>
      </c>
    </row>
    <row r="2375" spans="1:12" x14ac:dyDescent="0.2">
      <c r="A2375" t="s">
        <v>2374</v>
      </c>
      <c r="B2375">
        <v>50</v>
      </c>
      <c r="C2375" t="s">
        <v>5011</v>
      </c>
      <c r="D2375" t="s">
        <v>5012</v>
      </c>
      <c r="E2375" t="s">
        <v>5047</v>
      </c>
      <c r="F2375">
        <v>505</v>
      </c>
      <c r="G2375">
        <v>488</v>
      </c>
      <c r="H2375" t="s">
        <v>5014</v>
      </c>
      <c r="I2375" t="s">
        <v>5015</v>
      </c>
      <c r="J2375" t="s">
        <v>5027</v>
      </c>
      <c r="K2375">
        <v>57.35</v>
      </c>
      <c r="L2375">
        <v>69.98</v>
      </c>
    </row>
    <row r="2376" spans="1:12" x14ac:dyDescent="0.2">
      <c r="A2376" t="s">
        <v>2375</v>
      </c>
      <c r="B2376">
        <v>60</v>
      </c>
      <c r="C2376" t="s">
        <v>5011</v>
      </c>
      <c r="D2376" t="s">
        <v>5018</v>
      </c>
      <c r="E2376" t="s">
        <v>5036</v>
      </c>
      <c r="F2376">
        <v>207</v>
      </c>
      <c r="G2376">
        <v>151</v>
      </c>
      <c r="H2376" t="s">
        <v>5032</v>
      </c>
      <c r="I2376" t="s">
        <v>5015</v>
      </c>
      <c r="J2376" t="s">
        <v>5021</v>
      </c>
      <c r="K2376">
        <v>23.1</v>
      </c>
      <c r="L2376">
        <v>27.41</v>
      </c>
    </row>
    <row r="2377" spans="1:12" x14ac:dyDescent="0.2">
      <c r="A2377" t="s">
        <v>2376</v>
      </c>
      <c r="B2377">
        <v>29</v>
      </c>
      <c r="C2377" t="s">
        <v>5042</v>
      </c>
      <c r="D2377" t="s">
        <v>5012</v>
      </c>
      <c r="E2377" t="s">
        <v>5013</v>
      </c>
      <c r="F2377">
        <v>289</v>
      </c>
      <c r="G2377">
        <v>385</v>
      </c>
      <c r="H2377" t="s">
        <v>5023</v>
      </c>
      <c r="I2377" t="s">
        <v>5015</v>
      </c>
      <c r="J2377" t="s">
        <v>5027</v>
      </c>
      <c r="K2377">
        <v>14.78</v>
      </c>
      <c r="L2377">
        <v>23.81</v>
      </c>
    </row>
    <row r="2378" spans="1:12" x14ac:dyDescent="0.2">
      <c r="A2378" t="s">
        <v>2377</v>
      </c>
      <c r="B2378">
        <v>32</v>
      </c>
      <c r="C2378" t="s">
        <v>5017</v>
      </c>
      <c r="D2378" t="s">
        <v>5028</v>
      </c>
      <c r="E2378" t="s">
        <v>5022</v>
      </c>
      <c r="F2378">
        <v>320</v>
      </c>
      <c r="G2378">
        <v>226</v>
      </c>
      <c r="H2378" t="s">
        <v>5039</v>
      </c>
      <c r="I2378" t="s">
        <v>5020</v>
      </c>
      <c r="J2378" t="s">
        <v>5021</v>
      </c>
      <c r="K2378">
        <v>40.01</v>
      </c>
      <c r="L2378">
        <v>53.89</v>
      </c>
    </row>
    <row r="2379" spans="1:12" x14ac:dyDescent="0.2">
      <c r="A2379" t="s">
        <v>2378</v>
      </c>
      <c r="B2379">
        <v>36</v>
      </c>
      <c r="C2379" t="s">
        <v>5034</v>
      </c>
      <c r="D2379" t="s">
        <v>5044</v>
      </c>
      <c r="E2379" t="s">
        <v>5049</v>
      </c>
      <c r="F2379">
        <v>113</v>
      </c>
      <c r="G2379">
        <v>387</v>
      </c>
      <c r="H2379" t="s">
        <v>5026</v>
      </c>
      <c r="I2379" t="s">
        <v>5020</v>
      </c>
      <c r="J2379" t="s">
        <v>5027</v>
      </c>
      <c r="K2379">
        <v>27.31</v>
      </c>
      <c r="L2379">
        <v>63.68</v>
      </c>
    </row>
    <row r="2380" spans="1:12" x14ac:dyDescent="0.2">
      <c r="A2380" t="s">
        <v>2379</v>
      </c>
      <c r="B2380">
        <v>56</v>
      </c>
      <c r="C2380" t="s">
        <v>5042</v>
      </c>
      <c r="D2380" t="s">
        <v>5018</v>
      </c>
      <c r="E2380" t="s">
        <v>5047</v>
      </c>
      <c r="F2380">
        <v>381</v>
      </c>
      <c r="G2380">
        <v>435</v>
      </c>
      <c r="H2380" t="s">
        <v>5019</v>
      </c>
      <c r="I2380" t="s">
        <v>5015</v>
      </c>
      <c r="J2380" t="s">
        <v>5021</v>
      </c>
      <c r="K2380">
        <v>51.18</v>
      </c>
      <c r="L2380">
        <v>52.89</v>
      </c>
    </row>
    <row r="2381" spans="1:12" x14ac:dyDescent="0.2">
      <c r="A2381" t="s">
        <v>2380</v>
      </c>
      <c r="B2381">
        <v>24</v>
      </c>
      <c r="C2381" t="s">
        <v>5017</v>
      </c>
      <c r="D2381" t="s">
        <v>5044</v>
      </c>
      <c r="E2381" t="s">
        <v>5040</v>
      </c>
      <c r="F2381">
        <v>359</v>
      </c>
      <c r="G2381">
        <v>161</v>
      </c>
      <c r="H2381" t="s">
        <v>5037</v>
      </c>
      <c r="I2381" t="s">
        <v>5020</v>
      </c>
      <c r="J2381" t="s">
        <v>5027</v>
      </c>
      <c r="K2381">
        <v>28.4</v>
      </c>
      <c r="L2381">
        <v>65.52</v>
      </c>
    </row>
    <row r="2382" spans="1:12" x14ac:dyDescent="0.2">
      <c r="A2382" t="s">
        <v>2381</v>
      </c>
      <c r="B2382">
        <v>44</v>
      </c>
      <c r="C2382" t="s">
        <v>5050</v>
      </c>
      <c r="D2382" t="s">
        <v>5025</v>
      </c>
      <c r="E2382" t="s">
        <v>5031</v>
      </c>
      <c r="F2382">
        <v>464</v>
      </c>
      <c r="G2382">
        <v>96</v>
      </c>
      <c r="H2382" t="s">
        <v>5026</v>
      </c>
      <c r="I2382" t="s">
        <v>5015</v>
      </c>
      <c r="J2382" t="s">
        <v>5027</v>
      </c>
      <c r="K2382">
        <v>21.62</v>
      </c>
      <c r="L2382">
        <v>29.57</v>
      </c>
    </row>
    <row r="2383" spans="1:12" x14ac:dyDescent="0.2">
      <c r="A2383" t="s">
        <v>2382</v>
      </c>
      <c r="B2383">
        <v>21</v>
      </c>
      <c r="C2383" t="s">
        <v>5042</v>
      </c>
      <c r="D2383" t="s">
        <v>5018</v>
      </c>
      <c r="E2383" t="s">
        <v>5001</v>
      </c>
      <c r="F2383">
        <v>404</v>
      </c>
      <c r="G2383">
        <v>471</v>
      </c>
      <c r="H2383" t="s">
        <v>5032</v>
      </c>
      <c r="I2383" t="s">
        <v>5020</v>
      </c>
      <c r="J2383" t="s">
        <v>5021</v>
      </c>
      <c r="K2383">
        <v>86.41</v>
      </c>
      <c r="L2383">
        <v>24.59</v>
      </c>
    </row>
    <row r="2384" spans="1:12" x14ac:dyDescent="0.2">
      <c r="A2384" t="s">
        <v>2383</v>
      </c>
      <c r="B2384">
        <v>23</v>
      </c>
      <c r="C2384" t="s">
        <v>5043</v>
      </c>
      <c r="D2384" t="s">
        <v>5012</v>
      </c>
      <c r="E2384" t="s">
        <v>5047</v>
      </c>
      <c r="F2384">
        <v>193</v>
      </c>
      <c r="G2384">
        <v>454</v>
      </c>
      <c r="H2384" t="s">
        <v>5048</v>
      </c>
      <c r="I2384" t="s">
        <v>5015</v>
      </c>
      <c r="J2384" t="s">
        <v>5016</v>
      </c>
      <c r="K2384">
        <v>38.35</v>
      </c>
      <c r="L2384">
        <v>45.37</v>
      </c>
    </row>
    <row r="2385" spans="1:12" x14ac:dyDescent="0.2">
      <c r="A2385" t="s">
        <v>2384</v>
      </c>
      <c r="B2385">
        <v>23</v>
      </c>
      <c r="C2385" t="s">
        <v>5042</v>
      </c>
      <c r="D2385" t="s">
        <v>5025</v>
      </c>
      <c r="E2385" t="s">
        <v>5040</v>
      </c>
      <c r="F2385">
        <v>421</v>
      </c>
      <c r="G2385">
        <v>137</v>
      </c>
      <c r="H2385" t="s">
        <v>5039</v>
      </c>
      <c r="I2385" t="s">
        <v>5015</v>
      </c>
      <c r="J2385" t="s">
        <v>5021</v>
      </c>
      <c r="K2385">
        <v>24.98</v>
      </c>
      <c r="L2385">
        <v>21.86</v>
      </c>
    </row>
    <row r="2386" spans="1:12" x14ac:dyDescent="0.2">
      <c r="A2386" t="s">
        <v>2385</v>
      </c>
      <c r="B2386">
        <v>51</v>
      </c>
      <c r="C2386" t="s">
        <v>5011</v>
      </c>
      <c r="D2386" t="s">
        <v>5044</v>
      </c>
      <c r="E2386" t="s">
        <v>5022</v>
      </c>
      <c r="F2386">
        <v>117</v>
      </c>
      <c r="G2386">
        <v>363</v>
      </c>
      <c r="H2386" t="s">
        <v>5014</v>
      </c>
      <c r="I2386" t="s">
        <v>5020</v>
      </c>
      <c r="J2386" t="s">
        <v>5027</v>
      </c>
      <c r="K2386">
        <v>69.709999999999994</v>
      </c>
      <c r="L2386">
        <v>77.66</v>
      </c>
    </row>
    <row r="2387" spans="1:12" x14ac:dyDescent="0.2">
      <c r="A2387" t="s">
        <v>2386</v>
      </c>
      <c r="B2387">
        <v>47</v>
      </c>
      <c r="C2387" t="s">
        <v>5017</v>
      </c>
      <c r="D2387" t="s">
        <v>5028</v>
      </c>
      <c r="E2387" t="s">
        <v>5035</v>
      </c>
      <c r="F2387">
        <v>259</v>
      </c>
      <c r="G2387">
        <v>381</v>
      </c>
      <c r="H2387" t="s">
        <v>5033</v>
      </c>
      <c r="I2387" t="s">
        <v>5015</v>
      </c>
      <c r="J2387" t="s">
        <v>5016</v>
      </c>
      <c r="K2387">
        <v>59.69</v>
      </c>
      <c r="L2387">
        <v>58.41</v>
      </c>
    </row>
    <row r="2388" spans="1:12" x14ac:dyDescent="0.2">
      <c r="A2388" t="s">
        <v>2387</v>
      </c>
      <c r="B2388">
        <v>41</v>
      </c>
      <c r="C2388" t="s">
        <v>5011</v>
      </c>
      <c r="D2388" t="s">
        <v>5028</v>
      </c>
      <c r="E2388" t="s">
        <v>5022</v>
      </c>
      <c r="F2388">
        <v>48</v>
      </c>
      <c r="G2388">
        <v>333</v>
      </c>
      <c r="H2388" t="s">
        <v>5019</v>
      </c>
      <c r="I2388" t="s">
        <v>5020</v>
      </c>
      <c r="J2388" t="s">
        <v>5027</v>
      </c>
      <c r="K2388">
        <v>15.89</v>
      </c>
      <c r="L2388">
        <v>24.24</v>
      </c>
    </row>
    <row r="2389" spans="1:12" x14ac:dyDescent="0.2">
      <c r="A2389" t="s">
        <v>2388</v>
      </c>
      <c r="B2389">
        <v>22</v>
      </c>
      <c r="C2389" t="s">
        <v>5042</v>
      </c>
      <c r="D2389" t="s">
        <v>5018</v>
      </c>
      <c r="E2389" t="s">
        <v>5040</v>
      </c>
      <c r="F2389">
        <v>360</v>
      </c>
      <c r="G2389">
        <v>412</v>
      </c>
      <c r="H2389" t="s">
        <v>5048</v>
      </c>
      <c r="I2389" t="s">
        <v>5015</v>
      </c>
      <c r="J2389" t="s">
        <v>5027</v>
      </c>
      <c r="K2389">
        <v>32.409999999999997</v>
      </c>
      <c r="L2389">
        <v>23.22</v>
      </c>
    </row>
    <row r="2390" spans="1:12" x14ac:dyDescent="0.2">
      <c r="A2390" t="s">
        <v>2389</v>
      </c>
      <c r="B2390">
        <v>25</v>
      </c>
      <c r="C2390" t="s">
        <v>5042</v>
      </c>
      <c r="D2390" t="s">
        <v>5044</v>
      </c>
      <c r="E2390" t="s">
        <v>5049</v>
      </c>
      <c r="F2390">
        <v>13</v>
      </c>
      <c r="G2390">
        <v>377</v>
      </c>
      <c r="H2390" t="s">
        <v>5041</v>
      </c>
      <c r="I2390" t="s">
        <v>5020</v>
      </c>
      <c r="J2390" t="s">
        <v>5016</v>
      </c>
      <c r="K2390">
        <v>79.400000000000006</v>
      </c>
      <c r="L2390">
        <v>10.83</v>
      </c>
    </row>
    <row r="2391" spans="1:12" x14ac:dyDescent="0.2">
      <c r="A2391" t="s">
        <v>2390</v>
      </c>
      <c r="B2391">
        <v>22</v>
      </c>
      <c r="C2391" t="s">
        <v>5024</v>
      </c>
      <c r="D2391" t="s">
        <v>5012</v>
      </c>
      <c r="E2391" t="s">
        <v>5031</v>
      </c>
      <c r="F2391">
        <v>54</v>
      </c>
      <c r="G2391">
        <v>98</v>
      </c>
      <c r="H2391" t="s">
        <v>5032</v>
      </c>
      <c r="I2391" t="s">
        <v>5015</v>
      </c>
      <c r="J2391" t="s">
        <v>5027</v>
      </c>
      <c r="K2391">
        <v>28.92</v>
      </c>
      <c r="L2391">
        <v>23.45</v>
      </c>
    </row>
    <row r="2392" spans="1:12" x14ac:dyDescent="0.2">
      <c r="A2392" t="s">
        <v>2391</v>
      </c>
      <c r="B2392">
        <v>18</v>
      </c>
      <c r="C2392" t="s">
        <v>5034</v>
      </c>
      <c r="D2392" t="s">
        <v>5012</v>
      </c>
      <c r="E2392" t="s">
        <v>5045</v>
      </c>
      <c r="F2392">
        <v>451</v>
      </c>
      <c r="G2392">
        <v>396</v>
      </c>
      <c r="H2392" t="s">
        <v>5037</v>
      </c>
      <c r="I2392" t="s">
        <v>5020</v>
      </c>
      <c r="J2392" t="s">
        <v>5027</v>
      </c>
      <c r="K2392">
        <v>79.260000000000005</v>
      </c>
      <c r="L2392">
        <v>18.78</v>
      </c>
    </row>
    <row r="2393" spans="1:12" x14ac:dyDescent="0.2">
      <c r="A2393" t="s">
        <v>2392</v>
      </c>
      <c r="B2393">
        <v>48</v>
      </c>
      <c r="C2393" t="s">
        <v>5017</v>
      </c>
      <c r="D2393" t="s">
        <v>5030</v>
      </c>
      <c r="E2393" t="s">
        <v>5031</v>
      </c>
      <c r="F2393">
        <v>260</v>
      </c>
      <c r="G2393">
        <v>119</v>
      </c>
      <c r="H2393" t="s">
        <v>5048</v>
      </c>
      <c r="I2393" t="s">
        <v>5020</v>
      </c>
      <c r="J2393" t="s">
        <v>5021</v>
      </c>
      <c r="K2393">
        <v>72.41</v>
      </c>
      <c r="L2393">
        <v>46.09</v>
      </c>
    </row>
    <row r="2394" spans="1:12" x14ac:dyDescent="0.2">
      <c r="A2394" t="s">
        <v>2393</v>
      </c>
      <c r="B2394">
        <v>19</v>
      </c>
      <c r="C2394" t="s">
        <v>5017</v>
      </c>
      <c r="D2394" t="s">
        <v>5025</v>
      </c>
      <c r="E2394" t="s">
        <v>5013</v>
      </c>
      <c r="F2394">
        <v>380</v>
      </c>
      <c r="G2394">
        <v>276</v>
      </c>
      <c r="H2394" t="s">
        <v>5023</v>
      </c>
      <c r="I2394" t="s">
        <v>5020</v>
      </c>
      <c r="J2394" t="s">
        <v>5021</v>
      </c>
      <c r="K2394">
        <v>26</v>
      </c>
      <c r="L2394">
        <v>48.02</v>
      </c>
    </row>
    <row r="2395" spans="1:12" x14ac:dyDescent="0.2">
      <c r="A2395" t="s">
        <v>2394</v>
      </c>
      <c r="B2395">
        <v>28</v>
      </c>
      <c r="C2395" t="s">
        <v>5050</v>
      </c>
      <c r="D2395" t="s">
        <v>5018</v>
      </c>
      <c r="E2395" t="s">
        <v>5013</v>
      </c>
      <c r="F2395">
        <v>307</v>
      </c>
      <c r="G2395">
        <v>399</v>
      </c>
      <c r="H2395" t="s">
        <v>5014</v>
      </c>
      <c r="I2395" t="s">
        <v>5020</v>
      </c>
      <c r="J2395" t="s">
        <v>5027</v>
      </c>
      <c r="K2395">
        <v>47.3</v>
      </c>
      <c r="L2395">
        <v>54.66</v>
      </c>
    </row>
    <row r="2396" spans="1:12" x14ac:dyDescent="0.2">
      <c r="A2396" t="s">
        <v>2395</v>
      </c>
      <c r="B2396">
        <v>36</v>
      </c>
      <c r="C2396" t="s">
        <v>5011</v>
      </c>
      <c r="D2396" t="s">
        <v>5018</v>
      </c>
      <c r="E2396" t="s">
        <v>5040</v>
      </c>
      <c r="F2396">
        <v>93</v>
      </c>
      <c r="G2396">
        <v>499</v>
      </c>
      <c r="H2396" t="s">
        <v>5026</v>
      </c>
      <c r="I2396" t="s">
        <v>5015</v>
      </c>
      <c r="J2396" t="s">
        <v>5027</v>
      </c>
      <c r="K2396">
        <v>12.11</v>
      </c>
      <c r="L2396">
        <v>32.36</v>
      </c>
    </row>
    <row r="2397" spans="1:12" x14ac:dyDescent="0.2">
      <c r="A2397" t="s">
        <v>2396</v>
      </c>
      <c r="B2397">
        <v>53</v>
      </c>
      <c r="C2397" t="s">
        <v>5042</v>
      </c>
      <c r="D2397" t="s">
        <v>5044</v>
      </c>
      <c r="E2397" t="s">
        <v>5036</v>
      </c>
      <c r="F2397">
        <v>276</v>
      </c>
      <c r="G2397">
        <v>376</v>
      </c>
      <c r="H2397" t="s">
        <v>5048</v>
      </c>
      <c r="I2397" t="s">
        <v>5015</v>
      </c>
      <c r="J2397" t="s">
        <v>5021</v>
      </c>
      <c r="K2397">
        <v>56.23</v>
      </c>
      <c r="L2397">
        <v>69.58</v>
      </c>
    </row>
    <row r="2398" spans="1:12" x14ac:dyDescent="0.2">
      <c r="A2398" t="s">
        <v>2397</v>
      </c>
      <c r="B2398">
        <v>47</v>
      </c>
      <c r="C2398" t="s">
        <v>5011</v>
      </c>
      <c r="D2398" t="s">
        <v>5012</v>
      </c>
      <c r="E2398" t="s">
        <v>5035</v>
      </c>
      <c r="F2398">
        <v>199</v>
      </c>
      <c r="G2398">
        <v>253</v>
      </c>
      <c r="H2398" t="s">
        <v>5033</v>
      </c>
      <c r="I2398" t="s">
        <v>5020</v>
      </c>
      <c r="J2398" t="s">
        <v>5016</v>
      </c>
      <c r="K2398">
        <v>64.34</v>
      </c>
      <c r="L2398">
        <v>58.71</v>
      </c>
    </row>
    <row r="2399" spans="1:12" x14ac:dyDescent="0.2">
      <c r="A2399" t="s">
        <v>2398</v>
      </c>
      <c r="B2399">
        <v>14</v>
      </c>
      <c r="C2399" t="s">
        <v>5017</v>
      </c>
      <c r="D2399" t="s">
        <v>5012</v>
      </c>
      <c r="E2399" t="s">
        <v>5035</v>
      </c>
      <c r="F2399">
        <v>45</v>
      </c>
      <c r="G2399">
        <v>453</v>
      </c>
      <c r="H2399" t="s">
        <v>5023</v>
      </c>
      <c r="I2399" t="s">
        <v>5015</v>
      </c>
      <c r="J2399" t="s">
        <v>5016</v>
      </c>
      <c r="K2399">
        <v>30.09</v>
      </c>
      <c r="L2399">
        <v>37.85</v>
      </c>
    </row>
    <row r="2400" spans="1:12" x14ac:dyDescent="0.2">
      <c r="A2400" t="s">
        <v>2399</v>
      </c>
      <c r="B2400">
        <v>44</v>
      </c>
      <c r="C2400" t="s">
        <v>5046</v>
      </c>
      <c r="D2400" t="s">
        <v>5030</v>
      </c>
      <c r="E2400" t="s">
        <v>5022</v>
      </c>
      <c r="F2400">
        <v>558</v>
      </c>
      <c r="G2400">
        <v>136</v>
      </c>
      <c r="H2400" t="s">
        <v>5023</v>
      </c>
      <c r="I2400" t="s">
        <v>5020</v>
      </c>
      <c r="J2400" t="s">
        <v>5016</v>
      </c>
      <c r="K2400">
        <v>43.53</v>
      </c>
      <c r="L2400">
        <v>57.76</v>
      </c>
    </row>
    <row r="2401" spans="1:12" x14ac:dyDescent="0.2">
      <c r="A2401" t="s">
        <v>2400</v>
      </c>
      <c r="B2401">
        <v>50</v>
      </c>
      <c r="C2401" t="s">
        <v>5043</v>
      </c>
      <c r="D2401" t="s">
        <v>5030</v>
      </c>
      <c r="E2401" t="s">
        <v>5036</v>
      </c>
      <c r="F2401">
        <v>94</v>
      </c>
      <c r="G2401">
        <v>23</v>
      </c>
      <c r="H2401" t="s">
        <v>5019</v>
      </c>
      <c r="I2401" t="s">
        <v>5015</v>
      </c>
      <c r="J2401" t="s">
        <v>5016</v>
      </c>
      <c r="K2401">
        <v>66.45</v>
      </c>
      <c r="L2401">
        <v>61.84</v>
      </c>
    </row>
    <row r="2402" spans="1:12" x14ac:dyDescent="0.2">
      <c r="A2402" t="s">
        <v>2401</v>
      </c>
      <c r="B2402">
        <v>56</v>
      </c>
      <c r="C2402" t="s">
        <v>5024</v>
      </c>
      <c r="D2402" t="s">
        <v>5025</v>
      </c>
      <c r="E2402" t="s">
        <v>5001</v>
      </c>
      <c r="F2402">
        <v>229</v>
      </c>
      <c r="G2402">
        <v>201</v>
      </c>
      <c r="H2402" t="s">
        <v>5032</v>
      </c>
      <c r="I2402" t="s">
        <v>5020</v>
      </c>
      <c r="J2402" t="s">
        <v>5027</v>
      </c>
      <c r="K2402">
        <v>87.23</v>
      </c>
      <c r="L2402">
        <v>23.84</v>
      </c>
    </row>
    <row r="2403" spans="1:12" x14ac:dyDescent="0.2">
      <c r="A2403" t="s">
        <v>2402</v>
      </c>
      <c r="B2403">
        <v>36</v>
      </c>
      <c r="C2403" t="s">
        <v>5034</v>
      </c>
      <c r="D2403" t="s">
        <v>5030</v>
      </c>
      <c r="E2403" t="s">
        <v>5022</v>
      </c>
      <c r="F2403">
        <v>509</v>
      </c>
      <c r="G2403">
        <v>332</v>
      </c>
      <c r="H2403" t="s">
        <v>5048</v>
      </c>
      <c r="I2403" t="s">
        <v>5015</v>
      </c>
      <c r="J2403" t="s">
        <v>5016</v>
      </c>
      <c r="K2403">
        <v>17.82</v>
      </c>
      <c r="L2403">
        <v>76.05</v>
      </c>
    </row>
    <row r="2404" spans="1:12" x14ac:dyDescent="0.2">
      <c r="A2404" t="s">
        <v>2403</v>
      </c>
      <c r="B2404">
        <v>48</v>
      </c>
      <c r="C2404" t="s">
        <v>5017</v>
      </c>
      <c r="D2404" t="s">
        <v>5012</v>
      </c>
      <c r="E2404" t="s">
        <v>5035</v>
      </c>
      <c r="F2404">
        <v>311</v>
      </c>
      <c r="G2404">
        <v>118</v>
      </c>
      <c r="H2404" t="s">
        <v>5048</v>
      </c>
      <c r="I2404" t="s">
        <v>5015</v>
      </c>
      <c r="J2404" t="s">
        <v>5021</v>
      </c>
      <c r="K2404">
        <v>71.16</v>
      </c>
      <c r="L2404">
        <v>18.61</v>
      </c>
    </row>
    <row r="2405" spans="1:12" x14ac:dyDescent="0.2">
      <c r="A2405" t="s">
        <v>2404</v>
      </c>
      <c r="B2405">
        <v>38</v>
      </c>
      <c r="C2405" t="s">
        <v>5029</v>
      </c>
      <c r="D2405" t="s">
        <v>5018</v>
      </c>
      <c r="E2405" t="s">
        <v>5045</v>
      </c>
      <c r="F2405">
        <v>269</v>
      </c>
      <c r="G2405">
        <v>83</v>
      </c>
      <c r="H2405" t="s">
        <v>5026</v>
      </c>
      <c r="I2405" t="s">
        <v>5020</v>
      </c>
      <c r="J2405" t="s">
        <v>5027</v>
      </c>
      <c r="K2405">
        <v>57.35</v>
      </c>
      <c r="L2405">
        <v>16.37</v>
      </c>
    </row>
    <row r="2406" spans="1:12" x14ac:dyDescent="0.2">
      <c r="A2406" t="s">
        <v>2405</v>
      </c>
      <c r="B2406">
        <v>17</v>
      </c>
      <c r="C2406" t="s">
        <v>5034</v>
      </c>
      <c r="D2406" t="s">
        <v>5030</v>
      </c>
      <c r="E2406" t="s">
        <v>5040</v>
      </c>
      <c r="F2406">
        <v>190</v>
      </c>
      <c r="G2406">
        <v>6</v>
      </c>
      <c r="H2406" t="s">
        <v>5033</v>
      </c>
      <c r="I2406" t="s">
        <v>5015</v>
      </c>
      <c r="J2406" t="s">
        <v>5016</v>
      </c>
      <c r="K2406">
        <v>27.44</v>
      </c>
      <c r="L2406">
        <v>54.71</v>
      </c>
    </row>
    <row r="2407" spans="1:12" x14ac:dyDescent="0.2">
      <c r="A2407" t="s">
        <v>2406</v>
      </c>
      <c r="B2407">
        <v>33</v>
      </c>
      <c r="C2407" t="s">
        <v>5042</v>
      </c>
      <c r="D2407" t="s">
        <v>5030</v>
      </c>
      <c r="E2407" t="s">
        <v>5049</v>
      </c>
      <c r="F2407">
        <v>580</v>
      </c>
      <c r="G2407">
        <v>69</v>
      </c>
      <c r="H2407" t="s">
        <v>5026</v>
      </c>
      <c r="I2407" t="s">
        <v>5020</v>
      </c>
      <c r="J2407" t="s">
        <v>5027</v>
      </c>
      <c r="K2407">
        <v>82.04</v>
      </c>
      <c r="L2407">
        <v>35.67</v>
      </c>
    </row>
    <row r="2408" spans="1:12" x14ac:dyDescent="0.2">
      <c r="A2408" t="s">
        <v>2407</v>
      </c>
      <c r="B2408">
        <v>41</v>
      </c>
      <c r="C2408" t="s">
        <v>5042</v>
      </c>
      <c r="D2408" t="s">
        <v>5025</v>
      </c>
      <c r="E2408" t="s">
        <v>5031</v>
      </c>
      <c r="F2408">
        <v>265</v>
      </c>
      <c r="G2408">
        <v>139</v>
      </c>
      <c r="H2408" t="s">
        <v>5033</v>
      </c>
      <c r="I2408" t="s">
        <v>5020</v>
      </c>
      <c r="J2408" t="s">
        <v>5016</v>
      </c>
      <c r="K2408">
        <v>42.53</v>
      </c>
      <c r="L2408">
        <v>61.85</v>
      </c>
    </row>
    <row r="2409" spans="1:12" x14ac:dyDescent="0.2">
      <c r="A2409" t="s">
        <v>2408</v>
      </c>
      <c r="B2409">
        <v>25</v>
      </c>
      <c r="C2409" t="s">
        <v>5029</v>
      </c>
      <c r="D2409" t="s">
        <v>5044</v>
      </c>
      <c r="E2409" t="s">
        <v>5049</v>
      </c>
      <c r="F2409">
        <v>457</v>
      </c>
      <c r="G2409">
        <v>75</v>
      </c>
      <c r="H2409" t="s">
        <v>5019</v>
      </c>
      <c r="I2409" t="s">
        <v>5015</v>
      </c>
      <c r="J2409" t="s">
        <v>5016</v>
      </c>
      <c r="K2409">
        <v>31.61</v>
      </c>
      <c r="L2409">
        <v>51.56</v>
      </c>
    </row>
    <row r="2410" spans="1:12" x14ac:dyDescent="0.2">
      <c r="A2410" t="s">
        <v>2409</v>
      </c>
      <c r="B2410">
        <v>25</v>
      </c>
      <c r="C2410" t="s">
        <v>5034</v>
      </c>
      <c r="D2410" t="s">
        <v>5018</v>
      </c>
      <c r="E2410" t="s">
        <v>5040</v>
      </c>
      <c r="F2410">
        <v>259</v>
      </c>
      <c r="G2410">
        <v>407</v>
      </c>
      <c r="H2410" t="s">
        <v>5023</v>
      </c>
      <c r="I2410" t="s">
        <v>5020</v>
      </c>
      <c r="J2410" t="s">
        <v>5016</v>
      </c>
      <c r="K2410">
        <v>44.5</v>
      </c>
      <c r="L2410">
        <v>16.47</v>
      </c>
    </row>
    <row r="2411" spans="1:12" x14ac:dyDescent="0.2">
      <c r="A2411" t="s">
        <v>2410</v>
      </c>
      <c r="B2411">
        <v>35</v>
      </c>
      <c r="C2411" t="s">
        <v>5042</v>
      </c>
      <c r="D2411" t="s">
        <v>5018</v>
      </c>
      <c r="E2411" t="s">
        <v>5045</v>
      </c>
      <c r="F2411">
        <v>408</v>
      </c>
      <c r="G2411">
        <v>379</v>
      </c>
      <c r="H2411" t="s">
        <v>5032</v>
      </c>
      <c r="I2411" t="s">
        <v>5020</v>
      </c>
      <c r="J2411" t="s">
        <v>5016</v>
      </c>
      <c r="K2411">
        <v>51.88</v>
      </c>
      <c r="L2411">
        <v>9.16</v>
      </c>
    </row>
    <row r="2412" spans="1:12" x14ac:dyDescent="0.2">
      <c r="A2412" t="s">
        <v>2411</v>
      </c>
      <c r="B2412">
        <v>44</v>
      </c>
      <c r="C2412" t="s">
        <v>5042</v>
      </c>
      <c r="D2412" t="s">
        <v>5018</v>
      </c>
      <c r="E2412" t="s">
        <v>5047</v>
      </c>
      <c r="F2412">
        <v>22</v>
      </c>
      <c r="G2412">
        <v>83</v>
      </c>
      <c r="H2412" t="s">
        <v>5041</v>
      </c>
      <c r="I2412" t="s">
        <v>5020</v>
      </c>
      <c r="J2412" t="s">
        <v>5016</v>
      </c>
      <c r="K2412">
        <v>48.92</v>
      </c>
      <c r="L2412">
        <v>45.6</v>
      </c>
    </row>
    <row r="2413" spans="1:12" x14ac:dyDescent="0.2">
      <c r="A2413" t="s">
        <v>2412</v>
      </c>
      <c r="B2413">
        <v>28</v>
      </c>
      <c r="C2413" t="s">
        <v>5017</v>
      </c>
      <c r="D2413" t="s">
        <v>5018</v>
      </c>
      <c r="E2413" t="s">
        <v>5031</v>
      </c>
      <c r="F2413">
        <v>196</v>
      </c>
      <c r="G2413">
        <v>241</v>
      </c>
      <c r="H2413" t="s">
        <v>5032</v>
      </c>
      <c r="I2413" t="s">
        <v>5015</v>
      </c>
      <c r="J2413" t="s">
        <v>5027</v>
      </c>
      <c r="K2413">
        <v>51.8</v>
      </c>
      <c r="L2413">
        <v>75.64</v>
      </c>
    </row>
    <row r="2414" spans="1:12" x14ac:dyDescent="0.2">
      <c r="A2414" t="s">
        <v>2413</v>
      </c>
      <c r="B2414">
        <v>34</v>
      </c>
      <c r="C2414" t="s">
        <v>5050</v>
      </c>
      <c r="D2414" t="s">
        <v>5025</v>
      </c>
      <c r="E2414" t="s">
        <v>5049</v>
      </c>
      <c r="F2414">
        <v>179</v>
      </c>
      <c r="G2414">
        <v>255</v>
      </c>
      <c r="H2414" t="s">
        <v>5037</v>
      </c>
      <c r="I2414" t="s">
        <v>5020</v>
      </c>
      <c r="J2414" t="s">
        <v>5016</v>
      </c>
      <c r="K2414">
        <v>70.680000000000007</v>
      </c>
      <c r="L2414">
        <v>33.01</v>
      </c>
    </row>
    <row r="2415" spans="1:12" x14ac:dyDescent="0.2">
      <c r="A2415" t="s">
        <v>2414</v>
      </c>
      <c r="B2415">
        <v>36</v>
      </c>
      <c r="C2415" t="s">
        <v>5024</v>
      </c>
      <c r="D2415" t="s">
        <v>5012</v>
      </c>
      <c r="E2415" t="s">
        <v>5049</v>
      </c>
      <c r="F2415">
        <v>550</v>
      </c>
      <c r="G2415">
        <v>153</v>
      </c>
      <c r="H2415" t="s">
        <v>5023</v>
      </c>
      <c r="I2415" t="s">
        <v>5015</v>
      </c>
      <c r="J2415" t="s">
        <v>5021</v>
      </c>
      <c r="K2415">
        <v>79.41</v>
      </c>
      <c r="L2415">
        <v>18.079999999999998</v>
      </c>
    </row>
    <row r="2416" spans="1:12" x14ac:dyDescent="0.2">
      <c r="A2416" t="s">
        <v>2415</v>
      </c>
      <c r="B2416">
        <v>38</v>
      </c>
      <c r="C2416" t="s">
        <v>5011</v>
      </c>
      <c r="D2416" t="s">
        <v>5018</v>
      </c>
      <c r="E2416" t="s">
        <v>5035</v>
      </c>
      <c r="F2416">
        <v>91</v>
      </c>
      <c r="G2416">
        <v>495</v>
      </c>
      <c r="H2416" t="s">
        <v>5037</v>
      </c>
      <c r="I2416" t="s">
        <v>5020</v>
      </c>
      <c r="J2416" t="s">
        <v>5016</v>
      </c>
      <c r="K2416">
        <v>70.12</v>
      </c>
      <c r="L2416">
        <v>5.83</v>
      </c>
    </row>
    <row r="2417" spans="1:12" x14ac:dyDescent="0.2">
      <c r="A2417" t="s">
        <v>2416</v>
      </c>
      <c r="B2417">
        <v>59</v>
      </c>
      <c r="C2417" t="s">
        <v>5034</v>
      </c>
      <c r="D2417" t="s">
        <v>5044</v>
      </c>
      <c r="E2417" t="s">
        <v>5013</v>
      </c>
      <c r="F2417">
        <v>278</v>
      </c>
      <c r="G2417">
        <v>90</v>
      </c>
      <c r="H2417" t="s">
        <v>5033</v>
      </c>
      <c r="I2417" t="s">
        <v>5020</v>
      </c>
      <c r="J2417" t="s">
        <v>5021</v>
      </c>
      <c r="K2417">
        <v>21.02</v>
      </c>
      <c r="L2417">
        <v>44.4</v>
      </c>
    </row>
    <row r="2418" spans="1:12" x14ac:dyDescent="0.2">
      <c r="A2418" t="s">
        <v>2417</v>
      </c>
      <c r="B2418">
        <v>27</v>
      </c>
      <c r="C2418" t="s">
        <v>5043</v>
      </c>
      <c r="D2418" t="s">
        <v>5028</v>
      </c>
      <c r="E2418" t="s">
        <v>5049</v>
      </c>
      <c r="F2418">
        <v>533</v>
      </c>
      <c r="G2418">
        <v>60</v>
      </c>
      <c r="H2418" t="s">
        <v>5023</v>
      </c>
      <c r="I2418" t="s">
        <v>5015</v>
      </c>
      <c r="J2418" t="s">
        <v>5021</v>
      </c>
      <c r="K2418">
        <v>78.260000000000005</v>
      </c>
      <c r="L2418">
        <v>19.5</v>
      </c>
    </row>
    <row r="2419" spans="1:12" x14ac:dyDescent="0.2">
      <c r="A2419" t="s">
        <v>2418</v>
      </c>
      <c r="B2419">
        <v>27</v>
      </c>
      <c r="C2419" t="s">
        <v>5042</v>
      </c>
      <c r="D2419" t="s">
        <v>5030</v>
      </c>
      <c r="E2419" t="s">
        <v>5047</v>
      </c>
      <c r="F2419">
        <v>60</v>
      </c>
      <c r="G2419">
        <v>276</v>
      </c>
      <c r="H2419" t="s">
        <v>5033</v>
      </c>
      <c r="I2419" t="s">
        <v>5020</v>
      </c>
      <c r="J2419" t="s">
        <v>5016</v>
      </c>
      <c r="K2419">
        <v>53.02</v>
      </c>
      <c r="L2419">
        <v>78.010000000000005</v>
      </c>
    </row>
    <row r="2420" spans="1:12" x14ac:dyDescent="0.2">
      <c r="A2420" t="s">
        <v>2419</v>
      </c>
      <c r="B2420">
        <v>15</v>
      </c>
      <c r="C2420" t="s">
        <v>5046</v>
      </c>
      <c r="D2420" t="s">
        <v>5025</v>
      </c>
      <c r="E2420" t="s">
        <v>5036</v>
      </c>
      <c r="F2420">
        <v>384</v>
      </c>
      <c r="G2420">
        <v>34</v>
      </c>
      <c r="H2420" t="s">
        <v>5033</v>
      </c>
      <c r="I2420" t="s">
        <v>5020</v>
      </c>
      <c r="J2420" t="s">
        <v>5021</v>
      </c>
      <c r="K2420">
        <v>58.21</v>
      </c>
      <c r="L2420">
        <v>69.38</v>
      </c>
    </row>
    <row r="2421" spans="1:12" x14ac:dyDescent="0.2">
      <c r="A2421" t="s">
        <v>2420</v>
      </c>
      <c r="B2421">
        <v>25</v>
      </c>
      <c r="C2421" t="s">
        <v>5011</v>
      </c>
      <c r="D2421" t="s">
        <v>5012</v>
      </c>
      <c r="E2421" t="s">
        <v>5035</v>
      </c>
      <c r="F2421">
        <v>233</v>
      </c>
      <c r="G2421">
        <v>187</v>
      </c>
      <c r="H2421" t="s">
        <v>5039</v>
      </c>
      <c r="I2421" t="s">
        <v>5015</v>
      </c>
      <c r="J2421" t="s">
        <v>5021</v>
      </c>
      <c r="K2421">
        <v>26.28</v>
      </c>
      <c r="L2421">
        <v>41.22</v>
      </c>
    </row>
    <row r="2422" spans="1:12" x14ac:dyDescent="0.2">
      <c r="A2422" t="s">
        <v>2421</v>
      </c>
      <c r="B2422">
        <v>31</v>
      </c>
      <c r="C2422" t="s">
        <v>5038</v>
      </c>
      <c r="D2422" t="s">
        <v>5012</v>
      </c>
      <c r="E2422" t="s">
        <v>5045</v>
      </c>
      <c r="F2422">
        <v>81</v>
      </c>
      <c r="G2422">
        <v>286</v>
      </c>
      <c r="H2422" t="s">
        <v>5019</v>
      </c>
      <c r="I2422" t="s">
        <v>5015</v>
      </c>
      <c r="J2422" t="s">
        <v>5016</v>
      </c>
      <c r="K2422">
        <v>52.67</v>
      </c>
      <c r="L2422">
        <v>37.22</v>
      </c>
    </row>
    <row r="2423" spans="1:12" x14ac:dyDescent="0.2">
      <c r="A2423" t="s">
        <v>2422</v>
      </c>
      <c r="B2423">
        <v>50</v>
      </c>
      <c r="C2423" t="s">
        <v>5017</v>
      </c>
      <c r="D2423" t="s">
        <v>5018</v>
      </c>
      <c r="E2423" t="s">
        <v>5045</v>
      </c>
      <c r="F2423">
        <v>340</v>
      </c>
      <c r="G2423">
        <v>153</v>
      </c>
      <c r="H2423" t="s">
        <v>5037</v>
      </c>
      <c r="I2423" t="s">
        <v>5015</v>
      </c>
      <c r="J2423" t="s">
        <v>5027</v>
      </c>
      <c r="K2423">
        <v>51.6</v>
      </c>
      <c r="L2423">
        <v>70.77</v>
      </c>
    </row>
    <row r="2424" spans="1:12" x14ac:dyDescent="0.2">
      <c r="A2424" t="s">
        <v>2423</v>
      </c>
      <c r="B2424">
        <v>13</v>
      </c>
      <c r="C2424" t="s">
        <v>5024</v>
      </c>
      <c r="D2424" t="s">
        <v>5030</v>
      </c>
      <c r="E2424" t="s">
        <v>5040</v>
      </c>
      <c r="F2424">
        <v>566</v>
      </c>
      <c r="G2424">
        <v>443</v>
      </c>
      <c r="H2424" t="s">
        <v>5033</v>
      </c>
      <c r="I2424" t="s">
        <v>5020</v>
      </c>
      <c r="J2424" t="s">
        <v>5016</v>
      </c>
      <c r="K2424">
        <v>69.349999999999994</v>
      </c>
      <c r="L2424">
        <v>18.86</v>
      </c>
    </row>
    <row r="2425" spans="1:12" x14ac:dyDescent="0.2">
      <c r="A2425" t="s">
        <v>2424</v>
      </c>
      <c r="B2425">
        <v>17</v>
      </c>
      <c r="C2425" t="s">
        <v>5046</v>
      </c>
      <c r="D2425" t="s">
        <v>5044</v>
      </c>
      <c r="E2425" t="s">
        <v>5013</v>
      </c>
      <c r="F2425">
        <v>471</v>
      </c>
      <c r="G2425">
        <v>325</v>
      </c>
      <c r="H2425" t="s">
        <v>5041</v>
      </c>
      <c r="I2425" t="s">
        <v>5015</v>
      </c>
      <c r="J2425" t="s">
        <v>5021</v>
      </c>
      <c r="K2425">
        <v>69.33</v>
      </c>
      <c r="L2425">
        <v>78.39</v>
      </c>
    </row>
    <row r="2426" spans="1:12" x14ac:dyDescent="0.2">
      <c r="A2426" t="s">
        <v>2425</v>
      </c>
      <c r="B2426">
        <v>45</v>
      </c>
      <c r="C2426" t="s">
        <v>5050</v>
      </c>
      <c r="D2426" t="s">
        <v>5018</v>
      </c>
      <c r="E2426" t="s">
        <v>5035</v>
      </c>
      <c r="F2426">
        <v>227</v>
      </c>
      <c r="G2426">
        <v>331</v>
      </c>
      <c r="H2426" t="s">
        <v>5039</v>
      </c>
      <c r="I2426" t="s">
        <v>5015</v>
      </c>
      <c r="J2426" t="s">
        <v>5021</v>
      </c>
      <c r="K2426">
        <v>81.75</v>
      </c>
      <c r="L2426">
        <v>8.2200000000000006</v>
      </c>
    </row>
    <row r="2427" spans="1:12" x14ac:dyDescent="0.2">
      <c r="A2427" t="s">
        <v>2426</v>
      </c>
      <c r="B2427">
        <v>45</v>
      </c>
      <c r="C2427" t="s">
        <v>5046</v>
      </c>
      <c r="D2427" t="s">
        <v>5044</v>
      </c>
      <c r="E2427" t="s">
        <v>5036</v>
      </c>
      <c r="F2427">
        <v>398</v>
      </c>
      <c r="G2427">
        <v>39</v>
      </c>
      <c r="H2427" t="s">
        <v>5026</v>
      </c>
      <c r="I2427" t="s">
        <v>5015</v>
      </c>
      <c r="J2427" t="s">
        <v>5021</v>
      </c>
      <c r="K2427">
        <v>75.180000000000007</v>
      </c>
      <c r="L2427">
        <v>46.41</v>
      </c>
    </row>
    <row r="2428" spans="1:12" x14ac:dyDescent="0.2">
      <c r="A2428" t="s">
        <v>2427</v>
      </c>
      <c r="B2428">
        <v>17</v>
      </c>
      <c r="C2428" t="s">
        <v>5050</v>
      </c>
      <c r="D2428" t="s">
        <v>5044</v>
      </c>
      <c r="E2428" t="s">
        <v>5035</v>
      </c>
      <c r="F2428">
        <v>12</v>
      </c>
      <c r="G2428">
        <v>469</v>
      </c>
      <c r="H2428" t="s">
        <v>5037</v>
      </c>
      <c r="I2428" t="s">
        <v>5020</v>
      </c>
      <c r="J2428" t="s">
        <v>5027</v>
      </c>
      <c r="K2428">
        <v>30.71</v>
      </c>
      <c r="L2428">
        <v>27.23</v>
      </c>
    </row>
    <row r="2429" spans="1:12" x14ac:dyDescent="0.2">
      <c r="A2429" t="s">
        <v>2428</v>
      </c>
      <c r="B2429">
        <v>33</v>
      </c>
      <c r="C2429" t="s">
        <v>5046</v>
      </c>
      <c r="D2429" t="s">
        <v>5044</v>
      </c>
      <c r="E2429" t="s">
        <v>5040</v>
      </c>
      <c r="F2429">
        <v>598</v>
      </c>
      <c r="G2429">
        <v>413</v>
      </c>
      <c r="H2429" t="s">
        <v>5033</v>
      </c>
      <c r="I2429" t="s">
        <v>5020</v>
      </c>
      <c r="J2429" t="s">
        <v>5027</v>
      </c>
      <c r="K2429">
        <v>62.24</v>
      </c>
      <c r="L2429">
        <v>64.81</v>
      </c>
    </row>
    <row r="2430" spans="1:12" x14ac:dyDescent="0.2">
      <c r="A2430" t="s">
        <v>2429</v>
      </c>
      <c r="B2430">
        <v>15</v>
      </c>
      <c r="C2430" t="s">
        <v>5038</v>
      </c>
      <c r="D2430" t="s">
        <v>5018</v>
      </c>
      <c r="E2430" t="s">
        <v>5047</v>
      </c>
      <c r="F2430">
        <v>480</v>
      </c>
      <c r="G2430">
        <v>500</v>
      </c>
      <c r="H2430" t="s">
        <v>5014</v>
      </c>
      <c r="I2430" t="s">
        <v>5020</v>
      </c>
      <c r="J2430" t="s">
        <v>5027</v>
      </c>
      <c r="K2430">
        <v>76.84</v>
      </c>
      <c r="L2430">
        <v>43.1</v>
      </c>
    </row>
    <row r="2431" spans="1:12" x14ac:dyDescent="0.2">
      <c r="A2431" t="s">
        <v>2430</v>
      </c>
      <c r="B2431">
        <v>38</v>
      </c>
      <c r="C2431" t="s">
        <v>5011</v>
      </c>
      <c r="D2431" t="s">
        <v>5025</v>
      </c>
      <c r="E2431" t="s">
        <v>5013</v>
      </c>
      <c r="F2431">
        <v>37</v>
      </c>
      <c r="G2431">
        <v>98</v>
      </c>
      <c r="H2431" t="s">
        <v>5037</v>
      </c>
      <c r="I2431" t="s">
        <v>5015</v>
      </c>
      <c r="J2431" t="s">
        <v>5016</v>
      </c>
      <c r="K2431">
        <v>77.41</v>
      </c>
      <c r="L2431">
        <v>26.22</v>
      </c>
    </row>
    <row r="2432" spans="1:12" x14ac:dyDescent="0.2">
      <c r="A2432" t="s">
        <v>2431</v>
      </c>
      <c r="B2432">
        <v>25</v>
      </c>
      <c r="C2432" t="s">
        <v>5042</v>
      </c>
      <c r="D2432" t="s">
        <v>5012</v>
      </c>
      <c r="E2432" t="s">
        <v>5013</v>
      </c>
      <c r="F2432">
        <v>273</v>
      </c>
      <c r="G2432">
        <v>404</v>
      </c>
      <c r="H2432" t="s">
        <v>5023</v>
      </c>
      <c r="I2432" t="s">
        <v>5015</v>
      </c>
      <c r="J2432" t="s">
        <v>5027</v>
      </c>
      <c r="K2432">
        <v>42.6</v>
      </c>
      <c r="L2432">
        <v>33.57</v>
      </c>
    </row>
    <row r="2433" spans="1:12" x14ac:dyDescent="0.2">
      <c r="A2433" t="s">
        <v>2432</v>
      </c>
      <c r="B2433">
        <v>26</v>
      </c>
      <c r="C2433" t="s">
        <v>5043</v>
      </c>
      <c r="D2433" t="s">
        <v>5028</v>
      </c>
      <c r="E2433" t="s">
        <v>5001</v>
      </c>
      <c r="F2433">
        <v>358</v>
      </c>
      <c r="G2433">
        <v>467</v>
      </c>
      <c r="H2433" t="s">
        <v>5037</v>
      </c>
      <c r="I2433" t="s">
        <v>5015</v>
      </c>
      <c r="J2433" t="s">
        <v>5027</v>
      </c>
      <c r="K2433">
        <v>18.62</v>
      </c>
      <c r="L2433">
        <v>71.22</v>
      </c>
    </row>
    <row r="2434" spans="1:12" x14ac:dyDescent="0.2">
      <c r="A2434" t="s">
        <v>2433</v>
      </c>
      <c r="B2434">
        <v>40</v>
      </c>
      <c r="C2434" t="s">
        <v>5011</v>
      </c>
      <c r="D2434" t="s">
        <v>5044</v>
      </c>
      <c r="E2434" t="s">
        <v>5040</v>
      </c>
      <c r="F2434">
        <v>347</v>
      </c>
      <c r="G2434">
        <v>4</v>
      </c>
      <c r="H2434" t="s">
        <v>5026</v>
      </c>
      <c r="I2434" t="s">
        <v>5015</v>
      </c>
      <c r="J2434" t="s">
        <v>5021</v>
      </c>
      <c r="K2434">
        <v>22.9</v>
      </c>
      <c r="L2434">
        <v>33.54</v>
      </c>
    </row>
    <row r="2435" spans="1:12" x14ac:dyDescent="0.2">
      <c r="A2435" t="s">
        <v>2434</v>
      </c>
      <c r="B2435">
        <v>24</v>
      </c>
      <c r="C2435" t="s">
        <v>5043</v>
      </c>
      <c r="D2435" t="s">
        <v>5030</v>
      </c>
      <c r="E2435" t="s">
        <v>5001</v>
      </c>
      <c r="F2435">
        <v>557</v>
      </c>
      <c r="G2435">
        <v>461</v>
      </c>
      <c r="H2435" t="s">
        <v>5037</v>
      </c>
      <c r="I2435" t="s">
        <v>5015</v>
      </c>
      <c r="J2435" t="s">
        <v>5027</v>
      </c>
      <c r="K2435">
        <v>48.8</v>
      </c>
      <c r="L2435">
        <v>25.82</v>
      </c>
    </row>
    <row r="2436" spans="1:12" x14ac:dyDescent="0.2">
      <c r="A2436" t="s">
        <v>2435</v>
      </c>
      <c r="B2436">
        <v>38</v>
      </c>
      <c r="C2436" t="s">
        <v>5038</v>
      </c>
      <c r="D2436" t="s">
        <v>5044</v>
      </c>
      <c r="E2436" t="s">
        <v>5040</v>
      </c>
      <c r="F2436">
        <v>306</v>
      </c>
      <c r="G2436">
        <v>5</v>
      </c>
      <c r="H2436" t="s">
        <v>5026</v>
      </c>
      <c r="I2436" t="s">
        <v>5020</v>
      </c>
      <c r="J2436" t="s">
        <v>5016</v>
      </c>
      <c r="K2436">
        <v>21.93</v>
      </c>
      <c r="L2436">
        <v>18.760000000000002</v>
      </c>
    </row>
    <row r="2437" spans="1:12" x14ac:dyDescent="0.2">
      <c r="A2437" t="s">
        <v>2436</v>
      </c>
      <c r="B2437">
        <v>48</v>
      </c>
      <c r="C2437" t="s">
        <v>5034</v>
      </c>
      <c r="D2437" t="s">
        <v>5012</v>
      </c>
      <c r="E2437" t="s">
        <v>5040</v>
      </c>
      <c r="F2437">
        <v>496</v>
      </c>
      <c r="G2437">
        <v>350</v>
      </c>
      <c r="H2437" t="s">
        <v>5019</v>
      </c>
      <c r="I2437" t="s">
        <v>5015</v>
      </c>
      <c r="J2437" t="s">
        <v>5027</v>
      </c>
      <c r="K2437">
        <v>79.84</v>
      </c>
      <c r="L2437">
        <v>19.940000000000001</v>
      </c>
    </row>
    <row r="2438" spans="1:12" x14ac:dyDescent="0.2">
      <c r="A2438" t="s">
        <v>2437</v>
      </c>
      <c r="B2438">
        <v>19</v>
      </c>
      <c r="C2438" t="s">
        <v>5038</v>
      </c>
      <c r="D2438" t="s">
        <v>5044</v>
      </c>
      <c r="E2438" t="s">
        <v>5040</v>
      </c>
      <c r="F2438">
        <v>187</v>
      </c>
      <c r="G2438">
        <v>226</v>
      </c>
      <c r="H2438" t="s">
        <v>5039</v>
      </c>
      <c r="I2438" t="s">
        <v>5020</v>
      </c>
      <c r="J2438" t="s">
        <v>5016</v>
      </c>
      <c r="K2438">
        <v>10.36</v>
      </c>
      <c r="L2438">
        <v>47.59</v>
      </c>
    </row>
    <row r="2439" spans="1:12" x14ac:dyDescent="0.2">
      <c r="A2439" t="s">
        <v>2438</v>
      </c>
      <c r="B2439">
        <v>51</v>
      </c>
      <c r="C2439" t="s">
        <v>5011</v>
      </c>
      <c r="D2439" t="s">
        <v>5028</v>
      </c>
      <c r="E2439" t="s">
        <v>5031</v>
      </c>
      <c r="F2439">
        <v>381</v>
      </c>
      <c r="G2439">
        <v>211</v>
      </c>
      <c r="H2439" t="s">
        <v>5019</v>
      </c>
      <c r="I2439" t="s">
        <v>5015</v>
      </c>
      <c r="J2439" t="s">
        <v>5021</v>
      </c>
      <c r="K2439">
        <v>60.12</v>
      </c>
      <c r="L2439">
        <v>37.79</v>
      </c>
    </row>
    <row r="2440" spans="1:12" x14ac:dyDescent="0.2">
      <c r="A2440" t="s">
        <v>2439</v>
      </c>
      <c r="B2440">
        <v>32</v>
      </c>
      <c r="C2440" t="s">
        <v>5011</v>
      </c>
      <c r="D2440" t="s">
        <v>5028</v>
      </c>
      <c r="E2440" t="s">
        <v>5035</v>
      </c>
      <c r="F2440">
        <v>82</v>
      </c>
      <c r="G2440">
        <v>328</v>
      </c>
      <c r="H2440" t="s">
        <v>5023</v>
      </c>
      <c r="I2440" t="s">
        <v>5020</v>
      </c>
      <c r="J2440" t="s">
        <v>5016</v>
      </c>
      <c r="K2440">
        <v>52.19</v>
      </c>
      <c r="L2440">
        <v>41.16</v>
      </c>
    </row>
    <row r="2441" spans="1:12" x14ac:dyDescent="0.2">
      <c r="A2441" t="s">
        <v>2440</v>
      </c>
      <c r="B2441">
        <v>46</v>
      </c>
      <c r="C2441" t="s">
        <v>5042</v>
      </c>
      <c r="D2441" t="s">
        <v>5030</v>
      </c>
      <c r="E2441" t="s">
        <v>5040</v>
      </c>
      <c r="F2441">
        <v>550</v>
      </c>
      <c r="G2441">
        <v>178</v>
      </c>
      <c r="H2441" t="s">
        <v>5026</v>
      </c>
      <c r="I2441" t="s">
        <v>5015</v>
      </c>
      <c r="J2441" t="s">
        <v>5021</v>
      </c>
      <c r="K2441">
        <v>41.07</v>
      </c>
      <c r="L2441">
        <v>58.03</v>
      </c>
    </row>
    <row r="2442" spans="1:12" x14ac:dyDescent="0.2">
      <c r="A2442" t="s">
        <v>2441</v>
      </c>
      <c r="B2442">
        <v>15</v>
      </c>
      <c r="C2442" t="s">
        <v>5017</v>
      </c>
      <c r="D2442" t="s">
        <v>5044</v>
      </c>
      <c r="E2442" t="s">
        <v>5031</v>
      </c>
      <c r="F2442">
        <v>316</v>
      </c>
      <c r="G2442">
        <v>417</v>
      </c>
      <c r="H2442" t="s">
        <v>5041</v>
      </c>
      <c r="I2442" t="s">
        <v>5020</v>
      </c>
      <c r="J2442" t="s">
        <v>5021</v>
      </c>
      <c r="K2442">
        <v>27.59</v>
      </c>
      <c r="L2442">
        <v>47.3</v>
      </c>
    </row>
    <row r="2443" spans="1:12" x14ac:dyDescent="0.2">
      <c r="A2443" t="s">
        <v>2442</v>
      </c>
      <c r="B2443">
        <v>29</v>
      </c>
      <c r="C2443" t="s">
        <v>5043</v>
      </c>
      <c r="D2443" t="s">
        <v>5044</v>
      </c>
      <c r="E2443" t="s">
        <v>5031</v>
      </c>
      <c r="F2443">
        <v>272</v>
      </c>
      <c r="G2443">
        <v>30</v>
      </c>
      <c r="H2443" t="s">
        <v>5037</v>
      </c>
      <c r="I2443" t="s">
        <v>5015</v>
      </c>
      <c r="J2443" t="s">
        <v>5027</v>
      </c>
      <c r="K2443">
        <v>40.21</v>
      </c>
      <c r="L2443">
        <v>41.43</v>
      </c>
    </row>
    <row r="2444" spans="1:12" x14ac:dyDescent="0.2">
      <c r="A2444" t="s">
        <v>2443</v>
      </c>
      <c r="B2444">
        <v>26</v>
      </c>
      <c r="C2444" t="s">
        <v>5017</v>
      </c>
      <c r="D2444" t="s">
        <v>5025</v>
      </c>
      <c r="E2444" t="s">
        <v>5013</v>
      </c>
      <c r="F2444">
        <v>216</v>
      </c>
      <c r="G2444">
        <v>93</v>
      </c>
      <c r="H2444" t="s">
        <v>5019</v>
      </c>
      <c r="I2444" t="s">
        <v>5015</v>
      </c>
      <c r="J2444" t="s">
        <v>5027</v>
      </c>
      <c r="K2444">
        <v>89.29</v>
      </c>
      <c r="L2444">
        <v>12.87</v>
      </c>
    </row>
    <row r="2445" spans="1:12" x14ac:dyDescent="0.2">
      <c r="A2445" t="s">
        <v>2444</v>
      </c>
      <c r="B2445">
        <v>40</v>
      </c>
      <c r="C2445" t="s">
        <v>5046</v>
      </c>
      <c r="D2445" t="s">
        <v>5044</v>
      </c>
      <c r="E2445" t="s">
        <v>5022</v>
      </c>
      <c r="F2445">
        <v>328</v>
      </c>
      <c r="G2445">
        <v>171</v>
      </c>
      <c r="H2445" t="s">
        <v>5026</v>
      </c>
      <c r="I2445" t="s">
        <v>5015</v>
      </c>
      <c r="J2445" t="s">
        <v>5021</v>
      </c>
      <c r="K2445">
        <v>62.16</v>
      </c>
      <c r="L2445">
        <v>21.94</v>
      </c>
    </row>
    <row r="2446" spans="1:12" x14ac:dyDescent="0.2">
      <c r="A2446" t="s">
        <v>2445</v>
      </c>
      <c r="B2446">
        <v>28</v>
      </c>
      <c r="C2446" t="s">
        <v>5024</v>
      </c>
      <c r="D2446" t="s">
        <v>5044</v>
      </c>
      <c r="E2446" t="s">
        <v>5001</v>
      </c>
      <c r="F2446">
        <v>68</v>
      </c>
      <c r="G2446">
        <v>363</v>
      </c>
      <c r="H2446" t="s">
        <v>5048</v>
      </c>
      <c r="I2446" t="s">
        <v>5020</v>
      </c>
      <c r="J2446" t="s">
        <v>5016</v>
      </c>
      <c r="K2446">
        <v>43.12</v>
      </c>
      <c r="L2446">
        <v>37.42</v>
      </c>
    </row>
    <row r="2447" spans="1:12" x14ac:dyDescent="0.2">
      <c r="A2447" t="s">
        <v>2446</v>
      </c>
      <c r="B2447">
        <v>42</v>
      </c>
      <c r="C2447" t="s">
        <v>5017</v>
      </c>
      <c r="D2447" t="s">
        <v>5044</v>
      </c>
      <c r="E2447" t="s">
        <v>5001</v>
      </c>
      <c r="F2447">
        <v>192</v>
      </c>
      <c r="G2447">
        <v>448</v>
      </c>
      <c r="H2447" t="s">
        <v>5032</v>
      </c>
      <c r="I2447" t="s">
        <v>5020</v>
      </c>
      <c r="J2447" t="s">
        <v>5027</v>
      </c>
      <c r="K2447">
        <v>65</v>
      </c>
      <c r="L2447">
        <v>11.22</v>
      </c>
    </row>
    <row r="2448" spans="1:12" x14ac:dyDescent="0.2">
      <c r="A2448" t="s">
        <v>2447</v>
      </c>
      <c r="B2448">
        <v>32</v>
      </c>
      <c r="C2448" t="s">
        <v>5038</v>
      </c>
      <c r="D2448" t="s">
        <v>5012</v>
      </c>
      <c r="E2448" t="s">
        <v>5001</v>
      </c>
      <c r="F2448">
        <v>379</v>
      </c>
      <c r="G2448">
        <v>88</v>
      </c>
      <c r="H2448" t="s">
        <v>5023</v>
      </c>
      <c r="I2448" t="s">
        <v>5015</v>
      </c>
      <c r="J2448" t="s">
        <v>5027</v>
      </c>
      <c r="K2448">
        <v>35.86</v>
      </c>
      <c r="L2448">
        <v>20.420000000000002</v>
      </c>
    </row>
    <row r="2449" spans="1:12" x14ac:dyDescent="0.2">
      <c r="A2449" t="s">
        <v>2448</v>
      </c>
      <c r="B2449">
        <v>38</v>
      </c>
      <c r="C2449" t="s">
        <v>5038</v>
      </c>
      <c r="D2449" t="s">
        <v>5025</v>
      </c>
      <c r="E2449" t="s">
        <v>5035</v>
      </c>
      <c r="F2449">
        <v>570</v>
      </c>
      <c r="G2449">
        <v>70</v>
      </c>
      <c r="H2449" t="s">
        <v>5048</v>
      </c>
      <c r="I2449" t="s">
        <v>5015</v>
      </c>
      <c r="J2449" t="s">
        <v>5027</v>
      </c>
      <c r="K2449">
        <v>76.2</v>
      </c>
      <c r="L2449">
        <v>56.5</v>
      </c>
    </row>
    <row r="2450" spans="1:12" x14ac:dyDescent="0.2">
      <c r="A2450" t="s">
        <v>2449</v>
      </c>
      <c r="B2450">
        <v>13</v>
      </c>
      <c r="C2450" t="s">
        <v>5029</v>
      </c>
      <c r="D2450" t="s">
        <v>5030</v>
      </c>
      <c r="E2450" t="s">
        <v>5045</v>
      </c>
      <c r="F2450">
        <v>359</v>
      </c>
      <c r="G2450">
        <v>112</v>
      </c>
      <c r="H2450" t="s">
        <v>5032</v>
      </c>
      <c r="I2450" t="s">
        <v>5015</v>
      </c>
      <c r="J2450" t="s">
        <v>5016</v>
      </c>
      <c r="K2450">
        <v>77.099999999999994</v>
      </c>
      <c r="L2450">
        <v>16.22</v>
      </c>
    </row>
    <row r="2451" spans="1:12" x14ac:dyDescent="0.2">
      <c r="A2451" t="s">
        <v>2450</v>
      </c>
      <c r="B2451">
        <v>22</v>
      </c>
      <c r="C2451" t="s">
        <v>5024</v>
      </c>
      <c r="D2451" t="s">
        <v>5012</v>
      </c>
      <c r="E2451" t="s">
        <v>5013</v>
      </c>
      <c r="F2451">
        <v>588</v>
      </c>
      <c r="G2451">
        <v>274</v>
      </c>
      <c r="H2451" t="s">
        <v>5039</v>
      </c>
      <c r="I2451" t="s">
        <v>5020</v>
      </c>
      <c r="J2451" t="s">
        <v>5021</v>
      </c>
      <c r="K2451">
        <v>20.91</v>
      </c>
      <c r="L2451">
        <v>79.66</v>
      </c>
    </row>
    <row r="2452" spans="1:12" x14ac:dyDescent="0.2">
      <c r="A2452" t="s">
        <v>2451</v>
      </c>
      <c r="B2452">
        <v>53</v>
      </c>
      <c r="C2452" t="s">
        <v>5011</v>
      </c>
      <c r="D2452" t="s">
        <v>5012</v>
      </c>
      <c r="E2452" t="s">
        <v>5047</v>
      </c>
      <c r="F2452">
        <v>51</v>
      </c>
      <c r="G2452">
        <v>98</v>
      </c>
      <c r="H2452" t="s">
        <v>5019</v>
      </c>
      <c r="I2452" t="s">
        <v>5015</v>
      </c>
      <c r="J2452" t="s">
        <v>5016</v>
      </c>
      <c r="K2452">
        <v>16.920000000000002</v>
      </c>
      <c r="L2452">
        <v>11.46</v>
      </c>
    </row>
    <row r="2453" spans="1:12" x14ac:dyDescent="0.2">
      <c r="A2453" t="s">
        <v>2452</v>
      </c>
      <c r="B2453">
        <v>57</v>
      </c>
      <c r="C2453" t="s">
        <v>5029</v>
      </c>
      <c r="D2453" t="s">
        <v>5012</v>
      </c>
      <c r="E2453" t="s">
        <v>5031</v>
      </c>
      <c r="F2453">
        <v>549</v>
      </c>
      <c r="G2453">
        <v>464</v>
      </c>
      <c r="H2453" t="s">
        <v>5039</v>
      </c>
      <c r="I2453" t="s">
        <v>5015</v>
      </c>
      <c r="J2453" t="s">
        <v>5021</v>
      </c>
      <c r="K2453">
        <v>82.6</v>
      </c>
      <c r="L2453">
        <v>17.41</v>
      </c>
    </row>
    <row r="2454" spans="1:12" x14ac:dyDescent="0.2">
      <c r="A2454" t="s">
        <v>2453</v>
      </c>
      <c r="B2454">
        <v>60</v>
      </c>
      <c r="C2454" t="s">
        <v>5029</v>
      </c>
      <c r="D2454" t="s">
        <v>5028</v>
      </c>
      <c r="E2454" t="s">
        <v>5013</v>
      </c>
      <c r="F2454">
        <v>595</v>
      </c>
      <c r="G2454">
        <v>166</v>
      </c>
      <c r="H2454" t="s">
        <v>5048</v>
      </c>
      <c r="I2454" t="s">
        <v>5015</v>
      </c>
      <c r="J2454" t="s">
        <v>5027</v>
      </c>
      <c r="K2454">
        <v>53.48</v>
      </c>
      <c r="L2454">
        <v>6.27</v>
      </c>
    </row>
    <row r="2455" spans="1:12" x14ac:dyDescent="0.2">
      <c r="A2455" t="s">
        <v>2454</v>
      </c>
      <c r="B2455">
        <v>44</v>
      </c>
      <c r="C2455" t="s">
        <v>5042</v>
      </c>
      <c r="D2455" t="s">
        <v>5025</v>
      </c>
      <c r="E2455" t="s">
        <v>5047</v>
      </c>
      <c r="F2455">
        <v>298</v>
      </c>
      <c r="G2455">
        <v>69</v>
      </c>
      <c r="H2455" t="s">
        <v>5023</v>
      </c>
      <c r="I2455" t="s">
        <v>5020</v>
      </c>
      <c r="J2455" t="s">
        <v>5027</v>
      </c>
      <c r="K2455">
        <v>50.14</v>
      </c>
      <c r="L2455">
        <v>76.010000000000005</v>
      </c>
    </row>
    <row r="2456" spans="1:12" x14ac:dyDescent="0.2">
      <c r="A2456" t="s">
        <v>2455</v>
      </c>
      <c r="B2456">
        <v>25</v>
      </c>
      <c r="C2456" t="s">
        <v>5050</v>
      </c>
      <c r="D2456" t="s">
        <v>5030</v>
      </c>
      <c r="E2456" t="s">
        <v>5035</v>
      </c>
      <c r="F2456">
        <v>87</v>
      </c>
      <c r="G2456">
        <v>57</v>
      </c>
      <c r="H2456" t="s">
        <v>5048</v>
      </c>
      <c r="I2456" t="s">
        <v>5020</v>
      </c>
      <c r="J2456" t="s">
        <v>5021</v>
      </c>
      <c r="K2456">
        <v>76.39</v>
      </c>
      <c r="L2456">
        <v>69.5</v>
      </c>
    </row>
    <row r="2457" spans="1:12" x14ac:dyDescent="0.2">
      <c r="A2457" t="s">
        <v>2456</v>
      </c>
      <c r="B2457">
        <v>50</v>
      </c>
      <c r="C2457" t="s">
        <v>5042</v>
      </c>
      <c r="D2457" t="s">
        <v>5012</v>
      </c>
      <c r="E2457" t="s">
        <v>5049</v>
      </c>
      <c r="F2457">
        <v>420</v>
      </c>
      <c r="G2457">
        <v>50</v>
      </c>
      <c r="H2457" t="s">
        <v>5026</v>
      </c>
      <c r="I2457" t="s">
        <v>5015</v>
      </c>
      <c r="J2457" t="s">
        <v>5021</v>
      </c>
      <c r="K2457">
        <v>38.21</v>
      </c>
      <c r="L2457">
        <v>40.74</v>
      </c>
    </row>
    <row r="2458" spans="1:12" x14ac:dyDescent="0.2">
      <c r="A2458" t="s">
        <v>2457</v>
      </c>
      <c r="B2458">
        <v>19</v>
      </c>
      <c r="C2458" t="s">
        <v>5043</v>
      </c>
      <c r="D2458" t="s">
        <v>5018</v>
      </c>
      <c r="E2458" t="s">
        <v>5031</v>
      </c>
      <c r="F2458">
        <v>387</v>
      </c>
      <c r="G2458">
        <v>56</v>
      </c>
      <c r="H2458" t="s">
        <v>5039</v>
      </c>
      <c r="I2458" t="s">
        <v>5015</v>
      </c>
      <c r="J2458" t="s">
        <v>5016</v>
      </c>
      <c r="K2458">
        <v>57.22</v>
      </c>
      <c r="L2458">
        <v>20.49</v>
      </c>
    </row>
    <row r="2459" spans="1:12" x14ac:dyDescent="0.2">
      <c r="A2459" t="s">
        <v>2458</v>
      </c>
      <c r="B2459">
        <v>51</v>
      </c>
      <c r="C2459" t="s">
        <v>5017</v>
      </c>
      <c r="D2459" t="s">
        <v>5028</v>
      </c>
      <c r="E2459" t="s">
        <v>5040</v>
      </c>
      <c r="F2459">
        <v>85</v>
      </c>
      <c r="G2459">
        <v>65</v>
      </c>
      <c r="H2459" t="s">
        <v>5041</v>
      </c>
      <c r="I2459" t="s">
        <v>5020</v>
      </c>
      <c r="J2459" t="s">
        <v>5027</v>
      </c>
      <c r="K2459">
        <v>80.34</v>
      </c>
      <c r="L2459">
        <v>38.79</v>
      </c>
    </row>
    <row r="2460" spans="1:12" x14ac:dyDescent="0.2">
      <c r="A2460" t="s">
        <v>2459</v>
      </c>
      <c r="B2460">
        <v>39</v>
      </c>
      <c r="C2460" t="s">
        <v>5017</v>
      </c>
      <c r="D2460" t="s">
        <v>5018</v>
      </c>
      <c r="E2460" t="s">
        <v>5047</v>
      </c>
      <c r="F2460">
        <v>314</v>
      </c>
      <c r="G2460">
        <v>143</v>
      </c>
      <c r="H2460" t="s">
        <v>5023</v>
      </c>
      <c r="I2460" t="s">
        <v>5015</v>
      </c>
      <c r="J2460" t="s">
        <v>5027</v>
      </c>
      <c r="K2460">
        <v>86.38</v>
      </c>
      <c r="L2460">
        <v>51.45</v>
      </c>
    </row>
    <row r="2461" spans="1:12" x14ac:dyDescent="0.2">
      <c r="A2461" t="s">
        <v>2460</v>
      </c>
      <c r="B2461">
        <v>35</v>
      </c>
      <c r="C2461" t="s">
        <v>5029</v>
      </c>
      <c r="D2461" t="s">
        <v>5028</v>
      </c>
      <c r="E2461" t="s">
        <v>5045</v>
      </c>
      <c r="F2461">
        <v>567</v>
      </c>
      <c r="G2461">
        <v>15</v>
      </c>
      <c r="H2461" t="s">
        <v>5048</v>
      </c>
      <c r="I2461" t="s">
        <v>5015</v>
      </c>
      <c r="J2461" t="s">
        <v>5021</v>
      </c>
      <c r="K2461">
        <v>17.829999999999998</v>
      </c>
      <c r="L2461">
        <v>24.62</v>
      </c>
    </row>
    <row r="2462" spans="1:12" x14ac:dyDescent="0.2">
      <c r="A2462" t="s">
        <v>2461</v>
      </c>
      <c r="B2462">
        <v>37</v>
      </c>
      <c r="C2462" t="s">
        <v>5017</v>
      </c>
      <c r="D2462" t="s">
        <v>5028</v>
      </c>
      <c r="E2462" t="s">
        <v>5013</v>
      </c>
      <c r="F2462">
        <v>466</v>
      </c>
      <c r="G2462">
        <v>339</v>
      </c>
      <c r="H2462" t="s">
        <v>5039</v>
      </c>
      <c r="I2462" t="s">
        <v>5015</v>
      </c>
      <c r="J2462" t="s">
        <v>5016</v>
      </c>
      <c r="K2462">
        <v>29.1</v>
      </c>
      <c r="L2462">
        <v>39.14</v>
      </c>
    </row>
    <row r="2463" spans="1:12" x14ac:dyDescent="0.2">
      <c r="A2463" t="s">
        <v>2462</v>
      </c>
      <c r="B2463">
        <v>47</v>
      </c>
      <c r="C2463" t="s">
        <v>5043</v>
      </c>
      <c r="D2463" t="s">
        <v>5030</v>
      </c>
      <c r="E2463" t="s">
        <v>5022</v>
      </c>
      <c r="F2463">
        <v>256</v>
      </c>
      <c r="G2463">
        <v>134</v>
      </c>
      <c r="H2463" t="s">
        <v>5048</v>
      </c>
      <c r="I2463" t="s">
        <v>5020</v>
      </c>
      <c r="J2463" t="s">
        <v>5016</v>
      </c>
      <c r="K2463">
        <v>84.81</v>
      </c>
      <c r="L2463">
        <v>73.64</v>
      </c>
    </row>
    <row r="2464" spans="1:12" x14ac:dyDescent="0.2">
      <c r="A2464" t="s">
        <v>2463</v>
      </c>
      <c r="B2464">
        <v>17</v>
      </c>
      <c r="C2464" t="s">
        <v>5038</v>
      </c>
      <c r="D2464" t="s">
        <v>5028</v>
      </c>
      <c r="E2464" t="s">
        <v>5049</v>
      </c>
      <c r="F2464">
        <v>553</v>
      </c>
      <c r="G2464">
        <v>317</v>
      </c>
      <c r="H2464" t="s">
        <v>5048</v>
      </c>
      <c r="I2464" t="s">
        <v>5015</v>
      </c>
      <c r="J2464" t="s">
        <v>5016</v>
      </c>
      <c r="K2464">
        <v>87.77</v>
      </c>
      <c r="L2464">
        <v>56.61</v>
      </c>
    </row>
    <row r="2465" spans="1:12" x14ac:dyDescent="0.2">
      <c r="A2465" t="s">
        <v>2464</v>
      </c>
      <c r="B2465">
        <v>46</v>
      </c>
      <c r="C2465" t="s">
        <v>5046</v>
      </c>
      <c r="D2465" t="s">
        <v>5012</v>
      </c>
      <c r="E2465" t="s">
        <v>5036</v>
      </c>
      <c r="F2465">
        <v>454</v>
      </c>
      <c r="G2465">
        <v>131</v>
      </c>
      <c r="H2465" t="s">
        <v>5048</v>
      </c>
      <c r="I2465" t="s">
        <v>5020</v>
      </c>
      <c r="J2465" t="s">
        <v>5016</v>
      </c>
      <c r="K2465">
        <v>48.26</v>
      </c>
      <c r="L2465">
        <v>64.48</v>
      </c>
    </row>
    <row r="2466" spans="1:12" x14ac:dyDescent="0.2">
      <c r="A2466" t="s">
        <v>2465</v>
      </c>
      <c r="B2466">
        <v>36</v>
      </c>
      <c r="C2466" t="s">
        <v>5011</v>
      </c>
      <c r="D2466" t="s">
        <v>5028</v>
      </c>
      <c r="E2466" t="s">
        <v>5035</v>
      </c>
      <c r="F2466">
        <v>31</v>
      </c>
      <c r="G2466">
        <v>125</v>
      </c>
      <c r="H2466" t="s">
        <v>5026</v>
      </c>
      <c r="I2466" t="s">
        <v>5020</v>
      </c>
      <c r="J2466" t="s">
        <v>5027</v>
      </c>
      <c r="K2466">
        <v>32.71</v>
      </c>
      <c r="L2466">
        <v>14.75</v>
      </c>
    </row>
    <row r="2467" spans="1:12" x14ac:dyDescent="0.2">
      <c r="A2467" t="s">
        <v>2466</v>
      </c>
      <c r="B2467">
        <v>27</v>
      </c>
      <c r="C2467" t="s">
        <v>5043</v>
      </c>
      <c r="D2467" t="s">
        <v>5025</v>
      </c>
      <c r="E2467" t="s">
        <v>5036</v>
      </c>
      <c r="F2467">
        <v>472</v>
      </c>
      <c r="G2467">
        <v>14</v>
      </c>
      <c r="H2467" t="s">
        <v>5033</v>
      </c>
      <c r="I2467" t="s">
        <v>5020</v>
      </c>
      <c r="J2467" t="s">
        <v>5027</v>
      </c>
      <c r="K2467">
        <v>60.42</v>
      </c>
      <c r="L2467">
        <v>37.659999999999997</v>
      </c>
    </row>
    <row r="2468" spans="1:12" x14ac:dyDescent="0.2">
      <c r="A2468" t="s">
        <v>2467</v>
      </c>
      <c r="B2468">
        <v>42</v>
      </c>
      <c r="C2468" t="s">
        <v>5011</v>
      </c>
      <c r="D2468" t="s">
        <v>5030</v>
      </c>
      <c r="E2468" t="s">
        <v>5047</v>
      </c>
      <c r="F2468">
        <v>256</v>
      </c>
      <c r="G2468">
        <v>379</v>
      </c>
      <c r="H2468" t="s">
        <v>5039</v>
      </c>
      <c r="I2468" t="s">
        <v>5015</v>
      </c>
      <c r="J2468" t="s">
        <v>5016</v>
      </c>
      <c r="K2468">
        <v>41.18</v>
      </c>
      <c r="L2468">
        <v>44.51</v>
      </c>
    </row>
    <row r="2469" spans="1:12" x14ac:dyDescent="0.2">
      <c r="A2469" t="s">
        <v>2468</v>
      </c>
      <c r="B2469">
        <v>37</v>
      </c>
      <c r="C2469" t="s">
        <v>5042</v>
      </c>
      <c r="D2469" t="s">
        <v>5044</v>
      </c>
      <c r="E2469" t="s">
        <v>5031</v>
      </c>
      <c r="F2469">
        <v>43</v>
      </c>
      <c r="G2469">
        <v>457</v>
      </c>
      <c r="H2469" t="s">
        <v>5037</v>
      </c>
      <c r="I2469" t="s">
        <v>5015</v>
      </c>
      <c r="J2469" t="s">
        <v>5016</v>
      </c>
      <c r="K2469">
        <v>34.380000000000003</v>
      </c>
      <c r="L2469">
        <v>15.07</v>
      </c>
    </row>
    <row r="2470" spans="1:12" x14ac:dyDescent="0.2">
      <c r="A2470" t="s">
        <v>2469</v>
      </c>
      <c r="B2470">
        <v>43</v>
      </c>
      <c r="C2470" t="s">
        <v>5034</v>
      </c>
      <c r="D2470" t="s">
        <v>5044</v>
      </c>
      <c r="E2470" t="s">
        <v>5040</v>
      </c>
      <c r="F2470">
        <v>448</v>
      </c>
      <c r="G2470">
        <v>446</v>
      </c>
      <c r="H2470" t="s">
        <v>5019</v>
      </c>
      <c r="I2470" t="s">
        <v>5015</v>
      </c>
      <c r="J2470" t="s">
        <v>5016</v>
      </c>
      <c r="K2470">
        <v>56.45</v>
      </c>
      <c r="L2470">
        <v>73.22</v>
      </c>
    </row>
    <row r="2471" spans="1:12" x14ac:dyDescent="0.2">
      <c r="A2471" t="s">
        <v>2470</v>
      </c>
      <c r="B2471">
        <v>29</v>
      </c>
      <c r="C2471" t="s">
        <v>5046</v>
      </c>
      <c r="D2471" t="s">
        <v>5025</v>
      </c>
      <c r="E2471" t="s">
        <v>5040</v>
      </c>
      <c r="F2471">
        <v>464</v>
      </c>
      <c r="G2471">
        <v>423</v>
      </c>
      <c r="H2471" t="s">
        <v>5014</v>
      </c>
      <c r="I2471" t="s">
        <v>5020</v>
      </c>
      <c r="J2471" t="s">
        <v>5021</v>
      </c>
      <c r="K2471">
        <v>55.28</v>
      </c>
      <c r="L2471">
        <v>31.37</v>
      </c>
    </row>
    <row r="2472" spans="1:12" x14ac:dyDescent="0.2">
      <c r="A2472" t="s">
        <v>2471</v>
      </c>
      <c r="B2472">
        <v>41</v>
      </c>
      <c r="C2472" t="s">
        <v>5042</v>
      </c>
      <c r="D2472" t="s">
        <v>5030</v>
      </c>
      <c r="E2472" t="s">
        <v>5022</v>
      </c>
      <c r="F2472">
        <v>24</v>
      </c>
      <c r="G2472">
        <v>270</v>
      </c>
      <c r="H2472" t="s">
        <v>5041</v>
      </c>
      <c r="I2472" t="s">
        <v>5020</v>
      </c>
      <c r="J2472" t="s">
        <v>5027</v>
      </c>
      <c r="K2472">
        <v>78.17</v>
      </c>
      <c r="L2472">
        <v>22.37</v>
      </c>
    </row>
    <row r="2473" spans="1:12" x14ac:dyDescent="0.2">
      <c r="A2473" t="s">
        <v>2472</v>
      </c>
      <c r="B2473">
        <v>14</v>
      </c>
      <c r="C2473" t="s">
        <v>5042</v>
      </c>
      <c r="D2473" t="s">
        <v>5012</v>
      </c>
      <c r="E2473" t="s">
        <v>5049</v>
      </c>
      <c r="F2473">
        <v>116</v>
      </c>
      <c r="G2473">
        <v>405</v>
      </c>
      <c r="H2473" t="s">
        <v>5032</v>
      </c>
      <c r="I2473" t="s">
        <v>5020</v>
      </c>
      <c r="J2473" t="s">
        <v>5016</v>
      </c>
      <c r="K2473">
        <v>38.090000000000003</v>
      </c>
      <c r="L2473">
        <v>32.46</v>
      </c>
    </row>
    <row r="2474" spans="1:12" x14ac:dyDescent="0.2">
      <c r="A2474" t="s">
        <v>2473</v>
      </c>
      <c r="B2474">
        <v>17</v>
      </c>
      <c r="C2474" t="s">
        <v>5042</v>
      </c>
      <c r="D2474" t="s">
        <v>5025</v>
      </c>
      <c r="E2474" t="s">
        <v>5001</v>
      </c>
      <c r="F2474">
        <v>333</v>
      </c>
      <c r="G2474">
        <v>485</v>
      </c>
      <c r="H2474" t="s">
        <v>5039</v>
      </c>
      <c r="I2474" t="s">
        <v>5020</v>
      </c>
      <c r="J2474" t="s">
        <v>5021</v>
      </c>
      <c r="K2474">
        <v>26.47</v>
      </c>
      <c r="L2474">
        <v>19.260000000000002</v>
      </c>
    </row>
    <row r="2475" spans="1:12" x14ac:dyDescent="0.2">
      <c r="A2475" t="s">
        <v>2474</v>
      </c>
      <c r="B2475">
        <v>15</v>
      </c>
      <c r="C2475" t="s">
        <v>5024</v>
      </c>
      <c r="D2475" t="s">
        <v>5025</v>
      </c>
      <c r="E2475" t="s">
        <v>5036</v>
      </c>
      <c r="F2475">
        <v>47</v>
      </c>
      <c r="G2475">
        <v>284</v>
      </c>
      <c r="H2475" t="s">
        <v>5033</v>
      </c>
      <c r="I2475" t="s">
        <v>5020</v>
      </c>
      <c r="J2475" t="s">
        <v>5021</v>
      </c>
      <c r="K2475">
        <v>59.98</v>
      </c>
      <c r="L2475">
        <v>53.25</v>
      </c>
    </row>
    <row r="2476" spans="1:12" x14ac:dyDescent="0.2">
      <c r="A2476" t="s">
        <v>2475</v>
      </c>
      <c r="B2476">
        <v>15</v>
      </c>
      <c r="C2476" t="s">
        <v>5017</v>
      </c>
      <c r="D2476" t="s">
        <v>5044</v>
      </c>
      <c r="E2476" t="s">
        <v>5036</v>
      </c>
      <c r="F2476">
        <v>336</v>
      </c>
      <c r="G2476">
        <v>129</v>
      </c>
      <c r="H2476" t="s">
        <v>5037</v>
      </c>
      <c r="I2476" t="s">
        <v>5020</v>
      </c>
      <c r="J2476" t="s">
        <v>5027</v>
      </c>
      <c r="K2476">
        <v>20.04</v>
      </c>
      <c r="L2476">
        <v>31.71</v>
      </c>
    </row>
    <row r="2477" spans="1:12" x14ac:dyDescent="0.2">
      <c r="A2477" t="s">
        <v>2476</v>
      </c>
      <c r="B2477">
        <v>45</v>
      </c>
      <c r="C2477" t="s">
        <v>5046</v>
      </c>
      <c r="D2477" t="s">
        <v>5018</v>
      </c>
      <c r="E2477" t="s">
        <v>5049</v>
      </c>
      <c r="F2477">
        <v>204</v>
      </c>
      <c r="G2477">
        <v>270</v>
      </c>
      <c r="H2477" t="s">
        <v>5032</v>
      </c>
      <c r="I2477" t="s">
        <v>5020</v>
      </c>
      <c r="J2477" t="s">
        <v>5016</v>
      </c>
      <c r="K2477">
        <v>27.76</v>
      </c>
      <c r="L2477">
        <v>71.33</v>
      </c>
    </row>
    <row r="2478" spans="1:12" x14ac:dyDescent="0.2">
      <c r="A2478" t="s">
        <v>2477</v>
      </c>
      <c r="B2478">
        <v>45</v>
      </c>
      <c r="C2478" t="s">
        <v>5029</v>
      </c>
      <c r="D2478" t="s">
        <v>5044</v>
      </c>
      <c r="E2478" t="s">
        <v>5013</v>
      </c>
      <c r="F2478">
        <v>161</v>
      </c>
      <c r="G2478">
        <v>37</v>
      </c>
      <c r="H2478" t="s">
        <v>5039</v>
      </c>
      <c r="I2478" t="s">
        <v>5020</v>
      </c>
      <c r="J2478" t="s">
        <v>5027</v>
      </c>
      <c r="K2478">
        <v>22.35</v>
      </c>
      <c r="L2478">
        <v>18.3</v>
      </c>
    </row>
    <row r="2479" spans="1:12" x14ac:dyDescent="0.2">
      <c r="A2479" t="s">
        <v>2478</v>
      </c>
      <c r="B2479">
        <v>49</v>
      </c>
      <c r="C2479" t="s">
        <v>5042</v>
      </c>
      <c r="D2479" t="s">
        <v>5044</v>
      </c>
      <c r="E2479" t="s">
        <v>5045</v>
      </c>
      <c r="F2479">
        <v>336</v>
      </c>
      <c r="G2479">
        <v>442</v>
      </c>
      <c r="H2479" t="s">
        <v>5032</v>
      </c>
      <c r="I2479" t="s">
        <v>5015</v>
      </c>
      <c r="J2479" t="s">
        <v>5021</v>
      </c>
      <c r="K2479">
        <v>36.89</v>
      </c>
      <c r="L2479">
        <v>44.02</v>
      </c>
    </row>
    <row r="2480" spans="1:12" x14ac:dyDescent="0.2">
      <c r="A2480" t="s">
        <v>2479</v>
      </c>
      <c r="B2480">
        <v>13</v>
      </c>
      <c r="C2480" t="s">
        <v>5042</v>
      </c>
      <c r="D2480" t="s">
        <v>5012</v>
      </c>
      <c r="E2480" t="s">
        <v>5022</v>
      </c>
      <c r="F2480">
        <v>237</v>
      </c>
      <c r="G2480">
        <v>215</v>
      </c>
      <c r="H2480" t="s">
        <v>5041</v>
      </c>
      <c r="I2480" t="s">
        <v>5020</v>
      </c>
      <c r="J2480" t="s">
        <v>5016</v>
      </c>
      <c r="K2480">
        <v>31.37</v>
      </c>
      <c r="L2480">
        <v>33.51</v>
      </c>
    </row>
    <row r="2481" spans="1:12" x14ac:dyDescent="0.2">
      <c r="A2481" t="s">
        <v>2480</v>
      </c>
      <c r="B2481">
        <v>50</v>
      </c>
      <c r="C2481" t="s">
        <v>5038</v>
      </c>
      <c r="D2481" t="s">
        <v>5030</v>
      </c>
      <c r="E2481" t="s">
        <v>5045</v>
      </c>
      <c r="F2481">
        <v>563</v>
      </c>
      <c r="G2481">
        <v>432</v>
      </c>
      <c r="H2481" t="s">
        <v>5037</v>
      </c>
      <c r="I2481" t="s">
        <v>5020</v>
      </c>
      <c r="J2481" t="s">
        <v>5021</v>
      </c>
      <c r="K2481">
        <v>30.19</v>
      </c>
      <c r="L2481">
        <v>73.13</v>
      </c>
    </row>
    <row r="2482" spans="1:12" x14ac:dyDescent="0.2">
      <c r="A2482" t="s">
        <v>2481</v>
      </c>
      <c r="B2482">
        <v>38</v>
      </c>
      <c r="C2482" t="s">
        <v>5029</v>
      </c>
      <c r="D2482" t="s">
        <v>5030</v>
      </c>
      <c r="E2482" t="s">
        <v>5040</v>
      </c>
      <c r="F2482">
        <v>528</v>
      </c>
      <c r="G2482">
        <v>195</v>
      </c>
      <c r="H2482" t="s">
        <v>5032</v>
      </c>
      <c r="I2482" t="s">
        <v>5020</v>
      </c>
      <c r="J2482" t="s">
        <v>5016</v>
      </c>
      <c r="K2482">
        <v>67.63</v>
      </c>
      <c r="L2482">
        <v>47.74</v>
      </c>
    </row>
    <row r="2483" spans="1:12" x14ac:dyDescent="0.2">
      <c r="A2483" t="s">
        <v>2482</v>
      </c>
      <c r="B2483">
        <v>16</v>
      </c>
      <c r="C2483" t="s">
        <v>5050</v>
      </c>
      <c r="D2483" t="s">
        <v>5018</v>
      </c>
      <c r="E2483" t="s">
        <v>5040</v>
      </c>
      <c r="F2483">
        <v>257</v>
      </c>
      <c r="G2483">
        <v>107</v>
      </c>
      <c r="H2483" t="s">
        <v>5032</v>
      </c>
      <c r="I2483" t="s">
        <v>5015</v>
      </c>
      <c r="J2483" t="s">
        <v>5027</v>
      </c>
      <c r="K2483">
        <v>69.45</v>
      </c>
      <c r="L2483">
        <v>49.3</v>
      </c>
    </row>
    <row r="2484" spans="1:12" x14ac:dyDescent="0.2">
      <c r="A2484" t="s">
        <v>2483</v>
      </c>
      <c r="B2484">
        <v>19</v>
      </c>
      <c r="C2484" t="s">
        <v>5050</v>
      </c>
      <c r="D2484" t="s">
        <v>5044</v>
      </c>
      <c r="E2484" t="s">
        <v>5035</v>
      </c>
      <c r="F2484">
        <v>231</v>
      </c>
      <c r="G2484">
        <v>230</v>
      </c>
      <c r="H2484" t="s">
        <v>5033</v>
      </c>
      <c r="I2484" t="s">
        <v>5015</v>
      </c>
      <c r="J2484" t="s">
        <v>5021</v>
      </c>
      <c r="K2484">
        <v>77.44</v>
      </c>
      <c r="L2484">
        <v>75.59</v>
      </c>
    </row>
    <row r="2485" spans="1:12" x14ac:dyDescent="0.2">
      <c r="A2485" t="s">
        <v>2484</v>
      </c>
      <c r="B2485">
        <v>54</v>
      </c>
      <c r="C2485" t="s">
        <v>5038</v>
      </c>
      <c r="D2485" t="s">
        <v>5030</v>
      </c>
      <c r="E2485" t="s">
        <v>5045</v>
      </c>
      <c r="F2485">
        <v>66</v>
      </c>
      <c r="G2485">
        <v>47</v>
      </c>
      <c r="H2485" t="s">
        <v>5019</v>
      </c>
      <c r="I2485" t="s">
        <v>5020</v>
      </c>
      <c r="J2485" t="s">
        <v>5027</v>
      </c>
      <c r="K2485">
        <v>86.59</v>
      </c>
      <c r="L2485">
        <v>23.24</v>
      </c>
    </row>
    <row r="2486" spans="1:12" x14ac:dyDescent="0.2">
      <c r="A2486" t="s">
        <v>2485</v>
      </c>
      <c r="B2486">
        <v>55</v>
      </c>
      <c r="C2486" t="s">
        <v>5034</v>
      </c>
      <c r="D2486" t="s">
        <v>5012</v>
      </c>
      <c r="E2486" t="s">
        <v>5035</v>
      </c>
      <c r="F2486">
        <v>592</v>
      </c>
      <c r="G2486">
        <v>390</v>
      </c>
      <c r="H2486" t="s">
        <v>5037</v>
      </c>
      <c r="I2486" t="s">
        <v>5015</v>
      </c>
      <c r="J2486" t="s">
        <v>5027</v>
      </c>
      <c r="K2486">
        <v>69.930000000000007</v>
      </c>
      <c r="L2486">
        <v>11.18</v>
      </c>
    </row>
    <row r="2487" spans="1:12" x14ac:dyDescent="0.2">
      <c r="A2487" t="s">
        <v>2486</v>
      </c>
      <c r="B2487">
        <v>28</v>
      </c>
      <c r="C2487" t="s">
        <v>5024</v>
      </c>
      <c r="D2487" t="s">
        <v>5025</v>
      </c>
      <c r="E2487" t="s">
        <v>5013</v>
      </c>
      <c r="F2487">
        <v>339</v>
      </c>
      <c r="G2487">
        <v>368</v>
      </c>
      <c r="H2487" t="s">
        <v>5019</v>
      </c>
      <c r="I2487" t="s">
        <v>5015</v>
      </c>
      <c r="J2487" t="s">
        <v>5021</v>
      </c>
      <c r="K2487">
        <v>80.61</v>
      </c>
      <c r="L2487">
        <v>22.31</v>
      </c>
    </row>
    <row r="2488" spans="1:12" x14ac:dyDescent="0.2">
      <c r="A2488" t="s">
        <v>2487</v>
      </c>
      <c r="B2488">
        <v>58</v>
      </c>
      <c r="C2488" t="s">
        <v>5011</v>
      </c>
      <c r="D2488" t="s">
        <v>5012</v>
      </c>
      <c r="E2488" t="s">
        <v>5045</v>
      </c>
      <c r="F2488">
        <v>449</v>
      </c>
      <c r="G2488">
        <v>247</v>
      </c>
      <c r="H2488" t="s">
        <v>5023</v>
      </c>
      <c r="I2488" t="s">
        <v>5015</v>
      </c>
      <c r="J2488" t="s">
        <v>5027</v>
      </c>
      <c r="K2488">
        <v>43.84</v>
      </c>
      <c r="L2488">
        <v>59.97</v>
      </c>
    </row>
    <row r="2489" spans="1:12" x14ac:dyDescent="0.2">
      <c r="A2489" t="s">
        <v>2488</v>
      </c>
      <c r="B2489">
        <v>43</v>
      </c>
      <c r="C2489" t="s">
        <v>5050</v>
      </c>
      <c r="D2489" t="s">
        <v>5030</v>
      </c>
      <c r="E2489" t="s">
        <v>5001</v>
      </c>
      <c r="F2489">
        <v>398</v>
      </c>
      <c r="G2489">
        <v>13</v>
      </c>
      <c r="H2489" t="s">
        <v>5048</v>
      </c>
      <c r="I2489" t="s">
        <v>5015</v>
      </c>
      <c r="J2489" t="s">
        <v>5021</v>
      </c>
      <c r="K2489">
        <v>30.85</v>
      </c>
      <c r="L2489">
        <v>33.119999999999997</v>
      </c>
    </row>
    <row r="2490" spans="1:12" x14ac:dyDescent="0.2">
      <c r="A2490" t="s">
        <v>2489</v>
      </c>
      <c r="B2490">
        <v>39</v>
      </c>
      <c r="C2490" t="s">
        <v>5024</v>
      </c>
      <c r="D2490" t="s">
        <v>5030</v>
      </c>
      <c r="E2490" t="s">
        <v>5013</v>
      </c>
      <c r="F2490">
        <v>432</v>
      </c>
      <c r="G2490">
        <v>188</v>
      </c>
      <c r="H2490" t="s">
        <v>5019</v>
      </c>
      <c r="I2490" t="s">
        <v>5015</v>
      </c>
      <c r="J2490" t="s">
        <v>5021</v>
      </c>
      <c r="K2490">
        <v>78.150000000000006</v>
      </c>
      <c r="L2490">
        <v>62.71</v>
      </c>
    </row>
    <row r="2491" spans="1:12" x14ac:dyDescent="0.2">
      <c r="A2491" t="s">
        <v>2490</v>
      </c>
      <c r="B2491">
        <v>59</v>
      </c>
      <c r="C2491" t="s">
        <v>5011</v>
      </c>
      <c r="D2491" t="s">
        <v>5018</v>
      </c>
      <c r="E2491" t="s">
        <v>5031</v>
      </c>
      <c r="F2491">
        <v>598</v>
      </c>
      <c r="G2491">
        <v>472</v>
      </c>
      <c r="H2491" t="s">
        <v>5026</v>
      </c>
      <c r="I2491" t="s">
        <v>5015</v>
      </c>
      <c r="J2491" t="s">
        <v>5016</v>
      </c>
      <c r="K2491">
        <v>66.56</v>
      </c>
      <c r="L2491">
        <v>36.89</v>
      </c>
    </row>
    <row r="2492" spans="1:12" x14ac:dyDescent="0.2">
      <c r="A2492" t="s">
        <v>2491</v>
      </c>
      <c r="B2492">
        <v>47</v>
      </c>
      <c r="C2492" t="s">
        <v>5029</v>
      </c>
      <c r="D2492" t="s">
        <v>5028</v>
      </c>
      <c r="E2492" t="s">
        <v>5031</v>
      </c>
      <c r="F2492">
        <v>36</v>
      </c>
      <c r="G2492">
        <v>137</v>
      </c>
      <c r="H2492" t="s">
        <v>5019</v>
      </c>
      <c r="I2492" t="s">
        <v>5020</v>
      </c>
      <c r="J2492" t="s">
        <v>5021</v>
      </c>
      <c r="K2492">
        <v>37.31</v>
      </c>
      <c r="L2492">
        <v>53.51</v>
      </c>
    </row>
    <row r="2493" spans="1:12" x14ac:dyDescent="0.2">
      <c r="A2493" t="s">
        <v>2492</v>
      </c>
      <c r="B2493">
        <v>29</v>
      </c>
      <c r="C2493" t="s">
        <v>5034</v>
      </c>
      <c r="D2493" t="s">
        <v>5030</v>
      </c>
      <c r="E2493" t="s">
        <v>5040</v>
      </c>
      <c r="F2493">
        <v>501</v>
      </c>
      <c r="G2493">
        <v>326</v>
      </c>
      <c r="H2493" t="s">
        <v>5033</v>
      </c>
      <c r="I2493" t="s">
        <v>5020</v>
      </c>
      <c r="J2493" t="s">
        <v>5016</v>
      </c>
      <c r="K2493">
        <v>34.83</v>
      </c>
      <c r="L2493">
        <v>66.14</v>
      </c>
    </row>
    <row r="2494" spans="1:12" x14ac:dyDescent="0.2">
      <c r="A2494" t="s">
        <v>2493</v>
      </c>
      <c r="B2494">
        <v>49</v>
      </c>
      <c r="C2494" t="s">
        <v>5050</v>
      </c>
      <c r="D2494" t="s">
        <v>5044</v>
      </c>
      <c r="E2494" t="s">
        <v>5001</v>
      </c>
      <c r="F2494">
        <v>16</v>
      </c>
      <c r="G2494">
        <v>312</v>
      </c>
      <c r="H2494" t="s">
        <v>5037</v>
      </c>
      <c r="I2494" t="s">
        <v>5015</v>
      </c>
      <c r="J2494" t="s">
        <v>5027</v>
      </c>
      <c r="K2494">
        <v>25.4</v>
      </c>
      <c r="L2494">
        <v>59.25</v>
      </c>
    </row>
    <row r="2495" spans="1:12" x14ac:dyDescent="0.2">
      <c r="A2495" t="s">
        <v>2494</v>
      </c>
      <c r="B2495">
        <v>42</v>
      </c>
      <c r="C2495" t="s">
        <v>5043</v>
      </c>
      <c r="D2495" t="s">
        <v>5012</v>
      </c>
      <c r="E2495" t="s">
        <v>5040</v>
      </c>
      <c r="F2495">
        <v>418</v>
      </c>
      <c r="G2495">
        <v>95</v>
      </c>
      <c r="H2495" t="s">
        <v>5032</v>
      </c>
      <c r="I2495" t="s">
        <v>5015</v>
      </c>
      <c r="J2495" t="s">
        <v>5021</v>
      </c>
      <c r="K2495">
        <v>82.42</v>
      </c>
      <c r="L2495">
        <v>79.25</v>
      </c>
    </row>
    <row r="2496" spans="1:12" x14ac:dyDescent="0.2">
      <c r="A2496" t="s">
        <v>2495</v>
      </c>
      <c r="B2496">
        <v>46</v>
      </c>
      <c r="C2496" t="s">
        <v>5029</v>
      </c>
      <c r="D2496" t="s">
        <v>5044</v>
      </c>
      <c r="E2496" t="s">
        <v>5035</v>
      </c>
      <c r="F2496">
        <v>313</v>
      </c>
      <c r="G2496">
        <v>379</v>
      </c>
      <c r="H2496" t="s">
        <v>5033</v>
      </c>
      <c r="I2496" t="s">
        <v>5020</v>
      </c>
      <c r="J2496" t="s">
        <v>5021</v>
      </c>
      <c r="K2496">
        <v>27.6</v>
      </c>
      <c r="L2496">
        <v>25.74</v>
      </c>
    </row>
    <row r="2497" spans="1:12" x14ac:dyDescent="0.2">
      <c r="A2497" t="s">
        <v>2496</v>
      </c>
      <c r="B2497">
        <v>31</v>
      </c>
      <c r="C2497" t="s">
        <v>5046</v>
      </c>
      <c r="D2497" t="s">
        <v>5030</v>
      </c>
      <c r="E2497" t="s">
        <v>5047</v>
      </c>
      <c r="F2497">
        <v>82</v>
      </c>
      <c r="G2497">
        <v>476</v>
      </c>
      <c r="H2497" t="s">
        <v>5033</v>
      </c>
      <c r="I2497" t="s">
        <v>5015</v>
      </c>
      <c r="J2497" t="s">
        <v>5021</v>
      </c>
      <c r="K2497">
        <v>37.07</v>
      </c>
      <c r="L2497">
        <v>71.48</v>
      </c>
    </row>
    <row r="2498" spans="1:12" x14ac:dyDescent="0.2">
      <c r="A2498" t="s">
        <v>2497</v>
      </c>
      <c r="B2498">
        <v>59</v>
      </c>
      <c r="C2498" t="s">
        <v>5050</v>
      </c>
      <c r="D2498" t="s">
        <v>5028</v>
      </c>
      <c r="E2498" t="s">
        <v>5049</v>
      </c>
      <c r="F2498">
        <v>438</v>
      </c>
      <c r="G2498">
        <v>361</v>
      </c>
      <c r="H2498" t="s">
        <v>5033</v>
      </c>
      <c r="I2498" t="s">
        <v>5020</v>
      </c>
      <c r="J2498" t="s">
        <v>5021</v>
      </c>
      <c r="K2498">
        <v>42.28</v>
      </c>
      <c r="L2498">
        <v>79.47</v>
      </c>
    </row>
    <row r="2499" spans="1:12" x14ac:dyDescent="0.2">
      <c r="A2499" t="s">
        <v>2498</v>
      </c>
      <c r="B2499">
        <v>40</v>
      </c>
      <c r="C2499" t="s">
        <v>5038</v>
      </c>
      <c r="D2499" t="s">
        <v>5012</v>
      </c>
      <c r="E2499" t="s">
        <v>5045</v>
      </c>
      <c r="F2499">
        <v>332</v>
      </c>
      <c r="G2499">
        <v>224</v>
      </c>
      <c r="H2499" t="s">
        <v>5019</v>
      </c>
      <c r="I2499" t="s">
        <v>5015</v>
      </c>
      <c r="J2499" t="s">
        <v>5027</v>
      </c>
      <c r="K2499">
        <v>89.64</v>
      </c>
      <c r="L2499">
        <v>67.11</v>
      </c>
    </row>
    <row r="2500" spans="1:12" x14ac:dyDescent="0.2">
      <c r="A2500" t="s">
        <v>2499</v>
      </c>
      <c r="B2500">
        <v>49</v>
      </c>
      <c r="C2500" t="s">
        <v>5017</v>
      </c>
      <c r="D2500" t="s">
        <v>5044</v>
      </c>
      <c r="E2500" t="s">
        <v>5022</v>
      </c>
      <c r="F2500">
        <v>429</v>
      </c>
      <c r="G2500">
        <v>376</v>
      </c>
      <c r="H2500" t="s">
        <v>5048</v>
      </c>
      <c r="I2500" t="s">
        <v>5015</v>
      </c>
      <c r="J2500" t="s">
        <v>5016</v>
      </c>
      <c r="K2500">
        <v>49.5</v>
      </c>
      <c r="L2500">
        <v>42.46</v>
      </c>
    </row>
    <row r="2501" spans="1:12" x14ac:dyDescent="0.2">
      <c r="A2501" t="s">
        <v>2500</v>
      </c>
      <c r="B2501">
        <v>31</v>
      </c>
      <c r="C2501" t="s">
        <v>5029</v>
      </c>
      <c r="D2501" t="s">
        <v>5044</v>
      </c>
      <c r="E2501" t="s">
        <v>5022</v>
      </c>
      <c r="F2501">
        <v>338</v>
      </c>
      <c r="G2501">
        <v>301</v>
      </c>
      <c r="H2501" t="s">
        <v>5026</v>
      </c>
      <c r="I2501" t="s">
        <v>5015</v>
      </c>
      <c r="J2501" t="s">
        <v>5016</v>
      </c>
      <c r="K2501">
        <v>77.89</v>
      </c>
      <c r="L2501">
        <v>25.14</v>
      </c>
    </row>
    <row r="2502" spans="1:12" x14ac:dyDescent="0.2">
      <c r="A2502" t="s">
        <v>2501</v>
      </c>
      <c r="B2502">
        <v>36</v>
      </c>
      <c r="C2502" t="s">
        <v>5050</v>
      </c>
      <c r="D2502" t="s">
        <v>5012</v>
      </c>
      <c r="E2502" t="s">
        <v>5047</v>
      </c>
      <c r="F2502">
        <v>385</v>
      </c>
      <c r="G2502">
        <v>454</v>
      </c>
      <c r="H2502" t="s">
        <v>5019</v>
      </c>
      <c r="I2502" t="s">
        <v>5015</v>
      </c>
      <c r="J2502" t="s">
        <v>5021</v>
      </c>
      <c r="K2502">
        <v>58.85</v>
      </c>
      <c r="L2502">
        <v>46.65</v>
      </c>
    </row>
    <row r="2503" spans="1:12" x14ac:dyDescent="0.2">
      <c r="A2503" t="s">
        <v>2502</v>
      </c>
      <c r="B2503">
        <v>27</v>
      </c>
      <c r="C2503" t="s">
        <v>5011</v>
      </c>
      <c r="D2503" t="s">
        <v>5028</v>
      </c>
      <c r="E2503" t="s">
        <v>5049</v>
      </c>
      <c r="F2503">
        <v>379</v>
      </c>
      <c r="G2503">
        <v>292</v>
      </c>
      <c r="H2503" t="s">
        <v>5032</v>
      </c>
      <c r="I2503" t="s">
        <v>5020</v>
      </c>
      <c r="J2503" t="s">
        <v>5027</v>
      </c>
      <c r="K2503">
        <v>46.58</v>
      </c>
      <c r="L2503">
        <v>49.24</v>
      </c>
    </row>
    <row r="2504" spans="1:12" x14ac:dyDescent="0.2">
      <c r="A2504" t="s">
        <v>2503</v>
      </c>
      <c r="B2504">
        <v>13</v>
      </c>
      <c r="C2504" t="s">
        <v>5029</v>
      </c>
      <c r="D2504" t="s">
        <v>5030</v>
      </c>
      <c r="E2504" t="s">
        <v>5031</v>
      </c>
      <c r="F2504">
        <v>424</v>
      </c>
      <c r="G2504">
        <v>64</v>
      </c>
      <c r="H2504" t="s">
        <v>5032</v>
      </c>
      <c r="I2504" t="s">
        <v>5015</v>
      </c>
      <c r="J2504" t="s">
        <v>5027</v>
      </c>
      <c r="K2504">
        <v>55.58</v>
      </c>
      <c r="L2504">
        <v>11.63</v>
      </c>
    </row>
    <row r="2505" spans="1:12" x14ac:dyDescent="0.2">
      <c r="A2505" t="s">
        <v>2504</v>
      </c>
      <c r="B2505">
        <v>29</v>
      </c>
      <c r="C2505" t="s">
        <v>5038</v>
      </c>
      <c r="D2505" t="s">
        <v>5028</v>
      </c>
      <c r="E2505" t="s">
        <v>5047</v>
      </c>
      <c r="F2505">
        <v>99</v>
      </c>
      <c r="G2505">
        <v>188</v>
      </c>
      <c r="H2505" t="s">
        <v>5039</v>
      </c>
      <c r="I2505" t="s">
        <v>5015</v>
      </c>
      <c r="J2505" t="s">
        <v>5021</v>
      </c>
      <c r="K2505">
        <v>29.53</v>
      </c>
      <c r="L2505">
        <v>42.35</v>
      </c>
    </row>
    <row r="2506" spans="1:12" x14ac:dyDescent="0.2">
      <c r="A2506" t="s">
        <v>2505</v>
      </c>
      <c r="B2506">
        <v>45</v>
      </c>
      <c r="C2506" t="s">
        <v>5011</v>
      </c>
      <c r="D2506" t="s">
        <v>5044</v>
      </c>
      <c r="E2506" t="s">
        <v>5040</v>
      </c>
      <c r="F2506">
        <v>102</v>
      </c>
      <c r="G2506">
        <v>21</v>
      </c>
      <c r="H2506" t="s">
        <v>5041</v>
      </c>
      <c r="I2506" t="s">
        <v>5015</v>
      </c>
      <c r="J2506" t="s">
        <v>5027</v>
      </c>
      <c r="K2506">
        <v>25.54</v>
      </c>
      <c r="L2506">
        <v>66.33</v>
      </c>
    </row>
    <row r="2507" spans="1:12" x14ac:dyDescent="0.2">
      <c r="A2507" t="s">
        <v>2506</v>
      </c>
      <c r="B2507">
        <v>45</v>
      </c>
      <c r="C2507" t="s">
        <v>5034</v>
      </c>
      <c r="D2507" t="s">
        <v>5044</v>
      </c>
      <c r="E2507" t="s">
        <v>5049</v>
      </c>
      <c r="F2507">
        <v>191</v>
      </c>
      <c r="G2507">
        <v>462</v>
      </c>
      <c r="H2507" t="s">
        <v>5037</v>
      </c>
      <c r="I2507" t="s">
        <v>5015</v>
      </c>
      <c r="J2507" t="s">
        <v>5016</v>
      </c>
      <c r="K2507">
        <v>84.09</v>
      </c>
      <c r="L2507">
        <v>23.73</v>
      </c>
    </row>
    <row r="2508" spans="1:12" x14ac:dyDescent="0.2">
      <c r="A2508" t="s">
        <v>2507</v>
      </c>
      <c r="B2508">
        <v>34</v>
      </c>
      <c r="C2508" t="s">
        <v>5024</v>
      </c>
      <c r="D2508" t="s">
        <v>5018</v>
      </c>
      <c r="E2508" t="s">
        <v>5001</v>
      </c>
      <c r="F2508">
        <v>574</v>
      </c>
      <c r="G2508">
        <v>334</v>
      </c>
      <c r="H2508" t="s">
        <v>5032</v>
      </c>
      <c r="I2508" t="s">
        <v>5015</v>
      </c>
      <c r="J2508" t="s">
        <v>5016</v>
      </c>
      <c r="K2508">
        <v>56.87</v>
      </c>
      <c r="L2508">
        <v>45.81</v>
      </c>
    </row>
    <row r="2509" spans="1:12" x14ac:dyDescent="0.2">
      <c r="A2509" t="s">
        <v>2508</v>
      </c>
      <c r="B2509">
        <v>14</v>
      </c>
      <c r="C2509" t="s">
        <v>5043</v>
      </c>
      <c r="D2509" t="s">
        <v>5028</v>
      </c>
      <c r="E2509" t="s">
        <v>5001</v>
      </c>
      <c r="F2509">
        <v>196</v>
      </c>
      <c r="G2509">
        <v>97</v>
      </c>
      <c r="H2509" t="s">
        <v>5041</v>
      </c>
      <c r="I2509" t="s">
        <v>5015</v>
      </c>
      <c r="J2509" t="s">
        <v>5016</v>
      </c>
      <c r="K2509">
        <v>60.19</v>
      </c>
      <c r="L2509">
        <v>5.49</v>
      </c>
    </row>
    <row r="2510" spans="1:12" x14ac:dyDescent="0.2">
      <c r="A2510" t="s">
        <v>2509</v>
      </c>
      <c r="B2510">
        <v>21</v>
      </c>
      <c r="C2510" t="s">
        <v>5038</v>
      </c>
      <c r="D2510" t="s">
        <v>5012</v>
      </c>
      <c r="E2510" t="s">
        <v>5049</v>
      </c>
      <c r="F2510">
        <v>566</v>
      </c>
      <c r="G2510">
        <v>164</v>
      </c>
      <c r="H2510" t="s">
        <v>5037</v>
      </c>
      <c r="I2510" t="s">
        <v>5015</v>
      </c>
      <c r="J2510" t="s">
        <v>5027</v>
      </c>
      <c r="K2510">
        <v>29.1</v>
      </c>
      <c r="L2510">
        <v>19.91</v>
      </c>
    </row>
    <row r="2511" spans="1:12" x14ac:dyDescent="0.2">
      <c r="A2511" t="s">
        <v>2510</v>
      </c>
      <c r="B2511">
        <v>56</v>
      </c>
      <c r="C2511" t="s">
        <v>5029</v>
      </c>
      <c r="D2511" t="s">
        <v>5030</v>
      </c>
      <c r="E2511" t="s">
        <v>5049</v>
      </c>
      <c r="F2511">
        <v>175</v>
      </c>
      <c r="G2511">
        <v>174</v>
      </c>
      <c r="H2511" t="s">
        <v>5037</v>
      </c>
      <c r="I2511" t="s">
        <v>5020</v>
      </c>
      <c r="J2511" t="s">
        <v>5016</v>
      </c>
      <c r="K2511">
        <v>61.98</v>
      </c>
      <c r="L2511">
        <v>39.32</v>
      </c>
    </row>
    <row r="2512" spans="1:12" x14ac:dyDescent="0.2">
      <c r="A2512" t="s">
        <v>2511</v>
      </c>
      <c r="B2512">
        <v>44</v>
      </c>
      <c r="C2512" t="s">
        <v>5017</v>
      </c>
      <c r="D2512" t="s">
        <v>5012</v>
      </c>
      <c r="E2512" t="s">
        <v>5040</v>
      </c>
      <c r="F2512">
        <v>501</v>
      </c>
      <c r="G2512">
        <v>230</v>
      </c>
      <c r="H2512" t="s">
        <v>5032</v>
      </c>
      <c r="I2512" t="s">
        <v>5015</v>
      </c>
      <c r="J2512" t="s">
        <v>5021</v>
      </c>
      <c r="K2512">
        <v>88.49</v>
      </c>
      <c r="L2512">
        <v>76.599999999999994</v>
      </c>
    </row>
    <row r="2513" spans="1:12" x14ac:dyDescent="0.2">
      <c r="A2513" t="s">
        <v>2512</v>
      </c>
      <c r="B2513">
        <v>30</v>
      </c>
      <c r="C2513" t="s">
        <v>5024</v>
      </c>
      <c r="D2513" t="s">
        <v>5030</v>
      </c>
      <c r="E2513" t="s">
        <v>5049</v>
      </c>
      <c r="F2513">
        <v>264</v>
      </c>
      <c r="G2513">
        <v>417</v>
      </c>
      <c r="H2513" t="s">
        <v>5033</v>
      </c>
      <c r="I2513" t="s">
        <v>5020</v>
      </c>
      <c r="J2513" t="s">
        <v>5016</v>
      </c>
      <c r="K2513">
        <v>68.67</v>
      </c>
      <c r="L2513">
        <v>77.19</v>
      </c>
    </row>
    <row r="2514" spans="1:12" x14ac:dyDescent="0.2">
      <c r="A2514" t="s">
        <v>2513</v>
      </c>
      <c r="B2514">
        <v>21</v>
      </c>
      <c r="C2514" t="s">
        <v>5017</v>
      </c>
      <c r="D2514" t="s">
        <v>5012</v>
      </c>
      <c r="E2514" t="s">
        <v>5031</v>
      </c>
      <c r="F2514">
        <v>174</v>
      </c>
      <c r="G2514">
        <v>465</v>
      </c>
      <c r="H2514" t="s">
        <v>5026</v>
      </c>
      <c r="I2514" t="s">
        <v>5020</v>
      </c>
      <c r="J2514" t="s">
        <v>5021</v>
      </c>
      <c r="K2514">
        <v>77.88</v>
      </c>
      <c r="L2514">
        <v>8.6</v>
      </c>
    </row>
    <row r="2515" spans="1:12" x14ac:dyDescent="0.2">
      <c r="A2515" t="s">
        <v>2514</v>
      </c>
      <c r="B2515">
        <v>56</v>
      </c>
      <c r="C2515" t="s">
        <v>5034</v>
      </c>
      <c r="D2515" t="s">
        <v>5044</v>
      </c>
      <c r="E2515" t="s">
        <v>5047</v>
      </c>
      <c r="F2515">
        <v>453</v>
      </c>
      <c r="G2515">
        <v>317</v>
      </c>
      <c r="H2515" t="s">
        <v>5032</v>
      </c>
      <c r="I2515" t="s">
        <v>5015</v>
      </c>
      <c r="J2515" t="s">
        <v>5016</v>
      </c>
      <c r="K2515">
        <v>29.73</v>
      </c>
      <c r="L2515">
        <v>76.86</v>
      </c>
    </row>
    <row r="2516" spans="1:12" x14ac:dyDescent="0.2">
      <c r="A2516" t="s">
        <v>2515</v>
      </c>
      <c r="B2516">
        <v>37</v>
      </c>
      <c r="C2516" t="s">
        <v>5046</v>
      </c>
      <c r="D2516" t="s">
        <v>5030</v>
      </c>
      <c r="E2516" t="s">
        <v>5045</v>
      </c>
      <c r="F2516">
        <v>326</v>
      </c>
      <c r="G2516">
        <v>218</v>
      </c>
      <c r="H2516" t="s">
        <v>5033</v>
      </c>
      <c r="I2516" t="s">
        <v>5015</v>
      </c>
      <c r="J2516" t="s">
        <v>5016</v>
      </c>
      <c r="K2516">
        <v>35.79</v>
      </c>
      <c r="L2516">
        <v>73.77</v>
      </c>
    </row>
    <row r="2517" spans="1:12" x14ac:dyDescent="0.2">
      <c r="A2517" t="s">
        <v>2516</v>
      </c>
      <c r="B2517">
        <v>23</v>
      </c>
      <c r="C2517" t="s">
        <v>5011</v>
      </c>
      <c r="D2517" t="s">
        <v>5025</v>
      </c>
      <c r="E2517" t="s">
        <v>5049</v>
      </c>
      <c r="F2517">
        <v>147</v>
      </c>
      <c r="G2517">
        <v>84</v>
      </c>
      <c r="H2517" t="s">
        <v>5033</v>
      </c>
      <c r="I2517" t="s">
        <v>5020</v>
      </c>
      <c r="J2517" t="s">
        <v>5016</v>
      </c>
      <c r="K2517">
        <v>78.34</v>
      </c>
      <c r="L2517">
        <v>10.029999999999999</v>
      </c>
    </row>
    <row r="2518" spans="1:12" x14ac:dyDescent="0.2">
      <c r="A2518" t="s">
        <v>2517</v>
      </c>
      <c r="B2518">
        <v>16</v>
      </c>
      <c r="C2518" t="s">
        <v>5050</v>
      </c>
      <c r="D2518" t="s">
        <v>5030</v>
      </c>
      <c r="E2518" t="s">
        <v>5045</v>
      </c>
      <c r="F2518">
        <v>335</v>
      </c>
      <c r="G2518">
        <v>61</v>
      </c>
      <c r="H2518" t="s">
        <v>5032</v>
      </c>
      <c r="I2518" t="s">
        <v>5020</v>
      </c>
      <c r="J2518" t="s">
        <v>5016</v>
      </c>
      <c r="K2518">
        <v>28</v>
      </c>
      <c r="L2518">
        <v>14.82</v>
      </c>
    </row>
    <row r="2519" spans="1:12" x14ac:dyDescent="0.2">
      <c r="A2519" t="s">
        <v>2518</v>
      </c>
      <c r="B2519">
        <v>18</v>
      </c>
      <c r="C2519" t="s">
        <v>5017</v>
      </c>
      <c r="D2519" t="s">
        <v>5030</v>
      </c>
      <c r="E2519" t="s">
        <v>5031</v>
      </c>
      <c r="F2519">
        <v>582</v>
      </c>
      <c r="G2519">
        <v>10</v>
      </c>
      <c r="H2519" t="s">
        <v>5041</v>
      </c>
      <c r="I2519" t="s">
        <v>5015</v>
      </c>
      <c r="J2519" t="s">
        <v>5016</v>
      </c>
      <c r="K2519">
        <v>47.49</v>
      </c>
      <c r="L2519">
        <v>64.89</v>
      </c>
    </row>
    <row r="2520" spans="1:12" x14ac:dyDescent="0.2">
      <c r="A2520" t="s">
        <v>2519</v>
      </c>
      <c r="B2520">
        <v>24</v>
      </c>
      <c r="C2520" t="s">
        <v>5043</v>
      </c>
      <c r="D2520" t="s">
        <v>5018</v>
      </c>
      <c r="E2520" t="s">
        <v>5036</v>
      </c>
      <c r="F2520">
        <v>538</v>
      </c>
      <c r="G2520">
        <v>259</v>
      </c>
      <c r="H2520" t="s">
        <v>5019</v>
      </c>
      <c r="I2520" t="s">
        <v>5015</v>
      </c>
      <c r="J2520" t="s">
        <v>5016</v>
      </c>
      <c r="K2520">
        <v>17.190000000000001</v>
      </c>
      <c r="L2520">
        <v>10.79</v>
      </c>
    </row>
    <row r="2521" spans="1:12" x14ac:dyDescent="0.2">
      <c r="A2521" t="s">
        <v>2520</v>
      </c>
      <c r="B2521">
        <v>52</v>
      </c>
      <c r="C2521" t="s">
        <v>5029</v>
      </c>
      <c r="D2521" t="s">
        <v>5030</v>
      </c>
      <c r="E2521" t="s">
        <v>5049</v>
      </c>
      <c r="F2521">
        <v>344</v>
      </c>
      <c r="G2521">
        <v>71</v>
      </c>
      <c r="H2521" t="s">
        <v>5019</v>
      </c>
      <c r="I2521" t="s">
        <v>5015</v>
      </c>
      <c r="J2521" t="s">
        <v>5016</v>
      </c>
      <c r="K2521">
        <v>47.64</v>
      </c>
      <c r="L2521">
        <v>18.309999999999999</v>
      </c>
    </row>
    <row r="2522" spans="1:12" x14ac:dyDescent="0.2">
      <c r="A2522" t="s">
        <v>2521</v>
      </c>
      <c r="B2522">
        <v>31</v>
      </c>
      <c r="C2522" t="s">
        <v>5017</v>
      </c>
      <c r="D2522" t="s">
        <v>5030</v>
      </c>
      <c r="E2522" t="s">
        <v>5045</v>
      </c>
      <c r="F2522">
        <v>352</v>
      </c>
      <c r="G2522">
        <v>320</v>
      </c>
      <c r="H2522" t="s">
        <v>5026</v>
      </c>
      <c r="I2522" t="s">
        <v>5015</v>
      </c>
      <c r="J2522" t="s">
        <v>5021</v>
      </c>
      <c r="K2522">
        <v>85.53</v>
      </c>
      <c r="L2522">
        <v>67.75</v>
      </c>
    </row>
    <row r="2523" spans="1:12" x14ac:dyDescent="0.2">
      <c r="A2523" t="s">
        <v>2522</v>
      </c>
      <c r="B2523">
        <v>46</v>
      </c>
      <c r="C2523" t="s">
        <v>5034</v>
      </c>
      <c r="D2523" t="s">
        <v>5018</v>
      </c>
      <c r="E2523" t="s">
        <v>5045</v>
      </c>
      <c r="F2523">
        <v>123</v>
      </c>
      <c r="G2523">
        <v>236</v>
      </c>
      <c r="H2523" t="s">
        <v>5033</v>
      </c>
      <c r="I2523" t="s">
        <v>5015</v>
      </c>
      <c r="J2523" t="s">
        <v>5016</v>
      </c>
      <c r="K2523">
        <v>53.68</v>
      </c>
      <c r="L2523">
        <v>51.14</v>
      </c>
    </row>
    <row r="2524" spans="1:12" x14ac:dyDescent="0.2">
      <c r="A2524" t="s">
        <v>2523</v>
      </c>
      <c r="B2524">
        <v>54</v>
      </c>
      <c r="C2524" t="s">
        <v>5042</v>
      </c>
      <c r="D2524" t="s">
        <v>5025</v>
      </c>
      <c r="E2524" t="s">
        <v>5047</v>
      </c>
      <c r="F2524">
        <v>207</v>
      </c>
      <c r="G2524">
        <v>62</v>
      </c>
      <c r="H2524" t="s">
        <v>5037</v>
      </c>
      <c r="I2524" t="s">
        <v>5015</v>
      </c>
      <c r="J2524" t="s">
        <v>5016</v>
      </c>
      <c r="K2524">
        <v>42.19</v>
      </c>
      <c r="L2524">
        <v>64.41</v>
      </c>
    </row>
    <row r="2525" spans="1:12" x14ac:dyDescent="0.2">
      <c r="A2525" t="s">
        <v>2524</v>
      </c>
      <c r="B2525">
        <v>47</v>
      </c>
      <c r="C2525" t="s">
        <v>5042</v>
      </c>
      <c r="D2525" t="s">
        <v>5012</v>
      </c>
      <c r="E2525" t="s">
        <v>5047</v>
      </c>
      <c r="F2525">
        <v>391</v>
      </c>
      <c r="G2525">
        <v>211</v>
      </c>
      <c r="H2525" t="s">
        <v>5032</v>
      </c>
      <c r="I2525" t="s">
        <v>5015</v>
      </c>
      <c r="J2525" t="s">
        <v>5016</v>
      </c>
      <c r="K2525">
        <v>81.099999999999994</v>
      </c>
      <c r="L2525">
        <v>27.82</v>
      </c>
    </row>
    <row r="2526" spans="1:12" x14ac:dyDescent="0.2">
      <c r="A2526" t="s">
        <v>2525</v>
      </c>
      <c r="B2526">
        <v>46</v>
      </c>
      <c r="C2526" t="s">
        <v>5029</v>
      </c>
      <c r="D2526" t="s">
        <v>5025</v>
      </c>
      <c r="E2526" t="s">
        <v>5047</v>
      </c>
      <c r="F2526">
        <v>596</v>
      </c>
      <c r="G2526">
        <v>367</v>
      </c>
      <c r="H2526" t="s">
        <v>5048</v>
      </c>
      <c r="I2526" t="s">
        <v>5020</v>
      </c>
      <c r="J2526" t="s">
        <v>5027</v>
      </c>
      <c r="K2526">
        <v>55.71</v>
      </c>
      <c r="L2526">
        <v>27.62</v>
      </c>
    </row>
    <row r="2527" spans="1:12" x14ac:dyDescent="0.2">
      <c r="A2527" t="s">
        <v>2526</v>
      </c>
      <c r="B2527">
        <v>59</v>
      </c>
      <c r="C2527" t="s">
        <v>5029</v>
      </c>
      <c r="D2527" t="s">
        <v>5018</v>
      </c>
      <c r="E2527" t="s">
        <v>5013</v>
      </c>
      <c r="F2527">
        <v>500</v>
      </c>
      <c r="G2527">
        <v>194</v>
      </c>
      <c r="H2527" t="s">
        <v>5033</v>
      </c>
      <c r="I2527" t="s">
        <v>5020</v>
      </c>
      <c r="J2527" t="s">
        <v>5021</v>
      </c>
      <c r="K2527">
        <v>45.88</v>
      </c>
      <c r="L2527">
        <v>46.77</v>
      </c>
    </row>
    <row r="2528" spans="1:12" x14ac:dyDescent="0.2">
      <c r="A2528" t="s">
        <v>2527</v>
      </c>
      <c r="B2528">
        <v>23</v>
      </c>
      <c r="C2528" t="s">
        <v>5024</v>
      </c>
      <c r="D2528" t="s">
        <v>5018</v>
      </c>
      <c r="E2528" t="s">
        <v>5001</v>
      </c>
      <c r="F2528">
        <v>322</v>
      </c>
      <c r="G2528">
        <v>289</v>
      </c>
      <c r="H2528" t="s">
        <v>5048</v>
      </c>
      <c r="I2528" t="s">
        <v>5015</v>
      </c>
      <c r="J2528" t="s">
        <v>5021</v>
      </c>
      <c r="K2528">
        <v>53.45</v>
      </c>
      <c r="L2528">
        <v>16.87</v>
      </c>
    </row>
    <row r="2529" spans="1:12" x14ac:dyDescent="0.2">
      <c r="A2529" t="s">
        <v>2528</v>
      </c>
      <c r="B2529">
        <v>55</v>
      </c>
      <c r="C2529" t="s">
        <v>5034</v>
      </c>
      <c r="D2529" t="s">
        <v>5030</v>
      </c>
      <c r="E2529" t="s">
        <v>5022</v>
      </c>
      <c r="F2529">
        <v>146</v>
      </c>
      <c r="G2529">
        <v>54</v>
      </c>
      <c r="H2529" t="s">
        <v>5037</v>
      </c>
      <c r="I2529" t="s">
        <v>5015</v>
      </c>
      <c r="J2529" t="s">
        <v>5021</v>
      </c>
      <c r="K2529">
        <v>66.489999999999995</v>
      </c>
      <c r="L2529">
        <v>77.819999999999993</v>
      </c>
    </row>
    <row r="2530" spans="1:12" x14ac:dyDescent="0.2">
      <c r="A2530" t="s">
        <v>2529</v>
      </c>
      <c r="B2530">
        <v>40</v>
      </c>
      <c r="C2530" t="s">
        <v>5029</v>
      </c>
      <c r="D2530" t="s">
        <v>5018</v>
      </c>
      <c r="E2530" t="s">
        <v>5036</v>
      </c>
      <c r="F2530">
        <v>168</v>
      </c>
      <c r="G2530">
        <v>313</v>
      </c>
      <c r="H2530" t="s">
        <v>5041</v>
      </c>
      <c r="I2530" t="s">
        <v>5020</v>
      </c>
      <c r="J2530" t="s">
        <v>5021</v>
      </c>
      <c r="K2530">
        <v>87.53</v>
      </c>
      <c r="L2530">
        <v>65.42</v>
      </c>
    </row>
    <row r="2531" spans="1:12" x14ac:dyDescent="0.2">
      <c r="A2531" t="s">
        <v>2530</v>
      </c>
      <c r="B2531">
        <v>52</v>
      </c>
      <c r="C2531" t="s">
        <v>5042</v>
      </c>
      <c r="D2531" t="s">
        <v>5028</v>
      </c>
      <c r="E2531" t="s">
        <v>5013</v>
      </c>
      <c r="F2531">
        <v>397</v>
      </c>
      <c r="G2531">
        <v>406</v>
      </c>
      <c r="H2531" t="s">
        <v>5019</v>
      </c>
      <c r="I2531" t="s">
        <v>5015</v>
      </c>
      <c r="J2531" t="s">
        <v>5021</v>
      </c>
      <c r="K2531">
        <v>84.03</v>
      </c>
      <c r="L2531">
        <v>31.35</v>
      </c>
    </row>
    <row r="2532" spans="1:12" x14ac:dyDescent="0.2">
      <c r="A2532" t="s">
        <v>2531</v>
      </c>
      <c r="B2532">
        <v>55</v>
      </c>
      <c r="C2532" t="s">
        <v>5038</v>
      </c>
      <c r="D2532" t="s">
        <v>5030</v>
      </c>
      <c r="E2532" t="s">
        <v>5049</v>
      </c>
      <c r="F2532">
        <v>243</v>
      </c>
      <c r="G2532">
        <v>85</v>
      </c>
      <c r="H2532" t="s">
        <v>5041</v>
      </c>
      <c r="I2532" t="s">
        <v>5020</v>
      </c>
      <c r="J2532" t="s">
        <v>5021</v>
      </c>
      <c r="K2532">
        <v>41.55</v>
      </c>
      <c r="L2532">
        <v>64.069999999999993</v>
      </c>
    </row>
    <row r="2533" spans="1:12" x14ac:dyDescent="0.2">
      <c r="A2533" t="s">
        <v>2532</v>
      </c>
      <c r="B2533">
        <v>34</v>
      </c>
      <c r="C2533" t="s">
        <v>5046</v>
      </c>
      <c r="D2533" t="s">
        <v>5025</v>
      </c>
      <c r="E2533" t="s">
        <v>5001</v>
      </c>
      <c r="F2533">
        <v>239</v>
      </c>
      <c r="G2533">
        <v>432</v>
      </c>
      <c r="H2533" t="s">
        <v>5033</v>
      </c>
      <c r="I2533" t="s">
        <v>5020</v>
      </c>
      <c r="J2533" t="s">
        <v>5021</v>
      </c>
      <c r="K2533">
        <v>81.83</v>
      </c>
      <c r="L2533">
        <v>49.24</v>
      </c>
    </row>
    <row r="2534" spans="1:12" x14ac:dyDescent="0.2">
      <c r="A2534" t="s">
        <v>2533</v>
      </c>
      <c r="B2534">
        <v>18</v>
      </c>
      <c r="C2534" t="s">
        <v>5046</v>
      </c>
      <c r="D2534" t="s">
        <v>5012</v>
      </c>
      <c r="E2534" t="s">
        <v>5036</v>
      </c>
      <c r="F2534">
        <v>154</v>
      </c>
      <c r="G2534">
        <v>110</v>
      </c>
      <c r="H2534" t="s">
        <v>5014</v>
      </c>
      <c r="I2534" t="s">
        <v>5020</v>
      </c>
      <c r="J2534" t="s">
        <v>5016</v>
      </c>
      <c r="K2534">
        <v>56.64</v>
      </c>
      <c r="L2534">
        <v>55.17</v>
      </c>
    </row>
    <row r="2535" spans="1:12" x14ac:dyDescent="0.2">
      <c r="A2535" t="s">
        <v>2534</v>
      </c>
      <c r="B2535">
        <v>26</v>
      </c>
      <c r="C2535" t="s">
        <v>5029</v>
      </c>
      <c r="D2535" t="s">
        <v>5028</v>
      </c>
      <c r="E2535" t="s">
        <v>5049</v>
      </c>
      <c r="F2535">
        <v>156</v>
      </c>
      <c r="G2535">
        <v>233</v>
      </c>
      <c r="H2535" t="s">
        <v>5014</v>
      </c>
      <c r="I2535" t="s">
        <v>5015</v>
      </c>
      <c r="J2535" t="s">
        <v>5027</v>
      </c>
      <c r="K2535">
        <v>65.31</v>
      </c>
      <c r="L2535">
        <v>63.51</v>
      </c>
    </row>
    <row r="2536" spans="1:12" x14ac:dyDescent="0.2">
      <c r="A2536" t="s">
        <v>2535</v>
      </c>
      <c r="B2536">
        <v>39</v>
      </c>
      <c r="C2536" t="s">
        <v>5034</v>
      </c>
      <c r="D2536" t="s">
        <v>5028</v>
      </c>
      <c r="E2536" t="s">
        <v>5040</v>
      </c>
      <c r="F2536">
        <v>266</v>
      </c>
      <c r="G2536">
        <v>424</v>
      </c>
      <c r="H2536" t="s">
        <v>5048</v>
      </c>
      <c r="I2536" t="s">
        <v>5015</v>
      </c>
      <c r="J2536" t="s">
        <v>5016</v>
      </c>
      <c r="K2536">
        <v>53.6</v>
      </c>
      <c r="L2536">
        <v>46.29</v>
      </c>
    </row>
    <row r="2537" spans="1:12" x14ac:dyDescent="0.2">
      <c r="A2537" t="s">
        <v>2536</v>
      </c>
      <c r="B2537">
        <v>35</v>
      </c>
      <c r="C2537" t="s">
        <v>5050</v>
      </c>
      <c r="D2537" t="s">
        <v>5044</v>
      </c>
      <c r="E2537" t="s">
        <v>5035</v>
      </c>
      <c r="F2537">
        <v>528</v>
      </c>
      <c r="G2537">
        <v>317</v>
      </c>
      <c r="H2537" t="s">
        <v>5039</v>
      </c>
      <c r="I2537" t="s">
        <v>5015</v>
      </c>
      <c r="J2537" t="s">
        <v>5027</v>
      </c>
      <c r="K2537">
        <v>78.81</v>
      </c>
      <c r="L2537">
        <v>57.72</v>
      </c>
    </row>
    <row r="2538" spans="1:12" x14ac:dyDescent="0.2">
      <c r="A2538" t="s">
        <v>2537</v>
      </c>
      <c r="B2538">
        <v>60</v>
      </c>
      <c r="C2538" t="s">
        <v>5034</v>
      </c>
      <c r="D2538" t="s">
        <v>5012</v>
      </c>
      <c r="E2538" t="s">
        <v>5045</v>
      </c>
      <c r="F2538">
        <v>177</v>
      </c>
      <c r="G2538">
        <v>440</v>
      </c>
      <c r="H2538" t="s">
        <v>5048</v>
      </c>
      <c r="I2538" t="s">
        <v>5015</v>
      </c>
      <c r="J2538" t="s">
        <v>5021</v>
      </c>
      <c r="K2538">
        <v>37.979999999999997</v>
      </c>
      <c r="L2538">
        <v>20.63</v>
      </c>
    </row>
    <row r="2539" spans="1:12" x14ac:dyDescent="0.2">
      <c r="A2539" t="s">
        <v>2538</v>
      </c>
      <c r="B2539">
        <v>23</v>
      </c>
      <c r="C2539" t="s">
        <v>5043</v>
      </c>
      <c r="D2539" t="s">
        <v>5018</v>
      </c>
      <c r="E2539" t="s">
        <v>5047</v>
      </c>
      <c r="F2539">
        <v>551</v>
      </c>
      <c r="G2539">
        <v>42</v>
      </c>
      <c r="H2539" t="s">
        <v>5041</v>
      </c>
      <c r="I2539" t="s">
        <v>5015</v>
      </c>
      <c r="J2539" t="s">
        <v>5016</v>
      </c>
      <c r="K2539">
        <v>20.420000000000002</v>
      </c>
      <c r="L2539">
        <v>53.36</v>
      </c>
    </row>
    <row r="2540" spans="1:12" x14ac:dyDescent="0.2">
      <c r="A2540" t="s">
        <v>2539</v>
      </c>
      <c r="B2540">
        <v>26</v>
      </c>
      <c r="C2540" t="s">
        <v>5042</v>
      </c>
      <c r="D2540" t="s">
        <v>5018</v>
      </c>
      <c r="E2540" t="s">
        <v>5022</v>
      </c>
      <c r="F2540">
        <v>33</v>
      </c>
      <c r="G2540">
        <v>326</v>
      </c>
      <c r="H2540" t="s">
        <v>5048</v>
      </c>
      <c r="I2540" t="s">
        <v>5020</v>
      </c>
      <c r="J2540" t="s">
        <v>5016</v>
      </c>
      <c r="K2540">
        <v>55.66</v>
      </c>
      <c r="L2540">
        <v>52.51</v>
      </c>
    </row>
    <row r="2541" spans="1:12" x14ac:dyDescent="0.2">
      <c r="A2541" t="s">
        <v>2540</v>
      </c>
      <c r="B2541">
        <v>60</v>
      </c>
      <c r="C2541" t="s">
        <v>5050</v>
      </c>
      <c r="D2541" t="s">
        <v>5030</v>
      </c>
      <c r="E2541" t="s">
        <v>5035</v>
      </c>
      <c r="F2541">
        <v>531</v>
      </c>
      <c r="G2541">
        <v>354</v>
      </c>
      <c r="H2541" t="s">
        <v>5026</v>
      </c>
      <c r="I2541" t="s">
        <v>5020</v>
      </c>
      <c r="J2541" t="s">
        <v>5016</v>
      </c>
      <c r="K2541">
        <v>72.58</v>
      </c>
      <c r="L2541">
        <v>75.2</v>
      </c>
    </row>
    <row r="2542" spans="1:12" x14ac:dyDescent="0.2">
      <c r="A2542" t="s">
        <v>2541</v>
      </c>
      <c r="B2542">
        <v>51</v>
      </c>
      <c r="C2542" t="s">
        <v>5034</v>
      </c>
      <c r="D2542" t="s">
        <v>5012</v>
      </c>
      <c r="E2542" t="s">
        <v>5035</v>
      </c>
      <c r="F2542">
        <v>582</v>
      </c>
      <c r="G2542">
        <v>92</v>
      </c>
      <c r="H2542" t="s">
        <v>5033</v>
      </c>
      <c r="I2542" t="s">
        <v>5020</v>
      </c>
      <c r="J2542" t="s">
        <v>5021</v>
      </c>
      <c r="K2542">
        <v>74.709999999999994</v>
      </c>
      <c r="L2542">
        <v>8.4</v>
      </c>
    </row>
    <row r="2543" spans="1:12" x14ac:dyDescent="0.2">
      <c r="A2543" t="s">
        <v>2542</v>
      </c>
      <c r="B2543">
        <v>15</v>
      </c>
      <c r="C2543" t="s">
        <v>5043</v>
      </c>
      <c r="D2543" t="s">
        <v>5044</v>
      </c>
      <c r="E2543" t="s">
        <v>5013</v>
      </c>
      <c r="F2543">
        <v>37</v>
      </c>
      <c r="G2543">
        <v>395</v>
      </c>
      <c r="H2543" t="s">
        <v>5033</v>
      </c>
      <c r="I2543" t="s">
        <v>5020</v>
      </c>
      <c r="J2543" t="s">
        <v>5016</v>
      </c>
      <c r="K2543">
        <v>84.23</v>
      </c>
      <c r="L2543">
        <v>16.32</v>
      </c>
    </row>
    <row r="2544" spans="1:12" x14ac:dyDescent="0.2">
      <c r="A2544" t="s">
        <v>2543</v>
      </c>
      <c r="B2544">
        <v>21</v>
      </c>
      <c r="C2544" t="s">
        <v>5043</v>
      </c>
      <c r="D2544" t="s">
        <v>5025</v>
      </c>
      <c r="E2544" t="s">
        <v>5049</v>
      </c>
      <c r="F2544">
        <v>177</v>
      </c>
      <c r="G2544">
        <v>208</v>
      </c>
      <c r="H2544" t="s">
        <v>5041</v>
      </c>
      <c r="I2544" t="s">
        <v>5020</v>
      </c>
      <c r="J2544" t="s">
        <v>5021</v>
      </c>
      <c r="K2544">
        <v>21.57</v>
      </c>
      <c r="L2544">
        <v>62.73</v>
      </c>
    </row>
    <row r="2545" spans="1:12" x14ac:dyDescent="0.2">
      <c r="A2545" t="s">
        <v>2544</v>
      </c>
      <c r="B2545">
        <v>18</v>
      </c>
      <c r="C2545" t="s">
        <v>5050</v>
      </c>
      <c r="D2545" t="s">
        <v>5044</v>
      </c>
      <c r="E2545" t="s">
        <v>5047</v>
      </c>
      <c r="F2545">
        <v>524</v>
      </c>
      <c r="G2545">
        <v>268</v>
      </c>
      <c r="H2545" t="s">
        <v>5048</v>
      </c>
      <c r="I2545" t="s">
        <v>5015</v>
      </c>
      <c r="J2545" t="s">
        <v>5021</v>
      </c>
      <c r="K2545">
        <v>17.88</v>
      </c>
      <c r="L2545">
        <v>7.74</v>
      </c>
    </row>
    <row r="2546" spans="1:12" x14ac:dyDescent="0.2">
      <c r="A2546" t="s">
        <v>2545</v>
      </c>
      <c r="B2546">
        <v>46</v>
      </c>
      <c r="C2546" t="s">
        <v>5038</v>
      </c>
      <c r="D2546" t="s">
        <v>5028</v>
      </c>
      <c r="E2546" t="s">
        <v>5035</v>
      </c>
      <c r="F2546">
        <v>70</v>
      </c>
      <c r="G2546">
        <v>169</v>
      </c>
      <c r="H2546" t="s">
        <v>5037</v>
      </c>
      <c r="I2546" t="s">
        <v>5015</v>
      </c>
      <c r="J2546" t="s">
        <v>5027</v>
      </c>
      <c r="K2546">
        <v>78.03</v>
      </c>
      <c r="L2546">
        <v>9.6999999999999993</v>
      </c>
    </row>
    <row r="2547" spans="1:12" x14ac:dyDescent="0.2">
      <c r="A2547" t="s">
        <v>2546</v>
      </c>
      <c r="B2547">
        <v>60</v>
      </c>
      <c r="C2547" t="s">
        <v>5029</v>
      </c>
      <c r="D2547" t="s">
        <v>5018</v>
      </c>
      <c r="E2547" t="s">
        <v>5013</v>
      </c>
      <c r="F2547">
        <v>127</v>
      </c>
      <c r="G2547">
        <v>42</v>
      </c>
      <c r="H2547" t="s">
        <v>5039</v>
      </c>
      <c r="I2547" t="s">
        <v>5015</v>
      </c>
      <c r="J2547" t="s">
        <v>5021</v>
      </c>
      <c r="K2547">
        <v>68.78</v>
      </c>
      <c r="L2547">
        <v>68.55</v>
      </c>
    </row>
    <row r="2548" spans="1:12" x14ac:dyDescent="0.2">
      <c r="A2548" t="s">
        <v>2547</v>
      </c>
      <c r="B2548">
        <v>26</v>
      </c>
      <c r="C2548" t="s">
        <v>5038</v>
      </c>
      <c r="D2548" t="s">
        <v>5044</v>
      </c>
      <c r="E2548" t="s">
        <v>5031</v>
      </c>
      <c r="F2548">
        <v>61</v>
      </c>
      <c r="G2548">
        <v>72</v>
      </c>
      <c r="H2548" t="s">
        <v>5023</v>
      </c>
      <c r="I2548" t="s">
        <v>5020</v>
      </c>
      <c r="J2548" t="s">
        <v>5016</v>
      </c>
      <c r="K2548">
        <v>54.17</v>
      </c>
      <c r="L2548">
        <v>59.35</v>
      </c>
    </row>
    <row r="2549" spans="1:12" x14ac:dyDescent="0.2">
      <c r="A2549" t="s">
        <v>2548</v>
      </c>
      <c r="B2549">
        <v>43</v>
      </c>
      <c r="C2549" t="s">
        <v>5024</v>
      </c>
      <c r="D2549" t="s">
        <v>5012</v>
      </c>
      <c r="E2549" t="s">
        <v>5001</v>
      </c>
      <c r="F2549">
        <v>566</v>
      </c>
      <c r="G2549">
        <v>454</v>
      </c>
      <c r="H2549" t="s">
        <v>5023</v>
      </c>
      <c r="I2549" t="s">
        <v>5015</v>
      </c>
      <c r="J2549" t="s">
        <v>5016</v>
      </c>
      <c r="K2549">
        <v>81.260000000000005</v>
      </c>
      <c r="L2549">
        <v>71.98</v>
      </c>
    </row>
    <row r="2550" spans="1:12" x14ac:dyDescent="0.2">
      <c r="A2550" t="s">
        <v>2549</v>
      </c>
      <c r="B2550">
        <v>26</v>
      </c>
      <c r="C2550" t="s">
        <v>5034</v>
      </c>
      <c r="D2550" t="s">
        <v>5025</v>
      </c>
      <c r="E2550" t="s">
        <v>5031</v>
      </c>
      <c r="F2550">
        <v>427</v>
      </c>
      <c r="G2550">
        <v>430</v>
      </c>
      <c r="H2550" t="s">
        <v>5032</v>
      </c>
      <c r="I2550" t="s">
        <v>5015</v>
      </c>
      <c r="J2550" t="s">
        <v>5021</v>
      </c>
      <c r="K2550">
        <v>19.95</v>
      </c>
      <c r="L2550">
        <v>43.07</v>
      </c>
    </row>
    <row r="2551" spans="1:12" x14ac:dyDescent="0.2">
      <c r="A2551" t="s">
        <v>2550</v>
      </c>
      <c r="B2551">
        <v>38</v>
      </c>
      <c r="C2551" t="s">
        <v>5017</v>
      </c>
      <c r="D2551" t="s">
        <v>5018</v>
      </c>
      <c r="E2551" t="s">
        <v>5040</v>
      </c>
      <c r="F2551">
        <v>34</v>
      </c>
      <c r="G2551">
        <v>393</v>
      </c>
      <c r="H2551" t="s">
        <v>5026</v>
      </c>
      <c r="I2551" t="s">
        <v>5015</v>
      </c>
      <c r="J2551" t="s">
        <v>5027</v>
      </c>
      <c r="K2551">
        <v>38.54</v>
      </c>
      <c r="L2551">
        <v>27.62</v>
      </c>
    </row>
    <row r="2552" spans="1:12" x14ac:dyDescent="0.2">
      <c r="A2552" t="s">
        <v>2551</v>
      </c>
      <c r="B2552">
        <v>38</v>
      </c>
      <c r="C2552" t="s">
        <v>5042</v>
      </c>
      <c r="D2552" t="s">
        <v>5044</v>
      </c>
      <c r="E2552" t="s">
        <v>5036</v>
      </c>
      <c r="F2552">
        <v>531</v>
      </c>
      <c r="G2552">
        <v>352</v>
      </c>
      <c r="H2552" t="s">
        <v>5039</v>
      </c>
      <c r="I2552" t="s">
        <v>5015</v>
      </c>
      <c r="J2552" t="s">
        <v>5021</v>
      </c>
      <c r="K2552">
        <v>65.67</v>
      </c>
      <c r="L2552">
        <v>68.34</v>
      </c>
    </row>
    <row r="2553" spans="1:12" x14ac:dyDescent="0.2">
      <c r="A2553" t="s">
        <v>2552</v>
      </c>
      <c r="B2553">
        <v>16</v>
      </c>
      <c r="C2553" t="s">
        <v>5034</v>
      </c>
      <c r="D2553" t="s">
        <v>5030</v>
      </c>
      <c r="E2553" t="s">
        <v>5035</v>
      </c>
      <c r="F2553">
        <v>434</v>
      </c>
      <c r="G2553">
        <v>490</v>
      </c>
      <c r="H2553" t="s">
        <v>5014</v>
      </c>
      <c r="I2553" t="s">
        <v>5015</v>
      </c>
      <c r="J2553" t="s">
        <v>5016</v>
      </c>
      <c r="K2553">
        <v>61.01</v>
      </c>
      <c r="L2553">
        <v>11.48</v>
      </c>
    </row>
    <row r="2554" spans="1:12" x14ac:dyDescent="0.2">
      <c r="A2554" t="s">
        <v>2553</v>
      </c>
      <c r="B2554">
        <v>37</v>
      </c>
      <c r="C2554" t="s">
        <v>5050</v>
      </c>
      <c r="D2554" t="s">
        <v>5018</v>
      </c>
      <c r="E2554" t="s">
        <v>5035</v>
      </c>
      <c r="F2554">
        <v>532</v>
      </c>
      <c r="G2554">
        <v>311</v>
      </c>
      <c r="H2554" t="s">
        <v>5041</v>
      </c>
      <c r="I2554" t="s">
        <v>5015</v>
      </c>
      <c r="J2554" t="s">
        <v>5027</v>
      </c>
      <c r="K2554">
        <v>11.9</v>
      </c>
      <c r="L2554">
        <v>29.56</v>
      </c>
    </row>
    <row r="2555" spans="1:12" x14ac:dyDescent="0.2">
      <c r="A2555" t="s">
        <v>2554</v>
      </c>
      <c r="B2555">
        <v>34</v>
      </c>
      <c r="C2555" t="s">
        <v>5050</v>
      </c>
      <c r="D2555" t="s">
        <v>5012</v>
      </c>
      <c r="E2555" t="s">
        <v>5047</v>
      </c>
      <c r="F2555">
        <v>524</v>
      </c>
      <c r="G2555">
        <v>354</v>
      </c>
      <c r="H2555" t="s">
        <v>5019</v>
      </c>
      <c r="I2555" t="s">
        <v>5015</v>
      </c>
      <c r="J2555" t="s">
        <v>5021</v>
      </c>
      <c r="K2555">
        <v>74.010000000000005</v>
      </c>
      <c r="L2555">
        <v>62.96</v>
      </c>
    </row>
    <row r="2556" spans="1:12" x14ac:dyDescent="0.2">
      <c r="A2556" t="s">
        <v>2555</v>
      </c>
      <c r="B2556">
        <v>37</v>
      </c>
      <c r="C2556" t="s">
        <v>5011</v>
      </c>
      <c r="D2556" t="s">
        <v>5028</v>
      </c>
      <c r="E2556" t="s">
        <v>5001</v>
      </c>
      <c r="F2556">
        <v>159</v>
      </c>
      <c r="G2556">
        <v>210</v>
      </c>
      <c r="H2556" t="s">
        <v>5037</v>
      </c>
      <c r="I2556" t="s">
        <v>5020</v>
      </c>
      <c r="J2556" t="s">
        <v>5021</v>
      </c>
      <c r="K2556">
        <v>51.09</v>
      </c>
      <c r="L2556">
        <v>39.090000000000003</v>
      </c>
    </row>
    <row r="2557" spans="1:12" x14ac:dyDescent="0.2">
      <c r="A2557" t="s">
        <v>2556</v>
      </c>
      <c r="B2557">
        <v>55</v>
      </c>
      <c r="C2557" t="s">
        <v>5017</v>
      </c>
      <c r="D2557" t="s">
        <v>5028</v>
      </c>
      <c r="E2557" t="s">
        <v>5035</v>
      </c>
      <c r="F2557">
        <v>348</v>
      </c>
      <c r="G2557">
        <v>324</v>
      </c>
      <c r="H2557" t="s">
        <v>5041</v>
      </c>
      <c r="I2557" t="s">
        <v>5020</v>
      </c>
      <c r="J2557" t="s">
        <v>5021</v>
      </c>
      <c r="K2557">
        <v>17.170000000000002</v>
      </c>
      <c r="L2557">
        <v>7.51</v>
      </c>
    </row>
    <row r="2558" spans="1:12" x14ac:dyDescent="0.2">
      <c r="A2558" t="s">
        <v>2557</v>
      </c>
      <c r="B2558">
        <v>24</v>
      </c>
      <c r="C2558" t="s">
        <v>5050</v>
      </c>
      <c r="D2558" t="s">
        <v>5044</v>
      </c>
      <c r="E2558" t="s">
        <v>5040</v>
      </c>
      <c r="F2558">
        <v>31</v>
      </c>
      <c r="G2558">
        <v>371</v>
      </c>
      <c r="H2558" t="s">
        <v>5039</v>
      </c>
      <c r="I2558" t="s">
        <v>5015</v>
      </c>
      <c r="J2558" t="s">
        <v>5016</v>
      </c>
      <c r="K2558">
        <v>61.24</v>
      </c>
      <c r="L2558">
        <v>41.5</v>
      </c>
    </row>
    <row r="2559" spans="1:12" x14ac:dyDescent="0.2">
      <c r="A2559" t="s">
        <v>2558</v>
      </c>
      <c r="B2559">
        <v>45</v>
      </c>
      <c r="C2559" t="s">
        <v>5050</v>
      </c>
      <c r="D2559" t="s">
        <v>5018</v>
      </c>
      <c r="E2559" t="s">
        <v>5013</v>
      </c>
      <c r="F2559">
        <v>146</v>
      </c>
      <c r="G2559">
        <v>403</v>
      </c>
      <c r="H2559" t="s">
        <v>5037</v>
      </c>
      <c r="I2559" t="s">
        <v>5020</v>
      </c>
      <c r="J2559" t="s">
        <v>5021</v>
      </c>
      <c r="K2559">
        <v>28.5</v>
      </c>
      <c r="L2559">
        <v>78.12</v>
      </c>
    </row>
    <row r="2560" spans="1:12" x14ac:dyDescent="0.2">
      <c r="A2560" t="s">
        <v>2559</v>
      </c>
      <c r="B2560">
        <v>47</v>
      </c>
      <c r="C2560" t="s">
        <v>5043</v>
      </c>
      <c r="D2560" t="s">
        <v>5028</v>
      </c>
      <c r="E2560" t="s">
        <v>5045</v>
      </c>
      <c r="F2560">
        <v>297</v>
      </c>
      <c r="G2560">
        <v>153</v>
      </c>
      <c r="H2560" t="s">
        <v>5048</v>
      </c>
      <c r="I2560" t="s">
        <v>5015</v>
      </c>
      <c r="J2560" t="s">
        <v>5021</v>
      </c>
      <c r="K2560">
        <v>66.73</v>
      </c>
      <c r="L2560">
        <v>47.74</v>
      </c>
    </row>
    <row r="2561" spans="1:12" x14ac:dyDescent="0.2">
      <c r="A2561" t="s">
        <v>2560</v>
      </c>
      <c r="B2561">
        <v>36</v>
      </c>
      <c r="C2561" t="s">
        <v>5042</v>
      </c>
      <c r="D2561" t="s">
        <v>5028</v>
      </c>
      <c r="E2561" t="s">
        <v>5036</v>
      </c>
      <c r="F2561">
        <v>268</v>
      </c>
      <c r="G2561">
        <v>319</v>
      </c>
      <c r="H2561" t="s">
        <v>5026</v>
      </c>
      <c r="I2561" t="s">
        <v>5020</v>
      </c>
      <c r="J2561" t="s">
        <v>5021</v>
      </c>
      <c r="K2561">
        <v>51.74</v>
      </c>
      <c r="L2561">
        <v>63.97</v>
      </c>
    </row>
    <row r="2562" spans="1:12" x14ac:dyDescent="0.2">
      <c r="A2562" t="s">
        <v>2561</v>
      </c>
      <c r="B2562">
        <v>34</v>
      </c>
      <c r="C2562" t="s">
        <v>5038</v>
      </c>
      <c r="D2562" t="s">
        <v>5030</v>
      </c>
      <c r="E2562" t="s">
        <v>5047</v>
      </c>
      <c r="F2562">
        <v>293</v>
      </c>
      <c r="G2562">
        <v>214</v>
      </c>
      <c r="H2562" t="s">
        <v>5039</v>
      </c>
      <c r="I2562" t="s">
        <v>5020</v>
      </c>
      <c r="J2562" t="s">
        <v>5027</v>
      </c>
      <c r="K2562">
        <v>58.63</v>
      </c>
      <c r="L2562">
        <v>52.93</v>
      </c>
    </row>
    <row r="2563" spans="1:12" x14ac:dyDescent="0.2">
      <c r="A2563" t="s">
        <v>2562</v>
      </c>
      <c r="B2563">
        <v>43</v>
      </c>
      <c r="C2563" t="s">
        <v>5050</v>
      </c>
      <c r="D2563" t="s">
        <v>5012</v>
      </c>
      <c r="E2563" t="s">
        <v>5035</v>
      </c>
      <c r="F2563">
        <v>567</v>
      </c>
      <c r="G2563">
        <v>24</v>
      </c>
      <c r="H2563" t="s">
        <v>5041</v>
      </c>
      <c r="I2563" t="s">
        <v>5015</v>
      </c>
      <c r="J2563" t="s">
        <v>5021</v>
      </c>
      <c r="K2563">
        <v>68.63</v>
      </c>
      <c r="L2563">
        <v>26.57</v>
      </c>
    </row>
    <row r="2564" spans="1:12" x14ac:dyDescent="0.2">
      <c r="A2564" t="s">
        <v>2563</v>
      </c>
      <c r="B2564">
        <v>24</v>
      </c>
      <c r="C2564" t="s">
        <v>5042</v>
      </c>
      <c r="D2564" t="s">
        <v>5030</v>
      </c>
      <c r="E2564" t="s">
        <v>5047</v>
      </c>
      <c r="F2564">
        <v>453</v>
      </c>
      <c r="G2564">
        <v>367</v>
      </c>
      <c r="H2564" t="s">
        <v>5032</v>
      </c>
      <c r="I2564" t="s">
        <v>5020</v>
      </c>
      <c r="J2564" t="s">
        <v>5021</v>
      </c>
      <c r="K2564">
        <v>46.4</v>
      </c>
      <c r="L2564">
        <v>56.46</v>
      </c>
    </row>
    <row r="2565" spans="1:12" x14ac:dyDescent="0.2">
      <c r="A2565" t="s">
        <v>2564</v>
      </c>
      <c r="B2565">
        <v>27</v>
      </c>
      <c r="C2565" t="s">
        <v>5046</v>
      </c>
      <c r="D2565" t="s">
        <v>5028</v>
      </c>
      <c r="E2565" t="s">
        <v>5035</v>
      </c>
      <c r="F2565">
        <v>402</v>
      </c>
      <c r="G2565">
        <v>341</v>
      </c>
      <c r="H2565" t="s">
        <v>5033</v>
      </c>
      <c r="I2565" t="s">
        <v>5020</v>
      </c>
      <c r="J2565" t="s">
        <v>5021</v>
      </c>
      <c r="K2565">
        <v>31.33</v>
      </c>
      <c r="L2565">
        <v>58.61</v>
      </c>
    </row>
    <row r="2566" spans="1:12" x14ac:dyDescent="0.2">
      <c r="A2566" t="s">
        <v>2565</v>
      </c>
      <c r="B2566">
        <v>51</v>
      </c>
      <c r="C2566" t="s">
        <v>5043</v>
      </c>
      <c r="D2566" t="s">
        <v>5018</v>
      </c>
      <c r="E2566" t="s">
        <v>5036</v>
      </c>
      <c r="F2566">
        <v>318</v>
      </c>
      <c r="G2566">
        <v>183</v>
      </c>
      <c r="H2566" t="s">
        <v>5039</v>
      </c>
      <c r="I2566" t="s">
        <v>5020</v>
      </c>
      <c r="J2566" t="s">
        <v>5027</v>
      </c>
      <c r="K2566">
        <v>49.05</v>
      </c>
      <c r="L2566">
        <v>49.77</v>
      </c>
    </row>
    <row r="2567" spans="1:12" x14ac:dyDescent="0.2">
      <c r="A2567" t="s">
        <v>2566</v>
      </c>
      <c r="B2567">
        <v>40</v>
      </c>
      <c r="C2567" t="s">
        <v>5050</v>
      </c>
      <c r="D2567" t="s">
        <v>5028</v>
      </c>
      <c r="E2567" t="s">
        <v>5031</v>
      </c>
      <c r="F2567">
        <v>514</v>
      </c>
      <c r="G2567">
        <v>279</v>
      </c>
      <c r="H2567" t="s">
        <v>5039</v>
      </c>
      <c r="I2567" t="s">
        <v>5015</v>
      </c>
      <c r="J2567" t="s">
        <v>5021</v>
      </c>
      <c r="K2567">
        <v>88.45</v>
      </c>
      <c r="L2567">
        <v>10.29</v>
      </c>
    </row>
    <row r="2568" spans="1:12" x14ac:dyDescent="0.2">
      <c r="A2568" t="s">
        <v>2567</v>
      </c>
      <c r="B2568">
        <v>43</v>
      </c>
      <c r="C2568" t="s">
        <v>5029</v>
      </c>
      <c r="D2568" t="s">
        <v>5030</v>
      </c>
      <c r="E2568" t="s">
        <v>5001</v>
      </c>
      <c r="F2568">
        <v>444</v>
      </c>
      <c r="G2568">
        <v>20</v>
      </c>
      <c r="H2568" t="s">
        <v>5019</v>
      </c>
      <c r="I2568" t="s">
        <v>5015</v>
      </c>
      <c r="J2568" t="s">
        <v>5021</v>
      </c>
      <c r="K2568">
        <v>85.34</v>
      </c>
      <c r="L2568">
        <v>34.08</v>
      </c>
    </row>
    <row r="2569" spans="1:12" x14ac:dyDescent="0.2">
      <c r="A2569" t="s">
        <v>2568</v>
      </c>
      <c r="B2569">
        <v>60</v>
      </c>
      <c r="C2569" t="s">
        <v>5050</v>
      </c>
      <c r="D2569" t="s">
        <v>5030</v>
      </c>
      <c r="E2569" t="s">
        <v>5047</v>
      </c>
      <c r="F2569">
        <v>320</v>
      </c>
      <c r="G2569">
        <v>177</v>
      </c>
      <c r="H2569" t="s">
        <v>5026</v>
      </c>
      <c r="I2569" t="s">
        <v>5020</v>
      </c>
      <c r="J2569" t="s">
        <v>5027</v>
      </c>
      <c r="K2569">
        <v>12.3</v>
      </c>
      <c r="L2569">
        <v>63.64</v>
      </c>
    </row>
    <row r="2570" spans="1:12" x14ac:dyDescent="0.2">
      <c r="A2570" t="s">
        <v>2569</v>
      </c>
      <c r="B2570">
        <v>44</v>
      </c>
      <c r="C2570" t="s">
        <v>5038</v>
      </c>
      <c r="D2570" t="s">
        <v>5012</v>
      </c>
      <c r="E2570" t="s">
        <v>5001</v>
      </c>
      <c r="F2570">
        <v>567</v>
      </c>
      <c r="G2570">
        <v>462</v>
      </c>
      <c r="H2570" t="s">
        <v>5041</v>
      </c>
      <c r="I2570" t="s">
        <v>5015</v>
      </c>
      <c r="J2570" t="s">
        <v>5021</v>
      </c>
      <c r="K2570">
        <v>57.97</v>
      </c>
      <c r="L2570">
        <v>66.349999999999994</v>
      </c>
    </row>
    <row r="2571" spans="1:12" x14ac:dyDescent="0.2">
      <c r="A2571" t="s">
        <v>2570</v>
      </c>
      <c r="B2571">
        <v>15</v>
      </c>
      <c r="C2571" t="s">
        <v>5029</v>
      </c>
      <c r="D2571" t="s">
        <v>5028</v>
      </c>
      <c r="E2571" t="s">
        <v>5022</v>
      </c>
      <c r="F2571">
        <v>263</v>
      </c>
      <c r="G2571">
        <v>55</v>
      </c>
      <c r="H2571" t="s">
        <v>5048</v>
      </c>
      <c r="I2571" t="s">
        <v>5020</v>
      </c>
      <c r="J2571" t="s">
        <v>5021</v>
      </c>
      <c r="K2571">
        <v>51.89</v>
      </c>
      <c r="L2571">
        <v>62.46</v>
      </c>
    </row>
    <row r="2572" spans="1:12" x14ac:dyDescent="0.2">
      <c r="A2572" t="s">
        <v>2571</v>
      </c>
      <c r="B2572">
        <v>52</v>
      </c>
      <c r="C2572" t="s">
        <v>5042</v>
      </c>
      <c r="D2572" t="s">
        <v>5012</v>
      </c>
      <c r="E2572" t="s">
        <v>5022</v>
      </c>
      <c r="F2572">
        <v>16</v>
      </c>
      <c r="G2572">
        <v>95</v>
      </c>
      <c r="H2572" t="s">
        <v>5033</v>
      </c>
      <c r="I2572" t="s">
        <v>5015</v>
      </c>
      <c r="J2572" t="s">
        <v>5027</v>
      </c>
      <c r="K2572">
        <v>26.17</v>
      </c>
      <c r="L2572">
        <v>24.75</v>
      </c>
    </row>
    <row r="2573" spans="1:12" x14ac:dyDescent="0.2">
      <c r="A2573" t="s">
        <v>2572</v>
      </c>
      <c r="B2573">
        <v>45</v>
      </c>
      <c r="C2573" t="s">
        <v>5011</v>
      </c>
      <c r="D2573" t="s">
        <v>5044</v>
      </c>
      <c r="E2573" t="s">
        <v>5036</v>
      </c>
      <c r="F2573">
        <v>523</v>
      </c>
      <c r="G2573">
        <v>393</v>
      </c>
      <c r="H2573" t="s">
        <v>5037</v>
      </c>
      <c r="I2573" t="s">
        <v>5020</v>
      </c>
      <c r="J2573" t="s">
        <v>5021</v>
      </c>
      <c r="K2573">
        <v>25.98</v>
      </c>
      <c r="L2573">
        <v>76.03</v>
      </c>
    </row>
    <row r="2574" spans="1:12" x14ac:dyDescent="0.2">
      <c r="A2574" t="s">
        <v>2573</v>
      </c>
      <c r="B2574">
        <v>40</v>
      </c>
      <c r="C2574" t="s">
        <v>5011</v>
      </c>
      <c r="D2574" t="s">
        <v>5025</v>
      </c>
      <c r="E2574" t="s">
        <v>5045</v>
      </c>
      <c r="F2574">
        <v>503</v>
      </c>
      <c r="G2574">
        <v>108</v>
      </c>
      <c r="H2574" t="s">
        <v>5037</v>
      </c>
      <c r="I2574" t="s">
        <v>5015</v>
      </c>
      <c r="J2574" t="s">
        <v>5016</v>
      </c>
      <c r="K2574">
        <v>42.1</v>
      </c>
      <c r="L2574">
        <v>11.83</v>
      </c>
    </row>
    <row r="2575" spans="1:12" x14ac:dyDescent="0.2">
      <c r="A2575" t="s">
        <v>2574</v>
      </c>
      <c r="B2575">
        <v>26</v>
      </c>
      <c r="C2575" t="s">
        <v>5043</v>
      </c>
      <c r="D2575" t="s">
        <v>5044</v>
      </c>
      <c r="E2575" t="s">
        <v>5040</v>
      </c>
      <c r="F2575">
        <v>320</v>
      </c>
      <c r="G2575">
        <v>198</v>
      </c>
      <c r="H2575" t="s">
        <v>5041</v>
      </c>
      <c r="I2575" t="s">
        <v>5020</v>
      </c>
      <c r="J2575" t="s">
        <v>5021</v>
      </c>
      <c r="K2575">
        <v>87.79</v>
      </c>
      <c r="L2575">
        <v>42.75</v>
      </c>
    </row>
    <row r="2576" spans="1:12" x14ac:dyDescent="0.2">
      <c r="A2576" t="s">
        <v>2575</v>
      </c>
      <c r="B2576">
        <v>53</v>
      </c>
      <c r="C2576" t="s">
        <v>5034</v>
      </c>
      <c r="D2576" t="s">
        <v>5028</v>
      </c>
      <c r="E2576" t="s">
        <v>5045</v>
      </c>
      <c r="F2576">
        <v>152</v>
      </c>
      <c r="G2576">
        <v>408</v>
      </c>
      <c r="H2576" t="s">
        <v>5023</v>
      </c>
      <c r="I2576" t="s">
        <v>5020</v>
      </c>
      <c r="J2576" t="s">
        <v>5027</v>
      </c>
      <c r="K2576">
        <v>77.239999999999995</v>
      </c>
      <c r="L2576">
        <v>60.28</v>
      </c>
    </row>
    <row r="2577" spans="1:12" x14ac:dyDescent="0.2">
      <c r="A2577" t="s">
        <v>2576</v>
      </c>
      <c r="B2577">
        <v>20</v>
      </c>
      <c r="C2577" t="s">
        <v>5038</v>
      </c>
      <c r="D2577" t="s">
        <v>5028</v>
      </c>
      <c r="E2577" t="s">
        <v>5047</v>
      </c>
      <c r="F2577">
        <v>525</v>
      </c>
      <c r="G2577">
        <v>437</v>
      </c>
      <c r="H2577" t="s">
        <v>5039</v>
      </c>
      <c r="I2577" t="s">
        <v>5020</v>
      </c>
      <c r="J2577" t="s">
        <v>5021</v>
      </c>
      <c r="K2577">
        <v>17.149999999999999</v>
      </c>
      <c r="L2577">
        <v>45.22</v>
      </c>
    </row>
    <row r="2578" spans="1:12" x14ac:dyDescent="0.2">
      <c r="A2578" t="s">
        <v>2577</v>
      </c>
      <c r="B2578">
        <v>33</v>
      </c>
      <c r="C2578" t="s">
        <v>5017</v>
      </c>
      <c r="D2578" t="s">
        <v>5044</v>
      </c>
      <c r="E2578" t="s">
        <v>5022</v>
      </c>
      <c r="F2578">
        <v>42</v>
      </c>
      <c r="G2578">
        <v>17</v>
      </c>
      <c r="H2578" t="s">
        <v>5014</v>
      </c>
      <c r="I2578" t="s">
        <v>5020</v>
      </c>
      <c r="J2578" t="s">
        <v>5016</v>
      </c>
      <c r="K2578">
        <v>73.86</v>
      </c>
      <c r="L2578">
        <v>11.63</v>
      </c>
    </row>
    <row r="2579" spans="1:12" x14ac:dyDescent="0.2">
      <c r="A2579" t="s">
        <v>2578</v>
      </c>
      <c r="B2579">
        <v>15</v>
      </c>
      <c r="C2579" t="s">
        <v>5017</v>
      </c>
      <c r="D2579" t="s">
        <v>5044</v>
      </c>
      <c r="E2579" t="s">
        <v>5036</v>
      </c>
      <c r="F2579">
        <v>80</v>
      </c>
      <c r="G2579">
        <v>204</v>
      </c>
      <c r="H2579" t="s">
        <v>5032</v>
      </c>
      <c r="I2579" t="s">
        <v>5015</v>
      </c>
      <c r="J2579" t="s">
        <v>5021</v>
      </c>
      <c r="K2579">
        <v>11.56</v>
      </c>
      <c r="L2579">
        <v>69.290000000000006</v>
      </c>
    </row>
    <row r="2580" spans="1:12" x14ac:dyDescent="0.2">
      <c r="A2580" t="s">
        <v>2579</v>
      </c>
      <c r="B2580">
        <v>24</v>
      </c>
      <c r="C2580" t="s">
        <v>5024</v>
      </c>
      <c r="D2580" t="s">
        <v>5030</v>
      </c>
      <c r="E2580" t="s">
        <v>5040</v>
      </c>
      <c r="F2580">
        <v>264</v>
      </c>
      <c r="G2580">
        <v>163</v>
      </c>
      <c r="H2580" t="s">
        <v>5033</v>
      </c>
      <c r="I2580" t="s">
        <v>5015</v>
      </c>
      <c r="J2580" t="s">
        <v>5021</v>
      </c>
      <c r="K2580">
        <v>54.82</v>
      </c>
      <c r="L2580">
        <v>73.67</v>
      </c>
    </row>
    <row r="2581" spans="1:12" x14ac:dyDescent="0.2">
      <c r="A2581" t="s">
        <v>2580</v>
      </c>
      <c r="B2581">
        <v>20</v>
      </c>
      <c r="C2581" t="s">
        <v>5050</v>
      </c>
      <c r="D2581" t="s">
        <v>5030</v>
      </c>
      <c r="E2581" t="s">
        <v>5040</v>
      </c>
      <c r="F2581">
        <v>172</v>
      </c>
      <c r="G2581">
        <v>200</v>
      </c>
      <c r="H2581" t="s">
        <v>5014</v>
      </c>
      <c r="I2581" t="s">
        <v>5020</v>
      </c>
      <c r="J2581" t="s">
        <v>5027</v>
      </c>
      <c r="K2581">
        <v>43.97</v>
      </c>
      <c r="L2581">
        <v>72.459999999999994</v>
      </c>
    </row>
    <row r="2582" spans="1:12" x14ac:dyDescent="0.2">
      <c r="A2582" t="s">
        <v>2581</v>
      </c>
      <c r="B2582">
        <v>32</v>
      </c>
      <c r="C2582" t="s">
        <v>5050</v>
      </c>
      <c r="D2582" t="s">
        <v>5030</v>
      </c>
      <c r="E2582" t="s">
        <v>5035</v>
      </c>
      <c r="F2582">
        <v>181</v>
      </c>
      <c r="G2582">
        <v>441</v>
      </c>
      <c r="H2582" t="s">
        <v>5023</v>
      </c>
      <c r="I2582" t="s">
        <v>5020</v>
      </c>
      <c r="J2582" t="s">
        <v>5016</v>
      </c>
      <c r="K2582">
        <v>58.17</v>
      </c>
      <c r="L2582">
        <v>26.6</v>
      </c>
    </row>
    <row r="2583" spans="1:12" x14ac:dyDescent="0.2">
      <c r="A2583" t="s">
        <v>2582</v>
      </c>
      <c r="B2583">
        <v>14</v>
      </c>
      <c r="C2583" t="s">
        <v>5024</v>
      </c>
      <c r="D2583" t="s">
        <v>5012</v>
      </c>
      <c r="E2583" t="s">
        <v>5001</v>
      </c>
      <c r="F2583">
        <v>92</v>
      </c>
      <c r="G2583">
        <v>226</v>
      </c>
      <c r="H2583" t="s">
        <v>5048</v>
      </c>
      <c r="I2583" t="s">
        <v>5015</v>
      </c>
      <c r="J2583" t="s">
        <v>5021</v>
      </c>
      <c r="K2583">
        <v>23.79</v>
      </c>
      <c r="L2583">
        <v>7.11</v>
      </c>
    </row>
    <row r="2584" spans="1:12" x14ac:dyDescent="0.2">
      <c r="A2584" t="s">
        <v>2583</v>
      </c>
      <c r="B2584">
        <v>60</v>
      </c>
      <c r="C2584" t="s">
        <v>5038</v>
      </c>
      <c r="D2584" t="s">
        <v>5044</v>
      </c>
      <c r="E2584" t="s">
        <v>5022</v>
      </c>
      <c r="F2584">
        <v>36</v>
      </c>
      <c r="G2584">
        <v>309</v>
      </c>
      <c r="H2584" t="s">
        <v>5041</v>
      </c>
      <c r="I2584" t="s">
        <v>5020</v>
      </c>
      <c r="J2584" t="s">
        <v>5021</v>
      </c>
      <c r="K2584">
        <v>58.01</v>
      </c>
      <c r="L2584">
        <v>43.46</v>
      </c>
    </row>
    <row r="2585" spans="1:12" x14ac:dyDescent="0.2">
      <c r="A2585" t="s">
        <v>2584</v>
      </c>
      <c r="B2585">
        <v>26</v>
      </c>
      <c r="C2585" t="s">
        <v>5050</v>
      </c>
      <c r="D2585" t="s">
        <v>5030</v>
      </c>
      <c r="E2585" t="s">
        <v>5045</v>
      </c>
      <c r="F2585">
        <v>269</v>
      </c>
      <c r="G2585">
        <v>455</v>
      </c>
      <c r="H2585" t="s">
        <v>5048</v>
      </c>
      <c r="I2585" t="s">
        <v>5015</v>
      </c>
      <c r="J2585" t="s">
        <v>5027</v>
      </c>
      <c r="K2585">
        <v>10.28</v>
      </c>
      <c r="L2585">
        <v>22.04</v>
      </c>
    </row>
    <row r="2586" spans="1:12" x14ac:dyDescent="0.2">
      <c r="A2586" t="s">
        <v>2585</v>
      </c>
      <c r="B2586">
        <v>54</v>
      </c>
      <c r="C2586" t="s">
        <v>5046</v>
      </c>
      <c r="D2586" t="s">
        <v>5018</v>
      </c>
      <c r="E2586" t="s">
        <v>5031</v>
      </c>
      <c r="F2586">
        <v>54</v>
      </c>
      <c r="G2586">
        <v>140</v>
      </c>
      <c r="H2586" t="s">
        <v>5026</v>
      </c>
      <c r="I2586" t="s">
        <v>5020</v>
      </c>
      <c r="J2586" t="s">
        <v>5021</v>
      </c>
      <c r="K2586">
        <v>75.040000000000006</v>
      </c>
      <c r="L2586">
        <v>43.34</v>
      </c>
    </row>
    <row r="2587" spans="1:12" x14ac:dyDescent="0.2">
      <c r="A2587" t="s">
        <v>2586</v>
      </c>
      <c r="B2587">
        <v>50</v>
      </c>
      <c r="C2587" t="s">
        <v>5046</v>
      </c>
      <c r="D2587" t="s">
        <v>5044</v>
      </c>
      <c r="E2587" t="s">
        <v>5049</v>
      </c>
      <c r="F2587">
        <v>239</v>
      </c>
      <c r="G2587">
        <v>469</v>
      </c>
      <c r="H2587" t="s">
        <v>5019</v>
      </c>
      <c r="I2587" t="s">
        <v>5015</v>
      </c>
      <c r="J2587" t="s">
        <v>5021</v>
      </c>
      <c r="K2587">
        <v>32.67</v>
      </c>
      <c r="L2587">
        <v>31.91</v>
      </c>
    </row>
    <row r="2588" spans="1:12" x14ac:dyDescent="0.2">
      <c r="A2588" t="s">
        <v>2587</v>
      </c>
      <c r="B2588">
        <v>30</v>
      </c>
      <c r="C2588" t="s">
        <v>5029</v>
      </c>
      <c r="D2588" t="s">
        <v>5028</v>
      </c>
      <c r="E2588" t="s">
        <v>5022</v>
      </c>
      <c r="F2588">
        <v>430</v>
      </c>
      <c r="G2588">
        <v>408</v>
      </c>
      <c r="H2588" t="s">
        <v>5041</v>
      </c>
      <c r="I2588" t="s">
        <v>5020</v>
      </c>
      <c r="J2588" t="s">
        <v>5016</v>
      </c>
      <c r="K2588">
        <v>59.27</v>
      </c>
      <c r="L2588">
        <v>75.36</v>
      </c>
    </row>
    <row r="2589" spans="1:12" x14ac:dyDescent="0.2">
      <c r="A2589" t="s">
        <v>2588</v>
      </c>
      <c r="B2589">
        <v>25</v>
      </c>
      <c r="C2589" t="s">
        <v>5046</v>
      </c>
      <c r="D2589" t="s">
        <v>5028</v>
      </c>
      <c r="E2589" t="s">
        <v>5022</v>
      </c>
      <c r="F2589">
        <v>549</v>
      </c>
      <c r="G2589">
        <v>89</v>
      </c>
      <c r="H2589" t="s">
        <v>5032</v>
      </c>
      <c r="I2589" t="s">
        <v>5020</v>
      </c>
      <c r="J2589" t="s">
        <v>5027</v>
      </c>
      <c r="K2589">
        <v>84.06</v>
      </c>
      <c r="L2589">
        <v>33.770000000000003</v>
      </c>
    </row>
    <row r="2590" spans="1:12" x14ac:dyDescent="0.2">
      <c r="A2590" t="s">
        <v>2589</v>
      </c>
      <c r="B2590">
        <v>25</v>
      </c>
      <c r="C2590" t="s">
        <v>5024</v>
      </c>
      <c r="D2590" t="s">
        <v>5012</v>
      </c>
      <c r="E2590" t="s">
        <v>5047</v>
      </c>
      <c r="F2590">
        <v>510</v>
      </c>
      <c r="G2590">
        <v>266</v>
      </c>
      <c r="H2590" t="s">
        <v>5039</v>
      </c>
      <c r="I2590" t="s">
        <v>5015</v>
      </c>
      <c r="J2590" t="s">
        <v>5027</v>
      </c>
      <c r="K2590">
        <v>88.62</v>
      </c>
      <c r="L2590">
        <v>75.989999999999995</v>
      </c>
    </row>
    <row r="2591" spans="1:12" x14ac:dyDescent="0.2">
      <c r="A2591" t="s">
        <v>2590</v>
      </c>
      <c r="B2591">
        <v>34</v>
      </c>
      <c r="C2591" t="s">
        <v>5029</v>
      </c>
      <c r="D2591" t="s">
        <v>5044</v>
      </c>
      <c r="E2591" t="s">
        <v>5013</v>
      </c>
      <c r="F2591">
        <v>387</v>
      </c>
      <c r="G2591">
        <v>275</v>
      </c>
      <c r="H2591" t="s">
        <v>5026</v>
      </c>
      <c r="I2591" t="s">
        <v>5015</v>
      </c>
      <c r="J2591" t="s">
        <v>5016</v>
      </c>
      <c r="K2591">
        <v>16.47</v>
      </c>
      <c r="L2591">
        <v>28.6</v>
      </c>
    </row>
    <row r="2592" spans="1:12" x14ac:dyDescent="0.2">
      <c r="A2592" t="s">
        <v>2591</v>
      </c>
      <c r="B2592">
        <v>30</v>
      </c>
      <c r="C2592" t="s">
        <v>5029</v>
      </c>
      <c r="D2592" t="s">
        <v>5025</v>
      </c>
      <c r="E2592" t="s">
        <v>5035</v>
      </c>
      <c r="F2592">
        <v>223</v>
      </c>
      <c r="G2592">
        <v>262</v>
      </c>
      <c r="H2592" t="s">
        <v>5037</v>
      </c>
      <c r="I2592" t="s">
        <v>5015</v>
      </c>
      <c r="J2592" t="s">
        <v>5027</v>
      </c>
      <c r="K2592">
        <v>46.23</v>
      </c>
      <c r="L2592">
        <v>54.83</v>
      </c>
    </row>
    <row r="2593" spans="1:12" x14ac:dyDescent="0.2">
      <c r="A2593" t="s">
        <v>2592</v>
      </c>
      <c r="B2593">
        <v>53</v>
      </c>
      <c r="C2593" t="s">
        <v>5038</v>
      </c>
      <c r="D2593" t="s">
        <v>5044</v>
      </c>
      <c r="E2593" t="s">
        <v>5047</v>
      </c>
      <c r="F2593">
        <v>200</v>
      </c>
      <c r="G2593">
        <v>42</v>
      </c>
      <c r="H2593" t="s">
        <v>5048</v>
      </c>
      <c r="I2593" t="s">
        <v>5015</v>
      </c>
      <c r="J2593" t="s">
        <v>5016</v>
      </c>
      <c r="K2593">
        <v>85.98</v>
      </c>
      <c r="L2593">
        <v>31.43</v>
      </c>
    </row>
    <row r="2594" spans="1:12" x14ac:dyDescent="0.2">
      <c r="A2594" t="s">
        <v>2593</v>
      </c>
      <c r="B2594">
        <v>58</v>
      </c>
      <c r="C2594" t="s">
        <v>5011</v>
      </c>
      <c r="D2594" t="s">
        <v>5025</v>
      </c>
      <c r="E2594" t="s">
        <v>5031</v>
      </c>
      <c r="F2594">
        <v>433</v>
      </c>
      <c r="G2594">
        <v>492</v>
      </c>
      <c r="H2594" t="s">
        <v>5041</v>
      </c>
      <c r="I2594" t="s">
        <v>5020</v>
      </c>
      <c r="J2594" t="s">
        <v>5027</v>
      </c>
      <c r="K2594">
        <v>21.43</v>
      </c>
      <c r="L2594">
        <v>24.43</v>
      </c>
    </row>
    <row r="2595" spans="1:12" x14ac:dyDescent="0.2">
      <c r="A2595" t="s">
        <v>2594</v>
      </c>
      <c r="B2595">
        <v>48</v>
      </c>
      <c r="C2595" t="s">
        <v>5017</v>
      </c>
      <c r="D2595" t="s">
        <v>5018</v>
      </c>
      <c r="E2595" t="s">
        <v>5031</v>
      </c>
      <c r="F2595">
        <v>174</v>
      </c>
      <c r="G2595">
        <v>56</v>
      </c>
      <c r="H2595" t="s">
        <v>5032</v>
      </c>
      <c r="I2595" t="s">
        <v>5020</v>
      </c>
      <c r="J2595" t="s">
        <v>5027</v>
      </c>
      <c r="K2595">
        <v>84.14</v>
      </c>
      <c r="L2595">
        <v>19.829999999999998</v>
      </c>
    </row>
    <row r="2596" spans="1:12" x14ac:dyDescent="0.2">
      <c r="A2596" t="s">
        <v>2595</v>
      </c>
      <c r="B2596">
        <v>60</v>
      </c>
      <c r="C2596" t="s">
        <v>5017</v>
      </c>
      <c r="D2596" t="s">
        <v>5018</v>
      </c>
      <c r="E2596" t="s">
        <v>5031</v>
      </c>
      <c r="F2596">
        <v>449</v>
      </c>
      <c r="G2596">
        <v>202</v>
      </c>
      <c r="H2596" t="s">
        <v>5041</v>
      </c>
      <c r="I2596" t="s">
        <v>5015</v>
      </c>
      <c r="J2596" t="s">
        <v>5027</v>
      </c>
      <c r="K2596">
        <v>64.180000000000007</v>
      </c>
      <c r="L2596">
        <v>23.35</v>
      </c>
    </row>
    <row r="2597" spans="1:12" x14ac:dyDescent="0.2">
      <c r="A2597" t="s">
        <v>2596</v>
      </c>
      <c r="B2597">
        <v>35</v>
      </c>
      <c r="C2597" t="s">
        <v>5042</v>
      </c>
      <c r="D2597" t="s">
        <v>5030</v>
      </c>
      <c r="E2597" t="s">
        <v>5040</v>
      </c>
      <c r="F2597">
        <v>141</v>
      </c>
      <c r="G2597">
        <v>101</v>
      </c>
      <c r="H2597" t="s">
        <v>5033</v>
      </c>
      <c r="I2597" t="s">
        <v>5020</v>
      </c>
      <c r="J2597" t="s">
        <v>5027</v>
      </c>
      <c r="K2597">
        <v>20.88</v>
      </c>
      <c r="L2597">
        <v>69.09</v>
      </c>
    </row>
    <row r="2598" spans="1:12" x14ac:dyDescent="0.2">
      <c r="A2598" t="s">
        <v>2597</v>
      </c>
      <c r="B2598">
        <v>14</v>
      </c>
      <c r="C2598" t="s">
        <v>5046</v>
      </c>
      <c r="D2598" t="s">
        <v>5025</v>
      </c>
      <c r="E2598" t="s">
        <v>5022</v>
      </c>
      <c r="F2598">
        <v>156</v>
      </c>
      <c r="G2598">
        <v>383</v>
      </c>
      <c r="H2598" t="s">
        <v>5032</v>
      </c>
      <c r="I2598" t="s">
        <v>5015</v>
      </c>
      <c r="J2598" t="s">
        <v>5027</v>
      </c>
      <c r="K2598">
        <v>35.909999999999997</v>
      </c>
      <c r="L2598">
        <v>25.47</v>
      </c>
    </row>
    <row r="2599" spans="1:12" x14ac:dyDescent="0.2">
      <c r="A2599" t="s">
        <v>2598</v>
      </c>
      <c r="B2599">
        <v>42</v>
      </c>
      <c r="C2599" t="s">
        <v>5029</v>
      </c>
      <c r="D2599" t="s">
        <v>5025</v>
      </c>
      <c r="E2599" t="s">
        <v>5013</v>
      </c>
      <c r="F2599">
        <v>267</v>
      </c>
      <c r="G2599">
        <v>169</v>
      </c>
      <c r="H2599" t="s">
        <v>5032</v>
      </c>
      <c r="I2599" t="s">
        <v>5020</v>
      </c>
      <c r="J2599" t="s">
        <v>5021</v>
      </c>
      <c r="K2599">
        <v>50.99</v>
      </c>
      <c r="L2599">
        <v>48.77</v>
      </c>
    </row>
    <row r="2600" spans="1:12" x14ac:dyDescent="0.2">
      <c r="A2600" t="s">
        <v>2599</v>
      </c>
      <c r="B2600">
        <v>30</v>
      </c>
      <c r="C2600" t="s">
        <v>5050</v>
      </c>
      <c r="D2600" t="s">
        <v>5018</v>
      </c>
      <c r="E2600" t="s">
        <v>5047</v>
      </c>
      <c r="F2600">
        <v>100</v>
      </c>
      <c r="G2600">
        <v>457</v>
      </c>
      <c r="H2600" t="s">
        <v>5019</v>
      </c>
      <c r="I2600" t="s">
        <v>5015</v>
      </c>
      <c r="J2600" t="s">
        <v>5027</v>
      </c>
      <c r="K2600">
        <v>40.86</v>
      </c>
      <c r="L2600">
        <v>68.91</v>
      </c>
    </row>
    <row r="2601" spans="1:12" x14ac:dyDescent="0.2">
      <c r="A2601" t="s">
        <v>2600</v>
      </c>
      <c r="B2601">
        <v>60</v>
      </c>
      <c r="C2601" t="s">
        <v>5038</v>
      </c>
      <c r="D2601" t="s">
        <v>5044</v>
      </c>
      <c r="E2601" t="s">
        <v>5001</v>
      </c>
      <c r="F2601">
        <v>397</v>
      </c>
      <c r="G2601">
        <v>397</v>
      </c>
      <c r="H2601" t="s">
        <v>5014</v>
      </c>
      <c r="I2601" t="s">
        <v>5015</v>
      </c>
      <c r="J2601" t="s">
        <v>5027</v>
      </c>
      <c r="K2601">
        <v>50.95</v>
      </c>
      <c r="L2601">
        <v>21.19</v>
      </c>
    </row>
    <row r="2602" spans="1:12" x14ac:dyDescent="0.2">
      <c r="A2602" t="s">
        <v>2601</v>
      </c>
      <c r="B2602">
        <v>35</v>
      </c>
      <c r="C2602" t="s">
        <v>5046</v>
      </c>
      <c r="D2602" t="s">
        <v>5018</v>
      </c>
      <c r="E2602" t="s">
        <v>5036</v>
      </c>
      <c r="F2602">
        <v>589</v>
      </c>
      <c r="G2602">
        <v>342</v>
      </c>
      <c r="H2602" t="s">
        <v>5023</v>
      </c>
      <c r="I2602" t="s">
        <v>5015</v>
      </c>
      <c r="J2602" t="s">
        <v>5016</v>
      </c>
      <c r="K2602">
        <v>49.09</v>
      </c>
      <c r="L2602">
        <v>65.08</v>
      </c>
    </row>
    <row r="2603" spans="1:12" x14ac:dyDescent="0.2">
      <c r="A2603" t="s">
        <v>2602</v>
      </c>
      <c r="B2603">
        <v>38</v>
      </c>
      <c r="C2603" t="s">
        <v>5024</v>
      </c>
      <c r="D2603" t="s">
        <v>5044</v>
      </c>
      <c r="E2603" t="s">
        <v>5047</v>
      </c>
      <c r="F2603">
        <v>140</v>
      </c>
      <c r="G2603">
        <v>475</v>
      </c>
      <c r="H2603" t="s">
        <v>5048</v>
      </c>
      <c r="I2603" t="s">
        <v>5015</v>
      </c>
      <c r="J2603" t="s">
        <v>5021</v>
      </c>
      <c r="K2603">
        <v>56.49</v>
      </c>
      <c r="L2603">
        <v>62.16</v>
      </c>
    </row>
    <row r="2604" spans="1:12" x14ac:dyDescent="0.2">
      <c r="A2604" t="s">
        <v>2603</v>
      </c>
      <c r="B2604">
        <v>18</v>
      </c>
      <c r="C2604" t="s">
        <v>5038</v>
      </c>
      <c r="D2604" t="s">
        <v>5030</v>
      </c>
      <c r="E2604" t="s">
        <v>5031</v>
      </c>
      <c r="F2604">
        <v>58</v>
      </c>
      <c r="G2604">
        <v>177</v>
      </c>
      <c r="H2604" t="s">
        <v>5019</v>
      </c>
      <c r="I2604" t="s">
        <v>5020</v>
      </c>
      <c r="J2604" t="s">
        <v>5021</v>
      </c>
      <c r="K2604">
        <v>12.09</v>
      </c>
      <c r="L2604">
        <v>34.67</v>
      </c>
    </row>
    <row r="2605" spans="1:12" x14ac:dyDescent="0.2">
      <c r="A2605" t="s">
        <v>2604</v>
      </c>
      <c r="B2605">
        <v>51</v>
      </c>
      <c r="C2605" t="s">
        <v>5050</v>
      </c>
      <c r="D2605" t="s">
        <v>5025</v>
      </c>
      <c r="E2605" t="s">
        <v>5049</v>
      </c>
      <c r="F2605">
        <v>78</v>
      </c>
      <c r="G2605">
        <v>16</v>
      </c>
      <c r="H2605" t="s">
        <v>5014</v>
      </c>
      <c r="I2605" t="s">
        <v>5020</v>
      </c>
      <c r="J2605" t="s">
        <v>5021</v>
      </c>
      <c r="K2605">
        <v>48.53</v>
      </c>
      <c r="L2605">
        <v>26.81</v>
      </c>
    </row>
    <row r="2606" spans="1:12" x14ac:dyDescent="0.2">
      <c r="A2606" t="s">
        <v>2605</v>
      </c>
      <c r="B2606">
        <v>35</v>
      </c>
      <c r="C2606" t="s">
        <v>5024</v>
      </c>
      <c r="D2606" t="s">
        <v>5012</v>
      </c>
      <c r="E2606" t="s">
        <v>5031</v>
      </c>
      <c r="F2606">
        <v>441</v>
      </c>
      <c r="G2606">
        <v>428</v>
      </c>
      <c r="H2606" t="s">
        <v>5023</v>
      </c>
      <c r="I2606" t="s">
        <v>5020</v>
      </c>
      <c r="J2606" t="s">
        <v>5016</v>
      </c>
      <c r="K2606">
        <v>11.67</v>
      </c>
      <c r="L2606">
        <v>9.5399999999999991</v>
      </c>
    </row>
    <row r="2607" spans="1:12" x14ac:dyDescent="0.2">
      <c r="A2607" t="s">
        <v>2606</v>
      </c>
      <c r="B2607">
        <v>60</v>
      </c>
      <c r="C2607" t="s">
        <v>5050</v>
      </c>
      <c r="D2607" t="s">
        <v>5030</v>
      </c>
      <c r="E2607" t="s">
        <v>5045</v>
      </c>
      <c r="F2607">
        <v>111</v>
      </c>
      <c r="G2607">
        <v>313</v>
      </c>
      <c r="H2607" t="s">
        <v>5014</v>
      </c>
      <c r="I2607" t="s">
        <v>5015</v>
      </c>
      <c r="J2607" t="s">
        <v>5016</v>
      </c>
      <c r="K2607">
        <v>66.349999999999994</v>
      </c>
      <c r="L2607">
        <v>61.26</v>
      </c>
    </row>
    <row r="2608" spans="1:12" x14ac:dyDescent="0.2">
      <c r="A2608" t="s">
        <v>2607</v>
      </c>
      <c r="B2608">
        <v>48</v>
      </c>
      <c r="C2608" t="s">
        <v>5011</v>
      </c>
      <c r="D2608" t="s">
        <v>5044</v>
      </c>
      <c r="E2608" t="s">
        <v>5049</v>
      </c>
      <c r="F2608">
        <v>543</v>
      </c>
      <c r="G2608">
        <v>472</v>
      </c>
      <c r="H2608" t="s">
        <v>5019</v>
      </c>
      <c r="I2608" t="s">
        <v>5015</v>
      </c>
      <c r="J2608" t="s">
        <v>5021</v>
      </c>
      <c r="K2608">
        <v>45.63</v>
      </c>
      <c r="L2608">
        <v>33.26</v>
      </c>
    </row>
    <row r="2609" spans="1:12" x14ac:dyDescent="0.2">
      <c r="A2609" t="s">
        <v>2608</v>
      </c>
      <c r="B2609">
        <v>53</v>
      </c>
      <c r="C2609" t="s">
        <v>5038</v>
      </c>
      <c r="D2609" t="s">
        <v>5025</v>
      </c>
      <c r="E2609" t="s">
        <v>5045</v>
      </c>
      <c r="F2609">
        <v>507</v>
      </c>
      <c r="G2609">
        <v>148</v>
      </c>
      <c r="H2609" t="s">
        <v>5033</v>
      </c>
      <c r="I2609" t="s">
        <v>5020</v>
      </c>
      <c r="J2609" t="s">
        <v>5016</v>
      </c>
      <c r="K2609">
        <v>87.59</v>
      </c>
      <c r="L2609">
        <v>6.23</v>
      </c>
    </row>
    <row r="2610" spans="1:12" x14ac:dyDescent="0.2">
      <c r="A2610" t="s">
        <v>2609</v>
      </c>
      <c r="B2610">
        <v>58</v>
      </c>
      <c r="C2610" t="s">
        <v>5029</v>
      </c>
      <c r="D2610" t="s">
        <v>5025</v>
      </c>
      <c r="E2610" t="s">
        <v>5049</v>
      </c>
      <c r="F2610">
        <v>583</v>
      </c>
      <c r="G2610">
        <v>174</v>
      </c>
      <c r="H2610" t="s">
        <v>5037</v>
      </c>
      <c r="I2610" t="s">
        <v>5015</v>
      </c>
      <c r="J2610" t="s">
        <v>5016</v>
      </c>
      <c r="K2610">
        <v>51.31</v>
      </c>
      <c r="L2610">
        <v>40.380000000000003</v>
      </c>
    </row>
    <row r="2611" spans="1:12" x14ac:dyDescent="0.2">
      <c r="A2611" t="s">
        <v>2610</v>
      </c>
      <c r="B2611">
        <v>52</v>
      </c>
      <c r="C2611" t="s">
        <v>5050</v>
      </c>
      <c r="D2611" t="s">
        <v>5028</v>
      </c>
      <c r="E2611" t="s">
        <v>5031</v>
      </c>
      <c r="F2611">
        <v>471</v>
      </c>
      <c r="G2611">
        <v>458</v>
      </c>
      <c r="H2611" t="s">
        <v>5041</v>
      </c>
      <c r="I2611" t="s">
        <v>5015</v>
      </c>
      <c r="J2611" t="s">
        <v>5027</v>
      </c>
      <c r="K2611">
        <v>43.03</v>
      </c>
      <c r="L2611">
        <v>64.05</v>
      </c>
    </row>
    <row r="2612" spans="1:12" x14ac:dyDescent="0.2">
      <c r="A2612" t="s">
        <v>2611</v>
      </c>
      <c r="B2612">
        <v>57</v>
      </c>
      <c r="C2612" t="s">
        <v>5024</v>
      </c>
      <c r="D2612" t="s">
        <v>5018</v>
      </c>
      <c r="E2612" t="s">
        <v>5047</v>
      </c>
      <c r="F2612">
        <v>534</v>
      </c>
      <c r="G2612">
        <v>277</v>
      </c>
      <c r="H2612" t="s">
        <v>5026</v>
      </c>
      <c r="I2612" t="s">
        <v>5015</v>
      </c>
      <c r="J2612" t="s">
        <v>5016</v>
      </c>
      <c r="K2612">
        <v>53.91</v>
      </c>
      <c r="L2612">
        <v>9.02</v>
      </c>
    </row>
    <row r="2613" spans="1:12" x14ac:dyDescent="0.2">
      <c r="A2613" t="s">
        <v>2612</v>
      </c>
      <c r="B2613">
        <v>23</v>
      </c>
      <c r="C2613" t="s">
        <v>5017</v>
      </c>
      <c r="D2613" t="s">
        <v>5028</v>
      </c>
      <c r="E2613" t="s">
        <v>5013</v>
      </c>
      <c r="F2613">
        <v>536</v>
      </c>
      <c r="G2613">
        <v>410</v>
      </c>
      <c r="H2613" t="s">
        <v>5032</v>
      </c>
      <c r="I2613" t="s">
        <v>5020</v>
      </c>
      <c r="J2613" t="s">
        <v>5027</v>
      </c>
      <c r="K2613">
        <v>12.98</v>
      </c>
      <c r="L2613">
        <v>60.32</v>
      </c>
    </row>
    <row r="2614" spans="1:12" x14ac:dyDescent="0.2">
      <c r="A2614" t="s">
        <v>2613</v>
      </c>
      <c r="B2614">
        <v>31</v>
      </c>
      <c r="C2614" t="s">
        <v>5011</v>
      </c>
      <c r="D2614" t="s">
        <v>5044</v>
      </c>
      <c r="E2614" t="s">
        <v>5001</v>
      </c>
      <c r="F2614">
        <v>293</v>
      </c>
      <c r="G2614">
        <v>389</v>
      </c>
      <c r="H2614" t="s">
        <v>5033</v>
      </c>
      <c r="I2614" t="s">
        <v>5015</v>
      </c>
      <c r="J2614" t="s">
        <v>5016</v>
      </c>
      <c r="K2614">
        <v>48.59</v>
      </c>
      <c r="L2614">
        <v>52.41</v>
      </c>
    </row>
    <row r="2615" spans="1:12" x14ac:dyDescent="0.2">
      <c r="A2615" t="s">
        <v>2614</v>
      </c>
      <c r="B2615">
        <v>53</v>
      </c>
      <c r="C2615" t="s">
        <v>5024</v>
      </c>
      <c r="D2615" t="s">
        <v>5025</v>
      </c>
      <c r="E2615" t="s">
        <v>5013</v>
      </c>
      <c r="F2615">
        <v>446</v>
      </c>
      <c r="G2615">
        <v>344</v>
      </c>
      <c r="H2615" t="s">
        <v>5026</v>
      </c>
      <c r="I2615" t="s">
        <v>5015</v>
      </c>
      <c r="J2615" t="s">
        <v>5027</v>
      </c>
      <c r="K2615">
        <v>76.84</v>
      </c>
      <c r="L2615">
        <v>16.399999999999999</v>
      </c>
    </row>
    <row r="2616" spans="1:12" x14ac:dyDescent="0.2">
      <c r="A2616" t="s">
        <v>2615</v>
      </c>
      <c r="B2616">
        <v>26</v>
      </c>
      <c r="C2616" t="s">
        <v>5024</v>
      </c>
      <c r="D2616" t="s">
        <v>5030</v>
      </c>
      <c r="E2616" t="s">
        <v>5022</v>
      </c>
      <c r="F2616">
        <v>188</v>
      </c>
      <c r="G2616">
        <v>320</v>
      </c>
      <c r="H2616" t="s">
        <v>5039</v>
      </c>
      <c r="I2616" t="s">
        <v>5020</v>
      </c>
      <c r="J2616" t="s">
        <v>5027</v>
      </c>
      <c r="K2616">
        <v>88.65</v>
      </c>
      <c r="L2616">
        <v>20.350000000000001</v>
      </c>
    </row>
    <row r="2617" spans="1:12" x14ac:dyDescent="0.2">
      <c r="A2617" t="s">
        <v>2616</v>
      </c>
      <c r="B2617">
        <v>25</v>
      </c>
      <c r="C2617" t="s">
        <v>5029</v>
      </c>
      <c r="D2617" t="s">
        <v>5044</v>
      </c>
      <c r="E2617" t="s">
        <v>5022</v>
      </c>
      <c r="F2617">
        <v>525</v>
      </c>
      <c r="G2617">
        <v>193</v>
      </c>
      <c r="H2617" t="s">
        <v>5019</v>
      </c>
      <c r="I2617" t="s">
        <v>5020</v>
      </c>
      <c r="J2617" t="s">
        <v>5016</v>
      </c>
      <c r="K2617">
        <v>80.92</v>
      </c>
      <c r="L2617">
        <v>29.79</v>
      </c>
    </row>
    <row r="2618" spans="1:12" x14ac:dyDescent="0.2">
      <c r="A2618" t="s">
        <v>2617</v>
      </c>
      <c r="B2618">
        <v>41</v>
      </c>
      <c r="C2618" t="s">
        <v>5043</v>
      </c>
      <c r="D2618" t="s">
        <v>5044</v>
      </c>
      <c r="E2618" t="s">
        <v>5047</v>
      </c>
      <c r="F2618">
        <v>333</v>
      </c>
      <c r="G2618">
        <v>337</v>
      </c>
      <c r="H2618" t="s">
        <v>5026</v>
      </c>
      <c r="I2618" t="s">
        <v>5015</v>
      </c>
      <c r="J2618" t="s">
        <v>5027</v>
      </c>
      <c r="K2618">
        <v>19.59</v>
      </c>
      <c r="L2618">
        <v>70.47</v>
      </c>
    </row>
    <row r="2619" spans="1:12" x14ac:dyDescent="0.2">
      <c r="A2619" t="s">
        <v>2618</v>
      </c>
      <c r="B2619">
        <v>13</v>
      </c>
      <c r="C2619" t="s">
        <v>5011</v>
      </c>
      <c r="D2619" t="s">
        <v>5030</v>
      </c>
      <c r="E2619" t="s">
        <v>5036</v>
      </c>
      <c r="F2619">
        <v>393</v>
      </c>
      <c r="G2619">
        <v>412</v>
      </c>
      <c r="H2619" t="s">
        <v>5048</v>
      </c>
      <c r="I2619" t="s">
        <v>5020</v>
      </c>
      <c r="J2619" t="s">
        <v>5016</v>
      </c>
      <c r="K2619">
        <v>67.77</v>
      </c>
      <c r="L2619">
        <v>59.27</v>
      </c>
    </row>
    <row r="2620" spans="1:12" x14ac:dyDescent="0.2">
      <c r="A2620" t="s">
        <v>2619</v>
      </c>
      <c r="B2620">
        <v>21</v>
      </c>
      <c r="C2620" t="s">
        <v>5017</v>
      </c>
      <c r="D2620" t="s">
        <v>5030</v>
      </c>
      <c r="E2620" t="s">
        <v>5047</v>
      </c>
      <c r="F2620">
        <v>432</v>
      </c>
      <c r="G2620">
        <v>320</v>
      </c>
      <c r="H2620" t="s">
        <v>5014</v>
      </c>
      <c r="I2620" t="s">
        <v>5020</v>
      </c>
      <c r="J2620" t="s">
        <v>5027</v>
      </c>
      <c r="K2620">
        <v>40.520000000000003</v>
      </c>
      <c r="L2620">
        <v>42.53</v>
      </c>
    </row>
    <row r="2621" spans="1:12" x14ac:dyDescent="0.2">
      <c r="A2621" t="s">
        <v>2620</v>
      </c>
      <c r="B2621">
        <v>47</v>
      </c>
      <c r="C2621" t="s">
        <v>5038</v>
      </c>
      <c r="D2621" t="s">
        <v>5030</v>
      </c>
      <c r="E2621" t="s">
        <v>5031</v>
      </c>
      <c r="F2621">
        <v>169</v>
      </c>
      <c r="G2621">
        <v>136</v>
      </c>
      <c r="H2621" t="s">
        <v>5041</v>
      </c>
      <c r="I2621" t="s">
        <v>5015</v>
      </c>
      <c r="J2621" t="s">
        <v>5016</v>
      </c>
      <c r="K2621">
        <v>83.54</v>
      </c>
      <c r="L2621">
        <v>57.59</v>
      </c>
    </row>
    <row r="2622" spans="1:12" x14ac:dyDescent="0.2">
      <c r="A2622" t="s">
        <v>2621</v>
      </c>
      <c r="B2622">
        <v>13</v>
      </c>
      <c r="C2622" t="s">
        <v>5050</v>
      </c>
      <c r="D2622" t="s">
        <v>5044</v>
      </c>
      <c r="E2622" t="s">
        <v>5036</v>
      </c>
      <c r="F2622">
        <v>378</v>
      </c>
      <c r="G2622">
        <v>241</v>
      </c>
      <c r="H2622" t="s">
        <v>5032</v>
      </c>
      <c r="I2622" t="s">
        <v>5015</v>
      </c>
      <c r="J2622" t="s">
        <v>5016</v>
      </c>
      <c r="K2622">
        <v>56.77</v>
      </c>
      <c r="L2622">
        <v>31.51</v>
      </c>
    </row>
    <row r="2623" spans="1:12" x14ac:dyDescent="0.2">
      <c r="A2623" t="s">
        <v>2622</v>
      </c>
      <c r="B2623">
        <v>45</v>
      </c>
      <c r="C2623" t="s">
        <v>5050</v>
      </c>
      <c r="D2623" t="s">
        <v>5025</v>
      </c>
      <c r="E2623" t="s">
        <v>5013</v>
      </c>
      <c r="F2623">
        <v>419</v>
      </c>
      <c r="G2623">
        <v>383</v>
      </c>
      <c r="H2623" t="s">
        <v>5048</v>
      </c>
      <c r="I2623" t="s">
        <v>5020</v>
      </c>
      <c r="J2623" t="s">
        <v>5021</v>
      </c>
      <c r="K2623">
        <v>60.53</v>
      </c>
      <c r="L2623">
        <v>47.23</v>
      </c>
    </row>
    <row r="2624" spans="1:12" x14ac:dyDescent="0.2">
      <c r="A2624" t="s">
        <v>2623</v>
      </c>
      <c r="B2624">
        <v>35</v>
      </c>
      <c r="C2624" t="s">
        <v>5042</v>
      </c>
      <c r="D2624" t="s">
        <v>5012</v>
      </c>
      <c r="E2624" t="s">
        <v>5035</v>
      </c>
      <c r="F2624">
        <v>231</v>
      </c>
      <c r="G2624">
        <v>394</v>
      </c>
      <c r="H2624" t="s">
        <v>5033</v>
      </c>
      <c r="I2624" t="s">
        <v>5020</v>
      </c>
      <c r="J2624" t="s">
        <v>5027</v>
      </c>
      <c r="K2624">
        <v>38.479999999999997</v>
      </c>
      <c r="L2624">
        <v>11.69</v>
      </c>
    </row>
    <row r="2625" spans="1:12" x14ac:dyDescent="0.2">
      <c r="A2625" t="s">
        <v>2624</v>
      </c>
      <c r="B2625">
        <v>28</v>
      </c>
      <c r="C2625" t="s">
        <v>5038</v>
      </c>
      <c r="D2625" t="s">
        <v>5028</v>
      </c>
      <c r="E2625" t="s">
        <v>5035</v>
      </c>
      <c r="F2625">
        <v>253</v>
      </c>
      <c r="G2625">
        <v>188</v>
      </c>
      <c r="H2625" t="s">
        <v>5032</v>
      </c>
      <c r="I2625" t="s">
        <v>5020</v>
      </c>
      <c r="J2625" t="s">
        <v>5016</v>
      </c>
      <c r="K2625">
        <v>32.39</v>
      </c>
      <c r="L2625">
        <v>12.53</v>
      </c>
    </row>
    <row r="2626" spans="1:12" x14ac:dyDescent="0.2">
      <c r="A2626" t="s">
        <v>2625</v>
      </c>
      <c r="B2626">
        <v>47</v>
      </c>
      <c r="C2626" t="s">
        <v>5029</v>
      </c>
      <c r="D2626" t="s">
        <v>5018</v>
      </c>
      <c r="E2626" t="s">
        <v>5022</v>
      </c>
      <c r="F2626">
        <v>70</v>
      </c>
      <c r="G2626">
        <v>32</v>
      </c>
      <c r="H2626" t="s">
        <v>5026</v>
      </c>
      <c r="I2626" t="s">
        <v>5015</v>
      </c>
      <c r="J2626" t="s">
        <v>5027</v>
      </c>
      <c r="K2626">
        <v>58.69</v>
      </c>
      <c r="L2626">
        <v>73.69</v>
      </c>
    </row>
    <row r="2627" spans="1:12" x14ac:dyDescent="0.2">
      <c r="A2627" t="s">
        <v>2626</v>
      </c>
      <c r="B2627">
        <v>47</v>
      </c>
      <c r="C2627" t="s">
        <v>5038</v>
      </c>
      <c r="D2627" t="s">
        <v>5018</v>
      </c>
      <c r="E2627" t="s">
        <v>5035</v>
      </c>
      <c r="F2627">
        <v>315</v>
      </c>
      <c r="G2627">
        <v>281</v>
      </c>
      <c r="H2627" t="s">
        <v>5026</v>
      </c>
      <c r="I2627" t="s">
        <v>5015</v>
      </c>
      <c r="J2627" t="s">
        <v>5021</v>
      </c>
      <c r="K2627">
        <v>45.09</v>
      </c>
      <c r="L2627">
        <v>65.760000000000005</v>
      </c>
    </row>
    <row r="2628" spans="1:12" x14ac:dyDescent="0.2">
      <c r="A2628" t="s">
        <v>2627</v>
      </c>
      <c r="B2628">
        <v>24</v>
      </c>
      <c r="C2628" t="s">
        <v>5034</v>
      </c>
      <c r="D2628" t="s">
        <v>5012</v>
      </c>
      <c r="E2628" t="s">
        <v>5031</v>
      </c>
      <c r="F2628">
        <v>285</v>
      </c>
      <c r="G2628">
        <v>416</v>
      </c>
      <c r="H2628" t="s">
        <v>5033</v>
      </c>
      <c r="I2628" t="s">
        <v>5020</v>
      </c>
      <c r="J2628" t="s">
        <v>5016</v>
      </c>
      <c r="K2628">
        <v>68.84</v>
      </c>
      <c r="L2628">
        <v>68.11</v>
      </c>
    </row>
    <row r="2629" spans="1:12" x14ac:dyDescent="0.2">
      <c r="A2629" t="s">
        <v>2628</v>
      </c>
      <c r="B2629">
        <v>43</v>
      </c>
      <c r="C2629" t="s">
        <v>5029</v>
      </c>
      <c r="D2629" t="s">
        <v>5018</v>
      </c>
      <c r="E2629" t="s">
        <v>5022</v>
      </c>
      <c r="F2629">
        <v>321</v>
      </c>
      <c r="G2629">
        <v>389</v>
      </c>
      <c r="H2629" t="s">
        <v>5026</v>
      </c>
      <c r="I2629" t="s">
        <v>5015</v>
      </c>
      <c r="J2629" t="s">
        <v>5016</v>
      </c>
      <c r="K2629">
        <v>69.06</v>
      </c>
      <c r="L2629">
        <v>14.78</v>
      </c>
    </row>
    <row r="2630" spans="1:12" x14ac:dyDescent="0.2">
      <c r="A2630" t="s">
        <v>2629</v>
      </c>
      <c r="B2630">
        <v>45</v>
      </c>
      <c r="C2630" t="s">
        <v>5024</v>
      </c>
      <c r="D2630" t="s">
        <v>5044</v>
      </c>
      <c r="E2630" t="s">
        <v>5013</v>
      </c>
      <c r="F2630">
        <v>342</v>
      </c>
      <c r="G2630">
        <v>199</v>
      </c>
      <c r="H2630" t="s">
        <v>5048</v>
      </c>
      <c r="I2630" t="s">
        <v>5020</v>
      </c>
      <c r="J2630" t="s">
        <v>5016</v>
      </c>
      <c r="K2630">
        <v>87.27</v>
      </c>
      <c r="L2630">
        <v>37.46</v>
      </c>
    </row>
    <row r="2631" spans="1:12" x14ac:dyDescent="0.2">
      <c r="A2631" t="s">
        <v>2630</v>
      </c>
      <c r="B2631">
        <v>51</v>
      </c>
      <c r="C2631" t="s">
        <v>5024</v>
      </c>
      <c r="D2631" t="s">
        <v>5030</v>
      </c>
      <c r="E2631" t="s">
        <v>5013</v>
      </c>
      <c r="F2631">
        <v>89</v>
      </c>
      <c r="G2631">
        <v>156</v>
      </c>
      <c r="H2631" t="s">
        <v>5039</v>
      </c>
      <c r="I2631" t="s">
        <v>5020</v>
      </c>
      <c r="J2631" t="s">
        <v>5027</v>
      </c>
      <c r="K2631">
        <v>74.25</v>
      </c>
      <c r="L2631">
        <v>25.44</v>
      </c>
    </row>
    <row r="2632" spans="1:12" x14ac:dyDescent="0.2">
      <c r="A2632" t="s">
        <v>2631</v>
      </c>
      <c r="B2632">
        <v>16</v>
      </c>
      <c r="C2632" t="s">
        <v>5050</v>
      </c>
      <c r="D2632" t="s">
        <v>5025</v>
      </c>
      <c r="E2632" t="s">
        <v>5022</v>
      </c>
      <c r="F2632">
        <v>422</v>
      </c>
      <c r="G2632">
        <v>348</v>
      </c>
      <c r="H2632" t="s">
        <v>5026</v>
      </c>
      <c r="I2632" t="s">
        <v>5020</v>
      </c>
      <c r="J2632" t="s">
        <v>5027</v>
      </c>
      <c r="K2632">
        <v>64.56</v>
      </c>
      <c r="L2632">
        <v>10.85</v>
      </c>
    </row>
    <row r="2633" spans="1:12" x14ac:dyDescent="0.2">
      <c r="A2633" t="s">
        <v>2632</v>
      </c>
      <c r="B2633">
        <v>42</v>
      </c>
      <c r="C2633" t="s">
        <v>5043</v>
      </c>
      <c r="D2633" t="s">
        <v>5025</v>
      </c>
      <c r="E2633" t="s">
        <v>5049</v>
      </c>
      <c r="F2633">
        <v>466</v>
      </c>
      <c r="G2633">
        <v>146</v>
      </c>
      <c r="H2633" t="s">
        <v>5033</v>
      </c>
      <c r="I2633" t="s">
        <v>5020</v>
      </c>
      <c r="J2633" t="s">
        <v>5016</v>
      </c>
      <c r="K2633">
        <v>10.14</v>
      </c>
      <c r="L2633">
        <v>29.68</v>
      </c>
    </row>
    <row r="2634" spans="1:12" x14ac:dyDescent="0.2">
      <c r="A2634" t="s">
        <v>2633</v>
      </c>
      <c r="B2634">
        <v>16</v>
      </c>
      <c r="C2634" t="s">
        <v>5024</v>
      </c>
      <c r="D2634" t="s">
        <v>5044</v>
      </c>
      <c r="E2634" t="s">
        <v>5031</v>
      </c>
      <c r="F2634">
        <v>372</v>
      </c>
      <c r="G2634">
        <v>162</v>
      </c>
      <c r="H2634" t="s">
        <v>5014</v>
      </c>
      <c r="I2634" t="s">
        <v>5015</v>
      </c>
      <c r="J2634" t="s">
        <v>5016</v>
      </c>
      <c r="K2634">
        <v>81.5</v>
      </c>
      <c r="L2634">
        <v>42.81</v>
      </c>
    </row>
    <row r="2635" spans="1:12" x14ac:dyDescent="0.2">
      <c r="A2635" t="s">
        <v>2634</v>
      </c>
      <c r="B2635">
        <v>47</v>
      </c>
      <c r="C2635" t="s">
        <v>5050</v>
      </c>
      <c r="D2635" t="s">
        <v>5012</v>
      </c>
      <c r="E2635" t="s">
        <v>5013</v>
      </c>
      <c r="F2635">
        <v>83</v>
      </c>
      <c r="G2635">
        <v>250</v>
      </c>
      <c r="H2635" t="s">
        <v>5037</v>
      </c>
      <c r="I2635" t="s">
        <v>5020</v>
      </c>
      <c r="J2635" t="s">
        <v>5027</v>
      </c>
      <c r="K2635">
        <v>84.4</v>
      </c>
      <c r="L2635">
        <v>34.33</v>
      </c>
    </row>
    <row r="2636" spans="1:12" x14ac:dyDescent="0.2">
      <c r="A2636" t="s">
        <v>2635</v>
      </c>
      <c r="B2636">
        <v>22</v>
      </c>
      <c r="C2636" t="s">
        <v>5011</v>
      </c>
      <c r="D2636" t="s">
        <v>5030</v>
      </c>
      <c r="E2636" t="s">
        <v>5035</v>
      </c>
      <c r="F2636">
        <v>477</v>
      </c>
      <c r="G2636">
        <v>387</v>
      </c>
      <c r="H2636" t="s">
        <v>5019</v>
      </c>
      <c r="I2636" t="s">
        <v>5015</v>
      </c>
      <c r="J2636" t="s">
        <v>5021</v>
      </c>
      <c r="K2636">
        <v>14</v>
      </c>
      <c r="L2636">
        <v>22.76</v>
      </c>
    </row>
    <row r="2637" spans="1:12" x14ac:dyDescent="0.2">
      <c r="A2637" t="s">
        <v>2636</v>
      </c>
      <c r="B2637">
        <v>56</v>
      </c>
      <c r="C2637" t="s">
        <v>5011</v>
      </c>
      <c r="D2637" t="s">
        <v>5030</v>
      </c>
      <c r="E2637" t="s">
        <v>5040</v>
      </c>
      <c r="F2637">
        <v>431</v>
      </c>
      <c r="G2637">
        <v>200</v>
      </c>
      <c r="H2637" t="s">
        <v>5023</v>
      </c>
      <c r="I2637" t="s">
        <v>5015</v>
      </c>
      <c r="J2637" t="s">
        <v>5027</v>
      </c>
      <c r="K2637">
        <v>18.29</v>
      </c>
      <c r="L2637">
        <v>17.739999999999998</v>
      </c>
    </row>
    <row r="2638" spans="1:12" x14ac:dyDescent="0.2">
      <c r="A2638" t="s">
        <v>2637</v>
      </c>
      <c r="B2638">
        <v>23</v>
      </c>
      <c r="C2638" t="s">
        <v>5038</v>
      </c>
      <c r="D2638" t="s">
        <v>5012</v>
      </c>
      <c r="E2638" t="s">
        <v>5022</v>
      </c>
      <c r="F2638">
        <v>90</v>
      </c>
      <c r="G2638">
        <v>146</v>
      </c>
      <c r="H2638" t="s">
        <v>5023</v>
      </c>
      <c r="I2638" t="s">
        <v>5020</v>
      </c>
      <c r="J2638" t="s">
        <v>5027</v>
      </c>
      <c r="K2638">
        <v>69.510000000000005</v>
      </c>
      <c r="L2638">
        <v>67.03</v>
      </c>
    </row>
    <row r="2639" spans="1:12" x14ac:dyDescent="0.2">
      <c r="A2639" t="s">
        <v>2638</v>
      </c>
      <c r="B2639">
        <v>25</v>
      </c>
      <c r="C2639" t="s">
        <v>5034</v>
      </c>
      <c r="D2639" t="s">
        <v>5025</v>
      </c>
      <c r="E2639" t="s">
        <v>5049</v>
      </c>
      <c r="F2639">
        <v>285</v>
      </c>
      <c r="G2639">
        <v>421</v>
      </c>
      <c r="H2639" t="s">
        <v>5014</v>
      </c>
      <c r="I2639" t="s">
        <v>5020</v>
      </c>
      <c r="J2639" t="s">
        <v>5021</v>
      </c>
      <c r="K2639">
        <v>79.02</v>
      </c>
      <c r="L2639">
        <v>34.24</v>
      </c>
    </row>
    <row r="2640" spans="1:12" x14ac:dyDescent="0.2">
      <c r="A2640" t="s">
        <v>2639</v>
      </c>
      <c r="B2640">
        <v>49</v>
      </c>
      <c r="C2640" t="s">
        <v>5043</v>
      </c>
      <c r="D2640" t="s">
        <v>5012</v>
      </c>
      <c r="E2640" t="s">
        <v>5022</v>
      </c>
      <c r="F2640">
        <v>569</v>
      </c>
      <c r="G2640">
        <v>178</v>
      </c>
      <c r="H2640" t="s">
        <v>5048</v>
      </c>
      <c r="I2640" t="s">
        <v>5020</v>
      </c>
      <c r="J2640" t="s">
        <v>5016</v>
      </c>
      <c r="K2640">
        <v>46.31</v>
      </c>
      <c r="L2640">
        <v>16.510000000000002</v>
      </c>
    </row>
    <row r="2641" spans="1:12" x14ac:dyDescent="0.2">
      <c r="A2641" t="s">
        <v>2640</v>
      </c>
      <c r="B2641">
        <v>16</v>
      </c>
      <c r="C2641" t="s">
        <v>5017</v>
      </c>
      <c r="D2641" t="s">
        <v>5028</v>
      </c>
      <c r="E2641" t="s">
        <v>5047</v>
      </c>
      <c r="F2641">
        <v>418</v>
      </c>
      <c r="G2641">
        <v>397</v>
      </c>
      <c r="H2641" t="s">
        <v>5039</v>
      </c>
      <c r="I2641" t="s">
        <v>5020</v>
      </c>
      <c r="J2641" t="s">
        <v>5016</v>
      </c>
      <c r="K2641">
        <v>26.7</v>
      </c>
      <c r="L2641">
        <v>31.68</v>
      </c>
    </row>
    <row r="2642" spans="1:12" x14ac:dyDescent="0.2">
      <c r="A2642" t="s">
        <v>2641</v>
      </c>
      <c r="B2642">
        <v>15</v>
      </c>
      <c r="C2642" t="s">
        <v>5038</v>
      </c>
      <c r="D2642" t="s">
        <v>5030</v>
      </c>
      <c r="E2642" t="s">
        <v>5022</v>
      </c>
      <c r="F2642">
        <v>284</v>
      </c>
      <c r="G2642">
        <v>379</v>
      </c>
      <c r="H2642" t="s">
        <v>5023</v>
      </c>
      <c r="I2642" t="s">
        <v>5020</v>
      </c>
      <c r="J2642" t="s">
        <v>5027</v>
      </c>
      <c r="K2642">
        <v>68.959999999999994</v>
      </c>
      <c r="L2642">
        <v>51.9</v>
      </c>
    </row>
    <row r="2643" spans="1:12" x14ac:dyDescent="0.2">
      <c r="A2643" t="s">
        <v>2642</v>
      </c>
      <c r="B2643">
        <v>16</v>
      </c>
      <c r="C2643" t="s">
        <v>5046</v>
      </c>
      <c r="D2643" t="s">
        <v>5028</v>
      </c>
      <c r="E2643" t="s">
        <v>5040</v>
      </c>
      <c r="F2643">
        <v>316</v>
      </c>
      <c r="G2643">
        <v>73</v>
      </c>
      <c r="H2643" t="s">
        <v>5048</v>
      </c>
      <c r="I2643" t="s">
        <v>5015</v>
      </c>
      <c r="J2643" t="s">
        <v>5027</v>
      </c>
      <c r="K2643">
        <v>21.46</v>
      </c>
      <c r="L2643">
        <v>65.930000000000007</v>
      </c>
    </row>
    <row r="2644" spans="1:12" x14ac:dyDescent="0.2">
      <c r="A2644" t="s">
        <v>2643</v>
      </c>
      <c r="B2644">
        <v>50</v>
      </c>
      <c r="C2644" t="s">
        <v>5017</v>
      </c>
      <c r="D2644" t="s">
        <v>5030</v>
      </c>
      <c r="E2644" t="s">
        <v>5035</v>
      </c>
      <c r="F2644">
        <v>384</v>
      </c>
      <c r="G2644">
        <v>394</v>
      </c>
      <c r="H2644" t="s">
        <v>5023</v>
      </c>
      <c r="I2644" t="s">
        <v>5020</v>
      </c>
      <c r="J2644" t="s">
        <v>5021</v>
      </c>
      <c r="K2644">
        <v>11.36</v>
      </c>
      <c r="L2644">
        <v>20.55</v>
      </c>
    </row>
    <row r="2645" spans="1:12" x14ac:dyDescent="0.2">
      <c r="A2645" t="s">
        <v>2644</v>
      </c>
      <c r="B2645">
        <v>31</v>
      </c>
      <c r="C2645" t="s">
        <v>5042</v>
      </c>
      <c r="D2645" t="s">
        <v>5025</v>
      </c>
      <c r="E2645" t="s">
        <v>5047</v>
      </c>
      <c r="F2645">
        <v>126</v>
      </c>
      <c r="G2645">
        <v>476</v>
      </c>
      <c r="H2645" t="s">
        <v>5039</v>
      </c>
      <c r="I2645" t="s">
        <v>5015</v>
      </c>
      <c r="J2645" t="s">
        <v>5021</v>
      </c>
      <c r="K2645">
        <v>76.11</v>
      </c>
      <c r="L2645">
        <v>68.13</v>
      </c>
    </row>
    <row r="2646" spans="1:12" x14ac:dyDescent="0.2">
      <c r="A2646" t="s">
        <v>2645</v>
      </c>
      <c r="B2646">
        <v>51</v>
      </c>
      <c r="C2646" t="s">
        <v>5017</v>
      </c>
      <c r="D2646" t="s">
        <v>5012</v>
      </c>
      <c r="E2646" t="s">
        <v>5049</v>
      </c>
      <c r="F2646">
        <v>277</v>
      </c>
      <c r="G2646">
        <v>308</v>
      </c>
      <c r="H2646" t="s">
        <v>5019</v>
      </c>
      <c r="I2646" t="s">
        <v>5020</v>
      </c>
      <c r="J2646" t="s">
        <v>5021</v>
      </c>
      <c r="K2646">
        <v>62.21</v>
      </c>
      <c r="L2646">
        <v>73.290000000000006</v>
      </c>
    </row>
    <row r="2647" spans="1:12" x14ac:dyDescent="0.2">
      <c r="A2647" t="s">
        <v>2646</v>
      </c>
      <c r="B2647">
        <v>47</v>
      </c>
      <c r="C2647" t="s">
        <v>5046</v>
      </c>
      <c r="D2647" t="s">
        <v>5012</v>
      </c>
      <c r="E2647" t="s">
        <v>5031</v>
      </c>
      <c r="F2647">
        <v>405</v>
      </c>
      <c r="G2647">
        <v>492</v>
      </c>
      <c r="H2647" t="s">
        <v>5026</v>
      </c>
      <c r="I2647" t="s">
        <v>5015</v>
      </c>
      <c r="J2647" t="s">
        <v>5021</v>
      </c>
      <c r="K2647">
        <v>29.61</v>
      </c>
      <c r="L2647">
        <v>7.6</v>
      </c>
    </row>
    <row r="2648" spans="1:12" x14ac:dyDescent="0.2">
      <c r="A2648" t="s">
        <v>2647</v>
      </c>
      <c r="B2648">
        <v>48</v>
      </c>
      <c r="C2648" t="s">
        <v>5043</v>
      </c>
      <c r="D2648" t="s">
        <v>5030</v>
      </c>
      <c r="E2648" t="s">
        <v>5049</v>
      </c>
      <c r="F2648">
        <v>563</v>
      </c>
      <c r="G2648">
        <v>289</v>
      </c>
      <c r="H2648" t="s">
        <v>5026</v>
      </c>
      <c r="I2648" t="s">
        <v>5020</v>
      </c>
      <c r="J2648" t="s">
        <v>5021</v>
      </c>
      <c r="K2648">
        <v>38.01</v>
      </c>
      <c r="L2648">
        <v>25.96</v>
      </c>
    </row>
    <row r="2649" spans="1:12" x14ac:dyDescent="0.2">
      <c r="A2649" t="s">
        <v>2648</v>
      </c>
      <c r="B2649">
        <v>59</v>
      </c>
      <c r="C2649" t="s">
        <v>5034</v>
      </c>
      <c r="D2649" t="s">
        <v>5028</v>
      </c>
      <c r="E2649" t="s">
        <v>5031</v>
      </c>
      <c r="F2649">
        <v>376</v>
      </c>
      <c r="G2649">
        <v>403</v>
      </c>
      <c r="H2649" t="s">
        <v>5041</v>
      </c>
      <c r="I2649" t="s">
        <v>5015</v>
      </c>
      <c r="J2649" t="s">
        <v>5016</v>
      </c>
      <c r="K2649">
        <v>69.98</v>
      </c>
      <c r="L2649">
        <v>60.74</v>
      </c>
    </row>
    <row r="2650" spans="1:12" x14ac:dyDescent="0.2">
      <c r="A2650" t="s">
        <v>2649</v>
      </c>
      <c r="B2650">
        <v>57</v>
      </c>
      <c r="C2650" t="s">
        <v>5017</v>
      </c>
      <c r="D2650" t="s">
        <v>5044</v>
      </c>
      <c r="E2650" t="s">
        <v>5036</v>
      </c>
      <c r="F2650">
        <v>533</v>
      </c>
      <c r="G2650">
        <v>365</v>
      </c>
      <c r="H2650" t="s">
        <v>5014</v>
      </c>
      <c r="I2650" t="s">
        <v>5015</v>
      </c>
      <c r="J2650" t="s">
        <v>5021</v>
      </c>
      <c r="K2650">
        <v>70.87</v>
      </c>
      <c r="L2650">
        <v>36.11</v>
      </c>
    </row>
    <row r="2651" spans="1:12" x14ac:dyDescent="0.2">
      <c r="A2651" t="s">
        <v>2650</v>
      </c>
      <c r="B2651">
        <v>15</v>
      </c>
      <c r="C2651" t="s">
        <v>5038</v>
      </c>
      <c r="D2651" t="s">
        <v>5012</v>
      </c>
      <c r="E2651" t="s">
        <v>5001</v>
      </c>
      <c r="F2651">
        <v>306</v>
      </c>
      <c r="G2651">
        <v>265</v>
      </c>
      <c r="H2651" t="s">
        <v>5041</v>
      </c>
      <c r="I2651" t="s">
        <v>5020</v>
      </c>
      <c r="J2651" t="s">
        <v>5021</v>
      </c>
      <c r="K2651">
        <v>41.57</v>
      </c>
      <c r="L2651">
        <v>13.39</v>
      </c>
    </row>
    <row r="2652" spans="1:12" x14ac:dyDescent="0.2">
      <c r="A2652" t="s">
        <v>2651</v>
      </c>
      <c r="B2652">
        <v>41</v>
      </c>
      <c r="C2652" t="s">
        <v>5034</v>
      </c>
      <c r="D2652" t="s">
        <v>5030</v>
      </c>
      <c r="E2652" t="s">
        <v>5022</v>
      </c>
      <c r="F2652">
        <v>538</v>
      </c>
      <c r="G2652">
        <v>108</v>
      </c>
      <c r="H2652" t="s">
        <v>5048</v>
      </c>
      <c r="I2652" t="s">
        <v>5020</v>
      </c>
      <c r="J2652" t="s">
        <v>5027</v>
      </c>
      <c r="K2652">
        <v>49.17</v>
      </c>
      <c r="L2652">
        <v>13.63</v>
      </c>
    </row>
    <row r="2653" spans="1:12" x14ac:dyDescent="0.2">
      <c r="A2653" t="s">
        <v>2652</v>
      </c>
      <c r="B2653">
        <v>17</v>
      </c>
      <c r="C2653" t="s">
        <v>5017</v>
      </c>
      <c r="D2653" t="s">
        <v>5025</v>
      </c>
      <c r="E2653" t="s">
        <v>5035</v>
      </c>
      <c r="F2653">
        <v>418</v>
      </c>
      <c r="G2653">
        <v>33</v>
      </c>
      <c r="H2653" t="s">
        <v>5014</v>
      </c>
      <c r="I2653" t="s">
        <v>5015</v>
      </c>
      <c r="J2653" t="s">
        <v>5021</v>
      </c>
      <c r="K2653">
        <v>38.1</v>
      </c>
      <c r="L2653">
        <v>60.52</v>
      </c>
    </row>
    <row r="2654" spans="1:12" x14ac:dyDescent="0.2">
      <c r="A2654" t="s">
        <v>2653</v>
      </c>
      <c r="B2654">
        <v>35</v>
      </c>
      <c r="C2654" t="s">
        <v>5050</v>
      </c>
      <c r="D2654" t="s">
        <v>5012</v>
      </c>
      <c r="E2654" t="s">
        <v>5013</v>
      </c>
      <c r="F2654">
        <v>165</v>
      </c>
      <c r="G2654">
        <v>382</v>
      </c>
      <c r="H2654" t="s">
        <v>5048</v>
      </c>
      <c r="I2654" t="s">
        <v>5015</v>
      </c>
      <c r="J2654" t="s">
        <v>5021</v>
      </c>
      <c r="K2654">
        <v>83.27</v>
      </c>
      <c r="L2654">
        <v>25.95</v>
      </c>
    </row>
    <row r="2655" spans="1:12" x14ac:dyDescent="0.2">
      <c r="A2655" t="s">
        <v>2654</v>
      </c>
      <c r="B2655">
        <v>25</v>
      </c>
      <c r="C2655" t="s">
        <v>5043</v>
      </c>
      <c r="D2655" t="s">
        <v>5030</v>
      </c>
      <c r="E2655" t="s">
        <v>5045</v>
      </c>
      <c r="F2655">
        <v>403</v>
      </c>
      <c r="G2655">
        <v>268</v>
      </c>
      <c r="H2655" t="s">
        <v>5032</v>
      </c>
      <c r="I2655" t="s">
        <v>5020</v>
      </c>
      <c r="J2655" t="s">
        <v>5027</v>
      </c>
      <c r="K2655">
        <v>58.69</v>
      </c>
      <c r="L2655">
        <v>11.68</v>
      </c>
    </row>
    <row r="2656" spans="1:12" x14ac:dyDescent="0.2">
      <c r="A2656" t="s">
        <v>2655</v>
      </c>
      <c r="B2656">
        <v>45</v>
      </c>
      <c r="C2656" t="s">
        <v>5017</v>
      </c>
      <c r="D2656" t="s">
        <v>5028</v>
      </c>
      <c r="E2656" t="s">
        <v>5031</v>
      </c>
      <c r="F2656">
        <v>394</v>
      </c>
      <c r="G2656">
        <v>150</v>
      </c>
      <c r="H2656" t="s">
        <v>5023</v>
      </c>
      <c r="I2656" t="s">
        <v>5020</v>
      </c>
      <c r="J2656" t="s">
        <v>5027</v>
      </c>
      <c r="K2656">
        <v>65.78</v>
      </c>
      <c r="L2656">
        <v>17.8</v>
      </c>
    </row>
    <row r="2657" spans="1:12" x14ac:dyDescent="0.2">
      <c r="A2657" t="s">
        <v>2656</v>
      </c>
      <c r="B2657">
        <v>47</v>
      </c>
      <c r="C2657" t="s">
        <v>5024</v>
      </c>
      <c r="D2657" t="s">
        <v>5028</v>
      </c>
      <c r="E2657" t="s">
        <v>5035</v>
      </c>
      <c r="F2657">
        <v>299</v>
      </c>
      <c r="G2657">
        <v>392</v>
      </c>
      <c r="H2657" t="s">
        <v>5019</v>
      </c>
      <c r="I2657" t="s">
        <v>5020</v>
      </c>
      <c r="J2657" t="s">
        <v>5021</v>
      </c>
      <c r="K2657">
        <v>64.239999999999995</v>
      </c>
      <c r="L2657">
        <v>64.53</v>
      </c>
    </row>
    <row r="2658" spans="1:12" x14ac:dyDescent="0.2">
      <c r="A2658" t="s">
        <v>2657</v>
      </c>
      <c r="B2658">
        <v>33</v>
      </c>
      <c r="C2658" t="s">
        <v>5034</v>
      </c>
      <c r="D2658" t="s">
        <v>5044</v>
      </c>
      <c r="E2658" t="s">
        <v>5045</v>
      </c>
      <c r="F2658">
        <v>32</v>
      </c>
      <c r="G2658">
        <v>201</v>
      </c>
      <c r="H2658" t="s">
        <v>5014</v>
      </c>
      <c r="I2658" t="s">
        <v>5020</v>
      </c>
      <c r="J2658" t="s">
        <v>5021</v>
      </c>
      <c r="K2658">
        <v>12.4</v>
      </c>
      <c r="L2658">
        <v>63.32</v>
      </c>
    </row>
    <row r="2659" spans="1:12" x14ac:dyDescent="0.2">
      <c r="A2659" t="s">
        <v>2658</v>
      </c>
      <c r="B2659">
        <v>33</v>
      </c>
      <c r="C2659" t="s">
        <v>5042</v>
      </c>
      <c r="D2659" t="s">
        <v>5025</v>
      </c>
      <c r="E2659" t="s">
        <v>5031</v>
      </c>
      <c r="F2659">
        <v>308</v>
      </c>
      <c r="G2659">
        <v>456</v>
      </c>
      <c r="H2659" t="s">
        <v>5048</v>
      </c>
      <c r="I2659" t="s">
        <v>5020</v>
      </c>
      <c r="J2659" t="s">
        <v>5021</v>
      </c>
      <c r="K2659">
        <v>14.27</v>
      </c>
      <c r="L2659">
        <v>67.510000000000005</v>
      </c>
    </row>
    <row r="2660" spans="1:12" x14ac:dyDescent="0.2">
      <c r="A2660" t="s">
        <v>2659</v>
      </c>
      <c r="B2660">
        <v>36</v>
      </c>
      <c r="C2660" t="s">
        <v>5034</v>
      </c>
      <c r="D2660" t="s">
        <v>5044</v>
      </c>
      <c r="E2660" t="s">
        <v>5045</v>
      </c>
      <c r="F2660">
        <v>365</v>
      </c>
      <c r="G2660">
        <v>55</v>
      </c>
      <c r="H2660" t="s">
        <v>5037</v>
      </c>
      <c r="I2660" t="s">
        <v>5020</v>
      </c>
      <c r="J2660" t="s">
        <v>5016</v>
      </c>
      <c r="K2660">
        <v>30.26</v>
      </c>
      <c r="L2660">
        <v>67.489999999999995</v>
      </c>
    </row>
    <row r="2661" spans="1:12" x14ac:dyDescent="0.2">
      <c r="A2661" t="s">
        <v>2660</v>
      </c>
      <c r="B2661">
        <v>39</v>
      </c>
      <c r="C2661" t="s">
        <v>5029</v>
      </c>
      <c r="D2661" t="s">
        <v>5025</v>
      </c>
      <c r="E2661" t="s">
        <v>5036</v>
      </c>
      <c r="F2661">
        <v>478</v>
      </c>
      <c r="G2661">
        <v>6</v>
      </c>
      <c r="H2661" t="s">
        <v>5014</v>
      </c>
      <c r="I2661" t="s">
        <v>5020</v>
      </c>
      <c r="J2661" t="s">
        <v>5027</v>
      </c>
      <c r="K2661">
        <v>62.06</v>
      </c>
      <c r="L2661">
        <v>59.65</v>
      </c>
    </row>
    <row r="2662" spans="1:12" x14ac:dyDescent="0.2">
      <c r="A2662" t="s">
        <v>2661</v>
      </c>
      <c r="B2662">
        <v>15</v>
      </c>
      <c r="C2662" t="s">
        <v>5011</v>
      </c>
      <c r="D2662" t="s">
        <v>5044</v>
      </c>
      <c r="E2662" t="s">
        <v>5049</v>
      </c>
      <c r="F2662">
        <v>504</v>
      </c>
      <c r="G2662">
        <v>82</v>
      </c>
      <c r="H2662" t="s">
        <v>5039</v>
      </c>
      <c r="I2662" t="s">
        <v>5015</v>
      </c>
      <c r="J2662" t="s">
        <v>5016</v>
      </c>
      <c r="K2662">
        <v>38.76</v>
      </c>
      <c r="L2662">
        <v>26.95</v>
      </c>
    </row>
    <row r="2663" spans="1:12" x14ac:dyDescent="0.2">
      <c r="A2663" t="s">
        <v>2662</v>
      </c>
      <c r="B2663">
        <v>20</v>
      </c>
      <c r="C2663" t="s">
        <v>5024</v>
      </c>
      <c r="D2663" t="s">
        <v>5018</v>
      </c>
      <c r="E2663" t="s">
        <v>5035</v>
      </c>
      <c r="F2663">
        <v>392</v>
      </c>
      <c r="G2663">
        <v>21</v>
      </c>
      <c r="H2663" t="s">
        <v>5041</v>
      </c>
      <c r="I2663" t="s">
        <v>5015</v>
      </c>
      <c r="J2663" t="s">
        <v>5027</v>
      </c>
      <c r="K2663">
        <v>58.95</v>
      </c>
      <c r="L2663">
        <v>60.31</v>
      </c>
    </row>
    <row r="2664" spans="1:12" x14ac:dyDescent="0.2">
      <c r="A2664" t="s">
        <v>2663</v>
      </c>
      <c r="B2664">
        <v>36</v>
      </c>
      <c r="C2664" t="s">
        <v>5038</v>
      </c>
      <c r="D2664" t="s">
        <v>5028</v>
      </c>
      <c r="E2664" t="s">
        <v>5036</v>
      </c>
      <c r="F2664">
        <v>356</v>
      </c>
      <c r="G2664">
        <v>400</v>
      </c>
      <c r="H2664" t="s">
        <v>5039</v>
      </c>
      <c r="I2664" t="s">
        <v>5015</v>
      </c>
      <c r="J2664" t="s">
        <v>5021</v>
      </c>
      <c r="K2664">
        <v>27.51</v>
      </c>
      <c r="L2664">
        <v>73.599999999999994</v>
      </c>
    </row>
    <row r="2665" spans="1:12" x14ac:dyDescent="0.2">
      <c r="A2665" t="s">
        <v>2664</v>
      </c>
      <c r="B2665">
        <v>13</v>
      </c>
      <c r="C2665" t="s">
        <v>5034</v>
      </c>
      <c r="D2665" t="s">
        <v>5025</v>
      </c>
      <c r="E2665" t="s">
        <v>5035</v>
      </c>
      <c r="F2665">
        <v>129</v>
      </c>
      <c r="G2665">
        <v>384</v>
      </c>
      <c r="H2665" t="s">
        <v>5037</v>
      </c>
      <c r="I2665" t="s">
        <v>5020</v>
      </c>
      <c r="J2665" t="s">
        <v>5016</v>
      </c>
      <c r="K2665">
        <v>46.87</v>
      </c>
      <c r="L2665">
        <v>32.72</v>
      </c>
    </row>
    <row r="2666" spans="1:12" x14ac:dyDescent="0.2">
      <c r="A2666" t="s">
        <v>2665</v>
      </c>
      <c r="B2666">
        <v>14</v>
      </c>
      <c r="C2666" t="s">
        <v>5043</v>
      </c>
      <c r="D2666" t="s">
        <v>5025</v>
      </c>
      <c r="E2666" t="s">
        <v>5013</v>
      </c>
      <c r="F2666">
        <v>105</v>
      </c>
      <c r="G2666">
        <v>19</v>
      </c>
      <c r="H2666" t="s">
        <v>5041</v>
      </c>
      <c r="I2666" t="s">
        <v>5015</v>
      </c>
      <c r="J2666" t="s">
        <v>5016</v>
      </c>
      <c r="K2666">
        <v>63.79</v>
      </c>
      <c r="L2666">
        <v>40.68</v>
      </c>
    </row>
    <row r="2667" spans="1:12" x14ac:dyDescent="0.2">
      <c r="A2667" t="s">
        <v>2666</v>
      </c>
      <c r="B2667">
        <v>23</v>
      </c>
      <c r="C2667" t="s">
        <v>5024</v>
      </c>
      <c r="D2667" t="s">
        <v>5028</v>
      </c>
      <c r="E2667" t="s">
        <v>5031</v>
      </c>
      <c r="F2667">
        <v>446</v>
      </c>
      <c r="G2667">
        <v>312</v>
      </c>
      <c r="H2667" t="s">
        <v>5019</v>
      </c>
      <c r="I2667" t="s">
        <v>5020</v>
      </c>
      <c r="J2667" t="s">
        <v>5027</v>
      </c>
      <c r="K2667">
        <v>41.88</v>
      </c>
      <c r="L2667">
        <v>16.22</v>
      </c>
    </row>
    <row r="2668" spans="1:12" x14ac:dyDescent="0.2">
      <c r="A2668" t="s">
        <v>2667</v>
      </c>
      <c r="B2668">
        <v>60</v>
      </c>
      <c r="C2668" t="s">
        <v>5046</v>
      </c>
      <c r="D2668" t="s">
        <v>5018</v>
      </c>
      <c r="E2668" t="s">
        <v>5031</v>
      </c>
      <c r="F2668">
        <v>321</v>
      </c>
      <c r="G2668">
        <v>331</v>
      </c>
      <c r="H2668" t="s">
        <v>5037</v>
      </c>
      <c r="I2668" t="s">
        <v>5020</v>
      </c>
      <c r="J2668" t="s">
        <v>5021</v>
      </c>
      <c r="K2668">
        <v>67.28</v>
      </c>
      <c r="L2668">
        <v>12.9</v>
      </c>
    </row>
    <row r="2669" spans="1:12" x14ac:dyDescent="0.2">
      <c r="A2669" t="s">
        <v>2668</v>
      </c>
      <c r="B2669">
        <v>53</v>
      </c>
      <c r="C2669" t="s">
        <v>5024</v>
      </c>
      <c r="D2669" t="s">
        <v>5030</v>
      </c>
      <c r="E2669" t="s">
        <v>5035</v>
      </c>
      <c r="F2669">
        <v>246</v>
      </c>
      <c r="G2669">
        <v>168</v>
      </c>
      <c r="H2669" t="s">
        <v>5014</v>
      </c>
      <c r="I2669" t="s">
        <v>5020</v>
      </c>
      <c r="J2669" t="s">
        <v>5021</v>
      </c>
      <c r="K2669">
        <v>77.86</v>
      </c>
      <c r="L2669">
        <v>36.409999999999997</v>
      </c>
    </row>
    <row r="2670" spans="1:12" x14ac:dyDescent="0.2">
      <c r="A2670" t="s">
        <v>2669</v>
      </c>
      <c r="B2670">
        <v>28</v>
      </c>
      <c r="C2670" t="s">
        <v>5029</v>
      </c>
      <c r="D2670" t="s">
        <v>5012</v>
      </c>
      <c r="E2670" t="s">
        <v>5047</v>
      </c>
      <c r="F2670">
        <v>267</v>
      </c>
      <c r="G2670">
        <v>486</v>
      </c>
      <c r="H2670" t="s">
        <v>5026</v>
      </c>
      <c r="I2670" t="s">
        <v>5020</v>
      </c>
      <c r="J2670" t="s">
        <v>5027</v>
      </c>
      <c r="K2670">
        <v>13.93</v>
      </c>
      <c r="L2670">
        <v>69.819999999999993</v>
      </c>
    </row>
    <row r="2671" spans="1:12" x14ac:dyDescent="0.2">
      <c r="A2671" t="s">
        <v>2670</v>
      </c>
      <c r="B2671">
        <v>48</v>
      </c>
      <c r="C2671" t="s">
        <v>5029</v>
      </c>
      <c r="D2671" t="s">
        <v>5030</v>
      </c>
      <c r="E2671" t="s">
        <v>5045</v>
      </c>
      <c r="F2671">
        <v>333</v>
      </c>
      <c r="G2671">
        <v>379</v>
      </c>
      <c r="H2671" t="s">
        <v>5037</v>
      </c>
      <c r="I2671" t="s">
        <v>5020</v>
      </c>
      <c r="J2671" t="s">
        <v>5016</v>
      </c>
      <c r="K2671">
        <v>87.63</v>
      </c>
      <c r="L2671">
        <v>35.01</v>
      </c>
    </row>
    <row r="2672" spans="1:12" x14ac:dyDescent="0.2">
      <c r="A2672" t="s">
        <v>2671</v>
      </c>
      <c r="B2672">
        <v>47</v>
      </c>
      <c r="C2672" t="s">
        <v>5046</v>
      </c>
      <c r="D2672" t="s">
        <v>5012</v>
      </c>
      <c r="E2672" t="s">
        <v>5035</v>
      </c>
      <c r="F2672">
        <v>230</v>
      </c>
      <c r="G2672">
        <v>325</v>
      </c>
      <c r="H2672" t="s">
        <v>5014</v>
      </c>
      <c r="I2672" t="s">
        <v>5015</v>
      </c>
      <c r="J2672" t="s">
        <v>5027</v>
      </c>
      <c r="K2672">
        <v>69.78</v>
      </c>
      <c r="L2672">
        <v>5.04</v>
      </c>
    </row>
    <row r="2673" spans="1:12" x14ac:dyDescent="0.2">
      <c r="A2673" t="s">
        <v>2672</v>
      </c>
      <c r="B2673">
        <v>43</v>
      </c>
      <c r="C2673" t="s">
        <v>5038</v>
      </c>
      <c r="D2673" t="s">
        <v>5030</v>
      </c>
      <c r="E2673" t="s">
        <v>5013</v>
      </c>
      <c r="F2673">
        <v>191</v>
      </c>
      <c r="G2673">
        <v>379</v>
      </c>
      <c r="H2673" t="s">
        <v>5026</v>
      </c>
      <c r="I2673" t="s">
        <v>5020</v>
      </c>
      <c r="J2673" t="s">
        <v>5021</v>
      </c>
      <c r="K2673">
        <v>56.44</v>
      </c>
      <c r="L2673">
        <v>27.33</v>
      </c>
    </row>
    <row r="2674" spans="1:12" x14ac:dyDescent="0.2">
      <c r="A2674" t="s">
        <v>2673</v>
      </c>
      <c r="B2674">
        <v>17</v>
      </c>
      <c r="C2674" t="s">
        <v>5011</v>
      </c>
      <c r="D2674" t="s">
        <v>5018</v>
      </c>
      <c r="E2674" t="s">
        <v>5045</v>
      </c>
      <c r="F2674">
        <v>121</v>
      </c>
      <c r="G2674">
        <v>286</v>
      </c>
      <c r="H2674" t="s">
        <v>5032</v>
      </c>
      <c r="I2674" t="s">
        <v>5015</v>
      </c>
      <c r="J2674" t="s">
        <v>5016</v>
      </c>
      <c r="K2674">
        <v>89.83</v>
      </c>
      <c r="L2674">
        <v>60.72</v>
      </c>
    </row>
    <row r="2675" spans="1:12" x14ac:dyDescent="0.2">
      <c r="A2675" t="s">
        <v>2674</v>
      </c>
      <c r="B2675">
        <v>48</v>
      </c>
      <c r="C2675" t="s">
        <v>5034</v>
      </c>
      <c r="D2675" t="s">
        <v>5044</v>
      </c>
      <c r="E2675" t="s">
        <v>5036</v>
      </c>
      <c r="F2675">
        <v>597</v>
      </c>
      <c r="G2675">
        <v>333</v>
      </c>
      <c r="H2675" t="s">
        <v>5019</v>
      </c>
      <c r="I2675" t="s">
        <v>5020</v>
      </c>
      <c r="J2675" t="s">
        <v>5027</v>
      </c>
      <c r="K2675">
        <v>29.5</v>
      </c>
      <c r="L2675">
        <v>66.19</v>
      </c>
    </row>
    <row r="2676" spans="1:12" x14ac:dyDescent="0.2">
      <c r="A2676" t="s">
        <v>2675</v>
      </c>
      <c r="B2676">
        <v>22</v>
      </c>
      <c r="C2676" t="s">
        <v>5046</v>
      </c>
      <c r="D2676" t="s">
        <v>5018</v>
      </c>
      <c r="E2676" t="s">
        <v>5022</v>
      </c>
      <c r="F2676">
        <v>316</v>
      </c>
      <c r="G2676">
        <v>441</v>
      </c>
      <c r="H2676" t="s">
        <v>5037</v>
      </c>
      <c r="I2676" t="s">
        <v>5020</v>
      </c>
      <c r="J2676" t="s">
        <v>5027</v>
      </c>
      <c r="K2676">
        <v>81.33</v>
      </c>
      <c r="L2676">
        <v>18.59</v>
      </c>
    </row>
    <row r="2677" spans="1:12" x14ac:dyDescent="0.2">
      <c r="A2677" t="s">
        <v>2676</v>
      </c>
      <c r="B2677">
        <v>44</v>
      </c>
      <c r="C2677" t="s">
        <v>5042</v>
      </c>
      <c r="D2677" t="s">
        <v>5030</v>
      </c>
      <c r="E2677" t="s">
        <v>5040</v>
      </c>
      <c r="F2677">
        <v>12</v>
      </c>
      <c r="G2677">
        <v>38</v>
      </c>
      <c r="H2677" t="s">
        <v>5048</v>
      </c>
      <c r="I2677" t="s">
        <v>5015</v>
      </c>
      <c r="J2677" t="s">
        <v>5021</v>
      </c>
      <c r="K2677">
        <v>62.69</v>
      </c>
      <c r="L2677">
        <v>62.29</v>
      </c>
    </row>
    <row r="2678" spans="1:12" x14ac:dyDescent="0.2">
      <c r="A2678" t="s">
        <v>2677</v>
      </c>
      <c r="B2678">
        <v>32</v>
      </c>
      <c r="C2678" t="s">
        <v>5029</v>
      </c>
      <c r="D2678" t="s">
        <v>5025</v>
      </c>
      <c r="E2678" t="s">
        <v>5040</v>
      </c>
      <c r="F2678">
        <v>470</v>
      </c>
      <c r="G2678">
        <v>211</v>
      </c>
      <c r="H2678" t="s">
        <v>5037</v>
      </c>
      <c r="I2678" t="s">
        <v>5020</v>
      </c>
      <c r="J2678" t="s">
        <v>5027</v>
      </c>
      <c r="K2678">
        <v>57.14</v>
      </c>
      <c r="L2678">
        <v>40.58</v>
      </c>
    </row>
    <row r="2679" spans="1:12" x14ac:dyDescent="0.2">
      <c r="A2679" t="s">
        <v>2678</v>
      </c>
      <c r="B2679">
        <v>19</v>
      </c>
      <c r="C2679" t="s">
        <v>5034</v>
      </c>
      <c r="D2679" t="s">
        <v>5030</v>
      </c>
      <c r="E2679" t="s">
        <v>5022</v>
      </c>
      <c r="F2679">
        <v>564</v>
      </c>
      <c r="G2679">
        <v>197</v>
      </c>
      <c r="H2679" t="s">
        <v>5033</v>
      </c>
      <c r="I2679" t="s">
        <v>5015</v>
      </c>
      <c r="J2679" t="s">
        <v>5016</v>
      </c>
      <c r="K2679">
        <v>56.19</v>
      </c>
      <c r="L2679">
        <v>35.65</v>
      </c>
    </row>
    <row r="2680" spans="1:12" x14ac:dyDescent="0.2">
      <c r="A2680" t="s">
        <v>2679</v>
      </c>
      <c r="B2680">
        <v>26</v>
      </c>
      <c r="C2680" t="s">
        <v>5043</v>
      </c>
      <c r="D2680" t="s">
        <v>5028</v>
      </c>
      <c r="E2680" t="s">
        <v>5049</v>
      </c>
      <c r="F2680">
        <v>407</v>
      </c>
      <c r="G2680">
        <v>133</v>
      </c>
      <c r="H2680" t="s">
        <v>5032</v>
      </c>
      <c r="I2680" t="s">
        <v>5020</v>
      </c>
      <c r="J2680" t="s">
        <v>5021</v>
      </c>
      <c r="K2680">
        <v>68.8</v>
      </c>
      <c r="L2680">
        <v>30.96</v>
      </c>
    </row>
    <row r="2681" spans="1:12" x14ac:dyDescent="0.2">
      <c r="A2681" t="s">
        <v>2680</v>
      </c>
      <c r="B2681">
        <v>58</v>
      </c>
      <c r="C2681" t="s">
        <v>5034</v>
      </c>
      <c r="D2681" t="s">
        <v>5025</v>
      </c>
      <c r="E2681" t="s">
        <v>5036</v>
      </c>
      <c r="F2681">
        <v>218</v>
      </c>
      <c r="G2681">
        <v>145</v>
      </c>
      <c r="H2681" t="s">
        <v>5026</v>
      </c>
      <c r="I2681" t="s">
        <v>5015</v>
      </c>
      <c r="J2681" t="s">
        <v>5021</v>
      </c>
      <c r="K2681">
        <v>82.93</v>
      </c>
      <c r="L2681">
        <v>55.21</v>
      </c>
    </row>
    <row r="2682" spans="1:12" x14ac:dyDescent="0.2">
      <c r="A2682" t="s">
        <v>2681</v>
      </c>
      <c r="B2682">
        <v>29</v>
      </c>
      <c r="C2682" t="s">
        <v>5017</v>
      </c>
      <c r="D2682" t="s">
        <v>5018</v>
      </c>
      <c r="E2682" t="s">
        <v>5047</v>
      </c>
      <c r="F2682">
        <v>433</v>
      </c>
      <c r="G2682">
        <v>291</v>
      </c>
      <c r="H2682" t="s">
        <v>5014</v>
      </c>
      <c r="I2682" t="s">
        <v>5020</v>
      </c>
      <c r="J2682" t="s">
        <v>5016</v>
      </c>
      <c r="K2682">
        <v>17.3</v>
      </c>
      <c r="L2682">
        <v>79.3</v>
      </c>
    </row>
    <row r="2683" spans="1:12" x14ac:dyDescent="0.2">
      <c r="A2683" t="s">
        <v>2682</v>
      </c>
      <c r="B2683">
        <v>49</v>
      </c>
      <c r="C2683" t="s">
        <v>5050</v>
      </c>
      <c r="D2683" t="s">
        <v>5028</v>
      </c>
      <c r="E2683" t="s">
        <v>5001</v>
      </c>
      <c r="F2683">
        <v>211</v>
      </c>
      <c r="G2683">
        <v>346</v>
      </c>
      <c r="H2683" t="s">
        <v>5037</v>
      </c>
      <c r="I2683" t="s">
        <v>5015</v>
      </c>
      <c r="J2683" t="s">
        <v>5027</v>
      </c>
      <c r="K2683">
        <v>42.05</v>
      </c>
      <c r="L2683">
        <v>31.86</v>
      </c>
    </row>
    <row r="2684" spans="1:12" x14ac:dyDescent="0.2">
      <c r="A2684" t="s">
        <v>2683</v>
      </c>
      <c r="B2684">
        <v>18</v>
      </c>
      <c r="C2684" t="s">
        <v>5046</v>
      </c>
      <c r="D2684" t="s">
        <v>5028</v>
      </c>
      <c r="E2684" t="s">
        <v>5001</v>
      </c>
      <c r="F2684">
        <v>78</v>
      </c>
      <c r="G2684">
        <v>159</v>
      </c>
      <c r="H2684" t="s">
        <v>5026</v>
      </c>
      <c r="I2684" t="s">
        <v>5020</v>
      </c>
      <c r="J2684" t="s">
        <v>5027</v>
      </c>
      <c r="K2684">
        <v>76.7</v>
      </c>
      <c r="L2684">
        <v>20.43</v>
      </c>
    </row>
    <row r="2685" spans="1:12" x14ac:dyDescent="0.2">
      <c r="A2685" t="s">
        <v>2684</v>
      </c>
      <c r="B2685">
        <v>23</v>
      </c>
      <c r="C2685" t="s">
        <v>5046</v>
      </c>
      <c r="D2685" t="s">
        <v>5030</v>
      </c>
      <c r="E2685" t="s">
        <v>5031</v>
      </c>
      <c r="F2685">
        <v>17</v>
      </c>
      <c r="G2685">
        <v>399</v>
      </c>
      <c r="H2685" t="s">
        <v>5033</v>
      </c>
      <c r="I2685" t="s">
        <v>5020</v>
      </c>
      <c r="J2685" t="s">
        <v>5027</v>
      </c>
      <c r="K2685">
        <v>82.62</v>
      </c>
      <c r="L2685">
        <v>63.02</v>
      </c>
    </row>
    <row r="2686" spans="1:12" x14ac:dyDescent="0.2">
      <c r="A2686" t="s">
        <v>2685</v>
      </c>
      <c r="B2686">
        <v>23</v>
      </c>
      <c r="C2686" t="s">
        <v>5011</v>
      </c>
      <c r="D2686" t="s">
        <v>5044</v>
      </c>
      <c r="E2686" t="s">
        <v>5013</v>
      </c>
      <c r="F2686">
        <v>243</v>
      </c>
      <c r="G2686">
        <v>60</v>
      </c>
      <c r="H2686" t="s">
        <v>5033</v>
      </c>
      <c r="I2686" t="s">
        <v>5015</v>
      </c>
      <c r="J2686" t="s">
        <v>5016</v>
      </c>
      <c r="K2686">
        <v>71.48</v>
      </c>
      <c r="L2686">
        <v>42.27</v>
      </c>
    </row>
    <row r="2687" spans="1:12" x14ac:dyDescent="0.2">
      <c r="A2687" t="s">
        <v>2686</v>
      </c>
      <c r="B2687">
        <v>29</v>
      </c>
      <c r="C2687" t="s">
        <v>5024</v>
      </c>
      <c r="D2687" t="s">
        <v>5018</v>
      </c>
      <c r="E2687" t="s">
        <v>5045</v>
      </c>
      <c r="F2687">
        <v>350</v>
      </c>
      <c r="G2687">
        <v>186</v>
      </c>
      <c r="H2687" t="s">
        <v>5023</v>
      </c>
      <c r="I2687" t="s">
        <v>5015</v>
      </c>
      <c r="J2687" t="s">
        <v>5021</v>
      </c>
      <c r="K2687">
        <v>79.12</v>
      </c>
      <c r="L2687">
        <v>37.130000000000003</v>
      </c>
    </row>
    <row r="2688" spans="1:12" x14ac:dyDescent="0.2">
      <c r="A2688" t="s">
        <v>2687</v>
      </c>
      <c r="B2688">
        <v>21</v>
      </c>
      <c r="C2688" t="s">
        <v>5038</v>
      </c>
      <c r="D2688" t="s">
        <v>5012</v>
      </c>
      <c r="E2688" t="s">
        <v>5022</v>
      </c>
      <c r="F2688">
        <v>14</v>
      </c>
      <c r="G2688">
        <v>456</v>
      </c>
      <c r="H2688" t="s">
        <v>5037</v>
      </c>
      <c r="I2688" t="s">
        <v>5015</v>
      </c>
      <c r="J2688" t="s">
        <v>5016</v>
      </c>
      <c r="K2688">
        <v>18.46</v>
      </c>
      <c r="L2688">
        <v>24.07</v>
      </c>
    </row>
    <row r="2689" spans="1:12" x14ac:dyDescent="0.2">
      <c r="A2689" t="s">
        <v>2688</v>
      </c>
      <c r="B2689">
        <v>32</v>
      </c>
      <c r="C2689" t="s">
        <v>5017</v>
      </c>
      <c r="D2689" t="s">
        <v>5025</v>
      </c>
      <c r="E2689" t="s">
        <v>5040</v>
      </c>
      <c r="F2689">
        <v>472</v>
      </c>
      <c r="G2689">
        <v>361</v>
      </c>
      <c r="H2689" t="s">
        <v>5014</v>
      </c>
      <c r="I2689" t="s">
        <v>5020</v>
      </c>
      <c r="J2689" t="s">
        <v>5027</v>
      </c>
      <c r="K2689">
        <v>48.76</v>
      </c>
      <c r="L2689">
        <v>43.59</v>
      </c>
    </row>
    <row r="2690" spans="1:12" x14ac:dyDescent="0.2">
      <c r="A2690" t="s">
        <v>2689</v>
      </c>
      <c r="B2690">
        <v>57</v>
      </c>
      <c r="C2690" t="s">
        <v>5024</v>
      </c>
      <c r="D2690" t="s">
        <v>5028</v>
      </c>
      <c r="E2690" t="s">
        <v>5031</v>
      </c>
      <c r="F2690">
        <v>362</v>
      </c>
      <c r="G2690">
        <v>134</v>
      </c>
      <c r="H2690" t="s">
        <v>5032</v>
      </c>
      <c r="I2690" t="s">
        <v>5015</v>
      </c>
      <c r="J2690" t="s">
        <v>5027</v>
      </c>
      <c r="K2690">
        <v>80.37</v>
      </c>
      <c r="L2690">
        <v>13.55</v>
      </c>
    </row>
    <row r="2691" spans="1:12" x14ac:dyDescent="0.2">
      <c r="A2691" t="s">
        <v>2690</v>
      </c>
      <c r="B2691">
        <v>38</v>
      </c>
      <c r="C2691" t="s">
        <v>5043</v>
      </c>
      <c r="D2691" t="s">
        <v>5018</v>
      </c>
      <c r="E2691" t="s">
        <v>5013</v>
      </c>
      <c r="F2691">
        <v>141</v>
      </c>
      <c r="G2691">
        <v>432</v>
      </c>
      <c r="H2691" t="s">
        <v>5048</v>
      </c>
      <c r="I2691" t="s">
        <v>5020</v>
      </c>
      <c r="J2691" t="s">
        <v>5021</v>
      </c>
      <c r="K2691">
        <v>56.73</v>
      </c>
      <c r="L2691">
        <v>8.3000000000000007</v>
      </c>
    </row>
    <row r="2692" spans="1:12" x14ac:dyDescent="0.2">
      <c r="A2692" t="s">
        <v>2691</v>
      </c>
      <c r="B2692">
        <v>31</v>
      </c>
      <c r="C2692" t="s">
        <v>5043</v>
      </c>
      <c r="D2692" t="s">
        <v>5025</v>
      </c>
      <c r="E2692" t="s">
        <v>5047</v>
      </c>
      <c r="F2692">
        <v>302</v>
      </c>
      <c r="G2692">
        <v>117</v>
      </c>
      <c r="H2692" t="s">
        <v>5026</v>
      </c>
      <c r="I2692" t="s">
        <v>5015</v>
      </c>
      <c r="J2692" t="s">
        <v>5021</v>
      </c>
      <c r="K2692">
        <v>89.64</v>
      </c>
      <c r="L2692">
        <v>24.86</v>
      </c>
    </row>
    <row r="2693" spans="1:12" x14ac:dyDescent="0.2">
      <c r="A2693" t="s">
        <v>2692</v>
      </c>
      <c r="B2693">
        <v>33</v>
      </c>
      <c r="C2693" t="s">
        <v>5011</v>
      </c>
      <c r="D2693" t="s">
        <v>5018</v>
      </c>
      <c r="E2693" t="s">
        <v>5049</v>
      </c>
      <c r="F2693">
        <v>59</v>
      </c>
      <c r="G2693">
        <v>51</v>
      </c>
      <c r="H2693" t="s">
        <v>5014</v>
      </c>
      <c r="I2693" t="s">
        <v>5015</v>
      </c>
      <c r="J2693" t="s">
        <v>5027</v>
      </c>
      <c r="K2693">
        <v>34.22</v>
      </c>
      <c r="L2693">
        <v>54.51</v>
      </c>
    </row>
    <row r="2694" spans="1:12" x14ac:dyDescent="0.2">
      <c r="A2694" t="s">
        <v>2693</v>
      </c>
      <c r="B2694">
        <v>42</v>
      </c>
      <c r="C2694" t="s">
        <v>5038</v>
      </c>
      <c r="D2694" t="s">
        <v>5028</v>
      </c>
      <c r="E2694" t="s">
        <v>5001</v>
      </c>
      <c r="F2694">
        <v>518</v>
      </c>
      <c r="G2694">
        <v>167</v>
      </c>
      <c r="H2694" t="s">
        <v>5039</v>
      </c>
      <c r="I2694" t="s">
        <v>5015</v>
      </c>
      <c r="J2694" t="s">
        <v>5027</v>
      </c>
      <c r="K2694">
        <v>35.69</v>
      </c>
      <c r="L2694">
        <v>33.64</v>
      </c>
    </row>
    <row r="2695" spans="1:12" x14ac:dyDescent="0.2">
      <c r="A2695" t="s">
        <v>2694</v>
      </c>
      <c r="B2695">
        <v>28</v>
      </c>
      <c r="C2695" t="s">
        <v>5017</v>
      </c>
      <c r="D2695" t="s">
        <v>5028</v>
      </c>
      <c r="E2695" t="s">
        <v>5036</v>
      </c>
      <c r="F2695">
        <v>598</v>
      </c>
      <c r="G2695">
        <v>105</v>
      </c>
      <c r="H2695" t="s">
        <v>5019</v>
      </c>
      <c r="I2695" t="s">
        <v>5015</v>
      </c>
      <c r="J2695" t="s">
        <v>5027</v>
      </c>
      <c r="K2695">
        <v>78.13</v>
      </c>
      <c r="L2695">
        <v>55.93</v>
      </c>
    </row>
    <row r="2696" spans="1:12" x14ac:dyDescent="0.2">
      <c r="A2696" t="s">
        <v>2695</v>
      </c>
      <c r="B2696">
        <v>29</v>
      </c>
      <c r="C2696" t="s">
        <v>5046</v>
      </c>
      <c r="D2696" t="s">
        <v>5028</v>
      </c>
      <c r="E2696" t="s">
        <v>5013</v>
      </c>
      <c r="F2696">
        <v>484</v>
      </c>
      <c r="G2696">
        <v>109</v>
      </c>
      <c r="H2696" t="s">
        <v>5019</v>
      </c>
      <c r="I2696" t="s">
        <v>5020</v>
      </c>
      <c r="J2696" t="s">
        <v>5016</v>
      </c>
      <c r="K2696">
        <v>62.72</v>
      </c>
      <c r="L2696">
        <v>55.65</v>
      </c>
    </row>
    <row r="2697" spans="1:12" x14ac:dyDescent="0.2">
      <c r="A2697" t="s">
        <v>2696</v>
      </c>
      <c r="B2697">
        <v>37</v>
      </c>
      <c r="C2697" t="s">
        <v>5043</v>
      </c>
      <c r="D2697" t="s">
        <v>5018</v>
      </c>
      <c r="E2697" t="s">
        <v>5045</v>
      </c>
      <c r="F2697">
        <v>67</v>
      </c>
      <c r="G2697">
        <v>441</v>
      </c>
      <c r="H2697" t="s">
        <v>5041</v>
      </c>
      <c r="I2697" t="s">
        <v>5020</v>
      </c>
      <c r="J2697" t="s">
        <v>5027</v>
      </c>
      <c r="K2697">
        <v>32.75</v>
      </c>
      <c r="L2697">
        <v>78.53</v>
      </c>
    </row>
    <row r="2698" spans="1:12" x14ac:dyDescent="0.2">
      <c r="A2698" t="s">
        <v>2697</v>
      </c>
      <c r="B2698">
        <v>28</v>
      </c>
      <c r="C2698" t="s">
        <v>5038</v>
      </c>
      <c r="D2698" t="s">
        <v>5012</v>
      </c>
      <c r="E2698" t="s">
        <v>5035</v>
      </c>
      <c r="F2698">
        <v>551</v>
      </c>
      <c r="G2698">
        <v>226</v>
      </c>
      <c r="H2698" t="s">
        <v>5039</v>
      </c>
      <c r="I2698" t="s">
        <v>5020</v>
      </c>
      <c r="J2698" t="s">
        <v>5021</v>
      </c>
      <c r="K2698">
        <v>28.76</v>
      </c>
      <c r="L2698">
        <v>70.06</v>
      </c>
    </row>
    <row r="2699" spans="1:12" x14ac:dyDescent="0.2">
      <c r="A2699" t="s">
        <v>2698</v>
      </c>
      <c r="B2699">
        <v>52</v>
      </c>
      <c r="C2699" t="s">
        <v>5034</v>
      </c>
      <c r="D2699" t="s">
        <v>5028</v>
      </c>
      <c r="E2699" t="s">
        <v>5035</v>
      </c>
      <c r="F2699">
        <v>54</v>
      </c>
      <c r="G2699">
        <v>324</v>
      </c>
      <c r="H2699" t="s">
        <v>5048</v>
      </c>
      <c r="I2699" t="s">
        <v>5015</v>
      </c>
      <c r="J2699" t="s">
        <v>5027</v>
      </c>
      <c r="K2699">
        <v>19.66</v>
      </c>
      <c r="L2699">
        <v>58.54</v>
      </c>
    </row>
    <row r="2700" spans="1:12" x14ac:dyDescent="0.2">
      <c r="A2700" t="s">
        <v>2699</v>
      </c>
      <c r="B2700">
        <v>44</v>
      </c>
      <c r="C2700" t="s">
        <v>5017</v>
      </c>
      <c r="D2700" t="s">
        <v>5044</v>
      </c>
      <c r="E2700" t="s">
        <v>5036</v>
      </c>
      <c r="F2700">
        <v>309</v>
      </c>
      <c r="G2700">
        <v>498</v>
      </c>
      <c r="H2700" t="s">
        <v>5023</v>
      </c>
      <c r="I2700" t="s">
        <v>5015</v>
      </c>
      <c r="J2700" t="s">
        <v>5016</v>
      </c>
      <c r="K2700">
        <v>45.94</v>
      </c>
      <c r="L2700">
        <v>39.770000000000003</v>
      </c>
    </row>
    <row r="2701" spans="1:12" x14ac:dyDescent="0.2">
      <c r="A2701" t="s">
        <v>2700</v>
      </c>
      <c r="B2701">
        <v>49</v>
      </c>
      <c r="C2701" t="s">
        <v>5024</v>
      </c>
      <c r="D2701" t="s">
        <v>5012</v>
      </c>
      <c r="E2701" t="s">
        <v>5013</v>
      </c>
      <c r="F2701">
        <v>498</v>
      </c>
      <c r="G2701">
        <v>78</v>
      </c>
      <c r="H2701" t="s">
        <v>5037</v>
      </c>
      <c r="I2701" t="s">
        <v>5015</v>
      </c>
      <c r="J2701" t="s">
        <v>5021</v>
      </c>
      <c r="K2701">
        <v>88.11</v>
      </c>
      <c r="L2701">
        <v>35.880000000000003</v>
      </c>
    </row>
    <row r="2702" spans="1:12" x14ac:dyDescent="0.2">
      <c r="A2702" t="s">
        <v>2701</v>
      </c>
      <c r="B2702">
        <v>28</v>
      </c>
      <c r="C2702" t="s">
        <v>5042</v>
      </c>
      <c r="D2702" t="s">
        <v>5028</v>
      </c>
      <c r="E2702" t="s">
        <v>5001</v>
      </c>
      <c r="F2702">
        <v>217</v>
      </c>
      <c r="G2702">
        <v>386</v>
      </c>
      <c r="H2702" t="s">
        <v>5023</v>
      </c>
      <c r="I2702" t="s">
        <v>5020</v>
      </c>
      <c r="J2702" t="s">
        <v>5021</v>
      </c>
      <c r="K2702">
        <v>58.98</v>
      </c>
      <c r="L2702">
        <v>71.209999999999994</v>
      </c>
    </row>
    <row r="2703" spans="1:12" x14ac:dyDescent="0.2">
      <c r="A2703" t="s">
        <v>2702</v>
      </c>
      <c r="B2703">
        <v>56</v>
      </c>
      <c r="C2703" t="s">
        <v>5042</v>
      </c>
      <c r="D2703" t="s">
        <v>5044</v>
      </c>
      <c r="E2703" t="s">
        <v>5035</v>
      </c>
      <c r="F2703">
        <v>507</v>
      </c>
      <c r="G2703">
        <v>484</v>
      </c>
      <c r="H2703" t="s">
        <v>5019</v>
      </c>
      <c r="I2703" t="s">
        <v>5015</v>
      </c>
      <c r="J2703" t="s">
        <v>5016</v>
      </c>
      <c r="K2703">
        <v>22.76</v>
      </c>
      <c r="L2703">
        <v>61.08</v>
      </c>
    </row>
    <row r="2704" spans="1:12" x14ac:dyDescent="0.2">
      <c r="A2704" t="s">
        <v>2703</v>
      </c>
      <c r="B2704">
        <v>47</v>
      </c>
      <c r="C2704" t="s">
        <v>5042</v>
      </c>
      <c r="D2704" t="s">
        <v>5012</v>
      </c>
      <c r="E2704" t="s">
        <v>5047</v>
      </c>
      <c r="F2704">
        <v>128</v>
      </c>
      <c r="G2704">
        <v>301</v>
      </c>
      <c r="H2704" t="s">
        <v>5033</v>
      </c>
      <c r="I2704" t="s">
        <v>5020</v>
      </c>
      <c r="J2704" t="s">
        <v>5016</v>
      </c>
      <c r="K2704">
        <v>31.96</v>
      </c>
      <c r="L2704">
        <v>54.05</v>
      </c>
    </row>
    <row r="2705" spans="1:12" x14ac:dyDescent="0.2">
      <c r="A2705" t="s">
        <v>2704</v>
      </c>
      <c r="B2705">
        <v>53</v>
      </c>
      <c r="C2705" t="s">
        <v>5043</v>
      </c>
      <c r="D2705" t="s">
        <v>5025</v>
      </c>
      <c r="E2705" t="s">
        <v>5035</v>
      </c>
      <c r="F2705">
        <v>105</v>
      </c>
      <c r="G2705">
        <v>326</v>
      </c>
      <c r="H2705" t="s">
        <v>5019</v>
      </c>
      <c r="I2705" t="s">
        <v>5020</v>
      </c>
      <c r="J2705" t="s">
        <v>5027</v>
      </c>
      <c r="K2705">
        <v>52.71</v>
      </c>
      <c r="L2705">
        <v>74.03</v>
      </c>
    </row>
    <row r="2706" spans="1:12" x14ac:dyDescent="0.2">
      <c r="A2706" t="s">
        <v>2705</v>
      </c>
      <c r="B2706">
        <v>51</v>
      </c>
      <c r="C2706" t="s">
        <v>5024</v>
      </c>
      <c r="D2706" t="s">
        <v>5025</v>
      </c>
      <c r="E2706" t="s">
        <v>5045</v>
      </c>
      <c r="F2706">
        <v>414</v>
      </c>
      <c r="G2706">
        <v>176</v>
      </c>
      <c r="H2706" t="s">
        <v>5048</v>
      </c>
      <c r="I2706" t="s">
        <v>5020</v>
      </c>
      <c r="J2706" t="s">
        <v>5021</v>
      </c>
      <c r="K2706">
        <v>66.06</v>
      </c>
      <c r="L2706">
        <v>68.150000000000006</v>
      </c>
    </row>
    <row r="2707" spans="1:12" x14ac:dyDescent="0.2">
      <c r="A2707" t="s">
        <v>2706</v>
      </c>
      <c r="B2707">
        <v>13</v>
      </c>
      <c r="C2707" t="s">
        <v>5034</v>
      </c>
      <c r="D2707" t="s">
        <v>5012</v>
      </c>
      <c r="E2707" t="s">
        <v>5040</v>
      </c>
      <c r="F2707">
        <v>492</v>
      </c>
      <c r="G2707">
        <v>410</v>
      </c>
      <c r="H2707" t="s">
        <v>5023</v>
      </c>
      <c r="I2707" t="s">
        <v>5015</v>
      </c>
      <c r="J2707" t="s">
        <v>5027</v>
      </c>
      <c r="K2707">
        <v>12.51</v>
      </c>
      <c r="L2707">
        <v>17.7</v>
      </c>
    </row>
    <row r="2708" spans="1:12" x14ac:dyDescent="0.2">
      <c r="A2708" t="s">
        <v>2707</v>
      </c>
      <c r="B2708">
        <v>14</v>
      </c>
      <c r="C2708" t="s">
        <v>5046</v>
      </c>
      <c r="D2708" t="s">
        <v>5025</v>
      </c>
      <c r="E2708" t="s">
        <v>5035</v>
      </c>
      <c r="F2708">
        <v>547</v>
      </c>
      <c r="G2708">
        <v>277</v>
      </c>
      <c r="H2708" t="s">
        <v>5026</v>
      </c>
      <c r="I2708" t="s">
        <v>5015</v>
      </c>
      <c r="J2708" t="s">
        <v>5021</v>
      </c>
      <c r="K2708">
        <v>69.069999999999993</v>
      </c>
      <c r="L2708">
        <v>17.89</v>
      </c>
    </row>
    <row r="2709" spans="1:12" x14ac:dyDescent="0.2">
      <c r="A2709" t="s">
        <v>2708</v>
      </c>
      <c r="B2709">
        <v>13</v>
      </c>
      <c r="C2709" t="s">
        <v>5046</v>
      </c>
      <c r="D2709" t="s">
        <v>5012</v>
      </c>
      <c r="E2709" t="s">
        <v>5001</v>
      </c>
      <c r="F2709">
        <v>517</v>
      </c>
      <c r="G2709">
        <v>21</v>
      </c>
      <c r="H2709" t="s">
        <v>5014</v>
      </c>
      <c r="I2709" t="s">
        <v>5015</v>
      </c>
      <c r="J2709" t="s">
        <v>5027</v>
      </c>
      <c r="K2709">
        <v>23.52</v>
      </c>
      <c r="L2709">
        <v>24.33</v>
      </c>
    </row>
    <row r="2710" spans="1:12" x14ac:dyDescent="0.2">
      <c r="A2710" t="s">
        <v>2709</v>
      </c>
      <c r="B2710">
        <v>37</v>
      </c>
      <c r="C2710" t="s">
        <v>5038</v>
      </c>
      <c r="D2710" t="s">
        <v>5012</v>
      </c>
      <c r="E2710" t="s">
        <v>5040</v>
      </c>
      <c r="F2710">
        <v>231</v>
      </c>
      <c r="G2710">
        <v>420</v>
      </c>
      <c r="H2710" t="s">
        <v>5026</v>
      </c>
      <c r="I2710" t="s">
        <v>5015</v>
      </c>
      <c r="J2710" t="s">
        <v>5021</v>
      </c>
      <c r="K2710">
        <v>89.67</v>
      </c>
      <c r="L2710">
        <v>76.16</v>
      </c>
    </row>
    <row r="2711" spans="1:12" x14ac:dyDescent="0.2">
      <c r="A2711" t="s">
        <v>2710</v>
      </c>
      <c r="B2711">
        <v>14</v>
      </c>
      <c r="C2711" t="s">
        <v>5029</v>
      </c>
      <c r="D2711" t="s">
        <v>5028</v>
      </c>
      <c r="E2711" t="s">
        <v>5031</v>
      </c>
      <c r="F2711">
        <v>412</v>
      </c>
      <c r="G2711">
        <v>321</v>
      </c>
      <c r="H2711" t="s">
        <v>5032</v>
      </c>
      <c r="I2711" t="s">
        <v>5020</v>
      </c>
      <c r="J2711" t="s">
        <v>5027</v>
      </c>
      <c r="K2711">
        <v>50.57</v>
      </c>
      <c r="L2711">
        <v>66.849999999999994</v>
      </c>
    </row>
    <row r="2712" spans="1:12" x14ac:dyDescent="0.2">
      <c r="A2712" t="s">
        <v>2711</v>
      </c>
      <c r="B2712">
        <v>52</v>
      </c>
      <c r="C2712" t="s">
        <v>5046</v>
      </c>
      <c r="D2712" t="s">
        <v>5044</v>
      </c>
      <c r="E2712" t="s">
        <v>5049</v>
      </c>
      <c r="F2712">
        <v>182</v>
      </c>
      <c r="G2712">
        <v>8</v>
      </c>
      <c r="H2712" t="s">
        <v>5019</v>
      </c>
      <c r="I2712" t="s">
        <v>5015</v>
      </c>
      <c r="J2712" t="s">
        <v>5021</v>
      </c>
      <c r="K2712">
        <v>24.29</v>
      </c>
      <c r="L2712">
        <v>75.819999999999993</v>
      </c>
    </row>
    <row r="2713" spans="1:12" x14ac:dyDescent="0.2">
      <c r="A2713" t="s">
        <v>2712</v>
      </c>
      <c r="B2713">
        <v>22</v>
      </c>
      <c r="C2713" t="s">
        <v>5017</v>
      </c>
      <c r="D2713" t="s">
        <v>5044</v>
      </c>
      <c r="E2713" t="s">
        <v>5022</v>
      </c>
      <c r="F2713">
        <v>423</v>
      </c>
      <c r="G2713">
        <v>401</v>
      </c>
      <c r="H2713" t="s">
        <v>5019</v>
      </c>
      <c r="I2713" t="s">
        <v>5015</v>
      </c>
      <c r="J2713" t="s">
        <v>5021</v>
      </c>
      <c r="K2713">
        <v>41.14</v>
      </c>
      <c r="L2713">
        <v>13.52</v>
      </c>
    </row>
    <row r="2714" spans="1:12" x14ac:dyDescent="0.2">
      <c r="A2714" t="s">
        <v>2713</v>
      </c>
      <c r="B2714">
        <v>59</v>
      </c>
      <c r="C2714" t="s">
        <v>5011</v>
      </c>
      <c r="D2714" t="s">
        <v>5044</v>
      </c>
      <c r="E2714" t="s">
        <v>5001</v>
      </c>
      <c r="F2714">
        <v>25</v>
      </c>
      <c r="G2714">
        <v>7</v>
      </c>
      <c r="H2714" t="s">
        <v>5023</v>
      </c>
      <c r="I2714" t="s">
        <v>5015</v>
      </c>
      <c r="J2714" t="s">
        <v>5021</v>
      </c>
      <c r="K2714">
        <v>42.25</v>
      </c>
      <c r="L2714">
        <v>32.369999999999997</v>
      </c>
    </row>
    <row r="2715" spans="1:12" x14ac:dyDescent="0.2">
      <c r="A2715" t="s">
        <v>2714</v>
      </c>
      <c r="B2715">
        <v>49</v>
      </c>
      <c r="C2715" t="s">
        <v>5011</v>
      </c>
      <c r="D2715" t="s">
        <v>5028</v>
      </c>
      <c r="E2715" t="s">
        <v>5049</v>
      </c>
      <c r="F2715">
        <v>35</v>
      </c>
      <c r="G2715">
        <v>389</v>
      </c>
      <c r="H2715" t="s">
        <v>5039</v>
      </c>
      <c r="I2715" t="s">
        <v>5015</v>
      </c>
      <c r="J2715" t="s">
        <v>5016</v>
      </c>
      <c r="K2715">
        <v>50.09</v>
      </c>
      <c r="L2715">
        <v>54.93</v>
      </c>
    </row>
    <row r="2716" spans="1:12" x14ac:dyDescent="0.2">
      <c r="A2716" t="s">
        <v>2715</v>
      </c>
      <c r="B2716">
        <v>57</v>
      </c>
      <c r="C2716" t="s">
        <v>5038</v>
      </c>
      <c r="D2716" t="s">
        <v>5028</v>
      </c>
      <c r="E2716" t="s">
        <v>5001</v>
      </c>
      <c r="F2716">
        <v>183</v>
      </c>
      <c r="G2716">
        <v>300</v>
      </c>
      <c r="H2716" t="s">
        <v>5039</v>
      </c>
      <c r="I2716" t="s">
        <v>5020</v>
      </c>
      <c r="J2716" t="s">
        <v>5016</v>
      </c>
      <c r="K2716">
        <v>77.55</v>
      </c>
      <c r="L2716">
        <v>72.88</v>
      </c>
    </row>
    <row r="2717" spans="1:12" x14ac:dyDescent="0.2">
      <c r="A2717" t="s">
        <v>2716</v>
      </c>
      <c r="B2717">
        <v>37</v>
      </c>
      <c r="C2717" t="s">
        <v>5042</v>
      </c>
      <c r="D2717" t="s">
        <v>5028</v>
      </c>
      <c r="E2717" t="s">
        <v>5049</v>
      </c>
      <c r="F2717">
        <v>227</v>
      </c>
      <c r="G2717">
        <v>1</v>
      </c>
      <c r="H2717" t="s">
        <v>5048</v>
      </c>
      <c r="I2717" t="s">
        <v>5020</v>
      </c>
      <c r="J2717" t="s">
        <v>5016</v>
      </c>
      <c r="K2717">
        <v>34.479999999999997</v>
      </c>
      <c r="L2717">
        <v>51.52</v>
      </c>
    </row>
    <row r="2718" spans="1:12" x14ac:dyDescent="0.2">
      <c r="A2718" t="s">
        <v>2717</v>
      </c>
      <c r="B2718">
        <v>38</v>
      </c>
      <c r="C2718" t="s">
        <v>5011</v>
      </c>
      <c r="D2718" t="s">
        <v>5028</v>
      </c>
      <c r="E2718" t="s">
        <v>5031</v>
      </c>
      <c r="F2718">
        <v>589</v>
      </c>
      <c r="G2718">
        <v>198</v>
      </c>
      <c r="H2718" t="s">
        <v>5039</v>
      </c>
      <c r="I2718" t="s">
        <v>5020</v>
      </c>
      <c r="J2718" t="s">
        <v>5021</v>
      </c>
      <c r="K2718">
        <v>87.45</v>
      </c>
      <c r="L2718">
        <v>62.37</v>
      </c>
    </row>
    <row r="2719" spans="1:12" x14ac:dyDescent="0.2">
      <c r="A2719" t="s">
        <v>2718</v>
      </c>
      <c r="B2719">
        <v>36</v>
      </c>
      <c r="C2719" t="s">
        <v>5017</v>
      </c>
      <c r="D2719" t="s">
        <v>5012</v>
      </c>
      <c r="E2719" t="s">
        <v>5001</v>
      </c>
      <c r="F2719">
        <v>448</v>
      </c>
      <c r="G2719">
        <v>144</v>
      </c>
      <c r="H2719" t="s">
        <v>5026</v>
      </c>
      <c r="I2719" t="s">
        <v>5020</v>
      </c>
      <c r="J2719" t="s">
        <v>5027</v>
      </c>
      <c r="K2719">
        <v>54.58</v>
      </c>
      <c r="L2719">
        <v>35.47</v>
      </c>
    </row>
    <row r="2720" spans="1:12" x14ac:dyDescent="0.2">
      <c r="A2720" t="s">
        <v>2719</v>
      </c>
      <c r="B2720">
        <v>27</v>
      </c>
      <c r="C2720" t="s">
        <v>5046</v>
      </c>
      <c r="D2720" t="s">
        <v>5044</v>
      </c>
      <c r="E2720" t="s">
        <v>5031</v>
      </c>
      <c r="F2720">
        <v>115</v>
      </c>
      <c r="G2720">
        <v>437</v>
      </c>
      <c r="H2720" t="s">
        <v>5023</v>
      </c>
      <c r="I2720" t="s">
        <v>5020</v>
      </c>
      <c r="J2720" t="s">
        <v>5021</v>
      </c>
      <c r="K2720">
        <v>76.98</v>
      </c>
      <c r="L2720">
        <v>77.7</v>
      </c>
    </row>
    <row r="2721" spans="1:12" x14ac:dyDescent="0.2">
      <c r="A2721" t="s">
        <v>2720</v>
      </c>
      <c r="B2721">
        <v>28</v>
      </c>
      <c r="C2721" t="s">
        <v>5011</v>
      </c>
      <c r="D2721" t="s">
        <v>5030</v>
      </c>
      <c r="E2721" t="s">
        <v>5047</v>
      </c>
      <c r="F2721">
        <v>474</v>
      </c>
      <c r="G2721">
        <v>235</v>
      </c>
      <c r="H2721" t="s">
        <v>5023</v>
      </c>
      <c r="I2721" t="s">
        <v>5020</v>
      </c>
      <c r="J2721" t="s">
        <v>5016</v>
      </c>
      <c r="K2721">
        <v>76</v>
      </c>
      <c r="L2721">
        <v>66.75</v>
      </c>
    </row>
    <row r="2722" spans="1:12" x14ac:dyDescent="0.2">
      <c r="A2722" t="s">
        <v>2721</v>
      </c>
      <c r="B2722">
        <v>49</v>
      </c>
      <c r="C2722" t="s">
        <v>5043</v>
      </c>
      <c r="D2722" t="s">
        <v>5012</v>
      </c>
      <c r="E2722" t="s">
        <v>5035</v>
      </c>
      <c r="F2722">
        <v>577</v>
      </c>
      <c r="G2722">
        <v>482</v>
      </c>
      <c r="H2722" t="s">
        <v>5041</v>
      </c>
      <c r="I2722" t="s">
        <v>5020</v>
      </c>
      <c r="J2722" t="s">
        <v>5027</v>
      </c>
      <c r="K2722">
        <v>47.51</v>
      </c>
      <c r="L2722">
        <v>48.09</v>
      </c>
    </row>
    <row r="2723" spans="1:12" x14ac:dyDescent="0.2">
      <c r="A2723" t="s">
        <v>2722</v>
      </c>
      <c r="B2723">
        <v>25</v>
      </c>
      <c r="C2723" t="s">
        <v>5050</v>
      </c>
      <c r="D2723" t="s">
        <v>5025</v>
      </c>
      <c r="E2723" t="s">
        <v>5022</v>
      </c>
      <c r="F2723">
        <v>152</v>
      </c>
      <c r="G2723">
        <v>277</v>
      </c>
      <c r="H2723" t="s">
        <v>5026</v>
      </c>
      <c r="I2723" t="s">
        <v>5015</v>
      </c>
      <c r="J2723" t="s">
        <v>5016</v>
      </c>
      <c r="K2723">
        <v>72.78</v>
      </c>
      <c r="L2723">
        <v>40.799999999999997</v>
      </c>
    </row>
    <row r="2724" spans="1:12" x14ac:dyDescent="0.2">
      <c r="A2724" t="s">
        <v>2723</v>
      </c>
      <c r="B2724">
        <v>31</v>
      </c>
      <c r="C2724" t="s">
        <v>5017</v>
      </c>
      <c r="D2724" t="s">
        <v>5025</v>
      </c>
      <c r="E2724" t="s">
        <v>5047</v>
      </c>
      <c r="F2724">
        <v>455</v>
      </c>
      <c r="G2724">
        <v>495</v>
      </c>
      <c r="H2724" t="s">
        <v>5026</v>
      </c>
      <c r="I2724" t="s">
        <v>5020</v>
      </c>
      <c r="J2724" t="s">
        <v>5016</v>
      </c>
      <c r="K2724">
        <v>81.59</v>
      </c>
      <c r="L2724">
        <v>60.02</v>
      </c>
    </row>
    <row r="2725" spans="1:12" x14ac:dyDescent="0.2">
      <c r="A2725" t="s">
        <v>2724</v>
      </c>
      <c r="B2725">
        <v>58</v>
      </c>
      <c r="C2725" t="s">
        <v>5046</v>
      </c>
      <c r="D2725" t="s">
        <v>5028</v>
      </c>
      <c r="E2725" t="s">
        <v>5035</v>
      </c>
      <c r="F2725">
        <v>131</v>
      </c>
      <c r="G2725">
        <v>366</v>
      </c>
      <c r="H2725" t="s">
        <v>5033</v>
      </c>
      <c r="I2725" t="s">
        <v>5015</v>
      </c>
      <c r="J2725" t="s">
        <v>5021</v>
      </c>
      <c r="K2725">
        <v>39.729999999999997</v>
      </c>
      <c r="L2725">
        <v>33.840000000000003</v>
      </c>
    </row>
    <row r="2726" spans="1:12" x14ac:dyDescent="0.2">
      <c r="A2726" t="s">
        <v>2725</v>
      </c>
      <c r="B2726">
        <v>50</v>
      </c>
      <c r="C2726" t="s">
        <v>5017</v>
      </c>
      <c r="D2726" t="s">
        <v>5025</v>
      </c>
      <c r="E2726" t="s">
        <v>5035</v>
      </c>
      <c r="F2726">
        <v>290</v>
      </c>
      <c r="G2726">
        <v>283</v>
      </c>
      <c r="H2726" t="s">
        <v>5023</v>
      </c>
      <c r="I2726" t="s">
        <v>5020</v>
      </c>
      <c r="J2726" t="s">
        <v>5027</v>
      </c>
      <c r="K2726">
        <v>12.68</v>
      </c>
      <c r="L2726">
        <v>62.34</v>
      </c>
    </row>
    <row r="2727" spans="1:12" x14ac:dyDescent="0.2">
      <c r="A2727" t="s">
        <v>2726</v>
      </c>
      <c r="B2727">
        <v>34</v>
      </c>
      <c r="C2727" t="s">
        <v>5042</v>
      </c>
      <c r="D2727" t="s">
        <v>5044</v>
      </c>
      <c r="E2727" t="s">
        <v>5047</v>
      </c>
      <c r="F2727">
        <v>278</v>
      </c>
      <c r="G2727">
        <v>52</v>
      </c>
      <c r="H2727" t="s">
        <v>5041</v>
      </c>
      <c r="I2727" t="s">
        <v>5015</v>
      </c>
      <c r="J2727" t="s">
        <v>5021</v>
      </c>
      <c r="K2727">
        <v>18.739999999999998</v>
      </c>
      <c r="L2727">
        <v>75.180000000000007</v>
      </c>
    </row>
    <row r="2728" spans="1:12" x14ac:dyDescent="0.2">
      <c r="A2728" t="s">
        <v>2727</v>
      </c>
      <c r="B2728">
        <v>26</v>
      </c>
      <c r="C2728" t="s">
        <v>5038</v>
      </c>
      <c r="D2728" t="s">
        <v>5030</v>
      </c>
      <c r="E2728" t="s">
        <v>5049</v>
      </c>
      <c r="F2728">
        <v>126</v>
      </c>
      <c r="G2728">
        <v>28</v>
      </c>
      <c r="H2728" t="s">
        <v>5014</v>
      </c>
      <c r="I2728" t="s">
        <v>5015</v>
      </c>
      <c r="J2728" t="s">
        <v>5027</v>
      </c>
      <c r="K2728">
        <v>73.319999999999993</v>
      </c>
      <c r="L2728">
        <v>55.16</v>
      </c>
    </row>
    <row r="2729" spans="1:12" x14ac:dyDescent="0.2">
      <c r="A2729" t="s">
        <v>2728</v>
      </c>
      <c r="B2729">
        <v>27</v>
      </c>
      <c r="C2729" t="s">
        <v>5046</v>
      </c>
      <c r="D2729" t="s">
        <v>5028</v>
      </c>
      <c r="E2729" t="s">
        <v>5049</v>
      </c>
      <c r="F2729">
        <v>10</v>
      </c>
      <c r="G2729">
        <v>7</v>
      </c>
      <c r="H2729" t="s">
        <v>5032</v>
      </c>
      <c r="I2729" t="s">
        <v>5015</v>
      </c>
      <c r="J2729" t="s">
        <v>5016</v>
      </c>
      <c r="K2729">
        <v>14.98</v>
      </c>
      <c r="L2729">
        <v>69.59</v>
      </c>
    </row>
    <row r="2730" spans="1:12" x14ac:dyDescent="0.2">
      <c r="A2730" t="s">
        <v>2729</v>
      </c>
      <c r="B2730">
        <v>27</v>
      </c>
      <c r="C2730" t="s">
        <v>5011</v>
      </c>
      <c r="D2730" t="s">
        <v>5030</v>
      </c>
      <c r="E2730" t="s">
        <v>5001</v>
      </c>
      <c r="F2730">
        <v>459</v>
      </c>
      <c r="G2730">
        <v>187</v>
      </c>
      <c r="H2730" t="s">
        <v>5014</v>
      </c>
      <c r="I2730" t="s">
        <v>5020</v>
      </c>
      <c r="J2730" t="s">
        <v>5021</v>
      </c>
      <c r="K2730">
        <v>85.87</v>
      </c>
      <c r="L2730">
        <v>30.6</v>
      </c>
    </row>
    <row r="2731" spans="1:12" x14ac:dyDescent="0.2">
      <c r="A2731" t="s">
        <v>2730</v>
      </c>
      <c r="B2731">
        <v>58</v>
      </c>
      <c r="C2731" t="s">
        <v>5042</v>
      </c>
      <c r="D2731" t="s">
        <v>5018</v>
      </c>
      <c r="E2731" t="s">
        <v>5022</v>
      </c>
      <c r="F2731">
        <v>342</v>
      </c>
      <c r="G2731">
        <v>109</v>
      </c>
      <c r="H2731" t="s">
        <v>5019</v>
      </c>
      <c r="I2731" t="s">
        <v>5020</v>
      </c>
      <c r="J2731" t="s">
        <v>5021</v>
      </c>
      <c r="K2731">
        <v>36.85</v>
      </c>
      <c r="L2731">
        <v>66.150000000000006</v>
      </c>
    </row>
    <row r="2732" spans="1:12" x14ac:dyDescent="0.2">
      <c r="A2732" t="s">
        <v>2731</v>
      </c>
      <c r="B2732">
        <v>59</v>
      </c>
      <c r="C2732" t="s">
        <v>5050</v>
      </c>
      <c r="D2732" t="s">
        <v>5028</v>
      </c>
      <c r="E2732" t="s">
        <v>5047</v>
      </c>
      <c r="F2732">
        <v>185</v>
      </c>
      <c r="G2732">
        <v>450</v>
      </c>
      <c r="H2732" t="s">
        <v>5039</v>
      </c>
      <c r="I2732" t="s">
        <v>5015</v>
      </c>
      <c r="J2732" t="s">
        <v>5021</v>
      </c>
      <c r="K2732">
        <v>66.03</v>
      </c>
      <c r="L2732">
        <v>64.650000000000006</v>
      </c>
    </row>
    <row r="2733" spans="1:12" x14ac:dyDescent="0.2">
      <c r="A2733" t="s">
        <v>2732</v>
      </c>
      <c r="B2733">
        <v>14</v>
      </c>
      <c r="C2733" t="s">
        <v>5042</v>
      </c>
      <c r="D2733" t="s">
        <v>5028</v>
      </c>
      <c r="E2733" t="s">
        <v>5035</v>
      </c>
      <c r="F2733">
        <v>549</v>
      </c>
      <c r="G2733">
        <v>288</v>
      </c>
      <c r="H2733" t="s">
        <v>5014</v>
      </c>
      <c r="I2733" t="s">
        <v>5015</v>
      </c>
      <c r="J2733" t="s">
        <v>5021</v>
      </c>
      <c r="K2733">
        <v>65.790000000000006</v>
      </c>
      <c r="L2733">
        <v>38.4</v>
      </c>
    </row>
    <row r="2734" spans="1:12" x14ac:dyDescent="0.2">
      <c r="A2734" t="s">
        <v>2733</v>
      </c>
      <c r="B2734">
        <v>57</v>
      </c>
      <c r="C2734" t="s">
        <v>5038</v>
      </c>
      <c r="D2734" t="s">
        <v>5012</v>
      </c>
      <c r="E2734" t="s">
        <v>5036</v>
      </c>
      <c r="F2734">
        <v>81</v>
      </c>
      <c r="G2734">
        <v>297</v>
      </c>
      <c r="H2734" t="s">
        <v>5041</v>
      </c>
      <c r="I2734" t="s">
        <v>5015</v>
      </c>
      <c r="J2734" t="s">
        <v>5027</v>
      </c>
      <c r="K2734">
        <v>32.44</v>
      </c>
      <c r="L2734">
        <v>18.59</v>
      </c>
    </row>
    <row r="2735" spans="1:12" x14ac:dyDescent="0.2">
      <c r="A2735" t="s">
        <v>2734</v>
      </c>
      <c r="B2735">
        <v>33</v>
      </c>
      <c r="C2735" t="s">
        <v>5011</v>
      </c>
      <c r="D2735" t="s">
        <v>5012</v>
      </c>
      <c r="E2735" t="s">
        <v>5031</v>
      </c>
      <c r="F2735">
        <v>312</v>
      </c>
      <c r="G2735">
        <v>272</v>
      </c>
      <c r="H2735" t="s">
        <v>5039</v>
      </c>
      <c r="I2735" t="s">
        <v>5015</v>
      </c>
      <c r="J2735" t="s">
        <v>5021</v>
      </c>
      <c r="K2735">
        <v>66.37</v>
      </c>
      <c r="L2735">
        <v>79.58</v>
      </c>
    </row>
    <row r="2736" spans="1:12" x14ac:dyDescent="0.2">
      <c r="A2736" t="s">
        <v>2735</v>
      </c>
      <c r="B2736">
        <v>27</v>
      </c>
      <c r="C2736" t="s">
        <v>5034</v>
      </c>
      <c r="D2736" t="s">
        <v>5030</v>
      </c>
      <c r="E2736" t="s">
        <v>5036</v>
      </c>
      <c r="F2736">
        <v>246</v>
      </c>
      <c r="G2736">
        <v>71</v>
      </c>
      <c r="H2736" t="s">
        <v>5014</v>
      </c>
      <c r="I2736" t="s">
        <v>5020</v>
      </c>
      <c r="J2736" t="s">
        <v>5016</v>
      </c>
      <c r="K2736">
        <v>19.190000000000001</v>
      </c>
      <c r="L2736">
        <v>10.96</v>
      </c>
    </row>
    <row r="2737" spans="1:12" x14ac:dyDescent="0.2">
      <c r="A2737" t="s">
        <v>2736</v>
      </c>
      <c r="B2737">
        <v>28</v>
      </c>
      <c r="C2737" t="s">
        <v>5024</v>
      </c>
      <c r="D2737" t="s">
        <v>5030</v>
      </c>
      <c r="E2737" t="s">
        <v>5035</v>
      </c>
      <c r="F2737">
        <v>149</v>
      </c>
      <c r="G2737">
        <v>314</v>
      </c>
      <c r="H2737" t="s">
        <v>5019</v>
      </c>
      <c r="I2737" t="s">
        <v>5020</v>
      </c>
      <c r="J2737" t="s">
        <v>5027</v>
      </c>
      <c r="K2737">
        <v>15.72</v>
      </c>
      <c r="L2737">
        <v>22.7</v>
      </c>
    </row>
    <row r="2738" spans="1:12" x14ac:dyDescent="0.2">
      <c r="A2738" t="s">
        <v>2737</v>
      </c>
      <c r="B2738">
        <v>15</v>
      </c>
      <c r="C2738" t="s">
        <v>5011</v>
      </c>
      <c r="D2738" t="s">
        <v>5044</v>
      </c>
      <c r="E2738" t="s">
        <v>5031</v>
      </c>
      <c r="F2738">
        <v>564</v>
      </c>
      <c r="G2738">
        <v>416</v>
      </c>
      <c r="H2738" t="s">
        <v>5032</v>
      </c>
      <c r="I2738" t="s">
        <v>5020</v>
      </c>
      <c r="J2738" t="s">
        <v>5027</v>
      </c>
      <c r="K2738">
        <v>18.25</v>
      </c>
      <c r="L2738">
        <v>48.7</v>
      </c>
    </row>
    <row r="2739" spans="1:12" x14ac:dyDescent="0.2">
      <c r="A2739" t="s">
        <v>2738</v>
      </c>
      <c r="B2739">
        <v>38</v>
      </c>
      <c r="C2739" t="s">
        <v>5050</v>
      </c>
      <c r="D2739" t="s">
        <v>5012</v>
      </c>
      <c r="E2739" t="s">
        <v>5031</v>
      </c>
      <c r="F2739">
        <v>406</v>
      </c>
      <c r="G2739">
        <v>164</v>
      </c>
      <c r="H2739" t="s">
        <v>5039</v>
      </c>
      <c r="I2739" t="s">
        <v>5015</v>
      </c>
      <c r="J2739" t="s">
        <v>5021</v>
      </c>
      <c r="K2739">
        <v>25.81</v>
      </c>
      <c r="L2739">
        <v>46.7</v>
      </c>
    </row>
    <row r="2740" spans="1:12" x14ac:dyDescent="0.2">
      <c r="A2740" t="s">
        <v>2739</v>
      </c>
      <c r="B2740">
        <v>45</v>
      </c>
      <c r="C2740" t="s">
        <v>5042</v>
      </c>
      <c r="D2740" t="s">
        <v>5025</v>
      </c>
      <c r="E2740" t="s">
        <v>5045</v>
      </c>
      <c r="F2740">
        <v>343</v>
      </c>
      <c r="G2740">
        <v>26</v>
      </c>
      <c r="H2740" t="s">
        <v>5033</v>
      </c>
      <c r="I2740" t="s">
        <v>5015</v>
      </c>
      <c r="J2740" t="s">
        <v>5021</v>
      </c>
      <c r="K2740">
        <v>26.89</v>
      </c>
      <c r="L2740">
        <v>14.84</v>
      </c>
    </row>
    <row r="2741" spans="1:12" x14ac:dyDescent="0.2">
      <c r="A2741" t="s">
        <v>2740</v>
      </c>
      <c r="B2741">
        <v>52</v>
      </c>
      <c r="C2741" t="s">
        <v>5017</v>
      </c>
      <c r="D2741" t="s">
        <v>5012</v>
      </c>
      <c r="E2741" t="s">
        <v>5047</v>
      </c>
      <c r="F2741">
        <v>484</v>
      </c>
      <c r="G2741">
        <v>430</v>
      </c>
      <c r="H2741" t="s">
        <v>5019</v>
      </c>
      <c r="I2741" t="s">
        <v>5020</v>
      </c>
      <c r="J2741" t="s">
        <v>5027</v>
      </c>
      <c r="K2741">
        <v>80.44</v>
      </c>
      <c r="L2741">
        <v>60.96</v>
      </c>
    </row>
    <row r="2742" spans="1:12" x14ac:dyDescent="0.2">
      <c r="A2742" t="s">
        <v>2741</v>
      </c>
      <c r="B2742">
        <v>31</v>
      </c>
      <c r="C2742" t="s">
        <v>5029</v>
      </c>
      <c r="D2742" t="s">
        <v>5028</v>
      </c>
      <c r="E2742" t="s">
        <v>5045</v>
      </c>
      <c r="F2742">
        <v>273</v>
      </c>
      <c r="G2742">
        <v>423</v>
      </c>
      <c r="H2742" t="s">
        <v>5032</v>
      </c>
      <c r="I2742" t="s">
        <v>5020</v>
      </c>
      <c r="J2742" t="s">
        <v>5016</v>
      </c>
      <c r="K2742">
        <v>87.34</v>
      </c>
      <c r="L2742">
        <v>65.98</v>
      </c>
    </row>
    <row r="2743" spans="1:12" x14ac:dyDescent="0.2">
      <c r="A2743" t="s">
        <v>2742</v>
      </c>
      <c r="B2743">
        <v>27</v>
      </c>
      <c r="C2743" t="s">
        <v>5043</v>
      </c>
      <c r="D2743" t="s">
        <v>5012</v>
      </c>
      <c r="E2743" t="s">
        <v>5047</v>
      </c>
      <c r="F2743">
        <v>393</v>
      </c>
      <c r="G2743">
        <v>3</v>
      </c>
      <c r="H2743" t="s">
        <v>5033</v>
      </c>
      <c r="I2743" t="s">
        <v>5020</v>
      </c>
      <c r="J2743" t="s">
        <v>5027</v>
      </c>
      <c r="K2743">
        <v>87.42</v>
      </c>
      <c r="L2743">
        <v>75.849999999999994</v>
      </c>
    </row>
    <row r="2744" spans="1:12" x14ac:dyDescent="0.2">
      <c r="A2744" t="s">
        <v>2743</v>
      </c>
      <c r="B2744">
        <v>56</v>
      </c>
      <c r="C2744" t="s">
        <v>5050</v>
      </c>
      <c r="D2744" t="s">
        <v>5018</v>
      </c>
      <c r="E2744" t="s">
        <v>5013</v>
      </c>
      <c r="F2744">
        <v>224</v>
      </c>
      <c r="G2744">
        <v>457</v>
      </c>
      <c r="H2744" t="s">
        <v>5048</v>
      </c>
      <c r="I2744" t="s">
        <v>5020</v>
      </c>
      <c r="J2744" t="s">
        <v>5027</v>
      </c>
      <c r="K2744">
        <v>85.77</v>
      </c>
      <c r="L2744">
        <v>57.74</v>
      </c>
    </row>
    <row r="2745" spans="1:12" x14ac:dyDescent="0.2">
      <c r="A2745" t="s">
        <v>2744</v>
      </c>
      <c r="B2745">
        <v>29</v>
      </c>
      <c r="C2745" t="s">
        <v>5029</v>
      </c>
      <c r="D2745" t="s">
        <v>5030</v>
      </c>
      <c r="E2745" t="s">
        <v>5001</v>
      </c>
      <c r="F2745">
        <v>33</v>
      </c>
      <c r="G2745">
        <v>354</v>
      </c>
      <c r="H2745" t="s">
        <v>5033</v>
      </c>
      <c r="I2745" t="s">
        <v>5015</v>
      </c>
      <c r="J2745" t="s">
        <v>5027</v>
      </c>
      <c r="K2745">
        <v>14.05</v>
      </c>
      <c r="L2745">
        <v>31.89</v>
      </c>
    </row>
    <row r="2746" spans="1:12" x14ac:dyDescent="0.2">
      <c r="A2746" t="s">
        <v>2745</v>
      </c>
      <c r="B2746">
        <v>51</v>
      </c>
      <c r="C2746" t="s">
        <v>5046</v>
      </c>
      <c r="D2746" t="s">
        <v>5012</v>
      </c>
      <c r="E2746" t="s">
        <v>5035</v>
      </c>
      <c r="F2746">
        <v>514</v>
      </c>
      <c r="G2746">
        <v>46</v>
      </c>
      <c r="H2746" t="s">
        <v>5019</v>
      </c>
      <c r="I2746" t="s">
        <v>5015</v>
      </c>
      <c r="J2746" t="s">
        <v>5016</v>
      </c>
      <c r="K2746">
        <v>43.44</v>
      </c>
      <c r="L2746">
        <v>48.22</v>
      </c>
    </row>
    <row r="2747" spans="1:12" x14ac:dyDescent="0.2">
      <c r="A2747" t="s">
        <v>2746</v>
      </c>
      <c r="B2747">
        <v>21</v>
      </c>
      <c r="C2747" t="s">
        <v>5038</v>
      </c>
      <c r="D2747" t="s">
        <v>5030</v>
      </c>
      <c r="E2747" t="s">
        <v>5001</v>
      </c>
      <c r="F2747">
        <v>549</v>
      </c>
      <c r="G2747">
        <v>469</v>
      </c>
      <c r="H2747" t="s">
        <v>5032</v>
      </c>
      <c r="I2747" t="s">
        <v>5015</v>
      </c>
      <c r="J2747" t="s">
        <v>5016</v>
      </c>
      <c r="K2747">
        <v>44.4</v>
      </c>
      <c r="L2747">
        <v>36.119999999999997</v>
      </c>
    </row>
    <row r="2748" spans="1:12" x14ac:dyDescent="0.2">
      <c r="A2748" t="s">
        <v>2747</v>
      </c>
      <c r="B2748">
        <v>14</v>
      </c>
      <c r="C2748" t="s">
        <v>5034</v>
      </c>
      <c r="D2748" t="s">
        <v>5025</v>
      </c>
      <c r="E2748" t="s">
        <v>5013</v>
      </c>
      <c r="F2748">
        <v>537</v>
      </c>
      <c r="G2748">
        <v>337</v>
      </c>
      <c r="H2748" t="s">
        <v>5039</v>
      </c>
      <c r="I2748" t="s">
        <v>5020</v>
      </c>
      <c r="J2748" t="s">
        <v>5027</v>
      </c>
      <c r="K2748">
        <v>62.16</v>
      </c>
      <c r="L2748">
        <v>79.25</v>
      </c>
    </row>
    <row r="2749" spans="1:12" x14ac:dyDescent="0.2">
      <c r="A2749" t="s">
        <v>2748</v>
      </c>
      <c r="B2749">
        <v>49</v>
      </c>
      <c r="C2749" t="s">
        <v>5034</v>
      </c>
      <c r="D2749" t="s">
        <v>5012</v>
      </c>
      <c r="E2749" t="s">
        <v>5036</v>
      </c>
      <c r="F2749">
        <v>536</v>
      </c>
      <c r="G2749">
        <v>383</v>
      </c>
      <c r="H2749" t="s">
        <v>5032</v>
      </c>
      <c r="I2749" t="s">
        <v>5015</v>
      </c>
      <c r="J2749" t="s">
        <v>5021</v>
      </c>
      <c r="K2749">
        <v>21.62</v>
      </c>
      <c r="L2749">
        <v>73.319999999999993</v>
      </c>
    </row>
    <row r="2750" spans="1:12" x14ac:dyDescent="0.2">
      <c r="A2750" t="s">
        <v>2749</v>
      </c>
      <c r="B2750">
        <v>47</v>
      </c>
      <c r="C2750" t="s">
        <v>5024</v>
      </c>
      <c r="D2750" t="s">
        <v>5028</v>
      </c>
      <c r="E2750" t="s">
        <v>5031</v>
      </c>
      <c r="F2750">
        <v>504</v>
      </c>
      <c r="G2750">
        <v>445</v>
      </c>
      <c r="H2750" t="s">
        <v>5041</v>
      </c>
      <c r="I2750" t="s">
        <v>5020</v>
      </c>
      <c r="J2750" t="s">
        <v>5016</v>
      </c>
      <c r="K2750">
        <v>67.709999999999994</v>
      </c>
      <c r="L2750">
        <v>8.1199999999999992</v>
      </c>
    </row>
    <row r="2751" spans="1:12" x14ac:dyDescent="0.2">
      <c r="A2751" t="s">
        <v>2750</v>
      </c>
      <c r="B2751">
        <v>58</v>
      </c>
      <c r="C2751" t="s">
        <v>5042</v>
      </c>
      <c r="D2751" t="s">
        <v>5012</v>
      </c>
      <c r="E2751" t="s">
        <v>5022</v>
      </c>
      <c r="F2751">
        <v>566</v>
      </c>
      <c r="G2751">
        <v>384</v>
      </c>
      <c r="H2751" t="s">
        <v>5019</v>
      </c>
      <c r="I2751" t="s">
        <v>5020</v>
      </c>
      <c r="J2751" t="s">
        <v>5016</v>
      </c>
      <c r="K2751">
        <v>13.39</v>
      </c>
      <c r="L2751">
        <v>43.5</v>
      </c>
    </row>
    <row r="2752" spans="1:12" x14ac:dyDescent="0.2">
      <c r="A2752" t="s">
        <v>2751</v>
      </c>
      <c r="B2752">
        <v>60</v>
      </c>
      <c r="C2752" t="s">
        <v>5029</v>
      </c>
      <c r="D2752" t="s">
        <v>5044</v>
      </c>
      <c r="E2752" t="s">
        <v>5031</v>
      </c>
      <c r="F2752">
        <v>511</v>
      </c>
      <c r="G2752">
        <v>183</v>
      </c>
      <c r="H2752" t="s">
        <v>5026</v>
      </c>
      <c r="I2752" t="s">
        <v>5020</v>
      </c>
      <c r="J2752" t="s">
        <v>5027</v>
      </c>
      <c r="K2752">
        <v>43.31</v>
      </c>
      <c r="L2752">
        <v>5.37</v>
      </c>
    </row>
    <row r="2753" spans="1:12" x14ac:dyDescent="0.2">
      <c r="A2753" t="s">
        <v>2752</v>
      </c>
      <c r="B2753">
        <v>38</v>
      </c>
      <c r="C2753" t="s">
        <v>5038</v>
      </c>
      <c r="D2753" t="s">
        <v>5030</v>
      </c>
      <c r="E2753" t="s">
        <v>5035</v>
      </c>
      <c r="F2753">
        <v>336</v>
      </c>
      <c r="G2753">
        <v>334</v>
      </c>
      <c r="H2753" t="s">
        <v>5039</v>
      </c>
      <c r="I2753" t="s">
        <v>5015</v>
      </c>
      <c r="J2753" t="s">
        <v>5021</v>
      </c>
      <c r="K2753">
        <v>39.75</v>
      </c>
      <c r="L2753">
        <v>16.59</v>
      </c>
    </row>
    <row r="2754" spans="1:12" x14ac:dyDescent="0.2">
      <c r="A2754" t="s">
        <v>2753</v>
      </c>
      <c r="B2754">
        <v>19</v>
      </c>
      <c r="C2754" t="s">
        <v>5046</v>
      </c>
      <c r="D2754" t="s">
        <v>5018</v>
      </c>
      <c r="E2754" t="s">
        <v>5049</v>
      </c>
      <c r="F2754">
        <v>200</v>
      </c>
      <c r="G2754">
        <v>33</v>
      </c>
      <c r="H2754" t="s">
        <v>5014</v>
      </c>
      <c r="I2754" t="s">
        <v>5015</v>
      </c>
      <c r="J2754" t="s">
        <v>5021</v>
      </c>
      <c r="K2754">
        <v>39.39</v>
      </c>
      <c r="L2754">
        <v>30.03</v>
      </c>
    </row>
    <row r="2755" spans="1:12" x14ac:dyDescent="0.2">
      <c r="A2755" t="s">
        <v>2754</v>
      </c>
      <c r="B2755">
        <v>35</v>
      </c>
      <c r="C2755" t="s">
        <v>5029</v>
      </c>
      <c r="D2755" t="s">
        <v>5018</v>
      </c>
      <c r="E2755" t="s">
        <v>5036</v>
      </c>
      <c r="F2755">
        <v>254</v>
      </c>
      <c r="G2755">
        <v>173</v>
      </c>
      <c r="H2755" t="s">
        <v>5037</v>
      </c>
      <c r="I2755" t="s">
        <v>5020</v>
      </c>
      <c r="J2755" t="s">
        <v>5016</v>
      </c>
      <c r="K2755">
        <v>41.08</v>
      </c>
      <c r="L2755">
        <v>10.98</v>
      </c>
    </row>
    <row r="2756" spans="1:12" x14ac:dyDescent="0.2">
      <c r="A2756" t="s">
        <v>2755</v>
      </c>
      <c r="B2756">
        <v>13</v>
      </c>
      <c r="C2756" t="s">
        <v>5017</v>
      </c>
      <c r="D2756" t="s">
        <v>5030</v>
      </c>
      <c r="E2756" t="s">
        <v>5047</v>
      </c>
      <c r="F2756">
        <v>337</v>
      </c>
      <c r="G2756">
        <v>158</v>
      </c>
      <c r="H2756" t="s">
        <v>5048</v>
      </c>
      <c r="I2756" t="s">
        <v>5020</v>
      </c>
      <c r="J2756" t="s">
        <v>5021</v>
      </c>
      <c r="K2756">
        <v>74.349999999999994</v>
      </c>
      <c r="L2756">
        <v>31.28</v>
      </c>
    </row>
    <row r="2757" spans="1:12" x14ac:dyDescent="0.2">
      <c r="A2757" t="s">
        <v>2756</v>
      </c>
      <c r="B2757">
        <v>48</v>
      </c>
      <c r="C2757" t="s">
        <v>5011</v>
      </c>
      <c r="D2757" t="s">
        <v>5044</v>
      </c>
      <c r="E2757" t="s">
        <v>5047</v>
      </c>
      <c r="F2757">
        <v>562</v>
      </c>
      <c r="G2757">
        <v>176</v>
      </c>
      <c r="H2757" t="s">
        <v>5039</v>
      </c>
      <c r="I2757" t="s">
        <v>5020</v>
      </c>
      <c r="J2757" t="s">
        <v>5027</v>
      </c>
      <c r="K2757">
        <v>74.02</v>
      </c>
      <c r="L2757">
        <v>50.73</v>
      </c>
    </row>
    <row r="2758" spans="1:12" x14ac:dyDescent="0.2">
      <c r="A2758" t="s">
        <v>2757</v>
      </c>
      <c r="B2758">
        <v>52</v>
      </c>
      <c r="C2758" t="s">
        <v>5024</v>
      </c>
      <c r="D2758" t="s">
        <v>5012</v>
      </c>
      <c r="E2758" t="s">
        <v>5049</v>
      </c>
      <c r="F2758">
        <v>568</v>
      </c>
      <c r="G2758">
        <v>197</v>
      </c>
      <c r="H2758" t="s">
        <v>5039</v>
      </c>
      <c r="I2758" t="s">
        <v>5020</v>
      </c>
      <c r="J2758" t="s">
        <v>5016</v>
      </c>
      <c r="K2758">
        <v>28.28</v>
      </c>
      <c r="L2758">
        <v>25.13</v>
      </c>
    </row>
    <row r="2759" spans="1:12" x14ac:dyDescent="0.2">
      <c r="A2759" t="s">
        <v>2758</v>
      </c>
      <c r="B2759">
        <v>42</v>
      </c>
      <c r="C2759" t="s">
        <v>5034</v>
      </c>
      <c r="D2759" t="s">
        <v>5018</v>
      </c>
      <c r="E2759" t="s">
        <v>5031</v>
      </c>
      <c r="F2759">
        <v>480</v>
      </c>
      <c r="G2759">
        <v>466</v>
      </c>
      <c r="H2759" t="s">
        <v>5048</v>
      </c>
      <c r="I2759" t="s">
        <v>5015</v>
      </c>
      <c r="J2759" t="s">
        <v>5016</v>
      </c>
      <c r="K2759">
        <v>36.33</v>
      </c>
      <c r="L2759">
        <v>75.78</v>
      </c>
    </row>
    <row r="2760" spans="1:12" x14ac:dyDescent="0.2">
      <c r="A2760" t="s">
        <v>2759</v>
      </c>
      <c r="B2760">
        <v>56</v>
      </c>
      <c r="C2760" t="s">
        <v>5046</v>
      </c>
      <c r="D2760" t="s">
        <v>5018</v>
      </c>
      <c r="E2760" t="s">
        <v>5013</v>
      </c>
      <c r="F2760">
        <v>254</v>
      </c>
      <c r="G2760">
        <v>467</v>
      </c>
      <c r="H2760" t="s">
        <v>5048</v>
      </c>
      <c r="I2760" t="s">
        <v>5015</v>
      </c>
      <c r="J2760" t="s">
        <v>5021</v>
      </c>
      <c r="K2760">
        <v>26.67</v>
      </c>
      <c r="L2760">
        <v>31.23</v>
      </c>
    </row>
    <row r="2761" spans="1:12" x14ac:dyDescent="0.2">
      <c r="A2761" t="s">
        <v>2760</v>
      </c>
      <c r="B2761">
        <v>24</v>
      </c>
      <c r="C2761" t="s">
        <v>5043</v>
      </c>
      <c r="D2761" t="s">
        <v>5012</v>
      </c>
      <c r="E2761" t="s">
        <v>5013</v>
      </c>
      <c r="F2761">
        <v>423</v>
      </c>
      <c r="G2761">
        <v>389</v>
      </c>
      <c r="H2761" t="s">
        <v>5041</v>
      </c>
      <c r="I2761" t="s">
        <v>5020</v>
      </c>
      <c r="J2761" t="s">
        <v>5021</v>
      </c>
      <c r="K2761">
        <v>54.06</v>
      </c>
      <c r="L2761">
        <v>22.13</v>
      </c>
    </row>
    <row r="2762" spans="1:12" x14ac:dyDescent="0.2">
      <c r="A2762" t="s">
        <v>2761</v>
      </c>
      <c r="B2762">
        <v>13</v>
      </c>
      <c r="C2762" t="s">
        <v>5029</v>
      </c>
      <c r="D2762" t="s">
        <v>5018</v>
      </c>
      <c r="E2762" t="s">
        <v>5035</v>
      </c>
      <c r="F2762">
        <v>506</v>
      </c>
      <c r="G2762">
        <v>210</v>
      </c>
      <c r="H2762" t="s">
        <v>5041</v>
      </c>
      <c r="I2762" t="s">
        <v>5015</v>
      </c>
      <c r="J2762" t="s">
        <v>5027</v>
      </c>
      <c r="K2762">
        <v>86.96</v>
      </c>
      <c r="L2762">
        <v>30.03</v>
      </c>
    </row>
    <row r="2763" spans="1:12" x14ac:dyDescent="0.2">
      <c r="A2763" t="s">
        <v>2762</v>
      </c>
      <c r="B2763">
        <v>26</v>
      </c>
      <c r="C2763" t="s">
        <v>5034</v>
      </c>
      <c r="D2763" t="s">
        <v>5025</v>
      </c>
      <c r="E2763" t="s">
        <v>5045</v>
      </c>
      <c r="F2763">
        <v>500</v>
      </c>
      <c r="G2763">
        <v>418</v>
      </c>
      <c r="H2763" t="s">
        <v>5048</v>
      </c>
      <c r="I2763" t="s">
        <v>5020</v>
      </c>
      <c r="J2763" t="s">
        <v>5016</v>
      </c>
      <c r="K2763">
        <v>46.72</v>
      </c>
      <c r="L2763">
        <v>13.31</v>
      </c>
    </row>
    <row r="2764" spans="1:12" x14ac:dyDescent="0.2">
      <c r="A2764" t="s">
        <v>2763</v>
      </c>
      <c r="B2764">
        <v>51</v>
      </c>
      <c r="C2764" t="s">
        <v>5034</v>
      </c>
      <c r="D2764" t="s">
        <v>5044</v>
      </c>
      <c r="E2764" t="s">
        <v>5040</v>
      </c>
      <c r="F2764">
        <v>470</v>
      </c>
      <c r="G2764">
        <v>432</v>
      </c>
      <c r="H2764" t="s">
        <v>5032</v>
      </c>
      <c r="I2764" t="s">
        <v>5020</v>
      </c>
      <c r="J2764" t="s">
        <v>5027</v>
      </c>
      <c r="K2764">
        <v>22.26</v>
      </c>
      <c r="L2764">
        <v>32.76</v>
      </c>
    </row>
    <row r="2765" spans="1:12" x14ac:dyDescent="0.2">
      <c r="A2765" t="s">
        <v>2764</v>
      </c>
      <c r="B2765">
        <v>45</v>
      </c>
      <c r="C2765" t="s">
        <v>5038</v>
      </c>
      <c r="D2765" t="s">
        <v>5012</v>
      </c>
      <c r="E2765" t="s">
        <v>5035</v>
      </c>
      <c r="F2765">
        <v>241</v>
      </c>
      <c r="G2765">
        <v>321</v>
      </c>
      <c r="H2765" t="s">
        <v>5026</v>
      </c>
      <c r="I2765" t="s">
        <v>5020</v>
      </c>
      <c r="J2765" t="s">
        <v>5021</v>
      </c>
      <c r="K2765">
        <v>59.08</v>
      </c>
      <c r="L2765">
        <v>37.5</v>
      </c>
    </row>
    <row r="2766" spans="1:12" x14ac:dyDescent="0.2">
      <c r="A2766" t="s">
        <v>2765</v>
      </c>
      <c r="B2766">
        <v>20</v>
      </c>
      <c r="C2766" t="s">
        <v>5038</v>
      </c>
      <c r="D2766" t="s">
        <v>5025</v>
      </c>
      <c r="E2766" t="s">
        <v>5035</v>
      </c>
      <c r="F2766">
        <v>551</v>
      </c>
      <c r="G2766">
        <v>312</v>
      </c>
      <c r="H2766" t="s">
        <v>5033</v>
      </c>
      <c r="I2766" t="s">
        <v>5020</v>
      </c>
      <c r="J2766" t="s">
        <v>5016</v>
      </c>
      <c r="K2766">
        <v>44.38</v>
      </c>
      <c r="L2766">
        <v>76.010000000000005</v>
      </c>
    </row>
    <row r="2767" spans="1:12" x14ac:dyDescent="0.2">
      <c r="A2767" t="s">
        <v>2766</v>
      </c>
      <c r="B2767">
        <v>30</v>
      </c>
      <c r="C2767" t="s">
        <v>5034</v>
      </c>
      <c r="D2767" t="s">
        <v>5030</v>
      </c>
      <c r="E2767" t="s">
        <v>5049</v>
      </c>
      <c r="F2767">
        <v>350</v>
      </c>
      <c r="G2767">
        <v>261</v>
      </c>
      <c r="H2767" t="s">
        <v>5037</v>
      </c>
      <c r="I2767" t="s">
        <v>5020</v>
      </c>
      <c r="J2767" t="s">
        <v>5021</v>
      </c>
      <c r="K2767">
        <v>42.29</v>
      </c>
      <c r="L2767">
        <v>69.91</v>
      </c>
    </row>
    <row r="2768" spans="1:12" x14ac:dyDescent="0.2">
      <c r="A2768" t="s">
        <v>2767</v>
      </c>
      <c r="B2768">
        <v>23</v>
      </c>
      <c r="C2768" t="s">
        <v>5034</v>
      </c>
      <c r="D2768" t="s">
        <v>5025</v>
      </c>
      <c r="E2768" t="s">
        <v>5013</v>
      </c>
      <c r="F2768">
        <v>254</v>
      </c>
      <c r="G2768">
        <v>107</v>
      </c>
      <c r="H2768" t="s">
        <v>5026</v>
      </c>
      <c r="I2768" t="s">
        <v>5020</v>
      </c>
      <c r="J2768" t="s">
        <v>5016</v>
      </c>
      <c r="K2768">
        <v>83.37</v>
      </c>
      <c r="L2768">
        <v>27.61</v>
      </c>
    </row>
    <row r="2769" spans="1:12" x14ac:dyDescent="0.2">
      <c r="A2769" t="s">
        <v>2768</v>
      </c>
      <c r="B2769">
        <v>47</v>
      </c>
      <c r="C2769" t="s">
        <v>5042</v>
      </c>
      <c r="D2769" t="s">
        <v>5030</v>
      </c>
      <c r="E2769" t="s">
        <v>5022</v>
      </c>
      <c r="F2769">
        <v>506</v>
      </c>
      <c r="G2769">
        <v>457</v>
      </c>
      <c r="H2769" t="s">
        <v>5037</v>
      </c>
      <c r="I2769" t="s">
        <v>5015</v>
      </c>
      <c r="J2769" t="s">
        <v>5021</v>
      </c>
      <c r="K2769">
        <v>55.89</v>
      </c>
      <c r="L2769">
        <v>64.66</v>
      </c>
    </row>
    <row r="2770" spans="1:12" x14ac:dyDescent="0.2">
      <c r="A2770" t="s">
        <v>2769</v>
      </c>
      <c r="B2770">
        <v>59</v>
      </c>
      <c r="C2770" t="s">
        <v>5017</v>
      </c>
      <c r="D2770" t="s">
        <v>5018</v>
      </c>
      <c r="E2770" t="s">
        <v>5045</v>
      </c>
      <c r="F2770">
        <v>546</v>
      </c>
      <c r="G2770">
        <v>64</v>
      </c>
      <c r="H2770" t="s">
        <v>5033</v>
      </c>
      <c r="I2770" t="s">
        <v>5015</v>
      </c>
      <c r="J2770" t="s">
        <v>5021</v>
      </c>
      <c r="K2770">
        <v>35.83</v>
      </c>
      <c r="L2770">
        <v>11.62</v>
      </c>
    </row>
    <row r="2771" spans="1:12" x14ac:dyDescent="0.2">
      <c r="A2771" t="s">
        <v>2770</v>
      </c>
      <c r="B2771">
        <v>21</v>
      </c>
      <c r="C2771" t="s">
        <v>5017</v>
      </c>
      <c r="D2771" t="s">
        <v>5012</v>
      </c>
      <c r="E2771" t="s">
        <v>5022</v>
      </c>
      <c r="F2771">
        <v>103</v>
      </c>
      <c r="G2771">
        <v>180</v>
      </c>
      <c r="H2771" t="s">
        <v>5041</v>
      </c>
      <c r="I2771" t="s">
        <v>5015</v>
      </c>
      <c r="J2771" t="s">
        <v>5016</v>
      </c>
      <c r="K2771">
        <v>42.4</v>
      </c>
      <c r="L2771">
        <v>65.569999999999993</v>
      </c>
    </row>
    <row r="2772" spans="1:12" x14ac:dyDescent="0.2">
      <c r="A2772" t="s">
        <v>2771</v>
      </c>
      <c r="B2772">
        <v>48</v>
      </c>
      <c r="C2772" t="s">
        <v>5042</v>
      </c>
      <c r="D2772" t="s">
        <v>5044</v>
      </c>
      <c r="E2772" t="s">
        <v>5001</v>
      </c>
      <c r="F2772">
        <v>96</v>
      </c>
      <c r="G2772">
        <v>275</v>
      </c>
      <c r="H2772" t="s">
        <v>5048</v>
      </c>
      <c r="I2772" t="s">
        <v>5020</v>
      </c>
      <c r="J2772" t="s">
        <v>5027</v>
      </c>
      <c r="K2772">
        <v>86.56</v>
      </c>
      <c r="L2772">
        <v>52.29</v>
      </c>
    </row>
    <row r="2773" spans="1:12" x14ac:dyDescent="0.2">
      <c r="A2773" t="s">
        <v>2772</v>
      </c>
      <c r="B2773">
        <v>43</v>
      </c>
      <c r="C2773" t="s">
        <v>5046</v>
      </c>
      <c r="D2773" t="s">
        <v>5030</v>
      </c>
      <c r="E2773" t="s">
        <v>5049</v>
      </c>
      <c r="F2773">
        <v>574</v>
      </c>
      <c r="G2773">
        <v>237</v>
      </c>
      <c r="H2773" t="s">
        <v>5023</v>
      </c>
      <c r="I2773" t="s">
        <v>5020</v>
      </c>
      <c r="J2773" t="s">
        <v>5016</v>
      </c>
      <c r="K2773">
        <v>33.53</v>
      </c>
      <c r="L2773">
        <v>21.55</v>
      </c>
    </row>
    <row r="2774" spans="1:12" x14ac:dyDescent="0.2">
      <c r="A2774" t="s">
        <v>2773</v>
      </c>
      <c r="B2774">
        <v>18</v>
      </c>
      <c r="C2774" t="s">
        <v>5017</v>
      </c>
      <c r="D2774" t="s">
        <v>5025</v>
      </c>
      <c r="E2774" t="s">
        <v>5047</v>
      </c>
      <c r="F2774">
        <v>231</v>
      </c>
      <c r="G2774">
        <v>106</v>
      </c>
      <c r="H2774" t="s">
        <v>5023</v>
      </c>
      <c r="I2774" t="s">
        <v>5015</v>
      </c>
      <c r="J2774" t="s">
        <v>5021</v>
      </c>
      <c r="K2774">
        <v>33.79</v>
      </c>
      <c r="L2774">
        <v>66.180000000000007</v>
      </c>
    </row>
    <row r="2775" spans="1:12" x14ac:dyDescent="0.2">
      <c r="A2775" t="s">
        <v>2774</v>
      </c>
      <c r="B2775">
        <v>34</v>
      </c>
      <c r="C2775" t="s">
        <v>5050</v>
      </c>
      <c r="D2775" t="s">
        <v>5018</v>
      </c>
      <c r="E2775" t="s">
        <v>5013</v>
      </c>
      <c r="F2775">
        <v>361</v>
      </c>
      <c r="G2775">
        <v>277</v>
      </c>
      <c r="H2775" t="s">
        <v>5023</v>
      </c>
      <c r="I2775" t="s">
        <v>5015</v>
      </c>
      <c r="J2775" t="s">
        <v>5016</v>
      </c>
      <c r="K2775">
        <v>87.72</v>
      </c>
      <c r="L2775">
        <v>39.93</v>
      </c>
    </row>
    <row r="2776" spans="1:12" x14ac:dyDescent="0.2">
      <c r="A2776" t="s">
        <v>2775</v>
      </c>
      <c r="B2776">
        <v>50</v>
      </c>
      <c r="C2776" t="s">
        <v>5017</v>
      </c>
      <c r="D2776" t="s">
        <v>5018</v>
      </c>
      <c r="E2776" t="s">
        <v>5036</v>
      </c>
      <c r="F2776">
        <v>244</v>
      </c>
      <c r="G2776">
        <v>328</v>
      </c>
      <c r="H2776" t="s">
        <v>5032</v>
      </c>
      <c r="I2776" t="s">
        <v>5015</v>
      </c>
      <c r="J2776" t="s">
        <v>5021</v>
      </c>
      <c r="K2776">
        <v>48.36</v>
      </c>
      <c r="L2776">
        <v>33.07</v>
      </c>
    </row>
    <row r="2777" spans="1:12" x14ac:dyDescent="0.2">
      <c r="A2777" t="s">
        <v>2776</v>
      </c>
      <c r="B2777">
        <v>49</v>
      </c>
      <c r="C2777" t="s">
        <v>5038</v>
      </c>
      <c r="D2777" t="s">
        <v>5018</v>
      </c>
      <c r="E2777" t="s">
        <v>5040</v>
      </c>
      <c r="F2777">
        <v>15</v>
      </c>
      <c r="G2777">
        <v>172</v>
      </c>
      <c r="H2777" t="s">
        <v>5039</v>
      </c>
      <c r="I2777" t="s">
        <v>5015</v>
      </c>
      <c r="J2777" t="s">
        <v>5016</v>
      </c>
      <c r="K2777">
        <v>55.19</v>
      </c>
      <c r="L2777">
        <v>57.23</v>
      </c>
    </row>
    <row r="2778" spans="1:12" x14ac:dyDescent="0.2">
      <c r="A2778" t="s">
        <v>2777</v>
      </c>
      <c r="B2778">
        <v>54</v>
      </c>
      <c r="C2778" t="s">
        <v>5043</v>
      </c>
      <c r="D2778" t="s">
        <v>5025</v>
      </c>
      <c r="E2778" t="s">
        <v>5045</v>
      </c>
      <c r="F2778">
        <v>580</v>
      </c>
      <c r="G2778">
        <v>284</v>
      </c>
      <c r="H2778" t="s">
        <v>5032</v>
      </c>
      <c r="I2778" t="s">
        <v>5015</v>
      </c>
      <c r="J2778" t="s">
        <v>5016</v>
      </c>
      <c r="K2778">
        <v>26.33</v>
      </c>
      <c r="L2778">
        <v>27.34</v>
      </c>
    </row>
    <row r="2779" spans="1:12" x14ac:dyDescent="0.2">
      <c r="A2779" t="s">
        <v>2778</v>
      </c>
      <c r="B2779">
        <v>30</v>
      </c>
      <c r="C2779" t="s">
        <v>5017</v>
      </c>
      <c r="D2779" t="s">
        <v>5030</v>
      </c>
      <c r="E2779" t="s">
        <v>5045</v>
      </c>
      <c r="F2779">
        <v>29</v>
      </c>
      <c r="G2779">
        <v>444</v>
      </c>
      <c r="H2779" t="s">
        <v>5014</v>
      </c>
      <c r="I2779" t="s">
        <v>5015</v>
      </c>
      <c r="J2779" t="s">
        <v>5016</v>
      </c>
      <c r="K2779">
        <v>83.94</v>
      </c>
      <c r="L2779">
        <v>53.16</v>
      </c>
    </row>
    <row r="2780" spans="1:12" x14ac:dyDescent="0.2">
      <c r="A2780" t="s">
        <v>2779</v>
      </c>
      <c r="B2780">
        <v>29</v>
      </c>
      <c r="C2780" t="s">
        <v>5017</v>
      </c>
      <c r="D2780" t="s">
        <v>5044</v>
      </c>
      <c r="E2780" t="s">
        <v>5001</v>
      </c>
      <c r="F2780">
        <v>412</v>
      </c>
      <c r="G2780">
        <v>6</v>
      </c>
      <c r="H2780" t="s">
        <v>5039</v>
      </c>
      <c r="I2780" t="s">
        <v>5015</v>
      </c>
      <c r="J2780" t="s">
        <v>5021</v>
      </c>
      <c r="K2780">
        <v>72.7</v>
      </c>
      <c r="L2780">
        <v>12.17</v>
      </c>
    </row>
    <row r="2781" spans="1:12" x14ac:dyDescent="0.2">
      <c r="A2781" t="s">
        <v>2780</v>
      </c>
      <c r="B2781">
        <v>25</v>
      </c>
      <c r="C2781" t="s">
        <v>5017</v>
      </c>
      <c r="D2781" t="s">
        <v>5044</v>
      </c>
      <c r="E2781" t="s">
        <v>5035</v>
      </c>
      <c r="F2781">
        <v>215</v>
      </c>
      <c r="G2781">
        <v>473</v>
      </c>
      <c r="H2781" t="s">
        <v>5041</v>
      </c>
      <c r="I2781" t="s">
        <v>5015</v>
      </c>
      <c r="J2781" t="s">
        <v>5027</v>
      </c>
      <c r="K2781">
        <v>38.25</v>
      </c>
      <c r="L2781">
        <v>20.329999999999998</v>
      </c>
    </row>
    <row r="2782" spans="1:12" x14ac:dyDescent="0.2">
      <c r="A2782" t="s">
        <v>2781</v>
      </c>
      <c r="B2782">
        <v>35</v>
      </c>
      <c r="C2782" t="s">
        <v>5024</v>
      </c>
      <c r="D2782" t="s">
        <v>5044</v>
      </c>
      <c r="E2782" t="s">
        <v>5035</v>
      </c>
      <c r="F2782">
        <v>101</v>
      </c>
      <c r="G2782">
        <v>327</v>
      </c>
      <c r="H2782" t="s">
        <v>5033</v>
      </c>
      <c r="I2782" t="s">
        <v>5015</v>
      </c>
      <c r="J2782" t="s">
        <v>5027</v>
      </c>
      <c r="K2782">
        <v>78.31</v>
      </c>
      <c r="L2782">
        <v>22.41</v>
      </c>
    </row>
    <row r="2783" spans="1:12" x14ac:dyDescent="0.2">
      <c r="A2783" t="s">
        <v>2782</v>
      </c>
      <c r="B2783">
        <v>57</v>
      </c>
      <c r="C2783" t="s">
        <v>5050</v>
      </c>
      <c r="D2783" t="s">
        <v>5012</v>
      </c>
      <c r="E2783" t="s">
        <v>5036</v>
      </c>
      <c r="F2783">
        <v>165</v>
      </c>
      <c r="G2783">
        <v>246</v>
      </c>
      <c r="H2783" t="s">
        <v>5041</v>
      </c>
      <c r="I2783" t="s">
        <v>5015</v>
      </c>
      <c r="J2783" t="s">
        <v>5027</v>
      </c>
      <c r="K2783">
        <v>43.04</v>
      </c>
      <c r="L2783">
        <v>63.76</v>
      </c>
    </row>
    <row r="2784" spans="1:12" x14ac:dyDescent="0.2">
      <c r="A2784" t="s">
        <v>2783</v>
      </c>
      <c r="B2784">
        <v>29</v>
      </c>
      <c r="C2784" t="s">
        <v>5011</v>
      </c>
      <c r="D2784" t="s">
        <v>5025</v>
      </c>
      <c r="E2784" t="s">
        <v>5013</v>
      </c>
      <c r="F2784">
        <v>123</v>
      </c>
      <c r="G2784">
        <v>376</v>
      </c>
      <c r="H2784" t="s">
        <v>5048</v>
      </c>
      <c r="I2784" t="s">
        <v>5020</v>
      </c>
      <c r="J2784" t="s">
        <v>5027</v>
      </c>
      <c r="K2784">
        <v>42.55</v>
      </c>
      <c r="L2784">
        <v>23.29</v>
      </c>
    </row>
    <row r="2785" spans="1:12" x14ac:dyDescent="0.2">
      <c r="A2785" t="s">
        <v>2784</v>
      </c>
      <c r="B2785">
        <v>45</v>
      </c>
      <c r="C2785" t="s">
        <v>5029</v>
      </c>
      <c r="D2785" t="s">
        <v>5018</v>
      </c>
      <c r="E2785" t="s">
        <v>5040</v>
      </c>
      <c r="F2785">
        <v>378</v>
      </c>
      <c r="G2785">
        <v>218</v>
      </c>
      <c r="H2785" t="s">
        <v>5041</v>
      </c>
      <c r="I2785" t="s">
        <v>5015</v>
      </c>
      <c r="J2785" t="s">
        <v>5021</v>
      </c>
      <c r="K2785">
        <v>18.739999999999998</v>
      </c>
      <c r="L2785">
        <v>63.81</v>
      </c>
    </row>
    <row r="2786" spans="1:12" x14ac:dyDescent="0.2">
      <c r="A2786" t="s">
        <v>2785</v>
      </c>
      <c r="B2786">
        <v>49</v>
      </c>
      <c r="C2786" t="s">
        <v>5038</v>
      </c>
      <c r="D2786" t="s">
        <v>5025</v>
      </c>
      <c r="E2786" t="s">
        <v>5047</v>
      </c>
      <c r="F2786">
        <v>383</v>
      </c>
      <c r="G2786">
        <v>83</v>
      </c>
      <c r="H2786" t="s">
        <v>5048</v>
      </c>
      <c r="I2786" t="s">
        <v>5015</v>
      </c>
      <c r="J2786" t="s">
        <v>5021</v>
      </c>
      <c r="K2786">
        <v>71.400000000000006</v>
      </c>
      <c r="L2786">
        <v>57.36</v>
      </c>
    </row>
    <row r="2787" spans="1:12" x14ac:dyDescent="0.2">
      <c r="A2787" t="s">
        <v>2786</v>
      </c>
      <c r="B2787">
        <v>16</v>
      </c>
      <c r="C2787" t="s">
        <v>5017</v>
      </c>
      <c r="D2787" t="s">
        <v>5044</v>
      </c>
      <c r="E2787" t="s">
        <v>5036</v>
      </c>
      <c r="F2787">
        <v>280</v>
      </c>
      <c r="G2787">
        <v>491</v>
      </c>
      <c r="H2787" t="s">
        <v>5039</v>
      </c>
      <c r="I2787" t="s">
        <v>5015</v>
      </c>
      <c r="J2787" t="s">
        <v>5016</v>
      </c>
      <c r="K2787">
        <v>54.6</v>
      </c>
      <c r="L2787">
        <v>38.369999999999997</v>
      </c>
    </row>
    <row r="2788" spans="1:12" x14ac:dyDescent="0.2">
      <c r="A2788" t="s">
        <v>2787</v>
      </c>
      <c r="B2788">
        <v>51</v>
      </c>
      <c r="C2788" t="s">
        <v>5038</v>
      </c>
      <c r="D2788" t="s">
        <v>5018</v>
      </c>
      <c r="E2788" t="s">
        <v>5047</v>
      </c>
      <c r="F2788">
        <v>394</v>
      </c>
      <c r="G2788">
        <v>352</v>
      </c>
      <c r="H2788" t="s">
        <v>5014</v>
      </c>
      <c r="I2788" t="s">
        <v>5020</v>
      </c>
      <c r="J2788" t="s">
        <v>5021</v>
      </c>
      <c r="K2788">
        <v>80.22</v>
      </c>
      <c r="L2788">
        <v>54.71</v>
      </c>
    </row>
    <row r="2789" spans="1:12" x14ac:dyDescent="0.2">
      <c r="A2789" t="s">
        <v>2788</v>
      </c>
      <c r="B2789">
        <v>46</v>
      </c>
      <c r="C2789" t="s">
        <v>5034</v>
      </c>
      <c r="D2789" t="s">
        <v>5025</v>
      </c>
      <c r="E2789" t="s">
        <v>5045</v>
      </c>
      <c r="F2789">
        <v>435</v>
      </c>
      <c r="G2789">
        <v>69</v>
      </c>
      <c r="H2789" t="s">
        <v>5048</v>
      </c>
      <c r="I2789" t="s">
        <v>5020</v>
      </c>
      <c r="J2789" t="s">
        <v>5027</v>
      </c>
      <c r="K2789">
        <v>85.2</v>
      </c>
      <c r="L2789">
        <v>72.459999999999994</v>
      </c>
    </row>
    <row r="2790" spans="1:12" x14ac:dyDescent="0.2">
      <c r="A2790" t="s">
        <v>2789</v>
      </c>
      <c r="B2790">
        <v>60</v>
      </c>
      <c r="C2790" t="s">
        <v>5034</v>
      </c>
      <c r="D2790" t="s">
        <v>5028</v>
      </c>
      <c r="E2790" t="s">
        <v>5036</v>
      </c>
      <c r="F2790">
        <v>97</v>
      </c>
      <c r="G2790">
        <v>172</v>
      </c>
      <c r="H2790" t="s">
        <v>5014</v>
      </c>
      <c r="I2790" t="s">
        <v>5015</v>
      </c>
      <c r="J2790" t="s">
        <v>5021</v>
      </c>
      <c r="K2790">
        <v>18.32</v>
      </c>
      <c r="L2790">
        <v>53.64</v>
      </c>
    </row>
    <row r="2791" spans="1:12" x14ac:dyDescent="0.2">
      <c r="A2791" t="s">
        <v>2790</v>
      </c>
      <c r="B2791">
        <v>35</v>
      </c>
      <c r="C2791" t="s">
        <v>5046</v>
      </c>
      <c r="D2791" t="s">
        <v>5028</v>
      </c>
      <c r="E2791" t="s">
        <v>5035</v>
      </c>
      <c r="F2791">
        <v>67</v>
      </c>
      <c r="G2791">
        <v>246</v>
      </c>
      <c r="H2791" t="s">
        <v>5019</v>
      </c>
      <c r="I2791" t="s">
        <v>5020</v>
      </c>
      <c r="J2791" t="s">
        <v>5021</v>
      </c>
      <c r="K2791">
        <v>21</v>
      </c>
      <c r="L2791">
        <v>26.15</v>
      </c>
    </row>
    <row r="2792" spans="1:12" x14ac:dyDescent="0.2">
      <c r="A2792" t="s">
        <v>2791</v>
      </c>
      <c r="B2792">
        <v>14</v>
      </c>
      <c r="C2792" t="s">
        <v>5017</v>
      </c>
      <c r="D2792" t="s">
        <v>5018</v>
      </c>
      <c r="E2792" t="s">
        <v>5035</v>
      </c>
      <c r="F2792">
        <v>325</v>
      </c>
      <c r="G2792">
        <v>111</v>
      </c>
      <c r="H2792" t="s">
        <v>5039</v>
      </c>
      <c r="I2792" t="s">
        <v>5015</v>
      </c>
      <c r="J2792" t="s">
        <v>5027</v>
      </c>
      <c r="K2792">
        <v>10.61</v>
      </c>
      <c r="L2792">
        <v>69.58</v>
      </c>
    </row>
    <row r="2793" spans="1:12" x14ac:dyDescent="0.2">
      <c r="A2793" t="s">
        <v>2792</v>
      </c>
      <c r="B2793">
        <v>45</v>
      </c>
      <c r="C2793" t="s">
        <v>5046</v>
      </c>
      <c r="D2793" t="s">
        <v>5028</v>
      </c>
      <c r="E2793" t="s">
        <v>5049</v>
      </c>
      <c r="F2793">
        <v>395</v>
      </c>
      <c r="G2793">
        <v>87</v>
      </c>
      <c r="H2793" t="s">
        <v>5019</v>
      </c>
      <c r="I2793" t="s">
        <v>5020</v>
      </c>
      <c r="J2793" t="s">
        <v>5027</v>
      </c>
      <c r="K2793">
        <v>65.11</v>
      </c>
      <c r="L2793">
        <v>8.0299999999999994</v>
      </c>
    </row>
    <row r="2794" spans="1:12" x14ac:dyDescent="0.2">
      <c r="A2794" t="s">
        <v>2793</v>
      </c>
      <c r="B2794">
        <v>51</v>
      </c>
      <c r="C2794" t="s">
        <v>5046</v>
      </c>
      <c r="D2794" t="s">
        <v>5030</v>
      </c>
      <c r="E2794" t="s">
        <v>5036</v>
      </c>
      <c r="F2794">
        <v>378</v>
      </c>
      <c r="G2794">
        <v>203</v>
      </c>
      <c r="H2794" t="s">
        <v>5014</v>
      </c>
      <c r="I2794" t="s">
        <v>5015</v>
      </c>
      <c r="J2794" t="s">
        <v>5016</v>
      </c>
      <c r="K2794">
        <v>19.809999999999999</v>
      </c>
      <c r="L2794">
        <v>51.04</v>
      </c>
    </row>
    <row r="2795" spans="1:12" x14ac:dyDescent="0.2">
      <c r="A2795" t="s">
        <v>2794</v>
      </c>
      <c r="B2795">
        <v>51</v>
      </c>
      <c r="C2795" t="s">
        <v>5042</v>
      </c>
      <c r="D2795" t="s">
        <v>5018</v>
      </c>
      <c r="E2795" t="s">
        <v>5031</v>
      </c>
      <c r="F2795">
        <v>80</v>
      </c>
      <c r="G2795">
        <v>113</v>
      </c>
      <c r="H2795" t="s">
        <v>5014</v>
      </c>
      <c r="I2795" t="s">
        <v>5020</v>
      </c>
      <c r="J2795" t="s">
        <v>5027</v>
      </c>
      <c r="K2795">
        <v>20.37</v>
      </c>
      <c r="L2795">
        <v>30.71</v>
      </c>
    </row>
    <row r="2796" spans="1:12" x14ac:dyDescent="0.2">
      <c r="A2796" t="s">
        <v>2795</v>
      </c>
      <c r="B2796">
        <v>54</v>
      </c>
      <c r="C2796" t="s">
        <v>5017</v>
      </c>
      <c r="D2796" t="s">
        <v>5028</v>
      </c>
      <c r="E2796" t="s">
        <v>5013</v>
      </c>
      <c r="F2796">
        <v>258</v>
      </c>
      <c r="G2796">
        <v>28</v>
      </c>
      <c r="H2796" t="s">
        <v>5039</v>
      </c>
      <c r="I2796" t="s">
        <v>5015</v>
      </c>
      <c r="J2796" t="s">
        <v>5027</v>
      </c>
      <c r="K2796">
        <v>31.92</v>
      </c>
      <c r="L2796">
        <v>49.44</v>
      </c>
    </row>
    <row r="2797" spans="1:12" x14ac:dyDescent="0.2">
      <c r="A2797" t="s">
        <v>2796</v>
      </c>
      <c r="B2797">
        <v>52</v>
      </c>
      <c r="C2797" t="s">
        <v>5046</v>
      </c>
      <c r="D2797" t="s">
        <v>5018</v>
      </c>
      <c r="E2797" t="s">
        <v>5036</v>
      </c>
      <c r="F2797">
        <v>535</v>
      </c>
      <c r="G2797">
        <v>3</v>
      </c>
      <c r="H2797" t="s">
        <v>5026</v>
      </c>
      <c r="I2797" t="s">
        <v>5020</v>
      </c>
      <c r="J2797" t="s">
        <v>5016</v>
      </c>
      <c r="K2797">
        <v>88.72</v>
      </c>
      <c r="L2797">
        <v>8.89</v>
      </c>
    </row>
    <row r="2798" spans="1:12" x14ac:dyDescent="0.2">
      <c r="A2798" t="s">
        <v>2797</v>
      </c>
      <c r="B2798">
        <v>51</v>
      </c>
      <c r="C2798" t="s">
        <v>5043</v>
      </c>
      <c r="D2798" t="s">
        <v>5030</v>
      </c>
      <c r="E2798" t="s">
        <v>5031</v>
      </c>
      <c r="F2798">
        <v>111</v>
      </c>
      <c r="G2798">
        <v>335</v>
      </c>
      <c r="H2798" t="s">
        <v>5023</v>
      </c>
      <c r="I2798" t="s">
        <v>5020</v>
      </c>
      <c r="J2798" t="s">
        <v>5016</v>
      </c>
      <c r="K2798">
        <v>80.260000000000005</v>
      </c>
      <c r="L2798">
        <v>53.2</v>
      </c>
    </row>
    <row r="2799" spans="1:12" x14ac:dyDescent="0.2">
      <c r="A2799" t="s">
        <v>2798</v>
      </c>
      <c r="B2799">
        <v>23</v>
      </c>
      <c r="C2799" t="s">
        <v>5017</v>
      </c>
      <c r="D2799" t="s">
        <v>5044</v>
      </c>
      <c r="E2799" t="s">
        <v>5013</v>
      </c>
      <c r="F2799">
        <v>490</v>
      </c>
      <c r="G2799">
        <v>443</v>
      </c>
      <c r="H2799" t="s">
        <v>5048</v>
      </c>
      <c r="I2799" t="s">
        <v>5015</v>
      </c>
      <c r="J2799" t="s">
        <v>5027</v>
      </c>
      <c r="K2799">
        <v>22</v>
      </c>
      <c r="L2799">
        <v>63.1</v>
      </c>
    </row>
    <row r="2800" spans="1:12" x14ac:dyDescent="0.2">
      <c r="A2800" t="s">
        <v>2799</v>
      </c>
      <c r="B2800">
        <v>17</v>
      </c>
      <c r="C2800" t="s">
        <v>5024</v>
      </c>
      <c r="D2800" t="s">
        <v>5025</v>
      </c>
      <c r="E2800" t="s">
        <v>5045</v>
      </c>
      <c r="F2800">
        <v>29</v>
      </c>
      <c r="G2800">
        <v>289</v>
      </c>
      <c r="H2800" t="s">
        <v>5033</v>
      </c>
      <c r="I2800" t="s">
        <v>5015</v>
      </c>
      <c r="J2800" t="s">
        <v>5016</v>
      </c>
      <c r="K2800">
        <v>54.73</v>
      </c>
      <c r="L2800">
        <v>58.57</v>
      </c>
    </row>
    <row r="2801" spans="1:12" x14ac:dyDescent="0.2">
      <c r="A2801" t="s">
        <v>2800</v>
      </c>
      <c r="B2801">
        <v>33</v>
      </c>
      <c r="C2801" t="s">
        <v>5034</v>
      </c>
      <c r="D2801" t="s">
        <v>5028</v>
      </c>
      <c r="E2801" t="s">
        <v>5031</v>
      </c>
      <c r="F2801">
        <v>423</v>
      </c>
      <c r="G2801">
        <v>476</v>
      </c>
      <c r="H2801" t="s">
        <v>5048</v>
      </c>
      <c r="I2801" t="s">
        <v>5020</v>
      </c>
      <c r="J2801" t="s">
        <v>5016</v>
      </c>
      <c r="K2801">
        <v>82.53</v>
      </c>
      <c r="L2801">
        <v>72.739999999999995</v>
      </c>
    </row>
    <row r="2802" spans="1:12" x14ac:dyDescent="0.2">
      <c r="A2802" t="s">
        <v>2801</v>
      </c>
      <c r="B2802">
        <v>57</v>
      </c>
      <c r="C2802" t="s">
        <v>5024</v>
      </c>
      <c r="D2802" t="s">
        <v>5018</v>
      </c>
      <c r="E2802" t="s">
        <v>5031</v>
      </c>
      <c r="F2802">
        <v>364</v>
      </c>
      <c r="G2802">
        <v>135</v>
      </c>
      <c r="H2802" t="s">
        <v>5026</v>
      </c>
      <c r="I2802" t="s">
        <v>5015</v>
      </c>
      <c r="J2802" t="s">
        <v>5027</v>
      </c>
      <c r="K2802">
        <v>89.23</v>
      </c>
      <c r="L2802">
        <v>74.14</v>
      </c>
    </row>
    <row r="2803" spans="1:12" x14ac:dyDescent="0.2">
      <c r="A2803" t="s">
        <v>2802</v>
      </c>
      <c r="B2803">
        <v>30</v>
      </c>
      <c r="C2803" t="s">
        <v>5043</v>
      </c>
      <c r="D2803" t="s">
        <v>5044</v>
      </c>
      <c r="E2803" t="s">
        <v>5045</v>
      </c>
      <c r="F2803">
        <v>199</v>
      </c>
      <c r="G2803">
        <v>132</v>
      </c>
      <c r="H2803" t="s">
        <v>5032</v>
      </c>
      <c r="I2803" t="s">
        <v>5020</v>
      </c>
      <c r="J2803" t="s">
        <v>5016</v>
      </c>
      <c r="K2803">
        <v>51.45</v>
      </c>
      <c r="L2803">
        <v>16.04</v>
      </c>
    </row>
    <row r="2804" spans="1:12" x14ac:dyDescent="0.2">
      <c r="A2804" t="s">
        <v>2803</v>
      </c>
      <c r="B2804">
        <v>14</v>
      </c>
      <c r="C2804" t="s">
        <v>5024</v>
      </c>
      <c r="D2804" t="s">
        <v>5018</v>
      </c>
      <c r="E2804" t="s">
        <v>5022</v>
      </c>
      <c r="F2804">
        <v>596</v>
      </c>
      <c r="G2804">
        <v>376</v>
      </c>
      <c r="H2804" t="s">
        <v>5026</v>
      </c>
      <c r="I2804" t="s">
        <v>5015</v>
      </c>
      <c r="J2804" t="s">
        <v>5016</v>
      </c>
      <c r="K2804">
        <v>74.48</v>
      </c>
      <c r="L2804">
        <v>6.26</v>
      </c>
    </row>
    <row r="2805" spans="1:12" x14ac:dyDescent="0.2">
      <c r="A2805" t="s">
        <v>2804</v>
      </c>
      <c r="B2805">
        <v>16</v>
      </c>
      <c r="C2805" t="s">
        <v>5038</v>
      </c>
      <c r="D2805" t="s">
        <v>5012</v>
      </c>
      <c r="E2805" t="s">
        <v>5040</v>
      </c>
      <c r="F2805">
        <v>183</v>
      </c>
      <c r="G2805">
        <v>68</v>
      </c>
      <c r="H2805" t="s">
        <v>5048</v>
      </c>
      <c r="I2805" t="s">
        <v>5020</v>
      </c>
      <c r="J2805" t="s">
        <v>5021</v>
      </c>
      <c r="K2805">
        <v>15.89</v>
      </c>
      <c r="L2805">
        <v>20.46</v>
      </c>
    </row>
    <row r="2806" spans="1:12" x14ac:dyDescent="0.2">
      <c r="A2806" t="s">
        <v>2805</v>
      </c>
      <c r="B2806">
        <v>17</v>
      </c>
      <c r="C2806" t="s">
        <v>5050</v>
      </c>
      <c r="D2806" t="s">
        <v>5025</v>
      </c>
      <c r="E2806" t="s">
        <v>5013</v>
      </c>
      <c r="F2806">
        <v>166</v>
      </c>
      <c r="G2806">
        <v>132</v>
      </c>
      <c r="H2806" t="s">
        <v>5033</v>
      </c>
      <c r="I2806" t="s">
        <v>5020</v>
      </c>
      <c r="J2806" t="s">
        <v>5021</v>
      </c>
      <c r="K2806">
        <v>39.1</v>
      </c>
      <c r="L2806">
        <v>50.97</v>
      </c>
    </row>
    <row r="2807" spans="1:12" x14ac:dyDescent="0.2">
      <c r="A2807" t="s">
        <v>2806</v>
      </c>
      <c r="B2807">
        <v>43</v>
      </c>
      <c r="C2807" t="s">
        <v>5011</v>
      </c>
      <c r="D2807" t="s">
        <v>5028</v>
      </c>
      <c r="E2807" t="s">
        <v>5035</v>
      </c>
      <c r="F2807">
        <v>478</v>
      </c>
      <c r="G2807">
        <v>262</v>
      </c>
      <c r="H2807" t="s">
        <v>5014</v>
      </c>
      <c r="I2807" t="s">
        <v>5015</v>
      </c>
      <c r="J2807" t="s">
        <v>5021</v>
      </c>
      <c r="K2807">
        <v>54.18</v>
      </c>
      <c r="L2807">
        <v>33.31</v>
      </c>
    </row>
    <row r="2808" spans="1:12" x14ac:dyDescent="0.2">
      <c r="A2808" t="s">
        <v>2807</v>
      </c>
      <c r="B2808">
        <v>22</v>
      </c>
      <c r="C2808" t="s">
        <v>5017</v>
      </c>
      <c r="D2808" t="s">
        <v>5018</v>
      </c>
      <c r="E2808" t="s">
        <v>5022</v>
      </c>
      <c r="F2808">
        <v>435</v>
      </c>
      <c r="G2808">
        <v>490</v>
      </c>
      <c r="H2808" t="s">
        <v>5033</v>
      </c>
      <c r="I2808" t="s">
        <v>5020</v>
      </c>
      <c r="J2808" t="s">
        <v>5021</v>
      </c>
      <c r="K2808">
        <v>29.28</v>
      </c>
      <c r="L2808">
        <v>29.05</v>
      </c>
    </row>
    <row r="2809" spans="1:12" x14ac:dyDescent="0.2">
      <c r="A2809" t="s">
        <v>2808</v>
      </c>
      <c r="B2809">
        <v>19</v>
      </c>
      <c r="C2809" t="s">
        <v>5034</v>
      </c>
      <c r="D2809" t="s">
        <v>5025</v>
      </c>
      <c r="E2809" t="s">
        <v>5040</v>
      </c>
      <c r="F2809">
        <v>199</v>
      </c>
      <c r="G2809">
        <v>439</v>
      </c>
      <c r="H2809" t="s">
        <v>5048</v>
      </c>
      <c r="I2809" t="s">
        <v>5015</v>
      </c>
      <c r="J2809" t="s">
        <v>5021</v>
      </c>
      <c r="K2809">
        <v>49.46</v>
      </c>
      <c r="L2809">
        <v>73.849999999999994</v>
      </c>
    </row>
    <row r="2810" spans="1:12" x14ac:dyDescent="0.2">
      <c r="A2810" t="s">
        <v>2809</v>
      </c>
      <c r="B2810">
        <v>21</v>
      </c>
      <c r="C2810" t="s">
        <v>5029</v>
      </c>
      <c r="D2810" t="s">
        <v>5025</v>
      </c>
      <c r="E2810" t="s">
        <v>5031</v>
      </c>
      <c r="F2810">
        <v>217</v>
      </c>
      <c r="G2810">
        <v>101</v>
      </c>
      <c r="H2810" t="s">
        <v>5033</v>
      </c>
      <c r="I2810" t="s">
        <v>5015</v>
      </c>
      <c r="J2810" t="s">
        <v>5016</v>
      </c>
      <c r="K2810">
        <v>12.23</v>
      </c>
      <c r="L2810">
        <v>40.659999999999997</v>
      </c>
    </row>
    <row r="2811" spans="1:12" x14ac:dyDescent="0.2">
      <c r="A2811" t="s">
        <v>2810</v>
      </c>
      <c r="B2811">
        <v>32</v>
      </c>
      <c r="C2811" t="s">
        <v>5043</v>
      </c>
      <c r="D2811" t="s">
        <v>5018</v>
      </c>
      <c r="E2811" t="s">
        <v>5040</v>
      </c>
      <c r="F2811">
        <v>594</v>
      </c>
      <c r="G2811">
        <v>319</v>
      </c>
      <c r="H2811" t="s">
        <v>5026</v>
      </c>
      <c r="I2811" t="s">
        <v>5015</v>
      </c>
      <c r="J2811" t="s">
        <v>5016</v>
      </c>
      <c r="K2811">
        <v>32.14</v>
      </c>
      <c r="L2811">
        <v>19.21</v>
      </c>
    </row>
    <row r="2812" spans="1:12" x14ac:dyDescent="0.2">
      <c r="A2812" t="s">
        <v>2811</v>
      </c>
      <c r="B2812">
        <v>34</v>
      </c>
      <c r="C2812" t="s">
        <v>5024</v>
      </c>
      <c r="D2812" t="s">
        <v>5012</v>
      </c>
      <c r="E2812" t="s">
        <v>5040</v>
      </c>
      <c r="F2812">
        <v>31</v>
      </c>
      <c r="G2812">
        <v>4</v>
      </c>
      <c r="H2812" t="s">
        <v>5014</v>
      </c>
      <c r="I2812" t="s">
        <v>5015</v>
      </c>
      <c r="J2812" t="s">
        <v>5016</v>
      </c>
      <c r="K2812">
        <v>29.8</v>
      </c>
      <c r="L2812">
        <v>49.99</v>
      </c>
    </row>
    <row r="2813" spans="1:12" x14ac:dyDescent="0.2">
      <c r="A2813" t="s">
        <v>2812</v>
      </c>
      <c r="B2813">
        <v>31</v>
      </c>
      <c r="C2813" t="s">
        <v>5011</v>
      </c>
      <c r="D2813" t="s">
        <v>5030</v>
      </c>
      <c r="E2813" t="s">
        <v>5036</v>
      </c>
      <c r="F2813">
        <v>269</v>
      </c>
      <c r="G2813">
        <v>86</v>
      </c>
      <c r="H2813" t="s">
        <v>5026</v>
      </c>
      <c r="I2813" t="s">
        <v>5020</v>
      </c>
      <c r="J2813" t="s">
        <v>5021</v>
      </c>
      <c r="K2813">
        <v>10.55</v>
      </c>
      <c r="L2813">
        <v>19.64</v>
      </c>
    </row>
    <row r="2814" spans="1:12" x14ac:dyDescent="0.2">
      <c r="A2814" t="s">
        <v>2813</v>
      </c>
      <c r="B2814">
        <v>36</v>
      </c>
      <c r="C2814" t="s">
        <v>5011</v>
      </c>
      <c r="D2814" t="s">
        <v>5025</v>
      </c>
      <c r="E2814" t="s">
        <v>5036</v>
      </c>
      <c r="F2814">
        <v>247</v>
      </c>
      <c r="G2814">
        <v>457</v>
      </c>
      <c r="H2814" t="s">
        <v>5033</v>
      </c>
      <c r="I2814" t="s">
        <v>5015</v>
      </c>
      <c r="J2814" t="s">
        <v>5021</v>
      </c>
      <c r="K2814">
        <v>10.5</v>
      </c>
      <c r="L2814">
        <v>69.3</v>
      </c>
    </row>
    <row r="2815" spans="1:12" x14ac:dyDescent="0.2">
      <c r="A2815" t="s">
        <v>2814</v>
      </c>
      <c r="B2815">
        <v>59</v>
      </c>
      <c r="C2815" t="s">
        <v>5017</v>
      </c>
      <c r="D2815" t="s">
        <v>5018</v>
      </c>
      <c r="E2815" t="s">
        <v>5001</v>
      </c>
      <c r="F2815">
        <v>83</v>
      </c>
      <c r="G2815">
        <v>329</v>
      </c>
      <c r="H2815" t="s">
        <v>5039</v>
      </c>
      <c r="I2815" t="s">
        <v>5015</v>
      </c>
      <c r="J2815" t="s">
        <v>5021</v>
      </c>
      <c r="K2815">
        <v>46.03</v>
      </c>
      <c r="L2815">
        <v>24.11</v>
      </c>
    </row>
    <row r="2816" spans="1:12" x14ac:dyDescent="0.2">
      <c r="A2816" t="s">
        <v>2815</v>
      </c>
      <c r="B2816">
        <v>31</v>
      </c>
      <c r="C2816" t="s">
        <v>5050</v>
      </c>
      <c r="D2816" t="s">
        <v>5018</v>
      </c>
      <c r="E2816" t="s">
        <v>5040</v>
      </c>
      <c r="F2816">
        <v>577</v>
      </c>
      <c r="G2816">
        <v>117</v>
      </c>
      <c r="H2816" t="s">
        <v>5023</v>
      </c>
      <c r="I2816" t="s">
        <v>5020</v>
      </c>
      <c r="J2816" t="s">
        <v>5021</v>
      </c>
      <c r="K2816">
        <v>74.709999999999994</v>
      </c>
      <c r="L2816">
        <v>55.67</v>
      </c>
    </row>
    <row r="2817" spans="1:12" x14ac:dyDescent="0.2">
      <c r="A2817" t="s">
        <v>2816</v>
      </c>
      <c r="B2817">
        <v>56</v>
      </c>
      <c r="C2817" t="s">
        <v>5042</v>
      </c>
      <c r="D2817" t="s">
        <v>5028</v>
      </c>
      <c r="E2817" t="s">
        <v>5047</v>
      </c>
      <c r="F2817">
        <v>556</v>
      </c>
      <c r="G2817">
        <v>221</v>
      </c>
      <c r="H2817" t="s">
        <v>5041</v>
      </c>
      <c r="I2817" t="s">
        <v>5020</v>
      </c>
      <c r="J2817" t="s">
        <v>5021</v>
      </c>
      <c r="K2817">
        <v>48.13</v>
      </c>
      <c r="L2817">
        <v>41.82</v>
      </c>
    </row>
    <row r="2818" spans="1:12" x14ac:dyDescent="0.2">
      <c r="A2818" t="s">
        <v>2817</v>
      </c>
      <c r="B2818">
        <v>14</v>
      </c>
      <c r="C2818" t="s">
        <v>5043</v>
      </c>
      <c r="D2818" t="s">
        <v>5028</v>
      </c>
      <c r="E2818" t="s">
        <v>5045</v>
      </c>
      <c r="F2818">
        <v>124</v>
      </c>
      <c r="G2818">
        <v>127</v>
      </c>
      <c r="H2818" t="s">
        <v>5039</v>
      </c>
      <c r="I2818" t="s">
        <v>5015</v>
      </c>
      <c r="J2818" t="s">
        <v>5016</v>
      </c>
      <c r="K2818">
        <v>57.57</v>
      </c>
      <c r="L2818">
        <v>72.31</v>
      </c>
    </row>
    <row r="2819" spans="1:12" x14ac:dyDescent="0.2">
      <c r="A2819" t="s">
        <v>2818</v>
      </c>
      <c r="B2819">
        <v>58</v>
      </c>
      <c r="C2819" t="s">
        <v>5046</v>
      </c>
      <c r="D2819" t="s">
        <v>5025</v>
      </c>
      <c r="E2819" t="s">
        <v>5047</v>
      </c>
      <c r="F2819">
        <v>384</v>
      </c>
      <c r="G2819">
        <v>466</v>
      </c>
      <c r="H2819" t="s">
        <v>5019</v>
      </c>
      <c r="I2819" t="s">
        <v>5020</v>
      </c>
      <c r="J2819" t="s">
        <v>5016</v>
      </c>
      <c r="K2819">
        <v>18.71</v>
      </c>
      <c r="L2819">
        <v>9.61</v>
      </c>
    </row>
    <row r="2820" spans="1:12" x14ac:dyDescent="0.2">
      <c r="A2820" t="s">
        <v>2819</v>
      </c>
      <c r="B2820">
        <v>20</v>
      </c>
      <c r="C2820" t="s">
        <v>5034</v>
      </c>
      <c r="D2820" t="s">
        <v>5018</v>
      </c>
      <c r="E2820" t="s">
        <v>5013</v>
      </c>
      <c r="F2820">
        <v>271</v>
      </c>
      <c r="G2820">
        <v>160</v>
      </c>
      <c r="H2820" t="s">
        <v>5032</v>
      </c>
      <c r="I2820" t="s">
        <v>5015</v>
      </c>
      <c r="J2820" t="s">
        <v>5021</v>
      </c>
      <c r="K2820">
        <v>19.61</v>
      </c>
      <c r="L2820">
        <v>5.87</v>
      </c>
    </row>
    <row r="2821" spans="1:12" x14ac:dyDescent="0.2">
      <c r="A2821" t="s">
        <v>2820</v>
      </c>
      <c r="B2821">
        <v>52</v>
      </c>
      <c r="C2821" t="s">
        <v>5024</v>
      </c>
      <c r="D2821" t="s">
        <v>5030</v>
      </c>
      <c r="E2821" t="s">
        <v>5013</v>
      </c>
      <c r="F2821">
        <v>416</v>
      </c>
      <c r="G2821">
        <v>350</v>
      </c>
      <c r="H2821" t="s">
        <v>5033</v>
      </c>
      <c r="I2821" t="s">
        <v>5015</v>
      </c>
      <c r="J2821" t="s">
        <v>5016</v>
      </c>
      <c r="K2821">
        <v>48.71</v>
      </c>
      <c r="L2821">
        <v>12.55</v>
      </c>
    </row>
    <row r="2822" spans="1:12" x14ac:dyDescent="0.2">
      <c r="A2822" t="s">
        <v>2821</v>
      </c>
      <c r="B2822">
        <v>56</v>
      </c>
      <c r="C2822" t="s">
        <v>5050</v>
      </c>
      <c r="D2822" t="s">
        <v>5018</v>
      </c>
      <c r="E2822" t="s">
        <v>5049</v>
      </c>
      <c r="F2822">
        <v>511</v>
      </c>
      <c r="G2822">
        <v>119</v>
      </c>
      <c r="H2822" t="s">
        <v>5037</v>
      </c>
      <c r="I2822" t="s">
        <v>5020</v>
      </c>
      <c r="J2822" t="s">
        <v>5016</v>
      </c>
      <c r="K2822">
        <v>36.14</v>
      </c>
      <c r="L2822">
        <v>28.58</v>
      </c>
    </row>
    <row r="2823" spans="1:12" x14ac:dyDescent="0.2">
      <c r="A2823" t="s">
        <v>2822</v>
      </c>
      <c r="B2823">
        <v>58</v>
      </c>
      <c r="C2823" t="s">
        <v>5042</v>
      </c>
      <c r="D2823" t="s">
        <v>5028</v>
      </c>
      <c r="E2823" t="s">
        <v>5001</v>
      </c>
      <c r="F2823">
        <v>163</v>
      </c>
      <c r="G2823">
        <v>12</v>
      </c>
      <c r="H2823" t="s">
        <v>5032</v>
      </c>
      <c r="I2823" t="s">
        <v>5020</v>
      </c>
      <c r="J2823" t="s">
        <v>5021</v>
      </c>
      <c r="K2823">
        <v>80.87</v>
      </c>
      <c r="L2823">
        <v>23.42</v>
      </c>
    </row>
    <row r="2824" spans="1:12" x14ac:dyDescent="0.2">
      <c r="A2824" t="s">
        <v>2823</v>
      </c>
      <c r="B2824">
        <v>22</v>
      </c>
      <c r="C2824" t="s">
        <v>5017</v>
      </c>
      <c r="D2824" t="s">
        <v>5018</v>
      </c>
      <c r="E2824" t="s">
        <v>5049</v>
      </c>
      <c r="F2824">
        <v>547</v>
      </c>
      <c r="G2824">
        <v>194</v>
      </c>
      <c r="H2824" t="s">
        <v>5023</v>
      </c>
      <c r="I2824" t="s">
        <v>5020</v>
      </c>
      <c r="J2824" t="s">
        <v>5021</v>
      </c>
      <c r="K2824">
        <v>82.36</v>
      </c>
      <c r="L2824">
        <v>69.540000000000006</v>
      </c>
    </row>
    <row r="2825" spans="1:12" x14ac:dyDescent="0.2">
      <c r="A2825" t="s">
        <v>2824</v>
      </c>
      <c r="B2825">
        <v>55</v>
      </c>
      <c r="C2825" t="s">
        <v>5046</v>
      </c>
      <c r="D2825" t="s">
        <v>5030</v>
      </c>
      <c r="E2825" t="s">
        <v>5013</v>
      </c>
      <c r="F2825">
        <v>110</v>
      </c>
      <c r="G2825">
        <v>126</v>
      </c>
      <c r="H2825" t="s">
        <v>5019</v>
      </c>
      <c r="I2825" t="s">
        <v>5015</v>
      </c>
      <c r="J2825" t="s">
        <v>5027</v>
      </c>
      <c r="K2825">
        <v>20.14</v>
      </c>
      <c r="L2825">
        <v>25.1</v>
      </c>
    </row>
    <row r="2826" spans="1:12" x14ac:dyDescent="0.2">
      <c r="A2826" t="s">
        <v>2825</v>
      </c>
      <c r="B2826">
        <v>21</v>
      </c>
      <c r="C2826" t="s">
        <v>5038</v>
      </c>
      <c r="D2826" t="s">
        <v>5030</v>
      </c>
      <c r="E2826" t="s">
        <v>5013</v>
      </c>
      <c r="F2826">
        <v>122</v>
      </c>
      <c r="G2826">
        <v>409</v>
      </c>
      <c r="H2826" t="s">
        <v>5032</v>
      </c>
      <c r="I2826" t="s">
        <v>5015</v>
      </c>
      <c r="J2826" t="s">
        <v>5016</v>
      </c>
      <c r="K2826">
        <v>49.67</v>
      </c>
      <c r="L2826">
        <v>28.45</v>
      </c>
    </row>
    <row r="2827" spans="1:12" x14ac:dyDescent="0.2">
      <c r="A2827" t="s">
        <v>2826</v>
      </c>
      <c r="B2827">
        <v>22</v>
      </c>
      <c r="C2827" t="s">
        <v>5029</v>
      </c>
      <c r="D2827" t="s">
        <v>5012</v>
      </c>
      <c r="E2827" t="s">
        <v>5013</v>
      </c>
      <c r="F2827">
        <v>155</v>
      </c>
      <c r="G2827">
        <v>23</v>
      </c>
      <c r="H2827" t="s">
        <v>5023</v>
      </c>
      <c r="I2827" t="s">
        <v>5020</v>
      </c>
      <c r="J2827" t="s">
        <v>5021</v>
      </c>
      <c r="K2827">
        <v>89</v>
      </c>
      <c r="L2827">
        <v>46.35</v>
      </c>
    </row>
    <row r="2828" spans="1:12" x14ac:dyDescent="0.2">
      <c r="A2828" t="s">
        <v>2827</v>
      </c>
      <c r="B2828">
        <v>15</v>
      </c>
      <c r="C2828" t="s">
        <v>5034</v>
      </c>
      <c r="D2828" t="s">
        <v>5025</v>
      </c>
      <c r="E2828" t="s">
        <v>5031</v>
      </c>
      <c r="F2828">
        <v>275</v>
      </c>
      <c r="G2828">
        <v>453</v>
      </c>
      <c r="H2828" t="s">
        <v>5014</v>
      </c>
      <c r="I2828" t="s">
        <v>5020</v>
      </c>
      <c r="J2828" t="s">
        <v>5021</v>
      </c>
      <c r="K2828">
        <v>54.79</v>
      </c>
      <c r="L2828">
        <v>71.849999999999994</v>
      </c>
    </row>
    <row r="2829" spans="1:12" x14ac:dyDescent="0.2">
      <c r="A2829" t="s">
        <v>2828</v>
      </c>
      <c r="B2829">
        <v>14</v>
      </c>
      <c r="C2829" t="s">
        <v>5038</v>
      </c>
      <c r="D2829" t="s">
        <v>5018</v>
      </c>
      <c r="E2829" t="s">
        <v>5013</v>
      </c>
      <c r="F2829">
        <v>494</v>
      </c>
      <c r="G2829">
        <v>86</v>
      </c>
      <c r="H2829" t="s">
        <v>5048</v>
      </c>
      <c r="I2829" t="s">
        <v>5020</v>
      </c>
      <c r="J2829" t="s">
        <v>5021</v>
      </c>
      <c r="K2829">
        <v>75.63</v>
      </c>
      <c r="L2829">
        <v>26.32</v>
      </c>
    </row>
    <row r="2830" spans="1:12" x14ac:dyDescent="0.2">
      <c r="A2830" t="s">
        <v>2829</v>
      </c>
      <c r="B2830">
        <v>14</v>
      </c>
      <c r="C2830" t="s">
        <v>5046</v>
      </c>
      <c r="D2830" t="s">
        <v>5025</v>
      </c>
      <c r="E2830" t="s">
        <v>5036</v>
      </c>
      <c r="F2830">
        <v>211</v>
      </c>
      <c r="G2830">
        <v>23</v>
      </c>
      <c r="H2830" t="s">
        <v>5014</v>
      </c>
      <c r="I2830" t="s">
        <v>5015</v>
      </c>
      <c r="J2830" t="s">
        <v>5021</v>
      </c>
      <c r="K2830">
        <v>83.5</v>
      </c>
      <c r="L2830">
        <v>58.73</v>
      </c>
    </row>
    <row r="2831" spans="1:12" x14ac:dyDescent="0.2">
      <c r="A2831" t="s">
        <v>2830</v>
      </c>
      <c r="B2831">
        <v>19</v>
      </c>
      <c r="C2831" t="s">
        <v>5034</v>
      </c>
      <c r="D2831" t="s">
        <v>5028</v>
      </c>
      <c r="E2831" t="s">
        <v>5013</v>
      </c>
      <c r="F2831">
        <v>265</v>
      </c>
      <c r="G2831">
        <v>70</v>
      </c>
      <c r="H2831" t="s">
        <v>5039</v>
      </c>
      <c r="I2831" t="s">
        <v>5015</v>
      </c>
      <c r="J2831" t="s">
        <v>5021</v>
      </c>
      <c r="K2831">
        <v>80.739999999999995</v>
      </c>
      <c r="L2831">
        <v>14.82</v>
      </c>
    </row>
    <row r="2832" spans="1:12" x14ac:dyDescent="0.2">
      <c r="A2832" t="s">
        <v>2831</v>
      </c>
      <c r="B2832">
        <v>25</v>
      </c>
      <c r="C2832" t="s">
        <v>5034</v>
      </c>
      <c r="D2832" t="s">
        <v>5028</v>
      </c>
      <c r="E2832" t="s">
        <v>5049</v>
      </c>
      <c r="F2832">
        <v>28</v>
      </c>
      <c r="G2832">
        <v>479</v>
      </c>
      <c r="H2832" t="s">
        <v>5026</v>
      </c>
      <c r="I2832" t="s">
        <v>5015</v>
      </c>
      <c r="J2832" t="s">
        <v>5016</v>
      </c>
      <c r="K2832">
        <v>43.02</v>
      </c>
      <c r="L2832">
        <v>10.11</v>
      </c>
    </row>
    <row r="2833" spans="1:12" x14ac:dyDescent="0.2">
      <c r="A2833" t="s">
        <v>2832</v>
      </c>
      <c r="B2833">
        <v>41</v>
      </c>
      <c r="C2833" t="s">
        <v>5043</v>
      </c>
      <c r="D2833" t="s">
        <v>5018</v>
      </c>
      <c r="E2833" t="s">
        <v>5022</v>
      </c>
      <c r="F2833">
        <v>28</v>
      </c>
      <c r="G2833">
        <v>32</v>
      </c>
      <c r="H2833" t="s">
        <v>5048</v>
      </c>
      <c r="I2833" t="s">
        <v>5020</v>
      </c>
      <c r="J2833" t="s">
        <v>5027</v>
      </c>
      <c r="K2833">
        <v>13.15</v>
      </c>
      <c r="L2833">
        <v>56.44</v>
      </c>
    </row>
    <row r="2834" spans="1:12" x14ac:dyDescent="0.2">
      <c r="A2834" t="s">
        <v>2833</v>
      </c>
      <c r="B2834">
        <v>15</v>
      </c>
      <c r="C2834" t="s">
        <v>5011</v>
      </c>
      <c r="D2834" t="s">
        <v>5025</v>
      </c>
      <c r="E2834" t="s">
        <v>5047</v>
      </c>
      <c r="F2834">
        <v>337</v>
      </c>
      <c r="G2834">
        <v>405</v>
      </c>
      <c r="H2834" t="s">
        <v>5048</v>
      </c>
      <c r="I2834" t="s">
        <v>5015</v>
      </c>
      <c r="J2834" t="s">
        <v>5016</v>
      </c>
      <c r="K2834">
        <v>38.869999999999997</v>
      </c>
      <c r="L2834">
        <v>73.44</v>
      </c>
    </row>
    <row r="2835" spans="1:12" x14ac:dyDescent="0.2">
      <c r="A2835" t="s">
        <v>2834</v>
      </c>
      <c r="B2835">
        <v>35</v>
      </c>
      <c r="C2835" t="s">
        <v>5024</v>
      </c>
      <c r="D2835" t="s">
        <v>5025</v>
      </c>
      <c r="E2835" t="s">
        <v>5001</v>
      </c>
      <c r="F2835">
        <v>483</v>
      </c>
      <c r="G2835">
        <v>332</v>
      </c>
      <c r="H2835" t="s">
        <v>5023</v>
      </c>
      <c r="I2835" t="s">
        <v>5020</v>
      </c>
      <c r="J2835" t="s">
        <v>5027</v>
      </c>
      <c r="K2835">
        <v>60.89</v>
      </c>
      <c r="L2835">
        <v>43.65</v>
      </c>
    </row>
    <row r="2836" spans="1:12" x14ac:dyDescent="0.2">
      <c r="A2836" t="s">
        <v>2835</v>
      </c>
      <c r="B2836">
        <v>52</v>
      </c>
      <c r="C2836" t="s">
        <v>5046</v>
      </c>
      <c r="D2836" t="s">
        <v>5030</v>
      </c>
      <c r="E2836" t="s">
        <v>5040</v>
      </c>
      <c r="F2836">
        <v>231</v>
      </c>
      <c r="G2836">
        <v>48</v>
      </c>
      <c r="H2836" t="s">
        <v>5041</v>
      </c>
      <c r="I2836" t="s">
        <v>5020</v>
      </c>
      <c r="J2836" t="s">
        <v>5021</v>
      </c>
      <c r="K2836">
        <v>35.409999999999997</v>
      </c>
      <c r="L2836">
        <v>70.06</v>
      </c>
    </row>
    <row r="2837" spans="1:12" x14ac:dyDescent="0.2">
      <c r="A2837" t="s">
        <v>2836</v>
      </c>
      <c r="B2837">
        <v>56</v>
      </c>
      <c r="C2837" t="s">
        <v>5034</v>
      </c>
      <c r="D2837" t="s">
        <v>5028</v>
      </c>
      <c r="E2837" t="s">
        <v>5013</v>
      </c>
      <c r="F2837">
        <v>405</v>
      </c>
      <c r="G2837">
        <v>309</v>
      </c>
      <c r="H2837" t="s">
        <v>5026</v>
      </c>
      <c r="I2837" t="s">
        <v>5020</v>
      </c>
      <c r="J2837" t="s">
        <v>5016</v>
      </c>
      <c r="K2837">
        <v>74.180000000000007</v>
      </c>
      <c r="L2837">
        <v>15.33</v>
      </c>
    </row>
    <row r="2838" spans="1:12" x14ac:dyDescent="0.2">
      <c r="A2838" t="s">
        <v>2837</v>
      </c>
      <c r="B2838">
        <v>42</v>
      </c>
      <c r="C2838" t="s">
        <v>5017</v>
      </c>
      <c r="D2838" t="s">
        <v>5030</v>
      </c>
      <c r="E2838" t="s">
        <v>5040</v>
      </c>
      <c r="F2838">
        <v>482</v>
      </c>
      <c r="G2838">
        <v>241</v>
      </c>
      <c r="H2838" t="s">
        <v>5039</v>
      </c>
      <c r="I2838" t="s">
        <v>5015</v>
      </c>
      <c r="J2838" t="s">
        <v>5021</v>
      </c>
      <c r="K2838">
        <v>81.59</v>
      </c>
      <c r="L2838">
        <v>30.04</v>
      </c>
    </row>
    <row r="2839" spans="1:12" x14ac:dyDescent="0.2">
      <c r="A2839" t="s">
        <v>2838</v>
      </c>
      <c r="B2839">
        <v>39</v>
      </c>
      <c r="C2839" t="s">
        <v>5038</v>
      </c>
      <c r="D2839" t="s">
        <v>5030</v>
      </c>
      <c r="E2839" t="s">
        <v>5036</v>
      </c>
      <c r="F2839">
        <v>598</v>
      </c>
      <c r="G2839">
        <v>467</v>
      </c>
      <c r="H2839" t="s">
        <v>5037</v>
      </c>
      <c r="I2839" t="s">
        <v>5015</v>
      </c>
      <c r="J2839" t="s">
        <v>5021</v>
      </c>
      <c r="K2839">
        <v>26.08</v>
      </c>
      <c r="L2839">
        <v>60.64</v>
      </c>
    </row>
    <row r="2840" spans="1:12" x14ac:dyDescent="0.2">
      <c r="A2840" t="s">
        <v>2839</v>
      </c>
      <c r="B2840">
        <v>54</v>
      </c>
      <c r="C2840" t="s">
        <v>5017</v>
      </c>
      <c r="D2840" t="s">
        <v>5012</v>
      </c>
      <c r="E2840" t="s">
        <v>5047</v>
      </c>
      <c r="F2840">
        <v>404</v>
      </c>
      <c r="G2840">
        <v>304</v>
      </c>
      <c r="H2840" t="s">
        <v>5019</v>
      </c>
      <c r="I2840" t="s">
        <v>5020</v>
      </c>
      <c r="J2840" t="s">
        <v>5021</v>
      </c>
      <c r="K2840">
        <v>59.69</v>
      </c>
      <c r="L2840">
        <v>50.4</v>
      </c>
    </row>
    <row r="2841" spans="1:12" x14ac:dyDescent="0.2">
      <c r="A2841" t="s">
        <v>2840</v>
      </c>
      <c r="B2841">
        <v>32</v>
      </c>
      <c r="C2841" t="s">
        <v>5024</v>
      </c>
      <c r="D2841" t="s">
        <v>5025</v>
      </c>
      <c r="E2841" t="s">
        <v>5035</v>
      </c>
      <c r="F2841">
        <v>485</v>
      </c>
      <c r="G2841">
        <v>254</v>
      </c>
      <c r="H2841" t="s">
        <v>5032</v>
      </c>
      <c r="I2841" t="s">
        <v>5015</v>
      </c>
      <c r="J2841" t="s">
        <v>5016</v>
      </c>
      <c r="K2841">
        <v>48.43</v>
      </c>
      <c r="L2841">
        <v>22.05</v>
      </c>
    </row>
    <row r="2842" spans="1:12" x14ac:dyDescent="0.2">
      <c r="A2842" t="s">
        <v>2841</v>
      </c>
      <c r="B2842">
        <v>20</v>
      </c>
      <c r="C2842" t="s">
        <v>5029</v>
      </c>
      <c r="D2842" t="s">
        <v>5018</v>
      </c>
      <c r="E2842" t="s">
        <v>5049</v>
      </c>
      <c r="F2842">
        <v>50</v>
      </c>
      <c r="G2842">
        <v>240</v>
      </c>
      <c r="H2842" t="s">
        <v>5048</v>
      </c>
      <c r="I2842" t="s">
        <v>5020</v>
      </c>
      <c r="J2842" t="s">
        <v>5027</v>
      </c>
      <c r="K2842">
        <v>29.45</v>
      </c>
      <c r="L2842">
        <v>26.66</v>
      </c>
    </row>
    <row r="2843" spans="1:12" x14ac:dyDescent="0.2">
      <c r="A2843" t="s">
        <v>2842</v>
      </c>
      <c r="B2843">
        <v>38</v>
      </c>
      <c r="C2843" t="s">
        <v>5017</v>
      </c>
      <c r="D2843" t="s">
        <v>5012</v>
      </c>
      <c r="E2843" t="s">
        <v>5049</v>
      </c>
      <c r="F2843">
        <v>329</v>
      </c>
      <c r="G2843">
        <v>309</v>
      </c>
      <c r="H2843" t="s">
        <v>5048</v>
      </c>
      <c r="I2843" t="s">
        <v>5015</v>
      </c>
      <c r="J2843" t="s">
        <v>5027</v>
      </c>
      <c r="K2843">
        <v>83.42</v>
      </c>
      <c r="L2843">
        <v>26.32</v>
      </c>
    </row>
    <row r="2844" spans="1:12" x14ac:dyDescent="0.2">
      <c r="A2844" t="s">
        <v>2843</v>
      </c>
      <c r="B2844">
        <v>32</v>
      </c>
      <c r="C2844" t="s">
        <v>5050</v>
      </c>
      <c r="D2844" t="s">
        <v>5030</v>
      </c>
      <c r="E2844" t="s">
        <v>5047</v>
      </c>
      <c r="F2844">
        <v>15</v>
      </c>
      <c r="G2844">
        <v>455</v>
      </c>
      <c r="H2844" t="s">
        <v>5037</v>
      </c>
      <c r="I2844" t="s">
        <v>5020</v>
      </c>
      <c r="J2844" t="s">
        <v>5021</v>
      </c>
      <c r="K2844">
        <v>86.62</v>
      </c>
      <c r="L2844">
        <v>70.06</v>
      </c>
    </row>
    <row r="2845" spans="1:12" x14ac:dyDescent="0.2">
      <c r="A2845" t="s">
        <v>2844</v>
      </c>
      <c r="B2845">
        <v>40</v>
      </c>
      <c r="C2845" t="s">
        <v>5017</v>
      </c>
      <c r="D2845" t="s">
        <v>5025</v>
      </c>
      <c r="E2845" t="s">
        <v>5036</v>
      </c>
      <c r="F2845">
        <v>177</v>
      </c>
      <c r="G2845">
        <v>47</v>
      </c>
      <c r="H2845" t="s">
        <v>5019</v>
      </c>
      <c r="I2845" t="s">
        <v>5015</v>
      </c>
      <c r="J2845" t="s">
        <v>5016</v>
      </c>
      <c r="K2845">
        <v>76.66</v>
      </c>
      <c r="L2845">
        <v>53.67</v>
      </c>
    </row>
    <row r="2846" spans="1:12" x14ac:dyDescent="0.2">
      <c r="A2846" t="s">
        <v>2845</v>
      </c>
      <c r="B2846">
        <v>44</v>
      </c>
      <c r="C2846" t="s">
        <v>5011</v>
      </c>
      <c r="D2846" t="s">
        <v>5025</v>
      </c>
      <c r="E2846" t="s">
        <v>5035</v>
      </c>
      <c r="F2846">
        <v>174</v>
      </c>
      <c r="G2846">
        <v>286</v>
      </c>
      <c r="H2846" t="s">
        <v>5041</v>
      </c>
      <c r="I2846" t="s">
        <v>5020</v>
      </c>
      <c r="J2846" t="s">
        <v>5021</v>
      </c>
      <c r="K2846">
        <v>66.430000000000007</v>
      </c>
      <c r="L2846">
        <v>67.8</v>
      </c>
    </row>
    <row r="2847" spans="1:12" x14ac:dyDescent="0.2">
      <c r="A2847" t="s">
        <v>2846</v>
      </c>
      <c r="B2847">
        <v>13</v>
      </c>
      <c r="C2847" t="s">
        <v>5029</v>
      </c>
      <c r="D2847" t="s">
        <v>5030</v>
      </c>
      <c r="E2847" t="s">
        <v>5031</v>
      </c>
      <c r="F2847">
        <v>375</v>
      </c>
      <c r="G2847">
        <v>130</v>
      </c>
      <c r="H2847" t="s">
        <v>5032</v>
      </c>
      <c r="I2847" t="s">
        <v>5015</v>
      </c>
      <c r="J2847" t="s">
        <v>5021</v>
      </c>
      <c r="K2847">
        <v>32.61</v>
      </c>
      <c r="L2847">
        <v>14.15</v>
      </c>
    </row>
    <row r="2848" spans="1:12" x14ac:dyDescent="0.2">
      <c r="A2848" t="s">
        <v>2847</v>
      </c>
      <c r="B2848">
        <v>38</v>
      </c>
      <c r="C2848" t="s">
        <v>5042</v>
      </c>
      <c r="D2848" t="s">
        <v>5025</v>
      </c>
      <c r="E2848" t="s">
        <v>5040</v>
      </c>
      <c r="F2848">
        <v>503</v>
      </c>
      <c r="G2848">
        <v>391</v>
      </c>
      <c r="H2848" t="s">
        <v>5037</v>
      </c>
      <c r="I2848" t="s">
        <v>5015</v>
      </c>
      <c r="J2848" t="s">
        <v>5016</v>
      </c>
      <c r="K2848">
        <v>72.930000000000007</v>
      </c>
      <c r="L2848">
        <v>51.75</v>
      </c>
    </row>
    <row r="2849" spans="1:12" x14ac:dyDescent="0.2">
      <c r="A2849" t="s">
        <v>2848</v>
      </c>
      <c r="B2849">
        <v>37</v>
      </c>
      <c r="C2849" t="s">
        <v>5050</v>
      </c>
      <c r="D2849" t="s">
        <v>5018</v>
      </c>
      <c r="E2849" t="s">
        <v>5040</v>
      </c>
      <c r="F2849">
        <v>428</v>
      </c>
      <c r="G2849">
        <v>272</v>
      </c>
      <c r="H2849" t="s">
        <v>5032</v>
      </c>
      <c r="I2849" t="s">
        <v>5015</v>
      </c>
      <c r="J2849" t="s">
        <v>5016</v>
      </c>
      <c r="K2849">
        <v>24.89</v>
      </c>
      <c r="L2849">
        <v>78.459999999999994</v>
      </c>
    </row>
    <row r="2850" spans="1:12" x14ac:dyDescent="0.2">
      <c r="A2850" t="s">
        <v>2849</v>
      </c>
      <c r="B2850">
        <v>39</v>
      </c>
      <c r="C2850" t="s">
        <v>5042</v>
      </c>
      <c r="D2850" t="s">
        <v>5028</v>
      </c>
      <c r="E2850" t="s">
        <v>5045</v>
      </c>
      <c r="F2850">
        <v>91</v>
      </c>
      <c r="G2850">
        <v>324</v>
      </c>
      <c r="H2850" t="s">
        <v>5023</v>
      </c>
      <c r="I2850" t="s">
        <v>5015</v>
      </c>
      <c r="J2850" t="s">
        <v>5027</v>
      </c>
      <c r="K2850">
        <v>55.89</v>
      </c>
      <c r="L2850">
        <v>26.4</v>
      </c>
    </row>
    <row r="2851" spans="1:12" x14ac:dyDescent="0.2">
      <c r="A2851" t="s">
        <v>2850</v>
      </c>
      <c r="B2851">
        <v>57</v>
      </c>
      <c r="C2851" t="s">
        <v>5038</v>
      </c>
      <c r="D2851" t="s">
        <v>5018</v>
      </c>
      <c r="E2851" t="s">
        <v>5045</v>
      </c>
      <c r="F2851">
        <v>569</v>
      </c>
      <c r="G2851">
        <v>480</v>
      </c>
      <c r="H2851" t="s">
        <v>5039</v>
      </c>
      <c r="I2851" t="s">
        <v>5015</v>
      </c>
      <c r="J2851" t="s">
        <v>5021</v>
      </c>
      <c r="K2851">
        <v>75.89</v>
      </c>
      <c r="L2851">
        <v>60.97</v>
      </c>
    </row>
    <row r="2852" spans="1:12" x14ac:dyDescent="0.2">
      <c r="A2852" t="s">
        <v>2851</v>
      </c>
      <c r="B2852">
        <v>33</v>
      </c>
      <c r="C2852" t="s">
        <v>5042</v>
      </c>
      <c r="D2852" t="s">
        <v>5025</v>
      </c>
      <c r="E2852" t="s">
        <v>5045</v>
      </c>
      <c r="F2852">
        <v>441</v>
      </c>
      <c r="G2852">
        <v>68</v>
      </c>
      <c r="H2852" t="s">
        <v>5014</v>
      </c>
      <c r="I2852" t="s">
        <v>5020</v>
      </c>
      <c r="J2852" t="s">
        <v>5027</v>
      </c>
      <c r="K2852">
        <v>85.12</v>
      </c>
      <c r="L2852">
        <v>9.73</v>
      </c>
    </row>
    <row r="2853" spans="1:12" x14ac:dyDescent="0.2">
      <c r="A2853" t="s">
        <v>2852</v>
      </c>
      <c r="B2853">
        <v>44</v>
      </c>
      <c r="C2853" t="s">
        <v>5043</v>
      </c>
      <c r="D2853" t="s">
        <v>5018</v>
      </c>
      <c r="E2853" t="s">
        <v>5013</v>
      </c>
      <c r="F2853">
        <v>578</v>
      </c>
      <c r="G2853">
        <v>60</v>
      </c>
      <c r="H2853" t="s">
        <v>5014</v>
      </c>
      <c r="I2853" t="s">
        <v>5020</v>
      </c>
      <c r="J2853" t="s">
        <v>5016</v>
      </c>
      <c r="K2853">
        <v>31.64</v>
      </c>
      <c r="L2853">
        <v>34.979999999999997</v>
      </c>
    </row>
    <row r="2854" spans="1:12" x14ac:dyDescent="0.2">
      <c r="A2854" t="s">
        <v>2853</v>
      </c>
      <c r="B2854">
        <v>19</v>
      </c>
      <c r="C2854" t="s">
        <v>5034</v>
      </c>
      <c r="D2854" t="s">
        <v>5044</v>
      </c>
      <c r="E2854" t="s">
        <v>5035</v>
      </c>
      <c r="F2854">
        <v>510</v>
      </c>
      <c r="G2854">
        <v>355</v>
      </c>
      <c r="H2854" t="s">
        <v>5041</v>
      </c>
      <c r="I2854" t="s">
        <v>5020</v>
      </c>
      <c r="J2854" t="s">
        <v>5027</v>
      </c>
      <c r="K2854">
        <v>53.65</v>
      </c>
      <c r="L2854">
        <v>6.15</v>
      </c>
    </row>
    <row r="2855" spans="1:12" x14ac:dyDescent="0.2">
      <c r="A2855" t="s">
        <v>2854</v>
      </c>
      <c r="B2855">
        <v>59</v>
      </c>
      <c r="C2855" t="s">
        <v>5024</v>
      </c>
      <c r="D2855" t="s">
        <v>5030</v>
      </c>
      <c r="E2855" t="s">
        <v>5013</v>
      </c>
      <c r="F2855">
        <v>488</v>
      </c>
      <c r="G2855">
        <v>311</v>
      </c>
      <c r="H2855" t="s">
        <v>5048</v>
      </c>
      <c r="I2855" t="s">
        <v>5015</v>
      </c>
      <c r="J2855" t="s">
        <v>5021</v>
      </c>
      <c r="K2855">
        <v>15.42</v>
      </c>
      <c r="L2855">
        <v>12.58</v>
      </c>
    </row>
    <row r="2856" spans="1:12" x14ac:dyDescent="0.2">
      <c r="A2856" t="s">
        <v>2855</v>
      </c>
      <c r="B2856">
        <v>37</v>
      </c>
      <c r="C2856" t="s">
        <v>5038</v>
      </c>
      <c r="D2856" t="s">
        <v>5028</v>
      </c>
      <c r="E2856" t="s">
        <v>5022</v>
      </c>
      <c r="F2856">
        <v>488</v>
      </c>
      <c r="G2856">
        <v>241</v>
      </c>
      <c r="H2856" t="s">
        <v>5026</v>
      </c>
      <c r="I2856" t="s">
        <v>5020</v>
      </c>
      <c r="J2856" t="s">
        <v>5027</v>
      </c>
      <c r="K2856">
        <v>82.34</v>
      </c>
      <c r="L2856">
        <v>7.5</v>
      </c>
    </row>
    <row r="2857" spans="1:12" x14ac:dyDescent="0.2">
      <c r="A2857" t="s">
        <v>2856</v>
      </c>
      <c r="B2857">
        <v>34</v>
      </c>
      <c r="C2857" t="s">
        <v>5011</v>
      </c>
      <c r="D2857" t="s">
        <v>5028</v>
      </c>
      <c r="E2857" t="s">
        <v>5040</v>
      </c>
      <c r="F2857">
        <v>216</v>
      </c>
      <c r="G2857">
        <v>4</v>
      </c>
      <c r="H2857" t="s">
        <v>5032</v>
      </c>
      <c r="I2857" t="s">
        <v>5020</v>
      </c>
      <c r="J2857" t="s">
        <v>5027</v>
      </c>
      <c r="K2857">
        <v>55.35</v>
      </c>
      <c r="L2857">
        <v>55.82</v>
      </c>
    </row>
    <row r="2858" spans="1:12" x14ac:dyDescent="0.2">
      <c r="A2858" t="s">
        <v>2857</v>
      </c>
      <c r="B2858">
        <v>32</v>
      </c>
      <c r="C2858" t="s">
        <v>5029</v>
      </c>
      <c r="D2858" t="s">
        <v>5030</v>
      </c>
      <c r="E2858" t="s">
        <v>5036</v>
      </c>
      <c r="F2858">
        <v>171</v>
      </c>
      <c r="G2858">
        <v>323</v>
      </c>
      <c r="H2858" t="s">
        <v>5037</v>
      </c>
      <c r="I2858" t="s">
        <v>5015</v>
      </c>
      <c r="J2858" t="s">
        <v>5027</v>
      </c>
      <c r="K2858">
        <v>57.75</v>
      </c>
      <c r="L2858">
        <v>14.82</v>
      </c>
    </row>
    <row r="2859" spans="1:12" x14ac:dyDescent="0.2">
      <c r="A2859" t="s">
        <v>2858</v>
      </c>
      <c r="B2859">
        <v>56</v>
      </c>
      <c r="C2859" t="s">
        <v>5017</v>
      </c>
      <c r="D2859" t="s">
        <v>5025</v>
      </c>
      <c r="E2859" t="s">
        <v>5022</v>
      </c>
      <c r="F2859">
        <v>416</v>
      </c>
      <c r="G2859">
        <v>83</v>
      </c>
      <c r="H2859" t="s">
        <v>5026</v>
      </c>
      <c r="I2859" t="s">
        <v>5015</v>
      </c>
      <c r="J2859" t="s">
        <v>5027</v>
      </c>
      <c r="K2859">
        <v>55.29</v>
      </c>
      <c r="L2859">
        <v>29.07</v>
      </c>
    </row>
    <row r="2860" spans="1:12" x14ac:dyDescent="0.2">
      <c r="A2860" t="s">
        <v>2859</v>
      </c>
      <c r="B2860">
        <v>59</v>
      </c>
      <c r="C2860" t="s">
        <v>5043</v>
      </c>
      <c r="D2860" t="s">
        <v>5012</v>
      </c>
      <c r="E2860" t="s">
        <v>5045</v>
      </c>
      <c r="F2860">
        <v>579</v>
      </c>
      <c r="G2860">
        <v>222</v>
      </c>
      <c r="H2860" t="s">
        <v>5032</v>
      </c>
      <c r="I2860" t="s">
        <v>5015</v>
      </c>
      <c r="J2860" t="s">
        <v>5021</v>
      </c>
      <c r="K2860">
        <v>21.62</v>
      </c>
      <c r="L2860">
        <v>22.92</v>
      </c>
    </row>
    <row r="2861" spans="1:12" x14ac:dyDescent="0.2">
      <c r="A2861" t="s">
        <v>2860</v>
      </c>
      <c r="B2861">
        <v>14</v>
      </c>
      <c r="C2861" t="s">
        <v>5034</v>
      </c>
      <c r="D2861" t="s">
        <v>5030</v>
      </c>
      <c r="E2861" t="s">
        <v>5035</v>
      </c>
      <c r="F2861">
        <v>14</v>
      </c>
      <c r="G2861">
        <v>409</v>
      </c>
      <c r="H2861" t="s">
        <v>5014</v>
      </c>
      <c r="I2861" t="s">
        <v>5015</v>
      </c>
      <c r="J2861" t="s">
        <v>5021</v>
      </c>
      <c r="K2861">
        <v>29.14</v>
      </c>
      <c r="L2861">
        <v>26.26</v>
      </c>
    </row>
    <row r="2862" spans="1:12" x14ac:dyDescent="0.2">
      <c r="A2862" t="s">
        <v>2861</v>
      </c>
      <c r="B2862">
        <v>23</v>
      </c>
      <c r="C2862" t="s">
        <v>5038</v>
      </c>
      <c r="D2862" t="s">
        <v>5012</v>
      </c>
      <c r="E2862" t="s">
        <v>5031</v>
      </c>
      <c r="F2862">
        <v>380</v>
      </c>
      <c r="G2862">
        <v>100</v>
      </c>
      <c r="H2862" t="s">
        <v>5014</v>
      </c>
      <c r="I2862" t="s">
        <v>5015</v>
      </c>
      <c r="J2862" t="s">
        <v>5027</v>
      </c>
      <c r="K2862">
        <v>66.239999999999995</v>
      </c>
      <c r="L2862">
        <v>18.2</v>
      </c>
    </row>
    <row r="2863" spans="1:12" x14ac:dyDescent="0.2">
      <c r="A2863" t="s">
        <v>2862</v>
      </c>
      <c r="B2863">
        <v>19</v>
      </c>
      <c r="C2863" t="s">
        <v>5038</v>
      </c>
      <c r="D2863" t="s">
        <v>5028</v>
      </c>
      <c r="E2863" t="s">
        <v>5049</v>
      </c>
      <c r="F2863">
        <v>573</v>
      </c>
      <c r="G2863">
        <v>81</v>
      </c>
      <c r="H2863" t="s">
        <v>5039</v>
      </c>
      <c r="I2863" t="s">
        <v>5020</v>
      </c>
      <c r="J2863" t="s">
        <v>5021</v>
      </c>
      <c r="K2863">
        <v>14.92</v>
      </c>
      <c r="L2863">
        <v>32.020000000000003</v>
      </c>
    </row>
    <row r="2864" spans="1:12" x14ac:dyDescent="0.2">
      <c r="A2864" t="s">
        <v>2863</v>
      </c>
      <c r="B2864">
        <v>48</v>
      </c>
      <c r="C2864" t="s">
        <v>5024</v>
      </c>
      <c r="D2864" t="s">
        <v>5044</v>
      </c>
      <c r="E2864" t="s">
        <v>5022</v>
      </c>
      <c r="F2864">
        <v>93</v>
      </c>
      <c r="G2864">
        <v>418</v>
      </c>
      <c r="H2864" t="s">
        <v>5048</v>
      </c>
      <c r="I2864" t="s">
        <v>5020</v>
      </c>
      <c r="J2864" t="s">
        <v>5021</v>
      </c>
      <c r="K2864">
        <v>75.02</v>
      </c>
      <c r="L2864">
        <v>7.47</v>
      </c>
    </row>
    <row r="2865" spans="1:12" x14ac:dyDescent="0.2">
      <c r="A2865" t="s">
        <v>2864</v>
      </c>
      <c r="B2865">
        <v>29</v>
      </c>
      <c r="C2865" t="s">
        <v>5042</v>
      </c>
      <c r="D2865" t="s">
        <v>5030</v>
      </c>
      <c r="E2865" t="s">
        <v>5001</v>
      </c>
      <c r="F2865">
        <v>186</v>
      </c>
      <c r="G2865">
        <v>327</v>
      </c>
      <c r="H2865" t="s">
        <v>5048</v>
      </c>
      <c r="I2865" t="s">
        <v>5015</v>
      </c>
      <c r="J2865" t="s">
        <v>5027</v>
      </c>
      <c r="K2865">
        <v>35.08</v>
      </c>
      <c r="L2865">
        <v>38.26</v>
      </c>
    </row>
    <row r="2866" spans="1:12" x14ac:dyDescent="0.2">
      <c r="A2866" t="s">
        <v>2865</v>
      </c>
      <c r="B2866">
        <v>42</v>
      </c>
      <c r="C2866" t="s">
        <v>5034</v>
      </c>
      <c r="D2866" t="s">
        <v>5018</v>
      </c>
      <c r="E2866" t="s">
        <v>5045</v>
      </c>
      <c r="F2866">
        <v>358</v>
      </c>
      <c r="G2866">
        <v>456</v>
      </c>
      <c r="H2866" t="s">
        <v>5019</v>
      </c>
      <c r="I2866" t="s">
        <v>5020</v>
      </c>
      <c r="J2866" t="s">
        <v>5021</v>
      </c>
      <c r="K2866">
        <v>46.76</v>
      </c>
      <c r="L2866">
        <v>20.93</v>
      </c>
    </row>
    <row r="2867" spans="1:12" x14ac:dyDescent="0.2">
      <c r="A2867" t="s">
        <v>2866</v>
      </c>
      <c r="B2867">
        <v>50</v>
      </c>
      <c r="C2867" t="s">
        <v>5024</v>
      </c>
      <c r="D2867" t="s">
        <v>5044</v>
      </c>
      <c r="E2867" t="s">
        <v>5022</v>
      </c>
      <c r="F2867">
        <v>507</v>
      </c>
      <c r="G2867">
        <v>24</v>
      </c>
      <c r="H2867" t="s">
        <v>5039</v>
      </c>
      <c r="I2867" t="s">
        <v>5015</v>
      </c>
      <c r="J2867" t="s">
        <v>5027</v>
      </c>
      <c r="K2867">
        <v>84.12</v>
      </c>
      <c r="L2867">
        <v>34.770000000000003</v>
      </c>
    </row>
    <row r="2868" spans="1:12" x14ac:dyDescent="0.2">
      <c r="A2868" t="s">
        <v>2867</v>
      </c>
      <c r="B2868">
        <v>44</v>
      </c>
      <c r="C2868" t="s">
        <v>5034</v>
      </c>
      <c r="D2868" t="s">
        <v>5030</v>
      </c>
      <c r="E2868" t="s">
        <v>5013</v>
      </c>
      <c r="F2868">
        <v>357</v>
      </c>
      <c r="G2868">
        <v>416</v>
      </c>
      <c r="H2868" t="s">
        <v>5048</v>
      </c>
      <c r="I2868" t="s">
        <v>5020</v>
      </c>
      <c r="J2868" t="s">
        <v>5027</v>
      </c>
      <c r="K2868">
        <v>47.1</v>
      </c>
      <c r="L2868">
        <v>33.700000000000003</v>
      </c>
    </row>
    <row r="2869" spans="1:12" x14ac:dyDescent="0.2">
      <c r="A2869" t="s">
        <v>2868</v>
      </c>
      <c r="B2869">
        <v>22</v>
      </c>
      <c r="C2869" t="s">
        <v>5042</v>
      </c>
      <c r="D2869" t="s">
        <v>5012</v>
      </c>
      <c r="E2869" t="s">
        <v>5031</v>
      </c>
      <c r="F2869">
        <v>119</v>
      </c>
      <c r="G2869">
        <v>281</v>
      </c>
      <c r="H2869" t="s">
        <v>5041</v>
      </c>
      <c r="I2869" t="s">
        <v>5015</v>
      </c>
      <c r="J2869" t="s">
        <v>5021</v>
      </c>
      <c r="K2869">
        <v>10.41</v>
      </c>
      <c r="L2869">
        <v>42.39</v>
      </c>
    </row>
    <row r="2870" spans="1:12" x14ac:dyDescent="0.2">
      <c r="A2870" t="s">
        <v>2869</v>
      </c>
      <c r="B2870">
        <v>37</v>
      </c>
      <c r="C2870" t="s">
        <v>5038</v>
      </c>
      <c r="D2870" t="s">
        <v>5025</v>
      </c>
      <c r="E2870" t="s">
        <v>5040</v>
      </c>
      <c r="F2870">
        <v>179</v>
      </c>
      <c r="G2870">
        <v>84</v>
      </c>
      <c r="H2870" t="s">
        <v>5014</v>
      </c>
      <c r="I2870" t="s">
        <v>5020</v>
      </c>
      <c r="J2870" t="s">
        <v>5016</v>
      </c>
      <c r="K2870">
        <v>89.89</v>
      </c>
      <c r="L2870">
        <v>59.74</v>
      </c>
    </row>
    <row r="2871" spans="1:12" x14ac:dyDescent="0.2">
      <c r="A2871" t="s">
        <v>2870</v>
      </c>
      <c r="B2871">
        <v>46</v>
      </c>
      <c r="C2871" t="s">
        <v>5046</v>
      </c>
      <c r="D2871" t="s">
        <v>5030</v>
      </c>
      <c r="E2871" t="s">
        <v>5036</v>
      </c>
      <c r="F2871">
        <v>508</v>
      </c>
      <c r="G2871">
        <v>86</v>
      </c>
      <c r="H2871" t="s">
        <v>5033</v>
      </c>
      <c r="I2871" t="s">
        <v>5015</v>
      </c>
      <c r="J2871" t="s">
        <v>5027</v>
      </c>
      <c r="K2871">
        <v>81.14</v>
      </c>
      <c r="L2871">
        <v>65.510000000000005</v>
      </c>
    </row>
    <row r="2872" spans="1:12" x14ac:dyDescent="0.2">
      <c r="A2872" t="s">
        <v>2871</v>
      </c>
      <c r="B2872">
        <v>56</v>
      </c>
      <c r="C2872" t="s">
        <v>5043</v>
      </c>
      <c r="D2872" t="s">
        <v>5012</v>
      </c>
      <c r="E2872" t="s">
        <v>5001</v>
      </c>
      <c r="F2872">
        <v>82</v>
      </c>
      <c r="G2872">
        <v>8</v>
      </c>
      <c r="H2872" t="s">
        <v>5048</v>
      </c>
      <c r="I2872" t="s">
        <v>5020</v>
      </c>
      <c r="J2872" t="s">
        <v>5016</v>
      </c>
      <c r="K2872">
        <v>88.96</v>
      </c>
      <c r="L2872">
        <v>46.23</v>
      </c>
    </row>
    <row r="2873" spans="1:12" x14ac:dyDescent="0.2">
      <c r="A2873" t="s">
        <v>2872</v>
      </c>
      <c r="B2873">
        <v>60</v>
      </c>
      <c r="C2873" t="s">
        <v>5043</v>
      </c>
      <c r="D2873" t="s">
        <v>5028</v>
      </c>
      <c r="E2873" t="s">
        <v>5022</v>
      </c>
      <c r="F2873">
        <v>33</v>
      </c>
      <c r="G2873">
        <v>93</v>
      </c>
      <c r="H2873" t="s">
        <v>5039</v>
      </c>
      <c r="I2873" t="s">
        <v>5015</v>
      </c>
      <c r="J2873" t="s">
        <v>5016</v>
      </c>
      <c r="K2873">
        <v>42.02</v>
      </c>
      <c r="L2873">
        <v>74.42</v>
      </c>
    </row>
    <row r="2874" spans="1:12" x14ac:dyDescent="0.2">
      <c r="A2874" t="s">
        <v>2873</v>
      </c>
      <c r="B2874">
        <v>51</v>
      </c>
      <c r="C2874" t="s">
        <v>5011</v>
      </c>
      <c r="D2874" t="s">
        <v>5025</v>
      </c>
      <c r="E2874" t="s">
        <v>5035</v>
      </c>
      <c r="F2874">
        <v>558</v>
      </c>
      <c r="G2874">
        <v>336</v>
      </c>
      <c r="H2874" t="s">
        <v>5037</v>
      </c>
      <c r="I2874" t="s">
        <v>5015</v>
      </c>
      <c r="J2874" t="s">
        <v>5016</v>
      </c>
      <c r="K2874">
        <v>83.4</v>
      </c>
      <c r="L2874">
        <v>41.84</v>
      </c>
    </row>
    <row r="2875" spans="1:12" x14ac:dyDescent="0.2">
      <c r="A2875" t="s">
        <v>2874</v>
      </c>
      <c r="B2875">
        <v>15</v>
      </c>
      <c r="C2875" t="s">
        <v>5017</v>
      </c>
      <c r="D2875" t="s">
        <v>5030</v>
      </c>
      <c r="E2875" t="s">
        <v>5035</v>
      </c>
      <c r="F2875">
        <v>131</v>
      </c>
      <c r="G2875">
        <v>77</v>
      </c>
      <c r="H2875" t="s">
        <v>5014</v>
      </c>
      <c r="I2875" t="s">
        <v>5015</v>
      </c>
      <c r="J2875" t="s">
        <v>5016</v>
      </c>
      <c r="K2875">
        <v>67.28</v>
      </c>
      <c r="L2875">
        <v>29.96</v>
      </c>
    </row>
    <row r="2876" spans="1:12" x14ac:dyDescent="0.2">
      <c r="A2876" t="s">
        <v>2875</v>
      </c>
      <c r="B2876">
        <v>51</v>
      </c>
      <c r="C2876" t="s">
        <v>5046</v>
      </c>
      <c r="D2876" t="s">
        <v>5028</v>
      </c>
      <c r="E2876" t="s">
        <v>5001</v>
      </c>
      <c r="F2876">
        <v>562</v>
      </c>
      <c r="G2876">
        <v>384</v>
      </c>
      <c r="H2876" t="s">
        <v>5048</v>
      </c>
      <c r="I2876" t="s">
        <v>5020</v>
      </c>
      <c r="J2876" t="s">
        <v>5021</v>
      </c>
      <c r="K2876">
        <v>25.67</v>
      </c>
      <c r="L2876">
        <v>53.6</v>
      </c>
    </row>
    <row r="2877" spans="1:12" x14ac:dyDescent="0.2">
      <c r="A2877" t="s">
        <v>2876</v>
      </c>
      <c r="B2877">
        <v>49</v>
      </c>
      <c r="C2877" t="s">
        <v>5029</v>
      </c>
      <c r="D2877" t="s">
        <v>5025</v>
      </c>
      <c r="E2877" t="s">
        <v>5013</v>
      </c>
      <c r="F2877">
        <v>199</v>
      </c>
      <c r="G2877">
        <v>127</v>
      </c>
      <c r="H2877" t="s">
        <v>5033</v>
      </c>
      <c r="I2877" t="s">
        <v>5020</v>
      </c>
      <c r="J2877" t="s">
        <v>5027</v>
      </c>
      <c r="K2877">
        <v>24.54</v>
      </c>
      <c r="L2877">
        <v>55.99</v>
      </c>
    </row>
    <row r="2878" spans="1:12" x14ac:dyDescent="0.2">
      <c r="A2878" t="s">
        <v>2877</v>
      </c>
      <c r="B2878">
        <v>44</v>
      </c>
      <c r="C2878" t="s">
        <v>5029</v>
      </c>
      <c r="D2878" t="s">
        <v>5012</v>
      </c>
      <c r="E2878" t="s">
        <v>5001</v>
      </c>
      <c r="F2878">
        <v>32</v>
      </c>
      <c r="G2878">
        <v>318</v>
      </c>
      <c r="H2878" t="s">
        <v>5048</v>
      </c>
      <c r="I2878" t="s">
        <v>5015</v>
      </c>
      <c r="J2878" t="s">
        <v>5016</v>
      </c>
      <c r="K2878">
        <v>17.23</v>
      </c>
      <c r="L2878">
        <v>50.02</v>
      </c>
    </row>
    <row r="2879" spans="1:12" x14ac:dyDescent="0.2">
      <c r="A2879" t="s">
        <v>2878</v>
      </c>
      <c r="B2879">
        <v>46</v>
      </c>
      <c r="C2879" t="s">
        <v>5017</v>
      </c>
      <c r="D2879" t="s">
        <v>5025</v>
      </c>
      <c r="E2879" t="s">
        <v>5001</v>
      </c>
      <c r="F2879">
        <v>52</v>
      </c>
      <c r="G2879">
        <v>429</v>
      </c>
      <c r="H2879" t="s">
        <v>5048</v>
      </c>
      <c r="I2879" t="s">
        <v>5020</v>
      </c>
      <c r="J2879" t="s">
        <v>5021</v>
      </c>
      <c r="K2879">
        <v>30.17</v>
      </c>
      <c r="L2879">
        <v>76.91</v>
      </c>
    </row>
    <row r="2880" spans="1:12" x14ac:dyDescent="0.2">
      <c r="A2880" t="s">
        <v>2879</v>
      </c>
      <c r="B2880">
        <v>49</v>
      </c>
      <c r="C2880" t="s">
        <v>5011</v>
      </c>
      <c r="D2880" t="s">
        <v>5012</v>
      </c>
      <c r="E2880" t="s">
        <v>5040</v>
      </c>
      <c r="F2880">
        <v>175</v>
      </c>
      <c r="G2880">
        <v>36</v>
      </c>
      <c r="H2880" t="s">
        <v>5032</v>
      </c>
      <c r="I2880" t="s">
        <v>5015</v>
      </c>
      <c r="J2880" t="s">
        <v>5021</v>
      </c>
      <c r="K2880">
        <v>17.52</v>
      </c>
      <c r="L2880">
        <v>50.84</v>
      </c>
    </row>
    <row r="2881" spans="1:12" x14ac:dyDescent="0.2">
      <c r="A2881" t="s">
        <v>2880</v>
      </c>
      <c r="B2881">
        <v>25</v>
      </c>
      <c r="C2881" t="s">
        <v>5029</v>
      </c>
      <c r="D2881" t="s">
        <v>5025</v>
      </c>
      <c r="E2881" t="s">
        <v>5036</v>
      </c>
      <c r="F2881">
        <v>421</v>
      </c>
      <c r="G2881">
        <v>50</v>
      </c>
      <c r="H2881" t="s">
        <v>5032</v>
      </c>
      <c r="I2881" t="s">
        <v>5015</v>
      </c>
      <c r="J2881" t="s">
        <v>5027</v>
      </c>
      <c r="K2881">
        <v>63.82</v>
      </c>
      <c r="L2881">
        <v>35.74</v>
      </c>
    </row>
    <row r="2882" spans="1:12" x14ac:dyDescent="0.2">
      <c r="A2882" t="s">
        <v>2881</v>
      </c>
      <c r="B2882">
        <v>36</v>
      </c>
      <c r="C2882" t="s">
        <v>5050</v>
      </c>
      <c r="D2882" t="s">
        <v>5018</v>
      </c>
      <c r="E2882" t="s">
        <v>5049</v>
      </c>
      <c r="F2882">
        <v>571</v>
      </c>
      <c r="G2882">
        <v>366</v>
      </c>
      <c r="H2882" t="s">
        <v>5041</v>
      </c>
      <c r="I2882" t="s">
        <v>5020</v>
      </c>
      <c r="J2882" t="s">
        <v>5016</v>
      </c>
      <c r="K2882">
        <v>64.650000000000006</v>
      </c>
      <c r="L2882">
        <v>14.77</v>
      </c>
    </row>
    <row r="2883" spans="1:12" x14ac:dyDescent="0.2">
      <c r="A2883" t="s">
        <v>2882</v>
      </c>
      <c r="B2883">
        <v>30</v>
      </c>
      <c r="C2883" t="s">
        <v>5043</v>
      </c>
      <c r="D2883" t="s">
        <v>5012</v>
      </c>
      <c r="E2883" t="s">
        <v>5031</v>
      </c>
      <c r="F2883">
        <v>48</v>
      </c>
      <c r="G2883">
        <v>152</v>
      </c>
      <c r="H2883" t="s">
        <v>5023</v>
      </c>
      <c r="I2883" t="s">
        <v>5020</v>
      </c>
      <c r="J2883" t="s">
        <v>5016</v>
      </c>
      <c r="K2883">
        <v>86.04</v>
      </c>
      <c r="L2883">
        <v>34.07</v>
      </c>
    </row>
    <row r="2884" spans="1:12" x14ac:dyDescent="0.2">
      <c r="A2884" t="s">
        <v>2883</v>
      </c>
      <c r="B2884">
        <v>28</v>
      </c>
      <c r="C2884" t="s">
        <v>5046</v>
      </c>
      <c r="D2884" t="s">
        <v>5044</v>
      </c>
      <c r="E2884" t="s">
        <v>5045</v>
      </c>
      <c r="F2884">
        <v>282</v>
      </c>
      <c r="G2884">
        <v>36</v>
      </c>
      <c r="H2884" t="s">
        <v>5039</v>
      </c>
      <c r="I2884" t="s">
        <v>5020</v>
      </c>
      <c r="J2884" t="s">
        <v>5016</v>
      </c>
      <c r="K2884">
        <v>33.44</v>
      </c>
      <c r="L2884">
        <v>65.11</v>
      </c>
    </row>
    <row r="2885" spans="1:12" x14ac:dyDescent="0.2">
      <c r="A2885" t="s">
        <v>2884</v>
      </c>
      <c r="B2885">
        <v>26</v>
      </c>
      <c r="C2885" t="s">
        <v>5034</v>
      </c>
      <c r="D2885" t="s">
        <v>5044</v>
      </c>
      <c r="E2885" t="s">
        <v>5040</v>
      </c>
      <c r="F2885">
        <v>374</v>
      </c>
      <c r="G2885">
        <v>383</v>
      </c>
      <c r="H2885" t="s">
        <v>5023</v>
      </c>
      <c r="I2885" t="s">
        <v>5020</v>
      </c>
      <c r="J2885" t="s">
        <v>5021</v>
      </c>
      <c r="K2885">
        <v>72.59</v>
      </c>
      <c r="L2885">
        <v>65.819999999999993</v>
      </c>
    </row>
    <row r="2886" spans="1:12" x14ac:dyDescent="0.2">
      <c r="A2886" t="s">
        <v>2885</v>
      </c>
      <c r="B2886">
        <v>58</v>
      </c>
      <c r="C2886" t="s">
        <v>5034</v>
      </c>
      <c r="D2886" t="s">
        <v>5028</v>
      </c>
      <c r="E2886" t="s">
        <v>5031</v>
      </c>
      <c r="F2886">
        <v>166</v>
      </c>
      <c r="G2886">
        <v>183</v>
      </c>
      <c r="H2886" t="s">
        <v>5014</v>
      </c>
      <c r="I2886" t="s">
        <v>5015</v>
      </c>
      <c r="J2886" t="s">
        <v>5016</v>
      </c>
      <c r="K2886">
        <v>60.62</v>
      </c>
      <c r="L2886">
        <v>46.54</v>
      </c>
    </row>
    <row r="2887" spans="1:12" x14ac:dyDescent="0.2">
      <c r="A2887" t="s">
        <v>2886</v>
      </c>
      <c r="B2887">
        <v>50</v>
      </c>
      <c r="C2887" t="s">
        <v>5029</v>
      </c>
      <c r="D2887" t="s">
        <v>5030</v>
      </c>
      <c r="E2887" t="s">
        <v>5013</v>
      </c>
      <c r="F2887">
        <v>596</v>
      </c>
      <c r="G2887">
        <v>119</v>
      </c>
      <c r="H2887" t="s">
        <v>5033</v>
      </c>
      <c r="I2887" t="s">
        <v>5020</v>
      </c>
      <c r="J2887" t="s">
        <v>5021</v>
      </c>
      <c r="K2887">
        <v>87.98</v>
      </c>
      <c r="L2887">
        <v>22.04</v>
      </c>
    </row>
    <row r="2888" spans="1:12" x14ac:dyDescent="0.2">
      <c r="A2888" t="s">
        <v>2887</v>
      </c>
      <c r="B2888">
        <v>56</v>
      </c>
      <c r="C2888" t="s">
        <v>5011</v>
      </c>
      <c r="D2888" t="s">
        <v>5025</v>
      </c>
      <c r="E2888" t="s">
        <v>5049</v>
      </c>
      <c r="F2888">
        <v>301</v>
      </c>
      <c r="G2888">
        <v>321</v>
      </c>
      <c r="H2888" t="s">
        <v>5037</v>
      </c>
      <c r="I2888" t="s">
        <v>5020</v>
      </c>
      <c r="J2888" t="s">
        <v>5027</v>
      </c>
      <c r="K2888">
        <v>66.33</v>
      </c>
      <c r="L2888">
        <v>40.96</v>
      </c>
    </row>
    <row r="2889" spans="1:12" x14ac:dyDescent="0.2">
      <c r="A2889" t="s">
        <v>2888</v>
      </c>
      <c r="B2889">
        <v>20</v>
      </c>
      <c r="C2889" t="s">
        <v>5034</v>
      </c>
      <c r="D2889" t="s">
        <v>5012</v>
      </c>
      <c r="E2889" t="s">
        <v>5031</v>
      </c>
      <c r="F2889">
        <v>424</v>
      </c>
      <c r="G2889">
        <v>394</v>
      </c>
      <c r="H2889" t="s">
        <v>5041</v>
      </c>
      <c r="I2889" t="s">
        <v>5015</v>
      </c>
      <c r="J2889" t="s">
        <v>5021</v>
      </c>
      <c r="K2889">
        <v>28.52</v>
      </c>
      <c r="L2889">
        <v>72.63</v>
      </c>
    </row>
    <row r="2890" spans="1:12" x14ac:dyDescent="0.2">
      <c r="A2890" t="s">
        <v>2889</v>
      </c>
      <c r="B2890">
        <v>24</v>
      </c>
      <c r="C2890" t="s">
        <v>5017</v>
      </c>
      <c r="D2890" t="s">
        <v>5018</v>
      </c>
      <c r="E2890" t="s">
        <v>5049</v>
      </c>
      <c r="F2890">
        <v>154</v>
      </c>
      <c r="G2890">
        <v>404</v>
      </c>
      <c r="H2890" t="s">
        <v>5039</v>
      </c>
      <c r="I2890" t="s">
        <v>5015</v>
      </c>
      <c r="J2890" t="s">
        <v>5016</v>
      </c>
      <c r="K2890">
        <v>58.69</v>
      </c>
      <c r="L2890">
        <v>56.59</v>
      </c>
    </row>
    <row r="2891" spans="1:12" x14ac:dyDescent="0.2">
      <c r="A2891" t="s">
        <v>2890</v>
      </c>
      <c r="B2891">
        <v>40</v>
      </c>
      <c r="C2891" t="s">
        <v>5046</v>
      </c>
      <c r="D2891" t="s">
        <v>5030</v>
      </c>
      <c r="E2891" t="s">
        <v>5001</v>
      </c>
      <c r="F2891">
        <v>321</v>
      </c>
      <c r="G2891">
        <v>495</v>
      </c>
      <c r="H2891" t="s">
        <v>5019</v>
      </c>
      <c r="I2891" t="s">
        <v>5020</v>
      </c>
      <c r="J2891" t="s">
        <v>5016</v>
      </c>
      <c r="K2891">
        <v>29.72</v>
      </c>
      <c r="L2891">
        <v>28.23</v>
      </c>
    </row>
    <row r="2892" spans="1:12" x14ac:dyDescent="0.2">
      <c r="A2892" t="s">
        <v>2891</v>
      </c>
      <c r="B2892">
        <v>30</v>
      </c>
      <c r="C2892" t="s">
        <v>5024</v>
      </c>
      <c r="D2892" t="s">
        <v>5030</v>
      </c>
      <c r="E2892" t="s">
        <v>5001</v>
      </c>
      <c r="F2892">
        <v>298</v>
      </c>
      <c r="G2892">
        <v>1</v>
      </c>
      <c r="H2892" t="s">
        <v>5039</v>
      </c>
      <c r="I2892" t="s">
        <v>5015</v>
      </c>
      <c r="J2892" t="s">
        <v>5016</v>
      </c>
      <c r="K2892">
        <v>62.22</v>
      </c>
      <c r="L2892">
        <v>72.75</v>
      </c>
    </row>
    <row r="2893" spans="1:12" x14ac:dyDescent="0.2">
      <c r="A2893" t="s">
        <v>2892</v>
      </c>
      <c r="B2893">
        <v>40</v>
      </c>
      <c r="C2893" t="s">
        <v>5011</v>
      </c>
      <c r="D2893" t="s">
        <v>5028</v>
      </c>
      <c r="E2893" t="s">
        <v>5022</v>
      </c>
      <c r="F2893">
        <v>475</v>
      </c>
      <c r="G2893">
        <v>233</v>
      </c>
      <c r="H2893" t="s">
        <v>5041</v>
      </c>
      <c r="I2893" t="s">
        <v>5020</v>
      </c>
      <c r="J2893" t="s">
        <v>5027</v>
      </c>
      <c r="K2893">
        <v>12.06</v>
      </c>
      <c r="L2893">
        <v>13.5</v>
      </c>
    </row>
    <row r="2894" spans="1:12" x14ac:dyDescent="0.2">
      <c r="A2894" t="s">
        <v>2893</v>
      </c>
      <c r="B2894">
        <v>53</v>
      </c>
      <c r="C2894" t="s">
        <v>5046</v>
      </c>
      <c r="D2894" t="s">
        <v>5028</v>
      </c>
      <c r="E2894" t="s">
        <v>5013</v>
      </c>
      <c r="F2894">
        <v>197</v>
      </c>
      <c r="G2894">
        <v>500</v>
      </c>
      <c r="H2894" t="s">
        <v>5014</v>
      </c>
      <c r="I2894" t="s">
        <v>5020</v>
      </c>
      <c r="J2894" t="s">
        <v>5027</v>
      </c>
      <c r="K2894">
        <v>81.23</v>
      </c>
      <c r="L2894">
        <v>60.56</v>
      </c>
    </row>
    <row r="2895" spans="1:12" x14ac:dyDescent="0.2">
      <c r="A2895" t="s">
        <v>2894</v>
      </c>
      <c r="B2895">
        <v>39</v>
      </c>
      <c r="C2895" t="s">
        <v>5043</v>
      </c>
      <c r="D2895" t="s">
        <v>5044</v>
      </c>
      <c r="E2895" t="s">
        <v>5047</v>
      </c>
      <c r="F2895">
        <v>345</v>
      </c>
      <c r="G2895">
        <v>478</v>
      </c>
      <c r="H2895" t="s">
        <v>5026</v>
      </c>
      <c r="I2895" t="s">
        <v>5020</v>
      </c>
      <c r="J2895" t="s">
        <v>5027</v>
      </c>
      <c r="K2895">
        <v>83.93</v>
      </c>
      <c r="L2895">
        <v>7.91</v>
      </c>
    </row>
    <row r="2896" spans="1:12" x14ac:dyDescent="0.2">
      <c r="A2896" t="s">
        <v>2895</v>
      </c>
      <c r="B2896">
        <v>42</v>
      </c>
      <c r="C2896" t="s">
        <v>5042</v>
      </c>
      <c r="D2896" t="s">
        <v>5025</v>
      </c>
      <c r="E2896" t="s">
        <v>5040</v>
      </c>
      <c r="F2896">
        <v>162</v>
      </c>
      <c r="G2896">
        <v>301</v>
      </c>
      <c r="H2896" t="s">
        <v>5019</v>
      </c>
      <c r="I2896" t="s">
        <v>5015</v>
      </c>
      <c r="J2896" t="s">
        <v>5027</v>
      </c>
      <c r="K2896">
        <v>83.48</v>
      </c>
      <c r="L2896">
        <v>31.33</v>
      </c>
    </row>
    <row r="2897" spans="1:12" x14ac:dyDescent="0.2">
      <c r="A2897" t="s">
        <v>2896</v>
      </c>
      <c r="B2897">
        <v>30</v>
      </c>
      <c r="C2897" t="s">
        <v>5017</v>
      </c>
      <c r="D2897" t="s">
        <v>5028</v>
      </c>
      <c r="E2897" t="s">
        <v>5022</v>
      </c>
      <c r="F2897">
        <v>521</v>
      </c>
      <c r="G2897">
        <v>235</v>
      </c>
      <c r="H2897" t="s">
        <v>5037</v>
      </c>
      <c r="I2897" t="s">
        <v>5015</v>
      </c>
      <c r="J2897" t="s">
        <v>5021</v>
      </c>
      <c r="K2897">
        <v>36.770000000000003</v>
      </c>
      <c r="L2897">
        <v>67.78</v>
      </c>
    </row>
    <row r="2898" spans="1:12" x14ac:dyDescent="0.2">
      <c r="A2898" t="s">
        <v>2897</v>
      </c>
      <c r="B2898">
        <v>39</v>
      </c>
      <c r="C2898" t="s">
        <v>5046</v>
      </c>
      <c r="D2898" t="s">
        <v>5044</v>
      </c>
      <c r="E2898" t="s">
        <v>5001</v>
      </c>
      <c r="F2898">
        <v>114</v>
      </c>
      <c r="G2898">
        <v>296</v>
      </c>
      <c r="H2898" t="s">
        <v>5037</v>
      </c>
      <c r="I2898" t="s">
        <v>5020</v>
      </c>
      <c r="J2898" t="s">
        <v>5016</v>
      </c>
      <c r="K2898">
        <v>14.98</v>
      </c>
      <c r="L2898">
        <v>70.87</v>
      </c>
    </row>
    <row r="2899" spans="1:12" x14ac:dyDescent="0.2">
      <c r="A2899" t="s">
        <v>2898</v>
      </c>
      <c r="B2899">
        <v>54</v>
      </c>
      <c r="C2899" t="s">
        <v>5038</v>
      </c>
      <c r="D2899" t="s">
        <v>5012</v>
      </c>
      <c r="E2899" t="s">
        <v>5045</v>
      </c>
      <c r="F2899">
        <v>274</v>
      </c>
      <c r="G2899">
        <v>134</v>
      </c>
      <c r="H2899" t="s">
        <v>5014</v>
      </c>
      <c r="I2899" t="s">
        <v>5015</v>
      </c>
      <c r="J2899" t="s">
        <v>5027</v>
      </c>
      <c r="K2899">
        <v>27.5</v>
      </c>
      <c r="L2899">
        <v>23.53</v>
      </c>
    </row>
    <row r="2900" spans="1:12" x14ac:dyDescent="0.2">
      <c r="A2900" t="s">
        <v>2899</v>
      </c>
      <c r="B2900">
        <v>34</v>
      </c>
      <c r="C2900" t="s">
        <v>5024</v>
      </c>
      <c r="D2900" t="s">
        <v>5030</v>
      </c>
      <c r="E2900" t="s">
        <v>5001</v>
      </c>
      <c r="F2900">
        <v>296</v>
      </c>
      <c r="G2900">
        <v>329</v>
      </c>
      <c r="H2900" t="s">
        <v>5014</v>
      </c>
      <c r="I2900" t="s">
        <v>5020</v>
      </c>
      <c r="J2900" t="s">
        <v>5021</v>
      </c>
      <c r="K2900">
        <v>22.55</v>
      </c>
      <c r="L2900">
        <v>26.03</v>
      </c>
    </row>
    <row r="2901" spans="1:12" x14ac:dyDescent="0.2">
      <c r="A2901" t="s">
        <v>2900</v>
      </c>
      <c r="B2901">
        <v>34</v>
      </c>
      <c r="C2901" t="s">
        <v>5038</v>
      </c>
      <c r="D2901" t="s">
        <v>5018</v>
      </c>
      <c r="E2901" t="s">
        <v>5001</v>
      </c>
      <c r="F2901">
        <v>374</v>
      </c>
      <c r="G2901">
        <v>299</v>
      </c>
      <c r="H2901" t="s">
        <v>5033</v>
      </c>
      <c r="I2901" t="s">
        <v>5015</v>
      </c>
      <c r="J2901" t="s">
        <v>5021</v>
      </c>
      <c r="K2901">
        <v>23.05</v>
      </c>
      <c r="L2901">
        <v>26.12</v>
      </c>
    </row>
    <row r="2902" spans="1:12" x14ac:dyDescent="0.2">
      <c r="A2902" t="s">
        <v>2901</v>
      </c>
      <c r="B2902">
        <v>30</v>
      </c>
      <c r="C2902" t="s">
        <v>5042</v>
      </c>
      <c r="D2902" t="s">
        <v>5044</v>
      </c>
      <c r="E2902" t="s">
        <v>5031</v>
      </c>
      <c r="F2902">
        <v>600</v>
      </c>
      <c r="G2902">
        <v>66</v>
      </c>
      <c r="H2902" t="s">
        <v>5048</v>
      </c>
      <c r="I2902" t="s">
        <v>5020</v>
      </c>
      <c r="J2902" t="s">
        <v>5021</v>
      </c>
      <c r="K2902">
        <v>17.23</v>
      </c>
      <c r="L2902">
        <v>39.81</v>
      </c>
    </row>
    <row r="2903" spans="1:12" x14ac:dyDescent="0.2">
      <c r="A2903" t="s">
        <v>2902</v>
      </c>
      <c r="B2903">
        <v>54</v>
      </c>
      <c r="C2903" t="s">
        <v>5034</v>
      </c>
      <c r="D2903" t="s">
        <v>5028</v>
      </c>
      <c r="E2903" t="s">
        <v>5013</v>
      </c>
      <c r="F2903">
        <v>135</v>
      </c>
      <c r="G2903">
        <v>449</v>
      </c>
      <c r="H2903" t="s">
        <v>5014</v>
      </c>
      <c r="I2903" t="s">
        <v>5015</v>
      </c>
      <c r="J2903" t="s">
        <v>5021</v>
      </c>
      <c r="K2903">
        <v>61.75</v>
      </c>
      <c r="L2903">
        <v>29.24</v>
      </c>
    </row>
    <row r="2904" spans="1:12" x14ac:dyDescent="0.2">
      <c r="A2904" t="s">
        <v>2903</v>
      </c>
      <c r="B2904">
        <v>59</v>
      </c>
      <c r="C2904" t="s">
        <v>5050</v>
      </c>
      <c r="D2904" t="s">
        <v>5030</v>
      </c>
      <c r="E2904" t="s">
        <v>5047</v>
      </c>
      <c r="F2904">
        <v>319</v>
      </c>
      <c r="G2904">
        <v>357</v>
      </c>
      <c r="H2904" t="s">
        <v>5048</v>
      </c>
      <c r="I2904" t="s">
        <v>5015</v>
      </c>
      <c r="J2904" t="s">
        <v>5027</v>
      </c>
      <c r="K2904">
        <v>55.99</v>
      </c>
      <c r="L2904">
        <v>46.64</v>
      </c>
    </row>
    <row r="2905" spans="1:12" x14ac:dyDescent="0.2">
      <c r="A2905" t="s">
        <v>2904</v>
      </c>
      <c r="B2905">
        <v>34</v>
      </c>
      <c r="C2905" t="s">
        <v>5042</v>
      </c>
      <c r="D2905" t="s">
        <v>5025</v>
      </c>
      <c r="E2905" t="s">
        <v>5001</v>
      </c>
      <c r="F2905">
        <v>533</v>
      </c>
      <c r="G2905">
        <v>162</v>
      </c>
      <c r="H2905" t="s">
        <v>5032</v>
      </c>
      <c r="I2905" t="s">
        <v>5015</v>
      </c>
      <c r="J2905" t="s">
        <v>5021</v>
      </c>
      <c r="K2905">
        <v>77.25</v>
      </c>
      <c r="L2905">
        <v>65.819999999999993</v>
      </c>
    </row>
    <row r="2906" spans="1:12" x14ac:dyDescent="0.2">
      <c r="A2906" t="s">
        <v>2905</v>
      </c>
      <c r="B2906">
        <v>27</v>
      </c>
      <c r="C2906" t="s">
        <v>5024</v>
      </c>
      <c r="D2906" t="s">
        <v>5012</v>
      </c>
      <c r="E2906" t="s">
        <v>5022</v>
      </c>
      <c r="F2906">
        <v>283</v>
      </c>
      <c r="G2906">
        <v>192</v>
      </c>
      <c r="H2906" t="s">
        <v>5048</v>
      </c>
      <c r="I2906" t="s">
        <v>5020</v>
      </c>
      <c r="J2906" t="s">
        <v>5021</v>
      </c>
      <c r="K2906">
        <v>26.68</v>
      </c>
      <c r="L2906">
        <v>29.31</v>
      </c>
    </row>
    <row r="2907" spans="1:12" x14ac:dyDescent="0.2">
      <c r="A2907" t="s">
        <v>2906</v>
      </c>
      <c r="B2907">
        <v>26</v>
      </c>
      <c r="C2907" t="s">
        <v>5034</v>
      </c>
      <c r="D2907" t="s">
        <v>5044</v>
      </c>
      <c r="E2907" t="s">
        <v>5036</v>
      </c>
      <c r="F2907">
        <v>515</v>
      </c>
      <c r="G2907">
        <v>91</v>
      </c>
      <c r="H2907" t="s">
        <v>5037</v>
      </c>
      <c r="I2907" t="s">
        <v>5020</v>
      </c>
      <c r="J2907" t="s">
        <v>5027</v>
      </c>
      <c r="K2907">
        <v>36.19</v>
      </c>
      <c r="L2907">
        <v>33.21</v>
      </c>
    </row>
    <row r="2908" spans="1:12" x14ac:dyDescent="0.2">
      <c r="A2908" t="s">
        <v>2907</v>
      </c>
      <c r="B2908">
        <v>60</v>
      </c>
      <c r="C2908" t="s">
        <v>5011</v>
      </c>
      <c r="D2908" t="s">
        <v>5028</v>
      </c>
      <c r="E2908" t="s">
        <v>5001</v>
      </c>
      <c r="F2908">
        <v>220</v>
      </c>
      <c r="G2908">
        <v>318</v>
      </c>
      <c r="H2908" t="s">
        <v>5019</v>
      </c>
      <c r="I2908" t="s">
        <v>5015</v>
      </c>
      <c r="J2908" t="s">
        <v>5016</v>
      </c>
      <c r="K2908">
        <v>43.09</v>
      </c>
      <c r="L2908">
        <v>66.97</v>
      </c>
    </row>
    <row r="2909" spans="1:12" x14ac:dyDescent="0.2">
      <c r="A2909" t="s">
        <v>2908</v>
      </c>
      <c r="B2909">
        <v>33</v>
      </c>
      <c r="C2909" t="s">
        <v>5034</v>
      </c>
      <c r="D2909" t="s">
        <v>5012</v>
      </c>
      <c r="E2909" t="s">
        <v>5047</v>
      </c>
      <c r="F2909">
        <v>120</v>
      </c>
      <c r="G2909">
        <v>340</v>
      </c>
      <c r="H2909" t="s">
        <v>5033</v>
      </c>
      <c r="I2909" t="s">
        <v>5015</v>
      </c>
      <c r="J2909" t="s">
        <v>5021</v>
      </c>
      <c r="K2909">
        <v>46.59</v>
      </c>
      <c r="L2909">
        <v>26.22</v>
      </c>
    </row>
    <row r="2910" spans="1:12" x14ac:dyDescent="0.2">
      <c r="A2910" t="s">
        <v>2909</v>
      </c>
      <c r="B2910">
        <v>13</v>
      </c>
      <c r="C2910" t="s">
        <v>5029</v>
      </c>
      <c r="D2910" t="s">
        <v>5012</v>
      </c>
      <c r="E2910" t="s">
        <v>5001</v>
      </c>
      <c r="F2910">
        <v>83</v>
      </c>
      <c r="G2910">
        <v>461</v>
      </c>
      <c r="H2910" t="s">
        <v>5037</v>
      </c>
      <c r="I2910" t="s">
        <v>5020</v>
      </c>
      <c r="J2910" t="s">
        <v>5016</v>
      </c>
      <c r="K2910">
        <v>87.53</v>
      </c>
      <c r="L2910">
        <v>59.96</v>
      </c>
    </row>
    <row r="2911" spans="1:12" x14ac:dyDescent="0.2">
      <c r="A2911" t="s">
        <v>2910</v>
      </c>
      <c r="B2911">
        <v>36</v>
      </c>
      <c r="C2911" t="s">
        <v>5011</v>
      </c>
      <c r="D2911" t="s">
        <v>5012</v>
      </c>
      <c r="E2911" t="s">
        <v>5040</v>
      </c>
      <c r="F2911">
        <v>330</v>
      </c>
      <c r="G2911">
        <v>474</v>
      </c>
      <c r="H2911" t="s">
        <v>5026</v>
      </c>
      <c r="I2911" t="s">
        <v>5015</v>
      </c>
      <c r="J2911" t="s">
        <v>5027</v>
      </c>
      <c r="K2911">
        <v>73.739999999999995</v>
      </c>
      <c r="L2911">
        <v>61.65</v>
      </c>
    </row>
    <row r="2912" spans="1:12" x14ac:dyDescent="0.2">
      <c r="A2912" t="s">
        <v>2911</v>
      </c>
      <c r="B2912">
        <v>29</v>
      </c>
      <c r="C2912" t="s">
        <v>5029</v>
      </c>
      <c r="D2912" t="s">
        <v>5044</v>
      </c>
      <c r="E2912" t="s">
        <v>5040</v>
      </c>
      <c r="F2912">
        <v>245</v>
      </c>
      <c r="G2912">
        <v>147</v>
      </c>
      <c r="H2912" t="s">
        <v>5037</v>
      </c>
      <c r="I2912" t="s">
        <v>5015</v>
      </c>
      <c r="J2912" t="s">
        <v>5021</v>
      </c>
      <c r="K2912">
        <v>68.87</v>
      </c>
      <c r="L2912">
        <v>12.69</v>
      </c>
    </row>
    <row r="2913" spans="1:12" x14ac:dyDescent="0.2">
      <c r="A2913" t="s">
        <v>2912</v>
      </c>
      <c r="B2913">
        <v>43</v>
      </c>
      <c r="C2913" t="s">
        <v>5046</v>
      </c>
      <c r="D2913" t="s">
        <v>5030</v>
      </c>
      <c r="E2913" t="s">
        <v>5036</v>
      </c>
      <c r="F2913">
        <v>266</v>
      </c>
      <c r="G2913">
        <v>226</v>
      </c>
      <c r="H2913" t="s">
        <v>5048</v>
      </c>
      <c r="I2913" t="s">
        <v>5020</v>
      </c>
      <c r="J2913" t="s">
        <v>5016</v>
      </c>
      <c r="K2913">
        <v>52.51</v>
      </c>
      <c r="L2913">
        <v>34.090000000000003</v>
      </c>
    </row>
    <row r="2914" spans="1:12" x14ac:dyDescent="0.2">
      <c r="A2914" t="s">
        <v>2913</v>
      </c>
      <c r="B2914">
        <v>38</v>
      </c>
      <c r="C2914" t="s">
        <v>5042</v>
      </c>
      <c r="D2914" t="s">
        <v>5028</v>
      </c>
      <c r="E2914" t="s">
        <v>5040</v>
      </c>
      <c r="F2914">
        <v>387</v>
      </c>
      <c r="G2914">
        <v>417</v>
      </c>
      <c r="H2914" t="s">
        <v>5019</v>
      </c>
      <c r="I2914" t="s">
        <v>5020</v>
      </c>
      <c r="J2914" t="s">
        <v>5021</v>
      </c>
      <c r="K2914">
        <v>86.32</v>
      </c>
      <c r="L2914">
        <v>48.44</v>
      </c>
    </row>
    <row r="2915" spans="1:12" x14ac:dyDescent="0.2">
      <c r="A2915" t="s">
        <v>2914</v>
      </c>
      <c r="B2915">
        <v>44</v>
      </c>
      <c r="C2915" t="s">
        <v>5024</v>
      </c>
      <c r="D2915" t="s">
        <v>5028</v>
      </c>
      <c r="E2915" t="s">
        <v>5040</v>
      </c>
      <c r="F2915">
        <v>458</v>
      </c>
      <c r="G2915">
        <v>320</v>
      </c>
      <c r="H2915" t="s">
        <v>5048</v>
      </c>
      <c r="I2915" t="s">
        <v>5020</v>
      </c>
      <c r="J2915" t="s">
        <v>5027</v>
      </c>
      <c r="K2915">
        <v>76.95</v>
      </c>
      <c r="L2915">
        <v>75.61</v>
      </c>
    </row>
    <row r="2916" spans="1:12" x14ac:dyDescent="0.2">
      <c r="A2916" t="s">
        <v>2915</v>
      </c>
      <c r="B2916">
        <v>32</v>
      </c>
      <c r="C2916" t="s">
        <v>5029</v>
      </c>
      <c r="D2916" t="s">
        <v>5012</v>
      </c>
      <c r="E2916" t="s">
        <v>5040</v>
      </c>
      <c r="F2916">
        <v>132</v>
      </c>
      <c r="G2916">
        <v>224</v>
      </c>
      <c r="H2916" t="s">
        <v>5032</v>
      </c>
      <c r="I2916" t="s">
        <v>5020</v>
      </c>
      <c r="J2916" t="s">
        <v>5021</v>
      </c>
      <c r="K2916">
        <v>51.2</v>
      </c>
      <c r="L2916">
        <v>37.11</v>
      </c>
    </row>
    <row r="2917" spans="1:12" x14ac:dyDescent="0.2">
      <c r="A2917" t="s">
        <v>2916</v>
      </c>
      <c r="B2917">
        <v>21</v>
      </c>
      <c r="C2917" t="s">
        <v>5024</v>
      </c>
      <c r="D2917" t="s">
        <v>5025</v>
      </c>
      <c r="E2917" t="s">
        <v>5022</v>
      </c>
      <c r="F2917">
        <v>587</v>
      </c>
      <c r="G2917">
        <v>62</v>
      </c>
      <c r="H2917" t="s">
        <v>5037</v>
      </c>
      <c r="I2917" t="s">
        <v>5015</v>
      </c>
      <c r="J2917" t="s">
        <v>5016</v>
      </c>
      <c r="K2917">
        <v>25.65</v>
      </c>
      <c r="L2917">
        <v>66.459999999999994</v>
      </c>
    </row>
    <row r="2918" spans="1:12" x14ac:dyDescent="0.2">
      <c r="A2918" t="s">
        <v>2917</v>
      </c>
      <c r="B2918">
        <v>51</v>
      </c>
      <c r="C2918" t="s">
        <v>5011</v>
      </c>
      <c r="D2918" t="s">
        <v>5044</v>
      </c>
      <c r="E2918" t="s">
        <v>5040</v>
      </c>
      <c r="F2918">
        <v>378</v>
      </c>
      <c r="G2918">
        <v>448</v>
      </c>
      <c r="H2918" t="s">
        <v>5019</v>
      </c>
      <c r="I2918" t="s">
        <v>5020</v>
      </c>
      <c r="J2918" t="s">
        <v>5016</v>
      </c>
      <c r="K2918">
        <v>73.47</v>
      </c>
      <c r="L2918">
        <v>76.95</v>
      </c>
    </row>
    <row r="2919" spans="1:12" x14ac:dyDescent="0.2">
      <c r="A2919" t="s">
        <v>2918</v>
      </c>
      <c r="B2919">
        <v>15</v>
      </c>
      <c r="C2919" t="s">
        <v>5017</v>
      </c>
      <c r="D2919" t="s">
        <v>5044</v>
      </c>
      <c r="E2919" t="s">
        <v>5036</v>
      </c>
      <c r="F2919">
        <v>464</v>
      </c>
      <c r="G2919">
        <v>64</v>
      </c>
      <c r="H2919" t="s">
        <v>5037</v>
      </c>
      <c r="I2919" t="s">
        <v>5020</v>
      </c>
      <c r="J2919" t="s">
        <v>5027</v>
      </c>
      <c r="K2919">
        <v>77.27</v>
      </c>
      <c r="L2919">
        <v>33.17</v>
      </c>
    </row>
    <row r="2920" spans="1:12" x14ac:dyDescent="0.2">
      <c r="A2920" t="s">
        <v>2919</v>
      </c>
      <c r="B2920">
        <v>26</v>
      </c>
      <c r="C2920" t="s">
        <v>5024</v>
      </c>
      <c r="D2920" t="s">
        <v>5044</v>
      </c>
      <c r="E2920" t="s">
        <v>5001</v>
      </c>
      <c r="F2920">
        <v>179</v>
      </c>
      <c r="G2920">
        <v>341</v>
      </c>
      <c r="H2920" t="s">
        <v>5041</v>
      </c>
      <c r="I2920" t="s">
        <v>5015</v>
      </c>
      <c r="J2920" t="s">
        <v>5016</v>
      </c>
      <c r="K2920">
        <v>31.16</v>
      </c>
      <c r="L2920">
        <v>75.709999999999994</v>
      </c>
    </row>
    <row r="2921" spans="1:12" x14ac:dyDescent="0.2">
      <c r="A2921" t="s">
        <v>2920</v>
      </c>
      <c r="B2921">
        <v>42</v>
      </c>
      <c r="C2921" t="s">
        <v>5046</v>
      </c>
      <c r="D2921" t="s">
        <v>5044</v>
      </c>
      <c r="E2921" t="s">
        <v>5049</v>
      </c>
      <c r="F2921">
        <v>128</v>
      </c>
      <c r="G2921">
        <v>28</v>
      </c>
      <c r="H2921" t="s">
        <v>5039</v>
      </c>
      <c r="I2921" t="s">
        <v>5015</v>
      </c>
      <c r="J2921" t="s">
        <v>5016</v>
      </c>
      <c r="K2921">
        <v>84.81</v>
      </c>
      <c r="L2921">
        <v>19.55</v>
      </c>
    </row>
    <row r="2922" spans="1:12" x14ac:dyDescent="0.2">
      <c r="A2922" t="s">
        <v>2921</v>
      </c>
      <c r="B2922">
        <v>22</v>
      </c>
      <c r="C2922" t="s">
        <v>5038</v>
      </c>
      <c r="D2922" t="s">
        <v>5025</v>
      </c>
      <c r="E2922" t="s">
        <v>5040</v>
      </c>
      <c r="F2922">
        <v>215</v>
      </c>
      <c r="G2922">
        <v>114</v>
      </c>
      <c r="H2922" t="s">
        <v>5014</v>
      </c>
      <c r="I2922" t="s">
        <v>5015</v>
      </c>
      <c r="J2922" t="s">
        <v>5016</v>
      </c>
      <c r="K2922">
        <v>55.92</v>
      </c>
      <c r="L2922">
        <v>72.33</v>
      </c>
    </row>
    <row r="2923" spans="1:12" x14ac:dyDescent="0.2">
      <c r="A2923" t="s">
        <v>2922</v>
      </c>
      <c r="B2923">
        <v>25</v>
      </c>
      <c r="C2923" t="s">
        <v>5038</v>
      </c>
      <c r="D2923" t="s">
        <v>5018</v>
      </c>
      <c r="E2923" t="s">
        <v>5022</v>
      </c>
      <c r="F2923">
        <v>426</v>
      </c>
      <c r="G2923">
        <v>235</v>
      </c>
      <c r="H2923" t="s">
        <v>5026</v>
      </c>
      <c r="I2923" t="s">
        <v>5015</v>
      </c>
      <c r="J2923" t="s">
        <v>5027</v>
      </c>
      <c r="K2923">
        <v>65.62</v>
      </c>
      <c r="L2923">
        <v>24.28</v>
      </c>
    </row>
    <row r="2924" spans="1:12" x14ac:dyDescent="0.2">
      <c r="A2924" t="s">
        <v>2923</v>
      </c>
      <c r="B2924">
        <v>57</v>
      </c>
      <c r="C2924" t="s">
        <v>5011</v>
      </c>
      <c r="D2924" t="s">
        <v>5044</v>
      </c>
      <c r="E2924" t="s">
        <v>5001</v>
      </c>
      <c r="F2924">
        <v>23</v>
      </c>
      <c r="G2924">
        <v>80</v>
      </c>
      <c r="H2924" t="s">
        <v>5048</v>
      </c>
      <c r="I2924" t="s">
        <v>5020</v>
      </c>
      <c r="J2924" t="s">
        <v>5021</v>
      </c>
      <c r="K2924">
        <v>38.44</v>
      </c>
      <c r="L2924">
        <v>17.45</v>
      </c>
    </row>
    <row r="2925" spans="1:12" x14ac:dyDescent="0.2">
      <c r="A2925" t="s">
        <v>2924</v>
      </c>
      <c r="B2925">
        <v>29</v>
      </c>
      <c r="C2925" t="s">
        <v>5038</v>
      </c>
      <c r="D2925" t="s">
        <v>5028</v>
      </c>
      <c r="E2925" t="s">
        <v>5049</v>
      </c>
      <c r="F2925">
        <v>125</v>
      </c>
      <c r="G2925">
        <v>375</v>
      </c>
      <c r="H2925" t="s">
        <v>5026</v>
      </c>
      <c r="I2925" t="s">
        <v>5015</v>
      </c>
      <c r="J2925" t="s">
        <v>5021</v>
      </c>
      <c r="K2925">
        <v>67.56</v>
      </c>
      <c r="L2925">
        <v>58.58</v>
      </c>
    </row>
    <row r="2926" spans="1:12" x14ac:dyDescent="0.2">
      <c r="A2926" t="s">
        <v>2925</v>
      </c>
      <c r="B2926">
        <v>26</v>
      </c>
      <c r="C2926" t="s">
        <v>5046</v>
      </c>
      <c r="D2926" t="s">
        <v>5030</v>
      </c>
      <c r="E2926" t="s">
        <v>5031</v>
      </c>
      <c r="F2926">
        <v>61</v>
      </c>
      <c r="G2926">
        <v>226</v>
      </c>
      <c r="H2926" t="s">
        <v>5033</v>
      </c>
      <c r="I2926" t="s">
        <v>5020</v>
      </c>
      <c r="J2926" t="s">
        <v>5021</v>
      </c>
      <c r="K2926">
        <v>44.45</v>
      </c>
      <c r="L2926">
        <v>78.97</v>
      </c>
    </row>
    <row r="2927" spans="1:12" x14ac:dyDescent="0.2">
      <c r="A2927" t="s">
        <v>2926</v>
      </c>
      <c r="B2927">
        <v>38</v>
      </c>
      <c r="C2927" t="s">
        <v>5043</v>
      </c>
      <c r="D2927" t="s">
        <v>5028</v>
      </c>
      <c r="E2927" t="s">
        <v>5049</v>
      </c>
      <c r="F2927">
        <v>299</v>
      </c>
      <c r="G2927">
        <v>335</v>
      </c>
      <c r="H2927" t="s">
        <v>5037</v>
      </c>
      <c r="I2927" t="s">
        <v>5015</v>
      </c>
      <c r="J2927" t="s">
        <v>5016</v>
      </c>
      <c r="K2927">
        <v>43</v>
      </c>
      <c r="L2927">
        <v>48.58</v>
      </c>
    </row>
    <row r="2928" spans="1:12" x14ac:dyDescent="0.2">
      <c r="A2928" t="s">
        <v>2927</v>
      </c>
      <c r="B2928">
        <v>25</v>
      </c>
      <c r="C2928" t="s">
        <v>5043</v>
      </c>
      <c r="D2928" t="s">
        <v>5012</v>
      </c>
      <c r="E2928" t="s">
        <v>5022</v>
      </c>
      <c r="F2928">
        <v>302</v>
      </c>
      <c r="G2928">
        <v>177</v>
      </c>
      <c r="H2928" t="s">
        <v>5032</v>
      </c>
      <c r="I2928" t="s">
        <v>5020</v>
      </c>
      <c r="J2928" t="s">
        <v>5027</v>
      </c>
      <c r="K2928">
        <v>14.75</v>
      </c>
      <c r="L2928">
        <v>58.39</v>
      </c>
    </row>
    <row r="2929" spans="1:12" x14ac:dyDescent="0.2">
      <c r="A2929" t="s">
        <v>2928</v>
      </c>
      <c r="B2929">
        <v>48</v>
      </c>
      <c r="C2929" t="s">
        <v>5029</v>
      </c>
      <c r="D2929" t="s">
        <v>5025</v>
      </c>
      <c r="E2929" t="s">
        <v>5045</v>
      </c>
      <c r="F2929">
        <v>401</v>
      </c>
      <c r="G2929">
        <v>431</v>
      </c>
      <c r="H2929" t="s">
        <v>5037</v>
      </c>
      <c r="I2929" t="s">
        <v>5020</v>
      </c>
      <c r="J2929" t="s">
        <v>5021</v>
      </c>
      <c r="K2929">
        <v>33.270000000000003</v>
      </c>
      <c r="L2929">
        <v>60.32</v>
      </c>
    </row>
    <row r="2930" spans="1:12" x14ac:dyDescent="0.2">
      <c r="A2930" t="s">
        <v>2929</v>
      </c>
      <c r="B2930">
        <v>20</v>
      </c>
      <c r="C2930" t="s">
        <v>5011</v>
      </c>
      <c r="D2930" t="s">
        <v>5025</v>
      </c>
      <c r="E2930" t="s">
        <v>5022</v>
      </c>
      <c r="F2930">
        <v>118</v>
      </c>
      <c r="G2930">
        <v>214</v>
      </c>
      <c r="H2930" t="s">
        <v>5037</v>
      </c>
      <c r="I2930" t="s">
        <v>5015</v>
      </c>
      <c r="J2930" t="s">
        <v>5021</v>
      </c>
      <c r="K2930">
        <v>81.7</v>
      </c>
      <c r="L2930">
        <v>59.89</v>
      </c>
    </row>
    <row r="2931" spans="1:12" x14ac:dyDescent="0.2">
      <c r="A2931" t="s">
        <v>2930</v>
      </c>
      <c r="B2931">
        <v>28</v>
      </c>
      <c r="C2931" t="s">
        <v>5050</v>
      </c>
      <c r="D2931" t="s">
        <v>5028</v>
      </c>
      <c r="E2931" t="s">
        <v>5036</v>
      </c>
      <c r="F2931">
        <v>15</v>
      </c>
      <c r="G2931">
        <v>494</v>
      </c>
      <c r="H2931" t="s">
        <v>5019</v>
      </c>
      <c r="I2931" t="s">
        <v>5015</v>
      </c>
      <c r="J2931" t="s">
        <v>5016</v>
      </c>
      <c r="K2931">
        <v>43.26</v>
      </c>
      <c r="L2931">
        <v>32.5</v>
      </c>
    </row>
    <row r="2932" spans="1:12" x14ac:dyDescent="0.2">
      <c r="A2932" t="s">
        <v>2931</v>
      </c>
      <c r="B2932">
        <v>22</v>
      </c>
      <c r="C2932" t="s">
        <v>5043</v>
      </c>
      <c r="D2932" t="s">
        <v>5018</v>
      </c>
      <c r="E2932" t="s">
        <v>5035</v>
      </c>
      <c r="F2932">
        <v>322</v>
      </c>
      <c r="G2932">
        <v>456</v>
      </c>
      <c r="H2932" t="s">
        <v>5037</v>
      </c>
      <c r="I2932" t="s">
        <v>5020</v>
      </c>
      <c r="J2932" t="s">
        <v>5021</v>
      </c>
      <c r="K2932">
        <v>63.44</v>
      </c>
      <c r="L2932">
        <v>43.03</v>
      </c>
    </row>
    <row r="2933" spans="1:12" x14ac:dyDescent="0.2">
      <c r="A2933" t="s">
        <v>2932</v>
      </c>
      <c r="B2933">
        <v>14</v>
      </c>
      <c r="C2933" t="s">
        <v>5029</v>
      </c>
      <c r="D2933" t="s">
        <v>5030</v>
      </c>
      <c r="E2933" t="s">
        <v>5040</v>
      </c>
      <c r="F2933">
        <v>221</v>
      </c>
      <c r="G2933">
        <v>256</v>
      </c>
      <c r="H2933" t="s">
        <v>5037</v>
      </c>
      <c r="I2933" t="s">
        <v>5015</v>
      </c>
      <c r="J2933" t="s">
        <v>5016</v>
      </c>
      <c r="K2933">
        <v>79.03</v>
      </c>
      <c r="L2933">
        <v>44.52</v>
      </c>
    </row>
    <row r="2934" spans="1:12" x14ac:dyDescent="0.2">
      <c r="A2934" t="s">
        <v>2933</v>
      </c>
      <c r="B2934">
        <v>30</v>
      </c>
      <c r="C2934" t="s">
        <v>5017</v>
      </c>
      <c r="D2934" t="s">
        <v>5028</v>
      </c>
      <c r="E2934" t="s">
        <v>5049</v>
      </c>
      <c r="F2934">
        <v>567</v>
      </c>
      <c r="G2934">
        <v>8</v>
      </c>
      <c r="H2934" t="s">
        <v>5026</v>
      </c>
      <c r="I2934" t="s">
        <v>5015</v>
      </c>
      <c r="J2934" t="s">
        <v>5027</v>
      </c>
      <c r="K2934">
        <v>52.45</v>
      </c>
      <c r="L2934">
        <v>6.41</v>
      </c>
    </row>
    <row r="2935" spans="1:12" x14ac:dyDescent="0.2">
      <c r="A2935" t="s">
        <v>2934</v>
      </c>
      <c r="B2935">
        <v>19</v>
      </c>
      <c r="C2935" t="s">
        <v>5017</v>
      </c>
      <c r="D2935" t="s">
        <v>5030</v>
      </c>
      <c r="E2935" t="s">
        <v>5035</v>
      </c>
      <c r="F2935">
        <v>585</v>
      </c>
      <c r="G2935">
        <v>130</v>
      </c>
      <c r="H2935" t="s">
        <v>5023</v>
      </c>
      <c r="I2935" t="s">
        <v>5020</v>
      </c>
      <c r="J2935" t="s">
        <v>5021</v>
      </c>
      <c r="K2935">
        <v>36.79</v>
      </c>
      <c r="L2935">
        <v>13.59</v>
      </c>
    </row>
    <row r="2936" spans="1:12" x14ac:dyDescent="0.2">
      <c r="A2936" t="s">
        <v>2935</v>
      </c>
      <c r="B2936">
        <v>52</v>
      </c>
      <c r="C2936" t="s">
        <v>5046</v>
      </c>
      <c r="D2936" t="s">
        <v>5018</v>
      </c>
      <c r="E2936" t="s">
        <v>5022</v>
      </c>
      <c r="F2936">
        <v>360</v>
      </c>
      <c r="G2936">
        <v>380</v>
      </c>
      <c r="H2936" t="s">
        <v>5033</v>
      </c>
      <c r="I2936" t="s">
        <v>5015</v>
      </c>
      <c r="J2936" t="s">
        <v>5021</v>
      </c>
      <c r="K2936">
        <v>29.73</v>
      </c>
      <c r="L2936">
        <v>5.9</v>
      </c>
    </row>
    <row r="2937" spans="1:12" x14ac:dyDescent="0.2">
      <c r="A2937" t="s">
        <v>2936</v>
      </c>
      <c r="B2937">
        <v>45</v>
      </c>
      <c r="C2937" t="s">
        <v>5017</v>
      </c>
      <c r="D2937" t="s">
        <v>5018</v>
      </c>
      <c r="E2937" t="s">
        <v>5031</v>
      </c>
      <c r="F2937">
        <v>209</v>
      </c>
      <c r="G2937">
        <v>59</v>
      </c>
      <c r="H2937" t="s">
        <v>5041</v>
      </c>
      <c r="I2937" t="s">
        <v>5015</v>
      </c>
      <c r="J2937" t="s">
        <v>5027</v>
      </c>
      <c r="K2937">
        <v>36</v>
      </c>
      <c r="L2937">
        <v>43.59</v>
      </c>
    </row>
    <row r="2938" spans="1:12" x14ac:dyDescent="0.2">
      <c r="A2938" t="s">
        <v>2937</v>
      </c>
      <c r="B2938">
        <v>41</v>
      </c>
      <c r="C2938" t="s">
        <v>5043</v>
      </c>
      <c r="D2938" t="s">
        <v>5028</v>
      </c>
      <c r="E2938" t="s">
        <v>5045</v>
      </c>
      <c r="F2938">
        <v>546</v>
      </c>
      <c r="G2938">
        <v>56</v>
      </c>
      <c r="H2938" t="s">
        <v>5026</v>
      </c>
      <c r="I2938" t="s">
        <v>5015</v>
      </c>
      <c r="J2938" t="s">
        <v>5021</v>
      </c>
      <c r="K2938">
        <v>53.2</v>
      </c>
      <c r="L2938">
        <v>56.13</v>
      </c>
    </row>
    <row r="2939" spans="1:12" x14ac:dyDescent="0.2">
      <c r="A2939" t="s">
        <v>2938</v>
      </c>
      <c r="B2939">
        <v>58</v>
      </c>
      <c r="C2939" t="s">
        <v>5038</v>
      </c>
      <c r="D2939" t="s">
        <v>5025</v>
      </c>
      <c r="E2939" t="s">
        <v>5036</v>
      </c>
      <c r="F2939">
        <v>28</v>
      </c>
      <c r="G2939">
        <v>439</v>
      </c>
      <c r="H2939" t="s">
        <v>5023</v>
      </c>
      <c r="I2939" t="s">
        <v>5015</v>
      </c>
      <c r="J2939" t="s">
        <v>5021</v>
      </c>
      <c r="K2939">
        <v>73.8</v>
      </c>
      <c r="L2939">
        <v>16.18</v>
      </c>
    </row>
    <row r="2940" spans="1:12" x14ac:dyDescent="0.2">
      <c r="A2940" t="s">
        <v>2939</v>
      </c>
      <c r="B2940">
        <v>27</v>
      </c>
      <c r="C2940" t="s">
        <v>5050</v>
      </c>
      <c r="D2940" t="s">
        <v>5018</v>
      </c>
      <c r="E2940" t="s">
        <v>5022</v>
      </c>
      <c r="F2940">
        <v>167</v>
      </c>
      <c r="G2940">
        <v>122</v>
      </c>
      <c r="H2940" t="s">
        <v>5023</v>
      </c>
      <c r="I2940" t="s">
        <v>5020</v>
      </c>
      <c r="J2940" t="s">
        <v>5021</v>
      </c>
      <c r="K2940">
        <v>22.97</v>
      </c>
      <c r="L2940">
        <v>60.78</v>
      </c>
    </row>
    <row r="2941" spans="1:12" x14ac:dyDescent="0.2">
      <c r="A2941" t="s">
        <v>2940</v>
      </c>
      <c r="B2941">
        <v>13</v>
      </c>
      <c r="C2941" t="s">
        <v>5038</v>
      </c>
      <c r="D2941" t="s">
        <v>5025</v>
      </c>
      <c r="E2941" t="s">
        <v>5031</v>
      </c>
      <c r="F2941">
        <v>458</v>
      </c>
      <c r="G2941">
        <v>39</v>
      </c>
      <c r="H2941" t="s">
        <v>5019</v>
      </c>
      <c r="I2941" t="s">
        <v>5015</v>
      </c>
      <c r="J2941" t="s">
        <v>5016</v>
      </c>
      <c r="K2941">
        <v>38.21</v>
      </c>
      <c r="L2941">
        <v>57.23</v>
      </c>
    </row>
    <row r="2942" spans="1:12" x14ac:dyDescent="0.2">
      <c r="A2942" t="s">
        <v>2941</v>
      </c>
      <c r="B2942">
        <v>55</v>
      </c>
      <c r="C2942" t="s">
        <v>5029</v>
      </c>
      <c r="D2942" t="s">
        <v>5018</v>
      </c>
      <c r="E2942" t="s">
        <v>5047</v>
      </c>
      <c r="F2942">
        <v>245</v>
      </c>
      <c r="G2942">
        <v>174</v>
      </c>
      <c r="H2942" t="s">
        <v>5032</v>
      </c>
      <c r="I2942" t="s">
        <v>5020</v>
      </c>
      <c r="J2942" t="s">
        <v>5021</v>
      </c>
      <c r="K2942">
        <v>72.459999999999994</v>
      </c>
      <c r="L2942">
        <v>15.28</v>
      </c>
    </row>
    <row r="2943" spans="1:12" x14ac:dyDescent="0.2">
      <c r="A2943" t="s">
        <v>2942</v>
      </c>
      <c r="B2943">
        <v>48</v>
      </c>
      <c r="C2943" t="s">
        <v>5017</v>
      </c>
      <c r="D2943" t="s">
        <v>5028</v>
      </c>
      <c r="E2943" t="s">
        <v>5049</v>
      </c>
      <c r="F2943">
        <v>174</v>
      </c>
      <c r="G2943">
        <v>446</v>
      </c>
      <c r="H2943" t="s">
        <v>5014</v>
      </c>
      <c r="I2943" t="s">
        <v>5015</v>
      </c>
      <c r="J2943" t="s">
        <v>5027</v>
      </c>
      <c r="K2943">
        <v>44.39</v>
      </c>
      <c r="L2943">
        <v>52.73</v>
      </c>
    </row>
    <row r="2944" spans="1:12" x14ac:dyDescent="0.2">
      <c r="A2944" t="s">
        <v>2943</v>
      </c>
      <c r="B2944">
        <v>37</v>
      </c>
      <c r="C2944" t="s">
        <v>5050</v>
      </c>
      <c r="D2944" t="s">
        <v>5012</v>
      </c>
      <c r="E2944" t="s">
        <v>5049</v>
      </c>
      <c r="F2944">
        <v>294</v>
      </c>
      <c r="G2944">
        <v>465</v>
      </c>
      <c r="H2944" t="s">
        <v>5026</v>
      </c>
      <c r="I2944" t="s">
        <v>5020</v>
      </c>
      <c r="J2944" t="s">
        <v>5016</v>
      </c>
      <c r="K2944">
        <v>50.51</v>
      </c>
      <c r="L2944">
        <v>30.11</v>
      </c>
    </row>
    <row r="2945" spans="1:12" x14ac:dyDescent="0.2">
      <c r="A2945" t="s">
        <v>2944</v>
      </c>
      <c r="B2945">
        <v>19</v>
      </c>
      <c r="C2945" t="s">
        <v>5017</v>
      </c>
      <c r="D2945" t="s">
        <v>5044</v>
      </c>
      <c r="E2945" t="s">
        <v>5047</v>
      </c>
      <c r="F2945">
        <v>21</v>
      </c>
      <c r="G2945">
        <v>284</v>
      </c>
      <c r="H2945" t="s">
        <v>5048</v>
      </c>
      <c r="I2945" t="s">
        <v>5020</v>
      </c>
      <c r="J2945" t="s">
        <v>5027</v>
      </c>
      <c r="K2945">
        <v>72.569999999999993</v>
      </c>
      <c r="L2945">
        <v>18.95</v>
      </c>
    </row>
    <row r="2946" spans="1:12" x14ac:dyDescent="0.2">
      <c r="A2946" t="s">
        <v>2945</v>
      </c>
      <c r="B2946">
        <v>51</v>
      </c>
      <c r="C2946" t="s">
        <v>5050</v>
      </c>
      <c r="D2946" t="s">
        <v>5030</v>
      </c>
      <c r="E2946" t="s">
        <v>5031</v>
      </c>
      <c r="F2946">
        <v>47</v>
      </c>
      <c r="G2946">
        <v>198</v>
      </c>
      <c r="H2946" t="s">
        <v>5019</v>
      </c>
      <c r="I2946" t="s">
        <v>5020</v>
      </c>
      <c r="J2946" t="s">
        <v>5021</v>
      </c>
      <c r="K2946">
        <v>71.05</v>
      </c>
      <c r="L2946">
        <v>64.849999999999994</v>
      </c>
    </row>
    <row r="2947" spans="1:12" x14ac:dyDescent="0.2">
      <c r="A2947" t="s">
        <v>2946</v>
      </c>
      <c r="B2947">
        <v>17</v>
      </c>
      <c r="C2947" t="s">
        <v>5038</v>
      </c>
      <c r="D2947" t="s">
        <v>5044</v>
      </c>
      <c r="E2947" t="s">
        <v>5022</v>
      </c>
      <c r="F2947">
        <v>495</v>
      </c>
      <c r="G2947">
        <v>200</v>
      </c>
      <c r="H2947" t="s">
        <v>5039</v>
      </c>
      <c r="I2947" t="s">
        <v>5015</v>
      </c>
      <c r="J2947" t="s">
        <v>5016</v>
      </c>
      <c r="K2947">
        <v>67.760000000000005</v>
      </c>
      <c r="L2947">
        <v>53.19</v>
      </c>
    </row>
    <row r="2948" spans="1:12" x14ac:dyDescent="0.2">
      <c r="A2948" t="s">
        <v>2947</v>
      </c>
      <c r="B2948">
        <v>41</v>
      </c>
      <c r="C2948" t="s">
        <v>5046</v>
      </c>
      <c r="D2948" t="s">
        <v>5018</v>
      </c>
      <c r="E2948" t="s">
        <v>5040</v>
      </c>
      <c r="F2948">
        <v>136</v>
      </c>
      <c r="G2948">
        <v>177</v>
      </c>
      <c r="H2948" t="s">
        <v>5026</v>
      </c>
      <c r="I2948" t="s">
        <v>5015</v>
      </c>
      <c r="J2948" t="s">
        <v>5016</v>
      </c>
      <c r="K2948">
        <v>42.46</v>
      </c>
      <c r="L2948">
        <v>14.61</v>
      </c>
    </row>
    <row r="2949" spans="1:12" x14ac:dyDescent="0.2">
      <c r="A2949" t="s">
        <v>2948</v>
      </c>
      <c r="B2949">
        <v>38</v>
      </c>
      <c r="C2949" t="s">
        <v>5024</v>
      </c>
      <c r="D2949" t="s">
        <v>5018</v>
      </c>
      <c r="E2949" t="s">
        <v>5022</v>
      </c>
      <c r="F2949">
        <v>228</v>
      </c>
      <c r="G2949">
        <v>89</v>
      </c>
      <c r="H2949" t="s">
        <v>5026</v>
      </c>
      <c r="I2949" t="s">
        <v>5020</v>
      </c>
      <c r="J2949" t="s">
        <v>5021</v>
      </c>
      <c r="K2949">
        <v>12.26</v>
      </c>
      <c r="L2949">
        <v>36.42</v>
      </c>
    </row>
    <row r="2950" spans="1:12" x14ac:dyDescent="0.2">
      <c r="A2950" t="s">
        <v>2949</v>
      </c>
      <c r="B2950">
        <v>58</v>
      </c>
      <c r="C2950" t="s">
        <v>5024</v>
      </c>
      <c r="D2950" t="s">
        <v>5025</v>
      </c>
      <c r="E2950" t="s">
        <v>5045</v>
      </c>
      <c r="F2950">
        <v>472</v>
      </c>
      <c r="G2950">
        <v>13</v>
      </c>
      <c r="H2950" t="s">
        <v>5039</v>
      </c>
      <c r="I2950" t="s">
        <v>5020</v>
      </c>
      <c r="J2950" t="s">
        <v>5021</v>
      </c>
      <c r="K2950">
        <v>48.18</v>
      </c>
      <c r="L2950">
        <v>17.84</v>
      </c>
    </row>
    <row r="2951" spans="1:12" x14ac:dyDescent="0.2">
      <c r="A2951" t="s">
        <v>2950</v>
      </c>
      <c r="B2951">
        <v>59</v>
      </c>
      <c r="C2951" t="s">
        <v>5017</v>
      </c>
      <c r="D2951" t="s">
        <v>5025</v>
      </c>
      <c r="E2951" t="s">
        <v>5031</v>
      </c>
      <c r="F2951">
        <v>547</v>
      </c>
      <c r="G2951">
        <v>410</v>
      </c>
      <c r="H2951" t="s">
        <v>5026</v>
      </c>
      <c r="I2951" t="s">
        <v>5020</v>
      </c>
      <c r="J2951" t="s">
        <v>5021</v>
      </c>
      <c r="K2951">
        <v>31.42</v>
      </c>
      <c r="L2951">
        <v>20.309999999999999</v>
      </c>
    </row>
    <row r="2952" spans="1:12" x14ac:dyDescent="0.2">
      <c r="A2952" t="s">
        <v>2951</v>
      </c>
      <c r="B2952">
        <v>41</v>
      </c>
      <c r="C2952" t="s">
        <v>5024</v>
      </c>
      <c r="D2952" t="s">
        <v>5030</v>
      </c>
      <c r="E2952" t="s">
        <v>5031</v>
      </c>
      <c r="F2952">
        <v>72</v>
      </c>
      <c r="G2952">
        <v>168</v>
      </c>
      <c r="H2952" t="s">
        <v>5023</v>
      </c>
      <c r="I2952" t="s">
        <v>5015</v>
      </c>
      <c r="J2952" t="s">
        <v>5016</v>
      </c>
      <c r="K2952">
        <v>38.840000000000003</v>
      </c>
      <c r="L2952">
        <v>70.459999999999994</v>
      </c>
    </row>
    <row r="2953" spans="1:12" x14ac:dyDescent="0.2">
      <c r="A2953" t="s">
        <v>2952</v>
      </c>
      <c r="B2953">
        <v>46</v>
      </c>
      <c r="C2953" t="s">
        <v>5038</v>
      </c>
      <c r="D2953" t="s">
        <v>5044</v>
      </c>
      <c r="E2953" t="s">
        <v>5035</v>
      </c>
      <c r="F2953">
        <v>212</v>
      </c>
      <c r="G2953">
        <v>307</v>
      </c>
      <c r="H2953" t="s">
        <v>5023</v>
      </c>
      <c r="I2953" t="s">
        <v>5015</v>
      </c>
      <c r="J2953" t="s">
        <v>5016</v>
      </c>
      <c r="K2953">
        <v>20.81</v>
      </c>
      <c r="L2953">
        <v>53.86</v>
      </c>
    </row>
    <row r="2954" spans="1:12" x14ac:dyDescent="0.2">
      <c r="A2954" t="s">
        <v>2953</v>
      </c>
      <c r="B2954">
        <v>46</v>
      </c>
      <c r="C2954" t="s">
        <v>5011</v>
      </c>
      <c r="D2954" t="s">
        <v>5018</v>
      </c>
      <c r="E2954" t="s">
        <v>5001</v>
      </c>
      <c r="F2954">
        <v>245</v>
      </c>
      <c r="G2954">
        <v>333</v>
      </c>
      <c r="H2954" t="s">
        <v>5032</v>
      </c>
      <c r="I2954" t="s">
        <v>5020</v>
      </c>
      <c r="J2954" t="s">
        <v>5016</v>
      </c>
      <c r="K2954">
        <v>34.950000000000003</v>
      </c>
      <c r="L2954">
        <v>59.24</v>
      </c>
    </row>
    <row r="2955" spans="1:12" x14ac:dyDescent="0.2">
      <c r="A2955" t="s">
        <v>2954</v>
      </c>
      <c r="B2955">
        <v>16</v>
      </c>
      <c r="C2955" t="s">
        <v>5046</v>
      </c>
      <c r="D2955" t="s">
        <v>5018</v>
      </c>
      <c r="E2955" t="s">
        <v>5001</v>
      </c>
      <c r="F2955">
        <v>327</v>
      </c>
      <c r="G2955">
        <v>12</v>
      </c>
      <c r="H2955" t="s">
        <v>5014</v>
      </c>
      <c r="I2955" t="s">
        <v>5020</v>
      </c>
      <c r="J2955" t="s">
        <v>5021</v>
      </c>
      <c r="K2955">
        <v>83.73</v>
      </c>
      <c r="L2955">
        <v>26.98</v>
      </c>
    </row>
    <row r="2956" spans="1:12" x14ac:dyDescent="0.2">
      <c r="A2956" t="s">
        <v>2955</v>
      </c>
      <c r="B2956">
        <v>16</v>
      </c>
      <c r="C2956" t="s">
        <v>5042</v>
      </c>
      <c r="D2956" t="s">
        <v>5044</v>
      </c>
      <c r="E2956" t="s">
        <v>5031</v>
      </c>
      <c r="F2956">
        <v>35</v>
      </c>
      <c r="G2956">
        <v>210</v>
      </c>
      <c r="H2956" t="s">
        <v>5019</v>
      </c>
      <c r="I2956" t="s">
        <v>5015</v>
      </c>
      <c r="J2956" t="s">
        <v>5016</v>
      </c>
      <c r="K2956">
        <v>87.37</v>
      </c>
      <c r="L2956">
        <v>54.63</v>
      </c>
    </row>
    <row r="2957" spans="1:12" x14ac:dyDescent="0.2">
      <c r="A2957" t="s">
        <v>2956</v>
      </c>
      <c r="B2957">
        <v>23</v>
      </c>
      <c r="C2957" t="s">
        <v>5017</v>
      </c>
      <c r="D2957" t="s">
        <v>5025</v>
      </c>
      <c r="E2957" t="s">
        <v>5035</v>
      </c>
      <c r="F2957">
        <v>21</v>
      </c>
      <c r="G2957">
        <v>165</v>
      </c>
      <c r="H2957" t="s">
        <v>5019</v>
      </c>
      <c r="I2957" t="s">
        <v>5015</v>
      </c>
      <c r="J2957" t="s">
        <v>5021</v>
      </c>
      <c r="K2957">
        <v>60.36</v>
      </c>
      <c r="L2957">
        <v>78.44</v>
      </c>
    </row>
    <row r="2958" spans="1:12" x14ac:dyDescent="0.2">
      <c r="A2958" t="s">
        <v>2957</v>
      </c>
      <c r="B2958">
        <v>14</v>
      </c>
      <c r="C2958" t="s">
        <v>5046</v>
      </c>
      <c r="D2958" t="s">
        <v>5025</v>
      </c>
      <c r="E2958" t="s">
        <v>5031</v>
      </c>
      <c r="F2958">
        <v>537</v>
      </c>
      <c r="G2958">
        <v>19</v>
      </c>
      <c r="H2958" t="s">
        <v>5033</v>
      </c>
      <c r="I2958" t="s">
        <v>5020</v>
      </c>
      <c r="J2958" t="s">
        <v>5021</v>
      </c>
      <c r="K2958">
        <v>34.35</v>
      </c>
      <c r="L2958">
        <v>12.68</v>
      </c>
    </row>
    <row r="2959" spans="1:12" x14ac:dyDescent="0.2">
      <c r="A2959" t="s">
        <v>2958</v>
      </c>
      <c r="B2959">
        <v>39</v>
      </c>
      <c r="C2959" t="s">
        <v>5017</v>
      </c>
      <c r="D2959" t="s">
        <v>5044</v>
      </c>
      <c r="E2959" t="s">
        <v>5036</v>
      </c>
      <c r="F2959">
        <v>535</v>
      </c>
      <c r="G2959">
        <v>249</v>
      </c>
      <c r="H2959" t="s">
        <v>5026</v>
      </c>
      <c r="I2959" t="s">
        <v>5020</v>
      </c>
      <c r="J2959" t="s">
        <v>5021</v>
      </c>
      <c r="K2959">
        <v>65.31</v>
      </c>
      <c r="L2959">
        <v>76.260000000000005</v>
      </c>
    </row>
    <row r="2960" spans="1:12" x14ac:dyDescent="0.2">
      <c r="A2960" t="s">
        <v>2959</v>
      </c>
      <c r="B2960">
        <v>31</v>
      </c>
      <c r="C2960" t="s">
        <v>5050</v>
      </c>
      <c r="D2960" t="s">
        <v>5018</v>
      </c>
      <c r="E2960" t="s">
        <v>5031</v>
      </c>
      <c r="F2960">
        <v>207</v>
      </c>
      <c r="G2960">
        <v>496</v>
      </c>
      <c r="H2960" t="s">
        <v>5014</v>
      </c>
      <c r="I2960" t="s">
        <v>5020</v>
      </c>
      <c r="J2960" t="s">
        <v>5021</v>
      </c>
      <c r="K2960">
        <v>38.51</v>
      </c>
      <c r="L2960">
        <v>74.400000000000006</v>
      </c>
    </row>
    <row r="2961" spans="1:12" x14ac:dyDescent="0.2">
      <c r="A2961" t="s">
        <v>2960</v>
      </c>
      <c r="B2961">
        <v>25</v>
      </c>
      <c r="C2961" t="s">
        <v>5038</v>
      </c>
      <c r="D2961" t="s">
        <v>5044</v>
      </c>
      <c r="E2961" t="s">
        <v>5001</v>
      </c>
      <c r="F2961">
        <v>225</v>
      </c>
      <c r="G2961">
        <v>43</v>
      </c>
      <c r="H2961" t="s">
        <v>5033</v>
      </c>
      <c r="I2961" t="s">
        <v>5020</v>
      </c>
      <c r="J2961" t="s">
        <v>5016</v>
      </c>
      <c r="K2961">
        <v>61.27</v>
      </c>
      <c r="L2961">
        <v>16.36</v>
      </c>
    </row>
    <row r="2962" spans="1:12" x14ac:dyDescent="0.2">
      <c r="A2962" t="s">
        <v>2961</v>
      </c>
      <c r="B2962">
        <v>60</v>
      </c>
      <c r="C2962" t="s">
        <v>5038</v>
      </c>
      <c r="D2962" t="s">
        <v>5025</v>
      </c>
      <c r="E2962" t="s">
        <v>5022</v>
      </c>
      <c r="F2962">
        <v>219</v>
      </c>
      <c r="G2962">
        <v>346</v>
      </c>
      <c r="H2962" t="s">
        <v>5037</v>
      </c>
      <c r="I2962" t="s">
        <v>5020</v>
      </c>
      <c r="J2962" t="s">
        <v>5027</v>
      </c>
      <c r="K2962">
        <v>11.8</v>
      </c>
      <c r="L2962">
        <v>38.31</v>
      </c>
    </row>
    <row r="2963" spans="1:12" x14ac:dyDescent="0.2">
      <c r="A2963" t="s">
        <v>2962</v>
      </c>
      <c r="B2963">
        <v>38</v>
      </c>
      <c r="C2963" t="s">
        <v>5038</v>
      </c>
      <c r="D2963" t="s">
        <v>5028</v>
      </c>
      <c r="E2963" t="s">
        <v>5047</v>
      </c>
      <c r="F2963">
        <v>551</v>
      </c>
      <c r="G2963">
        <v>352</v>
      </c>
      <c r="H2963" t="s">
        <v>5019</v>
      </c>
      <c r="I2963" t="s">
        <v>5015</v>
      </c>
      <c r="J2963" t="s">
        <v>5027</v>
      </c>
      <c r="K2963">
        <v>44.5</v>
      </c>
      <c r="L2963">
        <v>17.760000000000002</v>
      </c>
    </row>
    <row r="2964" spans="1:12" x14ac:dyDescent="0.2">
      <c r="A2964" t="s">
        <v>2963</v>
      </c>
      <c r="B2964">
        <v>13</v>
      </c>
      <c r="C2964" t="s">
        <v>5034</v>
      </c>
      <c r="D2964" t="s">
        <v>5044</v>
      </c>
      <c r="E2964" t="s">
        <v>5045</v>
      </c>
      <c r="F2964">
        <v>407</v>
      </c>
      <c r="G2964">
        <v>141</v>
      </c>
      <c r="H2964" t="s">
        <v>5023</v>
      </c>
      <c r="I2964" t="s">
        <v>5020</v>
      </c>
      <c r="J2964" t="s">
        <v>5016</v>
      </c>
      <c r="K2964">
        <v>88.06</v>
      </c>
      <c r="L2964">
        <v>41.65</v>
      </c>
    </row>
    <row r="2965" spans="1:12" x14ac:dyDescent="0.2">
      <c r="A2965" t="s">
        <v>2964</v>
      </c>
      <c r="B2965">
        <v>17</v>
      </c>
      <c r="C2965" t="s">
        <v>5042</v>
      </c>
      <c r="D2965" t="s">
        <v>5044</v>
      </c>
      <c r="E2965" t="s">
        <v>5047</v>
      </c>
      <c r="F2965">
        <v>332</v>
      </c>
      <c r="G2965">
        <v>443</v>
      </c>
      <c r="H2965" t="s">
        <v>5019</v>
      </c>
      <c r="I2965" t="s">
        <v>5020</v>
      </c>
      <c r="J2965" t="s">
        <v>5027</v>
      </c>
      <c r="K2965">
        <v>40.229999999999997</v>
      </c>
      <c r="L2965">
        <v>41.53</v>
      </c>
    </row>
    <row r="2966" spans="1:12" x14ac:dyDescent="0.2">
      <c r="A2966" t="s">
        <v>2965</v>
      </c>
      <c r="B2966">
        <v>43</v>
      </c>
      <c r="C2966" t="s">
        <v>5046</v>
      </c>
      <c r="D2966" t="s">
        <v>5012</v>
      </c>
      <c r="E2966" t="s">
        <v>5035</v>
      </c>
      <c r="F2966">
        <v>495</v>
      </c>
      <c r="G2966">
        <v>79</v>
      </c>
      <c r="H2966" t="s">
        <v>5048</v>
      </c>
      <c r="I2966" t="s">
        <v>5015</v>
      </c>
      <c r="J2966" t="s">
        <v>5021</v>
      </c>
      <c r="K2966">
        <v>61.3</v>
      </c>
      <c r="L2966">
        <v>47.38</v>
      </c>
    </row>
    <row r="2967" spans="1:12" x14ac:dyDescent="0.2">
      <c r="A2967" t="s">
        <v>2966</v>
      </c>
      <c r="B2967">
        <v>52</v>
      </c>
      <c r="C2967" t="s">
        <v>5034</v>
      </c>
      <c r="D2967" t="s">
        <v>5030</v>
      </c>
      <c r="E2967" t="s">
        <v>5035</v>
      </c>
      <c r="F2967">
        <v>544</v>
      </c>
      <c r="G2967">
        <v>251</v>
      </c>
      <c r="H2967" t="s">
        <v>5019</v>
      </c>
      <c r="I2967" t="s">
        <v>5015</v>
      </c>
      <c r="J2967" t="s">
        <v>5027</v>
      </c>
      <c r="K2967">
        <v>18.73</v>
      </c>
      <c r="L2967">
        <v>70.16</v>
      </c>
    </row>
    <row r="2968" spans="1:12" x14ac:dyDescent="0.2">
      <c r="A2968" t="s">
        <v>2967</v>
      </c>
      <c r="B2968">
        <v>56</v>
      </c>
      <c r="C2968" t="s">
        <v>5034</v>
      </c>
      <c r="D2968" t="s">
        <v>5018</v>
      </c>
      <c r="E2968" t="s">
        <v>5049</v>
      </c>
      <c r="F2968">
        <v>346</v>
      </c>
      <c r="G2968">
        <v>98</v>
      </c>
      <c r="H2968" t="s">
        <v>5026</v>
      </c>
      <c r="I2968" t="s">
        <v>5020</v>
      </c>
      <c r="J2968" t="s">
        <v>5016</v>
      </c>
      <c r="K2968">
        <v>12.59</v>
      </c>
      <c r="L2968">
        <v>61.31</v>
      </c>
    </row>
    <row r="2969" spans="1:12" x14ac:dyDescent="0.2">
      <c r="A2969" t="s">
        <v>2968</v>
      </c>
      <c r="B2969">
        <v>45</v>
      </c>
      <c r="C2969" t="s">
        <v>5043</v>
      </c>
      <c r="D2969" t="s">
        <v>5025</v>
      </c>
      <c r="E2969" t="s">
        <v>5036</v>
      </c>
      <c r="F2969">
        <v>317</v>
      </c>
      <c r="G2969">
        <v>490</v>
      </c>
      <c r="H2969" t="s">
        <v>5026</v>
      </c>
      <c r="I2969" t="s">
        <v>5015</v>
      </c>
      <c r="J2969" t="s">
        <v>5016</v>
      </c>
      <c r="K2969">
        <v>11.12</v>
      </c>
      <c r="L2969">
        <v>12.89</v>
      </c>
    </row>
    <row r="2970" spans="1:12" x14ac:dyDescent="0.2">
      <c r="A2970" t="s">
        <v>2969</v>
      </c>
      <c r="B2970">
        <v>19</v>
      </c>
      <c r="C2970" t="s">
        <v>5029</v>
      </c>
      <c r="D2970" t="s">
        <v>5044</v>
      </c>
      <c r="E2970" t="s">
        <v>5045</v>
      </c>
      <c r="F2970">
        <v>393</v>
      </c>
      <c r="G2970">
        <v>255</v>
      </c>
      <c r="H2970" t="s">
        <v>5026</v>
      </c>
      <c r="I2970" t="s">
        <v>5020</v>
      </c>
      <c r="J2970" t="s">
        <v>5016</v>
      </c>
      <c r="K2970">
        <v>26.13</v>
      </c>
      <c r="L2970">
        <v>56</v>
      </c>
    </row>
    <row r="2971" spans="1:12" x14ac:dyDescent="0.2">
      <c r="A2971" t="s">
        <v>2970</v>
      </c>
      <c r="B2971">
        <v>47</v>
      </c>
      <c r="C2971" t="s">
        <v>5017</v>
      </c>
      <c r="D2971" t="s">
        <v>5028</v>
      </c>
      <c r="E2971" t="s">
        <v>5036</v>
      </c>
      <c r="F2971">
        <v>171</v>
      </c>
      <c r="G2971">
        <v>336</v>
      </c>
      <c r="H2971" t="s">
        <v>5039</v>
      </c>
      <c r="I2971" t="s">
        <v>5020</v>
      </c>
      <c r="J2971" t="s">
        <v>5016</v>
      </c>
      <c r="K2971">
        <v>31.27</v>
      </c>
      <c r="L2971">
        <v>49.95</v>
      </c>
    </row>
    <row r="2972" spans="1:12" x14ac:dyDescent="0.2">
      <c r="A2972" t="s">
        <v>2971</v>
      </c>
      <c r="B2972">
        <v>43</v>
      </c>
      <c r="C2972" t="s">
        <v>5034</v>
      </c>
      <c r="D2972" t="s">
        <v>5018</v>
      </c>
      <c r="E2972" t="s">
        <v>5040</v>
      </c>
      <c r="F2972">
        <v>38</v>
      </c>
      <c r="G2972">
        <v>86</v>
      </c>
      <c r="H2972" t="s">
        <v>5014</v>
      </c>
      <c r="I2972" t="s">
        <v>5015</v>
      </c>
      <c r="J2972" t="s">
        <v>5027</v>
      </c>
      <c r="K2972">
        <v>19.66</v>
      </c>
      <c r="L2972">
        <v>72.989999999999995</v>
      </c>
    </row>
    <row r="2973" spans="1:12" x14ac:dyDescent="0.2">
      <c r="A2973" t="s">
        <v>2972</v>
      </c>
      <c r="B2973">
        <v>15</v>
      </c>
      <c r="C2973" t="s">
        <v>5034</v>
      </c>
      <c r="D2973" t="s">
        <v>5028</v>
      </c>
      <c r="E2973" t="s">
        <v>5031</v>
      </c>
      <c r="F2973">
        <v>278</v>
      </c>
      <c r="G2973">
        <v>100</v>
      </c>
      <c r="H2973" t="s">
        <v>5019</v>
      </c>
      <c r="I2973" t="s">
        <v>5020</v>
      </c>
      <c r="J2973" t="s">
        <v>5027</v>
      </c>
      <c r="K2973">
        <v>25.71</v>
      </c>
      <c r="L2973">
        <v>43.09</v>
      </c>
    </row>
    <row r="2974" spans="1:12" x14ac:dyDescent="0.2">
      <c r="A2974" t="s">
        <v>2973</v>
      </c>
      <c r="B2974">
        <v>24</v>
      </c>
      <c r="C2974" t="s">
        <v>5050</v>
      </c>
      <c r="D2974" t="s">
        <v>5030</v>
      </c>
      <c r="E2974" t="s">
        <v>5040</v>
      </c>
      <c r="F2974">
        <v>157</v>
      </c>
      <c r="G2974">
        <v>319</v>
      </c>
      <c r="H2974" t="s">
        <v>5033</v>
      </c>
      <c r="I2974" t="s">
        <v>5020</v>
      </c>
      <c r="J2974" t="s">
        <v>5016</v>
      </c>
      <c r="K2974">
        <v>71.59</v>
      </c>
      <c r="L2974">
        <v>47.62</v>
      </c>
    </row>
    <row r="2975" spans="1:12" x14ac:dyDescent="0.2">
      <c r="A2975" t="s">
        <v>2974</v>
      </c>
      <c r="B2975">
        <v>44</v>
      </c>
      <c r="C2975" t="s">
        <v>5050</v>
      </c>
      <c r="D2975" t="s">
        <v>5025</v>
      </c>
      <c r="E2975" t="s">
        <v>5049</v>
      </c>
      <c r="F2975">
        <v>571</v>
      </c>
      <c r="G2975">
        <v>494</v>
      </c>
      <c r="H2975" t="s">
        <v>5019</v>
      </c>
      <c r="I2975" t="s">
        <v>5020</v>
      </c>
      <c r="J2975" t="s">
        <v>5016</v>
      </c>
      <c r="K2975">
        <v>37.619999999999997</v>
      </c>
      <c r="L2975">
        <v>39.130000000000003</v>
      </c>
    </row>
    <row r="2976" spans="1:12" x14ac:dyDescent="0.2">
      <c r="A2976" t="s">
        <v>2975</v>
      </c>
      <c r="B2976">
        <v>13</v>
      </c>
      <c r="C2976" t="s">
        <v>5043</v>
      </c>
      <c r="D2976" t="s">
        <v>5028</v>
      </c>
      <c r="E2976" t="s">
        <v>5013</v>
      </c>
      <c r="F2976">
        <v>473</v>
      </c>
      <c r="G2976">
        <v>490</v>
      </c>
      <c r="H2976" t="s">
        <v>5041</v>
      </c>
      <c r="I2976" t="s">
        <v>5015</v>
      </c>
      <c r="J2976" t="s">
        <v>5027</v>
      </c>
      <c r="K2976">
        <v>87.84</v>
      </c>
      <c r="L2976">
        <v>49.82</v>
      </c>
    </row>
    <row r="2977" spans="1:12" x14ac:dyDescent="0.2">
      <c r="A2977" t="s">
        <v>2976</v>
      </c>
      <c r="B2977">
        <v>56</v>
      </c>
      <c r="C2977" t="s">
        <v>5043</v>
      </c>
      <c r="D2977" t="s">
        <v>5025</v>
      </c>
      <c r="E2977" t="s">
        <v>5040</v>
      </c>
      <c r="F2977">
        <v>96</v>
      </c>
      <c r="G2977">
        <v>59</v>
      </c>
      <c r="H2977" t="s">
        <v>5026</v>
      </c>
      <c r="I2977" t="s">
        <v>5015</v>
      </c>
      <c r="J2977" t="s">
        <v>5016</v>
      </c>
      <c r="K2977">
        <v>14</v>
      </c>
      <c r="L2977">
        <v>6.82</v>
      </c>
    </row>
    <row r="2978" spans="1:12" x14ac:dyDescent="0.2">
      <c r="A2978" t="s">
        <v>2977</v>
      </c>
      <c r="B2978">
        <v>35</v>
      </c>
      <c r="C2978" t="s">
        <v>5043</v>
      </c>
      <c r="D2978" t="s">
        <v>5018</v>
      </c>
      <c r="E2978" t="s">
        <v>5022</v>
      </c>
      <c r="F2978">
        <v>81</v>
      </c>
      <c r="G2978">
        <v>164</v>
      </c>
      <c r="H2978" t="s">
        <v>5033</v>
      </c>
      <c r="I2978" t="s">
        <v>5020</v>
      </c>
      <c r="J2978" t="s">
        <v>5027</v>
      </c>
      <c r="K2978">
        <v>86.86</v>
      </c>
      <c r="L2978">
        <v>56.23</v>
      </c>
    </row>
    <row r="2979" spans="1:12" x14ac:dyDescent="0.2">
      <c r="A2979" t="s">
        <v>2978</v>
      </c>
      <c r="B2979">
        <v>18</v>
      </c>
      <c r="C2979" t="s">
        <v>5050</v>
      </c>
      <c r="D2979" t="s">
        <v>5030</v>
      </c>
      <c r="E2979" t="s">
        <v>5045</v>
      </c>
      <c r="F2979">
        <v>39</v>
      </c>
      <c r="G2979">
        <v>195</v>
      </c>
      <c r="H2979" t="s">
        <v>5037</v>
      </c>
      <c r="I2979" t="s">
        <v>5015</v>
      </c>
      <c r="J2979" t="s">
        <v>5021</v>
      </c>
      <c r="K2979">
        <v>33.61</v>
      </c>
      <c r="L2979">
        <v>57.18</v>
      </c>
    </row>
    <row r="2980" spans="1:12" x14ac:dyDescent="0.2">
      <c r="A2980" t="s">
        <v>2979</v>
      </c>
      <c r="B2980">
        <v>39</v>
      </c>
      <c r="C2980" t="s">
        <v>5050</v>
      </c>
      <c r="D2980" t="s">
        <v>5044</v>
      </c>
      <c r="E2980" t="s">
        <v>5049</v>
      </c>
      <c r="F2980">
        <v>253</v>
      </c>
      <c r="G2980">
        <v>368</v>
      </c>
      <c r="H2980" t="s">
        <v>5032</v>
      </c>
      <c r="I2980" t="s">
        <v>5015</v>
      </c>
      <c r="J2980" t="s">
        <v>5021</v>
      </c>
      <c r="K2980">
        <v>18.36</v>
      </c>
      <c r="L2980">
        <v>71.39</v>
      </c>
    </row>
    <row r="2981" spans="1:12" x14ac:dyDescent="0.2">
      <c r="A2981" t="s">
        <v>2980</v>
      </c>
      <c r="B2981">
        <v>59</v>
      </c>
      <c r="C2981" t="s">
        <v>5034</v>
      </c>
      <c r="D2981" t="s">
        <v>5044</v>
      </c>
      <c r="E2981" t="s">
        <v>5045</v>
      </c>
      <c r="F2981">
        <v>24</v>
      </c>
      <c r="G2981">
        <v>48</v>
      </c>
      <c r="H2981" t="s">
        <v>5026</v>
      </c>
      <c r="I2981" t="s">
        <v>5020</v>
      </c>
      <c r="J2981" t="s">
        <v>5021</v>
      </c>
      <c r="K2981">
        <v>10.4</v>
      </c>
      <c r="L2981">
        <v>76.05</v>
      </c>
    </row>
    <row r="2982" spans="1:12" x14ac:dyDescent="0.2">
      <c r="A2982" t="s">
        <v>2981</v>
      </c>
      <c r="B2982">
        <v>45</v>
      </c>
      <c r="C2982" t="s">
        <v>5034</v>
      </c>
      <c r="D2982" t="s">
        <v>5025</v>
      </c>
      <c r="E2982" t="s">
        <v>5040</v>
      </c>
      <c r="F2982">
        <v>481</v>
      </c>
      <c r="G2982">
        <v>360</v>
      </c>
      <c r="H2982" t="s">
        <v>5048</v>
      </c>
      <c r="I2982" t="s">
        <v>5015</v>
      </c>
      <c r="J2982" t="s">
        <v>5027</v>
      </c>
      <c r="K2982">
        <v>65.73</v>
      </c>
      <c r="L2982">
        <v>9.8800000000000008</v>
      </c>
    </row>
    <row r="2983" spans="1:12" x14ac:dyDescent="0.2">
      <c r="A2983" t="s">
        <v>2982</v>
      </c>
      <c r="B2983">
        <v>27</v>
      </c>
      <c r="C2983" t="s">
        <v>5029</v>
      </c>
      <c r="D2983" t="s">
        <v>5025</v>
      </c>
      <c r="E2983" t="s">
        <v>5040</v>
      </c>
      <c r="F2983">
        <v>393</v>
      </c>
      <c r="G2983">
        <v>271</v>
      </c>
      <c r="H2983" t="s">
        <v>5039</v>
      </c>
      <c r="I2983" t="s">
        <v>5020</v>
      </c>
      <c r="J2983" t="s">
        <v>5016</v>
      </c>
      <c r="K2983">
        <v>14.19</v>
      </c>
      <c r="L2983">
        <v>17.55</v>
      </c>
    </row>
    <row r="2984" spans="1:12" x14ac:dyDescent="0.2">
      <c r="A2984" t="s">
        <v>2983</v>
      </c>
      <c r="B2984">
        <v>24</v>
      </c>
      <c r="C2984" t="s">
        <v>5042</v>
      </c>
      <c r="D2984" t="s">
        <v>5028</v>
      </c>
      <c r="E2984" t="s">
        <v>5036</v>
      </c>
      <c r="F2984">
        <v>53</v>
      </c>
      <c r="G2984">
        <v>318</v>
      </c>
      <c r="H2984" t="s">
        <v>5033</v>
      </c>
      <c r="I2984" t="s">
        <v>5015</v>
      </c>
      <c r="J2984" t="s">
        <v>5016</v>
      </c>
      <c r="K2984">
        <v>74.37</v>
      </c>
      <c r="L2984">
        <v>53.47</v>
      </c>
    </row>
    <row r="2985" spans="1:12" x14ac:dyDescent="0.2">
      <c r="A2985" t="s">
        <v>2984</v>
      </c>
      <c r="B2985">
        <v>27</v>
      </c>
      <c r="C2985" t="s">
        <v>5042</v>
      </c>
      <c r="D2985" t="s">
        <v>5025</v>
      </c>
      <c r="E2985" t="s">
        <v>5022</v>
      </c>
      <c r="F2985">
        <v>99</v>
      </c>
      <c r="G2985">
        <v>162</v>
      </c>
      <c r="H2985" t="s">
        <v>5048</v>
      </c>
      <c r="I2985" t="s">
        <v>5015</v>
      </c>
      <c r="J2985" t="s">
        <v>5016</v>
      </c>
      <c r="K2985">
        <v>77.760000000000005</v>
      </c>
      <c r="L2985">
        <v>36.35</v>
      </c>
    </row>
    <row r="2986" spans="1:12" x14ac:dyDescent="0.2">
      <c r="A2986" t="s">
        <v>2985</v>
      </c>
      <c r="B2986">
        <v>22</v>
      </c>
      <c r="C2986" t="s">
        <v>5024</v>
      </c>
      <c r="D2986" t="s">
        <v>5030</v>
      </c>
      <c r="E2986" t="s">
        <v>5031</v>
      </c>
      <c r="F2986">
        <v>558</v>
      </c>
      <c r="G2986">
        <v>372</v>
      </c>
      <c r="H2986" t="s">
        <v>5019</v>
      </c>
      <c r="I2986" t="s">
        <v>5020</v>
      </c>
      <c r="J2986" t="s">
        <v>5016</v>
      </c>
      <c r="K2986">
        <v>25.1</v>
      </c>
      <c r="L2986">
        <v>15.66</v>
      </c>
    </row>
    <row r="2987" spans="1:12" x14ac:dyDescent="0.2">
      <c r="A2987" t="s">
        <v>2986</v>
      </c>
      <c r="B2987">
        <v>43</v>
      </c>
      <c r="C2987" t="s">
        <v>5029</v>
      </c>
      <c r="D2987" t="s">
        <v>5030</v>
      </c>
      <c r="E2987" t="s">
        <v>5040</v>
      </c>
      <c r="F2987">
        <v>532</v>
      </c>
      <c r="G2987">
        <v>408</v>
      </c>
      <c r="H2987" t="s">
        <v>5023</v>
      </c>
      <c r="I2987" t="s">
        <v>5015</v>
      </c>
      <c r="J2987" t="s">
        <v>5027</v>
      </c>
      <c r="K2987">
        <v>57.47</v>
      </c>
      <c r="L2987">
        <v>70.08</v>
      </c>
    </row>
    <row r="2988" spans="1:12" x14ac:dyDescent="0.2">
      <c r="A2988" t="s">
        <v>2987</v>
      </c>
      <c r="B2988">
        <v>46</v>
      </c>
      <c r="C2988" t="s">
        <v>5038</v>
      </c>
      <c r="D2988" t="s">
        <v>5025</v>
      </c>
      <c r="E2988" t="s">
        <v>5022</v>
      </c>
      <c r="F2988">
        <v>597</v>
      </c>
      <c r="G2988">
        <v>222</v>
      </c>
      <c r="H2988" t="s">
        <v>5014</v>
      </c>
      <c r="I2988" t="s">
        <v>5015</v>
      </c>
      <c r="J2988" t="s">
        <v>5016</v>
      </c>
      <c r="K2988">
        <v>44.43</v>
      </c>
      <c r="L2988">
        <v>22.51</v>
      </c>
    </row>
    <row r="2989" spans="1:12" x14ac:dyDescent="0.2">
      <c r="A2989" t="s">
        <v>2988</v>
      </c>
      <c r="B2989">
        <v>28</v>
      </c>
      <c r="C2989" t="s">
        <v>5038</v>
      </c>
      <c r="D2989" t="s">
        <v>5012</v>
      </c>
      <c r="E2989" t="s">
        <v>5049</v>
      </c>
      <c r="F2989">
        <v>389</v>
      </c>
      <c r="G2989">
        <v>161</v>
      </c>
      <c r="H2989" t="s">
        <v>5041</v>
      </c>
      <c r="I2989" t="s">
        <v>5020</v>
      </c>
      <c r="J2989" t="s">
        <v>5027</v>
      </c>
      <c r="K2989">
        <v>72.349999999999994</v>
      </c>
      <c r="L2989">
        <v>24.45</v>
      </c>
    </row>
    <row r="2990" spans="1:12" x14ac:dyDescent="0.2">
      <c r="A2990" t="s">
        <v>2989</v>
      </c>
      <c r="B2990">
        <v>39</v>
      </c>
      <c r="C2990" t="s">
        <v>5011</v>
      </c>
      <c r="D2990" t="s">
        <v>5018</v>
      </c>
      <c r="E2990" t="s">
        <v>5036</v>
      </c>
      <c r="F2990">
        <v>493</v>
      </c>
      <c r="G2990">
        <v>300</v>
      </c>
      <c r="H2990" t="s">
        <v>5048</v>
      </c>
      <c r="I2990" t="s">
        <v>5015</v>
      </c>
      <c r="J2990" t="s">
        <v>5021</v>
      </c>
      <c r="K2990">
        <v>62.25</v>
      </c>
      <c r="L2990">
        <v>14.59</v>
      </c>
    </row>
    <row r="2991" spans="1:12" x14ac:dyDescent="0.2">
      <c r="A2991" t="s">
        <v>2990</v>
      </c>
      <c r="B2991">
        <v>26</v>
      </c>
      <c r="C2991" t="s">
        <v>5024</v>
      </c>
      <c r="D2991" t="s">
        <v>5025</v>
      </c>
      <c r="E2991" t="s">
        <v>5040</v>
      </c>
      <c r="F2991">
        <v>36</v>
      </c>
      <c r="G2991">
        <v>144</v>
      </c>
      <c r="H2991" t="s">
        <v>5041</v>
      </c>
      <c r="I2991" t="s">
        <v>5015</v>
      </c>
      <c r="J2991" t="s">
        <v>5027</v>
      </c>
      <c r="K2991">
        <v>48.24</v>
      </c>
      <c r="L2991">
        <v>34.01</v>
      </c>
    </row>
    <row r="2992" spans="1:12" x14ac:dyDescent="0.2">
      <c r="A2992" t="s">
        <v>2991</v>
      </c>
      <c r="B2992">
        <v>60</v>
      </c>
      <c r="C2992" t="s">
        <v>5046</v>
      </c>
      <c r="D2992" t="s">
        <v>5012</v>
      </c>
      <c r="E2992" t="s">
        <v>5013</v>
      </c>
      <c r="F2992">
        <v>339</v>
      </c>
      <c r="G2992">
        <v>294</v>
      </c>
      <c r="H2992" t="s">
        <v>5032</v>
      </c>
      <c r="I2992" t="s">
        <v>5020</v>
      </c>
      <c r="J2992" t="s">
        <v>5027</v>
      </c>
      <c r="K2992">
        <v>16.86</v>
      </c>
      <c r="L2992">
        <v>50.76</v>
      </c>
    </row>
    <row r="2993" spans="1:12" x14ac:dyDescent="0.2">
      <c r="A2993" t="s">
        <v>2992</v>
      </c>
      <c r="B2993">
        <v>59</v>
      </c>
      <c r="C2993" t="s">
        <v>5038</v>
      </c>
      <c r="D2993" t="s">
        <v>5028</v>
      </c>
      <c r="E2993" t="s">
        <v>5022</v>
      </c>
      <c r="F2993">
        <v>23</v>
      </c>
      <c r="G2993">
        <v>234</v>
      </c>
      <c r="H2993" t="s">
        <v>5037</v>
      </c>
      <c r="I2993" t="s">
        <v>5020</v>
      </c>
      <c r="J2993" t="s">
        <v>5016</v>
      </c>
      <c r="K2993">
        <v>59.69</v>
      </c>
      <c r="L2993">
        <v>76.75</v>
      </c>
    </row>
    <row r="2994" spans="1:12" x14ac:dyDescent="0.2">
      <c r="A2994" t="s">
        <v>2993</v>
      </c>
      <c r="B2994">
        <v>55</v>
      </c>
      <c r="C2994" t="s">
        <v>5038</v>
      </c>
      <c r="D2994" t="s">
        <v>5025</v>
      </c>
      <c r="E2994" t="s">
        <v>5013</v>
      </c>
      <c r="F2994">
        <v>368</v>
      </c>
      <c r="G2994">
        <v>319</v>
      </c>
      <c r="H2994" t="s">
        <v>5023</v>
      </c>
      <c r="I2994" t="s">
        <v>5020</v>
      </c>
      <c r="J2994" t="s">
        <v>5027</v>
      </c>
      <c r="K2994">
        <v>22.32</v>
      </c>
      <c r="L2994">
        <v>27.68</v>
      </c>
    </row>
    <row r="2995" spans="1:12" x14ac:dyDescent="0.2">
      <c r="A2995" t="s">
        <v>2994</v>
      </c>
      <c r="B2995">
        <v>26</v>
      </c>
      <c r="C2995" t="s">
        <v>5038</v>
      </c>
      <c r="D2995" t="s">
        <v>5012</v>
      </c>
      <c r="E2995" t="s">
        <v>5040</v>
      </c>
      <c r="F2995">
        <v>369</v>
      </c>
      <c r="G2995">
        <v>449</v>
      </c>
      <c r="H2995" t="s">
        <v>5032</v>
      </c>
      <c r="I2995" t="s">
        <v>5015</v>
      </c>
      <c r="J2995" t="s">
        <v>5021</v>
      </c>
      <c r="K2995">
        <v>59.27</v>
      </c>
      <c r="L2995">
        <v>55.8</v>
      </c>
    </row>
    <row r="2996" spans="1:12" x14ac:dyDescent="0.2">
      <c r="A2996" t="s">
        <v>2995</v>
      </c>
      <c r="B2996">
        <v>19</v>
      </c>
      <c r="C2996" t="s">
        <v>5034</v>
      </c>
      <c r="D2996" t="s">
        <v>5044</v>
      </c>
      <c r="E2996" t="s">
        <v>5013</v>
      </c>
      <c r="F2996">
        <v>525</v>
      </c>
      <c r="G2996">
        <v>422</v>
      </c>
      <c r="H2996" t="s">
        <v>5032</v>
      </c>
      <c r="I2996" t="s">
        <v>5015</v>
      </c>
      <c r="J2996" t="s">
        <v>5016</v>
      </c>
      <c r="K2996">
        <v>11.76</v>
      </c>
      <c r="L2996">
        <v>76.959999999999994</v>
      </c>
    </row>
    <row r="2997" spans="1:12" x14ac:dyDescent="0.2">
      <c r="A2997" t="s">
        <v>2996</v>
      </c>
      <c r="B2997">
        <v>51</v>
      </c>
      <c r="C2997" t="s">
        <v>5011</v>
      </c>
      <c r="D2997" t="s">
        <v>5030</v>
      </c>
      <c r="E2997" t="s">
        <v>5031</v>
      </c>
      <c r="F2997">
        <v>334</v>
      </c>
      <c r="G2997">
        <v>156</v>
      </c>
      <c r="H2997" t="s">
        <v>5041</v>
      </c>
      <c r="I2997" t="s">
        <v>5020</v>
      </c>
      <c r="J2997" t="s">
        <v>5027</v>
      </c>
      <c r="K2997">
        <v>62.9</v>
      </c>
      <c r="L2997">
        <v>53.09</v>
      </c>
    </row>
    <row r="2998" spans="1:12" x14ac:dyDescent="0.2">
      <c r="A2998" t="s">
        <v>2997</v>
      </c>
      <c r="B2998">
        <v>50</v>
      </c>
      <c r="C2998" t="s">
        <v>5024</v>
      </c>
      <c r="D2998" t="s">
        <v>5012</v>
      </c>
      <c r="E2998" t="s">
        <v>5031</v>
      </c>
      <c r="F2998">
        <v>391</v>
      </c>
      <c r="G2998">
        <v>15</v>
      </c>
      <c r="H2998" t="s">
        <v>5032</v>
      </c>
      <c r="I2998" t="s">
        <v>5015</v>
      </c>
      <c r="J2998" t="s">
        <v>5021</v>
      </c>
      <c r="K2998">
        <v>80.77</v>
      </c>
      <c r="L2998">
        <v>31.75</v>
      </c>
    </row>
    <row r="2999" spans="1:12" x14ac:dyDescent="0.2">
      <c r="A2999" t="s">
        <v>2998</v>
      </c>
      <c r="B2999">
        <v>28</v>
      </c>
      <c r="C2999" t="s">
        <v>5034</v>
      </c>
      <c r="D2999" t="s">
        <v>5028</v>
      </c>
      <c r="E2999" t="s">
        <v>5022</v>
      </c>
      <c r="F2999">
        <v>275</v>
      </c>
      <c r="G2999">
        <v>74</v>
      </c>
      <c r="H2999" t="s">
        <v>5026</v>
      </c>
      <c r="I2999" t="s">
        <v>5015</v>
      </c>
      <c r="J2999" t="s">
        <v>5027</v>
      </c>
      <c r="K2999">
        <v>60.44</v>
      </c>
      <c r="L2999">
        <v>65.31</v>
      </c>
    </row>
    <row r="3000" spans="1:12" x14ac:dyDescent="0.2">
      <c r="A3000" t="s">
        <v>2999</v>
      </c>
      <c r="B3000">
        <v>57</v>
      </c>
      <c r="C3000" t="s">
        <v>5029</v>
      </c>
      <c r="D3000" t="s">
        <v>5025</v>
      </c>
      <c r="E3000" t="s">
        <v>5035</v>
      </c>
      <c r="F3000">
        <v>74</v>
      </c>
      <c r="G3000">
        <v>9</v>
      </c>
      <c r="H3000" t="s">
        <v>5026</v>
      </c>
      <c r="I3000" t="s">
        <v>5020</v>
      </c>
      <c r="J3000" t="s">
        <v>5027</v>
      </c>
      <c r="K3000">
        <v>43.69</v>
      </c>
      <c r="L3000">
        <v>76.86</v>
      </c>
    </row>
    <row r="3001" spans="1:12" x14ac:dyDescent="0.2">
      <c r="A3001" t="s">
        <v>3000</v>
      </c>
      <c r="B3001">
        <v>38</v>
      </c>
      <c r="C3001" t="s">
        <v>5038</v>
      </c>
      <c r="D3001" t="s">
        <v>5012</v>
      </c>
      <c r="E3001" t="s">
        <v>5022</v>
      </c>
      <c r="F3001">
        <v>226</v>
      </c>
      <c r="G3001">
        <v>28</v>
      </c>
      <c r="H3001" t="s">
        <v>5048</v>
      </c>
      <c r="I3001" t="s">
        <v>5020</v>
      </c>
      <c r="J3001" t="s">
        <v>5021</v>
      </c>
      <c r="K3001">
        <v>60.22</v>
      </c>
      <c r="L3001">
        <v>14.42</v>
      </c>
    </row>
    <row r="3002" spans="1:12" x14ac:dyDescent="0.2">
      <c r="A3002" t="s">
        <v>3001</v>
      </c>
      <c r="B3002">
        <v>55</v>
      </c>
      <c r="C3002" t="s">
        <v>5038</v>
      </c>
      <c r="D3002" t="s">
        <v>5025</v>
      </c>
      <c r="E3002" t="s">
        <v>5047</v>
      </c>
      <c r="F3002">
        <v>152</v>
      </c>
      <c r="G3002">
        <v>15</v>
      </c>
      <c r="H3002" t="s">
        <v>5039</v>
      </c>
      <c r="I3002" t="s">
        <v>5015</v>
      </c>
      <c r="J3002" t="s">
        <v>5021</v>
      </c>
      <c r="K3002">
        <v>83.91</v>
      </c>
      <c r="L3002">
        <v>56.82</v>
      </c>
    </row>
    <row r="3003" spans="1:12" x14ac:dyDescent="0.2">
      <c r="A3003" t="s">
        <v>3002</v>
      </c>
      <c r="B3003">
        <v>37</v>
      </c>
      <c r="C3003" t="s">
        <v>5046</v>
      </c>
      <c r="D3003" t="s">
        <v>5044</v>
      </c>
      <c r="E3003" t="s">
        <v>5040</v>
      </c>
      <c r="F3003">
        <v>238</v>
      </c>
      <c r="G3003">
        <v>51</v>
      </c>
      <c r="H3003" t="s">
        <v>5048</v>
      </c>
      <c r="I3003" t="s">
        <v>5015</v>
      </c>
      <c r="J3003" t="s">
        <v>5027</v>
      </c>
      <c r="K3003">
        <v>55.01</v>
      </c>
      <c r="L3003">
        <v>27.66</v>
      </c>
    </row>
    <row r="3004" spans="1:12" x14ac:dyDescent="0.2">
      <c r="A3004" t="s">
        <v>3003</v>
      </c>
      <c r="B3004">
        <v>47</v>
      </c>
      <c r="C3004" t="s">
        <v>5043</v>
      </c>
      <c r="D3004" t="s">
        <v>5012</v>
      </c>
      <c r="E3004" t="s">
        <v>5049</v>
      </c>
      <c r="F3004">
        <v>28</v>
      </c>
      <c r="G3004">
        <v>77</v>
      </c>
      <c r="H3004" t="s">
        <v>5026</v>
      </c>
      <c r="I3004" t="s">
        <v>5015</v>
      </c>
      <c r="J3004" t="s">
        <v>5021</v>
      </c>
      <c r="K3004">
        <v>49.22</v>
      </c>
      <c r="L3004">
        <v>13.23</v>
      </c>
    </row>
    <row r="3005" spans="1:12" x14ac:dyDescent="0.2">
      <c r="A3005" t="s">
        <v>3004</v>
      </c>
      <c r="B3005">
        <v>60</v>
      </c>
      <c r="C3005" t="s">
        <v>5042</v>
      </c>
      <c r="D3005" t="s">
        <v>5012</v>
      </c>
      <c r="E3005" t="s">
        <v>5036</v>
      </c>
      <c r="F3005">
        <v>494</v>
      </c>
      <c r="G3005">
        <v>145</v>
      </c>
      <c r="H3005" t="s">
        <v>5023</v>
      </c>
      <c r="I3005" t="s">
        <v>5015</v>
      </c>
      <c r="J3005" t="s">
        <v>5027</v>
      </c>
      <c r="K3005">
        <v>29.45</v>
      </c>
      <c r="L3005">
        <v>67.7</v>
      </c>
    </row>
    <row r="3006" spans="1:12" x14ac:dyDescent="0.2">
      <c r="A3006" t="s">
        <v>3005</v>
      </c>
      <c r="B3006">
        <v>56</v>
      </c>
      <c r="C3006" t="s">
        <v>5046</v>
      </c>
      <c r="D3006" t="s">
        <v>5012</v>
      </c>
      <c r="E3006" t="s">
        <v>5047</v>
      </c>
      <c r="F3006">
        <v>39</v>
      </c>
      <c r="G3006">
        <v>487</v>
      </c>
      <c r="H3006" t="s">
        <v>5039</v>
      </c>
      <c r="I3006" t="s">
        <v>5015</v>
      </c>
      <c r="J3006" t="s">
        <v>5027</v>
      </c>
      <c r="K3006">
        <v>73.09</v>
      </c>
      <c r="L3006">
        <v>18.350000000000001</v>
      </c>
    </row>
    <row r="3007" spans="1:12" x14ac:dyDescent="0.2">
      <c r="A3007" t="s">
        <v>3006</v>
      </c>
      <c r="B3007">
        <v>45</v>
      </c>
      <c r="C3007" t="s">
        <v>5038</v>
      </c>
      <c r="D3007" t="s">
        <v>5028</v>
      </c>
      <c r="E3007" t="s">
        <v>5013</v>
      </c>
      <c r="F3007">
        <v>336</v>
      </c>
      <c r="G3007">
        <v>451</v>
      </c>
      <c r="H3007" t="s">
        <v>5019</v>
      </c>
      <c r="I3007" t="s">
        <v>5020</v>
      </c>
      <c r="J3007" t="s">
        <v>5021</v>
      </c>
      <c r="K3007">
        <v>24.03</v>
      </c>
      <c r="L3007">
        <v>60.18</v>
      </c>
    </row>
    <row r="3008" spans="1:12" x14ac:dyDescent="0.2">
      <c r="A3008" t="s">
        <v>3007</v>
      </c>
      <c r="B3008">
        <v>57</v>
      </c>
      <c r="C3008" t="s">
        <v>5034</v>
      </c>
      <c r="D3008" t="s">
        <v>5030</v>
      </c>
      <c r="E3008" t="s">
        <v>5036</v>
      </c>
      <c r="F3008">
        <v>314</v>
      </c>
      <c r="G3008">
        <v>269</v>
      </c>
      <c r="H3008" t="s">
        <v>5014</v>
      </c>
      <c r="I3008" t="s">
        <v>5015</v>
      </c>
      <c r="J3008" t="s">
        <v>5027</v>
      </c>
      <c r="K3008">
        <v>32.01</v>
      </c>
      <c r="L3008">
        <v>20.260000000000002</v>
      </c>
    </row>
    <row r="3009" spans="1:12" x14ac:dyDescent="0.2">
      <c r="A3009" t="s">
        <v>3008</v>
      </c>
      <c r="B3009">
        <v>47</v>
      </c>
      <c r="C3009" t="s">
        <v>5034</v>
      </c>
      <c r="D3009" t="s">
        <v>5028</v>
      </c>
      <c r="E3009" t="s">
        <v>5013</v>
      </c>
      <c r="F3009">
        <v>111</v>
      </c>
      <c r="G3009">
        <v>180</v>
      </c>
      <c r="H3009" t="s">
        <v>5023</v>
      </c>
      <c r="I3009" t="s">
        <v>5015</v>
      </c>
      <c r="J3009" t="s">
        <v>5021</v>
      </c>
      <c r="K3009">
        <v>84.07</v>
      </c>
      <c r="L3009">
        <v>17.55</v>
      </c>
    </row>
    <row r="3010" spans="1:12" x14ac:dyDescent="0.2">
      <c r="A3010" t="s">
        <v>3009</v>
      </c>
      <c r="B3010">
        <v>42</v>
      </c>
      <c r="C3010" t="s">
        <v>5043</v>
      </c>
      <c r="D3010" t="s">
        <v>5012</v>
      </c>
      <c r="E3010" t="s">
        <v>5013</v>
      </c>
      <c r="F3010">
        <v>362</v>
      </c>
      <c r="G3010">
        <v>62</v>
      </c>
      <c r="H3010" t="s">
        <v>5019</v>
      </c>
      <c r="I3010" t="s">
        <v>5015</v>
      </c>
      <c r="J3010" t="s">
        <v>5027</v>
      </c>
      <c r="K3010">
        <v>60.09</v>
      </c>
      <c r="L3010">
        <v>6.09</v>
      </c>
    </row>
    <row r="3011" spans="1:12" x14ac:dyDescent="0.2">
      <c r="A3011" t="s">
        <v>3010</v>
      </c>
      <c r="B3011">
        <v>27</v>
      </c>
      <c r="C3011" t="s">
        <v>5029</v>
      </c>
      <c r="D3011" t="s">
        <v>5012</v>
      </c>
      <c r="E3011" t="s">
        <v>5049</v>
      </c>
      <c r="F3011">
        <v>229</v>
      </c>
      <c r="G3011">
        <v>274</v>
      </c>
      <c r="H3011" t="s">
        <v>5014</v>
      </c>
      <c r="I3011" t="s">
        <v>5015</v>
      </c>
      <c r="J3011" t="s">
        <v>5016</v>
      </c>
      <c r="K3011">
        <v>17.46</v>
      </c>
      <c r="L3011">
        <v>37.020000000000003</v>
      </c>
    </row>
    <row r="3012" spans="1:12" x14ac:dyDescent="0.2">
      <c r="A3012" t="s">
        <v>3011</v>
      </c>
      <c r="B3012">
        <v>44</v>
      </c>
      <c r="C3012" t="s">
        <v>5029</v>
      </c>
      <c r="D3012" t="s">
        <v>5012</v>
      </c>
      <c r="E3012" t="s">
        <v>5036</v>
      </c>
      <c r="F3012">
        <v>350</v>
      </c>
      <c r="G3012">
        <v>336</v>
      </c>
      <c r="H3012" t="s">
        <v>5032</v>
      </c>
      <c r="I3012" t="s">
        <v>5015</v>
      </c>
      <c r="J3012" t="s">
        <v>5021</v>
      </c>
      <c r="K3012">
        <v>28.94</v>
      </c>
      <c r="L3012">
        <v>12.84</v>
      </c>
    </row>
    <row r="3013" spans="1:12" x14ac:dyDescent="0.2">
      <c r="A3013" t="s">
        <v>3012</v>
      </c>
      <c r="B3013">
        <v>24</v>
      </c>
      <c r="C3013" t="s">
        <v>5011</v>
      </c>
      <c r="D3013" t="s">
        <v>5025</v>
      </c>
      <c r="E3013" t="s">
        <v>5045</v>
      </c>
      <c r="F3013">
        <v>254</v>
      </c>
      <c r="G3013">
        <v>41</v>
      </c>
      <c r="H3013" t="s">
        <v>5032</v>
      </c>
      <c r="I3013" t="s">
        <v>5015</v>
      </c>
      <c r="J3013" t="s">
        <v>5021</v>
      </c>
      <c r="K3013">
        <v>10.81</v>
      </c>
      <c r="L3013">
        <v>50.39</v>
      </c>
    </row>
    <row r="3014" spans="1:12" x14ac:dyDescent="0.2">
      <c r="A3014" t="s">
        <v>3013</v>
      </c>
      <c r="B3014">
        <v>52</v>
      </c>
      <c r="C3014" t="s">
        <v>5046</v>
      </c>
      <c r="D3014" t="s">
        <v>5030</v>
      </c>
      <c r="E3014" t="s">
        <v>5013</v>
      </c>
      <c r="F3014">
        <v>496</v>
      </c>
      <c r="G3014">
        <v>439</v>
      </c>
      <c r="H3014" t="s">
        <v>5033</v>
      </c>
      <c r="I3014" t="s">
        <v>5020</v>
      </c>
      <c r="J3014" t="s">
        <v>5021</v>
      </c>
      <c r="K3014">
        <v>12.62</v>
      </c>
      <c r="L3014">
        <v>67.02</v>
      </c>
    </row>
    <row r="3015" spans="1:12" x14ac:dyDescent="0.2">
      <c r="A3015" t="s">
        <v>3014</v>
      </c>
      <c r="B3015">
        <v>45</v>
      </c>
      <c r="C3015" t="s">
        <v>5050</v>
      </c>
      <c r="D3015" t="s">
        <v>5018</v>
      </c>
      <c r="E3015" t="s">
        <v>5049</v>
      </c>
      <c r="F3015">
        <v>416</v>
      </c>
      <c r="G3015">
        <v>52</v>
      </c>
      <c r="H3015" t="s">
        <v>5023</v>
      </c>
      <c r="I3015" t="s">
        <v>5020</v>
      </c>
      <c r="J3015" t="s">
        <v>5027</v>
      </c>
      <c r="K3015">
        <v>84.69</v>
      </c>
      <c r="L3015">
        <v>73.260000000000005</v>
      </c>
    </row>
    <row r="3016" spans="1:12" x14ac:dyDescent="0.2">
      <c r="A3016" t="s">
        <v>3015</v>
      </c>
      <c r="B3016">
        <v>55</v>
      </c>
      <c r="C3016" t="s">
        <v>5024</v>
      </c>
      <c r="D3016" t="s">
        <v>5018</v>
      </c>
      <c r="E3016" t="s">
        <v>5022</v>
      </c>
      <c r="F3016">
        <v>600</v>
      </c>
      <c r="G3016">
        <v>372</v>
      </c>
      <c r="H3016" t="s">
        <v>5033</v>
      </c>
      <c r="I3016" t="s">
        <v>5015</v>
      </c>
      <c r="J3016" t="s">
        <v>5021</v>
      </c>
      <c r="K3016">
        <v>16.25</v>
      </c>
      <c r="L3016">
        <v>21.86</v>
      </c>
    </row>
    <row r="3017" spans="1:12" x14ac:dyDescent="0.2">
      <c r="A3017" t="s">
        <v>3016</v>
      </c>
      <c r="B3017">
        <v>31</v>
      </c>
      <c r="C3017" t="s">
        <v>5029</v>
      </c>
      <c r="D3017" t="s">
        <v>5018</v>
      </c>
      <c r="E3017" t="s">
        <v>5031</v>
      </c>
      <c r="F3017">
        <v>527</v>
      </c>
      <c r="G3017">
        <v>228</v>
      </c>
      <c r="H3017" t="s">
        <v>5032</v>
      </c>
      <c r="I3017" t="s">
        <v>5020</v>
      </c>
      <c r="J3017" t="s">
        <v>5021</v>
      </c>
      <c r="K3017">
        <v>33.950000000000003</v>
      </c>
      <c r="L3017">
        <v>47.19</v>
      </c>
    </row>
    <row r="3018" spans="1:12" x14ac:dyDescent="0.2">
      <c r="A3018" t="s">
        <v>3017</v>
      </c>
      <c r="B3018">
        <v>54</v>
      </c>
      <c r="C3018" t="s">
        <v>5043</v>
      </c>
      <c r="D3018" t="s">
        <v>5012</v>
      </c>
      <c r="E3018" t="s">
        <v>5035</v>
      </c>
      <c r="F3018">
        <v>194</v>
      </c>
      <c r="G3018">
        <v>36</v>
      </c>
      <c r="H3018" t="s">
        <v>5048</v>
      </c>
      <c r="I3018" t="s">
        <v>5020</v>
      </c>
      <c r="J3018" t="s">
        <v>5016</v>
      </c>
      <c r="K3018">
        <v>76.69</v>
      </c>
      <c r="L3018">
        <v>73.87</v>
      </c>
    </row>
    <row r="3019" spans="1:12" x14ac:dyDescent="0.2">
      <c r="A3019" t="s">
        <v>3018</v>
      </c>
      <c r="B3019">
        <v>47</v>
      </c>
      <c r="C3019" t="s">
        <v>5034</v>
      </c>
      <c r="D3019" t="s">
        <v>5044</v>
      </c>
      <c r="E3019" t="s">
        <v>5036</v>
      </c>
      <c r="F3019">
        <v>429</v>
      </c>
      <c r="G3019">
        <v>103</v>
      </c>
      <c r="H3019" t="s">
        <v>5037</v>
      </c>
      <c r="I3019" t="s">
        <v>5020</v>
      </c>
      <c r="J3019" t="s">
        <v>5021</v>
      </c>
      <c r="K3019">
        <v>73.41</v>
      </c>
      <c r="L3019">
        <v>25.39</v>
      </c>
    </row>
    <row r="3020" spans="1:12" x14ac:dyDescent="0.2">
      <c r="A3020" t="s">
        <v>3019</v>
      </c>
      <c r="B3020">
        <v>60</v>
      </c>
      <c r="C3020" t="s">
        <v>5046</v>
      </c>
      <c r="D3020" t="s">
        <v>5030</v>
      </c>
      <c r="E3020" t="s">
        <v>5047</v>
      </c>
      <c r="F3020">
        <v>100</v>
      </c>
      <c r="G3020">
        <v>413</v>
      </c>
      <c r="H3020" t="s">
        <v>5039</v>
      </c>
      <c r="I3020" t="s">
        <v>5020</v>
      </c>
      <c r="J3020" t="s">
        <v>5016</v>
      </c>
      <c r="K3020">
        <v>65.650000000000006</v>
      </c>
      <c r="L3020">
        <v>36.369999999999997</v>
      </c>
    </row>
    <row r="3021" spans="1:12" x14ac:dyDescent="0.2">
      <c r="A3021" t="s">
        <v>3020</v>
      </c>
      <c r="B3021">
        <v>37</v>
      </c>
      <c r="C3021" t="s">
        <v>5011</v>
      </c>
      <c r="D3021" t="s">
        <v>5030</v>
      </c>
      <c r="E3021" t="s">
        <v>5040</v>
      </c>
      <c r="F3021">
        <v>189</v>
      </c>
      <c r="G3021">
        <v>487</v>
      </c>
      <c r="H3021" t="s">
        <v>5041</v>
      </c>
      <c r="I3021" t="s">
        <v>5015</v>
      </c>
      <c r="J3021" t="s">
        <v>5016</v>
      </c>
      <c r="K3021">
        <v>88.27</v>
      </c>
      <c r="L3021">
        <v>25.63</v>
      </c>
    </row>
    <row r="3022" spans="1:12" x14ac:dyDescent="0.2">
      <c r="A3022" t="s">
        <v>3021</v>
      </c>
      <c r="B3022">
        <v>39</v>
      </c>
      <c r="C3022" t="s">
        <v>5029</v>
      </c>
      <c r="D3022" t="s">
        <v>5012</v>
      </c>
      <c r="E3022" t="s">
        <v>5036</v>
      </c>
      <c r="F3022">
        <v>431</v>
      </c>
      <c r="G3022">
        <v>248</v>
      </c>
      <c r="H3022" t="s">
        <v>5033</v>
      </c>
      <c r="I3022" t="s">
        <v>5015</v>
      </c>
      <c r="J3022" t="s">
        <v>5016</v>
      </c>
      <c r="K3022">
        <v>71.819999999999993</v>
      </c>
      <c r="L3022">
        <v>24.42</v>
      </c>
    </row>
    <row r="3023" spans="1:12" x14ac:dyDescent="0.2">
      <c r="A3023" t="s">
        <v>3022</v>
      </c>
      <c r="B3023">
        <v>24</v>
      </c>
      <c r="C3023" t="s">
        <v>5034</v>
      </c>
      <c r="D3023" t="s">
        <v>5028</v>
      </c>
      <c r="E3023" t="s">
        <v>5045</v>
      </c>
      <c r="F3023">
        <v>248</v>
      </c>
      <c r="G3023">
        <v>367</v>
      </c>
      <c r="H3023" t="s">
        <v>5032</v>
      </c>
      <c r="I3023" t="s">
        <v>5020</v>
      </c>
      <c r="J3023" t="s">
        <v>5016</v>
      </c>
      <c r="K3023">
        <v>28.88</v>
      </c>
      <c r="L3023">
        <v>74.290000000000006</v>
      </c>
    </row>
    <row r="3024" spans="1:12" x14ac:dyDescent="0.2">
      <c r="A3024" t="s">
        <v>3023</v>
      </c>
      <c r="B3024">
        <v>36</v>
      </c>
      <c r="C3024" t="s">
        <v>5029</v>
      </c>
      <c r="D3024" t="s">
        <v>5030</v>
      </c>
      <c r="E3024" t="s">
        <v>5047</v>
      </c>
      <c r="F3024">
        <v>181</v>
      </c>
      <c r="G3024">
        <v>445</v>
      </c>
      <c r="H3024" t="s">
        <v>5014</v>
      </c>
      <c r="I3024" t="s">
        <v>5020</v>
      </c>
      <c r="J3024" t="s">
        <v>5016</v>
      </c>
      <c r="K3024">
        <v>28.62</v>
      </c>
      <c r="L3024">
        <v>62.33</v>
      </c>
    </row>
    <row r="3025" spans="1:12" x14ac:dyDescent="0.2">
      <c r="A3025" t="s">
        <v>3024</v>
      </c>
      <c r="B3025">
        <v>47</v>
      </c>
      <c r="C3025" t="s">
        <v>5024</v>
      </c>
      <c r="D3025" t="s">
        <v>5030</v>
      </c>
      <c r="E3025" t="s">
        <v>5047</v>
      </c>
      <c r="F3025">
        <v>491</v>
      </c>
      <c r="G3025">
        <v>465</v>
      </c>
      <c r="H3025" t="s">
        <v>5033</v>
      </c>
      <c r="I3025" t="s">
        <v>5020</v>
      </c>
      <c r="J3025" t="s">
        <v>5021</v>
      </c>
      <c r="K3025">
        <v>46.14</v>
      </c>
      <c r="L3025">
        <v>32.82</v>
      </c>
    </row>
    <row r="3026" spans="1:12" x14ac:dyDescent="0.2">
      <c r="A3026" t="s">
        <v>3025</v>
      </c>
      <c r="B3026">
        <v>18</v>
      </c>
      <c r="C3026" t="s">
        <v>5042</v>
      </c>
      <c r="D3026" t="s">
        <v>5018</v>
      </c>
      <c r="E3026" t="s">
        <v>5001</v>
      </c>
      <c r="F3026">
        <v>204</v>
      </c>
      <c r="G3026">
        <v>469</v>
      </c>
      <c r="H3026" t="s">
        <v>5032</v>
      </c>
      <c r="I3026" t="s">
        <v>5020</v>
      </c>
      <c r="J3026" t="s">
        <v>5016</v>
      </c>
      <c r="K3026">
        <v>68.23</v>
      </c>
      <c r="L3026">
        <v>7.35</v>
      </c>
    </row>
    <row r="3027" spans="1:12" x14ac:dyDescent="0.2">
      <c r="A3027" t="s">
        <v>3026</v>
      </c>
      <c r="B3027">
        <v>47</v>
      </c>
      <c r="C3027" t="s">
        <v>5011</v>
      </c>
      <c r="D3027" t="s">
        <v>5012</v>
      </c>
      <c r="E3027" t="s">
        <v>5047</v>
      </c>
      <c r="F3027">
        <v>572</v>
      </c>
      <c r="G3027">
        <v>373</v>
      </c>
      <c r="H3027" t="s">
        <v>5033</v>
      </c>
      <c r="I3027" t="s">
        <v>5015</v>
      </c>
      <c r="J3027" t="s">
        <v>5016</v>
      </c>
      <c r="K3027">
        <v>18.239999999999998</v>
      </c>
      <c r="L3027">
        <v>58.47</v>
      </c>
    </row>
    <row r="3028" spans="1:12" x14ac:dyDescent="0.2">
      <c r="A3028" t="s">
        <v>3027</v>
      </c>
      <c r="B3028">
        <v>36</v>
      </c>
      <c r="C3028" t="s">
        <v>5043</v>
      </c>
      <c r="D3028" t="s">
        <v>5025</v>
      </c>
      <c r="E3028" t="s">
        <v>5040</v>
      </c>
      <c r="F3028">
        <v>97</v>
      </c>
      <c r="G3028">
        <v>26</v>
      </c>
      <c r="H3028" t="s">
        <v>5023</v>
      </c>
      <c r="I3028" t="s">
        <v>5020</v>
      </c>
      <c r="J3028" t="s">
        <v>5016</v>
      </c>
      <c r="K3028">
        <v>54.52</v>
      </c>
      <c r="L3028">
        <v>50.89</v>
      </c>
    </row>
    <row r="3029" spans="1:12" x14ac:dyDescent="0.2">
      <c r="A3029" t="s">
        <v>3028</v>
      </c>
      <c r="B3029">
        <v>27</v>
      </c>
      <c r="C3029" t="s">
        <v>5017</v>
      </c>
      <c r="D3029" t="s">
        <v>5018</v>
      </c>
      <c r="E3029" t="s">
        <v>5049</v>
      </c>
      <c r="F3029">
        <v>472</v>
      </c>
      <c r="G3029">
        <v>439</v>
      </c>
      <c r="H3029" t="s">
        <v>5041</v>
      </c>
      <c r="I3029" t="s">
        <v>5020</v>
      </c>
      <c r="J3029" t="s">
        <v>5027</v>
      </c>
      <c r="K3029">
        <v>68.55</v>
      </c>
      <c r="L3029">
        <v>57.04</v>
      </c>
    </row>
    <row r="3030" spans="1:12" x14ac:dyDescent="0.2">
      <c r="A3030" t="s">
        <v>3029</v>
      </c>
      <c r="B3030">
        <v>32</v>
      </c>
      <c r="C3030" t="s">
        <v>5024</v>
      </c>
      <c r="D3030" t="s">
        <v>5025</v>
      </c>
      <c r="E3030" t="s">
        <v>5049</v>
      </c>
      <c r="F3030">
        <v>219</v>
      </c>
      <c r="G3030">
        <v>433</v>
      </c>
      <c r="H3030" t="s">
        <v>5037</v>
      </c>
      <c r="I3030" t="s">
        <v>5020</v>
      </c>
      <c r="J3030" t="s">
        <v>5021</v>
      </c>
      <c r="K3030">
        <v>54.74</v>
      </c>
      <c r="L3030">
        <v>52.06</v>
      </c>
    </row>
    <row r="3031" spans="1:12" x14ac:dyDescent="0.2">
      <c r="A3031" t="s">
        <v>3030</v>
      </c>
      <c r="B3031">
        <v>51</v>
      </c>
      <c r="C3031" t="s">
        <v>5042</v>
      </c>
      <c r="D3031" t="s">
        <v>5025</v>
      </c>
      <c r="E3031" t="s">
        <v>5047</v>
      </c>
      <c r="F3031">
        <v>315</v>
      </c>
      <c r="G3031">
        <v>438</v>
      </c>
      <c r="H3031" t="s">
        <v>5032</v>
      </c>
      <c r="I3031" t="s">
        <v>5015</v>
      </c>
      <c r="J3031" t="s">
        <v>5027</v>
      </c>
      <c r="K3031">
        <v>33.67</v>
      </c>
      <c r="L3031">
        <v>71.25</v>
      </c>
    </row>
    <row r="3032" spans="1:12" x14ac:dyDescent="0.2">
      <c r="A3032" t="s">
        <v>3031</v>
      </c>
      <c r="B3032">
        <v>36</v>
      </c>
      <c r="C3032" t="s">
        <v>5050</v>
      </c>
      <c r="D3032" t="s">
        <v>5025</v>
      </c>
      <c r="E3032" t="s">
        <v>5013</v>
      </c>
      <c r="F3032">
        <v>387</v>
      </c>
      <c r="G3032">
        <v>417</v>
      </c>
      <c r="H3032" t="s">
        <v>5039</v>
      </c>
      <c r="I3032" t="s">
        <v>5015</v>
      </c>
      <c r="J3032" t="s">
        <v>5016</v>
      </c>
      <c r="K3032">
        <v>39.380000000000003</v>
      </c>
      <c r="L3032">
        <v>45.23</v>
      </c>
    </row>
    <row r="3033" spans="1:12" x14ac:dyDescent="0.2">
      <c r="A3033" t="s">
        <v>3032</v>
      </c>
      <c r="B3033">
        <v>22</v>
      </c>
      <c r="C3033" t="s">
        <v>5038</v>
      </c>
      <c r="D3033" t="s">
        <v>5025</v>
      </c>
      <c r="E3033" t="s">
        <v>5031</v>
      </c>
      <c r="F3033">
        <v>579</v>
      </c>
      <c r="G3033">
        <v>349</v>
      </c>
      <c r="H3033" t="s">
        <v>5037</v>
      </c>
      <c r="I3033" t="s">
        <v>5020</v>
      </c>
      <c r="J3033" t="s">
        <v>5021</v>
      </c>
      <c r="K3033">
        <v>24.39</v>
      </c>
      <c r="L3033">
        <v>28.67</v>
      </c>
    </row>
    <row r="3034" spans="1:12" x14ac:dyDescent="0.2">
      <c r="A3034" t="s">
        <v>3033</v>
      </c>
      <c r="B3034">
        <v>56</v>
      </c>
      <c r="C3034" t="s">
        <v>5024</v>
      </c>
      <c r="D3034" t="s">
        <v>5018</v>
      </c>
      <c r="E3034" t="s">
        <v>5001</v>
      </c>
      <c r="F3034">
        <v>422</v>
      </c>
      <c r="G3034">
        <v>327</v>
      </c>
      <c r="H3034" t="s">
        <v>5023</v>
      </c>
      <c r="I3034" t="s">
        <v>5015</v>
      </c>
      <c r="J3034" t="s">
        <v>5027</v>
      </c>
      <c r="K3034">
        <v>48.98</v>
      </c>
      <c r="L3034">
        <v>12.29</v>
      </c>
    </row>
    <row r="3035" spans="1:12" x14ac:dyDescent="0.2">
      <c r="A3035" t="s">
        <v>3034</v>
      </c>
      <c r="B3035">
        <v>28</v>
      </c>
      <c r="C3035" t="s">
        <v>5046</v>
      </c>
      <c r="D3035" t="s">
        <v>5025</v>
      </c>
      <c r="E3035" t="s">
        <v>5049</v>
      </c>
      <c r="F3035">
        <v>513</v>
      </c>
      <c r="G3035">
        <v>473</v>
      </c>
      <c r="H3035" t="s">
        <v>5041</v>
      </c>
      <c r="I3035" t="s">
        <v>5020</v>
      </c>
      <c r="J3035" t="s">
        <v>5016</v>
      </c>
      <c r="K3035">
        <v>46.97</v>
      </c>
      <c r="L3035">
        <v>52.04</v>
      </c>
    </row>
    <row r="3036" spans="1:12" x14ac:dyDescent="0.2">
      <c r="A3036" t="s">
        <v>3035</v>
      </c>
      <c r="B3036">
        <v>20</v>
      </c>
      <c r="C3036" t="s">
        <v>5038</v>
      </c>
      <c r="D3036" t="s">
        <v>5025</v>
      </c>
      <c r="E3036" t="s">
        <v>5040</v>
      </c>
      <c r="F3036">
        <v>249</v>
      </c>
      <c r="G3036">
        <v>135</v>
      </c>
      <c r="H3036" t="s">
        <v>5026</v>
      </c>
      <c r="I3036" t="s">
        <v>5020</v>
      </c>
      <c r="J3036" t="s">
        <v>5016</v>
      </c>
      <c r="K3036">
        <v>54.1</v>
      </c>
      <c r="L3036">
        <v>19.91</v>
      </c>
    </row>
    <row r="3037" spans="1:12" x14ac:dyDescent="0.2">
      <c r="A3037" t="s">
        <v>3036</v>
      </c>
      <c r="B3037">
        <v>53</v>
      </c>
      <c r="C3037" t="s">
        <v>5029</v>
      </c>
      <c r="D3037" t="s">
        <v>5028</v>
      </c>
      <c r="E3037" t="s">
        <v>5022</v>
      </c>
      <c r="F3037">
        <v>264</v>
      </c>
      <c r="G3037">
        <v>270</v>
      </c>
      <c r="H3037" t="s">
        <v>5033</v>
      </c>
      <c r="I3037" t="s">
        <v>5015</v>
      </c>
      <c r="J3037" t="s">
        <v>5027</v>
      </c>
      <c r="K3037">
        <v>85.79</v>
      </c>
      <c r="L3037">
        <v>37.299999999999997</v>
      </c>
    </row>
    <row r="3038" spans="1:12" x14ac:dyDescent="0.2">
      <c r="A3038" t="s">
        <v>3037</v>
      </c>
      <c r="B3038">
        <v>26</v>
      </c>
      <c r="C3038" t="s">
        <v>5046</v>
      </c>
      <c r="D3038" t="s">
        <v>5018</v>
      </c>
      <c r="E3038" t="s">
        <v>5049</v>
      </c>
      <c r="F3038">
        <v>243</v>
      </c>
      <c r="G3038">
        <v>72</v>
      </c>
      <c r="H3038" t="s">
        <v>5048</v>
      </c>
      <c r="I3038" t="s">
        <v>5020</v>
      </c>
      <c r="J3038" t="s">
        <v>5016</v>
      </c>
      <c r="K3038">
        <v>85.57</v>
      </c>
      <c r="L3038">
        <v>7</v>
      </c>
    </row>
    <row r="3039" spans="1:12" x14ac:dyDescent="0.2">
      <c r="A3039" t="s">
        <v>3038</v>
      </c>
      <c r="B3039">
        <v>43</v>
      </c>
      <c r="C3039" t="s">
        <v>5042</v>
      </c>
      <c r="D3039" t="s">
        <v>5044</v>
      </c>
      <c r="E3039" t="s">
        <v>5022</v>
      </c>
      <c r="F3039">
        <v>268</v>
      </c>
      <c r="G3039">
        <v>270</v>
      </c>
      <c r="H3039" t="s">
        <v>5026</v>
      </c>
      <c r="I3039" t="s">
        <v>5020</v>
      </c>
      <c r="J3039" t="s">
        <v>5021</v>
      </c>
      <c r="K3039">
        <v>56.11</v>
      </c>
      <c r="L3039">
        <v>16.760000000000002</v>
      </c>
    </row>
    <row r="3040" spans="1:12" x14ac:dyDescent="0.2">
      <c r="A3040" t="s">
        <v>3039</v>
      </c>
      <c r="B3040">
        <v>46</v>
      </c>
      <c r="C3040" t="s">
        <v>5011</v>
      </c>
      <c r="D3040" t="s">
        <v>5028</v>
      </c>
      <c r="E3040" t="s">
        <v>5001</v>
      </c>
      <c r="F3040">
        <v>176</v>
      </c>
      <c r="G3040">
        <v>390</v>
      </c>
      <c r="H3040" t="s">
        <v>5048</v>
      </c>
      <c r="I3040" t="s">
        <v>5020</v>
      </c>
      <c r="J3040" t="s">
        <v>5021</v>
      </c>
      <c r="K3040">
        <v>15.99</v>
      </c>
      <c r="L3040">
        <v>67.2</v>
      </c>
    </row>
    <row r="3041" spans="1:12" x14ac:dyDescent="0.2">
      <c r="A3041" t="s">
        <v>3040</v>
      </c>
      <c r="B3041">
        <v>45</v>
      </c>
      <c r="C3041" t="s">
        <v>5024</v>
      </c>
      <c r="D3041" t="s">
        <v>5028</v>
      </c>
      <c r="E3041" t="s">
        <v>5036</v>
      </c>
      <c r="F3041">
        <v>157</v>
      </c>
      <c r="G3041">
        <v>124</v>
      </c>
      <c r="H3041" t="s">
        <v>5041</v>
      </c>
      <c r="I3041" t="s">
        <v>5015</v>
      </c>
      <c r="J3041" t="s">
        <v>5027</v>
      </c>
      <c r="K3041">
        <v>57.05</v>
      </c>
      <c r="L3041">
        <v>48.78</v>
      </c>
    </row>
    <row r="3042" spans="1:12" x14ac:dyDescent="0.2">
      <c r="A3042" t="s">
        <v>3041</v>
      </c>
      <c r="B3042">
        <v>34</v>
      </c>
      <c r="C3042" t="s">
        <v>5029</v>
      </c>
      <c r="D3042" t="s">
        <v>5018</v>
      </c>
      <c r="E3042" t="s">
        <v>5049</v>
      </c>
      <c r="F3042">
        <v>258</v>
      </c>
      <c r="G3042">
        <v>498</v>
      </c>
      <c r="H3042" t="s">
        <v>5014</v>
      </c>
      <c r="I3042" t="s">
        <v>5015</v>
      </c>
      <c r="J3042" t="s">
        <v>5027</v>
      </c>
      <c r="K3042">
        <v>74.09</v>
      </c>
      <c r="L3042">
        <v>52.36</v>
      </c>
    </row>
    <row r="3043" spans="1:12" x14ac:dyDescent="0.2">
      <c r="A3043" t="s">
        <v>3042</v>
      </c>
      <c r="B3043">
        <v>45</v>
      </c>
      <c r="C3043" t="s">
        <v>5042</v>
      </c>
      <c r="D3043" t="s">
        <v>5025</v>
      </c>
      <c r="E3043" t="s">
        <v>5001</v>
      </c>
      <c r="F3043">
        <v>15</v>
      </c>
      <c r="G3043">
        <v>410</v>
      </c>
      <c r="H3043" t="s">
        <v>5019</v>
      </c>
      <c r="I3043" t="s">
        <v>5020</v>
      </c>
      <c r="J3043" t="s">
        <v>5021</v>
      </c>
      <c r="K3043">
        <v>46.5</v>
      </c>
      <c r="L3043">
        <v>67.5</v>
      </c>
    </row>
    <row r="3044" spans="1:12" x14ac:dyDescent="0.2">
      <c r="A3044" t="s">
        <v>3043</v>
      </c>
      <c r="B3044">
        <v>46</v>
      </c>
      <c r="C3044" t="s">
        <v>5042</v>
      </c>
      <c r="D3044" t="s">
        <v>5012</v>
      </c>
      <c r="E3044" t="s">
        <v>5045</v>
      </c>
      <c r="F3044">
        <v>277</v>
      </c>
      <c r="G3044">
        <v>347</v>
      </c>
      <c r="H3044" t="s">
        <v>5032</v>
      </c>
      <c r="I3044" t="s">
        <v>5015</v>
      </c>
      <c r="J3044" t="s">
        <v>5021</v>
      </c>
      <c r="K3044">
        <v>81.540000000000006</v>
      </c>
      <c r="L3044">
        <v>37.94</v>
      </c>
    </row>
    <row r="3045" spans="1:12" x14ac:dyDescent="0.2">
      <c r="A3045" t="s">
        <v>3044</v>
      </c>
      <c r="B3045">
        <v>13</v>
      </c>
      <c r="C3045" t="s">
        <v>5046</v>
      </c>
      <c r="D3045" t="s">
        <v>5018</v>
      </c>
      <c r="E3045" t="s">
        <v>5036</v>
      </c>
      <c r="F3045">
        <v>164</v>
      </c>
      <c r="G3045">
        <v>436</v>
      </c>
      <c r="H3045" t="s">
        <v>5039</v>
      </c>
      <c r="I3045" t="s">
        <v>5015</v>
      </c>
      <c r="J3045" t="s">
        <v>5021</v>
      </c>
      <c r="K3045">
        <v>48.82</v>
      </c>
      <c r="L3045">
        <v>68.489999999999995</v>
      </c>
    </row>
    <row r="3046" spans="1:12" x14ac:dyDescent="0.2">
      <c r="A3046" t="s">
        <v>3045</v>
      </c>
      <c r="B3046">
        <v>23</v>
      </c>
      <c r="C3046" t="s">
        <v>5024</v>
      </c>
      <c r="D3046" t="s">
        <v>5044</v>
      </c>
      <c r="E3046" t="s">
        <v>5031</v>
      </c>
      <c r="F3046">
        <v>539</v>
      </c>
      <c r="G3046">
        <v>425</v>
      </c>
      <c r="H3046" t="s">
        <v>5019</v>
      </c>
      <c r="I3046" t="s">
        <v>5015</v>
      </c>
      <c r="J3046" t="s">
        <v>5021</v>
      </c>
      <c r="K3046">
        <v>81.900000000000006</v>
      </c>
      <c r="L3046">
        <v>10.96</v>
      </c>
    </row>
    <row r="3047" spans="1:12" x14ac:dyDescent="0.2">
      <c r="A3047" t="s">
        <v>3046</v>
      </c>
      <c r="B3047">
        <v>49</v>
      </c>
      <c r="C3047" t="s">
        <v>5034</v>
      </c>
      <c r="D3047" t="s">
        <v>5028</v>
      </c>
      <c r="E3047" t="s">
        <v>5022</v>
      </c>
      <c r="F3047">
        <v>314</v>
      </c>
      <c r="G3047">
        <v>279</v>
      </c>
      <c r="H3047" t="s">
        <v>5039</v>
      </c>
      <c r="I3047" t="s">
        <v>5015</v>
      </c>
      <c r="J3047" t="s">
        <v>5016</v>
      </c>
      <c r="K3047">
        <v>58.94</v>
      </c>
      <c r="L3047">
        <v>75.650000000000006</v>
      </c>
    </row>
    <row r="3048" spans="1:12" x14ac:dyDescent="0.2">
      <c r="A3048" t="s">
        <v>3047</v>
      </c>
      <c r="B3048">
        <v>59</v>
      </c>
      <c r="C3048" t="s">
        <v>5024</v>
      </c>
      <c r="D3048" t="s">
        <v>5030</v>
      </c>
      <c r="E3048" t="s">
        <v>5022</v>
      </c>
      <c r="F3048">
        <v>144</v>
      </c>
      <c r="G3048">
        <v>281</v>
      </c>
      <c r="H3048" t="s">
        <v>5032</v>
      </c>
      <c r="I3048" t="s">
        <v>5015</v>
      </c>
      <c r="J3048" t="s">
        <v>5016</v>
      </c>
      <c r="K3048">
        <v>37.700000000000003</v>
      </c>
      <c r="L3048">
        <v>29.65</v>
      </c>
    </row>
    <row r="3049" spans="1:12" x14ac:dyDescent="0.2">
      <c r="A3049" t="s">
        <v>3048</v>
      </c>
      <c r="B3049">
        <v>37</v>
      </c>
      <c r="C3049" t="s">
        <v>5043</v>
      </c>
      <c r="D3049" t="s">
        <v>5018</v>
      </c>
      <c r="E3049" t="s">
        <v>5001</v>
      </c>
      <c r="F3049">
        <v>183</v>
      </c>
      <c r="G3049">
        <v>194</v>
      </c>
      <c r="H3049" t="s">
        <v>5041</v>
      </c>
      <c r="I3049" t="s">
        <v>5015</v>
      </c>
      <c r="J3049" t="s">
        <v>5021</v>
      </c>
      <c r="K3049">
        <v>77.209999999999994</v>
      </c>
      <c r="L3049">
        <v>54.2</v>
      </c>
    </row>
    <row r="3050" spans="1:12" x14ac:dyDescent="0.2">
      <c r="A3050" t="s">
        <v>3049</v>
      </c>
      <c r="B3050">
        <v>18</v>
      </c>
      <c r="C3050" t="s">
        <v>5029</v>
      </c>
      <c r="D3050" t="s">
        <v>5012</v>
      </c>
      <c r="E3050" t="s">
        <v>5031</v>
      </c>
      <c r="F3050">
        <v>263</v>
      </c>
      <c r="G3050">
        <v>311</v>
      </c>
      <c r="H3050" t="s">
        <v>5048</v>
      </c>
      <c r="I3050" t="s">
        <v>5015</v>
      </c>
      <c r="J3050" t="s">
        <v>5016</v>
      </c>
      <c r="K3050">
        <v>42.12</v>
      </c>
      <c r="L3050">
        <v>47.57</v>
      </c>
    </row>
    <row r="3051" spans="1:12" x14ac:dyDescent="0.2">
      <c r="A3051" t="s">
        <v>3050</v>
      </c>
      <c r="B3051">
        <v>39</v>
      </c>
      <c r="C3051" t="s">
        <v>5046</v>
      </c>
      <c r="D3051" t="s">
        <v>5044</v>
      </c>
      <c r="E3051" t="s">
        <v>5040</v>
      </c>
      <c r="F3051">
        <v>78</v>
      </c>
      <c r="G3051">
        <v>161</v>
      </c>
      <c r="H3051" t="s">
        <v>5032</v>
      </c>
      <c r="I3051" t="s">
        <v>5020</v>
      </c>
      <c r="J3051" t="s">
        <v>5021</v>
      </c>
      <c r="K3051">
        <v>88.92</v>
      </c>
      <c r="L3051">
        <v>50.09</v>
      </c>
    </row>
    <row r="3052" spans="1:12" x14ac:dyDescent="0.2">
      <c r="A3052" t="s">
        <v>3051</v>
      </c>
      <c r="B3052">
        <v>33</v>
      </c>
      <c r="C3052" t="s">
        <v>5050</v>
      </c>
      <c r="D3052" t="s">
        <v>5018</v>
      </c>
      <c r="E3052" t="s">
        <v>5031</v>
      </c>
      <c r="F3052">
        <v>299</v>
      </c>
      <c r="G3052">
        <v>8</v>
      </c>
      <c r="H3052" t="s">
        <v>5048</v>
      </c>
      <c r="I3052" t="s">
        <v>5015</v>
      </c>
      <c r="J3052" t="s">
        <v>5016</v>
      </c>
      <c r="K3052">
        <v>60.78</v>
      </c>
      <c r="L3052">
        <v>38.06</v>
      </c>
    </row>
    <row r="3053" spans="1:12" x14ac:dyDescent="0.2">
      <c r="A3053" t="s">
        <v>3052</v>
      </c>
      <c r="B3053">
        <v>42</v>
      </c>
      <c r="C3053" t="s">
        <v>5011</v>
      </c>
      <c r="D3053" t="s">
        <v>5025</v>
      </c>
      <c r="E3053" t="s">
        <v>5013</v>
      </c>
      <c r="F3053">
        <v>19</v>
      </c>
      <c r="G3053">
        <v>192</v>
      </c>
      <c r="H3053" t="s">
        <v>5014</v>
      </c>
      <c r="I3053" t="s">
        <v>5020</v>
      </c>
      <c r="J3053" t="s">
        <v>5021</v>
      </c>
      <c r="K3053">
        <v>18.28</v>
      </c>
      <c r="L3053">
        <v>19.329999999999998</v>
      </c>
    </row>
    <row r="3054" spans="1:12" x14ac:dyDescent="0.2">
      <c r="A3054" t="s">
        <v>3053</v>
      </c>
      <c r="B3054">
        <v>22</v>
      </c>
      <c r="C3054" t="s">
        <v>5050</v>
      </c>
      <c r="D3054" t="s">
        <v>5025</v>
      </c>
      <c r="E3054" t="s">
        <v>5045</v>
      </c>
      <c r="F3054">
        <v>211</v>
      </c>
      <c r="G3054">
        <v>223</v>
      </c>
      <c r="H3054" t="s">
        <v>5033</v>
      </c>
      <c r="I3054" t="s">
        <v>5015</v>
      </c>
      <c r="J3054" t="s">
        <v>5021</v>
      </c>
      <c r="K3054">
        <v>68.180000000000007</v>
      </c>
      <c r="L3054">
        <v>33.78</v>
      </c>
    </row>
    <row r="3055" spans="1:12" x14ac:dyDescent="0.2">
      <c r="A3055" t="s">
        <v>3054</v>
      </c>
      <c r="B3055">
        <v>41</v>
      </c>
      <c r="C3055" t="s">
        <v>5017</v>
      </c>
      <c r="D3055" t="s">
        <v>5018</v>
      </c>
      <c r="E3055" t="s">
        <v>5049</v>
      </c>
      <c r="F3055">
        <v>194</v>
      </c>
      <c r="G3055">
        <v>450</v>
      </c>
      <c r="H3055" t="s">
        <v>5026</v>
      </c>
      <c r="I3055" t="s">
        <v>5020</v>
      </c>
      <c r="J3055" t="s">
        <v>5021</v>
      </c>
      <c r="K3055">
        <v>43.59</v>
      </c>
      <c r="L3055">
        <v>51.56</v>
      </c>
    </row>
    <row r="3056" spans="1:12" x14ac:dyDescent="0.2">
      <c r="A3056" t="s">
        <v>3055</v>
      </c>
      <c r="B3056">
        <v>35</v>
      </c>
      <c r="C3056" t="s">
        <v>5046</v>
      </c>
      <c r="D3056" t="s">
        <v>5025</v>
      </c>
      <c r="E3056" t="s">
        <v>5047</v>
      </c>
      <c r="F3056">
        <v>98</v>
      </c>
      <c r="G3056">
        <v>463</v>
      </c>
      <c r="H3056" t="s">
        <v>5048</v>
      </c>
      <c r="I3056" t="s">
        <v>5015</v>
      </c>
      <c r="J3056" t="s">
        <v>5016</v>
      </c>
      <c r="K3056">
        <v>14.1</v>
      </c>
      <c r="L3056">
        <v>38.909999999999997</v>
      </c>
    </row>
    <row r="3057" spans="1:12" x14ac:dyDescent="0.2">
      <c r="A3057" t="s">
        <v>3056</v>
      </c>
      <c r="B3057">
        <v>18</v>
      </c>
      <c r="C3057" t="s">
        <v>5029</v>
      </c>
      <c r="D3057" t="s">
        <v>5012</v>
      </c>
      <c r="E3057" t="s">
        <v>5035</v>
      </c>
      <c r="F3057">
        <v>310</v>
      </c>
      <c r="G3057">
        <v>258</v>
      </c>
      <c r="H3057" t="s">
        <v>5023</v>
      </c>
      <c r="I3057" t="s">
        <v>5015</v>
      </c>
      <c r="J3057" t="s">
        <v>5027</v>
      </c>
      <c r="K3057">
        <v>79.27</v>
      </c>
      <c r="L3057">
        <v>23.72</v>
      </c>
    </row>
    <row r="3058" spans="1:12" x14ac:dyDescent="0.2">
      <c r="A3058" t="s">
        <v>3057</v>
      </c>
      <c r="B3058">
        <v>29</v>
      </c>
      <c r="C3058" t="s">
        <v>5024</v>
      </c>
      <c r="D3058" t="s">
        <v>5044</v>
      </c>
      <c r="E3058" t="s">
        <v>5049</v>
      </c>
      <c r="F3058">
        <v>15</v>
      </c>
      <c r="G3058">
        <v>188</v>
      </c>
      <c r="H3058" t="s">
        <v>5037</v>
      </c>
      <c r="I3058" t="s">
        <v>5020</v>
      </c>
      <c r="J3058" t="s">
        <v>5016</v>
      </c>
      <c r="K3058">
        <v>79.25</v>
      </c>
      <c r="L3058">
        <v>17.63</v>
      </c>
    </row>
    <row r="3059" spans="1:12" x14ac:dyDescent="0.2">
      <c r="A3059" t="s">
        <v>3058</v>
      </c>
      <c r="B3059">
        <v>42</v>
      </c>
      <c r="C3059" t="s">
        <v>5011</v>
      </c>
      <c r="D3059" t="s">
        <v>5030</v>
      </c>
      <c r="E3059" t="s">
        <v>5040</v>
      </c>
      <c r="F3059">
        <v>287</v>
      </c>
      <c r="G3059">
        <v>205</v>
      </c>
      <c r="H3059" t="s">
        <v>5026</v>
      </c>
      <c r="I3059" t="s">
        <v>5015</v>
      </c>
      <c r="J3059" t="s">
        <v>5021</v>
      </c>
      <c r="K3059">
        <v>79.3</v>
      </c>
      <c r="L3059">
        <v>5.18</v>
      </c>
    </row>
    <row r="3060" spans="1:12" x14ac:dyDescent="0.2">
      <c r="A3060" t="s">
        <v>3059</v>
      </c>
      <c r="B3060">
        <v>38</v>
      </c>
      <c r="C3060" t="s">
        <v>5024</v>
      </c>
      <c r="D3060" t="s">
        <v>5044</v>
      </c>
      <c r="E3060" t="s">
        <v>5047</v>
      </c>
      <c r="F3060">
        <v>429</v>
      </c>
      <c r="G3060">
        <v>114</v>
      </c>
      <c r="H3060" t="s">
        <v>5037</v>
      </c>
      <c r="I3060" t="s">
        <v>5020</v>
      </c>
      <c r="J3060" t="s">
        <v>5027</v>
      </c>
      <c r="K3060">
        <v>81.56</v>
      </c>
      <c r="L3060">
        <v>13.28</v>
      </c>
    </row>
    <row r="3061" spans="1:12" x14ac:dyDescent="0.2">
      <c r="A3061" t="s">
        <v>3060</v>
      </c>
      <c r="B3061">
        <v>14</v>
      </c>
      <c r="C3061" t="s">
        <v>5024</v>
      </c>
      <c r="D3061" t="s">
        <v>5018</v>
      </c>
      <c r="E3061" t="s">
        <v>5035</v>
      </c>
      <c r="F3061">
        <v>27</v>
      </c>
      <c r="G3061">
        <v>489</v>
      </c>
      <c r="H3061" t="s">
        <v>5014</v>
      </c>
      <c r="I3061" t="s">
        <v>5020</v>
      </c>
      <c r="J3061" t="s">
        <v>5027</v>
      </c>
      <c r="K3061">
        <v>60.34</v>
      </c>
      <c r="L3061">
        <v>44.74</v>
      </c>
    </row>
    <row r="3062" spans="1:12" x14ac:dyDescent="0.2">
      <c r="A3062" t="s">
        <v>3061</v>
      </c>
      <c r="B3062">
        <v>26</v>
      </c>
      <c r="C3062" t="s">
        <v>5043</v>
      </c>
      <c r="D3062" t="s">
        <v>5030</v>
      </c>
      <c r="E3062" t="s">
        <v>5013</v>
      </c>
      <c r="F3062">
        <v>213</v>
      </c>
      <c r="G3062">
        <v>148</v>
      </c>
      <c r="H3062" t="s">
        <v>5014</v>
      </c>
      <c r="I3062" t="s">
        <v>5020</v>
      </c>
      <c r="J3062" t="s">
        <v>5016</v>
      </c>
      <c r="K3062">
        <v>85.33</v>
      </c>
      <c r="L3062">
        <v>25.62</v>
      </c>
    </row>
    <row r="3063" spans="1:12" x14ac:dyDescent="0.2">
      <c r="A3063" t="s">
        <v>3062</v>
      </c>
      <c r="B3063">
        <v>31</v>
      </c>
      <c r="C3063" t="s">
        <v>5034</v>
      </c>
      <c r="D3063" t="s">
        <v>5028</v>
      </c>
      <c r="E3063" t="s">
        <v>5013</v>
      </c>
      <c r="F3063">
        <v>201</v>
      </c>
      <c r="G3063">
        <v>292</v>
      </c>
      <c r="H3063" t="s">
        <v>5014</v>
      </c>
      <c r="I3063" t="s">
        <v>5020</v>
      </c>
      <c r="J3063" t="s">
        <v>5016</v>
      </c>
      <c r="K3063">
        <v>17.8</v>
      </c>
      <c r="L3063">
        <v>75.41</v>
      </c>
    </row>
    <row r="3064" spans="1:12" x14ac:dyDescent="0.2">
      <c r="A3064" t="s">
        <v>3063</v>
      </c>
      <c r="B3064">
        <v>34</v>
      </c>
      <c r="C3064" t="s">
        <v>5024</v>
      </c>
      <c r="D3064" t="s">
        <v>5044</v>
      </c>
      <c r="E3064" t="s">
        <v>5013</v>
      </c>
      <c r="F3064">
        <v>558</v>
      </c>
      <c r="G3064">
        <v>38</v>
      </c>
      <c r="H3064" t="s">
        <v>5019</v>
      </c>
      <c r="I3064" t="s">
        <v>5015</v>
      </c>
      <c r="J3064" t="s">
        <v>5021</v>
      </c>
      <c r="K3064">
        <v>62.87</v>
      </c>
      <c r="L3064">
        <v>60.02</v>
      </c>
    </row>
    <row r="3065" spans="1:12" x14ac:dyDescent="0.2">
      <c r="A3065" t="s">
        <v>3064</v>
      </c>
      <c r="B3065">
        <v>50</v>
      </c>
      <c r="C3065" t="s">
        <v>5046</v>
      </c>
      <c r="D3065" t="s">
        <v>5018</v>
      </c>
      <c r="E3065" t="s">
        <v>5036</v>
      </c>
      <c r="F3065">
        <v>392</v>
      </c>
      <c r="G3065">
        <v>259</v>
      </c>
      <c r="H3065" t="s">
        <v>5041</v>
      </c>
      <c r="I3065" t="s">
        <v>5020</v>
      </c>
      <c r="J3065" t="s">
        <v>5021</v>
      </c>
      <c r="K3065">
        <v>75.37</v>
      </c>
      <c r="L3065">
        <v>61.57</v>
      </c>
    </row>
    <row r="3066" spans="1:12" x14ac:dyDescent="0.2">
      <c r="A3066" t="s">
        <v>3065</v>
      </c>
      <c r="B3066">
        <v>44</v>
      </c>
      <c r="C3066" t="s">
        <v>5046</v>
      </c>
      <c r="D3066" t="s">
        <v>5028</v>
      </c>
      <c r="E3066" t="s">
        <v>5022</v>
      </c>
      <c r="F3066">
        <v>597</v>
      </c>
      <c r="G3066">
        <v>223</v>
      </c>
      <c r="H3066" t="s">
        <v>5023</v>
      </c>
      <c r="I3066" t="s">
        <v>5015</v>
      </c>
      <c r="J3066" t="s">
        <v>5021</v>
      </c>
      <c r="K3066">
        <v>14.14</v>
      </c>
      <c r="L3066">
        <v>21.76</v>
      </c>
    </row>
    <row r="3067" spans="1:12" x14ac:dyDescent="0.2">
      <c r="A3067" t="s">
        <v>3066</v>
      </c>
      <c r="B3067">
        <v>13</v>
      </c>
      <c r="C3067" t="s">
        <v>5043</v>
      </c>
      <c r="D3067" t="s">
        <v>5044</v>
      </c>
      <c r="E3067" t="s">
        <v>5036</v>
      </c>
      <c r="F3067">
        <v>495</v>
      </c>
      <c r="G3067">
        <v>245</v>
      </c>
      <c r="H3067" t="s">
        <v>5041</v>
      </c>
      <c r="I3067" t="s">
        <v>5020</v>
      </c>
      <c r="J3067" t="s">
        <v>5021</v>
      </c>
      <c r="K3067">
        <v>87.96</v>
      </c>
      <c r="L3067">
        <v>7.41</v>
      </c>
    </row>
    <row r="3068" spans="1:12" x14ac:dyDescent="0.2">
      <c r="A3068" t="s">
        <v>3067</v>
      </c>
      <c r="B3068">
        <v>16</v>
      </c>
      <c r="C3068" t="s">
        <v>5029</v>
      </c>
      <c r="D3068" t="s">
        <v>5012</v>
      </c>
      <c r="E3068" t="s">
        <v>5045</v>
      </c>
      <c r="F3068">
        <v>501</v>
      </c>
      <c r="G3068">
        <v>258</v>
      </c>
      <c r="H3068" t="s">
        <v>5037</v>
      </c>
      <c r="I3068" t="s">
        <v>5015</v>
      </c>
      <c r="J3068" t="s">
        <v>5027</v>
      </c>
      <c r="K3068">
        <v>54.08</v>
      </c>
      <c r="L3068">
        <v>41.25</v>
      </c>
    </row>
    <row r="3069" spans="1:12" x14ac:dyDescent="0.2">
      <c r="A3069" t="s">
        <v>3068</v>
      </c>
      <c r="B3069">
        <v>25</v>
      </c>
      <c r="C3069" t="s">
        <v>5017</v>
      </c>
      <c r="D3069" t="s">
        <v>5044</v>
      </c>
      <c r="E3069" t="s">
        <v>5040</v>
      </c>
      <c r="F3069">
        <v>385</v>
      </c>
      <c r="G3069">
        <v>482</v>
      </c>
      <c r="H3069" t="s">
        <v>5019</v>
      </c>
      <c r="I3069" t="s">
        <v>5015</v>
      </c>
      <c r="J3069" t="s">
        <v>5016</v>
      </c>
      <c r="K3069">
        <v>76.66</v>
      </c>
      <c r="L3069">
        <v>10.94</v>
      </c>
    </row>
    <row r="3070" spans="1:12" x14ac:dyDescent="0.2">
      <c r="A3070" t="s">
        <v>3069</v>
      </c>
      <c r="B3070">
        <v>45</v>
      </c>
      <c r="C3070" t="s">
        <v>5043</v>
      </c>
      <c r="D3070" t="s">
        <v>5028</v>
      </c>
      <c r="E3070" t="s">
        <v>5047</v>
      </c>
      <c r="F3070">
        <v>485</v>
      </c>
      <c r="G3070">
        <v>110</v>
      </c>
      <c r="H3070" t="s">
        <v>5041</v>
      </c>
      <c r="I3070" t="s">
        <v>5015</v>
      </c>
      <c r="J3070" t="s">
        <v>5016</v>
      </c>
      <c r="K3070">
        <v>14.19</v>
      </c>
      <c r="L3070">
        <v>61.93</v>
      </c>
    </row>
    <row r="3071" spans="1:12" x14ac:dyDescent="0.2">
      <c r="A3071" t="s">
        <v>3070</v>
      </c>
      <c r="B3071">
        <v>25</v>
      </c>
      <c r="C3071" t="s">
        <v>5050</v>
      </c>
      <c r="D3071" t="s">
        <v>5018</v>
      </c>
      <c r="E3071" t="s">
        <v>5031</v>
      </c>
      <c r="F3071">
        <v>473</v>
      </c>
      <c r="G3071">
        <v>159</v>
      </c>
      <c r="H3071" t="s">
        <v>5041</v>
      </c>
      <c r="I3071" t="s">
        <v>5020</v>
      </c>
      <c r="J3071" t="s">
        <v>5027</v>
      </c>
      <c r="K3071">
        <v>81.8</v>
      </c>
      <c r="L3071">
        <v>55.62</v>
      </c>
    </row>
    <row r="3072" spans="1:12" x14ac:dyDescent="0.2">
      <c r="A3072" t="s">
        <v>3071</v>
      </c>
      <c r="B3072">
        <v>35</v>
      </c>
      <c r="C3072" t="s">
        <v>5034</v>
      </c>
      <c r="D3072" t="s">
        <v>5012</v>
      </c>
      <c r="E3072" t="s">
        <v>5013</v>
      </c>
      <c r="F3072">
        <v>550</v>
      </c>
      <c r="G3072">
        <v>209</v>
      </c>
      <c r="H3072" t="s">
        <v>5041</v>
      </c>
      <c r="I3072" t="s">
        <v>5015</v>
      </c>
      <c r="J3072" t="s">
        <v>5021</v>
      </c>
      <c r="K3072">
        <v>24.32</v>
      </c>
      <c r="L3072">
        <v>47.94</v>
      </c>
    </row>
    <row r="3073" spans="1:12" x14ac:dyDescent="0.2">
      <c r="A3073" t="s">
        <v>3072</v>
      </c>
      <c r="B3073">
        <v>51</v>
      </c>
      <c r="C3073" t="s">
        <v>5043</v>
      </c>
      <c r="D3073" t="s">
        <v>5028</v>
      </c>
      <c r="E3073" t="s">
        <v>5035</v>
      </c>
      <c r="F3073">
        <v>537</v>
      </c>
      <c r="G3073">
        <v>327</v>
      </c>
      <c r="H3073" t="s">
        <v>5032</v>
      </c>
      <c r="I3073" t="s">
        <v>5015</v>
      </c>
      <c r="J3073" t="s">
        <v>5016</v>
      </c>
      <c r="K3073">
        <v>35.26</v>
      </c>
      <c r="L3073">
        <v>49.67</v>
      </c>
    </row>
    <row r="3074" spans="1:12" x14ac:dyDescent="0.2">
      <c r="A3074" t="s">
        <v>3073</v>
      </c>
      <c r="B3074">
        <v>14</v>
      </c>
      <c r="C3074" t="s">
        <v>5043</v>
      </c>
      <c r="D3074" t="s">
        <v>5012</v>
      </c>
      <c r="E3074" t="s">
        <v>5035</v>
      </c>
      <c r="F3074">
        <v>483</v>
      </c>
      <c r="G3074">
        <v>387</v>
      </c>
      <c r="H3074" t="s">
        <v>5048</v>
      </c>
      <c r="I3074" t="s">
        <v>5015</v>
      </c>
      <c r="J3074" t="s">
        <v>5016</v>
      </c>
      <c r="K3074">
        <v>29.43</v>
      </c>
      <c r="L3074">
        <v>78.62</v>
      </c>
    </row>
    <row r="3075" spans="1:12" x14ac:dyDescent="0.2">
      <c r="A3075" t="s">
        <v>3074</v>
      </c>
      <c r="B3075">
        <v>41</v>
      </c>
      <c r="C3075" t="s">
        <v>5017</v>
      </c>
      <c r="D3075" t="s">
        <v>5012</v>
      </c>
      <c r="E3075" t="s">
        <v>5035</v>
      </c>
      <c r="F3075">
        <v>389</v>
      </c>
      <c r="G3075">
        <v>268</v>
      </c>
      <c r="H3075" t="s">
        <v>5014</v>
      </c>
      <c r="I3075" t="s">
        <v>5020</v>
      </c>
      <c r="J3075" t="s">
        <v>5016</v>
      </c>
      <c r="K3075">
        <v>81.73</v>
      </c>
      <c r="L3075">
        <v>20.87</v>
      </c>
    </row>
    <row r="3076" spans="1:12" x14ac:dyDescent="0.2">
      <c r="A3076" t="s">
        <v>3075</v>
      </c>
      <c r="B3076">
        <v>30</v>
      </c>
      <c r="C3076" t="s">
        <v>5011</v>
      </c>
      <c r="D3076" t="s">
        <v>5030</v>
      </c>
      <c r="E3076" t="s">
        <v>5045</v>
      </c>
      <c r="F3076">
        <v>70</v>
      </c>
      <c r="G3076">
        <v>37</v>
      </c>
      <c r="H3076" t="s">
        <v>5014</v>
      </c>
      <c r="I3076" t="s">
        <v>5020</v>
      </c>
      <c r="J3076" t="s">
        <v>5021</v>
      </c>
      <c r="K3076">
        <v>40.17</v>
      </c>
      <c r="L3076">
        <v>41.41</v>
      </c>
    </row>
    <row r="3077" spans="1:12" x14ac:dyDescent="0.2">
      <c r="A3077" t="s">
        <v>3076</v>
      </c>
      <c r="B3077">
        <v>19</v>
      </c>
      <c r="C3077" t="s">
        <v>5050</v>
      </c>
      <c r="D3077" t="s">
        <v>5044</v>
      </c>
      <c r="E3077" t="s">
        <v>5031</v>
      </c>
      <c r="F3077">
        <v>165</v>
      </c>
      <c r="G3077">
        <v>54</v>
      </c>
      <c r="H3077" t="s">
        <v>5032</v>
      </c>
      <c r="I3077" t="s">
        <v>5020</v>
      </c>
      <c r="J3077" t="s">
        <v>5027</v>
      </c>
      <c r="K3077">
        <v>50.18</v>
      </c>
      <c r="L3077">
        <v>39.44</v>
      </c>
    </row>
    <row r="3078" spans="1:12" x14ac:dyDescent="0.2">
      <c r="A3078" t="s">
        <v>3077</v>
      </c>
      <c r="B3078">
        <v>36</v>
      </c>
      <c r="C3078" t="s">
        <v>5042</v>
      </c>
      <c r="D3078" t="s">
        <v>5030</v>
      </c>
      <c r="E3078" t="s">
        <v>5045</v>
      </c>
      <c r="F3078">
        <v>395</v>
      </c>
      <c r="G3078">
        <v>74</v>
      </c>
      <c r="H3078" t="s">
        <v>5019</v>
      </c>
      <c r="I3078" t="s">
        <v>5015</v>
      </c>
      <c r="J3078" t="s">
        <v>5027</v>
      </c>
      <c r="K3078">
        <v>70.739999999999995</v>
      </c>
      <c r="L3078">
        <v>77.59</v>
      </c>
    </row>
    <row r="3079" spans="1:12" x14ac:dyDescent="0.2">
      <c r="A3079" t="s">
        <v>3078</v>
      </c>
      <c r="B3079">
        <v>23</v>
      </c>
      <c r="C3079" t="s">
        <v>5042</v>
      </c>
      <c r="D3079" t="s">
        <v>5025</v>
      </c>
      <c r="E3079" t="s">
        <v>5013</v>
      </c>
      <c r="F3079">
        <v>297</v>
      </c>
      <c r="G3079">
        <v>381</v>
      </c>
      <c r="H3079" t="s">
        <v>5039</v>
      </c>
      <c r="I3079" t="s">
        <v>5015</v>
      </c>
      <c r="J3079" t="s">
        <v>5021</v>
      </c>
      <c r="K3079">
        <v>29.82</v>
      </c>
      <c r="L3079">
        <v>73.150000000000006</v>
      </c>
    </row>
    <row r="3080" spans="1:12" x14ac:dyDescent="0.2">
      <c r="A3080" t="s">
        <v>3079</v>
      </c>
      <c r="B3080">
        <v>17</v>
      </c>
      <c r="C3080" t="s">
        <v>5050</v>
      </c>
      <c r="D3080" t="s">
        <v>5044</v>
      </c>
      <c r="E3080" t="s">
        <v>5001</v>
      </c>
      <c r="F3080">
        <v>337</v>
      </c>
      <c r="G3080">
        <v>182</v>
      </c>
      <c r="H3080" t="s">
        <v>5039</v>
      </c>
      <c r="I3080" t="s">
        <v>5015</v>
      </c>
      <c r="J3080" t="s">
        <v>5016</v>
      </c>
      <c r="K3080">
        <v>28.18</v>
      </c>
      <c r="L3080">
        <v>25.11</v>
      </c>
    </row>
    <row r="3081" spans="1:12" x14ac:dyDescent="0.2">
      <c r="A3081" t="s">
        <v>3080</v>
      </c>
      <c r="B3081">
        <v>38</v>
      </c>
      <c r="C3081" t="s">
        <v>5024</v>
      </c>
      <c r="D3081" t="s">
        <v>5018</v>
      </c>
      <c r="E3081" t="s">
        <v>5047</v>
      </c>
      <c r="F3081">
        <v>258</v>
      </c>
      <c r="G3081">
        <v>169</v>
      </c>
      <c r="H3081" t="s">
        <v>5037</v>
      </c>
      <c r="I3081" t="s">
        <v>5015</v>
      </c>
      <c r="J3081" t="s">
        <v>5016</v>
      </c>
      <c r="K3081">
        <v>26.28</v>
      </c>
      <c r="L3081">
        <v>58.83</v>
      </c>
    </row>
    <row r="3082" spans="1:12" x14ac:dyDescent="0.2">
      <c r="A3082" t="s">
        <v>3081</v>
      </c>
      <c r="B3082">
        <v>54</v>
      </c>
      <c r="C3082" t="s">
        <v>5042</v>
      </c>
      <c r="D3082" t="s">
        <v>5030</v>
      </c>
      <c r="E3082" t="s">
        <v>5040</v>
      </c>
      <c r="F3082">
        <v>385</v>
      </c>
      <c r="G3082">
        <v>374</v>
      </c>
      <c r="H3082" t="s">
        <v>5014</v>
      </c>
      <c r="I3082" t="s">
        <v>5020</v>
      </c>
      <c r="J3082" t="s">
        <v>5016</v>
      </c>
      <c r="K3082">
        <v>88.01</v>
      </c>
      <c r="L3082">
        <v>16.559999999999999</v>
      </c>
    </row>
    <row r="3083" spans="1:12" x14ac:dyDescent="0.2">
      <c r="A3083" t="s">
        <v>3082</v>
      </c>
      <c r="B3083">
        <v>13</v>
      </c>
      <c r="C3083" t="s">
        <v>5046</v>
      </c>
      <c r="D3083" t="s">
        <v>5012</v>
      </c>
      <c r="E3083" t="s">
        <v>5035</v>
      </c>
      <c r="F3083">
        <v>336</v>
      </c>
      <c r="G3083">
        <v>465</v>
      </c>
      <c r="H3083" t="s">
        <v>5026</v>
      </c>
      <c r="I3083" t="s">
        <v>5020</v>
      </c>
      <c r="J3083" t="s">
        <v>5021</v>
      </c>
      <c r="K3083">
        <v>82.72</v>
      </c>
      <c r="L3083">
        <v>17.46</v>
      </c>
    </row>
    <row r="3084" spans="1:12" x14ac:dyDescent="0.2">
      <c r="A3084" t="s">
        <v>3083</v>
      </c>
      <c r="B3084">
        <v>30</v>
      </c>
      <c r="C3084" t="s">
        <v>5046</v>
      </c>
      <c r="D3084" t="s">
        <v>5018</v>
      </c>
      <c r="E3084" t="s">
        <v>5001</v>
      </c>
      <c r="F3084">
        <v>527</v>
      </c>
      <c r="G3084">
        <v>369</v>
      </c>
      <c r="H3084" t="s">
        <v>5026</v>
      </c>
      <c r="I3084" t="s">
        <v>5020</v>
      </c>
      <c r="J3084" t="s">
        <v>5021</v>
      </c>
      <c r="K3084">
        <v>66.11</v>
      </c>
      <c r="L3084">
        <v>8.74</v>
      </c>
    </row>
    <row r="3085" spans="1:12" x14ac:dyDescent="0.2">
      <c r="A3085" t="s">
        <v>3084</v>
      </c>
      <c r="B3085">
        <v>54</v>
      </c>
      <c r="C3085" t="s">
        <v>5029</v>
      </c>
      <c r="D3085" t="s">
        <v>5028</v>
      </c>
      <c r="E3085" t="s">
        <v>5049</v>
      </c>
      <c r="F3085">
        <v>501</v>
      </c>
      <c r="G3085">
        <v>173</v>
      </c>
      <c r="H3085" t="s">
        <v>5014</v>
      </c>
      <c r="I3085" t="s">
        <v>5015</v>
      </c>
      <c r="J3085" t="s">
        <v>5027</v>
      </c>
      <c r="K3085">
        <v>43.58</v>
      </c>
      <c r="L3085">
        <v>21.83</v>
      </c>
    </row>
    <row r="3086" spans="1:12" x14ac:dyDescent="0.2">
      <c r="A3086" t="s">
        <v>3085</v>
      </c>
      <c r="B3086">
        <v>47</v>
      </c>
      <c r="C3086" t="s">
        <v>5017</v>
      </c>
      <c r="D3086" t="s">
        <v>5018</v>
      </c>
      <c r="E3086" t="s">
        <v>5047</v>
      </c>
      <c r="F3086">
        <v>273</v>
      </c>
      <c r="G3086">
        <v>24</v>
      </c>
      <c r="H3086" t="s">
        <v>5041</v>
      </c>
      <c r="I3086" t="s">
        <v>5020</v>
      </c>
      <c r="J3086" t="s">
        <v>5027</v>
      </c>
      <c r="K3086">
        <v>18.77</v>
      </c>
      <c r="L3086">
        <v>20.37</v>
      </c>
    </row>
    <row r="3087" spans="1:12" x14ac:dyDescent="0.2">
      <c r="A3087" t="s">
        <v>3086</v>
      </c>
      <c r="B3087">
        <v>26</v>
      </c>
      <c r="C3087" t="s">
        <v>5038</v>
      </c>
      <c r="D3087" t="s">
        <v>5028</v>
      </c>
      <c r="E3087" t="s">
        <v>5040</v>
      </c>
      <c r="F3087">
        <v>398</v>
      </c>
      <c r="G3087">
        <v>126</v>
      </c>
      <c r="H3087" t="s">
        <v>5033</v>
      </c>
      <c r="I3087" t="s">
        <v>5020</v>
      </c>
      <c r="J3087" t="s">
        <v>5027</v>
      </c>
      <c r="K3087">
        <v>53.53</v>
      </c>
      <c r="L3087">
        <v>34.89</v>
      </c>
    </row>
    <row r="3088" spans="1:12" x14ac:dyDescent="0.2">
      <c r="A3088" t="s">
        <v>3087</v>
      </c>
      <c r="B3088">
        <v>37</v>
      </c>
      <c r="C3088" t="s">
        <v>5043</v>
      </c>
      <c r="D3088" t="s">
        <v>5028</v>
      </c>
      <c r="E3088" t="s">
        <v>5045</v>
      </c>
      <c r="F3088">
        <v>288</v>
      </c>
      <c r="G3088">
        <v>356</v>
      </c>
      <c r="H3088" t="s">
        <v>5033</v>
      </c>
      <c r="I3088" t="s">
        <v>5015</v>
      </c>
      <c r="J3088" t="s">
        <v>5027</v>
      </c>
      <c r="K3088">
        <v>72.02</v>
      </c>
      <c r="L3088">
        <v>8.23</v>
      </c>
    </row>
    <row r="3089" spans="1:12" x14ac:dyDescent="0.2">
      <c r="A3089" t="s">
        <v>3088</v>
      </c>
      <c r="B3089">
        <v>53</v>
      </c>
      <c r="C3089" t="s">
        <v>5042</v>
      </c>
      <c r="D3089" t="s">
        <v>5018</v>
      </c>
      <c r="E3089" t="s">
        <v>5031</v>
      </c>
      <c r="F3089">
        <v>174</v>
      </c>
      <c r="G3089">
        <v>123</v>
      </c>
      <c r="H3089" t="s">
        <v>5019</v>
      </c>
      <c r="I3089" t="s">
        <v>5015</v>
      </c>
      <c r="J3089" t="s">
        <v>5027</v>
      </c>
      <c r="K3089">
        <v>48.44</v>
      </c>
      <c r="L3089">
        <v>17.52</v>
      </c>
    </row>
    <row r="3090" spans="1:12" x14ac:dyDescent="0.2">
      <c r="A3090" t="s">
        <v>3089</v>
      </c>
      <c r="B3090">
        <v>31</v>
      </c>
      <c r="C3090" t="s">
        <v>5024</v>
      </c>
      <c r="D3090" t="s">
        <v>5012</v>
      </c>
      <c r="E3090" t="s">
        <v>5013</v>
      </c>
      <c r="F3090">
        <v>42</v>
      </c>
      <c r="G3090">
        <v>496</v>
      </c>
      <c r="H3090" t="s">
        <v>5037</v>
      </c>
      <c r="I3090" t="s">
        <v>5015</v>
      </c>
      <c r="J3090" t="s">
        <v>5016</v>
      </c>
      <c r="K3090">
        <v>87.86</v>
      </c>
      <c r="L3090">
        <v>29.01</v>
      </c>
    </row>
    <row r="3091" spans="1:12" x14ac:dyDescent="0.2">
      <c r="A3091" t="s">
        <v>3090</v>
      </c>
      <c r="B3091">
        <v>60</v>
      </c>
      <c r="C3091" t="s">
        <v>5038</v>
      </c>
      <c r="D3091" t="s">
        <v>5044</v>
      </c>
      <c r="E3091" t="s">
        <v>5035</v>
      </c>
      <c r="F3091">
        <v>482</v>
      </c>
      <c r="G3091">
        <v>151</v>
      </c>
      <c r="H3091" t="s">
        <v>5019</v>
      </c>
      <c r="I3091" t="s">
        <v>5020</v>
      </c>
      <c r="J3091" t="s">
        <v>5021</v>
      </c>
      <c r="K3091">
        <v>36.619999999999997</v>
      </c>
      <c r="L3091">
        <v>78.5</v>
      </c>
    </row>
    <row r="3092" spans="1:12" x14ac:dyDescent="0.2">
      <c r="A3092" t="s">
        <v>3091</v>
      </c>
      <c r="B3092">
        <v>58</v>
      </c>
      <c r="C3092" t="s">
        <v>5038</v>
      </c>
      <c r="D3092" t="s">
        <v>5044</v>
      </c>
      <c r="E3092" t="s">
        <v>5022</v>
      </c>
      <c r="F3092">
        <v>33</v>
      </c>
      <c r="G3092">
        <v>252</v>
      </c>
      <c r="H3092" t="s">
        <v>5048</v>
      </c>
      <c r="I3092" t="s">
        <v>5020</v>
      </c>
      <c r="J3092" t="s">
        <v>5016</v>
      </c>
      <c r="K3092">
        <v>11.44</v>
      </c>
      <c r="L3092">
        <v>53.51</v>
      </c>
    </row>
    <row r="3093" spans="1:12" x14ac:dyDescent="0.2">
      <c r="A3093" t="s">
        <v>3092</v>
      </c>
      <c r="B3093">
        <v>49</v>
      </c>
      <c r="C3093" t="s">
        <v>5038</v>
      </c>
      <c r="D3093" t="s">
        <v>5028</v>
      </c>
      <c r="E3093" t="s">
        <v>5035</v>
      </c>
      <c r="F3093">
        <v>504</v>
      </c>
      <c r="G3093">
        <v>485</v>
      </c>
      <c r="H3093" t="s">
        <v>5032</v>
      </c>
      <c r="I3093" t="s">
        <v>5015</v>
      </c>
      <c r="J3093" t="s">
        <v>5027</v>
      </c>
      <c r="K3093">
        <v>25.36</v>
      </c>
      <c r="L3093">
        <v>51.79</v>
      </c>
    </row>
    <row r="3094" spans="1:12" x14ac:dyDescent="0.2">
      <c r="A3094" t="s">
        <v>3093</v>
      </c>
      <c r="B3094">
        <v>33</v>
      </c>
      <c r="C3094" t="s">
        <v>5011</v>
      </c>
      <c r="D3094" t="s">
        <v>5012</v>
      </c>
      <c r="E3094" t="s">
        <v>5047</v>
      </c>
      <c r="F3094">
        <v>516</v>
      </c>
      <c r="G3094">
        <v>397</v>
      </c>
      <c r="H3094" t="s">
        <v>5023</v>
      </c>
      <c r="I3094" t="s">
        <v>5020</v>
      </c>
      <c r="J3094" t="s">
        <v>5027</v>
      </c>
      <c r="K3094">
        <v>71.83</v>
      </c>
      <c r="L3094">
        <v>49.48</v>
      </c>
    </row>
    <row r="3095" spans="1:12" x14ac:dyDescent="0.2">
      <c r="A3095" t="s">
        <v>3094</v>
      </c>
      <c r="B3095">
        <v>50</v>
      </c>
      <c r="C3095" t="s">
        <v>5042</v>
      </c>
      <c r="D3095" t="s">
        <v>5012</v>
      </c>
      <c r="E3095" t="s">
        <v>5047</v>
      </c>
      <c r="F3095">
        <v>337</v>
      </c>
      <c r="G3095">
        <v>308</v>
      </c>
      <c r="H3095" t="s">
        <v>5048</v>
      </c>
      <c r="I3095" t="s">
        <v>5015</v>
      </c>
      <c r="J3095" t="s">
        <v>5016</v>
      </c>
      <c r="K3095">
        <v>42.71</v>
      </c>
      <c r="L3095">
        <v>51.87</v>
      </c>
    </row>
    <row r="3096" spans="1:12" x14ac:dyDescent="0.2">
      <c r="A3096" t="s">
        <v>3095</v>
      </c>
      <c r="B3096">
        <v>51</v>
      </c>
      <c r="C3096" t="s">
        <v>5050</v>
      </c>
      <c r="D3096" t="s">
        <v>5025</v>
      </c>
      <c r="E3096" t="s">
        <v>5013</v>
      </c>
      <c r="F3096">
        <v>483</v>
      </c>
      <c r="G3096">
        <v>208</v>
      </c>
      <c r="H3096" t="s">
        <v>5026</v>
      </c>
      <c r="I3096" t="s">
        <v>5015</v>
      </c>
      <c r="J3096" t="s">
        <v>5016</v>
      </c>
      <c r="K3096">
        <v>52.35</v>
      </c>
      <c r="L3096">
        <v>46.89</v>
      </c>
    </row>
    <row r="3097" spans="1:12" x14ac:dyDescent="0.2">
      <c r="A3097" t="s">
        <v>3096</v>
      </c>
      <c r="B3097">
        <v>13</v>
      </c>
      <c r="C3097" t="s">
        <v>5050</v>
      </c>
      <c r="D3097" t="s">
        <v>5025</v>
      </c>
      <c r="E3097" t="s">
        <v>5001</v>
      </c>
      <c r="F3097">
        <v>521</v>
      </c>
      <c r="G3097">
        <v>348</v>
      </c>
      <c r="H3097" t="s">
        <v>5019</v>
      </c>
      <c r="I3097" t="s">
        <v>5020</v>
      </c>
      <c r="J3097" t="s">
        <v>5027</v>
      </c>
      <c r="K3097">
        <v>76.180000000000007</v>
      </c>
      <c r="L3097">
        <v>36.18</v>
      </c>
    </row>
    <row r="3098" spans="1:12" x14ac:dyDescent="0.2">
      <c r="A3098" t="s">
        <v>3097</v>
      </c>
      <c r="B3098">
        <v>21</v>
      </c>
      <c r="C3098" t="s">
        <v>5038</v>
      </c>
      <c r="D3098" t="s">
        <v>5025</v>
      </c>
      <c r="E3098" t="s">
        <v>5045</v>
      </c>
      <c r="F3098">
        <v>200</v>
      </c>
      <c r="G3098">
        <v>240</v>
      </c>
      <c r="H3098" t="s">
        <v>5039</v>
      </c>
      <c r="I3098" t="s">
        <v>5020</v>
      </c>
      <c r="J3098" t="s">
        <v>5021</v>
      </c>
      <c r="K3098">
        <v>61.88</v>
      </c>
      <c r="L3098">
        <v>69.77</v>
      </c>
    </row>
    <row r="3099" spans="1:12" x14ac:dyDescent="0.2">
      <c r="A3099" t="s">
        <v>3098</v>
      </c>
      <c r="B3099">
        <v>28</v>
      </c>
      <c r="C3099" t="s">
        <v>5046</v>
      </c>
      <c r="D3099" t="s">
        <v>5012</v>
      </c>
      <c r="E3099" t="s">
        <v>5001</v>
      </c>
      <c r="F3099">
        <v>339</v>
      </c>
      <c r="G3099">
        <v>150</v>
      </c>
      <c r="H3099" t="s">
        <v>5019</v>
      </c>
      <c r="I3099" t="s">
        <v>5020</v>
      </c>
      <c r="J3099" t="s">
        <v>5016</v>
      </c>
      <c r="K3099">
        <v>89.45</v>
      </c>
      <c r="L3099">
        <v>45.28</v>
      </c>
    </row>
    <row r="3100" spans="1:12" x14ac:dyDescent="0.2">
      <c r="A3100" t="s">
        <v>3099</v>
      </c>
      <c r="B3100">
        <v>58</v>
      </c>
      <c r="C3100" t="s">
        <v>5038</v>
      </c>
      <c r="D3100" t="s">
        <v>5012</v>
      </c>
      <c r="E3100" t="s">
        <v>5031</v>
      </c>
      <c r="F3100">
        <v>29</v>
      </c>
      <c r="G3100">
        <v>118</v>
      </c>
      <c r="H3100" t="s">
        <v>5037</v>
      </c>
      <c r="I3100" t="s">
        <v>5020</v>
      </c>
      <c r="J3100" t="s">
        <v>5021</v>
      </c>
      <c r="K3100">
        <v>61.26</v>
      </c>
      <c r="L3100">
        <v>29.3</v>
      </c>
    </row>
    <row r="3101" spans="1:12" x14ac:dyDescent="0.2">
      <c r="A3101" t="s">
        <v>3100</v>
      </c>
      <c r="B3101">
        <v>50</v>
      </c>
      <c r="C3101" t="s">
        <v>5038</v>
      </c>
      <c r="D3101" t="s">
        <v>5030</v>
      </c>
      <c r="E3101" t="s">
        <v>5047</v>
      </c>
      <c r="F3101">
        <v>578</v>
      </c>
      <c r="G3101">
        <v>256</v>
      </c>
      <c r="H3101" t="s">
        <v>5032</v>
      </c>
      <c r="I3101" t="s">
        <v>5020</v>
      </c>
      <c r="J3101" t="s">
        <v>5016</v>
      </c>
      <c r="K3101">
        <v>18.63</v>
      </c>
      <c r="L3101">
        <v>20.45</v>
      </c>
    </row>
    <row r="3102" spans="1:12" x14ac:dyDescent="0.2">
      <c r="A3102" t="s">
        <v>3101</v>
      </c>
      <c r="B3102">
        <v>55</v>
      </c>
      <c r="C3102" t="s">
        <v>5017</v>
      </c>
      <c r="D3102" t="s">
        <v>5012</v>
      </c>
      <c r="E3102" t="s">
        <v>5031</v>
      </c>
      <c r="F3102">
        <v>465</v>
      </c>
      <c r="G3102">
        <v>199</v>
      </c>
      <c r="H3102" t="s">
        <v>5039</v>
      </c>
      <c r="I3102" t="s">
        <v>5020</v>
      </c>
      <c r="J3102" t="s">
        <v>5016</v>
      </c>
      <c r="K3102">
        <v>40.130000000000003</v>
      </c>
      <c r="L3102">
        <v>68.73</v>
      </c>
    </row>
    <row r="3103" spans="1:12" x14ac:dyDescent="0.2">
      <c r="A3103" t="s">
        <v>3102</v>
      </c>
      <c r="B3103">
        <v>42</v>
      </c>
      <c r="C3103" t="s">
        <v>5038</v>
      </c>
      <c r="D3103" t="s">
        <v>5025</v>
      </c>
      <c r="E3103" t="s">
        <v>5031</v>
      </c>
      <c r="F3103">
        <v>46</v>
      </c>
      <c r="G3103">
        <v>145</v>
      </c>
      <c r="H3103" t="s">
        <v>5032</v>
      </c>
      <c r="I3103" t="s">
        <v>5020</v>
      </c>
      <c r="J3103" t="s">
        <v>5021</v>
      </c>
      <c r="K3103">
        <v>40.630000000000003</v>
      </c>
      <c r="L3103">
        <v>19.34</v>
      </c>
    </row>
    <row r="3104" spans="1:12" x14ac:dyDescent="0.2">
      <c r="A3104" t="s">
        <v>3103</v>
      </c>
      <c r="B3104">
        <v>24</v>
      </c>
      <c r="C3104" t="s">
        <v>5050</v>
      </c>
      <c r="D3104" t="s">
        <v>5044</v>
      </c>
      <c r="E3104" t="s">
        <v>5036</v>
      </c>
      <c r="F3104">
        <v>483</v>
      </c>
      <c r="G3104">
        <v>2</v>
      </c>
      <c r="H3104" t="s">
        <v>5014</v>
      </c>
      <c r="I3104" t="s">
        <v>5020</v>
      </c>
      <c r="J3104" t="s">
        <v>5021</v>
      </c>
      <c r="K3104">
        <v>49.47</v>
      </c>
      <c r="L3104">
        <v>65.31</v>
      </c>
    </row>
    <row r="3105" spans="1:12" x14ac:dyDescent="0.2">
      <c r="A3105" t="s">
        <v>3104</v>
      </c>
      <c r="B3105">
        <v>58</v>
      </c>
      <c r="C3105" t="s">
        <v>5046</v>
      </c>
      <c r="D3105" t="s">
        <v>5028</v>
      </c>
      <c r="E3105" t="s">
        <v>5045</v>
      </c>
      <c r="F3105">
        <v>528</v>
      </c>
      <c r="G3105">
        <v>318</v>
      </c>
      <c r="H3105" t="s">
        <v>5026</v>
      </c>
      <c r="I3105" t="s">
        <v>5020</v>
      </c>
      <c r="J3105" t="s">
        <v>5021</v>
      </c>
      <c r="K3105">
        <v>15.19</v>
      </c>
      <c r="L3105">
        <v>23.25</v>
      </c>
    </row>
    <row r="3106" spans="1:12" x14ac:dyDescent="0.2">
      <c r="A3106" t="s">
        <v>3105</v>
      </c>
      <c r="B3106">
        <v>42</v>
      </c>
      <c r="C3106" t="s">
        <v>5024</v>
      </c>
      <c r="D3106" t="s">
        <v>5028</v>
      </c>
      <c r="E3106" t="s">
        <v>5047</v>
      </c>
      <c r="F3106">
        <v>379</v>
      </c>
      <c r="G3106">
        <v>306</v>
      </c>
      <c r="H3106" t="s">
        <v>5037</v>
      </c>
      <c r="I3106" t="s">
        <v>5015</v>
      </c>
      <c r="J3106" t="s">
        <v>5016</v>
      </c>
      <c r="K3106">
        <v>41.4</v>
      </c>
      <c r="L3106">
        <v>75.52</v>
      </c>
    </row>
    <row r="3107" spans="1:12" x14ac:dyDescent="0.2">
      <c r="A3107" t="s">
        <v>3106</v>
      </c>
      <c r="B3107">
        <v>37</v>
      </c>
      <c r="C3107" t="s">
        <v>5029</v>
      </c>
      <c r="D3107" t="s">
        <v>5025</v>
      </c>
      <c r="E3107" t="s">
        <v>5031</v>
      </c>
      <c r="F3107">
        <v>10</v>
      </c>
      <c r="G3107">
        <v>307</v>
      </c>
      <c r="H3107" t="s">
        <v>5033</v>
      </c>
      <c r="I3107" t="s">
        <v>5020</v>
      </c>
      <c r="J3107" t="s">
        <v>5027</v>
      </c>
      <c r="K3107">
        <v>55.65</v>
      </c>
      <c r="L3107">
        <v>72.739999999999995</v>
      </c>
    </row>
    <row r="3108" spans="1:12" x14ac:dyDescent="0.2">
      <c r="A3108" t="s">
        <v>3107</v>
      </c>
      <c r="B3108">
        <v>37</v>
      </c>
      <c r="C3108" t="s">
        <v>5050</v>
      </c>
      <c r="D3108" t="s">
        <v>5030</v>
      </c>
      <c r="E3108" t="s">
        <v>5047</v>
      </c>
      <c r="F3108">
        <v>576</v>
      </c>
      <c r="G3108">
        <v>305</v>
      </c>
      <c r="H3108" t="s">
        <v>5037</v>
      </c>
      <c r="I3108" t="s">
        <v>5020</v>
      </c>
      <c r="J3108" t="s">
        <v>5027</v>
      </c>
      <c r="K3108">
        <v>76.17</v>
      </c>
      <c r="L3108">
        <v>48.55</v>
      </c>
    </row>
    <row r="3109" spans="1:12" x14ac:dyDescent="0.2">
      <c r="A3109" t="s">
        <v>3108</v>
      </c>
      <c r="B3109">
        <v>17</v>
      </c>
      <c r="C3109" t="s">
        <v>5050</v>
      </c>
      <c r="D3109" t="s">
        <v>5044</v>
      </c>
      <c r="E3109" t="s">
        <v>5047</v>
      </c>
      <c r="F3109">
        <v>577</v>
      </c>
      <c r="G3109">
        <v>19</v>
      </c>
      <c r="H3109" t="s">
        <v>5033</v>
      </c>
      <c r="I3109" t="s">
        <v>5020</v>
      </c>
      <c r="J3109" t="s">
        <v>5021</v>
      </c>
      <c r="K3109">
        <v>37.96</v>
      </c>
      <c r="L3109">
        <v>13.76</v>
      </c>
    </row>
    <row r="3110" spans="1:12" x14ac:dyDescent="0.2">
      <c r="A3110" t="s">
        <v>3109</v>
      </c>
      <c r="B3110">
        <v>35</v>
      </c>
      <c r="C3110" t="s">
        <v>5029</v>
      </c>
      <c r="D3110" t="s">
        <v>5018</v>
      </c>
      <c r="E3110" t="s">
        <v>5031</v>
      </c>
      <c r="F3110">
        <v>366</v>
      </c>
      <c r="G3110">
        <v>124</v>
      </c>
      <c r="H3110" t="s">
        <v>5019</v>
      </c>
      <c r="I3110" t="s">
        <v>5020</v>
      </c>
      <c r="J3110" t="s">
        <v>5027</v>
      </c>
      <c r="K3110">
        <v>47.69</v>
      </c>
      <c r="L3110">
        <v>55.93</v>
      </c>
    </row>
    <row r="3111" spans="1:12" x14ac:dyDescent="0.2">
      <c r="A3111" t="s">
        <v>3110</v>
      </c>
      <c r="B3111">
        <v>25</v>
      </c>
      <c r="C3111" t="s">
        <v>5050</v>
      </c>
      <c r="D3111" t="s">
        <v>5018</v>
      </c>
      <c r="E3111" t="s">
        <v>5049</v>
      </c>
      <c r="F3111">
        <v>27</v>
      </c>
      <c r="G3111">
        <v>225</v>
      </c>
      <c r="H3111" t="s">
        <v>5032</v>
      </c>
      <c r="I3111" t="s">
        <v>5020</v>
      </c>
      <c r="J3111" t="s">
        <v>5016</v>
      </c>
      <c r="K3111">
        <v>26.49</v>
      </c>
      <c r="L3111">
        <v>6.06</v>
      </c>
    </row>
    <row r="3112" spans="1:12" x14ac:dyDescent="0.2">
      <c r="A3112" t="s">
        <v>3111</v>
      </c>
      <c r="B3112">
        <v>60</v>
      </c>
      <c r="C3112" t="s">
        <v>5011</v>
      </c>
      <c r="D3112" t="s">
        <v>5044</v>
      </c>
      <c r="E3112" t="s">
        <v>5036</v>
      </c>
      <c r="F3112">
        <v>438</v>
      </c>
      <c r="G3112">
        <v>187</v>
      </c>
      <c r="H3112" t="s">
        <v>5014</v>
      </c>
      <c r="I3112" t="s">
        <v>5015</v>
      </c>
      <c r="J3112" t="s">
        <v>5021</v>
      </c>
      <c r="K3112">
        <v>77.260000000000005</v>
      </c>
      <c r="L3112">
        <v>57.41</v>
      </c>
    </row>
    <row r="3113" spans="1:12" x14ac:dyDescent="0.2">
      <c r="A3113" t="s">
        <v>3112</v>
      </c>
      <c r="B3113">
        <v>45</v>
      </c>
      <c r="C3113" t="s">
        <v>5029</v>
      </c>
      <c r="D3113" t="s">
        <v>5028</v>
      </c>
      <c r="E3113" t="s">
        <v>5045</v>
      </c>
      <c r="F3113">
        <v>356</v>
      </c>
      <c r="G3113">
        <v>455</v>
      </c>
      <c r="H3113" t="s">
        <v>5019</v>
      </c>
      <c r="I3113" t="s">
        <v>5015</v>
      </c>
      <c r="J3113" t="s">
        <v>5027</v>
      </c>
      <c r="K3113">
        <v>57.5</v>
      </c>
      <c r="L3113">
        <v>15.17</v>
      </c>
    </row>
    <row r="3114" spans="1:12" x14ac:dyDescent="0.2">
      <c r="A3114" t="s">
        <v>3113</v>
      </c>
      <c r="B3114">
        <v>35</v>
      </c>
      <c r="C3114" t="s">
        <v>5034</v>
      </c>
      <c r="D3114" t="s">
        <v>5028</v>
      </c>
      <c r="E3114" t="s">
        <v>5047</v>
      </c>
      <c r="F3114">
        <v>74</v>
      </c>
      <c r="G3114">
        <v>279</v>
      </c>
      <c r="H3114" t="s">
        <v>5037</v>
      </c>
      <c r="I3114" t="s">
        <v>5015</v>
      </c>
      <c r="J3114" t="s">
        <v>5021</v>
      </c>
      <c r="K3114">
        <v>82.92</v>
      </c>
      <c r="L3114">
        <v>15.26</v>
      </c>
    </row>
    <row r="3115" spans="1:12" x14ac:dyDescent="0.2">
      <c r="A3115" t="s">
        <v>3114</v>
      </c>
      <c r="B3115">
        <v>39</v>
      </c>
      <c r="C3115" t="s">
        <v>5043</v>
      </c>
      <c r="D3115" t="s">
        <v>5028</v>
      </c>
      <c r="E3115" t="s">
        <v>5022</v>
      </c>
      <c r="F3115">
        <v>135</v>
      </c>
      <c r="G3115">
        <v>290</v>
      </c>
      <c r="H3115" t="s">
        <v>5023</v>
      </c>
      <c r="I3115" t="s">
        <v>5015</v>
      </c>
      <c r="J3115" t="s">
        <v>5021</v>
      </c>
      <c r="K3115">
        <v>33.4</v>
      </c>
      <c r="L3115">
        <v>32.22</v>
      </c>
    </row>
    <row r="3116" spans="1:12" x14ac:dyDescent="0.2">
      <c r="A3116" t="s">
        <v>3115</v>
      </c>
      <c r="B3116">
        <v>54</v>
      </c>
      <c r="C3116" t="s">
        <v>5046</v>
      </c>
      <c r="D3116" t="s">
        <v>5028</v>
      </c>
      <c r="E3116" t="s">
        <v>5045</v>
      </c>
      <c r="F3116">
        <v>184</v>
      </c>
      <c r="G3116">
        <v>132</v>
      </c>
      <c r="H3116" t="s">
        <v>5026</v>
      </c>
      <c r="I3116" t="s">
        <v>5020</v>
      </c>
      <c r="J3116" t="s">
        <v>5021</v>
      </c>
      <c r="K3116">
        <v>35.54</v>
      </c>
      <c r="L3116">
        <v>26.05</v>
      </c>
    </row>
    <row r="3117" spans="1:12" x14ac:dyDescent="0.2">
      <c r="A3117" t="s">
        <v>3116</v>
      </c>
      <c r="B3117">
        <v>45</v>
      </c>
      <c r="C3117" t="s">
        <v>5034</v>
      </c>
      <c r="D3117" t="s">
        <v>5044</v>
      </c>
      <c r="E3117" t="s">
        <v>5035</v>
      </c>
      <c r="F3117">
        <v>577</v>
      </c>
      <c r="G3117">
        <v>369</v>
      </c>
      <c r="H3117" t="s">
        <v>5033</v>
      </c>
      <c r="I3117" t="s">
        <v>5015</v>
      </c>
      <c r="J3117" t="s">
        <v>5016</v>
      </c>
      <c r="K3117">
        <v>12.1</v>
      </c>
      <c r="L3117">
        <v>33.61</v>
      </c>
    </row>
    <row r="3118" spans="1:12" x14ac:dyDescent="0.2">
      <c r="A3118" t="s">
        <v>3117</v>
      </c>
      <c r="B3118">
        <v>48</v>
      </c>
      <c r="C3118" t="s">
        <v>5034</v>
      </c>
      <c r="D3118" t="s">
        <v>5028</v>
      </c>
      <c r="E3118" t="s">
        <v>5013</v>
      </c>
      <c r="F3118">
        <v>15</v>
      </c>
      <c r="G3118">
        <v>336</v>
      </c>
      <c r="H3118" t="s">
        <v>5026</v>
      </c>
      <c r="I3118" t="s">
        <v>5020</v>
      </c>
      <c r="J3118" t="s">
        <v>5021</v>
      </c>
      <c r="K3118">
        <v>71.23</v>
      </c>
      <c r="L3118">
        <v>17.41</v>
      </c>
    </row>
    <row r="3119" spans="1:12" x14ac:dyDescent="0.2">
      <c r="A3119" t="s">
        <v>3118</v>
      </c>
      <c r="B3119">
        <v>41</v>
      </c>
      <c r="C3119" t="s">
        <v>5043</v>
      </c>
      <c r="D3119" t="s">
        <v>5044</v>
      </c>
      <c r="E3119" t="s">
        <v>5049</v>
      </c>
      <c r="F3119">
        <v>137</v>
      </c>
      <c r="G3119">
        <v>83</v>
      </c>
      <c r="H3119" t="s">
        <v>5019</v>
      </c>
      <c r="I3119" t="s">
        <v>5020</v>
      </c>
      <c r="J3119" t="s">
        <v>5016</v>
      </c>
      <c r="K3119">
        <v>20.010000000000002</v>
      </c>
      <c r="L3119">
        <v>68.569999999999993</v>
      </c>
    </row>
    <row r="3120" spans="1:12" x14ac:dyDescent="0.2">
      <c r="A3120" t="s">
        <v>3119</v>
      </c>
      <c r="B3120">
        <v>28</v>
      </c>
      <c r="C3120" t="s">
        <v>5011</v>
      </c>
      <c r="D3120" t="s">
        <v>5018</v>
      </c>
      <c r="E3120" t="s">
        <v>5031</v>
      </c>
      <c r="F3120">
        <v>144</v>
      </c>
      <c r="G3120">
        <v>146</v>
      </c>
      <c r="H3120" t="s">
        <v>5033</v>
      </c>
      <c r="I3120" t="s">
        <v>5020</v>
      </c>
      <c r="J3120" t="s">
        <v>5016</v>
      </c>
      <c r="K3120">
        <v>60.49</v>
      </c>
      <c r="L3120">
        <v>29.61</v>
      </c>
    </row>
    <row r="3121" spans="1:12" x14ac:dyDescent="0.2">
      <c r="A3121" t="s">
        <v>3120</v>
      </c>
      <c r="B3121">
        <v>13</v>
      </c>
      <c r="C3121" t="s">
        <v>5029</v>
      </c>
      <c r="D3121" t="s">
        <v>5012</v>
      </c>
      <c r="E3121" t="s">
        <v>5035</v>
      </c>
      <c r="F3121">
        <v>481</v>
      </c>
      <c r="G3121">
        <v>96</v>
      </c>
      <c r="H3121" t="s">
        <v>5048</v>
      </c>
      <c r="I3121" t="s">
        <v>5020</v>
      </c>
      <c r="J3121" t="s">
        <v>5027</v>
      </c>
      <c r="K3121">
        <v>85.34</v>
      </c>
      <c r="L3121">
        <v>39.94</v>
      </c>
    </row>
    <row r="3122" spans="1:12" x14ac:dyDescent="0.2">
      <c r="A3122" t="s">
        <v>3121</v>
      </c>
      <c r="B3122">
        <v>17</v>
      </c>
      <c r="C3122" t="s">
        <v>5024</v>
      </c>
      <c r="D3122" t="s">
        <v>5012</v>
      </c>
      <c r="E3122" t="s">
        <v>5040</v>
      </c>
      <c r="F3122">
        <v>185</v>
      </c>
      <c r="G3122">
        <v>172</v>
      </c>
      <c r="H3122" t="s">
        <v>5039</v>
      </c>
      <c r="I3122" t="s">
        <v>5015</v>
      </c>
      <c r="J3122" t="s">
        <v>5027</v>
      </c>
      <c r="K3122">
        <v>32.380000000000003</v>
      </c>
      <c r="L3122">
        <v>57.11</v>
      </c>
    </row>
    <row r="3123" spans="1:12" x14ac:dyDescent="0.2">
      <c r="A3123" t="s">
        <v>3122</v>
      </c>
      <c r="B3123">
        <v>52</v>
      </c>
      <c r="C3123" t="s">
        <v>5043</v>
      </c>
      <c r="D3123" t="s">
        <v>5012</v>
      </c>
      <c r="E3123" t="s">
        <v>5047</v>
      </c>
      <c r="F3123">
        <v>596</v>
      </c>
      <c r="G3123">
        <v>412</v>
      </c>
      <c r="H3123" t="s">
        <v>5032</v>
      </c>
      <c r="I3123" t="s">
        <v>5020</v>
      </c>
      <c r="J3123" t="s">
        <v>5021</v>
      </c>
      <c r="K3123">
        <v>17.649999999999999</v>
      </c>
      <c r="L3123">
        <v>73.94</v>
      </c>
    </row>
    <row r="3124" spans="1:12" x14ac:dyDescent="0.2">
      <c r="A3124" t="s">
        <v>3123</v>
      </c>
      <c r="B3124">
        <v>35</v>
      </c>
      <c r="C3124" t="s">
        <v>5017</v>
      </c>
      <c r="D3124" t="s">
        <v>5025</v>
      </c>
      <c r="E3124" t="s">
        <v>5049</v>
      </c>
      <c r="F3124">
        <v>349</v>
      </c>
      <c r="G3124">
        <v>298</v>
      </c>
      <c r="H3124" t="s">
        <v>5014</v>
      </c>
      <c r="I3124" t="s">
        <v>5015</v>
      </c>
      <c r="J3124" t="s">
        <v>5021</v>
      </c>
      <c r="K3124">
        <v>41.72</v>
      </c>
      <c r="L3124">
        <v>15.12</v>
      </c>
    </row>
    <row r="3125" spans="1:12" x14ac:dyDescent="0.2">
      <c r="A3125" t="s">
        <v>3124</v>
      </c>
      <c r="B3125">
        <v>23</v>
      </c>
      <c r="C3125" t="s">
        <v>5029</v>
      </c>
      <c r="D3125" t="s">
        <v>5018</v>
      </c>
      <c r="E3125" t="s">
        <v>5031</v>
      </c>
      <c r="F3125">
        <v>408</v>
      </c>
      <c r="G3125">
        <v>460</v>
      </c>
      <c r="H3125" t="s">
        <v>5023</v>
      </c>
      <c r="I3125" t="s">
        <v>5020</v>
      </c>
      <c r="J3125" t="s">
        <v>5016</v>
      </c>
      <c r="K3125">
        <v>60.99</v>
      </c>
      <c r="L3125">
        <v>79.239999999999995</v>
      </c>
    </row>
    <row r="3126" spans="1:12" x14ac:dyDescent="0.2">
      <c r="A3126" t="s">
        <v>3125</v>
      </c>
      <c r="B3126">
        <v>25</v>
      </c>
      <c r="C3126" t="s">
        <v>5046</v>
      </c>
      <c r="D3126" t="s">
        <v>5028</v>
      </c>
      <c r="E3126" t="s">
        <v>5031</v>
      </c>
      <c r="F3126">
        <v>43</v>
      </c>
      <c r="G3126">
        <v>91</v>
      </c>
      <c r="H3126" t="s">
        <v>5037</v>
      </c>
      <c r="I3126" t="s">
        <v>5015</v>
      </c>
      <c r="J3126" t="s">
        <v>5027</v>
      </c>
      <c r="K3126">
        <v>74.819999999999993</v>
      </c>
      <c r="L3126">
        <v>21.55</v>
      </c>
    </row>
    <row r="3127" spans="1:12" x14ac:dyDescent="0.2">
      <c r="A3127" t="s">
        <v>3126</v>
      </c>
      <c r="B3127">
        <v>18</v>
      </c>
      <c r="C3127" t="s">
        <v>5050</v>
      </c>
      <c r="D3127" t="s">
        <v>5030</v>
      </c>
      <c r="E3127" t="s">
        <v>5045</v>
      </c>
      <c r="F3127">
        <v>394</v>
      </c>
      <c r="G3127">
        <v>334</v>
      </c>
      <c r="H3127" t="s">
        <v>5026</v>
      </c>
      <c r="I3127" t="s">
        <v>5015</v>
      </c>
      <c r="J3127" t="s">
        <v>5016</v>
      </c>
      <c r="K3127">
        <v>27.75</v>
      </c>
      <c r="L3127">
        <v>49.57</v>
      </c>
    </row>
    <row r="3128" spans="1:12" x14ac:dyDescent="0.2">
      <c r="A3128" t="s">
        <v>3127</v>
      </c>
      <c r="B3128">
        <v>35</v>
      </c>
      <c r="C3128" t="s">
        <v>5043</v>
      </c>
      <c r="D3128" t="s">
        <v>5018</v>
      </c>
      <c r="E3128" t="s">
        <v>5035</v>
      </c>
      <c r="F3128">
        <v>188</v>
      </c>
      <c r="G3128">
        <v>22</v>
      </c>
      <c r="H3128" t="s">
        <v>5023</v>
      </c>
      <c r="I3128" t="s">
        <v>5020</v>
      </c>
      <c r="J3128" t="s">
        <v>5021</v>
      </c>
      <c r="K3128">
        <v>72.88</v>
      </c>
      <c r="L3128">
        <v>55.18</v>
      </c>
    </row>
    <row r="3129" spans="1:12" x14ac:dyDescent="0.2">
      <c r="A3129" t="s">
        <v>3128</v>
      </c>
      <c r="B3129">
        <v>30</v>
      </c>
      <c r="C3129" t="s">
        <v>5017</v>
      </c>
      <c r="D3129" t="s">
        <v>5018</v>
      </c>
      <c r="E3129" t="s">
        <v>5049</v>
      </c>
      <c r="F3129">
        <v>92</v>
      </c>
      <c r="G3129">
        <v>220</v>
      </c>
      <c r="H3129" t="s">
        <v>5023</v>
      </c>
      <c r="I3129" t="s">
        <v>5020</v>
      </c>
      <c r="J3129" t="s">
        <v>5021</v>
      </c>
      <c r="K3129">
        <v>75.69</v>
      </c>
      <c r="L3129">
        <v>57.76</v>
      </c>
    </row>
    <row r="3130" spans="1:12" x14ac:dyDescent="0.2">
      <c r="A3130" t="s">
        <v>3129</v>
      </c>
      <c r="B3130">
        <v>59</v>
      </c>
      <c r="C3130" t="s">
        <v>5038</v>
      </c>
      <c r="D3130" t="s">
        <v>5028</v>
      </c>
      <c r="E3130" t="s">
        <v>5013</v>
      </c>
      <c r="F3130">
        <v>132</v>
      </c>
      <c r="G3130">
        <v>19</v>
      </c>
      <c r="H3130" t="s">
        <v>5026</v>
      </c>
      <c r="I3130" t="s">
        <v>5015</v>
      </c>
      <c r="J3130" t="s">
        <v>5027</v>
      </c>
      <c r="K3130">
        <v>54.44</v>
      </c>
      <c r="L3130">
        <v>27.66</v>
      </c>
    </row>
    <row r="3131" spans="1:12" x14ac:dyDescent="0.2">
      <c r="A3131" t="s">
        <v>3130</v>
      </c>
      <c r="B3131">
        <v>40</v>
      </c>
      <c r="C3131" t="s">
        <v>5029</v>
      </c>
      <c r="D3131" t="s">
        <v>5025</v>
      </c>
      <c r="E3131" t="s">
        <v>5031</v>
      </c>
      <c r="F3131">
        <v>282</v>
      </c>
      <c r="G3131">
        <v>454</v>
      </c>
      <c r="H3131" t="s">
        <v>5039</v>
      </c>
      <c r="I3131" t="s">
        <v>5020</v>
      </c>
      <c r="J3131" t="s">
        <v>5021</v>
      </c>
      <c r="K3131">
        <v>51.49</v>
      </c>
      <c r="L3131">
        <v>38.43</v>
      </c>
    </row>
    <row r="3132" spans="1:12" x14ac:dyDescent="0.2">
      <c r="A3132" t="s">
        <v>3131</v>
      </c>
      <c r="B3132">
        <v>39</v>
      </c>
      <c r="C3132" t="s">
        <v>5024</v>
      </c>
      <c r="D3132" t="s">
        <v>5012</v>
      </c>
      <c r="E3132" t="s">
        <v>5049</v>
      </c>
      <c r="F3132">
        <v>385</v>
      </c>
      <c r="G3132">
        <v>98</v>
      </c>
      <c r="H3132" t="s">
        <v>5037</v>
      </c>
      <c r="I3132" t="s">
        <v>5015</v>
      </c>
      <c r="J3132" t="s">
        <v>5016</v>
      </c>
      <c r="K3132">
        <v>66.58</v>
      </c>
      <c r="L3132">
        <v>72.430000000000007</v>
      </c>
    </row>
    <row r="3133" spans="1:12" x14ac:dyDescent="0.2">
      <c r="A3133" t="s">
        <v>3132</v>
      </c>
      <c r="B3133">
        <v>23</v>
      </c>
      <c r="C3133" t="s">
        <v>5043</v>
      </c>
      <c r="D3133" t="s">
        <v>5012</v>
      </c>
      <c r="E3133" t="s">
        <v>5045</v>
      </c>
      <c r="F3133">
        <v>166</v>
      </c>
      <c r="G3133">
        <v>293</v>
      </c>
      <c r="H3133" t="s">
        <v>5033</v>
      </c>
      <c r="I3133" t="s">
        <v>5015</v>
      </c>
      <c r="J3133" t="s">
        <v>5027</v>
      </c>
      <c r="K3133">
        <v>40.409999999999997</v>
      </c>
      <c r="L3133">
        <v>25.3</v>
      </c>
    </row>
    <row r="3134" spans="1:12" x14ac:dyDescent="0.2">
      <c r="A3134" t="s">
        <v>3133</v>
      </c>
      <c r="B3134">
        <v>16</v>
      </c>
      <c r="C3134" t="s">
        <v>5034</v>
      </c>
      <c r="D3134" t="s">
        <v>5012</v>
      </c>
      <c r="E3134" t="s">
        <v>5022</v>
      </c>
      <c r="F3134">
        <v>514</v>
      </c>
      <c r="G3134">
        <v>317</v>
      </c>
      <c r="H3134" t="s">
        <v>5048</v>
      </c>
      <c r="I3134" t="s">
        <v>5020</v>
      </c>
      <c r="J3134" t="s">
        <v>5016</v>
      </c>
      <c r="K3134">
        <v>82.38</v>
      </c>
      <c r="L3134">
        <v>26.1</v>
      </c>
    </row>
    <row r="3135" spans="1:12" x14ac:dyDescent="0.2">
      <c r="A3135" t="s">
        <v>3134</v>
      </c>
      <c r="B3135">
        <v>60</v>
      </c>
      <c r="C3135" t="s">
        <v>5024</v>
      </c>
      <c r="D3135" t="s">
        <v>5018</v>
      </c>
      <c r="E3135" t="s">
        <v>5031</v>
      </c>
      <c r="F3135">
        <v>32</v>
      </c>
      <c r="G3135">
        <v>428</v>
      </c>
      <c r="H3135" t="s">
        <v>5048</v>
      </c>
      <c r="I3135" t="s">
        <v>5020</v>
      </c>
      <c r="J3135" t="s">
        <v>5027</v>
      </c>
      <c r="K3135">
        <v>71.02</v>
      </c>
      <c r="L3135">
        <v>42.93</v>
      </c>
    </row>
    <row r="3136" spans="1:12" x14ac:dyDescent="0.2">
      <c r="A3136" t="s">
        <v>3135</v>
      </c>
      <c r="B3136">
        <v>34</v>
      </c>
      <c r="C3136" t="s">
        <v>5043</v>
      </c>
      <c r="D3136" t="s">
        <v>5030</v>
      </c>
      <c r="E3136" t="s">
        <v>5001</v>
      </c>
      <c r="F3136">
        <v>563</v>
      </c>
      <c r="G3136">
        <v>450</v>
      </c>
      <c r="H3136" t="s">
        <v>5032</v>
      </c>
      <c r="I3136" t="s">
        <v>5020</v>
      </c>
      <c r="J3136" t="s">
        <v>5021</v>
      </c>
      <c r="K3136">
        <v>58.15</v>
      </c>
      <c r="L3136">
        <v>60.7</v>
      </c>
    </row>
    <row r="3137" spans="1:12" x14ac:dyDescent="0.2">
      <c r="A3137" t="s">
        <v>3136</v>
      </c>
      <c r="B3137">
        <v>55</v>
      </c>
      <c r="C3137" t="s">
        <v>5042</v>
      </c>
      <c r="D3137" t="s">
        <v>5012</v>
      </c>
      <c r="E3137" t="s">
        <v>5035</v>
      </c>
      <c r="F3137">
        <v>486</v>
      </c>
      <c r="G3137">
        <v>495</v>
      </c>
      <c r="H3137" t="s">
        <v>5014</v>
      </c>
      <c r="I3137" t="s">
        <v>5020</v>
      </c>
      <c r="J3137" t="s">
        <v>5027</v>
      </c>
      <c r="K3137">
        <v>23.98</v>
      </c>
      <c r="L3137">
        <v>49.59</v>
      </c>
    </row>
    <row r="3138" spans="1:12" x14ac:dyDescent="0.2">
      <c r="A3138" t="s">
        <v>3137</v>
      </c>
      <c r="B3138">
        <v>47</v>
      </c>
      <c r="C3138" t="s">
        <v>5024</v>
      </c>
      <c r="D3138" t="s">
        <v>5018</v>
      </c>
      <c r="E3138" t="s">
        <v>5022</v>
      </c>
      <c r="F3138">
        <v>251</v>
      </c>
      <c r="G3138">
        <v>430</v>
      </c>
      <c r="H3138" t="s">
        <v>5048</v>
      </c>
      <c r="I3138" t="s">
        <v>5015</v>
      </c>
      <c r="J3138" t="s">
        <v>5021</v>
      </c>
      <c r="K3138">
        <v>10.66</v>
      </c>
      <c r="L3138">
        <v>63.66</v>
      </c>
    </row>
    <row r="3139" spans="1:12" x14ac:dyDescent="0.2">
      <c r="A3139" t="s">
        <v>3138</v>
      </c>
      <c r="B3139">
        <v>29</v>
      </c>
      <c r="C3139" t="s">
        <v>5038</v>
      </c>
      <c r="D3139" t="s">
        <v>5028</v>
      </c>
      <c r="E3139" t="s">
        <v>5047</v>
      </c>
      <c r="F3139">
        <v>355</v>
      </c>
      <c r="G3139">
        <v>233</v>
      </c>
      <c r="H3139" t="s">
        <v>5037</v>
      </c>
      <c r="I3139" t="s">
        <v>5020</v>
      </c>
      <c r="J3139" t="s">
        <v>5027</v>
      </c>
      <c r="K3139">
        <v>89.31</v>
      </c>
      <c r="L3139">
        <v>65.38</v>
      </c>
    </row>
    <row r="3140" spans="1:12" x14ac:dyDescent="0.2">
      <c r="A3140" t="s">
        <v>3139</v>
      </c>
      <c r="B3140">
        <v>60</v>
      </c>
      <c r="C3140" t="s">
        <v>5024</v>
      </c>
      <c r="D3140" t="s">
        <v>5025</v>
      </c>
      <c r="E3140" t="s">
        <v>5036</v>
      </c>
      <c r="F3140">
        <v>98</v>
      </c>
      <c r="G3140">
        <v>314</v>
      </c>
      <c r="H3140" t="s">
        <v>5019</v>
      </c>
      <c r="I3140" t="s">
        <v>5015</v>
      </c>
      <c r="J3140" t="s">
        <v>5016</v>
      </c>
      <c r="K3140">
        <v>76.040000000000006</v>
      </c>
      <c r="L3140">
        <v>76.89</v>
      </c>
    </row>
    <row r="3141" spans="1:12" x14ac:dyDescent="0.2">
      <c r="A3141" t="s">
        <v>3140</v>
      </c>
      <c r="B3141">
        <v>33</v>
      </c>
      <c r="C3141" t="s">
        <v>5029</v>
      </c>
      <c r="D3141" t="s">
        <v>5025</v>
      </c>
      <c r="E3141" t="s">
        <v>5035</v>
      </c>
      <c r="F3141">
        <v>308</v>
      </c>
      <c r="G3141">
        <v>450</v>
      </c>
      <c r="H3141" t="s">
        <v>5048</v>
      </c>
      <c r="I3141" t="s">
        <v>5015</v>
      </c>
      <c r="J3141" t="s">
        <v>5027</v>
      </c>
      <c r="K3141">
        <v>32.53</v>
      </c>
      <c r="L3141">
        <v>65.59</v>
      </c>
    </row>
    <row r="3142" spans="1:12" x14ac:dyDescent="0.2">
      <c r="A3142" t="s">
        <v>3141</v>
      </c>
      <c r="B3142">
        <v>49</v>
      </c>
      <c r="C3142" t="s">
        <v>5024</v>
      </c>
      <c r="D3142" t="s">
        <v>5025</v>
      </c>
      <c r="E3142" t="s">
        <v>5035</v>
      </c>
      <c r="F3142">
        <v>92</v>
      </c>
      <c r="G3142">
        <v>271</v>
      </c>
      <c r="H3142" t="s">
        <v>5039</v>
      </c>
      <c r="I3142" t="s">
        <v>5020</v>
      </c>
      <c r="J3142" t="s">
        <v>5016</v>
      </c>
      <c r="K3142">
        <v>68.97</v>
      </c>
      <c r="L3142">
        <v>20.100000000000001</v>
      </c>
    </row>
    <row r="3143" spans="1:12" x14ac:dyDescent="0.2">
      <c r="A3143" t="s">
        <v>3142</v>
      </c>
      <c r="B3143">
        <v>45</v>
      </c>
      <c r="C3143" t="s">
        <v>5050</v>
      </c>
      <c r="D3143" t="s">
        <v>5028</v>
      </c>
      <c r="E3143" t="s">
        <v>5036</v>
      </c>
      <c r="F3143">
        <v>170</v>
      </c>
      <c r="G3143">
        <v>33</v>
      </c>
      <c r="H3143" t="s">
        <v>5023</v>
      </c>
      <c r="I3143" t="s">
        <v>5020</v>
      </c>
      <c r="J3143" t="s">
        <v>5027</v>
      </c>
      <c r="K3143">
        <v>73.459999999999994</v>
      </c>
      <c r="L3143">
        <v>65.3</v>
      </c>
    </row>
    <row r="3144" spans="1:12" x14ac:dyDescent="0.2">
      <c r="A3144" t="s">
        <v>3143</v>
      </c>
      <c r="B3144">
        <v>33</v>
      </c>
      <c r="C3144" t="s">
        <v>5024</v>
      </c>
      <c r="D3144" t="s">
        <v>5025</v>
      </c>
      <c r="E3144" t="s">
        <v>5036</v>
      </c>
      <c r="F3144">
        <v>50</v>
      </c>
      <c r="G3144">
        <v>436</v>
      </c>
      <c r="H3144" t="s">
        <v>5039</v>
      </c>
      <c r="I3144" t="s">
        <v>5015</v>
      </c>
      <c r="J3144" t="s">
        <v>5016</v>
      </c>
      <c r="K3144">
        <v>61.02</v>
      </c>
      <c r="L3144">
        <v>39.049999999999997</v>
      </c>
    </row>
    <row r="3145" spans="1:12" x14ac:dyDescent="0.2">
      <c r="A3145" t="s">
        <v>3144</v>
      </c>
      <c r="B3145">
        <v>14</v>
      </c>
      <c r="C3145" t="s">
        <v>5038</v>
      </c>
      <c r="D3145" t="s">
        <v>5025</v>
      </c>
      <c r="E3145" t="s">
        <v>5047</v>
      </c>
      <c r="F3145">
        <v>337</v>
      </c>
      <c r="G3145">
        <v>250</v>
      </c>
      <c r="H3145" t="s">
        <v>5026</v>
      </c>
      <c r="I3145" t="s">
        <v>5020</v>
      </c>
      <c r="J3145" t="s">
        <v>5027</v>
      </c>
      <c r="K3145">
        <v>32.380000000000003</v>
      </c>
      <c r="L3145">
        <v>50.12</v>
      </c>
    </row>
    <row r="3146" spans="1:12" x14ac:dyDescent="0.2">
      <c r="A3146" t="s">
        <v>3145</v>
      </c>
      <c r="B3146">
        <v>20</v>
      </c>
      <c r="C3146" t="s">
        <v>5043</v>
      </c>
      <c r="D3146" t="s">
        <v>5025</v>
      </c>
      <c r="E3146" t="s">
        <v>5031</v>
      </c>
      <c r="F3146">
        <v>31</v>
      </c>
      <c r="G3146">
        <v>401</v>
      </c>
      <c r="H3146" t="s">
        <v>5026</v>
      </c>
      <c r="I3146" t="s">
        <v>5015</v>
      </c>
      <c r="J3146" t="s">
        <v>5027</v>
      </c>
      <c r="K3146">
        <v>73.930000000000007</v>
      </c>
      <c r="L3146">
        <v>57.75</v>
      </c>
    </row>
    <row r="3147" spans="1:12" x14ac:dyDescent="0.2">
      <c r="A3147" t="s">
        <v>3146</v>
      </c>
      <c r="B3147">
        <v>52</v>
      </c>
      <c r="C3147" t="s">
        <v>5038</v>
      </c>
      <c r="D3147" t="s">
        <v>5025</v>
      </c>
      <c r="E3147" t="s">
        <v>5035</v>
      </c>
      <c r="F3147">
        <v>275</v>
      </c>
      <c r="G3147">
        <v>364</v>
      </c>
      <c r="H3147" t="s">
        <v>5026</v>
      </c>
      <c r="I3147" t="s">
        <v>5015</v>
      </c>
      <c r="J3147" t="s">
        <v>5027</v>
      </c>
      <c r="K3147">
        <v>75.2</v>
      </c>
      <c r="L3147">
        <v>38.51</v>
      </c>
    </row>
    <row r="3148" spans="1:12" x14ac:dyDescent="0.2">
      <c r="A3148" t="s">
        <v>3147</v>
      </c>
      <c r="B3148">
        <v>46</v>
      </c>
      <c r="C3148" t="s">
        <v>5050</v>
      </c>
      <c r="D3148" t="s">
        <v>5025</v>
      </c>
      <c r="E3148" t="s">
        <v>5001</v>
      </c>
      <c r="F3148">
        <v>332</v>
      </c>
      <c r="G3148">
        <v>418</v>
      </c>
      <c r="H3148" t="s">
        <v>5023</v>
      </c>
      <c r="I3148" t="s">
        <v>5015</v>
      </c>
      <c r="J3148" t="s">
        <v>5021</v>
      </c>
      <c r="K3148">
        <v>86.92</v>
      </c>
      <c r="L3148">
        <v>10.25</v>
      </c>
    </row>
    <row r="3149" spans="1:12" x14ac:dyDescent="0.2">
      <c r="A3149" t="s">
        <v>3148</v>
      </c>
      <c r="B3149">
        <v>32</v>
      </c>
      <c r="C3149" t="s">
        <v>5050</v>
      </c>
      <c r="D3149" t="s">
        <v>5044</v>
      </c>
      <c r="E3149" t="s">
        <v>5036</v>
      </c>
      <c r="F3149">
        <v>328</v>
      </c>
      <c r="G3149">
        <v>350</v>
      </c>
      <c r="H3149" t="s">
        <v>5033</v>
      </c>
      <c r="I3149" t="s">
        <v>5015</v>
      </c>
      <c r="J3149" t="s">
        <v>5021</v>
      </c>
      <c r="K3149">
        <v>19.7</v>
      </c>
      <c r="L3149">
        <v>5.54</v>
      </c>
    </row>
    <row r="3150" spans="1:12" x14ac:dyDescent="0.2">
      <c r="A3150" t="s">
        <v>3149</v>
      </c>
      <c r="B3150">
        <v>43</v>
      </c>
      <c r="C3150" t="s">
        <v>5043</v>
      </c>
      <c r="D3150" t="s">
        <v>5030</v>
      </c>
      <c r="E3150" t="s">
        <v>5036</v>
      </c>
      <c r="F3150">
        <v>172</v>
      </c>
      <c r="G3150">
        <v>312</v>
      </c>
      <c r="H3150" t="s">
        <v>5041</v>
      </c>
      <c r="I3150" t="s">
        <v>5015</v>
      </c>
      <c r="J3150" t="s">
        <v>5027</v>
      </c>
      <c r="K3150">
        <v>78.63</v>
      </c>
      <c r="L3150">
        <v>58</v>
      </c>
    </row>
    <row r="3151" spans="1:12" x14ac:dyDescent="0.2">
      <c r="A3151" t="s">
        <v>3150</v>
      </c>
      <c r="B3151">
        <v>39</v>
      </c>
      <c r="C3151" t="s">
        <v>5029</v>
      </c>
      <c r="D3151" t="s">
        <v>5012</v>
      </c>
      <c r="E3151" t="s">
        <v>5045</v>
      </c>
      <c r="F3151">
        <v>139</v>
      </c>
      <c r="G3151">
        <v>20</v>
      </c>
      <c r="H3151" t="s">
        <v>5014</v>
      </c>
      <c r="I3151" t="s">
        <v>5015</v>
      </c>
      <c r="J3151" t="s">
        <v>5021</v>
      </c>
      <c r="K3151">
        <v>61.04</v>
      </c>
      <c r="L3151">
        <v>79.42</v>
      </c>
    </row>
    <row r="3152" spans="1:12" x14ac:dyDescent="0.2">
      <c r="A3152" t="s">
        <v>3151</v>
      </c>
      <c r="B3152">
        <v>22</v>
      </c>
      <c r="C3152" t="s">
        <v>5042</v>
      </c>
      <c r="D3152" t="s">
        <v>5018</v>
      </c>
      <c r="E3152" t="s">
        <v>5001</v>
      </c>
      <c r="F3152">
        <v>117</v>
      </c>
      <c r="G3152">
        <v>355</v>
      </c>
      <c r="H3152" t="s">
        <v>5037</v>
      </c>
      <c r="I3152" t="s">
        <v>5015</v>
      </c>
      <c r="J3152" t="s">
        <v>5021</v>
      </c>
      <c r="K3152">
        <v>66.95</v>
      </c>
      <c r="L3152">
        <v>64.41</v>
      </c>
    </row>
    <row r="3153" spans="1:12" x14ac:dyDescent="0.2">
      <c r="A3153" t="s">
        <v>3152</v>
      </c>
      <c r="B3153">
        <v>27</v>
      </c>
      <c r="C3153" t="s">
        <v>5024</v>
      </c>
      <c r="D3153" t="s">
        <v>5030</v>
      </c>
      <c r="E3153" t="s">
        <v>5031</v>
      </c>
      <c r="F3153">
        <v>273</v>
      </c>
      <c r="G3153">
        <v>362</v>
      </c>
      <c r="H3153" t="s">
        <v>5019</v>
      </c>
      <c r="I3153" t="s">
        <v>5020</v>
      </c>
      <c r="J3153" t="s">
        <v>5021</v>
      </c>
      <c r="K3153">
        <v>44.31</v>
      </c>
      <c r="L3153">
        <v>71.290000000000006</v>
      </c>
    </row>
    <row r="3154" spans="1:12" x14ac:dyDescent="0.2">
      <c r="A3154" t="s">
        <v>3153</v>
      </c>
      <c r="B3154">
        <v>17</v>
      </c>
      <c r="C3154" t="s">
        <v>5038</v>
      </c>
      <c r="D3154" t="s">
        <v>5030</v>
      </c>
      <c r="E3154" t="s">
        <v>5040</v>
      </c>
      <c r="F3154">
        <v>569</v>
      </c>
      <c r="G3154">
        <v>251</v>
      </c>
      <c r="H3154" t="s">
        <v>5014</v>
      </c>
      <c r="I3154" t="s">
        <v>5020</v>
      </c>
      <c r="J3154" t="s">
        <v>5016</v>
      </c>
      <c r="K3154">
        <v>34.700000000000003</v>
      </c>
      <c r="L3154">
        <v>51.88</v>
      </c>
    </row>
    <row r="3155" spans="1:12" x14ac:dyDescent="0.2">
      <c r="A3155" t="s">
        <v>3154</v>
      </c>
      <c r="B3155">
        <v>58</v>
      </c>
      <c r="C3155" t="s">
        <v>5011</v>
      </c>
      <c r="D3155" t="s">
        <v>5044</v>
      </c>
      <c r="E3155" t="s">
        <v>5049</v>
      </c>
      <c r="F3155">
        <v>598</v>
      </c>
      <c r="G3155">
        <v>349</v>
      </c>
      <c r="H3155" t="s">
        <v>5048</v>
      </c>
      <c r="I3155" t="s">
        <v>5015</v>
      </c>
      <c r="J3155" t="s">
        <v>5027</v>
      </c>
      <c r="K3155">
        <v>44.04</v>
      </c>
      <c r="L3155">
        <v>74.67</v>
      </c>
    </row>
    <row r="3156" spans="1:12" x14ac:dyDescent="0.2">
      <c r="A3156" t="s">
        <v>3155</v>
      </c>
      <c r="B3156">
        <v>56</v>
      </c>
      <c r="C3156" t="s">
        <v>5034</v>
      </c>
      <c r="D3156" t="s">
        <v>5018</v>
      </c>
      <c r="E3156" t="s">
        <v>5031</v>
      </c>
      <c r="F3156">
        <v>469</v>
      </c>
      <c r="G3156">
        <v>275</v>
      </c>
      <c r="H3156" t="s">
        <v>5014</v>
      </c>
      <c r="I3156" t="s">
        <v>5015</v>
      </c>
      <c r="J3156" t="s">
        <v>5027</v>
      </c>
      <c r="K3156">
        <v>60.88</v>
      </c>
      <c r="L3156">
        <v>22.53</v>
      </c>
    </row>
    <row r="3157" spans="1:12" x14ac:dyDescent="0.2">
      <c r="A3157" t="s">
        <v>3156</v>
      </c>
      <c r="B3157">
        <v>57</v>
      </c>
      <c r="C3157" t="s">
        <v>5024</v>
      </c>
      <c r="D3157" t="s">
        <v>5044</v>
      </c>
      <c r="E3157" t="s">
        <v>5013</v>
      </c>
      <c r="F3157">
        <v>158</v>
      </c>
      <c r="G3157">
        <v>61</v>
      </c>
      <c r="H3157" t="s">
        <v>5037</v>
      </c>
      <c r="I3157" t="s">
        <v>5015</v>
      </c>
      <c r="J3157" t="s">
        <v>5016</v>
      </c>
      <c r="K3157">
        <v>88.85</v>
      </c>
      <c r="L3157">
        <v>64.77</v>
      </c>
    </row>
    <row r="3158" spans="1:12" x14ac:dyDescent="0.2">
      <c r="A3158" t="s">
        <v>3157</v>
      </c>
      <c r="B3158">
        <v>36</v>
      </c>
      <c r="C3158" t="s">
        <v>5046</v>
      </c>
      <c r="D3158" t="s">
        <v>5044</v>
      </c>
      <c r="E3158" t="s">
        <v>5001</v>
      </c>
      <c r="F3158">
        <v>593</v>
      </c>
      <c r="G3158">
        <v>373</v>
      </c>
      <c r="H3158" t="s">
        <v>5033</v>
      </c>
      <c r="I3158" t="s">
        <v>5020</v>
      </c>
      <c r="J3158" t="s">
        <v>5027</v>
      </c>
      <c r="K3158">
        <v>28.82</v>
      </c>
      <c r="L3158">
        <v>65.13</v>
      </c>
    </row>
    <row r="3159" spans="1:12" x14ac:dyDescent="0.2">
      <c r="A3159" t="s">
        <v>3158</v>
      </c>
      <c r="B3159">
        <v>15</v>
      </c>
      <c r="C3159" t="s">
        <v>5024</v>
      </c>
      <c r="D3159" t="s">
        <v>5028</v>
      </c>
      <c r="E3159" t="s">
        <v>5031</v>
      </c>
      <c r="F3159">
        <v>143</v>
      </c>
      <c r="G3159">
        <v>251</v>
      </c>
      <c r="H3159" t="s">
        <v>5041</v>
      </c>
      <c r="I3159" t="s">
        <v>5015</v>
      </c>
      <c r="J3159" t="s">
        <v>5021</v>
      </c>
      <c r="K3159">
        <v>57.74</v>
      </c>
      <c r="L3159">
        <v>34.01</v>
      </c>
    </row>
    <row r="3160" spans="1:12" x14ac:dyDescent="0.2">
      <c r="A3160" t="s">
        <v>3159</v>
      </c>
      <c r="B3160">
        <v>26</v>
      </c>
      <c r="C3160" t="s">
        <v>5038</v>
      </c>
      <c r="D3160" t="s">
        <v>5030</v>
      </c>
      <c r="E3160" t="s">
        <v>5045</v>
      </c>
      <c r="F3160">
        <v>177</v>
      </c>
      <c r="G3160">
        <v>248</v>
      </c>
      <c r="H3160" t="s">
        <v>5019</v>
      </c>
      <c r="I3160" t="s">
        <v>5015</v>
      </c>
      <c r="J3160" t="s">
        <v>5027</v>
      </c>
      <c r="K3160">
        <v>44.47</v>
      </c>
      <c r="L3160">
        <v>65.290000000000006</v>
      </c>
    </row>
    <row r="3161" spans="1:12" x14ac:dyDescent="0.2">
      <c r="A3161" t="s">
        <v>3160</v>
      </c>
      <c r="B3161">
        <v>55</v>
      </c>
      <c r="C3161" t="s">
        <v>5043</v>
      </c>
      <c r="D3161" t="s">
        <v>5025</v>
      </c>
      <c r="E3161" t="s">
        <v>5022</v>
      </c>
      <c r="F3161">
        <v>489</v>
      </c>
      <c r="G3161">
        <v>317</v>
      </c>
      <c r="H3161" t="s">
        <v>5039</v>
      </c>
      <c r="I3161" t="s">
        <v>5015</v>
      </c>
      <c r="J3161" t="s">
        <v>5021</v>
      </c>
      <c r="K3161">
        <v>76.59</v>
      </c>
      <c r="L3161">
        <v>27.61</v>
      </c>
    </row>
    <row r="3162" spans="1:12" x14ac:dyDescent="0.2">
      <c r="A3162" t="s">
        <v>3161</v>
      </c>
      <c r="B3162">
        <v>57</v>
      </c>
      <c r="C3162" t="s">
        <v>5043</v>
      </c>
      <c r="D3162" t="s">
        <v>5044</v>
      </c>
      <c r="E3162" t="s">
        <v>5035</v>
      </c>
      <c r="F3162">
        <v>336</v>
      </c>
      <c r="G3162">
        <v>308</v>
      </c>
      <c r="H3162" t="s">
        <v>5048</v>
      </c>
      <c r="I3162" t="s">
        <v>5015</v>
      </c>
      <c r="J3162" t="s">
        <v>5016</v>
      </c>
      <c r="K3162">
        <v>51.29</v>
      </c>
      <c r="L3162">
        <v>16.72</v>
      </c>
    </row>
    <row r="3163" spans="1:12" x14ac:dyDescent="0.2">
      <c r="A3163" t="s">
        <v>3162</v>
      </c>
      <c r="B3163">
        <v>29</v>
      </c>
      <c r="C3163" t="s">
        <v>5038</v>
      </c>
      <c r="D3163" t="s">
        <v>5044</v>
      </c>
      <c r="E3163" t="s">
        <v>5045</v>
      </c>
      <c r="F3163">
        <v>19</v>
      </c>
      <c r="G3163">
        <v>109</v>
      </c>
      <c r="H3163" t="s">
        <v>5026</v>
      </c>
      <c r="I3163" t="s">
        <v>5015</v>
      </c>
      <c r="J3163" t="s">
        <v>5027</v>
      </c>
      <c r="K3163">
        <v>45.57</v>
      </c>
      <c r="L3163">
        <v>38.07</v>
      </c>
    </row>
    <row r="3164" spans="1:12" x14ac:dyDescent="0.2">
      <c r="A3164" t="s">
        <v>3163</v>
      </c>
      <c r="B3164">
        <v>27</v>
      </c>
      <c r="C3164" t="s">
        <v>5011</v>
      </c>
      <c r="D3164" t="s">
        <v>5028</v>
      </c>
      <c r="E3164" t="s">
        <v>5035</v>
      </c>
      <c r="F3164">
        <v>202</v>
      </c>
      <c r="G3164">
        <v>94</v>
      </c>
      <c r="H3164" t="s">
        <v>5023</v>
      </c>
      <c r="I3164" t="s">
        <v>5020</v>
      </c>
      <c r="J3164" t="s">
        <v>5021</v>
      </c>
      <c r="K3164">
        <v>35.22</v>
      </c>
      <c r="L3164">
        <v>26.3</v>
      </c>
    </row>
    <row r="3165" spans="1:12" x14ac:dyDescent="0.2">
      <c r="A3165" t="s">
        <v>3164</v>
      </c>
      <c r="B3165">
        <v>50</v>
      </c>
      <c r="C3165" t="s">
        <v>5042</v>
      </c>
      <c r="D3165" t="s">
        <v>5028</v>
      </c>
      <c r="E3165" t="s">
        <v>5049</v>
      </c>
      <c r="F3165">
        <v>444</v>
      </c>
      <c r="G3165">
        <v>351</v>
      </c>
      <c r="H3165" t="s">
        <v>5019</v>
      </c>
      <c r="I3165" t="s">
        <v>5020</v>
      </c>
      <c r="J3165" t="s">
        <v>5021</v>
      </c>
      <c r="K3165">
        <v>25.02</v>
      </c>
      <c r="L3165">
        <v>40.46</v>
      </c>
    </row>
    <row r="3166" spans="1:12" x14ac:dyDescent="0.2">
      <c r="A3166" t="s">
        <v>3165</v>
      </c>
      <c r="B3166">
        <v>51</v>
      </c>
      <c r="C3166" t="s">
        <v>5046</v>
      </c>
      <c r="D3166" t="s">
        <v>5028</v>
      </c>
      <c r="E3166" t="s">
        <v>5001</v>
      </c>
      <c r="F3166">
        <v>544</v>
      </c>
      <c r="G3166">
        <v>16</v>
      </c>
      <c r="H3166" t="s">
        <v>5037</v>
      </c>
      <c r="I3166" t="s">
        <v>5015</v>
      </c>
      <c r="J3166" t="s">
        <v>5016</v>
      </c>
      <c r="K3166">
        <v>76.099999999999994</v>
      </c>
      <c r="L3166">
        <v>30.4</v>
      </c>
    </row>
    <row r="3167" spans="1:12" x14ac:dyDescent="0.2">
      <c r="A3167" t="s">
        <v>3166</v>
      </c>
      <c r="B3167">
        <v>39</v>
      </c>
      <c r="C3167" t="s">
        <v>5050</v>
      </c>
      <c r="D3167" t="s">
        <v>5030</v>
      </c>
      <c r="E3167" t="s">
        <v>5045</v>
      </c>
      <c r="F3167">
        <v>120</v>
      </c>
      <c r="G3167">
        <v>193</v>
      </c>
      <c r="H3167" t="s">
        <v>5033</v>
      </c>
      <c r="I3167" t="s">
        <v>5015</v>
      </c>
      <c r="J3167" t="s">
        <v>5016</v>
      </c>
      <c r="K3167">
        <v>11.79</v>
      </c>
      <c r="L3167">
        <v>19.57</v>
      </c>
    </row>
    <row r="3168" spans="1:12" x14ac:dyDescent="0.2">
      <c r="A3168" t="s">
        <v>3167</v>
      </c>
      <c r="B3168">
        <v>45</v>
      </c>
      <c r="C3168" t="s">
        <v>5011</v>
      </c>
      <c r="D3168" t="s">
        <v>5025</v>
      </c>
      <c r="E3168" t="s">
        <v>5045</v>
      </c>
      <c r="F3168">
        <v>549</v>
      </c>
      <c r="G3168">
        <v>325</v>
      </c>
      <c r="H3168" t="s">
        <v>5048</v>
      </c>
      <c r="I3168" t="s">
        <v>5020</v>
      </c>
      <c r="J3168" t="s">
        <v>5016</v>
      </c>
      <c r="K3168">
        <v>47.9</v>
      </c>
      <c r="L3168">
        <v>10.76</v>
      </c>
    </row>
    <row r="3169" spans="1:12" x14ac:dyDescent="0.2">
      <c r="A3169" t="s">
        <v>3168</v>
      </c>
      <c r="B3169">
        <v>24</v>
      </c>
      <c r="C3169" t="s">
        <v>5050</v>
      </c>
      <c r="D3169" t="s">
        <v>5012</v>
      </c>
      <c r="E3169" t="s">
        <v>5013</v>
      </c>
      <c r="F3169">
        <v>423</v>
      </c>
      <c r="G3169">
        <v>47</v>
      </c>
      <c r="H3169" t="s">
        <v>5019</v>
      </c>
      <c r="I3169" t="s">
        <v>5020</v>
      </c>
      <c r="J3169" t="s">
        <v>5027</v>
      </c>
      <c r="K3169">
        <v>59.26</v>
      </c>
      <c r="L3169">
        <v>55.7</v>
      </c>
    </row>
    <row r="3170" spans="1:12" x14ac:dyDescent="0.2">
      <c r="A3170" t="s">
        <v>3169</v>
      </c>
      <c r="B3170">
        <v>56</v>
      </c>
      <c r="C3170" t="s">
        <v>5043</v>
      </c>
      <c r="D3170" t="s">
        <v>5012</v>
      </c>
      <c r="E3170" t="s">
        <v>5049</v>
      </c>
      <c r="F3170">
        <v>121</v>
      </c>
      <c r="G3170">
        <v>488</v>
      </c>
      <c r="H3170" t="s">
        <v>5033</v>
      </c>
      <c r="I3170" t="s">
        <v>5015</v>
      </c>
      <c r="J3170" t="s">
        <v>5016</v>
      </c>
      <c r="K3170">
        <v>81.180000000000007</v>
      </c>
      <c r="L3170">
        <v>41.1</v>
      </c>
    </row>
    <row r="3171" spans="1:12" x14ac:dyDescent="0.2">
      <c r="A3171" t="s">
        <v>3170</v>
      </c>
      <c r="B3171">
        <v>25</v>
      </c>
      <c r="C3171" t="s">
        <v>5029</v>
      </c>
      <c r="D3171" t="s">
        <v>5030</v>
      </c>
      <c r="E3171" t="s">
        <v>5035</v>
      </c>
      <c r="F3171">
        <v>266</v>
      </c>
      <c r="G3171">
        <v>449</v>
      </c>
      <c r="H3171" t="s">
        <v>5039</v>
      </c>
      <c r="I3171" t="s">
        <v>5020</v>
      </c>
      <c r="J3171" t="s">
        <v>5021</v>
      </c>
      <c r="K3171">
        <v>61.98</v>
      </c>
      <c r="L3171">
        <v>44.53</v>
      </c>
    </row>
    <row r="3172" spans="1:12" x14ac:dyDescent="0.2">
      <c r="A3172" t="s">
        <v>3171</v>
      </c>
      <c r="B3172">
        <v>57</v>
      </c>
      <c r="C3172" t="s">
        <v>5029</v>
      </c>
      <c r="D3172" t="s">
        <v>5012</v>
      </c>
      <c r="E3172" t="s">
        <v>5049</v>
      </c>
      <c r="F3172">
        <v>20</v>
      </c>
      <c r="G3172">
        <v>359</v>
      </c>
      <c r="H3172" t="s">
        <v>5033</v>
      </c>
      <c r="I3172" t="s">
        <v>5020</v>
      </c>
      <c r="J3172" t="s">
        <v>5027</v>
      </c>
      <c r="K3172">
        <v>72.89</v>
      </c>
      <c r="L3172">
        <v>33.86</v>
      </c>
    </row>
    <row r="3173" spans="1:12" x14ac:dyDescent="0.2">
      <c r="A3173" t="s">
        <v>3172</v>
      </c>
      <c r="B3173">
        <v>17</v>
      </c>
      <c r="C3173" t="s">
        <v>5042</v>
      </c>
      <c r="D3173" t="s">
        <v>5018</v>
      </c>
      <c r="E3173" t="s">
        <v>5036</v>
      </c>
      <c r="F3173">
        <v>176</v>
      </c>
      <c r="G3173">
        <v>57</v>
      </c>
      <c r="H3173" t="s">
        <v>5014</v>
      </c>
      <c r="I3173" t="s">
        <v>5015</v>
      </c>
      <c r="J3173" t="s">
        <v>5027</v>
      </c>
      <c r="K3173">
        <v>23.81</v>
      </c>
      <c r="L3173">
        <v>73.790000000000006</v>
      </c>
    </row>
    <row r="3174" spans="1:12" x14ac:dyDescent="0.2">
      <c r="A3174" t="s">
        <v>3173</v>
      </c>
      <c r="B3174">
        <v>33</v>
      </c>
      <c r="C3174" t="s">
        <v>5050</v>
      </c>
      <c r="D3174" t="s">
        <v>5018</v>
      </c>
      <c r="E3174" t="s">
        <v>5047</v>
      </c>
      <c r="F3174">
        <v>41</v>
      </c>
      <c r="G3174">
        <v>347</v>
      </c>
      <c r="H3174" t="s">
        <v>5014</v>
      </c>
      <c r="I3174" t="s">
        <v>5015</v>
      </c>
      <c r="J3174" t="s">
        <v>5021</v>
      </c>
      <c r="K3174">
        <v>84.36</v>
      </c>
      <c r="L3174">
        <v>67.5</v>
      </c>
    </row>
    <row r="3175" spans="1:12" x14ac:dyDescent="0.2">
      <c r="A3175" t="s">
        <v>3174</v>
      </c>
      <c r="B3175">
        <v>18</v>
      </c>
      <c r="C3175" t="s">
        <v>5011</v>
      </c>
      <c r="D3175" t="s">
        <v>5044</v>
      </c>
      <c r="E3175" t="s">
        <v>5040</v>
      </c>
      <c r="F3175">
        <v>68</v>
      </c>
      <c r="G3175">
        <v>445</v>
      </c>
      <c r="H3175" t="s">
        <v>5033</v>
      </c>
      <c r="I3175" t="s">
        <v>5015</v>
      </c>
      <c r="J3175" t="s">
        <v>5027</v>
      </c>
      <c r="K3175">
        <v>22.2</v>
      </c>
      <c r="L3175">
        <v>36.93</v>
      </c>
    </row>
    <row r="3176" spans="1:12" x14ac:dyDescent="0.2">
      <c r="A3176" t="s">
        <v>3175</v>
      </c>
      <c r="B3176">
        <v>24</v>
      </c>
      <c r="C3176" t="s">
        <v>5050</v>
      </c>
      <c r="D3176" t="s">
        <v>5028</v>
      </c>
      <c r="E3176" t="s">
        <v>5013</v>
      </c>
      <c r="F3176">
        <v>304</v>
      </c>
      <c r="G3176">
        <v>362</v>
      </c>
      <c r="H3176" t="s">
        <v>5039</v>
      </c>
      <c r="I3176" t="s">
        <v>5015</v>
      </c>
      <c r="J3176" t="s">
        <v>5016</v>
      </c>
      <c r="K3176">
        <v>26.92</v>
      </c>
      <c r="L3176">
        <v>21.76</v>
      </c>
    </row>
    <row r="3177" spans="1:12" x14ac:dyDescent="0.2">
      <c r="A3177" t="s">
        <v>3176</v>
      </c>
      <c r="B3177">
        <v>28</v>
      </c>
      <c r="C3177" t="s">
        <v>5024</v>
      </c>
      <c r="D3177" t="s">
        <v>5025</v>
      </c>
      <c r="E3177" t="s">
        <v>5047</v>
      </c>
      <c r="F3177">
        <v>317</v>
      </c>
      <c r="G3177">
        <v>313</v>
      </c>
      <c r="H3177" t="s">
        <v>5041</v>
      </c>
      <c r="I3177" t="s">
        <v>5020</v>
      </c>
      <c r="J3177" t="s">
        <v>5016</v>
      </c>
      <c r="K3177">
        <v>41.35</v>
      </c>
      <c r="L3177">
        <v>63.39</v>
      </c>
    </row>
    <row r="3178" spans="1:12" x14ac:dyDescent="0.2">
      <c r="A3178" t="s">
        <v>3177</v>
      </c>
      <c r="B3178">
        <v>22</v>
      </c>
      <c r="C3178" t="s">
        <v>5024</v>
      </c>
      <c r="D3178" t="s">
        <v>5030</v>
      </c>
      <c r="E3178" t="s">
        <v>5040</v>
      </c>
      <c r="F3178">
        <v>345</v>
      </c>
      <c r="G3178">
        <v>415</v>
      </c>
      <c r="H3178" t="s">
        <v>5023</v>
      </c>
      <c r="I3178" t="s">
        <v>5015</v>
      </c>
      <c r="J3178" t="s">
        <v>5021</v>
      </c>
      <c r="K3178">
        <v>39.08</v>
      </c>
      <c r="L3178">
        <v>25.94</v>
      </c>
    </row>
    <row r="3179" spans="1:12" x14ac:dyDescent="0.2">
      <c r="A3179" t="s">
        <v>3178</v>
      </c>
      <c r="B3179">
        <v>23</v>
      </c>
      <c r="C3179" t="s">
        <v>5038</v>
      </c>
      <c r="D3179" t="s">
        <v>5025</v>
      </c>
      <c r="E3179" t="s">
        <v>5040</v>
      </c>
      <c r="F3179">
        <v>418</v>
      </c>
      <c r="G3179">
        <v>427</v>
      </c>
      <c r="H3179" t="s">
        <v>5014</v>
      </c>
      <c r="I3179" t="s">
        <v>5020</v>
      </c>
      <c r="J3179" t="s">
        <v>5021</v>
      </c>
      <c r="K3179">
        <v>85.22</v>
      </c>
      <c r="L3179">
        <v>24.92</v>
      </c>
    </row>
    <row r="3180" spans="1:12" x14ac:dyDescent="0.2">
      <c r="A3180" t="s">
        <v>3179</v>
      </c>
      <c r="B3180">
        <v>37</v>
      </c>
      <c r="C3180" t="s">
        <v>5034</v>
      </c>
      <c r="D3180" t="s">
        <v>5044</v>
      </c>
      <c r="E3180" t="s">
        <v>5047</v>
      </c>
      <c r="F3180">
        <v>522</v>
      </c>
      <c r="G3180">
        <v>424</v>
      </c>
      <c r="H3180" t="s">
        <v>5041</v>
      </c>
      <c r="I3180" t="s">
        <v>5020</v>
      </c>
      <c r="J3180" t="s">
        <v>5016</v>
      </c>
      <c r="K3180">
        <v>80.150000000000006</v>
      </c>
      <c r="L3180">
        <v>34.380000000000003</v>
      </c>
    </row>
    <row r="3181" spans="1:12" x14ac:dyDescent="0.2">
      <c r="A3181" t="s">
        <v>3180</v>
      </c>
      <c r="B3181">
        <v>56</v>
      </c>
      <c r="C3181" t="s">
        <v>5042</v>
      </c>
      <c r="D3181" t="s">
        <v>5018</v>
      </c>
      <c r="E3181" t="s">
        <v>5013</v>
      </c>
      <c r="F3181">
        <v>167</v>
      </c>
      <c r="G3181">
        <v>52</v>
      </c>
      <c r="H3181" t="s">
        <v>5041</v>
      </c>
      <c r="I3181" t="s">
        <v>5015</v>
      </c>
      <c r="J3181" t="s">
        <v>5016</v>
      </c>
      <c r="K3181">
        <v>54.46</v>
      </c>
      <c r="L3181">
        <v>71.48</v>
      </c>
    </row>
    <row r="3182" spans="1:12" x14ac:dyDescent="0.2">
      <c r="A3182" t="s">
        <v>3181</v>
      </c>
      <c r="B3182">
        <v>17</v>
      </c>
      <c r="C3182" t="s">
        <v>5043</v>
      </c>
      <c r="D3182" t="s">
        <v>5030</v>
      </c>
      <c r="E3182" t="s">
        <v>5045</v>
      </c>
      <c r="F3182">
        <v>32</v>
      </c>
      <c r="G3182">
        <v>237</v>
      </c>
      <c r="H3182" t="s">
        <v>5041</v>
      </c>
      <c r="I3182" t="s">
        <v>5020</v>
      </c>
      <c r="J3182" t="s">
        <v>5016</v>
      </c>
      <c r="K3182">
        <v>26.09</v>
      </c>
      <c r="L3182">
        <v>34.119999999999997</v>
      </c>
    </row>
    <row r="3183" spans="1:12" x14ac:dyDescent="0.2">
      <c r="A3183" t="s">
        <v>3182</v>
      </c>
      <c r="B3183">
        <v>31</v>
      </c>
      <c r="C3183" t="s">
        <v>5050</v>
      </c>
      <c r="D3183" t="s">
        <v>5030</v>
      </c>
      <c r="E3183" t="s">
        <v>5022</v>
      </c>
      <c r="F3183">
        <v>352</v>
      </c>
      <c r="G3183">
        <v>257</v>
      </c>
      <c r="H3183" t="s">
        <v>5048</v>
      </c>
      <c r="I3183" t="s">
        <v>5015</v>
      </c>
      <c r="J3183" t="s">
        <v>5016</v>
      </c>
      <c r="K3183">
        <v>64.400000000000006</v>
      </c>
      <c r="L3183">
        <v>57.57</v>
      </c>
    </row>
    <row r="3184" spans="1:12" x14ac:dyDescent="0.2">
      <c r="A3184" t="s">
        <v>3183</v>
      </c>
      <c r="B3184">
        <v>13</v>
      </c>
      <c r="C3184" t="s">
        <v>5042</v>
      </c>
      <c r="D3184" t="s">
        <v>5030</v>
      </c>
      <c r="E3184" t="s">
        <v>5013</v>
      </c>
      <c r="F3184">
        <v>123</v>
      </c>
      <c r="G3184">
        <v>321</v>
      </c>
      <c r="H3184" t="s">
        <v>5048</v>
      </c>
      <c r="I3184" t="s">
        <v>5020</v>
      </c>
      <c r="J3184" t="s">
        <v>5027</v>
      </c>
      <c r="K3184">
        <v>15.4</v>
      </c>
      <c r="L3184">
        <v>72.150000000000006</v>
      </c>
    </row>
    <row r="3185" spans="1:12" x14ac:dyDescent="0.2">
      <c r="A3185" t="s">
        <v>3184</v>
      </c>
      <c r="B3185">
        <v>53</v>
      </c>
      <c r="C3185" t="s">
        <v>5011</v>
      </c>
      <c r="D3185" t="s">
        <v>5030</v>
      </c>
      <c r="E3185" t="s">
        <v>5022</v>
      </c>
      <c r="F3185">
        <v>409</v>
      </c>
      <c r="G3185">
        <v>162</v>
      </c>
      <c r="H3185" t="s">
        <v>5039</v>
      </c>
      <c r="I3185" t="s">
        <v>5015</v>
      </c>
      <c r="J3185" t="s">
        <v>5021</v>
      </c>
      <c r="K3185">
        <v>44.97</v>
      </c>
      <c r="L3185">
        <v>15.68</v>
      </c>
    </row>
    <row r="3186" spans="1:12" x14ac:dyDescent="0.2">
      <c r="A3186" t="s">
        <v>3185</v>
      </c>
      <c r="B3186">
        <v>19</v>
      </c>
      <c r="C3186" t="s">
        <v>5029</v>
      </c>
      <c r="D3186" t="s">
        <v>5028</v>
      </c>
      <c r="E3186" t="s">
        <v>5040</v>
      </c>
      <c r="F3186">
        <v>238</v>
      </c>
      <c r="G3186">
        <v>242</v>
      </c>
      <c r="H3186" t="s">
        <v>5037</v>
      </c>
      <c r="I3186" t="s">
        <v>5015</v>
      </c>
      <c r="J3186" t="s">
        <v>5021</v>
      </c>
      <c r="K3186">
        <v>48.12</v>
      </c>
      <c r="L3186">
        <v>61.72</v>
      </c>
    </row>
    <row r="3187" spans="1:12" x14ac:dyDescent="0.2">
      <c r="A3187" t="s">
        <v>3186</v>
      </c>
      <c r="B3187">
        <v>14</v>
      </c>
      <c r="C3187" t="s">
        <v>5046</v>
      </c>
      <c r="D3187" t="s">
        <v>5018</v>
      </c>
      <c r="E3187" t="s">
        <v>5022</v>
      </c>
      <c r="F3187">
        <v>211</v>
      </c>
      <c r="G3187">
        <v>63</v>
      </c>
      <c r="H3187" t="s">
        <v>5033</v>
      </c>
      <c r="I3187" t="s">
        <v>5020</v>
      </c>
      <c r="J3187" t="s">
        <v>5021</v>
      </c>
      <c r="K3187">
        <v>89.7</v>
      </c>
      <c r="L3187">
        <v>17</v>
      </c>
    </row>
    <row r="3188" spans="1:12" x14ac:dyDescent="0.2">
      <c r="A3188" t="s">
        <v>3187</v>
      </c>
      <c r="B3188">
        <v>57</v>
      </c>
      <c r="C3188" t="s">
        <v>5038</v>
      </c>
      <c r="D3188" t="s">
        <v>5044</v>
      </c>
      <c r="E3188" t="s">
        <v>5040</v>
      </c>
      <c r="F3188">
        <v>184</v>
      </c>
      <c r="G3188">
        <v>9</v>
      </c>
      <c r="H3188" t="s">
        <v>5019</v>
      </c>
      <c r="I3188" t="s">
        <v>5015</v>
      </c>
      <c r="J3188" t="s">
        <v>5027</v>
      </c>
      <c r="K3188">
        <v>41.81</v>
      </c>
      <c r="L3188">
        <v>58.6</v>
      </c>
    </row>
    <row r="3189" spans="1:12" x14ac:dyDescent="0.2">
      <c r="A3189" t="s">
        <v>3188</v>
      </c>
      <c r="B3189">
        <v>13</v>
      </c>
      <c r="C3189" t="s">
        <v>5024</v>
      </c>
      <c r="D3189" t="s">
        <v>5025</v>
      </c>
      <c r="E3189" t="s">
        <v>5035</v>
      </c>
      <c r="F3189">
        <v>37</v>
      </c>
      <c r="G3189">
        <v>372</v>
      </c>
      <c r="H3189" t="s">
        <v>5039</v>
      </c>
      <c r="I3189" t="s">
        <v>5020</v>
      </c>
      <c r="J3189" t="s">
        <v>5021</v>
      </c>
      <c r="K3189">
        <v>37.15</v>
      </c>
      <c r="L3189">
        <v>7.42</v>
      </c>
    </row>
    <row r="3190" spans="1:12" x14ac:dyDescent="0.2">
      <c r="A3190" t="s">
        <v>3189</v>
      </c>
      <c r="B3190">
        <v>37</v>
      </c>
      <c r="C3190" t="s">
        <v>5024</v>
      </c>
      <c r="D3190" t="s">
        <v>5018</v>
      </c>
      <c r="E3190" t="s">
        <v>5035</v>
      </c>
      <c r="F3190">
        <v>428</v>
      </c>
      <c r="G3190">
        <v>382</v>
      </c>
      <c r="H3190" t="s">
        <v>5037</v>
      </c>
      <c r="I3190" t="s">
        <v>5015</v>
      </c>
      <c r="J3190" t="s">
        <v>5021</v>
      </c>
      <c r="K3190">
        <v>84.9</v>
      </c>
      <c r="L3190">
        <v>22.66</v>
      </c>
    </row>
    <row r="3191" spans="1:12" x14ac:dyDescent="0.2">
      <c r="A3191" t="s">
        <v>3190</v>
      </c>
      <c r="B3191">
        <v>30</v>
      </c>
      <c r="C3191" t="s">
        <v>5024</v>
      </c>
      <c r="D3191" t="s">
        <v>5028</v>
      </c>
      <c r="E3191" t="s">
        <v>5022</v>
      </c>
      <c r="F3191">
        <v>73</v>
      </c>
      <c r="G3191">
        <v>79</v>
      </c>
      <c r="H3191" t="s">
        <v>5026</v>
      </c>
      <c r="I3191" t="s">
        <v>5020</v>
      </c>
      <c r="J3191" t="s">
        <v>5016</v>
      </c>
      <c r="K3191">
        <v>18.239999999999998</v>
      </c>
      <c r="L3191">
        <v>8.82</v>
      </c>
    </row>
    <row r="3192" spans="1:12" x14ac:dyDescent="0.2">
      <c r="A3192" t="s">
        <v>3191</v>
      </c>
      <c r="B3192">
        <v>42</v>
      </c>
      <c r="C3192" t="s">
        <v>5034</v>
      </c>
      <c r="D3192" t="s">
        <v>5044</v>
      </c>
      <c r="E3192" t="s">
        <v>5031</v>
      </c>
      <c r="F3192">
        <v>407</v>
      </c>
      <c r="G3192">
        <v>240</v>
      </c>
      <c r="H3192" t="s">
        <v>5023</v>
      </c>
      <c r="I3192" t="s">
        <v>5015</v>
      </c>
      <c r="J3192" t="s">
        <v>5021</v>
      </c>
      <c r="K3192">
        <v>14.89</v>
      </c>
      <c r="L3192">
        <v>37.82</v>
      </c>
    </row>
    <row r="3193" spans="1:12" x14ac:dyDescent="0.2">
      <c r="A3193" t="s">
        <v>3192</v>
      </c>
      <c r="B3193">
        <v>53</v>
      </c>
      <c r="C3193" t="s">
        <v>5050</v>
      </c>
      <c r="D3193" t="s">
        <v>5025</v>
      </c>
      <c r="E3193" t="s">
        <v>5036</v>
      </c>
      <c r="F3193">
        <v>166</v>
      </c>
      <c r="G3193">
        <v>380</v>
      </c>
      <c r="H3193" t="s">
        <v>5032</v>
      </c>
      <c r="I3193" t="s">
        <v>5015</v>
      </c>
      <c r="J3193" t="s">
        <v>5027</v>
      </c>
      <c r="K3193">
        <v>20.55</v>
      </c>
      <c r="L3193">
        <v>16.850000000000001</v>
      </c>
    </row>
    <row r="3194" spans="1:12" x14ac:dyDescent="0.2">
      <c r="A3194" t="s">
        <v>3193</v>
      </c>
      <c r="B3194">
        <v>43</v>
      </c>
      <c r="C3194" t="s">
        <v>5034</v>
      </c>
      <c r="D3194" t="s">
        <v>5030</v>
      </c>
      <c r="E3194" t="s">
        <v>5047</v>
      </c>
      <c r="F3194">
        <v>316</v>
      </c>
      <c r="G3194">
        <v>25</v>
      </c>
      <c r="H3194" t="s">
        <v>5026</v>
      </c>
      <c r="I3194" t="s">
        <v>5020</v>
      </c>
      <c r="J3194" t="s">
        <v>5016</v>
      </c>
      <c r="K3194">
        <v>25.86</v>
      </c>
      <c r="L3194">
        <v>14.28</v>
      </c>
    </row>
    <row r="3195" spans="1:12" x14ac:dyDescent="0.2">
      <c r="A3195" t="s">
        <v>3194</v>
      </c>
      <c r="B3195">
        <v>32</v>
      </c>
      <c r="C3195" t="s">
        <v>5029</v>
      </c>
      <c r="D3195" t="s">
        <v>5044</v>
      </c>
      <c r="E3195" t="s">
        <v>5035</v>
      </c>
      <c r="F3195">
        <v>454</v>
      </c>
      <c r="G3195">
        <v>321</v>
      </c>
      <c r="H3195" t="s">
        <v>5023</v>
      </c>
      <c r="I3195" t="s">
        <v>5020</v>
      </c>
      <c r="J3195" t="s">
        <v>5016</v>
      </c>
      <c r="K3195">
        <v>85.8</v>
      </c>
      <c r="L3195">
        <v>51.33</v>
      </c>
    </row>
    <row r="3196" spans="1:12" x14ac:dyDescent="0.2">
      <c r="A3196" t="s">
        <v>3195</v>
      </c>
      <c r="B3196">
        <v>59</v>
      </c>
      <c r="C3196" t="s">
        <v>5050</v>
      </c>
      <c r="D3196" t="s">
        <v>5044</v>
      </c>
      <c r="E3196" t="s">
        <v>5001</v>
      </c>
      <c r="F3196">
        <v>350</v>
      </c>
      <c r="G3196">
        <v>117</v>
      </c>
      <c r="H3196" t="s">
        <v>5032</v>
      </c>
      <c r="I3196" t="s">
        <v>5020</v>
      </c>
      <c r="J3196" t="s">
        <v>5027</v>
      </c>
      <c r="K3196">
        <v>62.35</v>
      </c>
      <c r="L3196">
        <v>8.9</v>
      </c>
    </row>
    <row r="3197" spans="1:12" x14ac:dyDescent="0.2">
      <c r="A3197" t="s">
        <v>3196</v>
      </c>
      <c r="B3197">
        <v>36</v>
      </c>
      <c r="C3197" t="s">
        <v>5043</v>
      </c>
      <c r="D3197" t="s">
        <v>5018</v>
      </c>
      <c r="E3197" t="s">
        <v>5013</v>
      </c>
      <c r="F3197">
        <v>147</v>
      </c>
      <c r="G3197">
        <v>475</v>
      </c>
      <c r="H3197" t="s">
        <v>5039</v>
      </c>
      <c r="I3197" t="s">
        <v>5015</v>
      </c>
      <c r="J3197" t="s">
        <v>5027</v>
      </c>
      <c r="K3197">
        <v>78.36</v>
      </c>
      <c r="L3197">
        <v>45.74</v>
      </c>
    </row>
    <row r="3198" spans="1:12" x14ac:dyDescent="0.2">
      <c r="A3198" t="s">
        <v>3197</v>
      </c>
      <c r="B3198">
        <v>49</v>
      </c>
      <c r="C3198" t="s">
        <v>5017</v>
      </c>
      <c r="D3198" t="s">
        <v>5044</v>
      </c>
      <c r="E3198" t="s">
        <v>5049</v>
      </c>
      <c r="F3198">
        <v>118</v>
      </c>
      <c r="G3198">
        <v>156</v>
      </c>
      <c r="H3198" t="s">
        <v>5048</v>
      </c>
      <c r="I3198" t="s">
        <v>5015</v>
      </c>
      <c r="J3198" t="s">
        <v>5021</v>
      </c>
      <c r="K3198">
        <v>59.67</v>
      </c>
      <c r="L3198">
        <v>13.25</v>
      </c>
    </row>
    <row r="3199" spans="1:12" x14ac:dyDescent="0.2">
      <c r="A3199" t="s">
        <v>3198</v>
      </c>
      <c r="B3199">
        <v>41</v>
      </c>
      <c r="C3199" t="s">
        <v>5034</v>
      </c>
      <c r="D3199" t="s">
        <v>5028</v>
      </c>
      <c r="E3199" t="s">
        <v>5047</v>
      </c>
      <c r="F3199">
        <v>509</v>
      </c>
      <c r="G3199">
        <v>143</v>
      </c>
      <c r="H3199" t="s">
        <v>5014</v>
      </c>
      <c r="I3199" t="s">
        <v>5020</v>
      </c>
      <c r="J3199" t="s">
        <v>5016</v>
      </c>
      <c r="K3199">
        <v>17.63</v>
      </c>
      <c r="L3199">
        <v>36.909999999999997</v>
      </c>
    </row>
    <row r="3200" spans="1:12" x14ac:dyDescent="0.2">
      <c r="A3200" t="s">
        <v>3199</v>
      </c>
      <c r="B3200">
        <v>48</v>
      </c>
      <c r="C3200" t="s">
        <v>5024</v>
      </c>
      <c r="D3200" t="s">
        <v>5044</v>
      </c>
      <c r="E3200" t="s">
        <v>5001</v>
      </c>
      <c r="F3200">
        <v>161</v>
      </c>
      <c r="G3200">
        <v>196</v>
      </c>
      <c r="H3200" t="s">
        <v>5037</v>
      </c>
      <c r="I3200" t="s">
        <v>5015</v>
      </c>
      <c r="J3200" t="s">
        <v>5016</v>
      </c>
      <c r="K3200">
        <v>42.72</v>
      </c>
      <c r="L3200">
        <v>79.98</v>
      </c>
    </row>
    <row r="3201" spans="1:12" x14ac:dyDescent="0.2">
      <c r="A3201" t="s">
        <v>3200</v>
      </c>
      <c r="B3201">
        <v>14</v>
      </c>
      <c r="C3201" t="s">
        <v>5038</v>
      </c>
      <c r="D3201" t="s">
        <v>5044</v>
      </c>
      <c r="E3201" t="s">
        <v>5047</v>
      </c>
      <c r="F3201">
        <v>344</v>
      </c>
      <c r="G3201">
        <v>184</v>
      </c>
      <c r="H3201" t="s">
        <v>5019</v>
      </c>
      <c r="I3201" t="s">
        <v>5020</v>
      </c>
      <c r="J3201" t="s">
        <v>5016</v>
      </c>
      <c r="K3201">
        <v>14</v>
      </c>
      <c r="L3201">
        <v>23.1</v>
      </c>
    </row>
    <row r="3202" spans="1:12" x14ac:dyDescent="0.2">
      <c r="A3202" t="s">
        <v>3201</v>
      </c>
      <c r="B3202">
        <v>52</v>
      </c>
      <c r="C3202" t="s">
        <v>5034</v>
      </c>
      <c r="D3202" t="s">
        <v>5018</v>
      </c>
      <c r="E3202" t="s">
        <v>5001</v>
      </c>
      <c r="F3202">
        <v>40</v>
      </c>
      <c r="G3202">
        <v>307</v>
      </c>
      <c r="H3202" t="s">
        <v>5037</v>
      </c>
      <c r="I3202" t="s">
        <v>5015</v>
      </c>
      <c r="J3202" t="s">
        <v>5021</v>
      </c>
      <c r="K3202">
        <v>79.540000000000006</v>
      </c>
      <c r="L3202">
        <v>30.39</v>
      </c>
    </row>
    <row r="3203" spans="1:12" x14ac:dyDescent="0.2">
      <c r="A3203" t="s">
        <v>3202</v>
      </c>
      <c r="B3203">
        <v>25</v>
      </c>
      <c r="C3203" t="s">
        <v>5050</v>
      </c>
      <c r="D3203" t="s">
        <v>5028</v>
      </c>
      <c r="E3203" t="s">
        <v>5035</v>
      </c>
      <c r="F3203">
        <v>324</v>
      </c>
      <c r="G3203">
        <v>438</v>
      </c>
      <c r="H3203" t="s">
        <v>5048</v>
      </c>
      <c r="I3203" t="s">
        <v>5020</v>
      </c>
      <c r="J3203" t="s">
        <v>5016</v>
      </c>
      <c r="K3203">
        <v>52.56</v>
      </c>
      <c r="L3203">
        <v>8.73</v>
      </c>
    </row>
    <row r="3204" spans="1:12" x14ac:dyDescent="0.2">
      <c r="A3204" t="s">
        <v>3203</v>
      </c>
      <c r="B3204">
        <v>41</v>
      </c>
      <c r="C3204" t="s">
        <v>5038</v>
      </c>
      <c r="D3204" t="s">
        <v>5012</v>
      </c>
      <c r="E3204" t="s">
        <v>5022</v>
      </c>
      <c r="F3204">
        <v>94</v>
      </c>
      <c r="G3204">
        <v>455</v>
      </c>
      <c r="H3204" t="s">
        <v>5041</v>
      </c>
      <c r="I3204" t="s">
        <v>5020</v>
      </c>
      <c r="J3204" t="s">
        <v>5027</v>
      </c>
      <c r="K3204">
        <v>46.17</v>
      </c>
      <c r="L3204">
        <v>71.430000000000007</v>
      </c>
    </row>
    <row r="3205" spans="1:12" x14ac:dyDescent="0.2">
      <c r="A3205" t="s">
        <v>3204</v>
      </c>
      <c r="B3205">
        <v>34</v>
      </c>
      <c r="C3205" t="s">
        <v>5043</v>
      </c>
      <c r="D3205" t="s">
        <v>5018</v>
      </c>
      <c r="E3205" t="s">
        <v>5013</v>
      </c>
      <c r="F3205">
        <v>407</v>
      </c>
      <c r="G3205">
        <v>176</v>
      </c>
      <c r="H3205" t="s">
        <v>5033</v>
      </c>
      <c r="I3205" t="s">
        <v>5015</v>
      </c>
      <c r="J3205" t="s">
        <v>5016</v>
      </c>
      <c r="K3205">
        <v>32.78</v>
      </c>
      <c r="L3205">
        <v>68.239999999999995</v>
      </c>
    </row>
    <row r="3206" spans="1:12" x14ac:dyDescent="0.2">
      <c r="A3206" t="s">
        <v>3205</v>
      </c>
      <c r="B3206">
        <v>17</v>
      </c>
      <c r="C3206" t="s">
        <v>5038</v>
      </c>
      <c r="D3206" t="s">
        <v>5025</v>
      </c>
      <c r="E3206" t="s">
        <v>5040</v>
      </c>
      <c r="F3206">
        <v>362</v>
      </c>
      <c r="G3206">
        <v>241</v>
      </c>
      <c r="H3206" t="s">
        <v>5041</v>
      </c>
      <c r="I3206" t="s">
        <v>5015</v>
      </c>
      <c r="J3206" t="s">
        <v>5021</v>
      </c>
      <c r="K3206">
        <v>40.1</v>
      </c>
      <c r="L3206">
        <v>52.72</v>
      </c>
    </row>
    <row r="3207" spans="1:12" x14ac:dyDescent="0.2">
      <c r="A3207" t="s">
        <v>3206</v>
      </c>
      <c r="B3207">
        <v>18</v>
      </c>
      <c r="C3207" t="s">
        <v>5043</v>
      </c>
      <c r="D3207" t="s">
        <v>5012</v>
      </c>
      <c r="E3207" t="s">
        <v>5035</v>
      </c>
      <c r="F3207">
        <v>340</v>
      </c>
      <c r="G3207">
        <v>293</v>
      </c>
      <c r="H3207" t="s">
        <v>5033</v>
      </c>
      <c r="I3207" t="s">
        <v>5015</v>
      </c>
      <c r="J3207" t="s">
        <v>5016</v>
      </c>
      <c r="K3207">
        <v>23.17</v>
      </c>
      <c r="L3207">
        <v>75.290000000000006</v>
      </c>
    </row>
    <row r="3208" spans="1:12" x14ac:dyDescent="0.2">
      <c r="A3208" t="s">
        <v>3207</v>
      </c>
      <c r="B3208">
        <v>25</v>
      </c>
      <c r="C3208" t="s">
        <v>5042</v>
      </c>
      <c r="D3208" t="s">
        <v>5025</v>
      </c>
      <c r="E3208" t="s">
        <v>5045</v>
      </c>
      <c r="F3208">
        <v>53</v>
      </c>
      <c r="G3208">
        <v>450</v>
      </c>
      <c r="H3208" t="s">
        <v>5032</v>
      </c>
      <c r="I3208" t="s">
        <v>5015</v>
      </c>
      <c r="J3208" t="s">
        <v>5027</v>
      </c>
      <c r="K3208">
        <v>76.11</v>
      </c>
      <c r="L3208">
        <v>59.65</v>
      </c>
    </row>
    <row r="3209" spans="1:12" x14ac:dyDescent="0.2">
      <c r="A3209" t="s">
        <v>3208</v>
      </c>
      <c r="B3209">
        <v>15</v>
      </c>
      <c r="C3209" t="s">
        <v>5024</v>
      </c>
      <c r="D3209" t="s">
        <v>5012</v>
      </c>
      <c r="E3209" t="s">
        <v>5049</v>
      </c>
      <c r="F3209">
        <v>412</v>
      </c>
      <c r="G3209">
        <v>423</v>
      </c>
      <c r="H3209" t="s">
        <v>5014</v>
      </c>
      <c r="I3209" t="s">
        <v>5015</v>
      </c>
      <c r="J3209" t="s">
        <v>5027</v>
      </c>
      <c r="K3209">
        <v>80.38</v>
      </c>
      <c r="L3209">
        <v>73.989999999999995</v>
      </c>
    </row>
    <row r="3210" spans="1:12" x14ac:dyDescent="0.2">
      <c r="A3210" t="s">
        <v>3209</v>
      </c>
      <c r="B3210">
        <v>33</v>
      </c>
      <c r="C3210" t="s">
        <v>5011</v>
      </c>
      <c r="D3210" t="s">
        <v>5025</v>
      </c>
      <c r="E3210" t="s">
        <v>5036</v>
      </c>
      <c r="F3210">
        <v>388</v>
      </c>
      <c r="G3210">
        <v>209</v>
      </c>
      <c r="H3210" t="s">
        <v>5048</v>
      </c>
      <c r="I3210" t="s">
        <v>5015</v>
      </c>
      <c r="J3210" t="s">
        <v>5027</v>
      </c>
      <c r="K3210">
        <v>60.31</v>
      </c>
      <c r="L3210">
        <v>18.760000000000002</v>
      </c>
    </row>
    <row r="3211" spans="1:12" x14ac:dyDescent="0.2">
      <c r="A3211" t="s">
        <v>3210</v>
      </c>
      <c r="B3211">
        <v>37</v>
      </c>
      <c r="C3211" t="s">
        <v>5038</v>
      </c>
      <c r="D3211" t="s">
        <v>5028</v>
      </c>
      <c r="E3211" t="s">
        <v>5013</v>
      </c>
      <c r="F3211">
        <v>173</v>
      </c>
      <c r="G3211">
        <v>206</v>
      </c>
      <c r="H3211" t="s">
        <v>5033</v>
      </c>
      <c r="I3211" t="s">
        <v>5020</v>
      </c>
      <c r="J3211" t="s">
        <v>5021</v>
      </c>
      <c r="K3211">
        <v>81.27</v>
      </c>
      <c r="L3211">
        <v>31.98</v>
      </c>
    </row>
    <row r="3212" spans="1:12" x14ac:dyDescent="0.2">
      <c r="A3212" t="s">
        <v>3211</v>
      </c>
      <c r="B3212">
        <v>34</v>
      </c>
      <c r="C3212" t="s">
        <v>5046</v>
      </c>
      <c r="D3212" t="s">
        <v>5030</v>
      </c>
      <c r="E3212" t="s">
        <v>5022</v>
      </c>
      <c r="F3212">
        <v>119</v>
      </c>
      <c r="G3212">
        <v>229</v>
      </c>
      <c r="H3212" t="s">
        <v>5039</v>
      </c>
      <c r="I3212" t="s">
        <v>5020</v>
      </c>
      <c r="J3212" t="s">
        <v>5027</v>
      </c>
      <c r="K3212">
        <v>40.700000000000003</v>
      </c>
      <c r="L3212">
        <v>57.62</v>
      </c>
    </row>
    <row r="3213" spans="1:12" x14ac:dyDescent="0.2">
      <c r="A3213" t="s">
        <v>3212</v>
      </c>
      <c r="B3213">
        <v>17</v>
      </c>
      <c r="C3213" t="s">
        <v>5024</v>
      </c>
      <c r="D3213" t="s">
        <v>5030</v>
      </c>
      <c r="E3213" t="s">
        <v>5049</v>
      </c>
      <c r="F3213">
        <v>422</v>
      </c>
      <c r="G3213">
        <v>140</v>
      </c>
      <c r="H3213" t="s">
        <v>5026</v>
      </c>
      <c r="I3213" t="s">
        <v>5020</v>
      </c>
      <c r="J3213" t="s">
        <v>5027</v>
      </c>
      <c r="K3213">
        <v>83.27</v>
      </c>
      <c r="L3213">
        <v>72.41</v>
      </c>
    </row>
    <row r="3214" spans="1:12" x14ac:dyDescent="0.2">
      <c r="A3214" t="s">
        <v>3213</v>
      </c>
      <c r="B3214">
        <v>26</v>
      </c>
      <c r="C3214" t="s">
        <v>5043</v>
      </c>
      <c r="D3214" t="s">
        <v>5025</v>
      </c>
      <c r="E3214" t="s">
        <v>5013</v>
      </c>
      <c r="F3214">
        <v>81</v>
      </c>
      <c r="G3214">
        <v>473</v>
      </c>
      <c r="H3214" t="s">
        <v>5026</v>
      </c>
      <c r="I3214" t="s">
        <v>5020</v>
      </c>
      <c r="J3214" t="s">
        <v>5021</v>
      </c>
      <c r="K3214">
        <v>45.56</v>
      </c>
      <c r="L3214">
        <v>22.14</v>
      </c>
    </row>
    <row r="3215" spans="1:12" x14ac:dyDescent="0.2">
      <c r="A3215" t="s">
        <v>3214</v>
      </c>
      <c r="B3215">
        <v>23</v>
      </c>
      <c r="C3215" t="s">
        <v>5046</v>
      </c>
      <c r="D3215" t="s">
        <v>5030</v>
      </c>
      <c r="E3215" t="s">
        <v>5031</v>
      </c>
      <c r="F3215">
        <v>257</v>
      </c>
      <c r="G3215">
        <v>410</v>
      </c>
      <c r="H3215" t="s">
        <v>5014</v>
      </c>
      <c r="I3215" t="s">
        <v>5015</v>
      </c>
      <c r="J3215" t="s">
        <v>5016</v>
      </c>
      <c r="K3215">
        <v>38.93</v>
      </c>
      <c r="L3215">
        <v>58.63</v>
      </c>
    </row>
    <row r="3216" spans="1:12" x14ac:dyDescent="0.2">
      <c r="A3216" t="s">
        <v>3215</v>
      </c>
      <c r="B3216">
        <v>60</v>
      </c>
      <c r="C3216" t="s">
        <v>5046</v>
      </c>
      <c r="D3216" t="s">
        <v>5030</v>
      </c>
      <c r="E3216" t="s">
        <v>5013</v>
      </c>
      <c r="F3216">
        <v>475</v>
      </c>
      <c r="G3216">
        <v>31</v>
      </c>
      <c r="H3216" t="s">
        <v>5019</v>
      </c>
      <c r="I3216" t="s">
        <v>5020</v>
      </c>
      <c r="J3216" t="s">
        <v>5027</v>
      </c>
      <c r="K3216">
        <v>25.26</v>
      </c>
      <c r="L3216">
        <v>50.96</v>
      </c>
    </row>
    <row r="3217" spans="1:12" x14ac:dyDescent="0.2">
      <c r="A3217" t="s">
        <v>3216</v>
      </c>
      <c r="B3217">
        <v>54</v>
      </c>
      <c r="C3217" t="s">
        <v>5029</v>
      </c>
      <c r="D3217" t="s">
        <v>5044</v>
      </c>
      <c r="E3217" t="s">
        <v>5031</v>
      </c>
      <c r="F3217">
        <v>249</v>
      </c>
      <c r="G3217">
        <v>315</v>
      </c>
      <c r="H3217" t="s">
        <v>5033</v>
      </c>
      <c r="I3217" t="s">
        <v>5015</v>
      </c>
      <c r="J3217" t="s">
        <v>5016</v>
      </c>
      <c r="K3217">
        <v>75.91</v>
      </c>
      <c r="L3217">
        <v>28.6</v>
      </c>
    </row>
    <row r="3218" spans="1:12" x14ac:dyDescent="0.2">
      <c r="A3218" t="s">
        <v>3217</v>
      </c>
      <c r="B3218">
        <v>48</v>
      </c>
      <c r="C3218" t="s">
        <v>5050</v>
      </c>
      <c r="D3218" t="s">
        <v>5030</v>
      </c>
      <c r="E3218" t="s">
        <v>5013</v>
      </c>
      <c r="F3218">
        <v>578</v>
      </c>
      <c r="G3218">
        <v>97</v>
      </c>
      <c r="H3218" t="s">
        <v>5014</v>
      </c>
      <c r="I3218" t="s">
        <v>5015</v>
      </c>
      <c r="J3218" t="s">
        <v>5021</v>
      </c>
      <c r="K3218">
        <v>34.340000000000003</v>
      </c>
      <c r="L3218">
        <v>61.43</v>
      </c>
    </row>
    <row r="3219" spans="1:12" x14ac:dyDescent="0.2">
      <c r="A3219" t="s">
        <v>3218</v>
      </c>
      <c r="B3219">
        <v>60</v>
      </c>
      <c r="C3219" t="s">
        <v>5046</v>
      </c>
      <c r="D3219" t="s">
        <v>5018</v>
      </c>
      <c r="E3219" t="s">
        <v>5036</v>
      </c>
      <c r="F3219">
        <v>426</v>
      </c>
      <c r="G3219">
        <v>465</v>
      </c>
      <c r="H3219" t="s">
        <v>5039</v>
      </c>
      <c r="I3219" t="s">
        <v>5020</v>
      </c>
      <c r="J3219" t="s">
        <v>5027</v>
      </c>
      <c r="K3219">
        <v>55.75</v>
      </c>
      <c r="L3219">
        <v>40.98</v>
      </c>
    </row>
    <row r="3220" spans="1:12" x14ac:dyDescent="0.2">
      <c r="A3220" t="s">
        <v>3219</v>
      </c>
      <c r="B3220">
        <v>32</v>
      </c>
      <c r="C3220" t="s">
        <v>5038</v>
      </c>
      <c r="D3220" t="s">
        <v>5012</v>
      </c>
      <c r="E3220" t="s">
        <v>5035</v>
      </c>
      <c r="F3220">
        <v>73</v>
      </c>
      <c r="G3220">
        <v>71</v>
      </c>
      <c r="H3220" t="s">
        <v>5037</v>
      </c>
      <c r="I3220" t="s">
        <v>5015</v>
      </c>
      <c r="J3220" t="s">
        <v>5021</v>
      </c>
      <c r="K3220">
        <v>22.31</v>
      </c>
      <c r="L3220">
        <v>77.08</v>
      </c>
    </row>
    <row r="3221" spans="1:12" x14ac:dyDescent="0.2">
      <c r="A3221" t="s">
        <v>3220</v>
      </c>
      <c r="B3221">
        <v>57</v>
      </c>
      <c r="C3221" t="s">
        <v>5011</v>
      </c>
      <c r="D3221" t="s">
        <v>5044</v>
      </c>
      <c r="E3221" t="s">
        <v>5001</v>
      </c>
      <c r="F3221">
        <v>572</v>
      </c>
      <c r="G3221">
        <v>21</v>
      </c>
      <c r="H3221" t="s">
        <v>5014</v>
      </c>
      <c r="I3221" t="s">
        <v>5015</v>
      </c>
      <c r="J3221" t="s">
        <v>5016</v>
      </c>
      <c r="K3221">
        <v>79.290000000000006</v>
      </c>
      <c r="L3221">
        <v>70.83</v>
      </c>
    </row>
    <row r="3222" spans="1:12" x14ac:dyDescent="0.2">
      <c r="A3222" t="s">
        <v>3221</v>
      </c>
      <c r="B3222">
        <v>52</v>
      </c>
      <c r="C3222" t="s">
        <v>5042</v>
      </c>
      <c r="D3222" t="s">
        <v>5030</v>
      </c>
      <c r="E3222" t="s">
        <v>5045</v>
      </c>
      <c r="F3222">
        <v>44</v>
      </c>
      <c r="G3222">
        <v>23</v>
      </c>
      <c r="H3222" t="s">
        <v>5023</v>
      </c>
      <c r="I3222" t="s">
        <v>5020</v>
      </c>
      <c r="J3222" t="s">
        <v>5016</v>
      </c>
      <c r="K3222">
        <v>57.5</v>
      </c>
      <c r="L3222">
        <v>8.35</v>
      </c>
    </row>
    <row r="3223" spans="1:12" x14ac:dyDescent="0.2">
      <c r="A3223" t="s">
        <v>3222</v>
      </c>
      <c r="B3223">
        <v>58</v>
      </c>
      <c r="C3223" t="s">
        <v>5017</v>
      </c>
      <c r="D3223" t="s">
        <v>5025</v>
      </c>
      <c r="E3223" t="s">
        <v>5035</v>
      </c>
      <c r="F3223">
        <v>336</v>
      </c>
      <c r="G3223">
        <v>139</v>
      </c>
      <c r="H3223" t="s">
        <v>5037</v>
      </c>
      <c r="I3223" t="s">
        <v>5015</v>
      </c>
      <c r="J3223" t="s">
        <v>5016</v>
      </c>
      <c r="K3223">
        <v>11.62</v>
      </c>
      <c r="L3223">
        <v>8.52</v>
      </c>
    </row>
    <row r="3224" spans="1:12" x14ac:dyDescent="0.2">
      <c r="A3224" t="s">
        <v>3223</v>
      </c>
      <c r="B3224">
        <v>47</v>
      </c>
      <c r="C3224" t="s">
        <v>5050</v>
      </c>
      <c r="D3224" t="s">
        <v>5018</v>
      </c>
      <c r="E3224" t="s">
        <v>5001</v>
      </c>
      <c r="F3224">
        <v>416</v>
      </c>
      <c r="G3224">
        <v>84</v>
      </c>
      <c r="H3224" t="s">
        <v>5048</v>
      </c>
      <c r="I3224" t="s">
        <v>5015</v>
      </c>
      <c r="J3224" t="s">
        <v>5027</v>
      </c>
      <c r="K3224">
        <v>23.56</v>
      </c>
      <c r="L3224">
        <v>61.93</v>
      </c>
    </row>
    <row r="3225" spans="1:12" x14ac:dyDescent="0.2">
      <c r="A3225" t="s">
        <v>3224</v>
      </c>
      <c r="B3225">
        <v>45</v>
      </c>
      <c r="C3225" t="s">
        <v>5024</v>
      </c>
      <c r="D3225" t="s">
        <v>5030</v>
      </c>
      <c r="E3225" t="s">
        <v>5045</v>
      </c>
      <c r="F3225">
        <v>291</v>
      </c>
      <c r="G3225">
        <v>193</v>
      </c>
      <c r="H3225" t="s">
        <v>5019</v>
      </c>
      <c r="I3225" t="s">
        <v>5020</v>
      </c>
      <c r="J3225" t="s">
        <v>5016</v>
      </c>
      <c r="K3225">
        <v>61.61</v>
      </c>
      <c r="L3225">
        <v>77.790000000000006</v>
      </c>
    </row>
    <row r="3226" spans="1:12" x14ac:dyDescent="0.2">
      <c r="A3226" t="s">
        <v>3225</v>
      </c>
      <c r="B3226">
        <v>20</v>
      </c>
      <c r="C3226" t="s">
        <v>5011</v>
      </c>
      <c r="D3226" t="s">
        <v>5030</v>
      </c>
      <c r="E3226" t="s">
        <v>5022</v>
      </c>
      <c r="F3226">
        <v>303</v>
      </c>
      <c r="G3226">
        <v>453</v>
      </c>
      <c r="H3226" t="s">
        <v>5026</v>
      </c>
      <c r="I3226" t="s">
        <v>5015</v>
      </c>
      <c r="J3226" t="s">
        <v>5016</v>
      </c>
      <c r="K3226">
        <v>26.41</v>
      </c>
      <c r="L3226">
        <v>25.37</v>
      </c>
    </row>
    <row r="3227" spans="1:12" x14ac:dyDescent="0.2">
      <c r="A3227" t="s">
        <v>3226</v>
      </c>
      <c r="B3227">
        <v>16</v>
      </c>
      <c r="C3227" t="s">
        <v>5042</v>
      </c>
      <c r="D3227" t="s">
        <v>5012</v>
      </c>
      <c r="E3227" t="s">
        <v>5049</v>
      </c>
      <c r="F3227">
        <v>162</v>
      </c>
      <c r="G3227">
        <v>483</v>
      </c>
      <c r="H3227" t="s">
        <v>5048</v>
      </c>
      <c r="I3227" t="s">
        <v>5020</v>
      </c>
      <c r="J3227" t="s">
        <v>5027</v>
      </c>
      <c r="K3227">
        <v>53.84</v>
      </c>
      <c r="L3227">
        <v>69.680000000000007</v>
      </c>
    </row>
    <row r="3228" spans="1:12" x14ac:dyDescent="0.2">
      <c r="A3228" t="s">
        <v>3227</v>
      </c>
      <c r="B3228">
        <v>37</v>
      </c>
      <c r="C3228" t="s">
        <v>5017</v>
      </c>
      <c r="D3228" t="s">
        <v>5018</v>
      </c>
      <c r="E3228" t="s">
        <v>5040</v>
      </c>
      <c r="F3228">
        <v>268</v>
      </c>
      <c r="G3228">
        <v>351</v>
      </c>
      <c r="H3228" t="s">
        <v>5023</v>
      </c>
      <c r="I3228" t="s">
        <v>5015</v>
      </c>
      <c r="J3228" t="s">
        <v>5027</v>
      </c>
      <c r="K3228">
        <v>38.590000000000003</v>
      </c>
      <c r="L3228">
        <v>47.85</v>
      </c>
    </row>
    <row r="3229" spans="1:12" x14ac:dyDescent="0.2">
      <c r="A3229" t="s">
        <v>3228</v>
      </c>
      <c r="B3229">
        <v>43</v>
      </c>
      <c r="C3229" t="s">
        <v>5029</v>
      </c>
      <c r="D3229" t="s">
        <v>5030</v>
      </c>
      <c r="E3229" t="s">
        <v>5031</v>
      </c>
      <c r="F3229">
        <v>91</v>
      </c>
      <c r="G3229">
        <v>259</v>
      </c>
      <c r="H3229" t="s">
        <v>5039</v>
      </c>
      <c r="I3229" t="s">
        <v>5015</v>
      </c>
      <c r="J3229" t="s">
        <v>5027</v>
      </c>
      <c r="K3229">
        <v>88.68</v>
      </c>
      <c r="L3229">
        <v>35.17</v>
      </c>
    </row>
    <row r="3230" spans="1:12" x14ac:dyDescent="0.2">
      <c r="A3230" t="s">
        <v>3229</v>
      </c>
      <c r="B3230">
        <v>57</v>
      </c>
      <c r="C3230" t="s">
        <v>5011</v>
      </c>
      <c r="D3230" t="s">
        <v>5044</v>
      </c>
      <c r="E3230" t="s">
        <v>5013</v>
      </c>
      <c r="F3230">
        <v>401</v>
      </c>
      <c r="G3230">
        <v>372</v>
      </c>
      <c r="H3230" t="s">
        <v>5019</v>
      </c>
      <c r="I3230" t="s">
        <v>5020</v>
      </c>
      <c r="J3230" t="s">
        <v>5016</v>
      </c>
      <c r="K3230">
        <v>32.9</v>
      </c>
      <c r="L3230">
        <v>71.58</v>
      </c>
    </row>
    <row r="3231" spans="1:12" x14ac:dyDescent="0.2">
      <c r="A3231" t="s">
        <v>3230</v>
      </c>
      <c r="B3231">
        <v>36</v>
      </c>
      <c r="C3231" t="s">
        <v>5038</v>
      </c>
      <c r="D3231" t="s">
        <v>5025</v>
      </c>
      <c r="E3231" t="s">
        <v>5022</v>
      </c>
      <c r="F3231">
        <v>172</v>
      </c>
      <c r="G3231">
        <v>385</v>
      </c>
      <c r="H3231" t="s">
        <v>5041</v>
      </c>
      <c r="I3231" t="s">
        <v>5015</v>
      </c>
      <c r="J3231" t="s">
        <v>5021</v>
      </c>
      <c r="K3231">
        <v>87.44</v>
      </c>
      <c r="L3231">
        <v>20.89</v>
      </c>
    </row>
    <row r="3232" spans="1:12" x14ac:dyDescent="0.2">
      <c r="A3232" t="s">
        <v>3231</v>
      </c>
      <c r="B3232">
        <v>51</v>
      </c>
      <c r="C3232" t="s">
        <v>5024</v>
      </c>
      <c r="D3232" t="s">
        <v>5025</v>
      </c>
      <c r="E3232" t="s">
        <v>5022</v>
      </c>
      <c r="F3232">
        <v>333</v>
      </c>
      <c r="G3232">
        <v>482</v>
      </c>
      <c r="H3232" t="s">
        <v>5039</v>
      </c>
      <c r="I3232" t="s">
        <v>5020</v>
      </c>
      <c r="J3232" t="s">
        <v>5021</v>
      </c>
      <c r="K3232">
        <v>79.150000000000006</v>
      </c>
      <c r="L3232">
        <v>31.46</v>
      </c>
    </row>
    <row r="3233" spans="1:12" x14ac:dyDescent="0.2">
      <c r="A3233" t="s">
        <v>3232</v>
      </c>
      <c r="B3233">
        <v>46</v>
      </c>
      <c r="C3233" t="s">
        <v>5050</v>
      </c>
      <c r="D3233" t="s">
        <v>5030</v>
      </c>
      <c r="E3233" t="s">
        <v>5013</v>
      </c>
      <c r="F3233">
        <v>126</v>
      </c>
      <c r="G3233">
        <v>473</v>
      </c>
      <c r="H3233" t="s">
        <v>5037</v>
      </c>
      <c r="I3233" t="s">
        <v>5015</v>
      </c>
      <c r="J3233" t="s">
        <v>5027</v>
      </c>
      <c r="K3233">
        <v>43.13</v>
      </c>
      <c r="L3233">
        <v>59.54</v>
      </c>
    </row>
    <row r="3234" spans="1:12" x14ac:dyDescent="0.2">
      <c r="A3234" t="s">
        <v>3233</v>
      </c>
      <c r="B3234">
        <v>56</v>
      </c>
      <c r="C3234" t="s">
        <v>5050</v>
      </c>
      <c r="D3234" t="s">
        <v>5025</v>
      </c>
      <c r="E3234" t="s">
        <v>5047</v>
      </c>
      <c r="F3234">
        <v>370</v>
      </c>
      <c r="G3234">
        <v>3</v>
      </c>
      <c r="H3234" t="s">
        <v>5019</v>
      </c>
      <c r="I3234" t="s">
        <v>5020</v>
      </c>
      <c r="J3234" t="s">
        <v>5027</v>
      </c>
      <c r="K3234">
        <v>85.63</v>
      </c>
      <c r="L3234">
        <v>60.15</v>
      </c>
    </row>
    <row r="3235" spans="1:12" x14ac:dyDescent="0.2">
      <c r="A3235" t="s">
        <v>3234</v>
      </c>
      <c r="B3235">
        <v>39</v>
      </c>
      <c r="C3235" t="s">
        <v>5017</v>
      </c>
      <c r="D3235" t="s">
        <v>5028</v>
      </c>
      <c r="E3235" t="s">
        <v>5036</v>
      </c>
      <c r="F3235">
        <v>480</v>
      </c>
      <c r="G3235">
        <v>20</v>
      </c>
      <c r="H3235" t="s">
        <v>5037</v>
      </c>
      <c r="I3235" t="s">
        <v>5015</v>
      </c>
      <c r="J3235" t="s">
        <v>5021</v>
      </c>
      <c r="K3235">
        <v>23.59</v>
      </c>
      <c r="L3235">
        <v>69.47</v>
      </c>
    </row>
    <row r="3236" spans="1:12" x14ac:dyDescent="0.2">
      <c r="A3236" t="s">
        <v>3235</v>
      </c>
      <c r="B3236">
        <v>29</v>
      </c>
      <c r="C3236" t="s">
        <v>5042</v>
      </c>
      <c r="D3236" t="s">
        <v>5025</v>
      </c>
      <c r="E3236" t="s">
        <v>5035</v>
      </c>
      <c r="F3236">
        <v>211</v>
      </c>
      <c r="G3236">
        <v>84</v>
      </c>
      <c r="H3236" t="s">
        <v>5014</v>
      </c>
      <c r="I3236" t="s">
        <v>5020</v>
      </c>
      <c r="J3236" t="s">
        <v>5021</v>
      </c>
      <c r="K3236">
        <v>54.54</v>
      </c>
      <c r="L3236">
        <v>22.08</v>
      </c>
    </row>
    <row r="3237" spans="1:12" x14ac:dyDescent="0.2">
      <c r="A3237" t="s">
        <v>3236</v>
      </c>
      <c r="B3237">
        <v>28</v>
      </c>
      <c r="C3237" t="s">
        <v>5029</v>
      </c>
      <c r="D3237" t="s">
        <v>5044</v>
      </c>
      <c r="E3237" t="s">
        <v>5047</v>
      </c>
      <c r="F3237">
        <v>66</v>
      </c>
      <c r="G3237">
        <v>184</v>
      </c>
      <c r="H3237" t="s">
        <v>5014</v>
      </c>
      <c r="I3237" t="s">
        <v>5020</v>
      </c>
      <c r="J3237" t="s">
        <v>5027</v>
      </c>
      <c r="K3237">
        <v>30.31</v>
      </c>
      <c r="L3237">
        <v>68.97</v>
      </c>
    </row>
    <row r="3238" spans="1:12" x14ac:dyDescent="0.2">
      <c r="A3238" t="s">
        <v>3237</v>
      </c>
      <c r="B3238">
        <v>36</v>
      </c>
      <c r="C3238" t="s">
        <v>5046</v>
      </c>
      <c r="D3238" t="s">
        <v>5030</v>
      </c>
      <c r="E3238" t="s">
        <v>5031</v>
      </c>
      <c r="F3238">
        <v>164</v>
      </c>
      <c r="G3238">
        <v>423</v>
      </c>
      <c r="H3238" t="s">
        <v>5041</v>
      </c>
      <c r="I3238" t="s">
        <v>5020</v>
      </c>
      <c r="J3238" t="s">
        <v>5027</v>
      </c>
      <c r="K3238">
        <v>86.2</v>
      </c>
      <c r="L3238">
        <v>72.91</v>
      </c>
    </row>
    <row r="3239" spans="1:12" x14ac:dyDescent="0.2">
      <c r="A3239" t="s">
        <v>3238</v>
      </c>
      <c r="B3239">
        <v>20</v>
      </c>
      <c r="C3239" t="s">
        <v>5011</v>
      </c>
      <c r="D3239" t="s">
        <v>5025</v>
      </c>
      <c r="E3239" t="s">
        <v>5001</v>
      </c>
      <c r="F3239">
        <v>203</v>
      </c>
      <c r="G3239">
        <v>258</v>
      </c>
      <c r="H3239" t="s">
        <v>5019</v>
      </c>
      <c r="I3239" t="s">
        <v>5015</v>
      </c>
      <c r="J3239" t="s">
        <v>5016</v>
      </c>
      <c r="K3239">
        <v>86.35</v>
      </c>
      <c r="L3239">
        <v>20.39</v>
      </c>
    </row>
    <row r="3240" spans="1:12" x14ac:dyDescent="0.2">
      <c r="A3240" t="s">
        <v>3239</v>
      </c>
      <c r="B3240">
        <v>13</v>
      </c>
      <c r="C3240" t="s">
        <v>5024</v>
      </c>
      <c r="D3240" t="s">
        <v>5025</v>
      </c>
      <c r="E3240" t="s">
        <v>5045</v>
      </c>
      <c r="F3240">
        <v>14</v>
      </c>
      <c r="G3240">
        <v>221</v>
      </c>
      <c r="H3240" t="s">
        <v>5014</v>
      </c>
      <c r="I3240" t="s">
        <v>5020</v>
      </c>
      <c r="J3240" t="s">
        <v>5027</v>
      </c>
      <c r="K3240">
        <v>18.23</v>
      </c>
      <c r="L3240">
        <v>71.27</v>
      </c>
    </row>
    <row r="3241" spans="1:12" x14ac:dyDescent="0.2">
      <c r="A3241" t="s">
        <v>3240</v>
      </c>
      <c r="B3241">
        <v>16</v>
      </c>
      <c r="C3241" t="s">
        <v>5034</v>
      </c>
      <c r="D3241" t="s">
        <v>5025</v>
      </c>
      <c r="E3241" t="s">
        <v>5035</v>
      </c>
      <c r="F3241">
        <v>41</v>
      </c>
      <c r="G3241">
        <v>113</v>
      </c>
      <c r="H3241" t="s">
        <v>5014</v>
      </c>
      <c r="I3241" t="s">
        <v>5015</v>
      </c>
      <c r="J3241" t="s">
        <v>5027</v>
      </c>
      <c r="K3241">
        <v>58.83</v>
      </c>
      <c r="L3241">
        <v>55.77</v>
      </c>
    </row>
    <row r="3242" spans="1:12" x14ac:dyDescent="0.2">
      <c r="A3242" t="s">
        <v>3241</v>
      </c>
      <c r="B3242">
        <v>49</v>
      </c>
      <c r="C3242" t="s">
        <v>5042</v>
      </c>
      <c r="D3242" t="s">
        <v>5028</v>
      </c>
      <c r="E3242" t="s">
        <v>5001</v>
      </c>
      <c r="F3242">
        <v>331</v>
      </c>
      <c r="G3242">
        <v>193</v>
      </c>
      <c r="H3242" t="s">
        <v>5033</v>
      </c>
      <c r="I3242" t="s">
        <v>5020</v>
      </c>
      <c r="J3242" t="s">
        <v>5027</v>
      </c>
      <c r="K3242">
        <v>40.82</v>
      </c>
      <c r="L3242">
        <v>27.24</v>
      </c>
    </row>
    <row r="3243" spans="1:12" x14ac:dyDescent="0.2">
      <c r="A3243" t="s">
        <v>3242</v>
      </c>
      <c r="B3243">
        <v>46</v>
      </c>
      <c r="C3243" t="s">
        <v>5046</v>
      </c>
      <c r="D3243" t="s">
        <v>5044</v>
      </c>
      <c r="E3243" t="s">
        <v>5047</v>
      </c>
      <c r="F3243">
        <v>211</v>
      </c>
      <c r="G3243">
        <v>21</v>
      </c>
      <c r="H3243" t="s">
        <v>5039</v>
      </c>
      <c r="I3243" t="s">
        <v>5015</v>
      </c>
      <c r="J3243" t="s">
        <v>5027</v>
      </c>
      <c r="K3243">
        <v>49.94</v>
      </c>
      <c r="L3243">
        <v>24.35</v>
      </c>
    </row>
    <row r="3244" spans="1:12" x14ac:dyDescent="0.2">
      <c r="A3244" t="s">
        <v>3243</v>
      </c>
      <c r="B3244">
        <v>52</v>
      </c>
      <c r="C3244" t="s">
        <v>5042</v>
      </c>
      <c r="D3244" t="s">
        <v>5030</v>
      </c>
      <c r="E3244" t="s">
        <v>5040</v>
      </c>
      <c r="F3244">
        <v>56</v>
      </c>
      <c r="G3244">
        <v>21</v>
      </c>
      <c r="H3244" t="s">
        <v>5019</v>
      </c>
      <c r="I3244" t="s">
        <v>5020</v>
      </c>
      <c r="J3244" t="s">
        <v>5021</v>
      </c>
      <c r="K3244">
        <v>87.39</v>
      </c>
      <c r="L3244">
        <v>54.42</v>
      </c>
    </row>
    <row r="3245" spans="1:12" x14ac:dyDescent="0.2">
      <c r="A3245" t="s">
        <v>3244</v>
      </c>
      <c r="B3245">
        <v>55</v>
      </c>
      <c r="C3245" t="s">
        <v>5024</v>
      </c>
      <c r="D3245" t="s">
        <v>5012</v>
      </c>
      <c r="E3245" t="s">
        <v>5036</v>
      </c>
      <c r="F3245">
        <v>411</v>
      </c>
      <c r="G3245">
        <v>238</v>
      </c>
      <c r="H3245" t="s">
        <v>5037</v>
      </c>
      <c r="I3245" t="s">
        <v>5020</v>
      </c>
      <c r="J3245" t="s">
        <v>5016</v>
      </c>
      <c r="K3245">
        <v>13.85</v>
      </c>
      <c r="L3245">
        <v>31.03</v>
      </c>
    </row>
    <row r="3246" spans="1:12" x14ac:dyDescent="0.2">
      <c r="A3246" t="s">
        <v>3245</v>
      </c>
      <c r="B3246">
        <v>41</v>
      </c>
      <c r="C3246" t="s">
        <v>5029</v>
      </c>
      <c r="D3246" t="s">
        <v>5018</v>
      </c>
      <c r="E3246" t="s">
        <v>5035</v>
      </c>
      <c r="F3246">
        <v>394</v>
      </c>
      <c r="G3246">
        <v>332</v>
      </c>
      <c r="H3246" t="s">
        <v>5023</v>
      </c>
      <c r="I3246" t="s">
        <v>5015</v>
      </c>
      <c r="J3246" t="s">
        <v>5016</v>
      </c>
      <c r="K3246">
        <v>50.52</v>
      </c>
      <c r="L3246">
        <v>19.45</v>
      </c>
    </row>
    <row r="3247" spans="1:12" x14ac:dyDescent="0.2">
      <c r="A3247" t="s">
        <v>3246</v>
      </c>
      <c r="B3247">
        <v>32</v>
      </c>
      <c r="C3247" t="s">
        <v>5011</v>
      </c>
      <c r="D3247" t="s">
        <v>5030</v>
      </c>
      <c r="E3247" t="s">
        <v>5013</v>
      </c>
      <c r="F3247">
        <v>20</v>
      </c>
      <c r="G3247">
        <v>276</v>
      </c>
      <c r="H3247" t="s">
        <v>5048</v>
      </c>
      <c r="I3247" t="s">
        <v>5015</v>
      </c>
      <c r="J3247" t="s">
        <v>5021</v>
      </c>
      <c r="K3247">
        <v>83.96</v>
      </c>
      <c r="L3247">
        <v>26.59</v>
      </c>
    </row>
    <row r="3248" spans="1:12" x14ac:dyDescent="0.2">
      <c r="A3248" t="s">
        <v>3247</v>
      </c>
      <c r="B3248">
        <v>16</v>
      </c>
      <c r="C3248" t="s">
        <v>5046</v>
      </c>
      <c r="D3248" t="s">
        <v>5028</v>
      </c>
      <c r="E3248" t="s">
        <v>5035</v>
      </c>
      <c r="F3248">
        <v>422</v>
      </c>
      <c r="G3248">
        <v>285</v>
      </c>
      <c r="H3248" t="s">
        <v>5037</v>
      </c>
      <c r="I3248" t="s">
        <v>5020</v>
      </c>
      <c r="J3248" t="s">
        <v>5021</v>
      </c>
      <c r="K3248">
        <v>87.27</v>
      </c>
      <c r="L3248">
        <v>44.6</v>
      </c>
    </row>
    <row r="3249" spans="1:12" x14ac:dyDescent="0.2">
      <c r="A3249" t="s">
        <v>3248</v>
      </c>
      <c r="B3249">
        <v>22</v>
      </c>
      <c r="C3249" t="s">
        <v>5011</v>
      </c>
      <c r="D3249" t="s">
        <v>5012</v>
      </c>
      <c r="E3249" t="s">
        <v>5036</v>
      </c>
      <c r="F3249">
        <v>263</v>
      </c>
      <c r="G3249">
        <v>202</v>
      </c>
      <c r="H3249" t="s">
        <v>5014</v>
      </c>
      <c r="I3249" t="s">
        <v>5015</v>
      </c>
      <c r="J3249" t="s">
        <v>5027</v>
      </c>
      <c r="K3249">
        <v>28.75</v>
      </c>
      <c r="L3249">
        <v>56.54</v>
      </c>
    </row>
    <row r="3250" spans="1:12" x14ac:dyDescent="0.2">
      <c r="A3250" t="s">
        <v>3249</v>
      </c>
      <c r="B3250">
        <v>36</v>
      </c>
      <c r="C3250" t="s">
        <v>5050</v>
      </c>
      <c r="D3250" t="s">
        <v>5025</v>
      </c>
      <c r="E3250" t="s">
        <v>5047</v>
      </c>
      <c r="F3250">
        <v>539</v>
      </c>
      <c r="G3250">
        <v>491</v>
      </c>
      <c r="H3250" t="s">
        <v>5014</v>
      </c>
      <c r="I3250" t="s">
        <v>5015</v>
      </c>
      <c r="J3250" t="s">
        <v>5016</v>
      </c>
      <c r="K3250">
        <v>10.09</v>
      </c>
      <c r="L3250">
        <v>24.35</v>
      </c>
    </row>
    <row r="3251" spans="1:12" x14ac:dyDescent="0.2">
      <c r="A3251" t="s">
        <v>3250</v>
      </c>
      <c r="B3251">
        <v>44</v>
      </c>
      <c r="C3251" t="s">
        <v>5029</v>
      </c>
      <c r="D3251" t="s">
        <v>5018</v>
      </c>
      <c r="E3251" t="s">
        <v>5045</v>
      </c>
      <c r="F3251">
        <v>301</v>
      </c>
      <c r="G3251">
        <v>18</v>
      </c>
      <c r="H3251" t="s">
        <v>5026</v>
      </c>
      <c r="I3251" t="s">
        <v>5020</v>
      </c>
      <c r="J3251" t="s">
        <v>5016</v>
      </c>
      <c r="K3251">
        <v>80.069999999999993</v>
      </c>
      <c r="L3251">
        <v>22.87</v>
      </c>
    </row>
    <row r="3252" spans="1:12" x14ac:dyDescent="0.2">
      <c r="A3252" t="s">
        <v>3251</v>
      </c>
      <c r="B3252">
        <v>52</v>
      </c>
      <c r="C3252" t="s">
        <v>5034</v>
      </c>
      <c r="D3252" t="s">
        <v>5025</v>
      </c>
      <c r="E3252" t="s">
        <v>5049</v>
      </c>
      <c r="F3252">
        <v>305</v>
      </c>
      <c r="G3252">
        <v>358</v>
      </c>
      <c r="H3252" t="s">
        <v>5048</v>
      </c>
      <c r="I3252" t="s">
        <v>5015</v>
      </c>
      <c r="J3252" t="s">
        <v>5027</v>
      </c>
      <c r="K3252">
        <v>31.59</v>
      </c>
      <c r="L3252">
        <v>66.400000000000006</v>
      </c>
    </row>
    <row r="3253" spans="1:12" x14ac:dyDescent="0.2">
      <c r="A3253" t="s">
        <v>3252</v>
      </c>
      <c r="B3253">
        <v>54</v>
      </c>
      <c r="C3253" t="s">
        <v>5046</v>
      </c>
      <c r="D3253" t="s">
        <v>5025</v>
      </c>
      <c r="E3253" t="s">
        <v>5040</v>
      </c>
      <c r="F3253">
        <v>249</v>
      </c>
      <c r="G3253">
        <v>174</v>
      </c>
      <c r="H3253" t="s">
        <v>5032</v>
      </c>
      <c r="I3253" t="s">
        <v>5020</v>
      </c>
      <c r="J3253" t="s">
        <v>5016</v>
      </c>
      <c r="K3253">
        <v>11.28</v>
      </c>
      <c r="L3253">
        <v>55.5</v>
      </c>
    </row>
    <row r="3254" spans="1:12" x14ac:dyDescent="0.2">
      <c r="A3254" t="s">
        <v>3253</v>
      </c>
      <c r="B3254">
        <v>16</v>
      </c>
      <c r="C3254" t="s">
        <v>5017</v>
      </c>
      <c r="D3254" t="s">
        <v>5025</v>
      </c>
      <c r="E3254" t="s">
        <v>5036</v>
      </c>
      <c r="F3254">
        <v>577</v>
      </c>
      <c r="G3254">
        <v>279</v>
      </c>
      <c r="H3254" t="s">
        <v>5019</v>
      </c>
      <c r="I3254" t="s">
        <v>5020</v>
      </c>
      <c r="J3254" t="s">
        <v>5021</v>
      </c>
      <c r="K3254">
        <v>86.95</v>
      </c>
      <c r="L3254">
        <v>23.49</v>
      </c>
    </row>
    <row r="3255" spans="1:12" x14ac:dyDescent="0.2">
      <c r="A3255" t="s">
        <v>3254</v>
      </c>
      <c r="B3255">
        <v>47</v>
      </c>
      <c r="C3255" t="s">
        <v>5050</v>
      </c>
      <c r="D3255" t="s">
        <v>5025</v>
      </c>
      <c r="E3255" t="s">
        <v>5040</v>
      </c>
      <c r="F3255">
        <v>320</v>
      </c>
      <c r="G3255">
        <v>166</v>
      </c>
      <c r="H3255" t="s">
        <v>5023</v>
      </c>
      <c r="I3255" t="s">
        <v>5020</v>
      </c>
      <c r="J3255" t="s">
        <v>5027</v>
      </c>
      <c r="K3255">
        <v>80.3</v>
      </c>
      <c r="L3255">
        <v>64.8</v>
      </c>
    </row>
    <row r="3256" spans="1:12" x14ac:dyDescent="0.2">
      <c r="A3256" t="s">
        <v>3255</v>
      </c>
      <c r="B3256">
        <v>18</v>
      </c>
      <c r="C3256" t="s">
        <v>5050</v>
      </c>
      <c r="D3256" t="s">
        <v>5012</v>
      </c>
      <c r="E3256" t="s">
        <v>5049</v>
      </c>
      <c r="F3256">
        <v>270</v>
      </c>
      <c r="G3256">
        <v>380</v>
      </c>
      <c r="H3256" t="s">
        <v>5032</v>
      </c>
      <c r="I3256" t="s">
        <v>5015</v>
      </c>
      <c r="J3256" t="s">
        <v>5016</v>
      </c>
      <c r="K3256">
        <v>75.010000000000005</v>
      </c>
      <c r="L3256">
        <v>20.94</v>
      </c>
    </row>
    <row r="3257" spans="1:12" x14ac:dyDescent="0.2">
      <c r="A3257" t="s">
        <v>3256</v>
      </c>
      <c r="B3257">
        <v>55</v>
      </c>
      <c r="C3257" t="s">
        <v>5034</v>
      </c>
      <c r="D3257" t="s">
        <v>5028</v>
      </c>
      <c r="E3257" t="s">
        <v>5022</v>
      </c>
      <c r="F3257">
        <v>259</v>
      </c>
      <c r="G3257">
        <v>175</v>
      </c>
      <c r="H3257" t="s">
        <v>5037</v>
      </c>
      <c r="I3257" t="s">
        <v>5020</v>
      </c>
      <c r="J3257" t="s">
        <v>5021</v>
      </c>
      <c r="K3257">
        <v>47.43</v>
      </c>
      <c r="L3257">
        <v>5.96</v>
      </c>
    </row>
    <row r="3258" spans="1:12" x14ac:dyDescent="0.2">
      <c r="A3258" t="s">
        <v>3257</v>
      </c>
      <c r="B3258">
        <v>26</v>
      </c>
      <c r="C3258" t="s">
        <v>5038</v>
      </c>
      <c r="D3258" t="s">
        <v>5025</v>
      </c>
      <c r="E3258" t="s">
        <v>5040</v>
      </c>
      <c r="F3258">
        <v>285</v>
      </c>
      <c r="G3258">
        <v>408</v>
      </c>
      <c r="H3258" t="s">
        <v>5039</v>
      </c>
      <c r="I3258" t="s">
        <v>5020</v>
      </c>
      <c r="J3258" t="s">
        <v>5021</v>
      </c>
      <c r="K3258">
        <v>16.91</v>
      </c>
      <c r="L3258">
        <v>58.1</v>
      </c>
    </row>
    <row r="3259" spans="1:12" x14ac:dyDescent="0.2">
      <c r="A3259" t="s">
        <v>3258</v>
      </c>
      <c r="B3259">
        <v>55</v>
      </c>
      <c r="C3259" t="s">
        <v>5029</v>
      </c>
      <c r="D3259" t="s">
        <v>5012</v>
      </c>
      <c r="E3259" t="s">
        <v>5049</v>
      </c>
      <c r="F3259">
        <v>450</v>
      </c>
      <c r="G3259">
        <v>226</v>
      </c>
      <c r="H3259" t="s">
        <v>5023</v>
      </c>
      <c r="I3259" t="s">
        <v>5015</v>
      </c>
      <c r="J3259" t="s">
        <v>5027</v>
      </c>
      <c r="K3259">
        <v>42.17</v>
      </c>
      <c r="L3259">
        <v>56.42</v>
      </c>
    </row>
    <row r="3260" spans="1:12" x14ac:dyDescent="0.2">
      <c r="A3260" t="s">
        <v>3259</v>
      </c>
      <c r="B3260">
        <v>52</v>
      </c>
      <c r="C3260" t="s">
        <v>5043</v>
      </c>
      <c r="D3260" t="s">
        <v>5018</v>
      </c>
      <c r="E3260" t="s">
        <v>5001</v>
      </c>
      <c r="F3260">
        <v>133</v>
      </c>
      <c r="G3260">
        <v>202</v>
      </c>
      <c r="H3260" t="s">
        <v>5032</v>
      </c>
      <c r="I3260" t="s">
        <v>5015</v>
      </c>
      <c r="J3260" t="s">
        <v>5027</v>
      </c>
      <c r="K3260">
        <v>64.14</v>
      </c>
      <c r="L3260">
        <v>26.39</v>
      </c>
    </row>
    <row r="3261" spans="1:12" x14ac:dyDescent="0.2">
      <c r="A3261" t="s">
        <v>3260</v>
      </c>
      <c r="B3261">
        <v>54</v>
      </c>
      <c r="C3261" t="s">
        <v>5034</v>
      </c>
      <c r="D3261" t="s">
        <v>5028</v>
      </c>
      <c r="E3261" t="s">
        <v>5001</v>
      </c>
      <c r="F3261">
        <v>365</v>
      </c>
      <c r="G3261">
        <v>369</v>
      </c>
      <c r="H3261" t="s">
        <v>5037</v>
      </c>
      <c r="I3261" t="s">
        <v>5020</v>
      </c>
      <c r="J3261" t="s">
        <v>5016</v>
      </c>
      <c r="K3261">
        <v>10.38</v>
      </c>
      <c r="L3261">
        <v>13.99</v>
      </c>
    </row>
    <row r="3262" spans="1:12" x14ac:dyDescent="0.2">
      <c r="A3262" t="s">
        <v>3261</v>
      </c>
      <c r="B3262">
        <v>14</v>
      </c>
      <c r="C3262" t="s">
        <v>5042</v>
      </c>
      <c r="D3262" t="s">
        <v>5018</v>
      </c>
      <c r="E3262" t="s">
        <v>5047</v>
      </c>
      <c r="F3262">
        <v>65</v>
      </c>
      <c r="G3262">
        <v>307</v>
      </c>
      <c r="H3262" t="s">
        <v>5019</v>
      </c>
      <c r="I3262" t="s">
        <v>5015</v>
      </c>
      <c r="J3262" t="s">
        <v>5016</v>
      </c>
      <c r="K3262">
        <v>15.84</v>
      </c>
      <c r="L3262">
        <v>45.64</v>
      </c>
    </row>
    <row r="3263" spans="1:12" x14ac:dyDescent="0.2">
      <c r="A3263" t="s">
        <v>3262</v>
      </c>
      <c r="B3263">
        <v>31</v>
      </c>
      <c r="C3263" t="s">
        <v>5029</v>
      </c>
      <c r="D3263" t="s">
        <v>5018</v>
      </c>
      <c r="E3263" t="s">
        <v>5049</v>
      </c>
      <c r="F3263">
        <v>101</v>
      </c>
      <c r="G3263">
        <v>346</v>
      </c>
      <c r="H3263" t="s">
        <v>5041</v>
      </c>
      <c r="I3263" t="s">
        <v>5015</v>
      </c>
      <c r="J3263" t="s">
        <v>5016</v>
      </c>
      <c r="K3263">
        <v>74.67</v>
      </c>
      <c r="L3263">
        <v>13.28</v>
      </c>
    </row>
    <row r="3264" spans="1:12" x14ac:dyDescent="0.2">
      <c r="A3264" t="s">
        <v>3263</v>
      </c>
      <c r="B3264">
        <v>51</v>
      </c>
      <c r="C3264" t="s">
        <v>5034</v>
      </c>
      <c r="D3264" t="s">
        <v>5044</v>
      </c>
      <c r="E3264" t="s">
        <v>5045</v>
      </c>
      <c r="F3264">
        <v>349</v>
      </c>
      <c r="G3264">
        <v>96</v>
      </c>
      <c r="H3264" t="s">
        <v>5033</v>
      </c>
      <c r="I3264" t="s">
        <v>5015</v>
      </c>
      <c r="J3264" t="s">
        <v>5027</v>
      </c>
      <c r="K3264">
        <v>13.91</v>
      </c>
      <c r="L3264">
        <v>75.650000000000006</v>
      </c>
    </row>
    <row r="3265" spans="1:12" x14ac:dyDescent="0.2">
      <c r="A3265" t="s">
        <v>3264</v>
      </c>
      <c r="B3265">
        <v>34</v>
      </c>
      <c r="C3265" t="s">
        <v>5034</v>
      </c>
      <c r="D3265" t="s">
        <v>5044</v>
      </c>
      <c r="E3265" t="s">
        <v>5047</v>
      </c>
      <c r="F3265">
        <v>475</v>
      </c>
      <c r="G3265">
        <v>145</v>
      </c>
      <c r="H3265" t="s">
        <v>5026</v>
      </c>
      <c r="I3265" t="s">
        <v>5015</v>
      </c>
      <c r="J3265" t="s">
        <v>5016</v>
      </c>
      <c r="K3265">
        <v>81.61</v>
      </c>
      <c r="L3265">
        <v>30.45</v>
      </c>
    </row>
    <row r="3266" spans="1:12" x14ac:dyDescent="0.2">
      <c r="A3266" t="s">
        <v>3265</v>
      </c>
      <c r="B3266">
        <v>23</v>
      </c>
      <c r="C3266" t="s">
        <v>5034</v>
      </c>
      <c r="D3266" t="s">
        <v>5012</v>
      </c>
      <c r="E3266" t="s">
        <v>5013</v>
      </c>
      <c r="F3266">
        <v>71</v>
      </c>
      <c r="G3266">
        <v>83</v>
      </c>
      <c r="H3266" t="s">
        <v>5019</v>
      </c>
      <c r="I3266" t="s">
        <v>5015</v>
      </c>
      <c r="J3266" t="s">
        <v>5016</v>
      </c>
      <c r="K3266">
        <v>64.14</v>
      </c>
      <c r="L3266">
        <v>74.510000000000005</v>
      </c>
    </row>
    <row r="3267" spans="1:12" x14ac:dyDescent="0.2">
      <c r="A3267" t="s">
        <v>3266</v>
      </c>
      <c r="B3267">
        <v>31</v>
      </c>
      <c r="C3267" t="s">
        <v>5043</v>
      </c>
      <c r="D3267" t="s">
        <v>5028</v>
      </c>
      <c r="E3267" t="s">
        <v>5035</v>
      </c>
      <c r="F3267">
        <v>417</v>
      </c>
      <c r="G3267">
        <v>467</v>
      </c>
      <c r="H3267" t="s">
        <v>5037</v>
      </c>
      <c r="I3267" t="s">
        <v>5020</v>
      </c>
      <c r="J3267" t="s">
        <v>5016</v>
      </c>
      <c r="K3267">
        <v>76.73</v>
      </c>
      <c r="L3267">
        <v>60.58</v>
      </c>
    </row>
    <row r="3268" spans="1:12" x14ac:dyDescent="0.2">
      <c r="A3268" t="s">
        <v>3267</v>
      </c>
      <c r="B3268">
        <v>14</v>
      </c>
      <c r="C3268" t="s">
        <v>5029</v>
      </c>
      <c r="D3268" t="s">
        <v>5012</v>
      </c>
      <c r="E3268" t="s">
        <v>5045</v>
      </c>
      <c r="F3268">
        <v>322</v>
      </c>
      <c r="G3268">
        <v>427</v>
      </c>
      <c r="H3268" t="s">
        <v>5023</v>
      </c>
      <c r="I3268" t="s">
        <v>5015</v>
      </c>
      <c r="J3268" t="s">
        <v>5016</v>
      </c>
      <c r="K3268">
        <v>54.31</v>
      </c>
      <c r="L3268">
        <v>16.010000000000002</v>
      </c>
    </row>
    <row r="3269" spans="1:12" x14ac:dyDescent="0.2">
      <c r="A3269" t="s">
        <v>3268</v>
      </c>
      <c r="B3269">
        <v>41</v>
      </c>
      <c r="C3269" t="s">
        <v>5046</v>
      </c>
      <c r="D3269" t="s">
        <v>5012</v>
      </c>
      <c r="E3269" t="s">
        <v>5035</v>
      </c>
      <c r="F3269">
        <v>422</v>
      </c>
      <c r="G3269">
        <v>92</v>
      </c>
      <c r="H3269" t="s">
        <v>5014</v>
      </c>
      <c r="I3269" t="s">
        <v>5020</v>
      </c>
      <c r="J3269" t="s">
        <v>5021</v>
      </c>
      <c r="K3269">
        <v>44.46</v>
      </c>
      <c r="L3269">
        <v>11.43</v>
      </c>
    </row>
    <row r="3270" spans="1:12" x14ac:dyDescent="0.2">
      <c r="A3270" t="s">
        <v>3269</v>
      </c>
      <c r="B3270">
        <v>60</v>
      </c>
      <c r="C3270" t="s">
        <v>5034</v>
      </c>
      <c r="D3270" t="s">
        <v>5012</v>
      </c>
      <c r="E3270" t="s">
        <v>5045</v>
      </c>
      <c r="F3270">
        <v>130</v>
      </c>
      <c r="G3270">
        <v>119</v>
      </c>
      <c r="H3270" t="s">
        <v>5014</v>
      </c>
      <c r="I3270" t="s">
        <v>5015</v>
      </c>
      <c r="J3270" t="s">
        <v>5027</v>
      </c>
      <c r="K3270">
        <v>19.7</v>
      </c>
      <c r="L3270">
        <v>13.84</v>
      </c>
    </row>
    <row r="3271" spans="1:12" x14ac:dyDescent="0.2">
      <c r="A3271" t="s">
        <v>3270</v>
      </c>
      <c r="B3271">
        <v>29</v>
      </c>
      <c r="C3271" t="s">
        <v>5034</v>
      </c>
      <c r="D3271" t="s">
        <v>5044</v>
      </c>
      <c r="E3271" t="s">
        <v>5031</v>
      </c>
      <c r="F3271">
        <v>260</v>
      </c>
      <c r="G3271">
        <v>63</v>
      </c>
      <c r="H3271" t="s">
        <v>5033</v>
      </c>
      <c r="I3271" t="s">
        <v>5015</v>
      </c>
      <c r="J3271" t="s">
        <v>5016</v>
      </c>
      <c r="K3271">
        <v>71.78</v>
      </c>
      <c r="L3271">
        <v>69.88</v>
      </c>
    </row>
    <row r="3272" spans="1:12" x14ac:dyDescent="0.2">
      <c r="A3272" t="s">
        <v>3271</v>
      </c>
      <c r="B3272">
        <v>19</v>
      </c>
      <c r="C3272" t="s">
        <v>5043</v>
      </c>
      <c r="D3272" t="s">
        <v>5025</v>
      </c>
      <c r="E3272" t="s">
        <v>5035</v>
      </c>
      <c r="F3272">
        <v>413</v>
      </c>
      <c r="G3272">
        <v>249</v>
      </c>
      <c r="H3272" t="s">
        <v>5039</v>
      </c>
      <c r="I3272" t="s">
        <v>5020</v>
      </c>
      <c r="J3272" t="s">
        <v>5021</v>
      </c>
      <c r="K3272">
        <v>23.25</v>
      </c>
      <c r="L3272">
        <v>7.98</v>
      </c>
    </row>
    <row r="3273" spans="1:12" x14ac:dyDescent="0.2">
      <c r="A3273" t="s">
        <v>3272</v>
      </c>
      <c r="B3273">
        <v>47</v>
      </c>
      <c r="C3273" t="s">
        <v>5017</v>
      </c>
      <c r="D3273" t="s">
        <v>5012</v>
      </c>
      <c r="E3273" t="s">
        <v>5036</v>
      </c>
      <c r="F3273">
        <v>364</v>
      </c>
      <c r="G3273">
        <v>420</v>
      </c>
      <c r="H3273" t="s">
        <v>5032</v>
      </c>
      <c r="I3273" t="s">
        <v>5020</v>
      </c>
      <c r="J3273" t="s">
        <v>5021</v>
      </c>
      <c r="K3273">
        <v>33.880000000000003</v>
      </c>
      <c r="L3273">
        <v>43.68</v>
      </c>
    </row>
    <row r="3274" spans="1:12" x14ac:dyDescent="0.2">
      <c r="A3274" t="s">
        <v>3273</v>
      </c>
      <c r="B3274">
        <v>27</v>
      </c>
      <c r="C3274" t="s">
        <v>5017</v>
      </c>
      <c r="D3274" t="s">
        <v>5012</v>
      </c>
      <c r="E3274" t="s">
        <v>5036</v>
      </c>
      <c r="F3274">
        <v>316</v>
      </c>
      <c r="G3274">
        <v>82</v>
      </c>
      <c r="H3274" t="s">
        <v>5032</v>
      </c>
      <c r="I3274" t="s">
        <v>5020</v>
      </c>
      <c r="J3274" t="s">
        <v>5021</v>
      </c>
      <c r="K3274">
        <v>43.64</v>
      </c>
      <c r="L3274">
        <v>39.549999999999997</v>
      </c>
    </row>
    <row r="3275" spans="1:12" x14ac:dyDescent="0.2">
      <c r="A3275" t="s">
        <v>3274</v>
      </c>
      <c r="B3275">
        <v>24</v>
      </c>
      <c r="C3275" t="s">
        <v>5046</v>
      </c>
      <c r="D3275" t="s">
        <v>5018</v>
      </c>
      <c r="E3275" t="s">
        <v>5035</v>
      </c>
      <c r="F3275">
        <v>308</v>
      </c>
      <c r="G3275">
        <v>430</v>
      </c>
      <c r="H3275" t="s">
        <v>5039</v>
      </c>
      <c r="I3275" t="s">
        <v>5015</v>
      </c>
      <c r="J3275" t="s">
        <v>5021</v>
      </c>
      <c r="K3275">
        <v>40.880000000000003</v>
      </c>
      <c r="L3275">
        <v>38.619999999999997</v>
      </c>
    </row>
    <row r="3276" spans="1:12" x14ac:dyDescent="0.2">
      <c r="A3276" t="s">
        <v>3275</v>
      </c>
      <c r="B3276">
        <v>15</v>
      </c>
      <c r="C3276" t="s">
        <v>5042</v>
      </c>
      <c r="D3276" t="s">
        <v>5030</v>
      </c>
      <c r="E3276" t="s">
        <v>5013</v>
      </c>
      <c r="F3276">
        <v>509</v>
      </c>
      <c r="G3276">
        <v>261</v>
      </c>
      <c r="H3276" t="s">
        <v>5032</v>
      </c>
      <c r="I3276" t="s">
        <v>5020</v>
      </c>
      <c r="J3276" t="s">
        <v>5021</v>
      </c>
      <c r="K3276">
        <v>45.62</v>
      </c>
      <c r="L3276">
        <v>27.12</v>
      </c>
    </row>
    <row r="3277" spans="1:12" x14ac:dyDescent="0.2">
      <c r="A3277" t="s">
        <v>3276</v>
      </c>
      <c r="B3277">
        <v>13</v>
      </c>
      <c r="C3277" t="s">
        <v>5011</v>
      </c>
      <c r="D3277" t="s">
        <v>5044</v>
      </c>
      <c r="E3277" t="s">
        <v>5036</v>
      </c>
      <c r="F3277">
        <v>592</v>
      </c>
      <c r="G3277">
        <v>474</v>
      </c>
      <c r="H3277" t="s">
        <v>5039</v>
      </c>
      <c r="I3277" t="s">
        <v>5015</v>
      </c>
      <c r="J3277" t="s">
        <v>5016</v>
      </c>
      <c r="K3277">
        <v>22.71</v>
      </c>
      <c r="L3277">
        <v>20.09</v>
      </c>
    </row>
    <row r="3278" spans="1:12" x14ac:dyDescent="0.2">
      <c r="A3278" t="s">
        <v>3277</v>
      </c>
      <c r="B3278">
        <v>33</v>
      </c>
      <c r="C3278" t="s">
        <v>5050</v>
      </c>
      <c r="D3278" t="s">
        <v>5012</v>
      </c>
      <c r="E3278" t="s">
        <v>5022</v>
      </c>
      <c r="F3278">
        <v>517</v>
      </c>
      <c r="G3278">
        <v>246</v>
      </c>
      <c r="H3278" t="s">
        <v>5041</v>
      </c>
      <c r="I3278" t="s">
        <v>5020</v>
      </c>
      <c r="J3278" t="s">
        <v>5021</v>
      </c>
      <c r="K3278">
        <v>14.89</v>
      </c>
      <c r="L3278">
        <v>64.34</v>
      </c>
    </row>
    <row r="3279" spans="1:12" x14ac:dyDescent="0.2">
      <c r="A3279" t="s">
        <v>3278</v>
      </c>
      <c r="B3279">
        <v>27</v>
      </c>
      <c r="C3279" t="s">
        <v>5038</v>
      </c>
      <c r="D3279" t="s">
        <v>5030</v>
      </c>
      <c r="E3279" t="s">
        <v>5047</v>
      </c>
      <c r="F3279">
        <v>532</v>
      </c>
      <c r="G3279">
        <v>404</v>
      </c>
      <c r="H3279" t="s">
        <v>5032</v>
      </c>
      <c r="I3279" t="s">
        <v>5020</v>
      </c>
      <c r="J3279" t="s">
        <v>5021</v>
      </c>
      <c r="K3279">
        <v>83.89</v>
      </c>
      <c r="L3279">
        <v>19.510000000000002</v>
      </c>
    </row>
    <row r="3280" spans="1:12" x14ac:dyDescent="0.2">
      <c r="A3280" t="s">
        <v>3279</v>
      </c>
      <c r="B3280">
        <v>40</v>
      </c>
      <c r="C3280" t="s">
        <v>5050</v>
      </c>
      <c r="D3280" t="s">
        <v>5030</v>
      </c>
      <c r="E3280" t="s">
        <v>5001</v>
      </c>
      <c r="F3280">
        <v>187</v>
      </c>
      <c r="G3280">
        <v>100</v>
      </c>
      <c r="H3280" t="s">
        <v>5041</v>
      </c>
      <c r="I3280" t="s">
        <v>5015</v>
      </c>
      <c r="J3280" t="s">
        <v>5016</v>
      </c>
      <c r="K3280">
        <v>16.97</v>
      </c>
      <c r="L3280">
        <v>76.89</v>
      </c>
    </row>
    <row r="3281" spans="1:12" x14ac:dyDescent="0.2">
      <c r="A3281" t="s">
        <v>3280</v>
      </c>
      <c r="B3281">
        <v>23</v>
      </c>
      <c r="C3281" t="s">
        <v>5029</v>
      </c>
      <c r="D3281" t="s">
        <v>5018</v>
      </c>
      <c r="E3281" t="s">
        <v>5031</v>
      </c>
      <c r="F3281">
        <v>554</v>
      </c>
      <c r="G3281">
        <v>110</v>
      </c>
      <c r="H3281" t="s">
        <v>5048</v>
      </c>
      <c r="I3281" t="s">
        <v>5020</v>
      </c>
      <c r="J3281" t="s">
        <v>5021</v>
      </c>
      <c r="K3281">
        <v>19.690000000000001</v>
      </c>
      <c r="L3281">
        <v>30.98</v>
      </c>
    </row>
    <row r="3282" spans="1:12" x14ac:dyDescent="0.2">
      <c r="A3282" t="s">
        <v>3281</v>
      </c>
      <c r="B3282">
        <v>18</v>
      </c>
      <c r="C3282" t="s">
        <v>5038</v>
      </c>
      <c r="D3282" t="s">
        <v>5018</v>
      </c>
      <c r="E3282" t="s">
        <v>5049</v>
      </c>
      <c r="F3282">
        <v>557</v>
      </c>
      <c r="G3282">
        <v>488</v>
      </c>
      <c r="H3282" t="s">
        <v>5048</v>
      </c>
      <c r="I3282" t="s">
        <v>5015</v>
      </c>
      <c r="J3282" t="s">
        <v>5027</v>
      </c>
      <c r="K3282">
        <v>79.459999999999994</v>
      </c>
      <c r="L3282">
        <v>31.78</v>
      </c>
    </row>
    <row r="3283" spans="1:12" x14ac:dyDescent="0.2">
      <c r="A3283" t="s">
        <v>3282</v>
      </c>
      <c r="B3283">
        <v>44</v>
      </c>
      <c r="C3283" t="s">
        <v>5017</v>
      </c>
      <c r="D3283" t="s">
        <v>5018</v>
      </c>
      <c r="E3283" t="s">
        <v>5022</v>
      </c>
      <c r="F3283">
        <v>535</v>
      </c>
      <c r="G3283">
        <v>426</v>
      </c>
      <c r="H3283" t="s">
        <v>5014</v>
      </c>
      <c r="I3283" t="s">
        <v>5020</v>
      </c>
      <c r="J3283" t="s">
        <v>5021</v>
      </c>
      <c r="K3283">
        <v>55.83</v>
      </c>
      <c r="L3283">
        <v>15.01</v>
      </c>
    </row>
    <row r="3284" spans="1:12" x14ac:dyDescent="0.2">
      <c r="A3284" t="s">
        <v>3283</v>
      </c>
      <c r="B3284">
        <v>21</v>
      </c>
      <c r="C3284" t="s">
        <v>5043</v>
      </c>
      <c r="D3284" t="s">
        <v>5018</v>
      </c>
      <c r="E3284" t="s">
        <v>5036</v>
      </c>
      <c r="F3284">
        <v>520</v>
      </c>
      <c r="G3284">
        <v>432</v>
      </c>
      <c r="H3284" t="s">
        <v>5014</v>
      </c>
      <c r="I3284" t="s">
        <v>5020</v>
      </c>
      <c r="J3284" t="s">
        <v>5021</v>
      </c>
      <c r="K3284">
        <v>50.82</v>
      </c>
      <c r="L3284">
        <v>50.04</v>
      </c>
    </row>
    <row r="3285" spans="1:12" x14ac:dyDescent="0.2">
      <c r="A3285" t="s">
        <v>3284</v>
      </c>
      <c r="B3285">
        <v>32</v>
      </c>
      <c r="C3285" t="s">
        <v>5043</v>
      </c>
      <c r="D3285" t="s">
        <v>5028</v>
      </c>
      <c r="E3285" t="s">
        <v>5013</v>
      </c>
      <c r="F3285">
        <v>24</v>
      </c>
      <c r="G3285">
        <v>446</v>
      </c>
      <c r="H3285" t="s">
        <v>5033</v>
      </c>
      <c r="I3285" t="s">
        <v>5020</v>
      </c>
      <c r="J3285" t="s">
        <v>5016</v>
      </c>
      <c r="K3285">
        <v>81.569999999999993</v>
      </c>
      <c r="L3285">
        <v>42.09</v>
      </c>
    </row>
    <row r="3286" spans="1:12" x14ac:dyDescent="0.2">
      <c r="A3286" t="s">
        <v>3285</v>
      </c>
      <c r="B3286">
        <v>39</v>
      </c>
      <c r="C3286" t="s">
        <v>5050</v>
      </c>
      <c r="D3286" t="s">
        <v>5012</v>
      </c>
      <c r="E3286" t="s">
        <v>5013</v>
      </c>
      <c r="F3286">
        <v>502</v>
      </c>
      <c r="G3286">
        <v>97</v>
      </c>
      <c r="H3286" t="s">
        <v>5023</v>
      </c>
      <c r="I3286" t="s">
        <v>5020</v>
      </c>
      <c r="J3286" t="s">
        <v>5027</v>
      </c>
      <c r="K3286">
        <v>71.13</v>
      </c>
      <c r="L3286">
        <v>41.51</v>
      </c>
    </row>
    <row r="3287" spans="1:12" x14ac:dyDescent="0.2">
      <c r="A3287" t="s">
        <v>3286</v>
      </c>
      <c r="B3287">
        <v>53</v>
      </c>
      <c r="C3287" t="s">
        <v>5011</v>
      </c>
      <c r="D3287" t="s">
        <v>5044</v>
      </c>
      <c r="E3287" t="s">
        <v>5036</v>
      </c>
      <c r="F3287">
        <v>64</v>
      </c>
      <c r="G3287">
        <v>20</v>
      </c>
      <c r="H3287" t="s">
        <v>5039</v>
      </c>
      <c r="I3287" t="s">
        <v>5015</v>
      </c>
      <c r="J3287" t="s">
        <v>5021</v>
      </c>
      <c r="K3287">
        <v>69</v>
      </c>
      <c r="L3287">
        <v>28.74</v>
      </c>
    </row>
    <row r="3288" spans="1:12" x14ac:dyDescent="0.2">
      <c r="A3288" t="s">
        <v>3287</v>
      </c>
      <c r="B3288">
        <v>21</v>
      </c>
      <c r="C3288" t="s">
        <v>5034</v>
      </c>
      <c r="D3288" t="s">
        <v>5012</v>
      </c>
      <c r="E3288" t="s">
        <v>5047</v>
      </c>
      <c r="F3288">
        <v>30</v>
      </c>
      <c r="G3288">
        <v>123</v>
      </c>
      <c r="H3288" t="s">
        <v>5026</v>
      </c>
      <c r="I3288" t="s">
        <v>5020</v>
      </c>
      <c r="J3288" t="s">
        <v>5027</v>
      </c>
      <c r="K3288">
        <v>82</v>
      </c>
      <c r="L3288">
        <v>24.46</v>
      </c>
    </row>
    <row r="3289" spans="1:12" x14ac:dyDescent="0.2">
      <c r="A3289" t="s">
        <v>3288</v>
      </c>
      <c r="B3289">
        <v>52</v>
      </c>
      <c r="C3289" t="s">
        <v>5017</v>
      </c>
      <c r="D3289" t="s">
        <v>5018</v>
      </c>
      <c r="E3289" t="s">
        <v>5031</v>
      </c>
      <c r="F3289">
        <v>177</v>
      </c>
      <c r="G3289">
        <v>50</v>
      </c>
      <c r="H3289" t="s">
        <v>5041</v>
      </c>
      <c r="I3289" t="s">
        <v>5015</v>
      </c>
      <c r="J3289" t="s">
        <v>5016</v>
      </c>
      <c r="K3289">
        <v>44.23</v>
      </c>
      <c r="L3289">
        <v>13.6</v>
      </c>
    </row>
    <row r="3290" spans="1:12" x14ac:dyDescent="0.2">
      <c r="A3290" t="s">
        <v>3289</v>
      </c>
      <c r="B3290">
        <v>21</v>
      </c>
      <c r="C3290" t="s">
        <v>5038</v>
      </c>
      <c r="D3290" t="s">
        <v>5018</v>
      </c>
      <c r="E3290" t="s">
        <v>5022</v>
      </c>
      <c r="F3290">
        <v>92</v>
      </c>
      <c r="G3290">
        <v>38</v>
      </c>
      <c r="H3290" t="s">
        <v>5023</v>
      </c>
      <c r="I3290" t="s">
        <v>5015</v>
      </c>
      <c r="J3290" t="s">
        <v>5021</v>
      </c>
      <c r="K3290">
        <v>11.67</v>
      </c>
      <c r="L3290">
        <v>8.18</v>
      </c>
    </row>
    <row r="3291" spans="1:12" x14ac:dyDescent="0.2">
      <c r="A3291" t="s">
        <v>3290</v>
      </c>
      <c r="B3291">
        <v>39</v>
      </c>
      <c r="C3291" t="s">
        <v>5046</v>
      </c>
      <c r="D3291" t="s">
        <v>5012</v>
      </c>
      <c r="E3291" t="s">
        <v>5049</v>
      </c>
      <c r="F3291">
        <v>581</v>
      </c>
      <c r="G3291">
        <v>119</v>
      </c>
      <c r="H3291" t="s">
        <v>5019</v>
      </c>
      <c r="I3291" t="s">
        <v>5020</v>
      </c>
      <c r="J3291" t="s">
        <v>5016</v>
      </c>
      <c r="K3291">
        <v>62.9</v>
      </c>
      <c r="L3291">
        <v>59.95</v>
      </c>
    </row>
    <row r="3292" spans="1:12" x14ac:dyDescent="0.2">
      <c r="A3292" t="s">
        <v>3291</v>
      </c>
      <c r="B3292">
        <v>47</v>
      </c>
      <c r="C3292" t="s">
        <v>5011</v>
      </c>
      <c r="D3292" t="s">
        <v>5030</v>
      </c>
      <c r="E3292" t="s">
        <v>5045</v>
      </c>
      <c r="F3292">
        <v>177</v>
      </c>
      <c r="G3292">
        <v>115</v>
      </c>
      <c r="H3292" t="s">
        <v>5019</v>
      </c>
      <c r="I3292" t="s">
        <v>5015</v>
      </c>
      <c r="J3292" t="s">
        <v>5027</v>
      </c>
      <c r="K3292">
        <v>52.53</v>
      </c>
      <c r="L3292">
        <v>53.46</v>
      </c>
    </row>
    <row r="3293" spans="1:12" x14ac:dyDescent="0.2">
      <c r="A3293" t="s">
        <v>3292</v>
      </c>
      <c r="B3293">
        <v>36</v>
      </c>
      <c r="C3293" t="s">
        <v>5011</v>
      </c>
      <c r="D3293" t="s">
        <v>5028</v>
      </c>
      <c r="E3293" t="s">
        <v>5031</v>
      </c>
      <c r="F3293">
        <v>526</v>
      </c>
      <c r="G3293">
        <v>325</v>
      </c>
      <c r="H3293" t="s">
        <v>5019</v>
      </c>
      <c r="I3293" t="s">
        <v>5020</v>
      </c>
      <c r="J3293" t="s">
        <v>5016</v>
      </c>
      <c r="K3293">
        <v>20.63</v>
      </c>
      <c r="L3293">
        <v>21.69</v>
      </c>
    </row>
    <row r="3294" spans="1:12" x14ac:dyDescent="0.2">
      <c r="A3294" t="s">
        <v>3293</v>
      </c>
      <c r="B3294">
        <v>52</v>
      </c>
      <c r="C3294" t="s">
        <v>5042</v>
      </c>
      <c r="D3294" t="s">
        <v>5012</v>
      </c>
      <c r="E3294" t="s">
        <v>5035</v>
      </c>
      <c r="F3294">
        <v>574</v>
      </c>
      <c r="G3294">
        <v>465</v>
      </c>
      <c r="H3294" t="s">
        <v>5026</v>
      </c>
      <c r="I3294" t="s">
        <v>5020</v>
      </c>
      <c r="J3294" t="s">
        <v>5021</v>
      </c>
      <c r="K3294">
        <v>87.91</v>
      </c>
      <c r="L3294">
        <v>21.33</v>
      </c>
    </row>
    <row r="3295" spans="1:12" x14ac:dyDescent="0.2">
      <c r="A3295" t="s">
        <v>3294</v>
      </c>
      <c r="B3295">
        <v>35</v>
      </c>
      <c r="C3295" t="s">
        <v>5017</v>
      </c>
      <c r="D3295" t="s">
        <v>5044</v>
      </c>
      <c r="E3295" t="s">
        <v>5001</v>
      </c>
      <c r="F3295">
        <v>345</v>
      </c>
      <c r="G3295">
        <v>414</v>
      </c>
      <c r="H3295" t="s">
        <v>5037</v>
      </c>
      <c r="I3295" t="s">
        <v>5015</v>
      </c>
      <c r="J3295" t="s">
        <v>5016</v>
      </c>
      <c r="K3295">
        <v>28.66</v>
      </c>
      <c r="L3295">
        <v>67.16</v>
      </c>
    </row>
    <row r="3296" spans="1:12" x14ac:dyDescent="0.2">
      <c r="A3296" t="s">
        <v>3295</v>
      </c>
      <c r="B3296">
        <v>59</v>
      </c>
      <c r="C3296" t="s">
        <v>5034</v>
      </c>
      <c r="D3296" t="s">
        <v>5044</v>
      </c>
      <c r="E3296" t="s">
        <v>5036</v>
      </c>
      <c r="F3296">
        <v>517</v>
      </c>
      <c r="G3296">
        <v>270</v>
      </c>
      <c r="H3296" t="s">
        <v>5037</v>
      </c>
      <c r="I3296" t="s">
        <v>5015</v>
      </c>
      <c r="J3296" t="s">
        <v>5021</v>
      </c>
      <c r="K3296">
        <v>61.71</v>
      </c>
      <c r="L3296">
        <v>38.22</v>
      </c>
    </row>
    <row r="3297" spans="1:12" x14ac:dyDescent="0.2">
      <c r="A3297" t="s">
        <v>3296</v>
      </c>
      <c r="B3297">
        <v>15</v>
      </c>
      <c r="C3297" t="s">
        <v>5050</v>
      </c>
      <c r="D3297" t="s">
        <v>5030</v>
      </c>
      <c r="E3297" t="s">
        <v>5022</v>
      </c>
      <c r="F3297">
        <v>463</v>
      </c>
      <c r="G3297">
        <v>5</v>
      </c>
      <c r="H3297" t="s">
        <v>5014</v>
      </c>
      <c r="I3297" t="s">
        <v>5015</v>
      </c>
      <c r="J3297" t="s">
        <v>5016</v>
      </c>
      <c r="K3297">
        <v>55.09</v>
      </c>
      <c r="L3297">
        <v>5.3</v>
      </c>
    </row>
    <row r="3298" spans="1:12" x14ac:dyDescent="0.2">
      <c r="A3298" t="s">
        <v>3297</v>
      </c>
      <c r="B3298">
        <v>24</v>
      </c>
      <c r="C3298" t="s">
        <v>5017</v>
      </c>
      <c r="D3298" t="s">
        <v>5044</v>
      </c>
      <c r="E3298" t="s">
        <v>5031</v>
      </c>
      <c r="F3298">
        <v>435</v>
      </c>
      <c r="G3298">
        <v>410</v>
      </c>
      <c r="H3298" t="s">
        <v>5037</v>
      </c>
      <c r="I3298" t="s">
        <v>5020</v>
      </c>
      <c r="J3298" t="s">
        <v>5016</v>
      </c>
      <c r="K3298">
        <v>28.3</v>
      </c>
      <c r="L3298">
        <v>34.369999999999997</v>
      </c>
    </row>
    <row r="3299" spans="1:12" x14ac:dyDescent="0.2">
      <c r="A3299" t="s">
        <v>3298</v>
      </c>
      <c r="B3299">
        <v>20</v>
      </c>
      <c r="C3299" t="s">
        <v>5029</v>
      </c>
      <c r="D3299" t="s">
        <v>5018</v>
      </c>
      <c r="E3299" t="s">
        <v>5001</v>
      </c>
      <c r="F3299">
        <v>303</v>
      </c>
      <c r="G3299">
        <v>381</v>
      </c>
      <c r="H3299" t="s">
        <v>5014</v>
      </c>
      <c r="I3299" t="s">
        <v>5015</v>
      </c>
      <c r="J3299" t="s">
        <v>5016</v>
      </c>
      <c r="K3299">
        <v>14.89</v>
      </c>
      <c r="L3299">
        <v>47.45</v>
      </c>
    </row>
    <row r="3300" spans="1:12" x14ac:dyDescent="0.2">
      <c r="A3300" t="s">
        <v>3299</v>
      </c>
      <c r="B3300">
        <v>55</v>
      </c>
      <c r="C3300" t="s">
        <v>5034</v>
      </c>
      <c r="D3300" t="s">
        <v>5018</v>
      </c>
      <c r="E3300" t="s">
        <v>5045</v>
      </c>
      <c r="F3300">
        <v>431</v>
      </c>
      <c r="G3300">
        <v>234</v>
      </c>
      <c r="H3300" t="s">
        <v>5019</v>
      </c>
      <c r="I3300" t="s">
        <v>5020</v>
      </c>
      <c r="J3300" t="s">
        <v>5016</v>
      </c>
      <c r="K3300">
        <v>10.199999999999999</v>
      </c>
      <c r="L3300">
        <v>6.52</v>
      </c>
    </row>
    <row r="3301" spans="1:12" x14ac:dyDescent="0.2">
      <c r="A3301" t="s">
        <v>3300</v>
      </c>
      <c r="B3301">
        <v>54</v>
      </c>
      <c r="C3301" t="s">
        <v>5043</v>
      </c>
      <c r="D3301" t="s">
        <v>5030</v>
      </c>
      <c r="E3301" t="s">
        <v>5035</v>
      </c>
      <c r="F3301">
        <v>420</v>
      </c>
      <c r="G3301">
        <v>96</v>
      </c>
      <c r="H3301" t="s">
        <v>5019</v>
      </c>
      <c r="I3301" t="s">
        <v>5015</v>
      </c>
      <c r="J3301" t="s">
        <v>5027</v>
      </c>
      <c r="K3301">
        <v>44.35</v>
      </c>
      <c r="L3301">
        <v>56.94</v>
      </c>
    </row>
    <row r="3302" spans="1:12" x14ac:dyDescent="0.2">
      <c r="A3302" t="s">
        <v>3301</v>
      </c>
      <c r="B3302">
        <v>29</v>
      </c>
      <c r="C3302" t="s">
        <v>5046</v>
      </c>
      <c r="D3302" t="s">
        <v>5044</v>
      </c>
      <c r="E3302" t="s">
        <v>5045</v>
      </c>
      <c r="F3302">
        <v>358</v>
      </c>
      <c r="G3302">
        <v>225</v>
      </c>
      <c r="H3302" t="s">
        <v>5033</v>
      </c>
      <c r="I3302" t="s">
        <v>5020</v>
      </c>
      <c r="J3302" t="s">
        <v>5027</v>
      </c>
      <c r="K3302">
        <v>18.86</v>
      </c>
      <c r="L3302">
        <v>55.07</v>
      </c>
    </row>
    <row r="3303" spans="1:12" x14ac:dyDescent="0.2">
      <c r="A3303" t="s">
        <v>3302</v>
      </c>
      <c r="B3303">
        <v>13</v>
      </c>
      <c r="C3303" t="s">
        <v>5024</v>
      </c>
      <c r="D3303" t="s">
        <v>5018</v>
      </c>
      <c r="E3303" t="s">
        <v>5036</v>
      </c>
      <c r="F3303">
        <v>356</v>
      </c>
      <c r="G3303">
        <v>474</v>
      </c>
      <c r="H3303" t="s">
        <v>5026</v>
      </c>
      <c r="I3303" t="s">
        <v>5020</v>
      </c>
      <c r="J3303" t="s">
        <v>5021</v>
      </c>
      <c r="K3303">
        <v>85.62</v>
      </c>
      <c r="L3303">
        <v>22.29</v>
      </c>
    </row>
    <row r="3304" spans="1:12" x14ac:dyDescent="0.2">
      <c r="A3304" t="s">
        <v>3303</v>
      </c>
      <c r="B3304">
        <v>22</v>
      </c>
      <c r="C3304" t="s">
        <v>5042</v>
      </c>
      <c r="D3304" t="s">
        <v>5044</v>
      </c>
      <c r="E3304" t="s">
        <v>5045</v>
      </c>
      <c r="F3304">
        <v>147</v>
      </c>
      <c r="G3304">
        <v>416</v>
      </c>
      <c r="H3304" t="s">
        <v>5026</v>
      </c>
      <c r="I3304" t="s">
        <v>5015</v>
      </c>
      <c r="J3304" t="s">
        <v>5027</v>
      </c>
      <c r="K3304">
        <v>86.61</v>
      </c>
      <c r="L3304">
        <v>39.57</v>
      </c>
    </row>
    <row r="3305" spans="1:12" x14ac:dyDescent="0.2">
      <c r="A3305" t="s">
        <v>3304</v>
      </c>
      <c r="B3305">
        <v>23</v>
      </c>
      <c r="C3305" t="s">
        <v>5011</v>
      </c>
      <c r="D3305" t="s">
        <v>5012</v>
      </c>
      <c r="E3305" t="s">
        <v>5040</v>
      </c>
      <c r="F3305">
        <v>55</v>
      </c>
      <c r="G3305">
        <v>367</v>
      </c>
      <c r="H3305" t="s">
        <v>5014</v>
      </c>
      <c r="I3305" t="s">
        <v>5015</v>
      </c>
      <c r="J3305" t="s">
        <v>5027</v>
      </c>
      <c r="K3305">
        <v>78.680000000000007</v>
      </c>
      <c r="L3305">
        <v>73.010000000000005</v>
      </c>
    </row>
    <row r="3306" spans="1:12" x14ac:dyDescent="0.2">
      <c r="A3306" t="s">
        <v>3305</v>
      </c>
      <c r="B3306">
        <v>33</v>
      </c>
      <c r="C3306" t="s">
        <v>5029</v>
      </c>
      <c r="D3306" t="s">
        <v>5025</v>
      </c>
      <c r="E3306" t="s">
        <v>5013</v>
      </c>
      <c r="F3306">
        <v>246</v>
      </c>
      <c r="G3306">
        <v>123</v>
      </c>
      <c r="H3306" t="s">
        <v>5048</v>
      </c>
      <c r="I3306" t="s">
        <v>5015</v>
      </c>
      <c r="J3306" t="s">
        <v>5027</v>
      </c>
      <c r="K3306">
        <v>87.16</v>
      </c>
      <c r="L3306">
        <v>66.58</v>
      </c>
    </row>
    <row r="3307" spans="1:12" x14ac:dyDescent="0.2">
      <c r="A3307" t="s">
        <v>3306</v>
      </c>
      <c r="B3307">
        <v>30</v>
      </c>
      <c r="C3307" t="s">
        <v>5038</v>
      </c>
      <c r="D3307" t="s">
        <v>5030</v>
      </c>
      <c r="E3307" t="s">
        <v>5013</v>
      </c>
      <c r="F3307">
        <v>577</v>
      </c>
      <c r="G3307">
        <v>461</v>
      </c>
      <c r="H3307" t="s">
        <v>5037</v>
      </c>
      <c r="I3307" t="s">
        <v>5020</v>
      </c>
      <c r="J3307" t="s">
        <v>5021</v>
      </c>
      <c r="K3307">
        <v>14.53</v>
      </c>
      <c r="L3307">
        <v>53.7</v>
      </c>
    </row>
    <row r="3308" spans="1:12" x14ac:dyDescent="0.2">
      <c r="A3308" t="s">
        <v>3307</v>
      </c>
      <c r="B3308">
        <v>27</v>
      </c>
      <c r="C3308" t="s">
        <v>5024</v>
      </c>
      <c r="D3308" t="s">
        <v>5018</v>
      </c>
      <c r="E3308" t="s">
        <v>5040</v>
      </c>
      <c r="F3308">
        <v>240</v>
      </c>
      <c r="G3308">
        <v>486</v>
      </c>
      <c r="H3308" t="s">
        <v>5033</v>
      </c>
      <c r="I3308" t="s">
        <v>5020</v>
      </c>
      <c r="J3308" t="s">
        <v>5016</v>
      </c>
      <c r="K3308">
        <v>52.36</v>
      </c>
      <c r="L3308">
        <v>52.31</v>
      </c>
    </row>
    <row r="3309" spans="1:12" x14ac:dyDescent="0.2">
      <c r="A3309" t="s">
        <v>3308</v>
      </c>
      <c r="B3309">
        <v>41</v>
      </c>
      <c r="C3309" t="s">
        <v>5046</v>
      </c>
      <c r="D3309" t="s">
        <v>5012</v>
      </c>
      <c r="E3309" t="s">
        <v>5049</v>
      </c>
      <c r="F3309">
        <v>467</v>
      </c>
      <c r="G3309">
        <v>247</v>
      </c>
      <c r="H3309" t="s">
        <v>5039</v>
      </c>
      <c r="I3309" t="s">
        <v>5015</v>
      </c>
      <c r="J3309" t="s">
        <v>5016</v>
      </c>
      <c r="K3309">
        <v>77.34</v>
      </c>
      <c r="L3309">
        <v>37.44</v>
      </c>
    </row>
    <row r="3310" spans="1:12" x14ac:dyDescent="0.2">
      <c r="A3310" t="s">
        <v>3309</v>
      </c>
      <c r="B3310">
        <v>44</v>
      </c>
      <c r="C3310" t="s">
        <v>5034</v>
      </c>
      <c r="D3310" t="s">
        <v>5028</v>
      </c>
      <c r="E3310" t="s">
        <v>5022</v>
      </c>
      <c r="F3310">
        <v>535</v>
      </c>
      <c r="G3310">
        <v>209</v>
      </c>
      <c r="H3310" t="s">
        <v>5014</v>
      </c>
      <c r="I3310" t="s">
        <v>5020</v>
      </c>
      <c r="J3310" t="s">
        <v>5027</v>
      </c>
      <c r="K3310">
        <v>64.56</v>
      </c>
      <c r="L3310">
        <v>33.869999999999997</v>
      </c>
    </row>
    <row r="3311" spans="1:12" x14ac:dyDescent="0.2">
      <c r="A3311" t="s">
        <v>3310</v>
      </c>
      <c r="B3311">
        <v>51</v>
      </c>
      <c r="C3311" t="s">
        <v>5029</v>
      </c>
      <c r="D3311" t="s">
        <v>5018</v>
      </c>
      <c r="E3311" t="s">
        <v>5013</v>
      </c>
      <c r="F3311">
        <v>331</v>
      </c>
      <c r="G3311">
        <v>463</v>
      </c>
      <c r="H3311" t="s">
        <v>5041</v>
      </c>
      <c r="I3311" t="s">
        <v>5015</v>
      </c>
      <c r="J3311" t="s">
        <v>5027</v>
      </c>
      <c r="K3311">
        <v>65.37</v>
      </c>
      <c r="L3311">
        <v>67.77</v>
      </c>
    </row>
    <row r="3312" spans="1:12" x14ac:dyDescent="0.2">
      <c r="A3312" t="s">
        <v>3311</v>
      </c>
      <c r="B3312">
        <v>38</v>
      </c>
      <c r="C3312" t="s">
        <v>5050</v>
      </c>
      <c r="D3312" t="s">
        <v>5018</v>
      </c>
      <c r="E3312" t="s">
        <v>5049</v>
      </c>
      <c r="F3312">
        <v>30</v>
      </c>
      <c r="G3312">
        <v>38</v>
      </c>
      <c r="H3312" t="s">
        <v>5048</v>
      </c>
      <c r="I3312" t="s">
        <v>5020</v>
      </c>
      <c r="J3312" t="s">
        <v>5021</v>
      </c>
      <c r="K3312">
        <v>21.52</v>
      </c>
      <c r="L3312">
        <v>66.88</v>
      </c>
    </row>
    <row r="3313" spans="1:12" x14ac:dyDescent="0.2">
      <c r="A3313" t="s">
        <v>3312</v>
      </c>
      <c r="B3313">
        <v>22</v>
      </c>
      <c r="C3313" t="s">
        <v>5029</v>
      </c>
      <c r="D3313" t="s">
        <v>5028</v>
      </c>
      <c r="E3313" t="s">
        <v>5022</v>
      </c>
      <c r="F3313">
        <v>400</v>
      </c>
      <c r="G3313">
        <v>63</v>
      </c>
      <c r="H3313" t="s">
        <v>5041</v>
      </c>
      <c r="I3313" t="s">
        <v>5015</v>
      </c>
      <c r="J3313" t="s">
        <v>5021</v>
      </c>
      <c r="K3313">
        <v>11.93</v>
      </c>
      <c r="L3313">
        <v>9.2200000000000006</v>
      </c>
    </row>
    <row r="3314" spans="1:12" x14ac:dyDescent="0.2">
      <c r="A3314" t="s">
        <v>3313</v>
      </c>
      <c r="B3314">
        <v>45</v>
      </c>
      <c r="C3314" t="s">
        <v>5034</v>
      </c>
      <c r="D3314" t="s">
        <v>5028</v>
      </c>
      <c r="E3314" t="s">
        <v>5001</v>
      </c>
      <c r="F3314">
        <v>43</v>
      </c>
      <c r="G3314">
        <v>342</v>
      </c>
      <c r="H3314" t="s">
        <v>5023</v>
      </c>
      <c r="I3314" t="s">
        <v>5020</v>
      </c>
      <c r="J3314" t="s">
        <v>5021</v>
      </c>
      <c r="K3314">
        <v>16.2</v>
      </c>
      <c r="L3314">
        <v>41.18</v>
      </c>
    </row>
    <row r="3315" spans="1:12" x14ac:dyDescent="0.2">
      <c r="A3315" t="s">
        <v>3314</v>
      </c>
      <c r="B3315">
        <v>33</v>
      </c>
      <c r="C3315" t="s">
        <v>5024</v>
      </c>
      <c r="D3315" t="s">
        <v>5030</v>
      </c>
      <c r="E3315" t="s">
        <v>5035</v>
      </c>
      <c r="F3315">
        <v>495</v>
      </c>
      <c r="G3315">
        <v>143</v>
      </c>
      <c r="H3315" t="s">
        <v>5039</v>
      </c>
      <c r="I3315" t="s">
        <v>5020</v>
      </c>
      <c r="J3315" t="s">
        <v>5016</v>
      </c>
      <c r="K3315">
        <v>85.29</v>
      </c>
      <c r="L3315">
        <v>36.04</v>
      </c>
    </row>
    <row r="3316" spans="1:12" x14ac:dyDescent="0.2">
      <c r="A3316" t="s">
        <v>3315</v>
      </c>
      <c r="B3316">
        <v>50</v>
      </c>
      <c r="C3316" t="s">
        <v>5034</v>
      </c>
      <c r="D3316" t="s">
        <v>5018</v>
      </c>
      <c r="E3316" t="s">
        <v>5049</v>
      </c>
      <c r="F3316">
        <v>183</v>
      </c>
      <c r="G3316">
        <v>109</v>
      </c>
      <c r="H3316" t="s">
        <v>5033</v>
      </c>
      <c r="I3316" t="s">
        <v>5015</v>
      </c>
      <c r="J3316" t="s">
        <v>5021</v>
      </c>
      <c r="K3316">
        <v>61.28</v>
      </c>
      <c r="L3316">
        <v>73.75</v>
      </c>
    </row>
    <row r="3317" spans="1:12" x14ac:dyDescent="0.2">
      <c r="A3317" t="s">
        <v>3316</v>
      </c>
      <c r="B3317">
        <v>29</v>
      </c>
      <c r="C3317" t="s">
        <v>5034</v>
      </c>
      <c r="D3317" t="s">
        <v>5025</v>
      </c>
      <c r="E3317" t="s">
        <v>5049</v>
      </c>
      <c r="F3317">
        <v>404</v>
      </c>
      <c r="G3317">
        <v>470</v>
      </c>
      <c r="H3317" t="s">
        <v>5039</v>
      </c>
      <c r="I3317" t="s">
        <v>5015</v>
      </c>
      <c r="J3317" t="s">
        <v>5027</v>
      </c>
      <c r="K3317">
        <v>85.34</v>
      </c>
      <c r="L3317">
        <v>53.6</v>
      </c>
    </row>
    <row r="3318" spans="1:12" x14ac:dyDescent="0.2">
      <c r="A3318" t="s">
        <v>3317</v>
      </c>
      <c r="B3318">
        <v>23</v>
      </c>
      <c r="C3318" t="s">
        <v>5038</v>
      </c>
      <c r="D3318" t="s">
        <v>5025</v>
      </c>
      <c r="E3318" t="s">
        <v>5040</v>
      </c>
      <c r="F3318">
        <v>509</v>
      </c>
      <c r="G3318">
        <v>333</v>
      </c>
      <c r="H3318" t="s">
        <v>5019</v>
      </c>
      <c r="I3318" t="s">
        <v>5020</v>
      </c>
      <c r="J3318" t="s">
        <v>5027</v>
      </c>
      <c r="K3318">
        <v>27.6</v>
      </c>
      <c r="L3318">
        <v>12.26</v>
      </c>
    </row>
    <row r="3319" spans="1:12" x14ac:dyDescent="0.2">
      <c r="A3319" t="s">
        <v>3318</v>
      </c>
      <c r="B3319">
        <v>32</v>
      </c>
      <c r="C3319" t="s">
        <v>5017</v>
      </c>
      <c r="D3319" t="s">
        <v>5028</v>
      </c>
      <c r="E3319" t="s">
        <v>5013</v>
      </c>
      <c r="F3319">
        <v>332</v>
      </c>
      <c r="G3319">
        <v>37</v>
      </c>
      <c r="H3319" t="s">
        <v>5014</v>
      </c>
      <c r="I3319" t="s">
        <v>5015</v>
      </c>
      <c r="J3319" t="s">
        <v>5021</v>
      </c>
      <c r="K3319">
        <v>18.39</v>
      </c>
      <c r="L3319">
        <v>19.36</v>
      </c>
    </row>
    <row r="3320" spans="1:12" x14ac:dyDescent="0.2">
      <c r="A3320" t="s">
        <v>3319</v>
      </c>
      <c r="B3320">
        <v>15</v>
      </c>
      <c r="C3320" t="s">
        <v>5011</v>
      </c>
      <c r="D3320" t="s">
        <v>5025</v>
      </c>
      <c r="E3320" t="s">
        <v>5031</v>
      </c>
      <c r="F3320">
        <v>168</v>
      </c>
      <c r="G3320">
        <v>452</v>
      </c>
      <c r="H3320" t="s">
        <v>5032</v>
      </c>
      <c r="I3320" t="s">
        <v>5020</v>
      </c>
      <c r="J3320" t="s">
        <v>5016</v>
      </c>
      <c r="K3320">
        <v>27.84</v>
      </c>
      <c r="L3320">
        <v>69.47</v>
      </c>
    </row>
    <row r="3321" spans="1:12" x14ac:dyDescent="0.2">
      <c r="A3321" t="s">
        <v>3320</v>
      </c>
      <c r="B3321">
        <v>17</v>
      </c>
      <c r="C3321" t="s">
        <v>5042</v>
      </c>
      <c r="D3321" t="s">
        <v>5018</v>
      </c>
      <c r="E3321" t="s">
        <v>5049</v>
      </c>
      <c r="F3321">
        <v>595</v>
      </c>
      <c r="G3321">
        <v>440</v>
      </c>
      <c r="H3321" t="s">
        <v>5041</v>
      </c>
      <c r="I3321" t="s">
        <v>5020</v>
      </c>
      <c r="J3321" t="s">
        <v>5016</v>
      </c>
      <c r="K3321">
        <v>19.47</v>
      </c>
      <c r="L3321">
        <v>6.27</v>
      </c>
    </row>
    <row r="3322" spans="1:12" x14ac:dyDescent="0.2">
      <c r="A3322" t="s">
        <v>3321</v>
      </c>
      <c r="B3322">
        <v>41</v>
      </c>
      <c r="C3322" t="s">
        <v>5043</v>
      </c>
      <c r="D3322" t="s">
        <v>5025</v>
      </c>
      <c r="E3322" t="s">
        <v>5040</v>
      </c>
      <c r="F3322">
        <v>275</v>
      </c>
      <c r="G3322">
        <v>499</v>
      </c>
      <c r="H3322" t="s">
        <v>5039</v>
      </c>
      <c r="I3322" t="s">
        <v>5015</v>
      </c>
      <c r="J3322" t="s">
        <v>5016</v>
      </c>
      <c r="K3322">
        <v>43.53</v>
      </c>
      <c r="L3322">
        <v>52.74</v>
      </c>
    </row>
    <row r="3323" spans="1:12" x14ac:dyDescent="0.2">
      <c r="A3323" t="s">
        <v>3322</v>
      </c>
      <c r="B3323">
        <v>42</v>
      </c>
      <c r="C3323" t="s">
        <v>5011</v>
      </c>
      <c r="D3323" t="s">
        <v>5028</v>
      </c>
      <c r="E3323" t="s">
        <v>5035</v>
      </c>
      <c r="F3323">
        <v>167</v>
      </c>
      <c r="G3323">
        <v>359</v>
      </c>
      <c r="H3323" t="s">
        <v>5026</v>
      </c>
      <c r="I3323" t="s">
        <v>5015</v>
      </c>
      <c r="J3323" t="s">
        <v>5021</v>
      </c>
      <c r="K3323">
        <v>68.95</v>
      </c>
      <c r="L3323">
        <v>19.079999999999998</v>
      </c>
    </row>
    <row r="3324" spans="1:12" x14ac:dyDescent="0.2">
      <c r="A3324" t="s">
        <v>3323</v>
      </c>
      <c r="B3324">
        <v>44</v>
      </c>
      <c r="C3324" t="s">
        <v>5011</v>
      </c>
      <c r="D3324" t="s">
        <v>5044</v>
      </c>
      <c r="E3324" t="s">
        <v>5013</v>
      </c>
      <c r="F3324">
        <v>327</v>
      </c>
      <c r="G3324">
        <v>91</v>
      </c>
      <c r="H3324" t="s">
        <v>5026</v>
      </c>
      <c r="I3324" t="s">
        <v>5015</v>
      </c>
      <c r="J3324" t="s">
        <v>5021</v>
      </c>
      <c r="K3324">
        <v>66.209999999999994</v>
      </c>
      <c r="L3324">
        <v>33.76</v>
      </c>
    </row>
    <row r="3325" spans="1:12" x14ac:dyDescent="0.2">
      <c r="A3325" t="s">
        <v>3324</v>
      </c>
      <c r="B3325">
        <v>41</v>
      </c>
      <c r="C3325" t="s">
        <v>5042</v>
      </c>
      <c r="D3325" t="s">
        <v>5044</v>
      </c>
      <c r="E3325" t="s">
        <v>5001</v>
      </c>
      <c r="F3325">
        <v>563</v>
      </c>
      <c r="G3325">
        <v>275</v>
      </c>
      <c r="H3325" t="s">
        <v>5048</v>
      </c>
      <c r="I3325" t="s">
        <v>5020</v>
      </c>
      <c r="J3325" t="s">
        <v>5027</v>
      </c>
      <c r="K3325">
        <v>21.5</v>
      </c>
      <c r="L3325">
        <v>27.75</v>
      </c>
    </row>
    <row r="3326" spans="1:12" x14ac:dyDescent="0.2">
      <c r="A3326" t="s">
        <v>3325</v>
      </c>
      <c r="B3326">
        <v>40</v>
      </c>
      <c r="C3326" t="s">
        <v>5038</v>
      </c>
      <c r="D3326" t="s">
        <v>5025</v>
      </c>
      <c r="E3326" t="s">
        <v>5022</v>
      </c>
      <c r="F3326">
        <v>494</v>
      </c>
      <c r="G3326">
        <v>115</v>
      </c>
      <c r="H3326" t="s">
        <v>5037</v>
      </c>
      <c r="I3326" t="s">
        <v>5015</v>
      </c>
      <c r="J3326" t="s">
        <v>5021</v>
      </c>
      <c r="K3326">
        <v>16.82</v>
      </c>
      <c r="L3326">
        <v>77.569999999999993</v>
      </c>
    </row>
    <row r="3327" spans="1:12" x14ac:dyDescent="0.2">
      <c r="A3327" t="s">
        <v>3326</v>
      </c>
      <c r="B3327">
        <v>51</v>
      </c>
      <c r="C3327" t="s">
        <v>5011</v>
      </c>
      <c r="D3327" t="s">
        <v>5012</v>
      </c>
      <c r="E3327" t="s">
        <v>5022</v>
      </c>
      <c r="F3327">
        <v>321</v>
      </c>
      <c r="G3327">
        <v>289</v>
      </c>
      <c r="H3327" t="s">
        <v>5048</v>
      </c>
      <c r="I3327" t="s">
        <v>5015</v>
      </c>
      <c r="J3327" t="s">
        <v>5027</v>
      </c>
      <c r="K3327">
        <v>33.81</v>
      </c>
      <c r="L3327">
        <v>16.399999999999999</v>
      </c>
    </row>
    <row r="3328" spans="1:12" x14ac:dyDescent="0.2">
      <c r="A3328" t="s">
        <v>3327</v>
      </c>
      <c r="B3328">
        <v>19</v>
      </c>
      <c r="C3328" t="s">
        <v>5011</v>
      </c>
      <c r="D3328" t="s">
        <v>5018</v>
      </c>
      <c r="E3328" t="s">
        <v>5047</v>
      </c>
      <c r="F3328">
        <v>422</v>
      </c>
      <c r="G3328">
        <v>307</v>
      </c>
      <c r="H3328" t="s">
        <v>5039</v>
      </c>
      <c r="I3328" t="s">
        <v>5020</v>
      </c>
      <c r="J3328" t="s">
        <v>5016</v>
      </c>
      <c r="K3328">
        <v>75.78</v>
      </c>
      <c r="L3328">
        <v>44.23</v>
      </c>
    </row>
    <row r="3329" spans="1:12" x14ac:dyDescent="0.2">
      <c r="A3329" t="s">
        <v>3328</v>
      </c>
      <c r="B3329">
        <v>46</v>
      </c>
      <c r="C3329" t="s">
        <v>5029</v>
      </c>
      <c r="D3329" t="s">
        <v>5012</v>
      </c>
      <c r="E3329" t="s">
        <v>5045</v>
      </c>
      <c r="F3329">
        <v>69</v>
      </c>
      <c r="G3329">
        <v>317</v>
      </c>
      <c r="H3329" t="s">
        <v>5023</v>
      </c>
      <c r="I3329" t="s">
        <v>5015</v>
      </c>
      <c r="J3329" t="s">
        <v>5016</v>
      </c>
      <c r="K3329">
        <v>45.66</v>
      </c>
      <c r="L3329">
        <v>53.67</v>
      </c>
    </row>
    <row r="3330" spans="1:12" x14ac:dyDescent="0.2">
      <c r="A3330" t="s">
        <v>3329</v>
      </c>
      <c r="B3330">
        <v>24</v>
      </c>
      <c r="C3330" t="s">
        <v>5017</v>
      </c>
      <c r="D3330" t="s">
        <v>5025</v>
      </c>
      <c r="E3330" t="s">
        <v>5036</v>
      </c>
      <c r="F3330">
        <v>339</v>
      </c>
      <c r="G3330">
        <v>213</v>
      </c>
      <c r="H3330" t="s">
        <v>5048</v>
      </c>
      <c r="I3330" t="s">
        <v>5020</v>
      </c>
      <c r="J3330" t="s">
        <v>5027</v>
      </c>
      <c r="K3330">
        <v>72.81</v>
      </c>
      <c r="L3330">
        <v>57.77</v>
      </c>
    </row>
    <row r="3331" spans="1:12" x14ac:dyDescent="0.2">
      <c r="A3331" t="s">
        <v>3330</v>
      </c>
      <c r="B3331">
        <v>31</v>
      </c>
      <c r="C3331" t="s">
        <v>5050</v>
      </c>
      <c r="D3331" t="s">
        <v>5018</v>
      </c>
      <c r="E3331" t="s">
        <v>5049</v>
      </c>
      <c r="F3331">
        <v>108</v>
      </c>
      <c r="G3331">
        <v>484</v>
      </c>
      <c r="H3331" t="s">
        <v>5023</v>
      </c>
      <c r="I3331" t="s">
        <v>5020</v>
      </c>
      <c r="J3331" t="s">
        <v>5016</v>
      </c>
      <c r="K3331">
        <v>56.61</v>
      </c>
      <c r="L3331">
        <v>70.040000000000006</v>
      </c>
    </row>
    <row r="3332" spans="1:12" x14ac:dyDescent="0.2">
      <c r="A3332" t="s">
        <v>3331</v>
      </c>
      <c r="B3332">
        <v>47</v>
      </c>
      <c r="C3332" t="s">
        <v>5038</v>
      </c>
      <c r="D3332" t="s">
        <v>5012</v>
      </c>
      <c r="E3332" t="s">
        <v>5036</v>
      </c>
      <c r="F3332">
        <v>491</v>
      </c>
      <c r="G3332">
        <v>479</v>
      </c>
      <c r="H3332" t="s">
        <v>5032</v>
      </c>
      <c r="I3332" t="s">
        <v>5015</v>
      </c>
      <c r="J3332" t="s">
        <v>5027</v>
      </c>
      <c r="K3332">
        <v>60.44</v>
      </c>
      <c r="L3332">
        <v>21.7</v>
      </c>
    </row>
    <row r="3333" spans="1:12" x14ac:dyDescent="0.2">
      <c r="A3333" t="s">
        <v>3332</v>
      </c>
      <c r="B3333">
        <v>24</v>
      </c>
      <c r="C3333" t="s">
        <v>5038</v>
      </c>
      <c r="D3333" t="s">
        <v>5018</v>
      </c>
      <c r="E3333" t="s">
        <v>5001</v>
      </c>
      <c r="F3333">
        <v>105</v>
      </c>
      <c r="G3333">
        <v>144</v>
      </c>
      <c r="H3333" t="s">
        <v>5041</v>
      </c>
      <c r="I3333" t="s">
        <v>5015</v>
      </c>
      <c r="J3333" t="s">
        <v>5027</v>
      </c>
      <c r="K3333">
        <v>16.45</v>
      </c>
      <c r="L3333">
        <v>41.75</v>
      </c>
    </row>
    <row r="3334" spans="1:12" x14ac:dyDescent="0.2">
      <c r="A3334" t="s">
        <v>3333</v>
      </c>
      <c r="B3334">
        <v>13</v>
      </c>
      <c r="C3334" t="s">
        <v>5017</v>
      </c>
      <c r="D3334" t="s">
        <v>5018</v>
      </c>
      <c r="E3334" t="s">
        <v>5036</v>
      </c>
      <c r="F3334">
        <v>403</v>
      </c>
      <c r="G3334">
        <v>155</v>
      </c>
      <c r="H3334" t="s">
        <v>5041</v>
      </c>
      <c r="I3334" t="s">
        <v>5015</v>
      </c>
      <c r="J3334" t="s">
        <v>5016</v>
      </c>
      <c r="K3334">
        <v>28.77</v>
      </c>
      <c r="L3334">
        <v>31.05</v>
      </c>
    </row>
    <row r="3335" spans="1:12" x14ac:dyDescent="0.2">
      <c r="A3335" t="s">
        <v>3334</v>
      </c>
      <c r="B3335">
        <v>26</v>
      </c>
      <c r="C3335" t="s">
        <v>5046</v>
      </c>
      <c r="D3335" t="s">
        <v>5030</v>
      </c>
      <c r="E3335" t="s">
        <v>5022</v>
      </c>
      <c r="F3335">
        <v>325</v>
      </c>
      <c r="G3335">
        <v>7</v>
      </c>
      <c r="H3335" t="s">
        <v>5037</v>
      </c>
      <c r="I3335" t="s">
        <v>5015</v>
      </c>
      <c r="J3335" t="s">
        <v>5016</v>
      </c>
      <c r="K3335">
        <v>15.98</v>
      </c>
      <c r="L3335">
        <v>79.86</v>
      </c>
    </row>
    <row r="3336" spans="1:12" x14ac:dyDescent="0.2">
      <c r="A3336" t="s">
        <v>3335</v>
      </c>
      <c r="B3336">
        <v>31</v>
      </c>
      <c r="C3336" t="s">
        <v>5011</v>
      </c>
      <c r="D3336" t="s">
        <v>5025</v>
      </c>
      <c r="E3336" t="s">
        <v>5022</v>
      </c>
      <c r="F3336">
        <v>493</v>
      </c>
      <c r="G3336">
        <v>248</v>
      </c>
      <c r="H3336" t="s">
        <v>5026</v>
      </c>
      <c r="I3336" t="s">
        <v>5020</v>
      </c>
      <c r="J3336" t="s">
        <v>5027</v>
      </c>
      <c r="K3336">
        <v>69.77</v>
      </c>
      <c r="L3336">
        <v>45.41</v>
      </c>
    </row>
    <row r="3337" spans="1:12" x14ac:dyDescent="0.2">
      <c r="A3337" t="s">
        <v>3336</v>
      </c>
      <c r="B3337">
        <v>53</v>
      </c>
      <c r="C3337" t="s">
        <v>5038</v>
      </c>
      <c r="D3337" t="s">
        <v>5025</v>
      </c>
      <c r="E3337" t="s">
        <v>5031</v>
      </c>
      <c r="F3337">
        <v>79</v>
      </c>
      <c r="G3337">
        <v>114</v>
      </c>
      <c r="H3337" t="s">
        <v>5041</v>
      </c>
      <c r="I3337" t="s">
        <v>5020</v>
      </c>
      <c r="J3337" t="s">
        <v>5021</v>
      </c>
      <c r="K3337">
        <v>26.05</v>
      </c>
      <c r="L3337">
        <v>39.58</v>
      </c>
    </row>
    <row r="3338" spans="1:12" x14ac:dyDescent="0.2">
      <c r="A3338" t="s">
        <v>3337</v>
      </c>
      <c r="B3338">
        <v>28</v>
      </c>
      <c r="C3338" t="s">
        <v>5011</v>
      </c>
      <c r="D3338" t="s">
        <v>5030</v>
      </c>
      <c r="E3338" t="s">
        <v>5013</v>
      </c>
      <c r="F3338">
        <v>600</v>
      </c>
      <c r="G3338">
        <v>453</v>
      </c>
      <c r="H3338" t="s">
        <v>5048</v>
      </c>
      <c r="I3338" t="s">
        <v>5015</v>
      </c>
      <c r="J3338" t="s">
        <v>5027</v>
      </c>
      <c r="K3338">
        <v>66.37</v>
      </c>
      <c r="L3338">
        <v>52.7</v>
      </c>
    </row>
    <row r="3339" spans="1:12" x14ac:dyDescent="0.2">
      <c r="A3339" t="s">
        <v>3338</v>
      </c>
      <c r="B3339">
        <v>43</v>
      </c>
      <c r="C3339" t="s">
        <v>5034</v>
      </c>
      <c r="D3339" t="s">
        <v>5012</v>
      </c>
      <c r="E3339" t="s">
        <v>5047</v>
      </c>
      <c r="F3339">
        <v>263</v>
      </c>
      <c r="G3339">
        <v>124</v>
      </c>
      <c r="H3339" t="s">
        <v>5014</v>
      </c>
      <c r="I3339" t="s">
        <v>5015</v>
      </c>
      <c r="J3339" t="s">
        <v>5016</v>
      </c>
      <c r="K3339">
        <v>61.51</v>
      </c>
      <c r="L3339">
        <v>34.28</v>
      </c>
    </row>
    <row r="3340" spans="1:12" x14ac:dyDescent="0.2">
      <c r="A3340" t="s">
        <v>3339</v>
      </c>
      <c r="B3340">
        <v>55</v>
      </c>
      <c r="C3340" t="s">
        <v>5042</v>
      </c>
      <c r="D3340" t="s">
        <v>5018</v>
      </c>
      <c r="E3340" t="s">
        <v>5035</v>
      </c>
      <c r="F3340">
        <v>569</v>
      </c>
      <c r="G3340">
        <v>75</v>
      </c>
      <c r="H3340" t="s">
        <v>5026</v>
      </c>
      <c r="I3340" t="s">
        <v>5020</v>
      </c>
      <c r="J3340" t="s">
        <v>5021</v>
      </c>
      <c r="K3340">
        <v>53.36</v>
      </c>
      <c r="L3340">
        <v>55.25</v>
      </c>
    </row>
    <row r="3341" spans="1:12" x14ac:dyDescent="0.2">
      <c r="A3341" t="s">
        <v>3340</v>
      </c>
      <c r="B3341">
        <v>28</v>
      </c>
      <c r="C3341" t="s">
        <v>5034</v>
      </c>
      <c r="D3341" t="s">
        <v>5030</v>
      </c>
      <c r="E3341" t="s">
        <v>5045</v>
      </c>
      <c r="F3341">
        <v>284</v>
      </c>
      <c r="G3341">
        <v>295</v>
      </c>
      <c r="H3341" t="s">
        <v>5019</v>
      </c>
      <c r="I3341" t="s">
        <v>5020</v>
      </c>
      <c r="J3341" t="s">
        <v>5021</v>
      </c>
      <c r="K3341">
        <v>64.27</v>
      </c>
      <c r="L3341">
        <v>25.19</v>
      </c>
    </row>
    <row r="3342" spans="1:12" x14ac:dyDescent="0.2">
      <c r="A3342" t="s">
        <v>3341</v>
      </c>
      <c r="B3342">
        <v>16</v>
      </c>
      <c r="C3342" t="s">
        <v>5050</v>
      </c>
      <c r="D3342" t="s">
        <v>5044</v>
      </c>
      <c r="E3342" t="s">
        <v>5022</v>
      </c>
      <c r="F3342">
        <v>459</v>
      </c>
      <c r="G3342">
        <v>18</v>
      </c>
      <c r="H3342" t="s">
        <v>5033</v>
      </c>
      <c r="I3342" t="s">
        <v>5015</v>
      </c>
      <c r="J3342" t="s">
        <v>5021</v>
      </c>
      <c r="K3342">
        <v>57.52</v>
      </c>
      <c r="L3342">
        <v>70.47</v>
      </c>
    </row>
    <row r="3343" spans="1:12" x14ac:dyDescent="0.2">
      <c r="A3343" t="s">
        <v>3342</v>
      </c>
      <c r="B3343">
        <v>57</v>
      </c>
      <c r="C3343" t="s">
        <v>5046</v>
      </c>
      <c r="D3343" t="s">
        <v>5044</v>
      </c>
      <c r="E3343" t="s">
        <v>5047</v>
      </c>
      <c r="F3343">
        <v>485</v>
      </c>
      <c r="G3343">
        <v>401</v>
      </c>
      <c r="H3343" t="s">
        <v>5019</v>
      </c>
      <c r="I3343" t="s">
        <v>5020</v>
      </c>
      <c r="J3343" t="s">
        <v>5027</v>
      </c>
      <c r="K3343">
        <v>37.33</v>
      </c>
      <c r="L3343">
        <v>28.14</v>
      </c>
    </row>
    <row r="3344" spans="1:12" x14ac:dyDescent="0.2">
      <c r="A3344" t="s">
        <v>3343</v>
      </c>
      <c r="B3344">
        <v>45</v>
      </c>
      <c r="C3344" t="s">
        <v>5046</v>
      </c>
      <c r="D3344" t="s">
        <v>5012</v>
      </c>
      <c r="E3344" t="s">
        <v>5045</v>
      </c>
      <c r="F3344">
        <v>568</v>
      </c>
      <c r="G3344">
        <v>174</v>
      </c>
      <c r="H3344" t="s">
        <v>5019</v>
      </c>
      <c r="I3344" t="s">
        <v>5015</v>
      </c>
      <c r="J3344" t="s">
        <v>5021</v>
      </c>
      <c r="K3344">
        <v>63.91</v>
      </c>
      <c r="L3344">
        <v>58.85</v>
      </c>
    </row>
    <row r="3345" spans="1:12" x14ac:dyDescent="0.2">
      <c r="A3345" t="s">
        <v>3344</v>
      </c>
      <c r="B3345">
        <v>59</v>
      </c>
      <c r="C3345" t="s">
        <v>5046</v>
      </c>
      <c r="D3345" t="s">
        <v>5025</v>
      </c>
      <c r="E3345" t="s">
        <v>5049</v>
      </c>
      <c r="F3345">
        <v>317</v>
      </c>
      <c r="G3345">
        <v>350</v>
      </c>
      <c r="H3345" t="s">
        <v>5041</v>
      </c>
      <c r="I3345" t="s">
        <v>5020</v>
      </c>
      <c r="J3345" t="s">
        <v>5021</v>
      </c>
      <c r="K3345">
        <v>79.75</v>
      </c>
      <c r="L3345">
        <v>77.23</v>
      </c>
    </row>
    <row r="3346" spans="1:12" x14ac:dyDescent="0.2">
      <c r="A3346" t="s">
        <v>3345</v>
      </c>
      <c r="B3346">
        <v>45</v>
      </c>
      <c r="C3346" t="s">
        <v>5046</v>
      </c>
      <c r="D3346" t="s">
        <v>5030</v>
      </c>
      <c r="E3346" t="s">
        <v>5022</v>
      </c>
      <c r="F3346">
        <v>393</v>
      </c>
      <c r="G3346">
        <v>4</v>
      </c>
      <c r="H3346" t="s">
        <v>5023</v>
      </c>
      <c r="I3346" t="s">
        <v>5020</v>
      </c>
      <c r="J3346" t="s">
        <v>5027</v>
      </c>
      <c r="K3346">
        <v>43.07</v>
      </c>
      <c r="L3346">
        <v>44.51</v>
      </c>
    </row>
    <row r="3347" spans="1:12" x14ac:dyDescent="0.2">
      <c r="A3347" t="s">
        <v>3346</v>
      </c>
      <c r="B3347">
        <v>53</v>
      </c>
      <c r="C3347" t="s">
        <v>5024</v>
      </c>
      <c r="D3347" t="s">
        <v>5028</v>
      </c>
      <c r="E3347" t="s">
        <v>5035</v>
      </c>
      <c r="F3347">
        <v>25</v>
      </c>
      <c r="G3347">
        <v>365</v>
      </c>
      <c r="H3347" t="s">
        <v>5039</v>
      </c>
      <c r="I3347" t="s">
        <v>5020</v>
      </c>
      <c r="J3347" t="s">
        <v>5021</v>
      </c>
      <c r="K3347">
        <v>70.95</v>
      </c>
      <c r="L3347">
        <v>17.87</v>
      </c>
    </row>
    <row r="3348" spans="1:12" x14ac:dyDescent="0.2">
      <c r="A3348" t="s">
        <v>3347</v>
      </c>
      <c r="B3348">
        <v>52</v>
      </c>
      <c r="C3348" t="s">
        <v>5038</v>
      </c>
      <c r="D3348" t="s">
        <v>5025</v>
      </c>
      <c r="E3348" t="s">
        <v>5040</v>
      </c>
      <c r="F3348">
        <v>248</v>
      </c>
      <c r="G3348">
        <v>246</v>
      </c>
      <c r="H3348" t="s">
        <v>5039</v>
      </c>
      <c r="I3348" t="s">
        <v>5015</v>
      </c>
      <c r="J3348" t="s">
        <v>5016</v>
      </c>
      <c r="K3348">
        <v>50.43</v>
      </c>
      <c r="L3348">
        <v>7.49</v>
      </c>
    </row>
    <row r="3349" spans="1:12" x14ac:dyDescent="0.2">
      <c r="A3349" t="s">
        <v>3348</v>
      </c>
      <c r="B3349">
        <v>22</v>
      </c>
      <c r="C3349" t="s">
        <v>5029</v>
      </c>
      <c r="D3349" t="s">
        <v>5028</v>
      </c>
      <c r="E3349" t="s">
        <v>5035</v>
      </c>
      <c r="F3349">
        <v>450</v>
      </c>
      <c r="G3349">
        <v>350</v>
      </c>
      <c r="H3349" t="s">
        <v>5037</v>
      </c>
      <c r="I3349" t="s">
        <v>5015</v>
      </c>
      <c r="J3349" t="s">
        <v>5021</v>
      </c>
      <c r="K3349">
        <v>13.05</v>
      </c>
      <c r="L3349">
        <v>36.51</v>
      </c>
    </row>
    <row r="3350" spans="1:12" x14ac:dyDescent="0.2">
      <c r="A3350" t="s">
        <v>3349</v>
      </c>
      <c r="B3350">
        <v>51</v>
      </c>
      <c r="C3350" t="s">
        <v>5034</v>
      </c>
      <c r="D3350" t="s">
        <v>5018</v>
      </c>
      <c r="E3350" t="s">
        <v>5031</v>
      </c>
      <c r="F3350">
        <v>331</v>
      </c>
      <c r="G3350">
        <v>419</v>
      </c>
      <c r="H3350" t="s">
        <v>5048</v>
      </c>
      <c r="I3350" t="s">
        <v>5015</v>
      </c>
      <c r="J3350" t="s">
        <v>5021</v>
      </c>
      <c r="K3350">
        <v>18.73</v>
      </c>
      <c r="L3350">
        <v>70.150000000000006</v>
      </c>
    </row>
    <row r="3351" spans="1:12" x14ac:dyDescent="0.2">
      <c r="A3351" t="s">
        <v>3350</v>
      </c>
      <c r="B3351">
        <v>60</v>
      </c>
      <c r="C3351" t="s">
        <v>5029</v>
      </c>
      <c r="D3351" t="s">
        <v>5044</v>
      </c>
      <c r="E3351" t="s">
        <v>5035</v>
      </c>
      <c r="F3351">
        <v>555</v>
      </c>
      <c r="G3351">
        <v>472</v>
      </c>
      <c r="H3351" t="s">
        <v>5019</v>
      </c>
      <c r="I3351" t="s">
        <v>5020</v>
      </c>
      <c r="J3351" t="s">
        <v>5027</v>
      </c>
      <c r="K3351">
        <v>16.489999999999998</v>
      </c>
      <c r="L3351">
        <v>71.010000000000005</v>
      </c>
    </row>
    <row r="3352" spans="1:12" x14ac:dyDescent="0.2">
      <c r="A3352" t="s">
        <v>3351</v>
      </c>
      <c r="B3352">
        <v>43</v>
      </c>
      <c r="C3352" t="s">
        <v>5042</v>
      </c>
      <c r="D3352" t="s">
        <v>5030</v>
      </c>
      <c r="E3352" t="s">
        <v>5047</v>
      </c>
      <c r="F3352">
        <v>466</v>
      </c>
      <c r="G3352">
        <v>176</v>
      </c>
      <c r="H3352" t="s">
        <v>5026</v>
      </c>
      <c r="I3352" t="s">
        <v>5020</v>
      </c>
      <c r="J3352" t="s">
        <v>5016</v>
      </c>
      <c r="K3352">
        <v>25.79</v>
      </c>
      <c r="L3352">
        <v>23.82</v>
      </c>
    </row>
    <row r="3353" spans="1:12" x14ac:dyDescent="0.2">
      <c r="A3353" t="s">
        <v>3352</v>
      </c>
      <c r="B3353">
        <v>31</v>
      </c>
      <c r="C3353" t="s">
        <v>5011</v>
      </c>
      <c r="D3353" t="s">
        <v>5044</v>
      </c>
      <c r="E3353" t="s">
        <v>5047</v>
      </c>
      <c r="F3353">
        <v>585</v>
      </c>
      <c r="G3353">
        <v>236</v>
      </c>
      <c r="H3353" t="s">
        <v>5041</v>
      </c>
      <c r="I3353" t="s">
        <v>5015</v>
      </c>
      <c r="J3353" t="s">
        <v>5016</v>
      </c>
      <c r="K3353">
        <v>63.57</v>
      </c>
      <c r="L3353">
        <v>56.36</v>
      </c>
    </row>
    <row r="3354" spans="1:12" x14ac:dyDescent="0.2">
      <c r="A3354" t="s">
        <v>3353</v>
      </c>
      <c r="B3354">
        <v>15</v>
      </c>
      <c r="C3354" t="s">
        <v>5038</v>
      </c>
      <c r="D3354" t="s">
        <v>5030</v>
      </c>
      <c r="E3354" t="s">
        <v>5001</v>
      </c>
      <c r="F3354">
        <v>522</v>
      </c>
      <c r="G3354">
        <v>398</v>
      </c>
      <c r="H3354" t="s">
        <v>5019</v>
      </c>
      <c r="I3354" t="s">
        <v>5015</v>
      </c>
      <c r="J3354" t="s">
        <v>5027</v>
      </c>
      <c r="K3354">
        <v>54.43</v>
      </c>
      <c r="L3354">
        <v>78.56</v>
      </c>
    </row>
    <row r="3355" spans="1:12" x14ac:dyDescent="0.2">
      <c r="A3355" t="s">
        <v>3354</v>
      </c>
      <c r="B3355">
        <v>54</v>
      </c>
      <c r="C3355" t="s">
        <v>5038</v>
      </c>
      <c r="D3355" t="s">
        <v>5044</v>
      </c>
      <c r="E3355" t="s">
        <v>5001</v>
      </c>
      <c r="F3355">
        <v>330</v>
      </c>
      <c r="G3355">
        <v>499</v>
      </c>
      <c r="H3355" t="s">
        <v>5037</v>
      </c>
      <c r="I3355" t="s">
        <v>5015</v>
      </c>
      <c r="J3355" t="s">
        <v>5016</v>
      </c>
      <c r="K3355">
        <v>75.819999999999993</v>
      </c>
      <c r="L3355">
        <v>69.819999999999993</v>
      </c>
    </row>
    <row r="3356" spans="1:12" x14ac:dyDescent="0.2">
      <c r="A3356" t="s">
        <v>3355</v>
      </c>
      <c r="B3356">
        <v>52</v>
      </c>
      <c r="C3356" t="s">
        <v>5029</v>
      </c>
      <c r="D3356" t="s">
        <v>5028</v>
      </c>
      <c r="E3356" t="s">
        <v>5036</v>
      </c>
      <c r="F3356">
        <v>284</v>
      </c>
      <c r="G3356">
        <v>207</v>
      </c>
      <c r="H3356" t="s">
        <v>5014</v>
      </c>
      <c r="I3356" t="s">
        <v>5015</v>
      </c>
      <c r="J3356" t="s">
        <v>5021</v>
      </c>
      <c r="K3356">
        <v>64.09</v>
      </c>
      <c r="L3356">
        <v>17.14</v>
      </c>
    </row>
    <row r="3357" spans="1:12" x14ac:dyDescent="0.2">
      <c r="A3357" t="s">
        <v>3356</v>
      </c>
      <c r="B3357">
        <v>37</v>
      </c>
      <c r="C3357" t="s">
        <v>5050</v>
      </c>
      <c r="D3357" t="s">
        <v>5030</v>
      </c>
      <c r="E3357" t="s">
        <v>5035</v>
      </c>
      <c r="F3357">
        <v>444</v>
      </c>
      <c r="G3357">
        <v>118</v>
      </c>
      <c r="H3357" t="s">
        <v>5032</v>
      </c>
      <c r="I3357" t="s">
        <v>5015</v>
      </c>
      <c r="J3357" t="s">
        <v>5016</v>
      </c>
      <c r="K3357">
        <v>66.650000000000006</v>
      </c>
      <c r="L3357">
        <v>79.09</v>
      </c>
    </row>
    <row r="3358" spans="1:12" x14ac:dyDescent="0.2">
      <c r="A3358" t="s">
        <v>3357</v>
      </c>
      <c r="B3358">
        <v>35</v>
      </c>
      <c r="C3358" t="s">
        <v>5011</v>
      </c>
      <c r="D3358" t="s">
        <v>5030</v>
      </c>
      <c r="E3358" t="s">
        <v>5049</v>
      </c>
      <c r="F3358">
        <v>473</v>
      </c>
      <c r="G3358">
        <v>370</v>
      </c>
      <c r="H3358" t="s">
        <v>5048</v>
      </c>
      <c r="I3358" t="s">
        <v>5015</v>
      </c>
      <c r="J3358" t="s">
        <v>5016</v>
      </c>
      <c r="K3358">
        <v>42.22</v>
      </c>
      <c r="L3358">
        <v>23.56</v>
      </c>
    </row>
    <row r="3359" spans="1:12" x14ac:dyDescent="0.2">
      <c r="A3359" t="s">
        <v>3358</v>
      </c>
      <c r="B3359">
        <v>21</v>
      </c>
      <c r="C3359" t="s">
        <v>5011</v>
      </c>
      <c r="D3359" t="s">
        <v>5044</v>
      </c>
      <c r="E3359" t="s">
        <v>5049</v>
      </c>
      <c r="F3359">
        <v>185</v>
      </c>
      <c r="G3359">
        <v>432</v>
      </c>
      <c r="H3359" t="s">
        <v>5023</v>
      </c>
      <c r="I3359" t="s">
        <v>5015</v>
      </c>
      <c r="J3359" t="s">
        <v>5021</v>
      </c>
      <c r="K3359">
        <v>52.61</v>
      </c>
      <c r="L3359">
        <v>41.83</v>
      </c>
    </row>
    <row r="3360" spans="1:12" x14ac:dyDescent="0.2">
      <c r="A3360" t="s">
        <v>3359</v>
      </c>
      <c r="B3360">
        <v>47</v>
      </c>
      <c r="C3360" t="s">
        <v>5043</v>
      </c>
      <c r="D3360" t="s">
        <v>5025</v>
      </c>
      <c r="E3360" t="s">
        <v>5022</v>
      </c>
      <c r="F3360">
        <v>25</v>
      </c>
      <c r="G3360">
        <v>194</v>
      </c>
      <c r="H3360" t="s">
        <v>5032</v>
      </c>
      <c r="I3360" t="s">
        <v>5020</v>
      </c>
      <c r="J3360" t="s">
        <v>5027</v>
      </c>
      <c r="K3360">
        <v>62.75</v>
      </c>
      <c r="L3360">
        <v>18.52</v>
      </c>
    </row>
    <row r="3361" spans="1:12" x14ac:dyDescent="0.2">
      <c r="A3361" t="s">
        <v>3360</v>
      </c>
      <c r="B3361">
        <v>26</v>
      </c>
      <c r="C3361" t="s">
        <v>5042</v>
      </c>
      <c r="D3361" t="s">
        <v>5018</v>
      </c>
      <c r="E3361" t="s">
        <v>5047</v>
      </c>
      <c r="F3361">
        <v>555</v>
      </c>
      <c r="G3361">
        <v>217</v>
      </c>
      <c r="H3361" t="s">
        <v>5039</v>
      </c>
      <c r="I3361" t="s">
        <v>5015</v>
      </c>
      <c r="J3361" t="s">
        <v>5016</v>
      </c>
      <c r="K3361">
        <v>62.15</v>
      </c>
      <c r="L3361">
        <v>76.55</v>
      </c>
    </row>
    <row r="3362" spans="1:12" x14ac:dyDescent="0.2">
      <c r="A3362" t="s">
        <v>3361</v>
      </c>
      <c r="B3362">
        <v>59</v>
      </c>
      <c r="C3362" t="s">
        <v>5038</v>
      </c>
      <c r="D3362" t="s">
        <v>5012</v>
      </c>
      <c r="E3362" t="s">
        <v>5031</v>
      </c>
      <c r="F3362">
        <v>391</v>
      </c>
      <c r="G3362">
        <v>94</v>
      </c>
      <c r="H3362" t="s">
        <v>5041</v>
      </c>
      <c r="I3362" t="s">
        <v>5020</v>
      </c>
      <c r="J3362" t="s">
        <v>5027</v>
      </c>
      <c r="K3362">
        <v>79.84</v>
      </c>
      <c r="L3362">
        <v>72.260000000000005</v>
      </c>
    </row>
    <row r="3363" spans="1:12" x14ac:dyDescent="0.2">
      <c r="A3363" t="s">
        <v>3362</v>
      </c>
      <c r="B3363">
        <v>50</v>
      </c>
      <c r="C3363" t="s">
        <v>5029</v>
      </c>
      <c r="D3363" t="s">
        <v>5025</v>
      </c>
      <c r="E3363" t="s">
        <v>5001</v>
      </c>
      <c r="F3363">
        <v>582</v>
      </c>
      <c r="G3363">
        <v>209</v>
      </c>
      <c r="H3363" t="s">
        <v>5026</v>
      </c>
      <c r="I3363" t="s">
        <v>5020</v>
      </c>
      <c r="J3363" t="s">
        <v>5027</v>
      </c>
      <c r="K3363">
        <v>61.82</v>
      </c>
      <c r="L3363">
        <v>13.11</v>
      </c>
    </row>
    <row r="3364" spans="1:12" x14ac:dyDescent="0.2">
      <c r="A3364" t="s">
        <v>3363</v>
      </c>
      <c r="B3364">
        <v>23</v>
      </c>
      <c r="C3364" t="s">
        <v>5017</v>
      </c>
      <c r="D3364" t="s">
        <v>5018</v>
      </c>
      <c r="E3364" t="s">
        <v>5031</v>
      </c>
      <c r="F3364">
        <v>588</v>
      </c>
      <c r="G3364">
        <v>464</v>
      </c>
      <c r="H3364" t="s">
        <v>5039</v>
      </c>
      <c r="I3364" t="s">
        <v>5020</v>
      </c>
      <c r="J3364" t="s">
        <v>5021</v>
      </c>
      <c r="K3364">
        <v>61.35</v>
      </c>
      <c r="L3364">
        <v>18.7</v>
      </c>
    </row>
    <row r="3365" spans="1:12" x14ac:dyDescent="0.2">
      <c r="A3365" t="s">
        <v>3364</v>
      </c>
      <c r="B3365">
        <v>15</v>
      </c>
      <c r="C3365" t="s">
        <v>5034</v>
      </c>
      <c r="D3365" t="s">
        <v>5012</v>
      </c>
      <c r="E3365" t="s">
        <v>5013</v>
      </c>
      <c r="F3365">
        <v>154</v>
      </c>
      <c r="G3365">
        <v>333</v>
      </c>
      <c r="H3365" t="s">
        <v>5037</v>
      </c>
      <c r="I3365" t="s">
        <v>5015</v>
      </c>
      <c r="J3365" t="s">
        <v>5021</v>
      </c>
      <c r="K3365">
        <v>66.680000000000007</v>
      </c>
      <c r="L3365">
        <v>18.47</v>
      </c>
    </row>
    <row r="3366" spans="1:12" x14ac:dyDescent="0.2">
      <c r="A3366" t="s">
        <v>3365</v>
      </c>
      <c r="B3366">
        <v>19</v>
      </c>
      <c r="C3366" t="s">
        <v>5043</v>
      </c>
      <c r="D3366" t="s">
        <v>5018</v>
      </c>
      <c r="E3366" t="s">
        <v>5049</v>
      </c>
      <c r="F3366">
        <v>252</v>
      </c>
      <c r="G3366">
        <v>125</v>
      </c>
      <c r="H3366" t="s">
        <v>5039</v>
      </c>
      <c r="I3366" t="s">
        <v>5020</v>
      </c>
      <c r="J3366" t="s">
        <v>5016</v>
      </c>
      <c r="K3366">
        <v>88.85</v>
      </c>
      <c r="L3366">
        <v>6.04</v>
      </c>
    </row>
    <row r="3367" spans="1:12" x14ac:dyDescent="0.2">
      <c r="A3367" t="s">
        <v>3366</v>
      </c>
      <c r="B3367">
        <v>55</v>
      </c>
      <c r="C3367" t="s">
        <v>5029</v>
      </c>
      <c r="D3367" t="s">
        <v>5025</v>
      </c>
      <c r="E3367" t="s">
        <v>5045</v>
      </c>
      <c r="F3367">
        <v>521</v>
      </c>
      <c r="G3367">
        <v>131</v>
      </c>
      <c r="H3367" t="s">
        <v>5037</v>
      </c>
      <c r="I3367" t="s">
        <v>5020</v>
      </c>
      <c r="J3367" t="s">
        <v>5016</v>
      </c>
      <c r="K3367">
        <v>73.97</v>
      </c>
      <c r="L3367">
        <v>78.58</v>
      </c>
    </row>
    <row r="3368" spans="1:12" x14ac:dyDescent="0.2">
      <c r="A3368" t="s">
        <v>3367</v>
      </c>
      <c r="B3368">
        <v>23</v>
      </c>
      <c r="C3368" t="s">
        <v>5046</v>
      </c>
      <c r="D3368" t="s">
        <v>5030</v>
      </c>
      <c r="E3368" t="s">
        <v>5001</v>
      </c>
      <c r="F3368">
        <v>442</v>
      </c>
      <c r="G3368">
        <v>88</v>
      </c>
      <c r="H3368" t="s">
        <v>5032</v>
      </c>
      <c r="I3368" t="s">
        <v>5015</v>
      </c>
      <c r="J3368" t="s">
        <v>5021</v>
      </c>
      <c r="K3368">
        <v>81.96</v>
      </c>
      <c r="L3368">
        <v>65.8</v>
      </c>
    </row>
    <row r="3369" spans="1:12" x14ac:dyDescent="0.2">
      <c r="A3369" t="s">
        <v>3368</v>
      </c>
      <c r="B3369">
        <v>39</v>
      </c>
      <c r="C3369" t="s">
        <v>5034</v>
      </c>
      <c r="D3369" t="s">
        <v>5044</v>
      </c>
      <c r="E3369" t="s">
        <v>5022</v>
      </c>
      <c r="F3369">
        <v>411</v>
      </c>
      <c r="G3369">
        <v>113</v>
      </c>
      <c r="H3369" t="s">
        <v>5039</v>
      </c>
      <c r="I3369" t="s">
        <v>5015</v>
      </c>
      <c r="J3369" t="s">
        <v>5021</v>
      </c>
      <c r="K3369">
        <v>71.819999999999993</v>
      </c>
      <c r="L3369">
        <v>51.32</v>
      </c>
    </row>
    <row r="3370" spans="1:12" x14ac:dyDescent="0.2">
      <c r="A3370" t="s">
        <v>3369</v>
      </c>
      <c r="B3370">
        <v>54</v>
      </c>
      <c r="C3370" t="s">
        <v>5011</v>
      </c>
      <c r="D3370" t="s">
        <v>5044</v>
      </c>
      <c r="E3370" t="s">
        <v>5022</v>
      </c>
      <c r="F3370">
        <v>399</v>
      </c>
      <c r="G3370">
        <v>308</v>
      </c>
      <c r="H3370" t="s">
        <v>5032</v>
      </c>
      <c r="I3370" t="s">
        <v>5015</v>
      </c>
      <c r="J3370" t="s">
        <v>5027</v>
      </c>
      <c r="K3370">
        <v>73.38</v>
      </c>
      <c r="L3370">
        <v>70.83</v>
      </c>
    </row>
    <row r="3371" spans="1:12" x14ac:dyDescent="0.2">
      <c r="A3371" t="s">
        <v>3370</v>
      </c>
      <c r="B3371">
        <v>30</v>
      </c>
      <c r="C3371" t="s">
        <v>5034</v>
      </c>
      <c r="D3371" t="s">
        <v>5028</v>
      </c>
      <c r="E3371" t="s">
        <v>5049</v>
      </c>
      <c r="F3371">
        <v>152</v>
      </c>
      <c r="G3371">
        <v>4</v>
      </c>
      <c r="H3371" t="s">
        <v>5033</v>
      </c>
      <c r="I3371" t="s">
        <v>5020</v>
      </c>
      <c r="J3371" t="s">
        <v>5027</v>
      </c>
      <c r="K3371">
        <v>24.94</v>
      </c>
      <c r="L3371">
        <v>44.94</v>
      </c>
    </row>
    <row r="3372" spans="1:12" x14ac:dyDescent="0.2">
      <c r="A3372" t="s">
        <v>3371</v>
      </c>
      <c r="B3372">
        <v>56</v>
      </c>
      <c r="C3372" t="s">
        <v>5029</v>
      </c>
      <c r="D3372" t="s">
        <v>5018</v>
      </c>
      <c r="E3372" t="s">
        <v>5022</v>
      </c>
      <c r="F3372">
        <v>514</v>
      </c>
      <c r="G3372">
        <v>162</v>
      </c>
      <c r="H3372" t="s">
        <v>5014</v>
      </c>
      <c r="I3372" t="s">
        <v>5015</v>
      </c>
      <c r="J3372" t="s">
        <v>5016</v>
      </c>
      <c r="K3372">
        <v>38.81</v>
      </c>
      <c r="L3372">
        <v>42.24</v>
      </c>
    </row>
    <row r="3373" spans="1:12" x14ac:dyDescent="0.2">
      <c r="A3373" t="s">
        <v>3372</v>
      </c>
      <c r="B3373">
        <v>44</v>
      </c>
      <c r="C3373" t="s">
        <v>5024</v>
      </c>
      <c r="D3373" t="s">
        <v>5012</v>
      </c>
      <c r="E3373" t="s">
        <v>5035</v>
      </c>
      <c r="F3373">
        <v>341</v>
      </c>
      <c r="G3373">
        <v>500</v>
      </c>
      <c r="H3373" t="s">
        <v>5014</v>
      </c>
      <c r="I3373" t="s">
        <v>5015</v>
      </c>
      <c r="J3373" t="s">
        <v>5027</v>
      </c>
      <c r="K3373">
        <v>79.81</v>
      </c>
      <c r="L3373">
        <v>42.49</v>
      </c>
    </row>
    <row r="3374" spans="1:12" x14ac:dyDescent="0.2">
      <c r="A3374" t="s">
        <v>3373</v>
      </c>
      <c r="B3374">
        <v>17</v>
      </c>
      <c r="C3374" t="s">
        <v>5017</v>
      </c>
      <c r="D3374" t="s">
        <v>5012</v>
      </c>
      <c r="E3374" t="s">
        <v>5031</v>
      </c>
      <c r="F3374">
        <v>62</v>
      </c>
      <c r="G3374">
        <v>118</v>
      </c>
      <c r="H3374" t="s">
        <v>5019</v>
      </c>
      <c r="I3374" t="s">
        <v>5015</v>
      </c>
      <c r="J3374" t="s">
        <v>5027</v>
      </c>
      <c r="K3374">
        <v>41.38</v>
      </c>
      <c r="L3374">
        <v>30.94</v>
      </c>
    </row>
    <row r="3375" spans="1:12" x14ac:dyDescent="0.2">
      <c r="A3375" t="s">
        <v>3374</v>
      </c>
      <c r="B3375">
        <v>54</v>
      </c>
      <c r="C3375" t="s">
        <v>5046</v>
      </c>
      <c r="D3375" t="s">
        <v>5044</v>
      </c>
      <c r="E3375" t="s">
        <v>5022</v>
      </c>
      <c r="F3375">
        <v>286</v>
      </c>
      <c r="G3375">
        <v>79</v>
      </c>
      <c r="H3375" t="s">
        <v>5032</v>
      </c>
      <c r="I3375" t="s">
        <v>5020</v>
      </c>
      <c r="J3375" t="s">
        <v>5016</v>
      </c>
      <c r="K3375">
        <v>77.86</v>
      </c>
      <c r="L3375">
        <v>41.47</v>
      </c>
    </row>
    <row r="3376" spans="1:12" x14ac:dyDescent="0.2">
      <c r="A3376" t="s">
        <v>3375</v>
      </c>
      <c r="B3376">
        <v>49</v>
      </c>
      <c r="C3376" t="s">
        <v>5017</v>
      </c>
      <c r="D3376" t="s">
        <v>5012</v>
      </c>
      <c r="E3376" t="s">
        <v>5035</v>
      </c>
      <c r="F3376">
        <v>385</v>
      </c>
      <c r="G3376">
        <v>372</v>
      </c>
      <c r="H3376" t="s">
        <v>5023</v>
      </c>
      <c r="I3376" t="s">
        <v>5020</v>
      </c>
      <c r="J3376" t="s">
        <v>5027</v>
      </c>
      <c r="K3376">
        <v>72.58</v>
      </c>
      <c r="L3376">
        <v>76.349999999999994</v>
      </c>
    </row>
    <row r="3377" spans="1:12" x14ac:dyDescent="0.2">
      <c r="A3377" t="s">
        <v>3376</v>
      </c>
      <c r="B3377">
        <v>40</v>
      </c>
      <c r="C3377" t="s">
        <v>5011</v>
      </c>
      <c r="D3377" t="s">
        <v>5028</v>
      </c>
      <c r="E3377" t="s">
        <v>5049</v>
      </c>
      <c r="F3377">
        <v>190</v>
      </c>
      <c r="G3377">
        <v>133</v>
      </c>
      <c r="H3377" t="s">
        <v>5019</v>
      </c>
      <c r="I3377" t="s">
        <v>5020</v>
      </c>
      <c r="J3377" t="s">
        <v>5027</v>
      </c>
      <c r="K3377">
        <v>47.04</v>
      </c>
      <c r="L3377">
        <v>64.680000000000007</v>
      </c>
    </row>
    <row r="3378" spans="1:12" x14ac:dyDescent="0.2">
      <c r="A3378" t="s">
        <v>3377</v>
      </c>
      <c r="B3378">
        <v>54</v>
      </c>
      <c r="C3378" t="s">
        <v>5038</v>
      </c>
      <c r="D3378" t="s">
        <v>5028</v>
      </c>
      <c r="E3378" t="s">
        <v>5036</v>
      </c>
      <c r="F3378">
        <v>470</v>
      </c>
      <c r="G3378">
        <v>113</v>
      </c>
      <c r="H3378" t="s">
        <v>5032</v>
      </c>
      <c r="I3378" t="s">
        <v>5020</v>
      </c>
      <c r="J3378" t="s">
        <v>5016</v>
      </c>
      <c r="K3378">
        <v>48.08</v>
      </c>
      <c r="L3378">
        <v>23.35</v>
      </c>
    </row>
    <row r="3379" spans="1:12" x14ac:dyDescent="0.2">
      <c r="A3379" t="s">
        <v>3378</v>
      </c>
      <c r="B3379">
        <v>28</v>
      </c>
      <c r="C3379" t="s">
        <v>5011</v>
      </c>
      <c r="D3379" t="s">
        <v>5030</v>
      </c>
      <c r="E3379" t="s">
        <v>5001</v>
      </c>
      <c r="F3379">
        <v>78</v>
      </c>
      <c r="G3379">
        <v>208</v>
      </c>
      <c r="H3379" t="s">
        <v>5037</v>
      </c>
      <c r="I3379" t="s">
        <v>5020</v>
      </c>
      <c r="J3379" t="s">
        <v>5021</v>
      </c>
      <c r="K3379">
        <v>65.19</v>
      </c>
      <c r="L3379">
        <v>25.94</v>
      </c>
    </row>
    <row r="3380" spans="1:12" x14ac:dyDescent="0.2">
      <c r="A3380" t="s">
        <v>3379</v>
      </c>
      <c r="B3380">
        <v>39</v>
      </c>
      <c r="C3380" t="s">
        <v>5029</v>
      </c>
      <c r="D3380" t="s">
        <v>5044</v>
      </c>
      <c r="E3380" t="s">
        <v>5047</v>
      </c>
      <c r="F3380">
        <v>412</v>
      </c>
      <c r="G3380">
        <v>294</v>
      </c>
      <c r="H3380" t="s">
        <v>5032</v>
      </c>
      <c r="I3380" t="s">
        <v>5015</v>
      </c>
      <c r="J3380" t="s">
        <v>5016</v>
      </c>
      <c r="K3380">
        <v>43.88</v>
      </c>
      <c r="L3380">
        <v>63.08</v>
      </c>
    </row>
    <row r="3381" spans="1:12" x14ac:dyDescent="0.2">
      <c r="A3381" t="s">
        <v>3380</v>
      </c>
      <c r="B3381">
        <v>37</v>
      </c>
      <c r="C3381" t="s">
        <v>5043</v>
      </c>
      <c r="D3381" t="s">
        <v>5012</v>
      </c>
      <c r="E3381" t="s">
        <v>5040</v>
      </c>
      <c r="F3381">
        <v>108</v>
      </c>
      <c r="G3381">
        <v>289</v>
      </c>
      <c r="H3381" t="s">
        <v>5048</v>
      </c>
      <c r="I3381" t="s">
        <v>5020</v>
      </c>
      <c r="J3381" t="s">
        <v>5027</v>
      </c>
      <c r="K3381">
        <v>32.04</v>
      </c>
      <c r="L3381">
        <v>53.08</v>
      </c>
    </row>
    <row r="3382" spans="1:12" x14ac:dyDescent="0.2">
      <c r="A3382" t="s">
        <v>3381</v>
      </c>
      <c r="B3382">
        <v>33</v>
      </c>
      <c r="C3382" t="s">
        <v>5043</v>
      </c>
      <c r="D3382" t="s">
        <v>5018</v>
      </c>
      <c r="E3382" t="s">
        <v>5040</v>
      </c>
      <c r="F3382">
        <v>481</v>
      </c>
      <c r="G3382">
        <v>73</v>
      </c>
      <c r="H3382" t="s">
        <v>5039</v>
      </c>
      <c r="I3382" t="s">
        <v>5015</v>
      </c>
      <c r="J3382" t="s">
        <v>5021</v>
      </c>
      <c r="K3382">
        <v>73.239999999999995</v>
      </c>
      <c r="L3382">
        <v>61.69</v>
      </c>
    </row>
    <row r="3383" spans="1:12" x14ac:dyDescent="0.2">
      <c r="A3383" t="s">
        <v>3382</v>
      </c>
      <c r="B3383">
        <v>25</v>
      </c>
      <c r="C3383" t="s">
        <v>5038</v>
      </c>
      <c r="D3383" t="s">
        <v>5044</v>
      </c>
      <c r="E3383" t="s">
        <v>5040</v>
      </c>
      <c r="F3383">
        <v>537</v>
      </c>
      <c r="G3383">
        <v>22</v>
      </c>
      <c r="H3383" t="s">
        <v>5033</v>
      </c>
      <c r="I3383" t="s">
        <v>5020</v>
      </c>
      <c r="J3383" t="s">
        <v>5027</v>
      </c>
      <c r="K3383">
        <v>86.53</v>
      </c>
      <c r="L3383">
        <v>20.79</v>
      </c>
    </row>
    <row r="3384" spans="1:12" x14ac:dyDescent="0.2">
      <c r="A3384" t="s">
        <v>3383</v>
      </c>
      <c r="B3384">
        <v>22</v>
      </c>
      <c r="C3384" t="s">
        <v>5050</v>
      </c>
      <c r="D3384" t="s">
        <v>5018</v>
      </c>
      <c r="E3384" t="s">
        <v>5001</v>
      </c>
      <c r="F3384">
        <v>439</v>
      </c>
      <c r="G3384">
        <v>328</v>
      </c>
      <c r="H3384" t="s">
        <v>5041</v>
      </c>
      <c r="I3384" t="s">
        <v>5020</v>
      </c>
      <c r="J3384" t="s">
        <v>5021</v>
      </c>
      <c r="K3384">
        <v>32.869999999999997</v>
      </c>
      <c r="L3384">
        <v>67.930000000000007</v>
      </c>
    </row>
    <row r="3385" spans="1:12" x14ac:dyDescent="0.2">
      <c r="A3385" t="s">
        <v>3384</v>
      </c>
      <c r="B3385">
        <v>31</v>
      </c>
      <c r="C3385" t="s">
        <v>5043</v>
      </c>
      <c r="D3385" t="s">
        <v>5044</v>
      </c>
      <c r="E3385" t="s">
        <v>5036</v>
      </c>
      <c r="F3385">
        <v>487</v>
      </c>
      <c r="G3385">
        <v>427</v>
      </c>
      <c r="H3385" t="s">
        <v>5026</v>
      </c>
      <c r="I3385" t="s">
        <v>5020</v>
      </c>
      <c r="J3385" t="s">
        <v>5016</v>
      </c>
      <c r="K3385">
        <v>53.64</v>
      </c>
      <c r="L3385">
        <v>17.37</v>
      </c>
    </row>
    <row r="3386" spans="1:12" x14ac:dyDescent="0.2">
      <c r="A3386" t="s">
        <v>3385</v>
      </c>
      <c r="B3386">
        <v>22</v>
      </c>
      <c r="C3386" t="s">
        <v>5029</v>
      </c>
      <c r="D3386" t="s">
        <v>5028</v>
      </c>
      <c r="E3386" t="s">
        <v>5031</v>
      </c>
      <c r="F3386">
        <v>192</v>
      </c>
      <c r="G3386">
        <v>469</v>
      </c>
      <c r="H3386" t="s">
        <v>5026</v>
      </c>
      <c r="I3386" t="s">
        <v>5020</v>
      </c>
      <c r="J3386" t="s">
        <v>5016</v>
      </c>
      <c r="K3386">
        <v>13.93</v>
      </c>
      <c r="L3386">
        <v>45.67</v>
      </c>
    </row>
    <row r="3387" spans="1:12" x14ac:dyDescent="0.2">
      <c r="A3387" t="s">
        <v>3386</v>
      </c>
      <c r="B3387">
        <v>60</v>
      </c>
      <c r="C3387" t="s">
        <v>5017</v>
      </c>
      <c r="D3387" t="s">
        <v>5030</v>
      </c>
      <c r="E3387" t="s">
        <v>5045</v>
      </c>
      <c r="F3387">
        <v>57</v>
      </c>
      <c r="G3387">
        <v>30</v>
      </c>
      <c r="H3387" t="s">
        <v>5033</v>
      </c>
      <c r="I3387" t="s">
        <v>5020</v>
      </c>
      <c r="J3387" t="s">
        <v>5027</v>
      </c>
      <c r="K3387">
        <v>45.32</v>
      </c>
      <c r="L3387">
        <v>54.89</v>
      </c>
    </row>
    <row r="3388" spans="1:12" x14ac:dyDescent="0.2">
      <c r="A3388" t="s">
        <v>3387</v>
      </c>
      <c r="B3388">
        <v>60</v>
      </c>
      <c r="C3388" t="s">
        <v>5024</v>
      </c>
      <c r="D3388" t="s">
        <v>5025</v>
      </c>
      <c r="E3388" t="s">
        <v>5036</v>
      </c>
      <c r="F3388">
        <v>354</v>
      </c>
      <c r="G3388">
        <v>459</v>
      </c>
      <c r="H3388" t="s">
        <v>5026</v>
      </c>
      <c r="I3388" t="s">
        <v>5015</v>
      </c>
      <c r="J3388" t="s">
        <v>5027</v>
      </c>
      <c r="K3388">
        <v>15.81</v>
      </c>
      <c r="L3388">
        <v>30.61</v>
      </c>
    </row>
    <row r="3389" spans="1:12" x14ac:dyDescent="0.2">
      <c r="A3389" t="s">
        <v>3388</v>
      </c>
      <c r="B3389">
        <v>47</v>
      </c>
      <c r="C3389" t="s">
        <v>5029</v>
      </c>
      <c r="D3389" t="s">
        <v>5018</v>
      </c>
      <c r="E3389" t="s">
        <v>5031</v>
      </c>
      <c r="F3389">
        <v>343</v>
      </c>
      <c r="G3389">
        <v>2</v>
      </c>
      <c r="H3389" t="s">
        <v>5041</v>
      </c>
      <c r="I3389" t="s">
        <v>5015</v>
      </c>
      <c r="J3389" t="s">
        <v>5016</v>
      </c>
      <c r="K3389">
        <v>26.79</v>
      </c>
      <c r="L3389">
        <v>28.85</v>
      </c>
    </row>
    <row r="3390" spans="1:12" x14ac:dyDescent="0.2">
      <c r="A3390" t="s">
        <v>3389</v>
      </c>
      <c r="B3390">
        <v>21</v>
      </c>
      <c r="C3390" t="s">
        <v>5034</v>
      </c>
      <c r="D3390" t="s">
        <v>5028</v>
      </c>
      <c r="E3390" t="s">
        <v>5031</v>
      </c>
      <c r="F3390">
        <v>55</v>
      </c>
      <c r="G3390">
        <v>188</v>
      </c>
      <c r="H3390" t="s">
        <v>5041</v>
      </c>
      <c r="I3390" t="s">
        <v>5015</v>
      </c>
      <c r="J3390" t="s">
        <v>5027</v>
      </c>
      <c r="K3390">
        <v>42.79</v>
      </c>
      <c r="L3390">
        <v>6.36</v>
      </c>
    </row>
    <row r="3391" spans="1:12" x14ac:dyDescent="0.2">
      <c r="A3391" t="s">
        <v>3390</v>
      </c>
      <c r="B3391">
        <v>39</v>
      </c>
      <c r="C3391" t="s">
        <v>5038</v>
      </c>
      <c r="D3391" t="s">
        <v>5018</v>
      </c>
      <c r="E3391" t="s">
        <v>5049</v>
      </c>
      <c r="F3391">
        <v>247</v>
      </c>
      <c r="G3391">
        <v>119</v>
      </c>
      <c r="H3391" t="s">
        <v>5048</v>
      </c>
      <c r="I3391" t="s">
        <v>5020</v>
      </c>
      <c r="J3391" t="s">
        <v>5016</v>
      </c>
      <c r="K3391">
        <v>29.76</v>
      </c>
      <c r="L3391">
        <v>17.88</v>
      </c>
    </row>
    <row r="3392" spans="1:12" x14ac:dyDescent="0.2">
      <c r="A3392" t="s">
        <v>3391</v>
      </c>
      <c r="B3392">
        <v>20</v>
      </c>
      <c r="C3392" t="s">
        <v>5024</v>
      </c>
      <c r="D3392" t="s">
        <v>5012</v>
      </c>
      <c r="E3392" t="s">
        <v>5035</v>
      </c>
      <c r="F3392">
        <v>470</v>
      </c>
      <c r="G3392">
        <v>65</v>
      </c>
      <c r="H3392" t="s">
        <v>5032</v>
      </c>
      <c r="I3392" t="s">
        <v>5020</v>
      </c>
      <c r="J3392" t="s">
        <v>5027</v>
      </c>
      <c r="K3392">
        <v>64.599999999999994</v>
      </c>
      <c r="L3392">
        <v>8.08</v>
      </c>
    </row>
    <row r="3393" spans="1:12" x14ac:dyDescent="0.2">
      <c r="A3393" t="s">
        <v>3392</v>
      </c>
      <c r="B3393">
        <v>32</v>
      </c>
      <c r="C3393" t="s">
        <v>5024</v>
      </c>
      <c r="D3393" t="s">
        <v>5012</v>
      </c>
      <c r="E3393" t="s">
        <v>5031</v>
      </c>
      <c r="F3393">
        <v>226</v>
      </c>
      <c r="G3393">
        <v>218</v>
      </c>
      <c r="H3393" t="s">
        <v>5033</v>
      </c>
      <c r="I3393" t="s">
        <v>5015</v>
      </c>
      <c r="J3393" t="s">
        <v>5021</v>
      </c>
      <c r="K3393">
        <v>71.41</v>
      </c>
      <c r="L3393">
        <v>13.28</v>
      </c>
    </row>
    <row r="3394" spans="1:12" x14ac:dyDescent="0.2">
      <c r="A3394" t="s">
        <v>3393</v>
      </c>
      <c r="B3394">
        <v>57</v>
      </c>
      <c r="C3394" t="s">
        <v>5042</v>
      </c>
      <c r="D3394" t="s">
        <v>5030</v>
      </c>
      <c r="E3394" t="s">
        <v>5045</v>
      </c>
      <c r="F3394">
        <v>527</v>
      </c>
      <c r="G3394">
        <v>434</v>
      </c>
      <c r="H3394" t="s">
        <v>5014</v>
      </c>
      <c r="I3394" t="s">
        <v>5020</v>
      </c>
      <c r="J3394" t="s">
        <v>5016</v>
      </c>
      <c r="K3394">
        <v>60.25</v>
      </c>
      <c r="L3394">
        <v>20.52</v>
      </c>
    </row>
    <row r="3395" spans="1:12" x14ac:dyDescent="0.2">
      <c r="A3395" t="s">
        <v>3394</v>
      </c>
      <c r="B3395">
        <v>41</v>
      </c>
      <c r="C3395" t="s">
        <v>5029</v>
      </c>
      <c r="D3395" t="s">
        <v>5044</v>
      </c>
      <c r="E3395" t="s">
        <v>5013</v>
      </c>
      <c r="F3395">
        <v>509</v>
      </c>
      <c r="G3395">
        <v>476</v>
      </c>
      <c r="H3395" t="s">
        <v>5041</v>
      </c>
      <c r="I3395" t="s">
        <v>5015</v>
      </c>
      <c r="J3395" t="s">
        <v>5016</v>
      </c>
      <c r="K3395">
        <v>85.64</v>
      </c>
      <c r="L3395">
        <v>10.74</v>
      </c>
    </row>
    <row r="3396" spans="1:12" x14ac:dyDescent="0.2">
      <c r="A3396" t="s">
        <v>3395</v>
      </c>
      <c r="B3396">
        <v>15</v>
      </c>
      <c r="C3396" t="s">
        <v>5046</v>
      </c>
      <c r="D3396" t="s">
        <v>5025</v>
      </c>
      <c r="E3396" t="s">
        <v>5035</v>
      </c>
      <c r="F3396">
        <v>295</v>
      </c>
      <c r="G3396">
        <v>110</v>
      </c>
      <c r="H3396" t="s">
        <v>5041</v>
      </c>
      <c r="I3396" t="s">
        <v>5015</v>
      </c>
      <c r="J3396" t="s">
        <v>5021</v>
      </c>
      <c r="K3396">
        <v>65.05</v>
      </c>
      <c r="L3396">
        <v>21.04</v>
      </c>
    </row>
    <row r="3397" spans="1:12" x14ac:dyDescent="0.2">
      <c r="A3397" t="s">
        <v>3396</v>
      </c>
      <c r="B3397">
        <v>36</v>
      </c>
      <c r="C3397" t="s">
        <v>5038</v>
      </c>
      <c r="D3397" t="s">
        <v>5025</v>
      </c>
      <c r="E3397" t="s">
        <v>5031</v>
      </c>
      <c r="F3397">
        <v>224</v>
      </c>
      <c r="G3397">
        <v>139</v>
      </c>
      <c r="H3397" t="s">
        <v>5023</v>
      </c>
      <c r="I3397" t="s">
        <v>5020</v>
      </c>
      <c r="J3397" t="s">
        <v>5021</v>
      </c>
      <c r="K3397">
        <v>47.81</v>
      </c>
      <c r="L3397">
        <v>35.299999999999997</v>
      </c>
    </row>
    <row r="3398" spans="1:12" x14ac:dyDescent="0.2">
      <c r="A3398" t="s">
        <v>3397</v>
      </c>
      <c r="B3398">
        <v>24</v>
      </c>
      <c r="C3398" t="s">
        <v>5046</v>
      </c>
      <c r="D3398" t="s">
        <v>5044</v>
      </c>
      <c r="E3398" t="s">
        <v>5022</v>
      </c>
      <c r="F3398">
        <v>567</v>
      </c>
      <c r="G3398">
        <v>275</v>
      </c>
      <c r="H3398" t="s">
        <v>5026</v>
      </c>
      <c r="I3398" t="s">
        <v>5015</v>
      </c>
      <c r="J3398" t="s">
        <v>5016</v>
      </c>
      <c r="K3398">
        <v>12.88</v>
      </c>
      <c r="L3398">
        <v>24.33</v>
      </c>
    </row>
    <row r="3399" spans="1:12" x14ac:dyDescent="0.2">
      <c r="A3399" t="s">
        <v>3398</v>
      </c>
      <c r="B3399">
        <v>26</v>
      </c>
      <c r="C3399" t="s">
        <v>5034</v>
      </c>
      <c r="D3399" t="s">
        <v>5018</v>
      </c>
      <c r="E3399" t="s">
        <v>5040</v>
      </c>
      <c r="F3399">
        <v>166</v>
      </c>
      <c r="G3399">
        <v>78</v>
      </c>
      <c r="H3399" t="s">
        <v>5048</v>
      </c>
      <c r="I3399" t="s">
        <v>5020</v>
      </c>
      <c r="J3399" t="s">
        <v>5027</v>
      </c>
      <c r="K3399">
        <v>41.5</v>
      </c>
      <c r="L3399">
        <v>8.6199999999999992</v>
      </c>
    </row>
    <row r="3400" spans="1:12" x14ac:dyDescent="0.2">
      <c r="A3400" t="s">
        <v>3399</v>
      </c>
      <c r="B3400">
        <v>58</v>
      </c>
      <c r="C3400" t="s">
        <v>5046</v>
      </c>
      <c r="D3400" t="s">
        <v>5030</v>
      </c>
      <c r="E3400" t="s">
        <v>5013</v>
      </c>
      <c r="F3400">
        <v>436</v>
      </c>
      <c r="G3400">
        <v>215</v>
      </c>
      <c r="H3400" t="s">
        <v>5014</v>
      </c>
      <c r="I3400" t="s">
        <v>5020</v>
      </c>
      <c r="J3400" t="s">
        <v>5021</v>
      </c>
      <c r="K3400">
        <v>14.74</v>
      </c>
      <c r="L3400">
        <v>30.92</v>
      </c>
    </row>
    <row r="3401" spans="1:12" x14ac:dyDescent="0.2">
      <c r="A3401" t="s">
        <v>3400</v>
      </c>
      <c r="B3401">
        <v>49</v>
      </c>
      <c r="C3401" t="s">
        <v>5024</v>
      </c>
      <c r="D3401" t="s">
        <v>5012</v>
      </c>
      <c r="E3401" t="s">
        <v>5035</v>
      </c>
      <c r="F3401">
        <v>222</v>
      </c>
      <c r="G3401">
        <v>478</v>
      </c>
      <c r="H3401" t="s">
        <v>5019</v>
      </c>
      <c r="I3401" t="s">
        <v>5015</v>
      </c>
      <c r="J3401" t="s">
        <v>5016</v>
      </c>
      <c r="K3401">
        <v>66.91</v>
      </c>
      <c r="L3401">
        <v>57.18</v>
      </c>
    </row>
    <row r="3402" spans="1:12" x14ac:dyDescent="0.2">
      <c r="A3402" t="s">
        <v>3401</v>
      </c>
      <c r="B3402">
        <v>26</v>
      </c>
      <c r="C3402" t="s">
        <v>5046</v>
      </c>
      <c r="D3402" t="s">
        <v>5030</v>
      </c>
      <c r="E3402" t="s">
        <v>5049</v>
      </c>
      <c r="F3402">
        <v>396</v>
      </c>
      <c r="G3402">
        <v>249</v>
      </c>
      <c r="H3402" t="s">
        <v>5019</v>
      </c>
      <c r="I3402" t="s">
        <v>5020</v>
      </c>
      <c r="J3402" t="s">
        <v>5027</v>
      </c>
      <c r="K3402">
        <v>71.95</v>
      </c>
      <c r="L3402">
        <v>71.5</v>
      </c>
    </row>
    <row r="3403" spans="1:12" x14ac:dyDescent="0.2">
      <c r="A3403" t="s">
        <v>3402</v>
      </c>
      <c r="B3403">
        <v>56</v>
      </c>
      <c r="C3403" t="s">
        <v>5042</v>
      </c>
      <c r="D3403" t="s">
        <v>5028</v>
      </c>
      <c r="E3403" t="s">
        <v>5035</v>
      </c>
      <c r="F3403">
        <v>478</v>
      </c>
      <c r="G3403">
        <v>435</v>
      </c>
      <c r="H3403" t="s">
        <v>5014</v>
      </c>
      <c r="I3403" t="s">
        <v>5015</v>
      </c>
      <c r="J3403" t="s">
        <v>5021</v>
      </c>
      <c r="K3403">
        <v>60.01</v>
      </c>
      <c r="L3403">
        <v>40.32</v>
      </c>
    </row>
    <row r="3404" spans="1:12" x14ac:dyDescent="0.2">
      <c r="A3404" t="s">
        <v>3403</v>
      </c>
      <c r="B3404">
        <v>53</v>
      </c>
      <c r="C3404" t="s">
        <v>5042</v>
      </c>
      <c r="D3404" t="s">
        <v>5030</v>
      </c>
      <c r="E3404" t="s">
        <v>5013</v>
      </c>
      <c r="F3404">
        <v>241</v>
      </c>
      <c r="G3404">
        <v>500</v>
      </c>
      <c r="H3404" t="s">
        <v>5037</v>
      </c>
      <c r="I3404" t="s">
        <v>5015</v>
      </c>
      <c r="J3404" t="s">
        <v>5016</v>
      </c>
      <c r="K3404">
        <v>74.42</v>
      </c>
      <c r="L3404">
        <v>17.5</v>
      </c>
    </row>
    <row r="3405" spans="1:12" x14ac:dyDescent="0.2">
      <c r="A3405" t="s">
        <v>3404</v>
      </c>
      <c r="B3405">
        <v>32</v>
      </c>
      <c r="C3405" t="s">
        <v>5024</v>
      </c>
      <c r="D3405" t="s">
        <v>5012</v>
      </c>
      <c r="E3405" t="s">
        <v>5049</v>
      </c>
      <c r="F3405">
        <v>166</v>
      </c>
      <c r="G3405">
        <v>141</v>
      </c>
      <c r="H3405" t="s">
        <v>5023</v>
      </c>
      <c r="I3405" t="s">
        <v>5020</v>
      </c>
      <c r="J3405" t="s">
        <v>5027</v>
      </c>
      <c r="K3405">
        <v>88.38</v>
      </c>
      <c r="L3405">
        <v>16.739999999999998</v>
      </c>
    </row>
    <row r="3406" spans="1:12" x14ac:dyDescent="0.2">
      <c r="A3406" t="s">
        <v>3405</v>
      </c>
      <c r="B3406">
        <v>48</v>
      </c>
      <c r="C3406" t="s">
        <v>5017</v>
      </c>
      <c r="D3406" t="s">
        <v>5030</v>
      </c>
      <c r="E3406" t="s">
        <v>5045</v>
      </c>
      <c r="F3406">
        <v>472</v>
      </c>
      <c r="G3406">
        <v>220</v>
      </c>
      <c r="H3406" t="s">
        <v>5014</v>
      </c>
      <c r="I3406" t="s">
        <v>5020</v>
      </c>
      <c r="J3406" t="s">
        <v>5021</v>
      </c>
      <c r="K3406">
        <v>57.65</v>
      </c>
      <c r="L3406">
        <v>39.07</v>
      </c>
    </row>
    <row r="3407" spans="1:12" x14ac:dyDescent="0.2">
      <c r="A3407" t="s">
        <v>3406</v>
      </c>
      <c r="B3407">
        <v>27</v>
      </c>
      <c r="C3407" t="s">
        <v>5017</v>
      </c>
      <c r="D3407" t="s">
        <v>5012</v>
      </c>
      <c r="E3407" t="s">
        <v>5031</v>
      </c>
      <c r="F3407">
        <v>235</v>
      </c>
      <c r="G3407">
        <v>343</v>
      </c>
      <c r="H3407" t="s">
        <v>5023</v>
      </c>
      <c r="I3407" t="s">
        <v>5020</v>
      </c>
      <c r="J3407" t="s">
        <v>5016</v>
      </c>
      <c r="K3407">
        <v>65.209999999999994</v>
      </c>
      <c r="L3407">
        <v>22.67</v>
      </c>
    </row>
    <row r="3408" spans="1:12" x14ac:dyDescent="0.2">
      <c r="A3408" t="s">
        <v>3407</v>
      </c>
      <c r="B3408">
        <v>53</v>
      </c>
      <c r="C3408" t="s">
        <v>5024</v>
      </c>
      <c r="D3408" t="s">
        <v>5012</v>
      </c>
      <c r="E3408" t="s">
        <v>5001</v>
      </c>
      <c r="F3408">
        <v>220</v>
      </c>
      <c r="G3408">
        <v>221</v>
      </c>
      <c r="H3408" t="s">
        <v>5039</v>
      </c>
      <c r="I3408" t="s">
        <v>5015</v>
      </c>
      <c r="J3408" t="s">
        <v>5021</v>
      </c>
      <c r="K3408">
        <v>30.46</v>
      </c>
      <c r="L3408">
        <v>37.549999999999997</v>
      </c>
    </row>
    <row r="3409" spans="1:12" x14ac:dyDescent="0.2">
      <c r="A3409" t="s">
        <v>3408</v>
      </c>
      <c r="B3409">
        <v>27</v>
      </c>
      <c r="C3409" t="s">
        <v>5043</v>
      </c>
      <c r="D3409" t="s">
        <v>5018</v>
      </c>
      <c r="E3409" t="s">
        <v>5036</v>
      </c>
      <c r="F3409">
        <v>578</v>
      </c>
      <c r="G3409">
        <v>368</v>
      </c>
      <c r="H3409" t="s">
        <v>5014</v>
      </c>
      <c r="I3409" t="s">
        <v>5020</v>
      </c>
      <c r="J3409" t="s">
        <v>5016</v>
      </c>
      <c r="K3409">
        <v>22.67</v>
      </c>
      <c r="L3409">
        <v>54.59</v>
      </c>
    </row>
    <row r="3410" spans="1:12" x14ac:dyDescent="0.2">
      <c r="A3410" t="s">
        <v>3409</v>
      </c>
      <c r="B3410">
        <v>32</v>
      </c>
      <c r="C3410" t="s">
        <v>5034</v>
      </c>
      <c r="D3410" t="s">
        <v>5025</v>
      </c>
      <c r="E3410" t="s">
        <v>5031</v>
      </c>
      <c r="F3410">
        <v>309</v>
      </c>
      <c r="G3410">
        <v>137</v>
      </c>
      <c r="H3410" t="s">
        <v>5041</v>
      </c>
      <c r="I3410" t="s">
        <v>5020</v>
      </c>
      <c r="J3410" t="s">
        <v>5027</v>
      </c>
      <c r="K3410">
        <v>13.77</v>
      </c>
      <c r="L3410">
        <v>77.930000000000007</v>
      </c>
    </row>
    <row r="3411" spans="1:12" x14ac:dyDescent="0.2">
      <c r="A3411" t="s">
        <v>3410</v>
      </c>
      <c r="B3411">
        <v>47</v>
      </c>
      <c r="C3411" t="s">
        <v>5046</v>
      </c>
      <c r="D3411" t="s">
        <v>5028</v>
      </c>
      <c r="E3411" t="s">
        <v>5045</v>
      </c>
      <c r="F3411">
        <v>258</v>
      </c>
      <c r="G3411">
        <v>37</v>
      </c>
      <c r="H3411" t="s">
        <v>5014</v>
      </c>
      <c r="I3411" t="s">
        <v>5020</v>
      </c>
      <c r="J3411" t="s">
        <v>5021</v>
      </c>
      <c r="K3411">
        <v>24.35</v>
      </c>
      <c r="L3411">
        <v>13.31</v>
      </c>
    </row>
    <row r="3412" spans="1:12" x14ac:dyDescent="0.2">
      <c r="A3412" t="s">
        <v>3411</v>
      </c>
      <c r="B3412">
        <v>16</v>
      </c>
      <c r="C3412" t="s">
        <v>5029</v>
      </c>
      <c r="D3412" t="s">
        <v>5030</v>
      </c>
      <c r="E3412" t="s">
        <v>5047</v>
      </c>
      <c r="F3412">
        <v>409</v>
      </c>
      <c r="G3412">
        <v>67</v>
      </c>
      <c r="H3412" t="s">
        <v>5026</v>
      </c>
      <c r="I3412" t="s">
        <v>5020</v>
      </c>
      <c r="J3412" t="s">
        <v>5016</v>
      </c>
      <c r="K3412">
        <v>36.06</v>
      </c>
      <c r="L3412">
        <v>63.57</v>
      </c>
    </row>
    <row r="3413" spans="1:12" x14ac:dyDescent="0.2">
      <c r="A3413" t="s">
        <v>3412</v>
      </c>
      <c r="B3413">
        <v>45</v>
      </c>
      <c r="C3413" t="s">
        <v>5038</v>
      </c>
      <c r="D3413" t="s">
        <v>5025</v>
      </c>
      <c r="E3413" t="s">
        <v>5036</v>
      </c>
      <c r="F3413">
        <v>536</v>
      </c>
      <c r="G3413">
        <v>115</v>
      </c>
      <c r="H3413" t="s">
        <v>5023</v>
      </c>
      <c r="I3413" t="s">
        <v>5020</v>
      </c>
      <c r="J3413" t="s">
        <v>5021</v>
      </c>
      <c r="K3413">
        <v>66.53</v>
      </c>
      <c r="L3413">
        <v>20.84</v>
      </c>
    </row>
    <row r="3414" spans="1:12" x14ac:dyDescent="0.2">
      <c r="A3414" t="s">
        <v>3413</v>
      </c>
      <c r="B3414">
        <v>34</v>
      </c>
      <c r="C3414" t="s">
        <v>5046</v>
      </c>
      <c r="D3414" t="s">
        <v>5028</v>
      </c>
      <c r="E3414" t="s">
        <v>5045</v>
      </c>
      <c r="F3414">
        <v>541</v>
      </c>
      <c r="G3414">
        <v>103</v>
      </c>
      <c r="H3414" t="s">
        <v>5039</v>
      </c>
      <c r="I3414" t="s">
        <v>5015</v>
      </c>
      <c r="J3414" t="s">
        <v>5016</v>
      </c>
      <c r="K3414">
        <v>46.38</v>
      </c>
      <c r="L3414">
        <v>15.3</v>
      </c>
    </row>
    <row r="3415" spans="1:12" x14ac:dyDescent="0.2">
      <c r="A3415" t="s">
        <v>3414</v>
      </c>
      <c r="B3415">
        <v>36</v>
      </c>
      <c r="C3415" t="s">
        <v>5038</v>
      </c>
      <c r="D3415" t="s">
        <v>5018</v>
      </c>
      <c r="E3415" t="s">
        <v>5047</v>
      </c>
      <c r="F3415">
        <v>68</v>
      </c>
      <c r="G3415">
        <v>25</v>
      </c>
      <c r="H3415" t="s">
        <v>5033</v>
      </c>
      <c r="I3415" t="s">
        <v>5015</v>
      </c>
      <c r="J3415" t="s">
        <v>5016</v>
      </c>
      <c r="K3415">
        <v>83.07</v>
      </c>
      <c r="L3415">
        <v>48.47</v>
      </c>
    </row>
    <row r="3416" spans="1:12" x14ac:dyDescent="0.2">
      <c r="A3416" t="s">
        <v>3415</v>
      </c>
      <c r="B3416">
        <v>51</v>
      </c>
      <c r="C3416" t="s">
        <v>5038</v>
      </c>
      <c r="D3416" t="s">
        <v>5030</v>
      </c>
      <c r="E3416" t="s">
        <v>5022</v>
      </c>
      <c r="F3416">
        <v>216</v>
      </c>
      <c r="G3416">
        <v>242</v>
      </c>
      <c r="H3416" t="s">
        <v>5014</v>
      </c>
      <c r="I3416" t="s">
        <v>5015</v>
      </c>
      <c r="J3416" t="s">
        <v>5016</v>
      </c>
      <c r="K3416">
        <v>29.43</v>
      </c>
      <c r="L3416">
        <v>62.67</v>
      </c>
    </row>
    <row r="3417" spans="1:12" x14ac:dyDescent="0.2">
      <c r="A3417" t="s">
        <v>3416</v>
      </c>
      <c r="B3417">
        <v>52</v>
      </c>
      <c r="C3417" t="s">
        <v>5034</v>
      </c>
      <c r="D3417" t="s">
        <v>5030</v>
      </c>
      <c r="E3417" t="s">
        <v>5047</v>
      </c>
      <c r="F3417">
        <v>360</v>
      </c>
      <c r="G3417">
        <v>440</v>
      </c>
      <c r="H3417" t="s">
        <v>5026</v>
      </c>
      <c r="I3417" t="s">
        <v>5020</v>
      </c>
      <c r="J3417" t="s">
        <v>5021</v>
      </c>
      <c r="K3417">
        <v>79.209999999999994</v>
      </c>
      <c r="L3417">
        <v>11.43</v>
      </c>
    </row>
    <row r="3418" spans="1:12" x14ac:dyDescent="0.2">
      <c r="A3418" t="s">
        <v>3417</v>
      </c>
      <c r="B3418">
        <v>53</v>
      </c>
      <c r="C3418" t="s">
        <v>5024</v>
      </c>
      <c r="D3418" t="s">
        <v>5044</v>
      </c>
      <c r="E3418" t="s">
        <v>5001</v>
      </c>
      <c r="F3418">
        <v>71</v>
      </c>
      <c r="G3418">
        <v>49</v>
      </c>
      <c r="H3418" t="s">
        <v>5033</v>
      </c>
      <c r="I3418" t="s">
        <v>5020</v>
      </c>
      <c r="J3418" t="s">
        <v>5016</v>
      </c>
      <c r="K3418">
        <v>33.909999999999997</v>
      </c>
      <c r="L3418">
        <v>55.95</v>
      </c>
    </row>
    <row r="3419" spans="1:12" x14ac:dyDescent="0.2">
      <c r="A3419" t="s">
        <v>3418</v>
      </c>
      <c r="B3419">
        <v>50</v>
      </c>
      <c r="C3419" t="s">
        <v>5017</v>
      </c>
      <c r="D3419" t="s">
        <v>5028</v>
      </c>
      <c r="E3419" t="s">
        <v>5001</v>
      </c>
      <c r="F3419">
        <v>391</v>
      </c>
      <c r="G3419">
        <v>172</v>
      </c>
      <c r="H3419" t="s">
        <v>5039</v>
      </c>
      <c r="I3419" t="s">
        <v>5015</v>
      </c>
      <c r="J3419" t="s">
        <v>5021</v>
      </c>
      <c r="K3419">
        <v>20.190000000000001</v>
      </c>
      <c r="L3419">
        <v>44.59</v>
      </c>
    </row>
    <row r="3420" spans="1:12" x14ac:dyDescent="0.2">
      <c r="A3420" t="s">
        <v>3419</v>
      </c>
      <c r="B3420">
        <v>28</v>
      </c>
      <c r="C3420" t="s">
        <v>5042</v>
      </c>
      <c r="D3420" t="s">
        <v>5018</v>
      </c>
      <c r="E3420" t="s">
        <v>5022</v>
      </c>
      <c r="F3420">
        <v>429</v>
      </c>
      <c r="G3420">
        <v>52</v>
      </c>
      <c r="H3420" t="s">
        <v>5026</v>
      </c>
      <c r="I3420" t="s">
        <v>5015</v>
      </c>
      <c r="J3420" t="s">
        <v>5021</v>
      </c>
      <c r="K3420">
        <v>20.77</v>
      </c>
      <c r="L3420">
        <v>35.19</v>
      </c>
    </row>
    <row r="3421" spans="1:12" x14ac:dyDescent="0.2">
      <c r="A3421" t="s">
        <v>3420</v>
      </c>
      <c r="B3421">
        <v>16</v>
      </c>
      <c r="C3421" t="s">
        <v>5042</v>
      </c>
      <c r="D3421" t="s">
        <v>5030</v>
      </c>
      <c r="E3421" t="s">
        <v>5022</v>
      </c>
      <c r="F3421">
        <v>272</v>
      </c>
      <c r="G3421">
        <v>368</v>
      </c>
      <c r="H3421" t="s">
        <v>5032</v>
      </c>
      <c r="I3421" t="s">
        <v>5020</v>
      </c>
      <c r="J3421" t="s">
        <v>5021</v>
      </c>
      <c r="K3421">
        <v>67.56</v>
      </c>
      <c r="L3421">
        <v>70.25</v>
      </c>
    </row>
    <row r="3422" spans="1:12" x14ac:dyDescent="0.2">
      <c r="A3422" t="s">
        <v>3421</v>
      </c>
      <c r="B3422">
        <v>58</v>
      </c>
      <c r="C3422" t="s">
        <v>5029</v>
      </c>
      <c r="D3422" t="s">
        <v>5012</v>
      </c>
      <c r="E3422" t="s">
        <v>5040</v>
      </c>
      <c r="F3422">
        <v>471</v>
      </c>
      <c r="G3422">
        <v>309</v>
      </c>
      <c r="H3422" t="s">
        <v>5019</v>
      </c>
      <c r="I3422" t="s">
        <v>5020</v>
      </c>
      <c r="J3422" t="s">
        <v>5027</v>
      </c>
      <c r="K3422">
        <v>47.74</v>
      </c>
      <c r="L3422">
        <v>68.17</v>
      </c>
    </row>
    <row r="3423" spans="1:12" x14ac:dyDescent="0.2">
      <c r="A3423" t="s">
        <v>3422</v>
      </c>
      <c r="B3423">
        <v>24</v>
      </c>
      <c r="C3423" t="s">
        <v>5050</v>
      </c>
      <c r="D3423" t="s">
        <v>5025</v>
      </c>
      <c r="E3423" t="s">
        <v>5022</v>
      </c>
      <c r="F3423">
        <v>38</v>
      </c>
      <c r="G3423">
        <v>411</v>
      </c>
      <c r="H3423" t="s">
        <v>5041</v>
      </c>
      <c r="I3423" t="s">
        <v>5015</v>
      </c>
      <c r="J3423" t="s">
        <v>5016</v>
      </c>
      <c r="K3423">
        <v>25.56</v>
      </c>
      <c r="L3423">
        <v>33.6</v>
      </c>
    </row>
    <row r="3424" spans="1:12" x14ac:dyDescent="0.2">
      <c r="A3424" t="s">
        <v>3423</v>
      </c>
      <c r="B3424">
        <v>15</v>
      </c>
      <c r="C3424" t="s">
        <v>5042</v>
      </c>
      <c r="D3424" t="s">
        <v>5025</v>
      </c>
      <c r="E3424" t="s">
        <v>5001</v>
      </c>
      <c r="F3424">
        <v>341</v>
      </c>
      <c r="G3424">
        <v>219</v>
      </c>
      <c r="H3424" t="s">
        <v>5033</v>
      </c>
      <c r="I3424" t="s">
        <v>5020</v>
      </c>
      <c r="J3424" t="s">
        <v>5027</v>
      </c>
      <c r="K3424">
        <v>67.73</v>
      </c>
      <c r="L3424">
        <v>35.729999999999997</v>
      </c>
    </row>
    <row r="3425" spans="1:12" x14ac:dyDescent="0.2">
      <c r="A3425" t="s">
        <v>3424</v>
      </c>
      <c r="B3425">
        <v>57</v>
      </c>
      <c r="C3425" t="s">
        <v>5024</v>
      </c>
      <c r="D3425" t="s">
        <v>5018</v>
      </c>
      <c r="E3425" t="s">
        <v>5036</v>
      </c>
      <c r="F3425">
        <v>319</v>
      </c>
      <c r="G3425">
        <v>67</v>
      </c>
      <c r="H3425" t="s">
        <v>5033</v>
      </c>
      <c r="I3425" t="s">
        <v>5020</v>
      </c>
      <c r="J3425" t="s">
        <v>5016</v>
      </c>
      <c r="K3425">
        <v>37.619999999999997</v>
      </c>
      <c r="L3425">
        <v>26.89</v>
      </c>
    </row>
    <row r="3426" spans="1:12" x14ac:dyDescent="0.2">
      <c r="A3426" t="s">
        <v>3425</v>
      </c>
      <c r="B3426">
        <v>25</v>
      </c>
      <c r="C3426" t="s">
        <v>5046</v>
      </c>
      <c r="D3426" t="s">
        <v>5018</v>
      </c>
      <c r="E3426" t="s">
        <v>5049</v>
      </c>
      <c r="F3426">
        <v>22</v>
      </c>
      <c r="G3426">
        <v>59</v>
      </c>
      <c r="H3426" t="s">
        <v>5041</v>
      </c>
      <c r="I3426" t="s">
        <v>5020</v>
      </c>
      <c r="J3426" t="s">
        <v>5016</v>
      </c>
      <c r="K3426">
        <v>72.97</v>
      </c>
      <c r="L3426">
        <v>10.79</v>
      </c>
    </row>
    <row r="3427" spans="1:12" x14ac:dyDescent="0.2">
      <c r="A3427" t="s">
        <v>3426</v>
      </c>
      <c r="B3427">
        <v>55</v>
      </c>
      <c r="C3427" t="s">
        <v>5011</v>
      </c>
      <c r="D3427" t="s">
        <v>5030</v>
      </c>
      <c r="E3427" t="s">
        <v>5045</v>
      </c>
      <c r="F3427">
        <v>179</v>
      </c>
      <c r="G3427">
        <v>80</v>
      </c>
      <c r="H3427" t="s">
        <v>5019</v>
      </c>
      <c r="I3427" t="s">
        <v>5020</v>
      </c>
      <c r="J3427" t="s">
        <v>5016</v>
      </c>
      <c r="K3427">
        <v>26.78</v>
      </c>
      <c r="L3427">
        <v>48</v>
      </c>
    </row>
    <row r="3428" spans="1:12" x14ac:dyDescent="0.2">
      <c r="A3428" t="s">
        <v>3427</v>
      </c>
      <c r="B3428">
        <v>54</v>
      </c>
      <c r="C3428" t="s">
        <v>5043</v>
      </c>
      <c r="D3428" t="s">
        <v>5018</v>
      </c>
      <c r="E3428" t="s">
        <v>5035</v>
      </c>
      <c r="F3428">
        <v>309</v>
      </c>
      <c r="G3428">
        <v>123</v>
      </c>
      <c r="H3428" t="s">
        <v>5032</v>
      </c>
      <c r="I3428" t="s">
        <v>5015</v>
      </c>
      <c r="J3428" t="s">
        <v>5016</v>
      </c>
      <c r="K3428">
        <v>59.42</v>
      </c>
      <c r="L3428">
        <v>9.61</v>
      </c>
    </row>
    <row r="3429" spans="1:12" x14ac:dyDescent="0.2">
      <c r="A3429" t="s">
        <v>3428</v>
      </c>
      <c r="B3429">
        <v>42</v>
      </c>
      <c r="C3429" t="s">
        <v>5011</v>
      </c>
      <c r="D3429" t="s">
        <v>5028</v>
      </c>
      <c r="E3429" t="s">
        <v>5031</v>
      </c>
      <c r="F3429">
        <v>45</v>
      </c>
      <c r="G3429">
        <v>262</v>
      </c>
      <c r="H3429" t="s">
        <v>5032</v>
      </c>
      <c r="I3429" t="s">
        <v>5020</v>
      </c>
      <c r="J3429" t="s">
        <v>5027</v>
      </c>
      <c r="K3429">
        <v>82.1</v>
      </c>
      <c r="L3429">
        <v>34.57</v>
      </c>
    </row>
    <row r="3430" spans="1:12" x14ac:dyDescent="0.2">
      <c r="A3430" t="s">
        <v>3429</v>
      </c>
      <c r="B3430">
        <v>24</v>
      </c>
      <c r="C3430" t="s">
        <v>5034</v>
      </c>
      <c r="D3430" t="s">
        <v>5018</v>
      </c>
      <c r="E3430" t="s">
        <v>5047</v>
      </c>
      <c r="F3430">
        <v>377</v>
      </c>
      <c r="G3430">
        <v>121</v>
      </c>
      <c r="H3430" t="s">
        <v>5019</v>
      </c>
      <c r="I3430" t="s">
        <v>5020</v>
      </c>
      <c r="J3430" t="s">
        <v>5016</v>
      </c>
      <c r="K3430">
        <v>17.010000000000002</v>
      </c>
      <c r="L3430">
        <v>30.23</v>
      </c>
    </row>
    <row r="3431" spans="1:12" x14ac:dyDescent="0.2">
      <c r="A3431" t="s">
        <v>3430</v>
      </c>
      <c r="B3431">
        <v>18</v>
      </c>
      <c r="C3431" t="s">
        <v>5038</v>
      </c>
      <c r="D3431" t="s">
        <v>5028</v>
      </c>
      <c r="E3431" t="s">
        <v>5036</v>
      </c>
      <c r="F3431">
        <v>438</v>
      </c>
      <c r="G3431">
        <v>357</v>
      </c>
      <c r="H3431" t="s">
        <v>5014</v>
      </c>
      <c r="I3431" t="s">
        <v>5015</v>
      </c>
      <c r="J3431" t="s">
        <v>5027</v>
      </c>
      <c r="K3431">
        <v>38.01</v>
      </c>
      <c r="L3431">
        <v>42.02</v>
      </c>
    </row>
    <row r="3432" spans="1:12" x14ac:dyDescent="0.2">
      <c r="A3432" t="s">
        <v>3431</v>
      </c>
      <c r="B3432">
        <v>40</v>
      </c>
      <c r="C3432" t="s">
        <v>5038</v>
      </c>
      <c r="D3432" t="s">
        <v>5030</v>
      </c>
      <c r="E3432" t="s">
        <v>5022</v>
      </c>
      <c r="F3432">
        <v>70</v>
      </c>
      <c r="G3432">
        <v>124</v>
      </c>
      <c r="H3432" t="s">
        <v>5033</v>
      </c>
      <c r="I3432" t="s">
        <v>5020</v>
      </c>
      <c r="J3432" t="s">
        <v>5021</v>
      </c>
      <c r="K3432">
        <v>22.28</v>
      </c>
      <c r="L3432">
        <v>40.799999999999997</v>
      </c>
    </row>
    <row r="3433" spans="1:12" x14ac:dyDescent="0.2">
      <c r="A3433" t="s">
        <v>3432</v>
      </c>
      <c r="B3433">
        <v>50</v>
      </c>
      <c r="C3433" t="s">
        <v>5042</v>
      </c>
      <c r="D3433" t="s">
        <v>5028</v>
      </c>
      <c r="E3433" t="s">
        <v>5001</v>
      </c>
      <c r="F3433">
        <v>27</v>
      </c>
      <c r="G3433">
        <v>100</v>
      </c>
      <c r="H3433" t="s">
        <v>5037</v>
      </c>
      <c r="I3433" t="s">
        <v>5015</v>
      </c>
      <c r="J3433" t="s">
        <v>5027</v>
      </c>
      <c r="K3433">
        <v>55.6</v>
      </c>
      <c r="L3433">
        <v>56.29</v>
      </c>
    </row>
    <row r="3434" spans="1:12" x14ac:dyDescent="0.2">
      <c r="A3434" t="s">
        <v>3433</v>
      </c>
      <c r="B3434">
        <v>47</v>
      </c>
      <c r="C3434" t="s">
        <v>5017</v>
      </c>
      <c r="D3434" t="s">
        <v>5044</v>
      </c>
      <c r="E3434" t="s">
        <v>5047</v>
      </c>
      <c r="F3434">
        <v>102</v>
      </c>
      <c r="G3434">
        <v>169</v>
      </c>
      <c r="H3434" t="s">
        <v>5026</v>
      </c>
      <c r="I3434" t="s">
        <v>5015</v>
      </c>
      <c r="J3434" t="s">
        <v>5027</v>
      </c>
      <c r="K3434">
        <v>13.21</v>
      </c>
      <c r="L3434">
        <v>23.74</v>
      </c>
    </row>
    <row r="3435" spans="1:12" x14ac:dyDescent="0.2">
      <c r="A3435" t="s">
        <v>3434</v>
      </c>
      <c r="B3435">
        <v>52</v>
      </c>
      <c r="C3435" t="s">
        <v>5038</v>
      </c>
      <c r="D3435" t="s">
        <v>5044</v>
      </c>
      <c r="E3435" t="s">
        <v>5031</v>
      </c>
      <c r="F3435">
        <v>148</v>
      </c>
      <c r="G3435">
        <v>221</v>
      </c>
      <c r="H3435" t="s">
        <v>5041</v>
      </c>
      <c r="I3435" t="s">
        <v>5015</v>
      </c>
      <c r="J3435" t="s">
        <v>5021</v>
      </c>
      <c r="K3435">
        <v>78.83</v>
      </c>
      <c r="L3435">
        <v>52.28</v>
      </c>
    </row>
    <row r="3436" spans="1:12" x14ac:dyDescent="0.2">
      <c r="A3436" t="s">
        <v>3435</v>
      </c>
      <c r="B3436">
        <v>55</v>
      </c>
      <c r="C3436" t="s">
        <v>5038</v>
      </c>
      <c r="D3436" t="s">
        <v>5044</v>
      </c>
      <c r="E3436" t="s">
        <v>5022</v>
      </c>
      <c r="F3436">
        <v>589</v>
      </c>
      <c r="G3436">
        <v>488</v>
      </c>
      <c r="H3436" t="s">
        <v>5048</v>
      </c>
      <c r="I3436" t="s">
        <v>5015</v>
      </c>
      <c r="J3436" t="s">
        <v>5021</v>
      </c>
      <c r="K3436">
        <v>69.58</v>
      </c>
      <c r="L3436">
        <v>39.81</v>
      </c>
    </row>
    <row r="3437" spans="1:12" x14ac:dyDescent="0.2">
      <c r="A3437" t="s">
        <v>3436</v>
      </c>
      <c r="B3437">
        <v>59</v>
      </c>
      <c r="C3437" t="s">
        <v>5038</v>
      </c>
      <c r="D3437" t="s">
        <v>5028</v>
      </c>
      <c r="E3437" t="s">
        <v>5049</v>
      </c>
      <c r="F3437">
        <v>330</v>
      </c>
      <c r="G3437">
        <v>211</v>
      </c>
      <c r="H3437" t="s">
        <v>5014</v>
      </c>
      <c r="I3437" t="s">
        <v>5020</v>
      </c>
      <c r="J3437" t="s">
        <v>5027</v>
      </c>
      <c r="K3437">
        <v>72.180000000000007</v>
      </c>
      <c r="L3437">
        <v>74.09</v>
      </c>
    </row>
    <row r="3438" spans="1:12" x14ac:dyDescent="0.2">
      <c r="A3438" t="s">
        <v>3437</v>
      </c>
      <c r="B3438">
        <v>17</v>
      </c>
      <c r="C3438" t="s">
        <v>5029</v>
      </c>
      <c r="D3438" t="s">
        <v>5028</v>
      </c>
      <c r="E3438" t="s">
        <v>5049</v>
      </c>
      <c r="F3438">
        <v>579</v>
      </c>
      <c r="G3438">
        <v>370</v>
      </c>
      <c r="H3438" t="s">
        <v>5037</v>
      </c>
      <c r="I3438" t="s">
        <v>5015</v>
      </c>
      <c r="J3438" t="s">
        <v>5016</v>
      </c>
      <c r="K3438">
        <v>17.739999999999998</v>
      </c>
      <c r="L3438">
        <v>19.84</v>
      </c>
    </row>
    <row r="3439" spans="1:12" x14ac:dyDescent="0.2">
      <c r="A3439" t="s">
        <v>3438</v>
      </c>
      <c r="B3439">
        <v>33</v>
      </c>
      <c r="C3439" t="s">
        <v>5029</v>
      </c>
      <c r="D3439" t="s">
        <v>5030</v>
      </c>
      <c r="E3439" t="s">
        <v>5035</v>
      </c>
      <c r="F3439">
        <v>318</v>
      </c>
      <c r="G3439">
        <v>426</v>
      </c>
      <c r="H3439" t="s">
        <v>5033</v>
      </c>
      <c r="I3439" t="s">
        <v>5020</v>
      </c>
      <c r="J3439" t="s">
        <v>5016</v>
      </c>
      <c r="K3439">
        <v>61.58</v>
      </c>
      <c r="L3439">
        <v>8.2100000000000009</v>
      </c>
    </row>
    <row r="3440" spans="1:12" x14ac:dyDescent="0.2">
      <c r="A3440" t="s">
        <v>3439</v>
      </c>
      <c r="B3440">
        <v>38</v>
      </c>
      <c r="C3440" t="s">
        <v>5017</v>
      </c>
      <c r="D3440" t="s">
        <v>5018</v>
      </c>
      <c r="E3440" t="s">
        <v>5031</v>
      </c>
      <c r="F3440">
        <v>384</v>
      </c>
      <c r="G3440">
        <v>19</v>
      </c>
      <c r="H3440" t="s">
        <v>5014</v>
      </c>
      <c r="I3440" t="s">
        <v>5020</v>
      </c>
      <c r="J3440" t="s">
        <v>5016</v>
      </c>
      <c r="K3440">
        <v>76.010000000000005</v>
      </c>
      <c r="L3440">
        <v>29.88</v>
      </c>
    </row>
    <row r="3441" spans="1:12" x14ac:dyDescent="0.2">
      <c r="A3441" t="s">
        <v>3440</v>
      </c>
      <c r="B3441">
        <v>46</v>
      </c>
      <c r="C3441" t="s">
        <v>5011</v>
      </c>
      <c r="D3441" t="s">
        <v>5025</v>
      </c>
      <c r="E3441" t="s">
        <v>5047</v>
      </c>
      <c r="F3441">
        <v>114</v>
      </c>
      <c r="G3441">
        <v>28</v>
      </c>
      <c r="H3441" t="s">
        <v>5023</v>
      </c>
      <c r="I3441" t="s">
        <v>5020</v>
      </c>
      <c r="J3441" t="s">
        <v>5027</v>
      </c>
      <c r="K3441">
        <v>41.92</v>
      </c>
      <c r="L3441">
        <v>36.64</v>
      </c>
    </row>
    <row r="3442" spans="1:12" x14ac:dyDescent="0.2">
      <c r="A3442" t="s">
        <v>3441</v>
      </c>
      <c r="B3442">
        <v>23</v>
      </c>
      <c r="C3442" t="s">
        <v>5029</v>
      </c>
      <c r="D3442" t="s">
        <v>5025</v>
      </c>
      <c r="E3442" t="s">
        <v>5031</v>
      </c>
      <c r="F3442">
        <v>501</v>
      </c>
      <c r="G3442">
        <v>187</v>
      </c>
      <c r="H3442" t="s">
        <v>5033</v>
      </c>
      <c r="I3442" t="s">
        <v>5020</v>
      </c>
      <c r="J3442" t="s">
        <v>5016</v>
      </c>
      <c r="K3442">
        <v>54.61</v>
      </c>
      <c r="L3442">
        <v>33.08</v>
      </c>
    </row>
    <row r="3443" spans="1:12" x14ac:dyDescent="0.2">
      <c r="A3443" t="s">
        <v>3442</v>
      </c>
      <c r="B3443">
        <v>16</v>
      </c>
      <c r="C3443" t="s">
        <v>5042</v>
      </c>
      <c r="D3443" t="s">
        <v>5025</v>
      </c>
      <c r="E3443" t="s">
        <v>5035</v>
      </c>
      <c r="F3443">
        <v>210</v>
      </c>
      <c r="G3443">
        <v>221</v>
      </c>
      <c r="H3443" t="s">
        <v>5014</v>
      </c>
      <c r="I3443" t="s">
        <v>5020</v>
      </c>
      <c r="J3443" t="s">
        <v>5016</v>
      </c>
      <c r="K3443">
        <v>21.67</v>
      </c>
      <c r="L3443">
        <v>9.99</v>
      </c>
    </row>
    <row r="3444" spans="1:12" x14ac:dyDescent="0.2">
      <c r="A3444" t="s">
        <v>3443</v>
      </c>
      <c r="B3444">
        <v>21</v>
      </c>
      <c r="C3444" t="s">
        <v>5024</v>
      </c>
      <c r="D3444" t="s">
        <v>5028</v>
      </c>
      <c r="E3444" t="s">
        <v>5036</v>
      </c>
      <c r="F3444">
        <v>301</v>
      </c>
      <c r="G3444">
        <v>318</v>
      </c>
      <c r="H3444" t="s">
        <v>5023</v>
      </c>
      <c r="I3444" t="s">
        <v>5020</v>
      </c>
      <c r="J3444" t="s">
        <v>5016</v>
      </c>
      <c r="K3444">
        <v>26.48</v>
      </c>
      <c r="L3444">
        <v>67.61</v>
      </c>
    </row>
    <row r="3445" spans="1:12" x14ac:dyDescent="0.2">
      <c r="A3445" t="s">
        <v>3444</v>
      </c>
      <c r="B3445">
        <v>15</v>
      </c>
      <c r="C3445" t="s">
        <v>5038</v>
      </c>
      <c r="D3445" t="s">
        <v>5018</v>
      </c>
      <c r="E3445" t="s">
        <v>5040</v>
      </c>
      <c r="F3445">
        <v>541</v>
      </c>
      <c r="G3445">
        <v>131</v>
      </c>
      <c r="H3445" t="s">
        <v>5019</v>
      </c>
      <c r="I3445" t="s">
        <v>5015</v>
      </c>
      <c r="J3445" t="s">
        <v>5016</v>
      </c>
      <c r="K3445">
        <v>41.63</v>
      </c>
      <c r="L3445">
        <v>52.59</v>
      </c>
    </row>
    <row r="3446" spans="1:12" x14ac:dyDescent="0.2">
      <c r="A3446" t="s">
        <v>3445</v>
      </c>
      <c r="B3446">
        <v>27</v>
      </c>
      <c r="C3446" t="s">
        <v>5042</v>
      </c>
      <c r="D3446" t="s">
        <v>5018</v>
      </c>
      <c r="E3446" t="s">
        <v>5049</v>
      </c>
      <c r="F3446">
        <v>28</v>
      </c>
      <c r="G3446">
        <v>493</v>
      </c>
      <c r="H3446" t="s">
        <v>5041</v>
      </c>
      <c r="I3446" t="s">
        <v>5015</v>
      </c>
      <c r="J3446" t="s">
        <v>5021</v>
      </c>
      <c r="K3446">
        <v>79.94</v>
      </c>
      <c r="L3446">
        <v>48.96</v>
      </c>
    </row>
    <row r="3447" spans="1:12" x14ac:dyDescent="0.2">
      <c r="A3447" t="s">
        <v>3446</v>
      </c>
      <c r="B3447">
        <v>16</v>
      </c>
      <c r="C3447" t="s">
        <v>5029</v>
      </c>
      <c r="D3447" t="s">
        <v>5044</v>
      </c>
      <c r="E3447" t="s">
        <v>5045</v>
      </c>
      <c r="F3447">
        <v>173</v>
      </c>
      <c r="G3447">
        <v>64</v>
      </c>
      <c r="H3447" t="s">
        <v>5037</v>
      </c>
      <c r="I3447" t="s">
        <v>5015</v>
      </c>
      <c r="J3447" t="s">
        <v>5016</v>
      </c>
      <c r="K3447">
        <v>60.06</v>
      </c>
      <c r="L3447">
        <v>62.69</v>
      </c>
    </row>
    <row r="3448" spans="1:12" x14ac:dyDescent="0.2">
      <c r="A3448" t="s">
        <v>3447</v>
      </c>
      <c r="B3448">
        <v>53</v>
      </c>
      <c r="C3448" t="s">
        <v>5050</v>
      </c>
      <c r="D3448" t="s">
        <v>5028</v>
      </c>
      <c r="E3448" t="s">
        <v>5047</v>
      </c>
      <c r="F3448">
        <v>579</v>
      </c>
      <c r="G3448">
        <v>463</v>
      </c>
      <c r="H3448" t="s">
        <v>5033</v>
      </c>
      <c r="I3448" t="s">
        <v>5020</v>
      </c>
      <c r="J3448" t="s">
        <v>5027</v>
      </c>
      <c r="K3448">
        <v>52.6</v>
      </c>
      <c r="L3448">
        <v>75.41</v>
      </c>
    </row>
    <row r="3449" spans="1:12" x14ac:dyDescent="0.2">
      <c r="A3449" t="s">
        <v>3448</v>
      </c>
      <c r="B3449">
        <v>27</v>
      </c>
      <c r="C3449" t="s">
        <v>5029</v>
      </c>
      <c r="D3449" t="s">
        <v>5030</v>
      </c>
      <c r="E3449" t="s">
        <v>5031</v>
      </c>
      <c r="F3449">
        <v>341</v>
      </c>
      <c r="G3449">
        <v>364</v>
      </c>
      <c r="H3449" t="s">
        <v>5041</v>
      </c>
      <c r="I3449" t="s">
        <v>5020</v>
      </c>
      <c r="J3449" t="s">
        <v>5027</v>
      </c>
      <c r="K3449">
        <v>75.28</v>
      </c>
      <c r="L3449">
        <v>56.92</v>
      </c>
    </row>
    <row r="3450" spans="1:12" x14ac:dyDescent="0.2">
      <c r="A3450" t="s">
        <v>3449</v>
      </c>
      <c r="B3450">
        <v>43</v>
      </c>
      <c r="C3450" t="s">
        <v>5017</v>
      </c>
      <c r="D3450" t="s">
        <v>5030</v>
      </c>
      <c r="E3450" t="s">
        <v>5031</v>
      </c>
      <c r="F3450">
        <v>255</v>
      </c>
      <c r="G3450">
        <v>190</v>
      </c>
      <c r="H3450" t="s">
        <v>5014</v>
      </c>
      <c r="I3450" t="s">
        <v>5015</v>
      </c>
      <c r="J3450" t="s">
        <v>5021</v>
      </c>
      <c r="K3450">
        <v>18.239999999999998</v>
      </c>
      <c r="L3450">
        <v>50.86</v>
      </c>
    </row>
    <row r="3451" spans="1:12" x14ac:dyDescent="0.2">
      <c r="A3451" t="s">
        <v>3450</v>
      </c>
      <c r="B3451">
        <v>43</v>
      </c>
      <c r="C3451" t="s">
        <v>5029</v>
      </c>
      <c r="D3451" t="s">
        <v>5018</v>
      </c>
      <c r="E3451" t="s">
        <v>5035</v>
      </c>
      <c r="F3451">
        <v>148</v>
      </c>
      <c r="G3451">
        <v>480</v>
      </c>
      <c r="H3451" t="s">
        <v>5023</v>
      </c>
      <c r="I3451" t="s">
        <v>5020</v>
      </c>
      <c r="J3451" t="s">
        <v>5021</v>
      </c>
      <c r="K3451">
        <v>50.15</v>
      </c>
      <c r="L3451">
        <v>58.88</v>
      </c>
    </row>
    <row r="3452" spans="1:12" x14ac:dyDescent="0.2">
      <c r="A3452" t="s">
        <v>3451</v>
      </c>
      <c r="B3452">
        <v>35</v>
      </c>
      <c r="C3452" t="s">
        <v>5046</v>
      </c>
      <c r="D3452" t="s">
        <v>5025</v>
      </c>
      <c r="E3452" t="s">
        <v>5036</v>
      </c>
      <c r="F3452">
        <v>239</v>
      </c>
      <c r="G3452">
        <v>173</v>
      </c>
      <c r="H3452" t="s">
        <v>5048</v>
      </c>
      <c r="I3452" t="s">
        <v>5020</v>
      </c>
      <c r="J3452" t="s">
        <v>5021</v>
      </c>
      <c r="K3452">
        <v>20.309999999999999</v>
      </c>
      <c r="L3452">
        <v>20.64</v>
      </c>
    </row>
    <row r="3453" spans="1:12" x14ac:dyDescent="0.2">
      <c r="A3453" t="s">
        <v>3452</v>
      </c>
      <c r="B3453">
        <v>48</v>
      </c>
      <c r="C3453" t="s">
        <v>5029</v>
      </c>
      <c r="D3453" t="s">
        <v>5012</v>
      </c>
      <c r="E3453" t="s">
        <v>5031</v>
      </c>
      <c r="F3453">
        <v>371</v>
      </c>
      <c r="G3453">
        <v>290</v>
      </c>
      <c r="H3453" t="s">
        <v>5014</v>
      </c>
      <c r="I3453" t="s">
        <v>5015</v>
      </c>
      <c r="J3453" t="s">
        <v>5027</v>
      </c>
      <c r="K3453">
        <v>28.3</v>
      </c>
      <c r="L3453">
        <v>17.87</v>
      </c>
    </row>
    <row r="3454" spans="1:12" x14ac:dyDescent="0.2">
      <c r="A3454" t="s">
        <v>3453</v>
      </c>
      <c r="B3454">
        <v>45</v>
      </c>
      <c r="C3454" t="s">
        <v>5029</v>
      </c>
      <c r="D3454" t="s">
        <v>5025</v>
      </c>
      <c r="E3454" t="s">
        <v>5013</v>
      </c>
      <c r="F3454">
        <v>328</v>
      </c>
      <c r="G3454">
        <v>81</v>
      </c>
      <c r="H3454" t="s">
        <v>5041</v>
      </c>
      <c r="I3454" t="s">
        <v>5020</v>
      </c>
      <c r="J3454" t="s">
        <v>5016</v>
      </c>
      <c r="K3454">
        <v>72.92</v>
      </c>
      <c r="L3454">
        <v>25.33</v>
      </c>
    </row>
    <row r="3455" spans="1:12" x14ac:dyDescent="0.2">
      <c r="A3455" t="s">
        <v>3454</v>
      </c>
      <c r="B3455">
        <v>46</v>
      </c>
      <c r="C3455" t="s">
        <v>5042</v>
      </c>
      <c r="D3455" t="s">
        <v>5018</v>
      </c>
      <c r="E3455" t="s">
        <v>5022</v>
      </c>
      <c r="F3455">
        <v>267</v>
      </c>
      <c r="G3455">
        <v>105</v>
      </c>
      <c r="H3455" t="s">
        <v>5037</v>
      </c>
      <c r="I3455" t="s">
        <v>5015</v>
      </c>
      <c r="J3455" t="s">
        <v>5021</v>
      </c>
      <c r="K3455">
        <v>43.01</v>
      </c>
      <c r="L3455">
        <v>53.98</v>
      </c>
    </row>
    <row r="3456" spans="1:12" x14ac:dyDescent="0.2">
      <c r="A3456" t="s">
        <v>3455</v>
      </c>
      <c r="B3456">
        <v>48</v>
      </c>
      <c r="C3456" t="s">
        <v>5046</v>
      </c>
      <c r="D3456" t="s">
        <v>5018</v>
      </c>
      <c r="E3456" t="s">
        <v>5031</v>
      </c>
      <c r="F3456">
        <v>377</v>
      </c>
      <c r="G3456">
        <v>205</v>
      </c>
      <c r="H3456" t="s">
        <v>5048</v>
      </c>
      <c r="I3456" t="s">
        <v>5020</v>
      </c>
      <c r="J3456" t="s">
        <v>5027</v>
      </c>
      <c r="K3456">
        <v>51.2</v>
      </c>
      <c r="L3456">
        <v>65.94</v>
      </c>
    </row>
    <row r="3457" spans="1:12" x14ac:dyDescent="0.2">
      <c r="A3457" t="s">
        <v>3456</v>
      </c>
      <c r="B3457">
        <v>55</v>
      </c>
      <c r="C3457" t="s">
        <v>5043</v>
      </c>
      <c r="D3457" t="s">
        <v>5018</v>
      </c>
      <c r="E3457" t="s">
        <v>5035</v>
      </c>
      <c r="F3457">
        <v>98</v>
      </c>
      <c r="G3457">
        <v>369</v>
      </c>
      <c r="H3457" t="s">
        <v>5033</v>
      </c>
      <c r="I3457" t="s">
        <v>5015</v>
      </c>
      <c r="J3457" t="s">
        <v>5016</v>
      </c>
      <c r="K3457">
        <v>37.369999999999997</v>
      </c>
      <c r="L3457">
        <v>76.7</v>
      </c>
    </row>
    <row r="3458" spans="1:12" x14ac:dyDescent="0.2">
      <c r="A3458" t="s">
        <v>3457</v>
      </c>
      <c r="B3458">
        <v>55</v>
      </c>
      <c r="C3458" t="s">
        <v>5042</v>
      </c>
      <c r="D3458" t="s">
        <v>5025</v>
      </c>
      <c r="E3458" t="s">
        <v>5036</v>
      </c>
      <c r="F3458">
        <v>158</v>
      </c>
      <c r="G3458">
        <v>268</v>
      </c>
      <c r="H3458" t="s">
        <v>5041</v>
      </c>
      <c r="I3458" t="s">
        <v>5020</v>
      </c>
      <c r="J3458" t="s">
        <v>5027</v>
      </c>
      <c r="K3458">
        <v>69.760000000000005</v>
      </c>
      <c r="L3458">
        <v>55.66</v>
      </c>
    </row>
    <row r="3459" spans="1:12" x14ac:dyDescent="0.2">
      <c r="A3459" t="s">
        <v>3458</v>
      </c>
      <c r="B3459">
        <v>18</v>
      </c>
      <c r="C3459" t="s">
        <v>5017</v>
      </c>
      <c r="D3459" t="s">
        <v>5012</v>
      </c>
      <c r="E3459" t="s">
        <v>5031</v>
      </c>
      <c r="F3459">
        <v>165</v>
      </c>
      <c r="G3459">
        <v>319</v>
      </c>
      <c r="H3459" t="s">
        <v>5032</v>
      </c>
      <c r="I3459" t="s">
        <v>5020</v>
      </c>
      <c r="J3459" t="s">
        <v>5027</v>
      </c>
      <c r="K3459">
        <v>66.47</v>
      </c>
      <c r="L3459">
        <v>34.119999999999997</v>
      </c>
    </row>
    <row r="3460" spans="1:12" x14ac:dyDescent="0.2">
      <c r="A3460" t="s">
        <v>3459</v>
      </c>
      <c r="B3460">
        <v>27</v>
      </c>
      <c r="C3460" t="s">
        <v>5038</v>
      </c>
      <c r="D3460" t="s">
        <v>5025</v>
      </c>
      <c r="E3460" t="s">
        <v>5040</v>
      </c>
      <c r="F3460">
        <v>68</v>
      </c>
      <c r="G3460">
        <v>266</v>
      </c>
      <c r="H3460" t="s">
        <v>5041</v>
      </c>
      <c r="I3460" t="s">
        <v>5015</v>
      </c>
      <c r="J3460" t="s">
        <v>5016</v>
      </c>
      <c r="K3460">
        <v>67.52</v>
      </c>
      <c r="L3460">
        <v>16.11</v>
      </c>
    </row>
    <row r="3461" spans="1:12" x14ac:dyDescent="0.2">
      <c r="A3461" t="s">
        <v>3460</v>
      </c>
      <c r="B3461">
        <v>40</v>
      </c>
      <c r="C3461" t="s">
        <v>5034</v>
      </c>
      <c r="D3461" t="s">
        <v>5044</v>
      </c>
      <c r="E3461" t="s">
        <v>5013</v>
      </c>
      <c r="F3461">
        <v>437</v>
      </c>
      <c r="G3461">
        <v>463</v>
      </c>
      <c r="H3461" t="s">
        <v>5023</v>
      </c>
      <c r="I3461" t="s">
        <v>5020</v>
      </c>
      <c r="J3461" t="s">
        <v>5016</v>
      </c>
      <c r="K3461">
        <v>50.53</v>
      </c>
      <c r="L3461">
        <v>49.56</v>
      </c>
    </row>
    <row r="3462" spans="1:12" x14ac:dyDescent="0.2">
      <c r="A3462" t="s">
        <v>3461</v>
      </c>
      <c r="B3462">
        <v>54</v>
      </c>
      <c r="C3462" t="s">
        <v>5029</v>
      </c>
      <c r="D3462" t="s">
        <v>5025</v>
      </c>
      <c r="E3462" t="s">
        <v>5036</v>
      </c>
      <c r="F3462">
        <v>206</v>
      </c>
      <c r="G3462">
        <v>208</v>
      </c>
      <c r="H3462" t="s">
        <v>5019</v>
      </c>
      <c r="I3462" t="s">
        <v>5015</v>
      </c>
      <c r="J3462" t="s">
        <v>5021</v>
      </c>
      <c r="K3462">
        <v>29.46</v>
      </c>
      <c r="L3462">
        <v>62.65</v>
      </c>
    </row>
    <row r="3463" spans="1:12" x14ac:dyDescent="0.2">
      <c r="A3463" t="s">
        <v>3462</v>
      </c>
      <c r="B3463">
        <v>25</v>
      </c>
      <c r="C3463" t="s">
        <v>5042</v>
      </c>
      <c r="D3463" t="s">
        <v>5025</v>
      </c>
      <c r="E3463" t="s">
        <v>5049</v>
      </c>
      <c r="F3463">
        <v>367</v>
      </c>
      <c r="G3463">
        <v>252</v>
      </c>
      <c r="H3463" t="s">
        <v>5037</v>
      </c>
      <c r="I3463" t="s">
        <v>5015</v>
      </c>
      <c r="J3463" t="s">
        <v>5021</v>
      </c>
      <c r="K3463">
        <v>32.630000000000003</v>
      </c>
      <c r="L3463">
        <v>25.2</v>
      </c>
    </row>
    <row r="3464" spans="1:12" x14ac:dyDescent="0.2">
      <c r="A3464" t="s">
        <v>3463</v>
      </c>
      <c r="B3464">
        <v>38</v>
      </c>
      <c r="C3464" t="s">
        <v>5011</v>
      </c>
      <c r="D3464" t="s">
        <v>5018</v>
      </c>
      <c r="E3464" t="s">
        <v>5036</v>
      </c>
      <c r="F3464">
        <v>399</v>
      </c>
      <c r="G3464">
        <v>13</v>
      </c>
      <c r="H3464" t="s">
        <v>5033</v>
      </c>
      <c r="I3464" t="s">
        <v>5015</v>
      </c>
      <c r="J3464" t="s">
        <v>5016</v>
      </c>
      <c r="K3464">
        <v>83.5</v>
      </c>
      <c r="L3464">
        <v>53.51</v>
      </c>
    </row>
    <row r="3465" spans="1:12" x14ac:dyDescent="0.2">
      <c r="A3465" t="s">
        <v>3464</v>
      </c>
      <c r="B3465">
        <v>55</v>
      </c>
      <c r="C3465" t="s">
        <v>5046</v>
      </c>
      <c r="D3465" t="s">
        <v>5012</v>
      </c>
      <c r="E3465" t="s">
        <v>5013</v>
      </c>
      <c r="F3465">
        <v>73</v>
      </c>
      <c r="G3465">
        <v>225</v>
      </c>
      <c r="H3465" t="s">
        <v>5033</v>
      </c>
      <c r="I3465" t="s">
        <v>5020</v>
      </c>
      <c r="J3465" t="s">
        <v>5016</v>
      </c>
      <c r="K3465">
        <v>28.52</v>
      </c>
      <c r="L3465">
        <v>38.409999999999997</v>
      </c>
    </row>
    <row r="3466" spans="1:12" x14ac:dyDescent="0.2">
      <c r="A3466" t="s">
        <v>3465</v>
      </c>
      <c r="B3466">
        <v>17</v>
      </c>
      <c r="C3466" t="s">
        <v>5029</v>
      </c>
      <c r="D3466" t="s">
        <v>5028</v>
      </c>
      <c r="E3466" t="s">
        <v>5049</v>
      </c>
      <c r="F3466">
        <v>152</v>
      </c>
      <c r="G3466">
        <v>123</v>
      </c>
      <c r="H3466" t="s">
        <v>5014</v>
      </c>
      <c r="I3466" t="s">
        <v>5015</v>
      </c>
      <c r="J3466" t="s">
        <v>5021</v>
      </c>
      <c r="K3466">
        <v>56.88</v>
      </c>
      <c r="L3466">
        <v>24.12</v>
      </c>
    </row>
    <row r="3467" spans="1:12" x14ac:dyDescent="0.2">
      <c r="A3467" t="s">
        <v>3466</v>
      </c>
      <c r="B3467">
        <v>52</v>
      </c>
      <c r="C3467" t="s">
        <v>5011</v>
      </c>
      <c r="D3467" t="s">
        <v>5025</v>
      </c>
      <c r="E3467" t="s">
        <v>5031</v>
      </c>
      <c r="F3467">
        <v>168</v>
      </c>
      <c r="G3467">
        <v>166</v>
      </c>
      <c r="H3467" t="s">
        <v>5023</v>
      </c>
      <c r="I3467" t="s">
        <v>5015</v>
      </c>
      <c r="J3467" t="s">
        <v>5027</v>
      </c>
      <c r="K3467">
        <v>42.82</v>
      </c>
      <c r="L3467">
        <v>77.47</v>
      </c>
    </row>
    <row r="3468" spans="1:12" x14ac:dyDescent="0.2">
      <c r="A3468" t="s">
        <v>3467</v>
      </c>
      <c r="B3468">
        <v>41</v>
      </c>
      <c r="C3468" t="s">
        <v>5042</v>
      </c>
      <c r="D3468" t="s">
        <v>5018</v>
      </c>
      <c r="E3468" t="s">
        <v>5031</v>
      </c>
      <c r="F3468">
        <v>239</v>
      </c>
      <c r="G3468">
        <v>272</v>
      </c>
      <c r="H3468" t="s">
        <v>5039</v>
      </c>
      <c r="I3468" t="s">
        <v>5020</v>
      </c>
      <c r="J3468" t="s">
        <v>5016</v>
      </c>
      <c r="K3468">
        <v>43.53</v>
      </c>
      <c r="L3468">
        <v>68.430000000000007</v>
      </c>
    </row>
    <row r="3469" spans="1:12" x14ac:dyDescent="0.2">
      <c r="A3469" t="s">
        <v>3468</v>
      </c>
      <c r="B3469">
        <v>41</v>
      </c>
      <c r="C3469" t="s">
        <v>5029</v>
      </c>
      <c r="D3469" t="s">
        <v>5030</v>
      </c>
      <c r="E3469" t="s">
        <v>5031</v>
      </c>
      <c r="F3469">
        <v>315</v>
      </c>
      <c r="G3469">
        <v>29</v>
      </c>
      <c r="H3469" t="s">
        <v>5041</v>
      </c>
      <c r="I3469" t="s">
        <v>5015</v>
      </c>
      <c r="J3469" t="s">
        <v>5027</v>
      </c>
      <c r="K3469">
        <v>36.78</v>
      </c>
      <c r="L3469">
        <v>69.28</v>
      </c>
    </row>
    <row r="3470" spans="1:12" x14ac:dyDescent="0.2">
      <c r="A3470" t="s">
        <v>3469</v>
      </c>
      <c r="B3470">
        <v>36</v>
      </c>
      <c r="C3470" t="s">
        <v>5011</v>
      </c>
      <c r="D3470" t="s">
        <v>5028</v>
      </c>
      <c r="E3470" t="s">
        <v>5001</v>
      </c>
      <c r="F3470">
        <v>360</v>
      </c>
      <c r="G3470">
        <v>428</v>
      </c>
      <c r="H3470" t="s">
        <v>5032</v>
      </c>
      <c r="I3470" t="s">
        <v>5015</v>
      </c>
      <c r="J3470" t="s">
        <v>5016</v>
      </c>
      <c r="K3470">
        <v>85.54</v>
      </c>
      <c r="L3470">
        <v>29.08</v>
      </c>
    </row>
    <row r="3471" spans="1:12" x14ac:dyDescent="0.2">
      <c r="A3471" t="s">
        <v>3470</v>
      </c>
      <c r="B3471">
        <v>23</v>
      </c>
      <c r="C3471" t="s">
        <v>5024</v>
      </c>
      <c r="D3471" t="s">
        <v>5030</v>
      </c>
      <c r="E3471" t="s">
        <v>5031</v>
      </c>
      <c r="F3471">
        <v>446</v>
      </c>
      <c r="G3471">
        <v>13</v>
      </c>
      <c r="H3471" t="s">
        <v>5026</v>
      </c>
      <c r="I3471" t="s">
        <v>5020</v>
      </c>
      <c r="J3471" t="s">
        <v>5021</v>
      </c>
      <c r="K3471">
        <v>28.85</v>
      </c>
      <c r="L3471">
        <v>14.48</v>
      </c>
    </row>
    <row r="3472" spans="1:12" x14ac:dyDescent="0.2">
      <c r="A3472" t="s">
        <v>3471</v>
      </c>
      <c r="B3472">
        <v>37</v>
      </c>
      <c r="C3472" t="s">
        <v>5043</v>
      </c>
      <c r="D3472" t="s">
        <v>5028</v>
      </c>
      <c r="E3472" t="s">
        <v>5022</v>
      </c>
      <c r="F3472">
        <v>126</v>
      </c>
      <c r="G3472">
        <v>92</v>
      </c>
      <c r="H3472" t="s">
        <v>5037</v>
      </c>
      <c r="I3472" t="s">
        <v>5015</v>
      </c>
      <c r="J3472" t="s">
        <v>5027</v>
      </c>
      <c r="K3472">
        <v>44.24</v>
      </c>
      <c r="L3472">
        <v>39.049999999999997</v>
      </c>
    </row>
    <row r="3473" spans="1:12" x14ac:dyDescent="0.2">
      <c r="A3473" t="s">
        <v>3472</v>
      </c>
      <c r="B3473">
        <v>31</v>
      </c>
      <c r="C3473" t="s">
        <v>5011</v>
      </c>
      <c r="D3473" t="s">
        <v>5028</v>
      </c>
      <c r="E3473" t="s">
        <v>5045</v>
      </c>
      <c r="F3473">
        <v>493</v>
      </c>
      <c r="G3473">
        <v>448</v>
      </c>
      <c r="H3473" t="s">
        <v>5019</v>
      </c>
      <c r="I3473" t="s">
        <v>5015</v>
      </c>
      <c r="J3473" t="s">
        <v>5021</v>
      </c>
      <c r="K3473">
        <v>56.33</v>
      </c>
      <c r="L3473">
        <v>48.79</v>
      </c>
    </row>
    <row r="3474" spans="1:12" x14ac:dyDescent="0.2">
      <c r="A3474" t="s">
        <v>3473</v>
      </c>
      <c r="B3474">
        <v>22</v>
      </c>
      <c r="C3474" t="s">
        <v>5042</v>
      </c>
      <c r="D3474" t="s">
        <v>5018</v>
      </c>
      <c r="E3474" t="s">
        <v>5040</v>
      </c>
      <c r="F3474">
        <v>76</v>
      </c>
      <c r="G3474">
        <v>497</v>
      </c>
      <c r="H3474" t="s">
        <v>5019</v>
      </c>
      <c r="I3474" t="s">
        <v>5015</v>
      </c>
      <c r="J3474" t="s">
        <v>5016</v>
      </c>
      <c r="K3474">
        <v>15.07</v>
      </c>
      <c r="L3474">
        <v>75.09</v>
      </c>
    </row>
    <row r="3475" spans="1:12" x14ac:dyDescent="0.2">
      <c r="A3475" t="s">
        <v>3474</v>
      </c>
      <c r="B3475">
        <v>57</v>
      </c>
      <c r="C3475" t="s">
        <v>5038</v>
      </c>
      <c r="D3475" t="s">
        <v>5028</v>
      </c>
      <c r="E3475" t="s">
        <v>5040</v>
      </c>
      <c r="F3475">
        <v>130</v>
      </c>
      <c r="G3475">
        <v>262</v>
      </c>
      <c r="H3475" t="s">
        <v>5019</v>
      </c>
      <c r="I3475" t="s">
        <v>5015</v>
      </c>
      <c r="J3475" t="s">
        <v>5016</v>
      </c>
      <c r="K3475">
        <v>14.46</v>
      </c>
      <c r="L3475">
        <v>59.78</v>
      </c>
    </row>
    <row r="3476" spans="1:12" x14ac:dyDescent="0.2">
      <c r="A3476" t="s">
        <v>3475</v>
      </c>
      <c r="B3476">
        <v>23</v>
      </c>
      <c r="C3476" t="s">
        <v>5038</v>
      </c>
      <c r="D3476" t="s">
        <v>5030</v>
      </c>
      <c r="E3476" t="s">
        <v>5013</v>
      </c>
      <c r="F3476">
        <v>58</v>
      </c>
      <c r="G3476">
        <v>122</v>
      </c>
      <c r="H3476" t="s">
        <v>5032</v>
      </c>
      <c r="I3476" t="s">
        <v>5015</v>
      </c>
      <c r="J3476" t="s">
        <v>5027</v>
      </c>
      <c r="K3476">
        <v>37.19</v>
      </c>
      <c r="L3476">
        <v>29.83</v>
      </c>
    </row>
    <row r="3477" spans="1:12" x14ac:dyDescent="0.2">
      <c r="A3477" t="s">
        <v>3476</v>
      </c>
      <c r="B3477">
        <v>35</v>
      </c>
      <c r="C3477" t="s">
        <v>5029</v>
      </c>
      <c r="D3477" t="s">
        <v>5044</v>
      </c>
      <c r="E3477" t="s">
        <v>5047</v>
      </c>
      <c r="F3477">
        <v>209</v>
      </c>
      <c r="G3477">
        <v>107</v>
      </c>
      <c r="H3477" t="s">
        <v>5048</v>
      </c>
      <c r="I3477" t="s">
        <v>5015</v>
      </c>
      <c r="J3477" t="s">
        <v>5027</v>
      </c>
      <c r="K3477">
        <v>26.65</v>
      </c>
      <c r="L3477">
        <v>52.94</v>
      </c>
    </row>
    <row r="3478" spans="1:12" x14ac:dyDescent="0.2">
      <c r="A3478" t="s">
        <v>3477</v>
      </c>
      <c r="B3478">
        <v>13</v>
      </c>
      <c r="C3478" t="s">
        <v>5042</v>
      </c>
      <c r="D3478" t="s">
        <v>5044</v>
      </c>
      <c r="E3478" t="s">
        <v>5022</v>
      </c>
      <c r="F3478">
        <v>553</v>
      </c>
      <c r="G3478">
        <v>353</v>
      </c>
      <c r="H3478" t="s">
        <v>5023</v>
      </c>
      <c r="I3478" t="s">
        <v>5020</v>
      </c>
      <c r="J3478" t="s">
        <v>5016</v>
      </c>
      <c r="K3478">
        <v>46.17</v>
      </c>
      <c r="L3478">
        <v>18.96</v>
      </c>
    </row>
    <row r="3479" spans="1:12" x14ac:dyDescent="0.2">
      <c r="A3479" t="s">
        <v>3478</v>
      </c>
      <c r="B3479">
        <v>28</v>
      </c>
      <c r="C3479" t="s">
        <v>5011</v>
      </c>
      <c r="D3479" t="s">
        <v>5012</v>
      </c>
      <c r="E3479" t="s">
        <v>5013</v>
      </c>
      <c r="F3479">
        <v>50</v>
      </c>
      <c r="G3479">
        <v>354</v>
      </c>
      <c r="H3479" t="s">
        <v>5033</v>
      </c>
      <c r="I3479" t="s">
        <v>5020</v>
      </c>
      <c r="J3479" t="s">
        <v>5021</v>
      </c>
      <c r="K3479">
        <v>89.1</v>
      </c>
      <c r="L3479">
        <v>19.23</v>
      </c>
    </row>
    <row r="3480" spans="1:12" x14ac:dyDescent="0.2">
      <c r="A3480" t="s">
        <v>3479</v>
      </c>
      <c r="B3480">
        <v>55</v>
      </c>
      <c r="C3480" t="s">
        <v>5011</v>
      </c>
      <c r="D3480" t="s">
        <v>5030</v>
      </c>
      <c r="E3480" t="s">
        <v>5035</v>
      </c>
      <c r="F3480">
        <v>335</v>
      </c>
      <c r="G3480">
        <v>64</v>
      </c>
      <c r="H3480" t="s">
        <v>5039</v>
      </c>
      <c r="I3480" t="s">
        <v>5020</v>
      </c>
      <c r="J3480" t="s">
        <v>5021</v>
      </c>
      <c r="K3480">
        <v>10.34</v>
      </c>
      <c r="L3480">
        <v>40.83</v>
      </c>
    </row>
    <row r="3481" spans="1:12" x14ac:dyDescent="0.2">
      <c r="A3481" t="s">
        <v>3480</v>
      </c>
      <c r="B3481">
        <v>22</v>
      </c>
      <c r="C3481" t="s">
        <v>5017</v>
      </c>
      <c r="D3481" t="s">
        <v>5044</v>
      </c>
      <c r="E3481" t="s">
        <v>5031</v>
      </c>
      <c r="F3481">
        <v>364</v>
      </c>
      <c r="G3481">
        <v>352</v>
      </c>
      <c r="H3481" t="s">
        <v>5023</v>
      </c>
      <c r="I3481" t="s">
        <v>5020</v>
      </c>
      <c r="J3481" t="s">
        <v>5027</v>
      </c>
      <c r="K3481">
        <v>12.18</v>
      </c>
      <c r="L3481">
        <v>63.33</v>
      </c>
    </row>
    <row r="3482" spans="1:12" x14ac:dyDescent="0.2">
      <c r="A3482" t="s">
        <v>3481</v>
      </c>
      <c r="B3482">
        <v>13</v>
      </c>
      <c r="C3482" t="s">
        <v>5024</v>
      </c>
      <c r="D3482" t="s">
        <v>5030</v>
      </c>
      <c r="E3482" t="s">
        <v>5040</v>
      </c>
      <c r="F3482">
        <v>501</v>
      </c>
      <c r="G3482">
        <v>7</v>
      </c>
      <c r="H3482" t="s">
        <v>5019</v>
      </c>
      <c r="I3482" t="s">
        <v>5015</v>
      </c>
      <c r="J3482" t="s">
        <v>5016</v>
      </c>
      <c r="K3482">
        <v>22.93</v>
      </c>
      <c r="L3482">
        <v>29.99</v>
      </c>
    </row>
    <row r="3483" spans="1:12" x14ac:dyDescent="0.2">
      <c r="A3483" t="s">
        <v>3482</v>
      </c>
      <c r="B3483">
        <v>21</v>
      </c>
      <c r="C3483" t="s">
        <v>5042</v>
      </c>
      <c r="D3483" t="s">
        <v>5030</v>
      </c>
      <c r="E3483" t="s">
        <v>5049</v>
      </c>
      <c r="F3483">
        <v>186</v>
      </c>
      <c r="G3483">
        <v>449</v>
      </c>
      <c r="H3483" t="s">
        <v>5048</v>
      </c>
      <c r="I3483" t="s">
        <v>5020</v>
      </c>
      <c r="J3483" t="s">
        <v>5016</v>
      </c>
      <c r="K3483">
        <v>25.07</v>
      </c>
      <c r="L3483">
        <v>52.38</v>
      </c>
    </row>
    <row r="3484" spans="1:12" x14ac:dyDescent="0.2">
      <c r="A3484" t="s">
        <v>3483</v>
      </c>
      <c r="B3484">
        <v>22</v>
      </c>
      <c r="C3484" t="s">
        <v>5038</v>
      </c>
      <c r="D3484" t="s">
        <v>5028</v>
      </c>
      <c r="E3484" t="s">
        <v>5045</v>
      </c>
      <c r="F3484">
        <v>482</v>
      </c>
      <c r="G3484">
        <v>128</v>
      </c>
      <c r="H3484" t="s">
        <v>5026</v>
      </c>
      <c r="I3484" t="s">
        <v>5020</v>
      </c>
      <c r="J3484" t="s">
        <v>5016</v>
      </c>
      <c r="K3484">
        <v>36.94</v>
      </c>
      <c r="L3484">
        <v>44.12</v>
      </c>
    </row>
    <row r="3485" spans="1:12" x14ac:dyDescent="0.2">
      <c r="A3485" t="s">
        <v>3484</v>
      </c>
      <c r="B3485">
        <v>46</v>
      </c>
      <c r="C3485" t="s">
        <v>5042</v>
      </c>
      <c r="D3485" t="s">
        <v>5025</v>
      </c>
      <c r="E3485" t="s">
        <v>5049</v>
      </c>
      <c r="F3485">
        <v>312</v>
      </c>
      <c r="G3485">
        <v>500</v>
      </c>
      <c r="H3485" t="s">
        <v>5026</v>
      </c>
      <c r="I3485" t="s">
        <v>5015</v>
      </c>
      <c r="J3485" t="s">
        <v>5027</v>
      </c>
      <c r="K3485">
        <v>54.39</v>
      </c>
      <c r="L3485">
        <v>16.18</v>
      </c>
    </row>
    <row r="3486" spans="1:12" x14ac:dyDescent="0.2">
      <c r="A3486" t="s">
        <v>3485</v>
      </c>
      <c r="B3486">
        <v>31</v>
      </c>
      <c r="C3486" t="s">
        <v>5017</v>
      </c>
      <c r="D3486" t="s">
        <v>5028</v>
      </c>
      <c r="E3486" t="s">
        <v>5022</v>
      </c>
      <c r="F3486">
        <v>31</v>
      </c>
      <c r="G3486">
        <v>30</v>
      </c>
      <c r="H3486" t="s">
        <v>5037</v>
      </c>
      <c r="I3486" t="s">
        <v>5015</v>
      </c>
      <c r="J3486" t="s">
        <v>5027</v>
      </c>
      <c r="K3486">
        <v>25.54</v>
      </c>
      <c r="L3486">
        <v>61.43</v>
      </c>
    </row>
    <row r="3487" spans="1:12" x14ac:dyDescent="0.2">
      <c r="A3487" t="s">
        <v>3486</v>
      </c>
      <c r="B3487">
        <v>60</v>
      </c>
      <c r="C3487" t="s">
        <v>5046</v>
      </c>
      <c r="D3487" t="s">
        <v>5012</v>
      </c>
      <c r="E3487" t="s">
        <v>5045</v>
      </c>
      <c r="F3487">
        <v>325</v>
      </c>
      <c r="G3487">
        <v>266</v>
      </c>
      <c r="H3487" t="s">
        <v>5032</v>
      </c>
      <c r="I3487" t="s">
        <v>5015</v>
      </c>
      <c r="J3487" t="s">
        <v>5027</v>
      </c>
      <c r="K3487">
        <v>59.86</v>
      </c>
      <c r="L3487">
        <v>62.05</v>
      </c>
    </row>
    <row r="3488" spans="1:12" x14ac:dyDescent="0.2">
      <c r="A3488" t="s">
        <v>3487</v>
      </c>
      <c r="B3488">
        <v>26</v>
      </c>
      <c r="C3488" t="s">
        <v>5038</v>
      </c>
      <c r="D3488" t="s">
        <v>5028</v>
      </c>
      <c r="E3488" t="s">
        <v>5031</v>
      </c>
      <c r="F3488">
        <v>372</v>
      </c>
      <c r="G3488">
        <v>301</v>
      </c>
      <c r="H3488" t="s">
        <v>5037</v>
      </c>
      <c r="I3488" t="s">
        <v>5015</v>
      </c>
      <c r="J3488" t="s">
        <v>5021</v>
      </c>
      <c r="K3488">
        <v>49.14</v>
      </c>
      <c r="L3488">
        <v>7</v>
      </c>
    </row>
    <row r="3489" spans="1:12" x14ac:dyDescent="0.2">
      <c r="A3489" t="s">
        <v>3488</v>
      </c>
      <c r="B3489">
        <v>16</v>
      </c>
      <c r="C3489" t="s">
        <v>5042</v>
      </c>
      <c r="D3489" t="s">
        <v>5044</v>
      </c>
      <c r="E3489" t="s">
        <v>5040</v>
      </c>
      <c r="F3489">
        <v>536</v>
      </c>
      <c r="G3489">
        <v>141</v>
      </c>
      <c r="H3489" t="s">
        <v>5033</v>
      </c>
      <c r="I3489" t="s">
        <v>5020</v>
      </c>
      <c r="J3489" t="s">
        <v>5027</v>
      </c>
      <c r="K3489">
        <v>45</v>
      </c>
      <c r="L3489">
        <v>63.58</v>
      </c>
    </row>
    <row r="3490" spans="1:12" x14ac:dyDescent="0.2">
      <c r="A3490" t="s">
        <v>3489</v>
      </c>
      <c r="B3490">
        <v>13</v>
      </c>
      <c r="C3490" t="s">
        <v>5029</v>
      </c>
      <c r="D3490" t="s">
        <v>5030</v>
      </c>
      <c r="E3490" t="s">
        <v>5049</v>
      </c>
      <c r="F3490">
        <v>380</v>
      </c>
      <c r="G3490">
        <v>152</v>
      </c>
      <c r="H3490" t="s">
        <v>5023</v>
      </c>
      <c r="I3490" t="s">
        <v>5015</v>
      </c>
      <c r="J3490" t="s">
        <v>5027</v>
      </c>
      <c r="K3490">
        <v>52.55</v>
      </c>
      <c r="L3490">
        <v>51.69</v>
      </c>
    </row>
    <row r="3491" spans="1:12" x14ac:dyDescent="0.2">
      <c r="A3491" t="s">
        <v>3490</v>
      </c>
      <c r="B3491">
        <v>18</v>
      </c>
      <c r="C3491" t="s">
        <v>5024</v>
      </c>
      <c r="D3491" t="s">
        <v>5012</v>
      </c>
      <c r="E3491" t="s">
        <v>5049</v>
      </c>
      <c r="F3491">
        <v>554</v>
      </c>
      <c r="G3491">
        <v>113</v>
      </c>
      <c r="H3491" t="s">
        <v>5039</v>
      </c>
      <c r="I3491" t="s">
        <v>5015</v>
      </c>
      <c r="J3491" t="s">
        <v>5021</v>
      </c>
      <c r="K3491">
        <v>43.82</v>
      </c>
      <c r="L3491">
        <v>20.079999999999998</v>
      </c>
    </row>
    <row r="3492" spans="1:12" x14ac:dyDescent="0.2">
      <c r="A3492" t="s">
        <v>3491</v>
      </c>
      <c r="B3492">
        <v>27</v>
      </c>
      <c r="C3492" t="s">
        <v>5024</v>
      </c>
      <c r="D3492" t="s">
        <v>5030</v>
      </c>
      <c r="E3492" t="s">
        <v>5040</v>
      </c>
      <c r="F3492">
        <v>386</v>
      </c>
      <c r="G3492">
        <v>324</v>
      </c>
      <c r="H3492" t="s">
        <v>5026</v>
      </c>
      <c r="I3492" t="s">
        <v>5020</v>
      </c>
      <c r="J3492" t="s">
        <v>5027</v>
      </c>
      <c r="K3492">
        <v>57.53</v>
      </c>
      <c r="L3492">
        <v>15.35</v>
      </c>
    </row>
    <row r="3493" spans="1:12" x14ac:dyDescent="0.2">
      <c r="A3493" t="s">
        <v>3492</v>
      </c>
      <c r="B3493">
        <v>20</v>
      </c>
      <c r="C3493" t="s">
        <v>5011</v>
      </c>
      <c r="D3493" t="s">
        <v>5012</v>
      </c>
      <c r="E3493" t="s">
        <v>5036</v>
      </c>
      <c r="F3493">
        <v>377</v>
      </c>
      <c r="G3493">
        <v>465</v>
      </c>
      <c r="H3493" t="s">
        <v>5023</v>
      </c>
      <c r="I3493" t="s">
        <v>5020</v>
      </c>
      <c r="J3493" t="s">
        <v>5027</v>
      </c>
      <c r="K3493">
        <v>25.09</v>
      </c>
      <c r="L3493">
        <v>55.02</v>
      </c>
    </row>
    <row r="3494" spans="1:12" x14ac:dyDescent="0.2">
      <c r="A3494" t="s">
        <v>3493</v>
      </c>
      <c r="B3494">
        <v>31</v>
      </c>
      <c r="C3494" t="s">
        <v>5038</v>
      </c>
      <c r="D3494" t="s">
        <v>5025</v>
      </c>
      <c r="E3494" t="s">
        <v>5022</v>
      </c>
      <c r="F3494">
        <v>486</v>
      </c>
      <c r="G3494">
        <v>140</v>
      </c>
      <c r="H3494" t="s">
        <v>5048</v>
      </c>
      <c r="I3494" t="s">
        <v>5015</v>
      </c>
      <c r="J3494" t="s">
        <v>5016</v>
      </c>
      <c r="K3494">
        <v>64.03</v>
      </c>
      <c r="L3494">
        <v>50.66</v>
      </c>
    </row>
    <row r="3495" spans="1:12" x14ac:dyDescent="0.2">
      <c r="A3495" t="s">
        <v>3494</v>
      </c>
      <c r="B3495">
        <v>26</v>
      </c>
      <c r="C3495" t="s">
        <v>5029</v>
      </c>
      <c r="D3495" t="s">
        <v>5028</v>
      </c>
      <c r="E3495" t="s">
        <v>5013</v>
      </c>
      <c r="F3495">
        <v>72</v>
      </c>
      <c r="G3495">
        <v>268</v>
      </c>
      <c r="H3495" t="s">
        <v>5026</v>
      </c>
      <c r="I3495" t="s">
        <v>5015</v>
      </c>
      <c r="J3495" t="s">
        <v>5027</v>
      </c>
      <c r="K3495">
        <v>37.799999999999997</v>
      </c>
      <c r="L3495">
        <v>10.77</v>
      </c>
    </row>
    <row r="3496" spans="1:12" x14ac:dyDescent="0.2">
      <c r="A3496" t="s">
        <v>3495</v>
      </c>
      <c r="B3496">
        <v>60</v>
      </c>
      <c r="C3496" t="s">
        <v>5029</v>
      </c>
      <c r="D3496" t="s">
        <v>5044</v>
      </c>
      <c r="E3496" t="s">
        <v>5031</v>
      </c>
      <c r="F3496">
        <v>43</v>
      </c>
      <c r="G3496">
        <v>361</v>
      </c>
      <c r="H3496" t="s">
        <v>5019</v>
      </c>
      <c r="I3496" t="s">
        <v>5015</v>
      </c>
      <c r="J3496" t="s">
        <v>5027</v>
      </c>
      <c r="K3496">
        <v>41.85</v>
      </c>
      <c r="L3496">
        <v>27.77</v>
      </c>
    </row>
    <row r="3497" spans="1:12" x14ac:dyDescent="0.2">
      <c r="A3497" t="s">
        <v>3496</v>
      </c>
      <c r="B3497">
        <v>19</v>
      </c>
      <c r="C3497" t="s">
        <v>5043</v>
      </c>
      <c r="D3497" t="s">
        <v>5044</v>
      </c>
      <c r="E3497" t="s">
        <v>5049</v>
      </c>
      <c r="F3497">
        <v>482</v>
      </c>
      <c r="G3497">
        <v>110</v>
      </c>
      <c r="H3497" t="s">
        <v>5026</v>
      </c>
      <c r="I3497" t="s">
        <v>5020</v>
      </c>
      <c r="J3497" t="s">
        <v>5016</v>
      </c>
      <c r="K3497">
        <v>62.56</v>
      </c>
      <c r="L3497">
        <v>56.51</v>
      </c>
    </row>
    <row r="3498" spans="1:12" x14ac:dyDescent="0.2">
      <c r="A3498" t="s">
        <v>3497</v>
      </c>
      <c r="B3498">
        <v>49</v>
      </c>
      <c r="C3498" t="s">
        <v>5029</v>
      </c>
      <c r="D3498" t="s">
        <v>5030</v>
      </c>
      <c r="E3498" t="s">
        <v>5031</v>
      </c>
      <c r="F3498">
        <v>349</v>
      </c>
      <c r="G3498">
        <v>442</v>
      </c>
      <c r="H3498" t="s">
        <v>5039</v>
      </c>
      <c r="I3498" t="s">
        <v>5020</v>
      </c>
      <c r="J3498" t="s">
        <v>5027</v>
      </c>
      <c r="K3498">
        <v>25.41</v>
      </c>
      <c r="L3498">
        <v>30.95</v>
      </c>
    </row>
    <row r="3499" spans="1:12" x14ac:dyDescent="0.2">
      <c r="A3499" t="s">
        <v>3498</v>
      </c>
      <c r="B3499">
        <v>52</v>
      </c>
      <c r="C3499" t="s">
        <v>5017</v>
      </c>
      <c r="D3499" t="s">
        <v>5044</v>
      </c>
      <c r="E3499" t="s">
        <v>5045</v>
      </c>
      <c r="F3499">
        <v>499</v>
      </c>
      <c r="G3499">
        <v>146</v>
      </c>
      <c r="H3499" t="s">
        <v>5039</v>
      </c>
      <c r="I3499" t="s">
        <v>5020</v>
      </c>
      <c r="J3499" t="s">
        <v>5016</v>
      </c>
      <c r="K3499">
        <v>37.880000000000003</v>
      </c>
      <c r="L3499">
        <v>30.45</v>
      </c>
    </row>
    <row r="3500" spans="1:12" x14ac:dyDescent="0.2">
      <c r="A3500" t="s">
        <v>3499</v>
      </c>
      <c r="B3500">
        <v>38</v>
      </c>
      <c r="C3500" t="s">
        <v>5050</v>
      </c>
      <c r="D3500" t="s">
        <v>5025</v>
      </c>
      <c r="E3500" t="s">
        <v>5001</v>
      </c>
      <c r="F3500">
        <v>595</v>
      </c>
      <c r="G3500">
        <v>285</v>
      </c>
      <c r="H3500" t="s">
        <v>5037</v>
      </c>
      <c r="I3500" t="s">
        <v>5020</v>
      </c>
      <c r="J3500" t="s">
        <v>5021</v>
      </c>
      <c r="K3500">
        <v>82.04</v>
      </c>
      <c r="L3500">
        <v>50.17</v>
      </c>
    </row>
    <row r="3501" spans="1:12" x14ac:dyDescent="0.2">
      <c r="A3501" t="s">
        <v>3500</v>
      </c>
      <c r="B3501">
        <v>47</v>
      </c>
      <c r="C3501" t="s">
        <v>5029</v>
      </c>
      <c r="D3501" t="s">
        <v>5028</v>
      </c>
      <c r="E3501" t="s">
        <v>5045</v>
      </c>
      <c r="F3501">
        <v>247</v>
      </c>
      <c r="G3501">
        <v>300</v>
      </c>
      <c r="H3501" t="s">
        <v>5037</v>
      </c>
      <c r="I3501" t="s">
        <v>5015</v>
      </c>
      <c r="J3501" t="s">
        <v>5016</v>
      </c>
      <c r="K3501">
        <v>81.2</v>
      </c>
      <c r="L3501">
        <v>68.97</v>
      </c>
    </row>
    <row r="3502" spans="1:12" x14ac:dyDescent="0.2">
      <c r="A3502" t="s">
        <v>3501</v>
      </c>
      <c r="B3502">
        <v>41</v>
      </c>
      <c r="C3502" t="s">
        <v>5043</v>
      </c>
      <c r="D3502" t="s">
        <v>5030</v>
      </c>
      <c r="E3502" t="s">
        <v>5047</v>
      </c>
      <c r="F3502">
        <v>304</v>
      </c>
      <c r="G3502">
        <v>123</v>
      </c>
      <c r="H3502" t="s">
        <v>5041</v>
      </c>
      <c r="I3502" t="s">
        <v>5020</v>
      </c>
      <c r="J3502" t="s">
        <v>5016</v>
      </c>
      <c r="K3502">
        <v>77.95</v>
      </c>
      <c r="L3502">
        <v>34.69</v>
      </c>
    </row>
    <row r="3503" spans="1:12" x14ac:dyDescent="0.2">
      <c r="A3503" t="s">
        <v>3502</v>
      </c>
      <c r="B3503">
        <v>31</v>
      </c>
      <c r="C3503" t="s">
        <v>5029</v>
      </c>
      <c r="D3503" t="s">
        <v>5012</v>
      </c>
      <c r="E3503" t="s">
        <v>5047</v>
      </c>
      <c r="F3503">
        <v>591</v>
      </c>
      <c r="G3503">
        <v>255</v>
      </c>
      <c r="H3503" t="s">
        <v>5048</v>
      </c>
      <c r="I3503" t="s">
        <v>5015</v>
      </c>
      <c r="J3503" t="s">
        <v>5016</v>
      </c>
      <c r="K3503">
        <v>45.34</v>
      </c>
      <c r="L3503">
        <v>47</v>
      </c>
    </row>
    <row r="3504" spans="1:12" x14ac:dyDescent="0.2">
      <c r="A3504" t="s">
        <v>3503</v>
      </c>
      <c r="B3504">
        <v>50</v>
      </c>
      <c r="C3504" t="s">
        <v>5043</v>
      </c>
      <c r="D3504" t="s">
        <v>5018</v>
      </c>
      <c r="E3504" t="s">
        <v>5031</v>
      </c>
      <c r="F3504">
        <v>124</v>
      </c>
      <c r="G3504">
        <v>159</v>
      </c>
      <c r="H3504" t="s">
        <v>5026</v>
      </c>
      <c r="I3504" t="s">
        <v>5020</v>
      </c>
      <c r="J3504" t="s">
        <v>5027</v>
      </c>
      <c r="K3504">
        <v>34.869999999999997</v>
      </c>
      <c r="L3504">
        <v>44.96</v>
      </c>
    </row>
    <row r="3505" spans="1:12" x14ac:dyDescent="0.2">
      <c r="A3505" t="s">
        <v>3504</v>
      </c>
      <c r="B3505">
        <v>32</v>
      </c>
      <c r="C3505" t="s">
        <v>5029</v>
      </c>
      <c r="D3505" t="s">
        <v>5030</v>
      </c>
      <c r="E3505" t="s">
        <v>5049</v>
      </c>
      <c r="F3505">
        <v>327</v>
      </c>
      <c r="G3505">
        <v>119</v>
      </c>
      <c r="H3505" t="s">
        <v>5033</v>
      </c>
      <c r="I3505" t="s">
        <v>5015</v>
      </c>
      <c r="J3505" t="s">
        <v>5027</v>
      </c>
      <c r="K3505">
        <v>83.12</v>
      </c>
      <c r="L3505">
        <v>28.14</v>
      </c>
    </row>
    <row r="3506" spans="1:12" x14ac:dyDescent="0.2">
      <c r="A3506" t="s">
        <v>3505</v>
      </c>
      <c r="B3506">
        <v>51</v>
      </c>
      <c r="C3506" t="s">
        <v>5011</v>
      </c>
      <c r="D3506" t="s">
        <v>5044</v>
      </c>
      <c r="E3506" t="s">
        <v>5031</v>
      </c>
      <c r="F3506">
        <v>30</v>
      </c>
      <c r="G3506">
        <v>281</v>
      </c>
      <c r="H3506" t="s">
        <v>5026</v>
      </c>
      <c r="I3506" t="s">
        <v>5020</v>
      </c>
      <c r="J3506" t="s">
        <v>5016</v>
      </c>
      <c r="K3506">
        <v>39.6</v>
      </c>
      <c r="L3506">
        <v>57.07</v>
      </c>
    </row>
    <row r="3507" spans="1:12" x14ac:dyDescent="0.2">
      <c r="A3507" t="s">
        <v>3506</v>
      </c>
      <c r="B3507">
        <v>28</v>
      </c>
      <c r="C3507" t="s">
        <v>5050</v>
      </c>
      <c r="D3507" t="s">
        <v>5018</v>
      </c>
      <c r="E3507" t="s">
        <v>5013</v>
      </c>
      <c r="F3507">
        <v>11</v>
      </c>
      <c r="G3507">
        <v>84</v>
      </c>
      <c r="H3507" t="s">
        <v>5037</v>
      </c>
      <c r="I3507" t="s">
        <v>5015</v>
      </c>
      <c r="J3507" t="s">
        <v>5016</v>
      </c>
      <c r="K3507">
        <v>69.5</v>
      </c>
      <c r="L3507">
        <v>56.26</v>
      </c>
    </row>
    <row r="3508" spans="1:12" x14ac:dyDescent="0.2">
      <c r="A3508" t="s">
        <v>3507</v>
      </c>
      <c r="B3508">
        <v>54</v>
      </c>
      <c r="C3508" t="s">
        <v>5042</v>
      </c>
      <c r="D3508" t="s">
        <v>5025</v>
      </c>
      <c r="E3508" t="s">
        <v>5031</v>
      </c>
      <c r="F3508">
        <v>15</v>
      </c>
      <c r="G3508">
        <v>352</v>
      </c>
      <c r="H3508" t="s">
        <v>5041</v>
      </c>
      <c r="I3508" t="s">
        <v>5015</v>
      </c>
      <c r="J3508" t="s">
        <v>5016</v>
      </c>
      <c r="K3508">
        <v>65.88</v>
      </c>
      <c r="L3508">
        <v>28.55</v>
      </c>
    </row>
    <row r="3509" spans="1:12" x14ac:dyDescent="0.2">
      <c r="A3509" t="s">
        <v>3508</v>
      </c>
      <c r="B3509">
        <v>52</v>
      </c>
      <c r="C3509" t="s">
        <v>5043</v>
      </c>
      <c r="D3509" t="s">
        <v>5012</v>
      </c>
      <c r="E3509" t="s">
        <v>5001</v>
      </c>
      <c r="F3509">
        <v>93</v>
      </c>
      <c r="G3509">
        <v>104</v>
      </c>
      <c r="H3509" t="s">
        <v>5019</v>
      </c>
      <c r="I3509" t="s">
        <v>5015</v>
      </c>
      <c r="J3509" t="s">
        <v>5027</v>
      </c>
      <c r="K3509">
        <v>88.59</v>
      </c>
      <c r="L3509">
        <v>56.95</v>
      </c>
    </row>
    <row r="3510" spans="1:12" x14ac:dyDescent="0.2">
      <c r="A3510" t="s">
        <v>3509</v>
      </c>
      <c r="B3510">
        <v>52</v>
      </c>
      <c r="C3510" t="s">
        <v>5043</v>
      </c>
      <c r="D3510" t="s">
        <v>5028</v>
      </c>
      <c r="E3510" t="s">
        <v>5031</v>
      </c>
      <c r="F3510">
        <v>253</v>
      </c>
      <c r="G3510">
        <v>486</v>
      </c>
      <c r="H3510" t="s">
        <v>5048</v>
      </c>
      <c r="I3510" t="s">
        <v>5015</v>
      </c>
      <c r="J3510" t="s">
        <v>5016</v>
      </c>
      <c r="K3510">
        <v>39.69</v>
      </c>
      <c r="L3510">
        <v>44.93</v>
      </c>
    </row>
    <row r="3511" spans="1:12" x14ac:dyDescent="0.2">
      <c r="A3511" t="s">
        <v>3510</v>
      </c>
      <c r="B3511">
        <v>56</v>
      </c>
      <c r="C3511" t="s">
        <v>5034</v>
      </c>
      <c r="D3511" t="s">
        <v>5018</v>
      </c>
      <c r="E3511" t="s">
        <v>5040</v>
      </c>
      <c r="F3511">
        <v>23</v>
      </c>
      <c r="G3511">
        <v>337</v>
      </c>
      <c r="H3511" t="s">
        <v>5014</v>
      </c>
      <c r="I3511" t="s">
        <v>5020</v>
      </c>
      <c r="J3511" t="s">
        <v>5027</v>
      </c>
      <c r="K3511">
        <v>44.59</v>
      </c>
      <c r="L3511">
        <v>43.84</v>
      </c>
    </row>
    <row r="3512" spans="1:12" x14ac:dyDescent="0.2">
      <c r="A3512" t="s">
        <v>3511</v>
      </c>
      <c r="B3512">
        <v>41</v>
      </c>
      <c r="C3512" t="s">
        <v>5034</v>
      </c>
      <c r="D3512" t="s">
        <v>5030</v>
      </c>
      <c r="E3512" t="s">
        <v>5001</v>
      </c>
      <c r="F3512">
        <v>452</v>
      </c>
      <c r="G3512">
        <v>323</v>
      </c>
      <c r="H3512" t="s">
        <v>5032</v>
      </c>
      <c r="I3512" t="s">
        <v>5020</v>
      </c>
      <c r="J3512" t="s">
        <v>5021</v>
      </c>
      <c r="K3512">
        <v>58.02</v>
      </c>
      <c r="L3512">
        <v>68.2</v>
      </c>
    </row>
    <row r="3513" spans="1:12" x14ac:dyDescent="0.2">
      <c r="A3513" t="s">
        <v>3512</v>
      </c>
      <c r="B3513">
        <v>59</v>
      </c>
      <c r="C3513" t="s">
        <v>5024</v>
      </c>
      <c r="D3513" t="s">
        <v>5028</v>
      </c>
      <c r="E3513" t="s">
        <v>5031</v>
      </c>
      <c r="F3513">
        <v>334</v>
      </c>
      <c r="G3513">
        <v>87</v>
      </c>
      <c r="H3513" t="s">
        <v>5014</v>
      </c>
      <c r="I3513" t="s">
        <v>5020</v>
      </c>
      <c r="J3513" t="s">
        <v>5016</v>
      </c>
      <c r="K3513">
        <v>51.65</v>
      </c>
      <c r="L3513">
        <v>64.040000000000006</v>
      </c>
    </row>
    <row r="3514" spans="1:12" x14ac:dyDescent="0.2">
      <c r="A3514" t="s">
        <v>3513</v>
      </c>
      <c r="B3514">
        <v>53</v>
      </c>
      <c r="C3514" t="s">
        <v>5042</v>
      </c>
      <c r="D3514" t="s">
        <v>5044</v>
      </c>
      <c r="E3514" t="s">
        <v>5035</v>
      </c>
      <c r="F3514">
        <v>556</v>
      </c>
      <c r="G3514">
        <v>381</v>
      </c>
      <c r="H3514" t="s">
        <v>5014</v>
      </c>
      <c r="I3514" t="s">
        <v>5020</v>
      </c>
      <c r="J3514" t="s">
        <v>5016</v>
      </c>
      <c r="K3514">
        <v>54.75</v>
      </c>
      <c r="L3514">
        <v>44.7</v>
      </c>
    </row>
    <row r="3515" spans="1:12" x14ac:dyDescent="0.2">
      <c r="A3515" t="s">
        <v>3514</v>
      </c>
      <c r="B3515">
        <v>14</v>
      </c>
      <c r="C3515" t="s">
        <v>5024</v>
      </c>
      <c r="D3515" t="s">
        <v>5028</v>
      </c>
      <c r="E3515" t="s">
        <v>5049</v>
      </c>
      <c r="F3515">
        <v>267</v>
      </c>
      <c r="G3515">
        <v>369</v>
      </c>
      <c r="H3515" t="s">
        <v>5037</v>
      </c>
      <c r="I3515" t="s">
        <v>5015</v>
      </c>
      <c r="J3515" t="s">
        <v>5021</v>
      </c>
      <c r="K3515">
        <v>21.35</v>
      </c>
      <c r="L3515">
        <v>9.9700000000000006</v>
      </c>
    </row>
    <row r="3516" spans="1:12" x14ac:dyDescent="0.2">
      <c r="A3516" t="s">
        <v>3515</v>
      </c>
      <c r="B3516">
        <v>59</v>
      </c>
      <c r="C3516" t="s">
        <v>5050</v>
      </c>
      <c r="D3516" t="s">
        <v>5018</v>
      </c>
      <c r="E3516" t="s">
        <v>5013</v>
      </c>
      <c r="F3516">
        <v>33</v>
      </c>
      <c r="G3516">
        <v>35</v>
      </c>
      <c r="H3516" t="s">
        <v>5048</v>
      </c>
      <c r="I3516" t="s">
        <v>5020</v>
      </c>
      <c r="J3516" t="s">
        <v>5021</v>
      </c>
      <c r="K3516">
        <v>61.86</v>
      </c>
      <c r="L3516">
        <v>57.22</v>
      </c>
    </row>
    <row r="3517" spans="1:12" x14ac:dyDescent="0.2">
      <c r="A3517" t="s">
        <v>3516</v>
      </c>
      <c r="B3517">
        <v>29</v>
      </c>
      <c r="C3517" t="s">
        <v>5046</v>
      </c>
      <c r="D3517" t="s">
        <v>5028</v>
      </c>
      <c r="E3517" t="s">
        <v>5049</v>
      </c>
      <c r="F3517">
        <v>366</v>
      </c>
      <c r="G3517">
        <v>183</v>
      </c>
      <c r="H3517" t="s">
        <v>5048</v>
      </c>
      <c r="I3517" t="s">
        <v>5015</v>
      </c>
      <c r="J3517" t="s">
        <v>5027</v>
      </c>
      <c r="K3517">
        <v>85.08</v>
      </c>
      <c r="L3517">
        <v>77.77</v>
      </c>
    </row>
    <row r="3518" spans="1:12" x14ac:dyDescent="0.2">
      <c r="A3518" t="s">
        <v>3517</v>
      </c>
      <c r="B3518">
        <v>30</v>
      </c>
      <c r="C3518" t="s">
        <v>5046</v>
      </c>
      <c r="D3518" t="s">
        <v>5025</v>
      </c>
      <c r="E3518" t="s">
        <v>5040</v>
      </c>
      <c r="F3518">
        <v>359</v>
      </c>
      <c r="G3518">
        <v>191</v>
      </c>
      <c r="H3518" t="s">
        <v>5048</v>
      </c>
      <c r="I3518" t="s">
        <v>5020</v>
      </c>
      <c r="J3518" t="s">
        <v>5016</v>
      </c>
      <c r="K3518">
        <v>58.3</v>
      </c>
      <c r="L3518">
        <v>16.079999999999998</v>
      </c>
    </row>
    <row r="3519" spans="1:12" x14ac:dyDescent="0.2">
      <c r="A3519" t="s">
        <v>3518</v>
      </c>
      <c r="B3519">
        <v>41</v>
      </c>
      <c r="C3519" t="s">
        <v>5038</v>
      </c>
      <c r="D3519" t="s">
        <v>5012</v>
      </c>
      <c r="E3519" t="s">
        <v>5022</v>
      </c>
      <c r="F3519">
        <v>251</v>
      </c>
      <c r="G3519">
        <v>116</v>
      </c>
      <c r="H3519" t="s">
        <v>5037</v>
      </c>
      <c r="I3519" t="s">
        <v>5015</v>
      </c>
      <c r="J3519" t="s">
        <v>5027</v>
      </c>
      <c r="K3519">
        <v>60.53</v>
      </c>
      <c r="L3519">
        <v>47.82</v>
      </c>
    </row>
    <row r="3520" spans="1:12" x14ac:dyDescent="0.2">
      <c r="A3520" t="s">
        <v>3519</v>
      </c>
      <c r="B3520">
        <v>47</v>
      </c>
      <c r="C3520" t="s">
        <v>5042</v>
      </c>
      <c r="D3520" t="s">
        <v>5018</v>
      </c>
      <c r="E3520" t="s">
        <v>5036</v>
      </c>
      <c r="F3520">
        <v>514</v>
      </c>
      <c r="G3520">
        <v>246</v>
      </c>
      <c r="H3520" t="s">
        <v>5048</v>
      </c>
      <c r="I3520" t="s">
        <v>5020</v>
      </c>
      <c r="J3520" t="s">
        <v>5016</v>
      </c>
      <c r="K3520">
        <v>34.76</v>
      </c>
      <c r="L3520">
        <v>52.95</v>
      </c>
    </row>
    <row r="3521" spans="1:12" x14ac:dyDescent="0.2">
      <c r="A3521" t="s">
        <v>3520</v>
      </c>
      <c r="B3521">
        <v>13</v>
      </c>
      <c r="C3521" t="s">
        <v>5046</v>
      </c>
      <c r="D3521" t="s">
        <v>5012</v>
      </c>
      <c r="E3521" t="s">
        <v>5035</v>
      </c>
      <c r="F3521">
        <v>431</v>
      </c>
      <c r="G3521">
        <v>130</v>
      </c>
      <c r="H3521" t="s">
        <v>5023</v>
      </c>
      <c r="I3521" t="s">
        <v>5015</v>
      </c>
      <c r="J3521" t="s">
        <v>5027</v>
      </c>
      <c r="K3521">
        <v>22.45</v>
      </c>
      <c r="L3521">
        <v>35.33</v>
      </c>
    </row>
    <row r="3522" spans="1:12" x14ac:dyDescent="0.2">
      <c r="A3522" t="s">
        <v>3521</v>
      </c>
      <c r="B3522">
        <v>14</v>
      </c>
      <c r="C3522" t="s">
        <v>5043</v>
      </c>
      <c r="D3522" t="s">
        <v>5044</v>
      </c>
      <c r="E3522" t="s">
        <v>5049</v>
      </c>
      <c r="F3522">
        <v>522</v>
      </c>
      <c r="G3522">
        <v>313</v>
      </c>
      <c r="H3522" t="s">
        <v>5032</v>
      </c>
      <c r="I3522" t="s">
        <v>5020</v>
      </c>
      <c r="J3522" t="s">
        <v>5027</v>
      </c>
      <c r="K3522">
        <v>54.27</v>
      </c>
      <c r="L3522">
        <v>24.77</v>
      </c>
    </row>
    <row r="3523" spans="1:12" x14ac:dyDescent="0.2">
      <c r="A3523" t="s">
        <v>3522</v>
      </c>
      <c r="B3523">
        <v>33</v>
      </c>
      <c r="C3523" t="s">
        <v>5046</v>
      </c>
      <c r="D3523" t="s">
        <v>5028</v>
      </c>
      <c r="E3523" t="s">
        <v>5049</v>
      </c>
      <c r="F3523">
        <v>320</v>
      </c>
      <c r="G3523">
        <v>464</v>
      </c>
      <c r="H3523" t="s">
        <v>5014</v>
      </c>
      <c r="I3523" t="s">
        <v>5020</v>
      </c>
      <c r="J3523" t="s">
        <v>5021</v>
      </c>
      <c r="K3523">
        <v>59.59</v>
      </c>
      <c r="L3523">
        <v>13.12</v>
      </c>
    </row>
    <row r="3524" spans="1:12" x14ac:dyDescent="0.2">
      <c r="A3524" t="s">
        <v>3523</v>
      </c>
      <c r="B3524">
        <v>17</v>
      </c>
      <c r="C3524" t="s">
        <v>5011</v>
      </c>
      <c r="D3524" t="s">
        <v>5012</v>
      </c>
      <c r="E3524" t="s">
        <v>5040</v>
      </c>
      <c r="F3524">
        <v>481</v>
      </c>
      <c r="G3524">
        <v>196</v>
      </c>
      <c r="H3524" t="s">
        <v>5041</v>
      </c>
      <c r="I3524" t="s">
        <v>5020</v>
      </c>
      <c r="J3524" t="s">
        <v>5021</v>
      </c>
      <c r="K3524">
        <v>16.64</v>
      </c>
      <c r="L3524">
        <v>52.33</v>
      </c>
    </row>
    <row r="3525" spans="1:12" x14ac:dyDescent="0.2">
      <c r="A3525" t="s">
        <v>3524</v>
      </c>
      <c r="B3525">
        <v>13</v>
      </c>
      <c r="C3525" t="s">
        <v>5034</v>
      </c>
      <c r="D3525" t="s">
        <v>5012</v>
      </c>
      <c r="E3525" t="s">
        <v>5036</v>
      </c>
      <c r="F3525">
        <v>127</v>
      </c>
      <c r="G3525">
        <v>163</v>
      </c>
      <c r="H3525" t="s">
        <v>5041</v>
      </c>
      <c r="I3525" t="s">
        <v>5020</v>
      </c>
      <c r="J3525" t="s">
        <v>5021</v>
      </c>
      <c r="K3525">
        <v>87.02</v>
      </c>
      <c r="L3525">
        <v>42.24</v>
      </c>
    </row>
    <row r="3526" spans="1:12" x14ac:dyDescent="0.2">
      <c r="A3526" t="s">
        <v>3525</v>
      </c>
      <c r="B3526">
        <v>43</v>
      </c>
      <c r="C3526" t="s">
        <v>5017</v>
      </c>
      <c r="D3526" t="s">
        <v>5018</v>
      </c>
      <c r="E3526" t="s">
        <v>5036</v>
      </c>
      <c r="F3526">
        <v>123</v>
      </c>
      <c r="G3526">
        <v>220</v>
      </c>
      <c r="H3526" t="s">
        <v>5014</v>
      </c>
      <c r="I3526" t="s">
        <v>5020</v>
      </c>
      <c r="J3526" t="s">
        <v>5021</v>
      </c>
      <c r="K3526">
        <v>10.67</v>
      </c>
      <c r="L3526">
        <v>68.53</v>
      </c>
    </row>
    <row r="3527" spans="1:12" x14ac:dyDescent="0.2">
      <c r="A3527" t="s">
        <v>3526</v>
      </c>
      <c r="B3527">
        <v>44</v>
      </c>
      <c r="C3527" t="s">
        <v>5043</v>
      </c>
      <c r="D3527" t="s">
        <v>5028</v>
      </c>
      <c r="E3527" t="s">
        <v>5036</v>
      </c>
      <c r="F3527">
        <v>341</v>
      </c>
      <c r="G3527">
        <v>70</v>
      </c>
      <c r="H3527" t="s">
        <v>5048</v>
      </c>
      <c r="I3527" t="s">
        <v>5015</v>
      </c>
      <c r="J3527" t="s">
        <v>5021</v>
      </c>
      <c r="K3527">
        <v>73.459999999999994</v>
      </c>
      <c r="L3527">
        <v>66.900000000000006</v>
      </c>
    </row>
    <row r="3528" spans="1:12" x14ac:dyDescent="0.2">
      <c r="A3528" t="s">
        <v>3527</v>
      </c>
      <c r="B3528">
        <v>14</v>
      </c>
      <c r="C3528" t="s">
        <v>5050</v>
      </c>
      <c r="D3528" t="s">
        <v>5030</v>
      </c>
      <c r="E3528" t="s">
        <v>5047</v>
      </c>
      <c r="F3528">
        <v>221</v>
      </c>
      <c r="G3528">
        <v>359</v>
      </c>
      <c r="H3528" t="s">
        <v>5033</v>
      </c>
      <c r="I3528" t="s">
        <v>5020</v>
      </c>
      <c r="J3528" t="s">
        <v>5021</v>
      </c>
      <c r="K3528">
        <v>69.900000000000006</v>
      </c>
      <c r="L3528">
        <v>5.49</v>
      </c>
    </row>
    <row r="3529" spans="1:12" x14ac:dyDescent="0.2">
      <c r="A3529" t="s">
        <v>3528</v>
      </c>
      <c r="B3529">
        <v>48</v>
      </c>
      <c r="C3529" t="s">
        <v>5017</v>
      </c>
      <c r="D3529" t="s">
        <v>5025</v>
      </c>
      <c r="E3529" t="s">
        <v>5013</v>
      </c>
      <c r="F3529">
        <v>405</v>
      </c>
      <c r="G3529">
        <v>395</v>
      </c>
      <c r="H3529" t="s">
        <v>5014</v>
      </c>
      <c r="I3529" t="s">
        <v>5020</v>
      </c>
      <c r="J3529" t="s">
        <v>5016</v>
      </c>
      <c r="K3529">
        <v>86.78</v>
      </c>
      <c r="L3529">
        <v>17.32</v>
      </c>
    </row>
    <row r="3530" spans="1:12" x14ac:dyDescent="0.2">
      <c r="A3530" t="s">
        <v>3529</v>
      </c>
      <c r="B3530">
        <v>54</v>
      </c>
      <c r="C3530" t="s">
        <v>5024</v>
      </c>
      <c r="D3530" t="s">
        <v>5012</v>
      </c>
      <c r="E3530" t="s">
        <v>5045</v>
      </c>
      <c r="F3530">
        <v>202</v>
      </c>
      <c r="G3530">
        <v>96</v>
      </c>
      <c r="H3530" t="s">
        <v>5026</v>
      </c>
      <c r="I3530" t="s">
        <v>5015</v>
      </c>
      <c r="J3530" t="s">
        <v>5016</v>
      </c>
      <c r="K3530">
        <v>11.04</v>
      </c>
      <c r="L3530">
        <v>76.87</v>
      </c>
    </row>
    <row r="3531" spans="1:12" x14ac:dyDescent="0.2">
      <c r="A3531" t="s">
        <v>3530</v>
      </c>
      <c r="B3531">
        <v>24</v>
      </c>
      <c r="C3531" t="s">
        <v>5024</v>
      </c>
      <c r="D3531" t="s">
        <v>5028</v>
      </c>
      <c r="E3531" t="s">
        <v>5001</v>
      </c>
      <c r="F3531">
        <v>185</v>
      </c>
      <c r="G3531">
        <v>99</v>
      </c>
      <c r="H3531" t="s">
        <v>5032</v>
      </c>
      <c r="I3531" t="s">
        <v>5020</v>
      </c>
      <c r="J3531" t="s">
        <v>5021</v>
      </c>
      <c r="K3531">
        <v>67.260000000000005</v>
      </c>
      <c r="L3531">
        <v>71.11</v>
      </c>
    </row>
    <row r="3532" spans="1:12" x14ac:dyDescent="0.2">
      <c r="A3532" t="s">
        <v>3531</v>
      </c>
      <c r="B3532">
        <v>31</v>
      </c>
      <c r="C3532" t="s">
        <v>5029</v>
      </c>
      <c r="D3532" t="s">
        <v>5044</v>
      </c>
      <c r="E3532" t="s">
        <v>5036</v>
      </c>
      <c r="F3532">
        <v>62</v>
      </c>
      <c r="G3532">
        <v>396</v>
      </c>
      <c r="H3532" t="s">
        <v>5014</v>
      </c>
      <c r="I3532" t="s">
        <v>5015</v>
      </c>
      <c r="J3532" t="s">
        <v>5021</v>
      </c>
      <c r="K3532">
        <v>34.25</v>
      </c>
      <c r="L3532">
        <v>7.07</v>
      </c>
    </row>
    <row r="3533" spans="1:12" x14ac:dyDescent="0.2">
      <c r="A3533" t="s">
        <v>3532</v>
      </c>
      <c r="B3533">
        <v>40</v>
      </c>
      <c r="C3533" t="s">
        <v>5029</v>
      </c>
      <c r="D3533" t="s">
        <v>5018</v>
      </c>
      <c r="E3533" t="s">
        <v>5045</v>
      </c>
      <c r="F3533">
        <v>224</v>
      </c>
      <c r="G3533">
        <v>477</v>
      </c>
      <c r="H3533" t="s">
        <v>5023</v>
      </c>
      <c r="I3533" t="s">
        <v>5020</v>
      </c>
      <c r="J3533" t="s">
        <v>5027</v>
      </c>
      <c r="K3533">
        <v>47.21</v>
      </c>
      <c r="L3533">
        <v>32.51</v>
      </c>
    </row>
    <row r="3534" spans="1:12" x14ac:dyDescent="0.2">
      <c r="A3534" t="s">
        <v>3533</v>
      </c>
      <c r="B3534">
        <v>25</v>
      </c>
      <c r="C3534" t="s">
        <v>5046</v>
      </c>
      <c r="D3534" t="s">
        <v>5025</v>
      </c>
      <c r="E3534" t="s">
        <v>5040</v>
      </c>
      <c r="F3534">
        <v>104</v>
      </c>
      <c r="G3534">
        <v>161</v>
      </c>
      <c r="H3534" t="s">
        <v>5023</v>
      </c>
      <c r="I3534" t="s">
        <v>5020</v>
      </c>
      <c r="J3534" t="s">
        <v>5016</v>
      </c>
      <c r="K3534">
        <v>19.25</v>
      </c>
      <c r="L3534">
        <v>69.84</v>
      </c>
    </row>
    <row r="3535" spans="1:12" x14ac:dyDescent="0.2">
      <c r="A3535" t="s">
        <v>3534</v>
      </c>
      <c r="B3535">
        <v>29</v>
      </c>
      <c r="C3535" t="s">
        <v>5034</v>
      </c>
      <c r="D3535" t="s">
        <v>5028</v>
      </c>
      <c r="E3535" t="s">
        <v>5036</v>
      </c>
      <c r="F3535">
        <v>44</v>
      </c>
      <c r="G3535">
        <v>388</v>
      </c>
      <c r="H3535" t="s">
        <v>5037</v>
      </c>
      <c r="I3535" t="s">
        <v>5015</v>
      </c>
      <c r="J3535" t="s">
        <v>5027</v>
      </c>
      <c r="K3535">
        <v>88.26</v>
      </c>
      <c r="L3535">
        <v>45.55</v>
      </c>
    </row>
    <row r="3536" spans="1:12" x14ac:dyDescent="0.2">
      <c r="A3536" t="s">
        <v>3535</v>
      </c>
      <c r="B3536">
        <v>14</v>
      </c>
      <c r="C3536" t="s">
        <v>5043</v>
      </c>
      <c r="D3536" t="s">
        <v>5044</v>
      </c>
      <c r="E3536" t="s">
        <v>5040</v>
      </c>
      <c r="F3536">
        <v>542</v>
      </c>
      <c r="G3536">
        <v>204</v>
      </c>
      <c r="H3536" t="s">
        <v>5019</v>
      </c>
      <c r="I3536" t="s">
        <v>5015</v>
      </c>
      <c r="J3536" t="s">
        <v>5021</v>
      </c>
      <c r="K3536">
        <v>77.150000000000006</v>
      </c>
      <c r="L3536">
        <v>22</v>
      </c>
    </row>
    <row r="3537" spans="1:12" x14ac:dyDescent="0.2">
      <c r="A3537" t="s">
        <v>3536</v>
      </c>
      <c r="B3537">
        <v>16</v>
      </c>
      <c r="C3537" t="s">
        <v>5038</v>
      </c>
      <c r="D3537" t="s">
        <v>5028</v>
      </c>
      <c r="E3537" t="s">
        <v>5047</v>
      </c>
      <c r="F3537">
        <v>160</v>
      </c>
      <c r="G3537">
        <v>443</v>
      </c>
      <c r="H3537" t="s">
        <v>5037</v>
      </c>
      <c r="I3537" t="s">
        <v>5020</v>
      </c>
      <c r="J3537" t="s">
        <v>5027</v>
      </c>
      <c r="K3537">
        <v>16.91</v>
      </c>
      <c r="L3537">
        <v>70.81</v>
      </c>
    </row>
    <row r="3538" spans="1:12" x14ac:dyDescent="0.2">
      <c r="A3538" t="s">
        <v>3537</v>
      </c>
      <c r="B3538">
        <v>60</v>
      </c>
      <c r="C3538" t="s">
        <v>5042</v>
      </c>
      <c r="D3538" t="s">
        <v>5028</v>
      </c>
      <c r="E3538" t="s">
        <v>5040</v>
      </c>
      <c r="F3538">
        <v>599</v>
      </c>
      <c r="G3538">
        <v>488</v>
      </c>
      <c r="H3538" t="s">
        <v>5026</v>
      </c>
      <c r="I3538" t="s">
        <v>5015</v>
      </c>
      <c r="J3538" t="s">
        <v>5016</v>
      </c>
      <c r="K3538">
        <v>85.86</v>
      </c>
      <c r="L3538">
        <v>24.59</v>
      </c>
    </row>
    <row r="3539" spans="1:12" x14ac:dyDescent="0.2">
      <c r="A3539" t="s">
        <v>3538</v>
      </c>
      <c r="B3539">
        <v>25</v>
      </c>
      <c r="C3539" t="s">
        <v>5034</v>
      </c>
      <c r="D3539" t="s">
        <v>5018</v>
      </c>
      <c r="E3539" t="s">
        <v>5040</v>
      </c>
      <c r="F3539">
        <v>58</v>
      </c>
      <c r="G3539">
        <v>187</v>
      </c>
      <c r="H3539" t="s">
        <v>5039</v>
      </c>
      <c r="I3539" t="s">
        <v>5020</v>
      </c>
      <c r="J3539" t="s">
        <v>5016</v>
      </c>
      <c r="K3539">
        <v>47.89</v>
      </c>
      <c r="L3539">
        <v>43.58</v>
      </c>
    </row>
    <row r="3540" spans="1:12" x14ac:dyDescent="0.2">
      <c r="A3540" t="s">
        <v>3539</v>
      </c>
      <c r="B3540">
        <v>53</v>
      </c>
      <c r="C3540" t="s">
        <v>5024</v>
      </c>
      <c r="D3540" t="s">
        <v>5012</v>
      </c>
      <c r="E3540" t="s">
        <v>5040</v>
      </c>
      <c r="F3540">
        <v>492</v>
      </c>
      <c r="G3540">
        <v>63</v>
      </c>
      <c r="H3540" t="s">
        <v>5026</v>
      </c>
      <c r="I3540" t="s">
        <v>5015</v>
      </c>
      <c r="J3540" t="s">
        <v>5021</v>
      </c>
      <c r="K3540">
        <v>72.260000000000005</v>
      </c>
      <c r="L3540">
        <v>38.06</v>
      </c>
    </row>
    <row r="3541" spans="1:12" x14ac:dyDescent="0.2">
      <c r="A3541" t="s">
        <v>3540</v>
      </c>
      <c r="B3541">
        <v>19</v>
      </c>
      <c r="C3541" t="s">
        <v>5029</v>
      </c>
      <c r="D3541" t="s">
        <v>5018</v>
      </c>
      <c r="E3541" t="s">
        <v>5047</v>
      </c>
      <c r="F3541">
        <v>101</v>
      </c>
      <c r="G3541">
        <v>407</v>
      </c>
      <c r="H3541" t="s">
        <v>5037</v>
      </c>
      <c r="I3541" t="s">
        <v>5015</v>
      </c>
      <c r="J3541" t="s">
        <v>5027</v>
      </c>
      <c r="K3541">
        <v>53.48</v>
      </c>
      <c r="L3541">
        <v>22.66</v>
      </c>
    </row>
    <row r="3542" spans="1:12" x14ac:dyDescent="0.2">
      <c r="A3542" t="s">
        <v>3541</v>
      </c>
      <c r="B3542">
        <v>48</v>
      </c>
      <c r="C3542" t="s">
        <v>5042</v>
      </c>
      <c r="D3542" t="s">
        <v>5044</v>
      </c>
      <c r="E3542" t="s">
        <v>5013</v>
      </c>
      <c r="F3542">
        <v>391</v>
      </c>
      <c r="G3542">
        <v>162</v>
      </c>
      <c r="H3542" t="s">
        <v>5026</v>
      </c>
      <c r="I3542" t="s">
        <v>5015</v>
      </c>
      <c r="J3542" t="s">
        <v>5027</v>
      </c>
      <c r="K3542">
        <v>79.53</v>
      </c>
      <c r="L3542">
        <v>51.14</v>
      </c>
    </row>
    <row r="3543" spans="1:12" x14ac:dyDescent="0.2">
      <c r="A3543" t="s">
        <v>3542</v>
      </c>
      <c r="B3543">
        <v>25</v>
      </c>
      <c r="C3543" t="s">
        <v>5046</v>
      </c>
      <c r="D3543" t="s">
        <v>5028</v>
      </c>
      <c r="E3543" t="s">
        <v>5045</v>
      </c>
      <c r="F3543">
        <v>25</v>
      </c>
      <c r="G3543">
        <v>86</v>
      </c>
      <c r="H3543" t="s">
        <v>5032</v>
      </c>
      <c r="I3543" t="s">
        <v>5015</v>
      </c>
      <c r="J3543" t="s">
        <v>5016</v>
      </c>
      <c r="K3543">
        <v>33.450000000000003</v>
      </c>
      <c r="L3543">
        <v>16.170000000000002</v>
      </c>
    </row>
    <row r="3544" spans="1:12" x14ac:dyDescent="0.2">
      <c r="A3544" t="s">
        <v>3543</v>
      </c>
      <c r="B3544">
        <v>41</v>
      </c>
      <c r="C3544" t="s">
        <v>5034</v>
      </c>
      <c r="D3544" t="s">
        <v>5044</v>
      </c>
      <c r="E3544" t="s">
        <v>5040</v>
      </c>
      <c r="F3544">
        <v>243</v>
      </c>
      <c r="G3544">
        <v>91</v>
      </c>
      <c r="H3544" t="s">
        <v>5032</v>
      </c>
      <c r="I3544" t="s">
        <v>5020</v>
      </c>
      <c r="J3544" t="s">
        <v>5021</v>
      </c>
      <c r="K3544">
        <v>57.54</v>
      </c>
      <c r="L3544">
        <v>34.69</v>
      </c>
    </row>
    <row r="3545" spans="1:12" x14ac:dyDescent="0.2">
      <c r="A3545" t="s">
        <v>3544</v>
      </c>
      <c r="B3545">
        <v>43</v>
      </c>
      <c r="C3545" t="s">
        <v>5046</v>
      </c>
      <c r="D3545" t="s">
        <v>5012</v>
      </c>
      <c r="E3545" t="s">
        <v>5035</v>
      </c>
      <c r="F3545">
        <v>511</v>
      </c>
      <c r="G3545">
        <v>138</v>
      </c>
      <c r="H3545" t="s">
        <v>5048</v>
      </c>
      <c r="I3545" t="s">
        <v>5015</v>
      </c>
      <c r="J3545" t="s">
        <v>5021</v>
      </c>
      <c r="K3545">
        <v>69.25</v>
      </c>
      <c r="L3545">
        <v>18.28</v>
      </c>
    </row>
    <row r="3546" spans="1:12" x14ac:dyDescent="0.2">
      <c r="A3546" t="s">
        <v>3545</v>
      </c>
      <c r="B3546">
        <v>56</v>
      </c>
      <c r="C3546" t="s">
        <v>5024</v>
      </c>
      <c r="D3546" t="s">
        <v>5018</v>
      </c>
      <c r="E3546" t="s">
        <v>5022</v>
      </c>
      <c r="F3546">
        <v>453</v>
      </c>
      <c r="G3546">
        <v>481</v>
      </c>
      <c r="H3546" t="s">
        <v>5048</v>
      </c>
      <c r="I3546" t="s">
        <v>5015</v>
      </c>
      <c r="J3546" t="s">
        <v>5021</v>
      </c>
      <c r="K3546">
        <v>66.09</v>
      </c>
      <c r="L3546">
        <v>63.35</v>
      </c>
    </row>
    <row r="3547" spans="1:12" x14ac:dyDescent="0.2">
      <c r="A3547" t="s">
        <v>3546</v>
      </c>
      <c r="B3547">
        <v>36</v>
      </c>
      <c r="C3547" t="s">
        <v>5024</v>
      </c>
      <c r="D3547" t="s">
        <v>5030</v>
      </c>
      <c r="E3547" t="s">
        <v>5036</v>
      </c>
      <c r="F3547">
        <v>262</v>
      </c>
      <c r="G3547">
        <v>198</v>
      </c>
      <c r="H3547" t="s">
        <v>5039</v>
      </c>
      <c r="I3547" t="s">
        <v>5015</v>
      </c>
      <c r="J3547" t="s">
        <v>5016</v>
      </c>
      <c r="K3547">
        <v>23.46</v>
      </c>
      <c r="L3547">
        <v>25.62</v>
      </c>
    </row>
    <row r="3548" spans="1:12" x14ac:dyDescent="0.2">
      <c r="A3548" t="s">
        <v>3547</v>
      </c>
      <c r="B3548">
        <v>36</v>
      </c>
      <c r="C3548" t="s">
        <v>5050</v>
      </c>
      <c r="D3548" t="s">
        <v>5028</v>
      </c>
      <c r="E3548" t="s">
        <v>5022</v>
      </c>
      <c r="F3548">
        <v>189</v>
      </c>
      <c r="G3548">
        <v>197</v>
      </c>
      <c r="H3548" t="s">
        <v>5039</v>
      </c>
      <c r="I3548" t="s">
        <v>5015</v>
      </c>
      <c r="J3548" t="s">
        <v>5021</v>
      </c>
      <c r="K3548">
        <v>20.93</v>
      </c>
      <c r="L3548">
        <v>9.4499999999999993</v>
      </c>
    </row>
    <row r="3549" spans="1:12" x14ac:dyDescent="0.2">
      <c r="A3549" t="s">
        <v>3548</v>
      </c>
      <c r="B3549">
        <v>27</v>
      </c>
      <c r="C3549" t="s">
        <v>5024</v>
      </c>
      <c r="D3549" t="s">
        <v>5028</v>
      </c>
      <c r="E3549" t="s">
        <v>5001</v>
      </c>
      <c r="F3549">
        <v>179</v>
      </c>
      <c r="G3549">
        <v>483</v>
      </c>
      <c r="H3549" t="s">
        <v>5026</v>
      </c>
      <c r="I3549" t="s">
        <v>5020</v>
      </c>
      <c r="J3549" t="s">
        <v>5016</v>
      </c>
      <c r="K3549">
        <v>82.96</v>
      </c>
      <c r="L3549">
        <v>33.93</v>
      </c>
    </row>
    <row r="3550" spans="1:12" x14ac:dyDescent="0.2">
      <c r="A3550" t="s">
        <v>3549</v>
      </c>
      <c r="B3550">
        <v>38</v>
      </c>
      <c r="C3550" t="s">
        <v>5011</v>
      </c>
      <c r="D3550" t="s">
        <v>5044</v>
      </c>
      <c r="E3550" t="s">
        <v>5022</v>
      </c>
      <c r="F3550">
        <v>364</v>
      </c>
      <c r="G3550">
        <v>452</v>
      </c>
      <c r="H3550" t="s">
        <v>5039</v>
      </c>
      <c r="I3550" t="s">
        <v>5020</v>
      </c>
      <c r="J3550" t="s">
        <v>5027</v>
      </c>
      <c r="K3550">
        <v>25.98</v>
      </c>
      <c r="L3550">
        <v>51.98</v>
      </c>
    </row>
    <row r="3551" spans="1:12" x14ac:dyDescent="0.2">
      <c r="A3551" t="s">
        <v>3550</v>
      </c>
      <c r="B3551">
        <v>23</v>
      </c>
      <c r="C3551" t="s">
        <v>5038</v>
      </c>
      <c r="D3551" t="s">
        <v>5044</v>
      </c>
      <c r="E3551" t="s">
        <v>5022</v>
      </c>
      <c r="F3551">
        <v>395</v>
      </c>
      <c r="G3551">
        <v>486</v>
      </c>
      <c r="H3551" t="s">
        <v>5026</v>
      </c>
      <c r="I3551" t="s">
        <v>5020</v>
      </c>
      <c r="J3551" t="s">
        <v>5027</v>
      </c>
      <c r="K3551">
        <v>10.89</v>
      </c>
      <c r="L3551">
        <v>47.7</v>
      </c>
    </row>
    <row r="3552" spans="1:12" x14ac:dyDescent="0.2">
      <c r="A3552" t="s">
        <v>3551</v>
      </c>
      <c r="B3552">
        <v>28</v>
      </c>
      <c r="C3552" t="s">
        <v>5038</v>
      </c>
      <c r="D3552" t="s">
        <v>5044</v>
      </c>
      <c r="E3552" t="s">
        <v>5036</v>
      </c>
      <c r="F3552">
        <v>426</v>
      </c>
      <c r="G3552">
        <v>421</v>
      </c>
      <c r="H3552" t="s">
        <v>5039</v>
      </c>
      <c r="I3552" t="s">
        <v>5020</v>
      </c>
      <c r="J3552" t="s">
        <v>5016</v>
      </c>
      <c r="K3552">
        <v>25.06</v>
      </c>
      <c r="L3552">
        <v>47.74</v>
      </c>
    </row>
    <row r="3553" spans="1:12" x14ac:dyDescent="0.2">
      <c r="A3553" t="s">
        <v>3552</v>
      </c>
      <c r="B3553">
        <v>57</v>
      </c>
      <c r="C3553" t="s">
        <v>5017</v>
      </c>
      <c r="D3553" t="s">
        <v>5012</v>
      </c>
      <c r="E3553" t="s">
        <v>5036</v>
      </c>
      <c r="F3553">
        <v>478</v>
      </c>
      <c r="G3553">
        <v>251</v>
      </c>
      <c r="H3553" t="s">
        <v>5026</v>
      </c>
      <c r="I3553" t="s">
        <v>5015</v>
      </c>
      <c r="J3553" t="s">
        <v>5027</v>
      </c>
      <c r="K3553">
        <v>20.09</v>
      </c>
      <c r="L3553">
        <v>16.149999999999999</v>
      </c>
    </row>
    <row r="3554" spans="1:12" x14ac:dyDescent="0.2">
      <c r="A3554" t="s">
        <v>3553</v>
      </c>
      <c r="B3554">
        <v>38</v>
      </c>
      <c r="C3554" t="s">
        <v>5038</v>
      </c>
      <c r="D3554" t="s">
        <v>5012</v>
      </c>
      <c r="E3554" t="s">
        <v>5001</v>
      </c>
      <c r="F3554">
        <v>555</v>
      </c>
      <c r="G3554">
        <v>250</v>
      </c>
      <c r="H3554" t="s">
        <v>5023</v>
      </c>
      <c r="I3554" t="s">
        <v>5020</v>
      </c>
      <c r="J3554" t="s">
        <v>5016</v>
      </c>
      <c r="K3554">
        <v>11.35</v>
      </c>
      <c r="L3554">
        <v>78.38</v>
      </c>
    </row>
    <row r="3555" spans="1:12" x14ac:dyDescent="0.2">
      <c r="A3555" t="s">
        <v>3554</v>
      </c>
      <c r="B3555">
        <v>22</v>
      </c>
      <c r="C3555" t="s">
        <v>5034</v>
      </c>
      <c r="D3555" t="s">
        <v>5018</v>
      </c>
      <c r="E3555" t="s">
        <v>5035</v>
      </c>
      <c r="F3555">
        <v>87</v>
      </c>
      <c r="G3555">
        <v>161</v>
      </c>
      <c r="H3555" t="s">
        <v>5032</v>
      </c>
      <c r="I3555" t="s">
        <v>5020</v>
      </c>
      <c r="J3555" t="s">
        <v>5021</v>
      </c>
      <c r="K3555">
        <v>55.5</v>
      </c>
      <c r="L3555">
        <v>69.88</v>
      </c>
    </row>
    <row r="3556" spans="1:12" x14ac:dyDescent="0.2">
      <c r="A3556" t="s">
        <v>3555</v>
      </c>
      <c r="B3556">
        <v>36</v>
      </c>
      <c r="C3556" t="s">
        <v>5024</v>
      </c>
      <c r="D3556" t="s">
        <v>5012</v>
      </c>
      <c r="E3556" t="s">
        <v>5031</v>
      </c>
      <c r="F3556">
        <v>278</v>
      </c>
      <c r="G3556">
        <v>228</v>
      </c>
      <c r="H3556" t="s">
        <v>5041</v>
      </c>
      <c r="I3556" t="s">
        <v>5020</v>
      </c>
      <c r="J3556" t="s">
        <v>5027</v>
      </c>
      <c r="K3556">
        <v>79.19</v>
      </c>
      <c r="L3556">
        <v>50.82</v>
      </c>
    </row>
    <row r="3557" spans="1:12" x14ac:dyDescent="0.2">
      <c r="A3557" t="s">
        <v>3556</v>
      </c>
      <c r="B3557">
        <v>57</v>
      </c>
      <c r="C3557" t="s">
        <v>5038</v>
      </c>
      <c r="D3557" t="s">
        <v>5030</v>
      </c>
      <c r="E3557" t="s">
        <v>5045</v>
      </c>
      <c r="F3557">
        <v>441</v>
      </c>
      <c r="G3557">
        <v>179</v>
      </c>
      <c r="H3557" t="s">
        <v>5041</v>
      </c>
      <c r="I3557" t="s">
        <v>5020</v>
      </c>
      <c r="J3557" t="s">
        <v>5027</v>
      </c>
      <c r="K3557">
        <v>58.89</v>
      </c>
      <c r="L3557">
        <v>76.97</v>
      </c>
    </row>
    <row r="3558" spans="1:12" x14ac:dyDescent="0.2">
      <c r="A3558" t="s">
        <v>3557</v>
      </c>
      <c r="B3558">
        <v>54</v>
      </c>
      <c r="C3558" t="s">
        <v>5024</v>
      </c>
      <c r="D3558" t="s">
        <v>5028</v>
      </c>
      <c r="E3558" t="s">
        <v>5035</v>
      </c>
      <c r="F3558">
        <v>268</v>
      </c>
      <c r="G3558">
        <v>174</v>
      </c>
      <c r="H3558" t="s">
        <v>5026</v>
      </c>
      <c r="I3558" t="s">
        <v>5020</v>
      </c>
      <c r="J3558" t="s">
        <v>5027</v>
      </c>
      <c r="K3558">
        <v>26.65</v>
      </c>
      <c r="L3558">
        <v>10.26</v>
      </c>
    </row>
    <row r="3559" spans="1:12" x14ac:dyDescent="0.2">
      <c r="A3559" t="s">
        <v>3558</v>
      </c>
      <c r="B3559">
        <v>38</v>
      </c>
      <c r="C3559" t="s">
        <v>5046</v>
      </c>
      <c r="D3559" t="s">
        <v>5030</v>
      </c>
      <c r="E3559" t="s">
        <v>5022</v>
      </c>
      <c r="F3559">
        <v>245</v>
      </c>
      <c r="G3559">
        <v>144</v>
      </c>
      <c r="H3559" t="s">
        <v>5037</v>
      </c>
      <c r="I3559" t="s">
        <v>5020</v>
      </c>
      <c r="J3559" t="s">
        <v>5027</v>
      </c>
      <c r="K3559">
        <v>43.98</v>
      </c>
      <c r="L3559">
        <v>32.659999999999997</v>
      </c>
    </row>
    <row r="3560" spans="1:12" x14ac:dyDescent="0.2">
      <c r="A3560" t="s">
        <v>3559</v>
      </c>
      <c r="B3560">
        <v>57</v>
      </c>
      <c r="C3560" t="s">
        <v>5042</v>
      </c>
      <c r="D3560" t="s">
        <v>5025</v>
      </c>
      <c r="E3560" t="s">
        <v>5022</v>
      </c>
      <c r="F3560">
        <v>49</v>
      </c>
      <c r="G3560">
        <v>242</v>
      </c>
      <c r="H3560" t="s">
        <v>5039</v>
      </c>
      <c r="I3560" t="s">
        <v>5015</v>
      </c>
      <c r="J3560" t="s">
        <v>5021</v>
      </c>
      <c r="K3560">
        <v>17.350000000000001</v>
      </c>
      <c r="L3560">
        <v>77.52</v>
      </c>
    </row>
    <row r="3561" spans="1:12" x14ac:dyDescent="0.2">
      <c r="A3561" t="s">
        <v>3560</v>
      </c>
      <c r="B3561">
        <v>52</v>
      </c>
      <c r="C3561" t="s">
        <v>5050</v>
      </c>
      <c r="D3561" t="s">
        <v>5018</v>
      </c>
      <c r="E3561" t="s">
        <v>5001</v>
      </c>
      <c r="F3561">
        <v>27</v>
      </c>
      <c r="G3561">
        <v>471</v>
      </c>
      <c r="H3561" t="s">
        <v>5026</v>
      </c>
      <c r="I3561" t="s">
        <v>5020</v>
      </c>
      <c r="J3561" t="s">
        <v>5016</v>
      </c>
      <c r="K3561">
        <v>82.25</v>
      </c>
      <c r="L3561">
        <v>43.94</v>
      </c>
    </row>
    <row r="3562" spans="1:12" x14ac:dyDescent="0.2">
      <c r="A3562" t="s">
        <v>3561</v>
      </c>
      <c r="B3562">
        <v>14</v>
      </c>
      <c r="C3562" t="s">
        <v>5017</v>
      </c>
      <c r="D3562" t="s">
        <v>5028</v>
      </c>
      <c r="E3562" t="s">
        <v>5031</v>
      </c>
      <c r="F3562">
        <v>211</v>
      </c>
      <c r="G3562">
        <v>112</v>
      </c>
      <c r="H3562" t="s">
        <v>5037</v>
      </c>
      <c r="I3562" t="s">
        <v>5015</v>
      </c>
      <c r="J3562" t="s">
        <v>5016</v>
      </c>
      <c r="K3562">
        <v>88.32</v>
      </c>
      <c r="L3562">
        <v>13.92</v>
      </c>
    </row>
    <row r="3563" spans="1:12" x14ac:dyDescent="0.2">
      <c r="A3563" t="s">
        <v>3562</v>
      </c>
      <c r="B3563">
        <v>27</v>
      </c>
      <c r="C3563" t="s">
        <v>5043</v>
      </c>
      <c r="D3563" t="s">
        <v>5018</v>
      </c>
      <c r="E3563" t="s">
        <v>5036</v>
      </c>
      <c r="F3563">
        <v>513</v>
      </c>
      <c r="G3563">
        <v>485</v>
      </c>
      <c r="H3563" t="s">
        <v>5037</v>
      </c>
      <c r="I3563" t="s">
        <v>5015</v>
      </c>
      <c r="J3563" t="s">
        <v>5027</v>
      </c>
      <c r="K3563">
        <v>88.85</v>
      </c>
      <c r="L3563">
        <v>30.47</v>
      </c>
    </row>
    <row r="3564" spans="1:12" x14ac:dyDescent="0.2">
      <c r="A3564" t="s">
        <v>3563</v>
      </c>
      <c r="B3564">
        <v>19</v>
      </c>
      <c r="C3564" t="s">
        <v>5043</v>
      </c>
      <c r="D3564" t="s">
        <v>5012</v>
      </c>
      <c r="E3564" t="s">
        <v>5013</v>
      </c>
      <c r="F3564">
        <v>84</v>
      </c>
      <c r="G3564">
        <v>486</v>
      </c>
      <c r="H3564" t="s">
        <v>5041</v>
      </c>
      <c r="I3564" t="s">
        <v>5020</v>
      </c>
      <c r="J3564" t="s">
        <v>5016</v>
      </c>
      <c r="K3564">
        <v>67.75</v>
      </c>
      <c r="L3564">
        <v>10.220000000000001</v>
      </c>
    </row>
    <row r="3565" spans="1:12" x14ac:dyDescent="0.2">
      <c r="A3565" t="s">
        <v>3564</v>
      </c>
      <c r="B3565">
        <v>40</v>
      </c>
      <c r="C3565" t="s">
        <v>5011</v>
      </c>
      <c r="D3565" t="s">
        <v>5018</v>
      </c>
      <c r="E3565" t="s">
        <v>5036</v>
      </c>
      <c r="F3565">
        <v>523</v>
      </c>
      <c r="G3565">
        <v>88</v>
      </c>
      <c r="H3565" t="s">
        <v>5032</v>
      </c>
      <c r="I3565" t="s">
        <v>5020</v>
      </c>
      <c r="J3565" t="s">
        <v>5016</v>
      </c>
      <c r="K3565">
        <v>48.27</v>
      </c>
      <c r="L3565">
        <v>40.69</v>
      </c>
    </row>
    <row r="3566" spans="1:12" x14ac:dyDescent="0.2">
      <c r="A3566" t="s">
        <v>3565</v>
      </c>
      <c r="B3566">
        <v>41</v>
      </c>
      <c r="C3566" t="s">
        <v>5029</v>
      </c>
      <c r="D3566" t="s">
        <v>5012</v>
      </c>
      <c r="E3566" t="s">
        <v>5022</v>
      </c>
      <c r="F3566">
        <v>550</v>
      </c>
      <c r="G3566">
        <v>401</v>
      </c>
      <c r="H3566" t="s">
        <v>5026</v>
      </c>
      <c r="I3566" t="s">
        <v>5015</v>
      </c>
      <c r="J3566" t="s">
        <v>5016</v>
      </c>
      <c r="K3566">
        <v>40.21</v>
      </c>
      <c r="L3566">
        <v>5.12</v>
      </c>
    </row>
    <row r="3567" spans="1:12" x14ac:dyDescent="0.2">
      <c r="A3567" t="s">
        <v>3566</v>
      </c>
      <c r="B3567">
        <v>31</v>
      </c>
      <c r="C3567" t="s">
        <v>5029</v>
      </c>
      <c r="D3567" t="s">
        <v>5030</v>
      </c>
      <c r="E3567" t="s">
        <v>5036</v>
      </c>
      <c r="F3567">
        <v>174</v>
      </c>
      <c r="G3567">
        <v>169</v>
      </c>
      <c r="H3567" t="s">
        <v>5026</v>
      </c>
      <c r="I3567" t="s">
        <v>5020</v>
      </c>
      <c r="J3567" t="s">
        <v>5021</v>
      </c>
      <c r="K3567">
        <v>68.650000000000006</v>
      </c>
      <c r="L3567">
        <v>50.67</v>
      </c>
    </row>
    <row r="3568" spans="1:12" x14ac:dyDescent="0.2">
      <c r="A3568" t="s">
        <v>3567</v>
      </c>
      <c r="B3568">
        <v>23</v>
      </c>
      <c r="C3568" t="s">
        <v>5024</v>
      </c>
      <c r="D3568" t="s">
        <v>5028</v>
      </c>
      <c r="E3568" t="s">
        <v>5045</v>
      </c>
      <c r="F3568">
        <v>517</v>
      </c>
      <c r="G3568">
        <v>344</v>
      </c>
      <c r="H3568" t="s">
        <v>5037</v>
      </c>
      <c r="I3568" t="s">
        <v>5015</v>
      </c>
      <c r="J3568" t="s">
        <v>5027</v>
      </c>
      <c r="K3568">
        <v>66.86</v>
      </c>
      <c r="L3568">
        <v>49.34</v>
      </c>
    </row>
    <row r="3569" spans="1:12" x14ac:dyDescent="0.2">
      <c r="A3569" t="s">
        <v>3568</v>
      </c>
      <c r="B3569">
        <v>38</v>
      </c>
      <c r="C3569" t="s">
        <v>5034</v>
      </c>
      <c r="D3569" t="s">
        <v>5028</v>
      </c>
      <c r="E3569" t="s">
        <v>5035</v>
      </c>
      <c r="F3569">
        <v>545</v>
      </c>
      <c r="G3569">
        <v>247</v>
      </c>
      <c r="H3569" t="s">
        <v>5041</v>
      </c>
      <c r="I3569" t="s">
        <v>5020</v>
      </c>
      <c r="J3569" t="s">
        <v>5027</v>
      </c>
      <c r="K3569">
        <v>32.14</v>
      </c>
      <c r="L3569">
        <v>38.29</v>
      </c>
    </row>
    <row r="3570" spans="1:12" x14ac:dyDescent="0.2">
      <c r="A3570" t="s">
        <v>3569</v>
      </c>
      <c r="B3570">
        <v>14</v>
      </c>
      <c r="C3570" t="s">
        <v>5024</v>
      </c>
      <c r="D3570" t="s">
        <v>5030</v>
      </c>
      <c r="E3570" t="s">
        <v>5040</v>
      </c>
      <c r="F3570">
        <v>207</v>
      </c>
      <c r="G3570">
        <v>484</v>
      </c>
      <c r="H3570" t="s">
        <v>5033</v>
      </c>
      <c r="I3570" t="s">
        <v>5015</v>
      </c>
      <c r="J3570" t="s">
        <v>5016</v>
      </c>
      <c r="K3570">
        <v>85.84</v>
      </c>
      <c r="L3570">
        <v>51.9</v>
      </c>
    </row>
    <row r="3571" spans="1:12" x14ac:dyDescent="0.2">
      <c r="A3571" t="s">
        <v>3570</v>
      </c>
      <c r="B3571">
        <v>17</v>
      </c>
      <c r="C3571" t="s">
        <v>5024</v>
      </c>
      <c r="D3571" t="s">
        <v>5028</v>
      </c>
      <c r="E3571" t="s">
        <v>5047</v>
      </c>
      <c r="F3571">
        <v>43</v>
      </c>
      <c r="G3571">
        <v>244</v>
      </c>
      <c r="H3571" t="s">
        <v>5014</v>
      </c>
      <c r="I3571" t="s">
        <v>5015</v>
      </c>
      <c r="J3571" t="s">
        <v>5021</v>
      </c>
      <c r="K3571">
        <v>48</v>
      </c>
      <c r="L3571">
        <v>11.88</v>
      </c>
    </row>
    <row r="3572" spans="1:12" x14ac:dyDescent="0.2">
      <c r="A3572" t="s">
        <v>3571</v>
      </c>
      <c r="B3572">
        <v>57</v>
      </c>
      <c r="C3572" t="s">
        <v>5050</v>
      </c>
      <c r="D3572" t="s">
        <v>5025</v>
      </c>
      <c r="E3572" t="s">
        <v>5001</v>
      </c>
      <c r="F3572">
        <v>448</v>
      </c>
      <c r="G3572">
        <v>169</v>
      </c>
      <c r="H3572" t="s">
        <v>5039</v>
      </c>
      <c r="I3572" t="s">
        <v>5020</v>
      </c>
      <c r="J3572" t="s">
        <v>5021</v>
      </c>
      <c r="K3572">
        <v>89.52</v>
      </c>
      <c r="L3572">
        <v>20.66</v>
      </c>
    </row>
    <row r="3573" spans="1:12" x14ac:dyDescent="0.2">
      <c r="A3573" t="s">
        <v>3572</v>
      </c>
      <c r="B3573">
        <v>14</v>
      </c>
      <c r="C3573" t="s">
        <v>5038</v>
      </c>
      <c r="D3573" t="s">
        <v>5030</v>
      </c>
      <c r="E3573" t="s">
        <v>5035</v>
      </c>
      <c r="F3573">
        <v>128</v>
      </c>
      <c r="G3573">
        <v>313</v>
      </c>
      <c r="H3573" t="s">
        <v>5048</v>
      </c>
      <c r="I3573" t="s">
        <v>5015</v>
      </c>
      <c r="J3573" t="s">
        <v>5016</v>
      </c>
      <c r="K3573">
        <v>28.33</v>
      </c>
      <c r="L3573">
        <v>44.81</v>
      </c>
    </row>
    <row r="3574" spans="1:12" x14ac:dyDescent="0.2">
      <c r="A3574" t="s">
        <v>3573</v>
      </c>
      <c r="B3574">
        <v>26</v>
      </c>
      <c r="C3574" t="s">
        <v>5017</v>
      </c>
      <c r="D3574" t="s">
        <v>5028</v>
      </c>
      <c r="E3574" t="s">
        <v>5040</v>
      </c>
      <c r="F3574">
        <v>157</v>
      </c>
      <c r="G3574">
        <v>190</v>
      </c>
      <c r="H3574" t="s">
        <v>5032</v>
      </c>
      <c r="I3574" t="s">
        <v>5015</v>
      </c>
      <c r="J3574" t="s">
        <v>5027</v>
      </c>
      <c r="K3574">
        <v>46.68</v>
      </c>
      <c r="L3574">
        <v>33.72</v>
      </c>
    </row>
    <row r="3575" spans="1:12" x14ac:dyDescent="0.2">
      <c r="A3575" t="s">
        <v>3574</v>
      </c>
      <c r="B3575">
        <v>47</v>
      </c>
      <c r="C3575" t="s">
        <v>5011</v>
      </c>
      <c r="D3575" t="s">
        <v>5028</v>
      </c>
      <c r="E3575" t="s">
        <v>5035</v>
      </c>
      <c r="F3575">
        <v>598</v>
      </c>
      <c r="G3575">
        <v>228</v>
      </c>
      <c r="H3575" t="s">
        <v>5026</v>
      </c>
      <c r="I3575" t="s">
        <v>5020</v>
      </c>
      <c r="J3575" t="s">
        <v>5016</v>
      </c>
      <c r="K3575">
        <v>79.459999999999994</v>
      </c>
      <c r="L3575">
        <v>26.99</v>
      </c>
    </row>
    <row r="3576" spans="1:12" x14ac:dyDescent="0.2">
      <c r="A3576" t="s">
        <v>3575</v>
      </c>
      <c r="B3576">
        <v>46</v>
      </c>
      <c r="C3576" t="s">
        <v>5043</v>
      </c>
      <c r="D3576" t="s">
        <v>5012</v>
      </c>
      <c r="E3576" t="s">
        <v>5045</v>
      </c>
      <c r="F3576">
        <v>586</v>
      </c>
      <c r="G3576">
        <v>80</v>
      </c>
      <c r="H3576" t="s">
        <v>5041</v>
      </c>
      <c r="I3576" t="s">
        <v>5015</v>
      </c>
      <c r="J3576" t="s">
        <v>5016</v>
      </c>
      <c r="K3576">
        <v>79.260000000000005</v>
      </c>
      <c r="L3576">
        <v>28.88</v>
      </c>
    </row>
    <row r="3577" spans="1:12" x14ac:dyDescent="0.2">
      <c r="A3577" t="s">
        <v>3576</v>
      </c>
      <c r="B3577">
        <v>37</v>
      </c>
      <c r="C3577" t="s">
        <v>5011</v>
      </c>
      <c r="D3577" t="s">
        <v>5025</v>
      </c>
      <c r="E3577" t="s">
        <v>5031</v>
      </c>
      <c r="F3577">
        <v>278</v>
      </c>
      <c r="G3577">
        <v>283</v>
      </c>
      <c r="H3577" t="s">
        <v>5032</v>
      </c>
      <c r="I3577" t="s">
        <v>5020</v>
      </c>
      <c r="J3577" t="s">
        <v>5027</v>
      </c>
      <c r="K3577">
        <v>50.44</v>
      </c>
      <c r="L3577">
        <v>48.36</v>
      </c>
    </row>
    <row r="3578" spans="1:12" x14ac:dyDescent="0.2">
      <c r="A3578" t="s">
        <v>3577</v>
      </c>
      <c r="B3578">
        <v>29</v>
      </c>
      <c r="C3578" t="s">
        <v>5017</v>
      </c>
      <c r="D3578" t="s">
        <v>5012</v>
      </c>
      <c r="E3578" t="s">
        <v>5040</v>
      </c>
      <c r="F3578">
        <v>211</v>
      </c>
      <c r="G3578">
        <v>441</v>
      </c>
      <c r="H3578" t="s">
        <v>5014</v>
      </c>
      <c r="I3578" t="s">
        <v>5020</v>
      </c>
      <c r="J3578" t="s">
        <v>5021</v>
      </c>
      <c r="K3578">
        <v>19.7</v>
      </c>
      <c r="L3578">
        <v>15.9</v>
      </c>
    </row>
    <row r="3579" spans="1:12" x14ac:dyDescent="0.2">
      <c r="A3579" t="s">
        <v>3578</v>
      </c>
      <c r="B3579">
        <v>49</v>
      </c>
      <c r="C3579" t="s">
        <v>5038</v>
      </c>
      <c r="D3579" t="s">
        <v>5025</v>
      </c>
      <c r="E3579" t="s">
        <v>5045</v>
      </c>
      <c r="F3579">
        <v>456</v>
      </c>
      <c r="G3579">
        <v>214</v>
      </c>
      <c r="H3579" t="s">
        <v>5039</v>
      </c>
      <c r="I3579" t="s">
        <v>5015</v>
      </c>
      <c r="J3579" t="s">
        <v>5016</v>
      </c>
      <c r="K3579">
        <v>35.619999999999997</v>
      </c>
      <c r="L3579">
        <v>70.930000000000007</v>
      </c>
    </row>
    <row r="3580" spans="1:12" x14ac:dyDescent="0.2">
      <c r="A3580" t="s">
        <v>3579</v>
      </c>
      <c r="B3580">
        <v>55</v>
      </c>
      <c r="C3580" t="s">
        <v>5046</v>
      </c>
      <c r="D3580" t="s">
        <v>5044</v>
      </c>
      <c r="E3580" t="s">
        <v>5022</v>
      </c>
      <c r="F3580">
        <v>197</v>
      </c>
      <c r="G3580">
        <v>231</v>
      </c>
      <c r="H3580" t="s">
        <v>5037</v>
      </c>
      <c r="I3580" t="s">
        <v>5020</v>
      </c>
      <c r="J3580" t="s">
        <v>5021</v>
      </c>
      <c r="K3580">
        <v>70.91</v>
      </c>
      <c r="L3580">
        <v>9.4499999999999993</v>
      </c>
    </row>
    <row r="3581" spans="1:12" x14ac:dyDescent="0.2">
      <c r="A3581" t="s">
        <v>3580</v>
      </c>
      <c r="B3581">
        <v>34</v>
      </c>
      <c r="C3581" t="s">
        <v>5029</v>
      </c>
      <c r="D3581" t="s">
        <v>5044</v>
      </c>
      <c r="E3581" t="s">
        <v>5045</v>
      </c>
      <c r="F3581">
        <v>420</v>
      </c>
      <c r="G3581">
        <v>206</v>
      </c>
      <c r="H3581" t="s">
        <v>5032</v>
      </c>
      <c r="I3581" t="s">
        <v>5015</v>
      </c>
      <c r="J3581" t="s">
        <v>5027</v>
      </c>
      <c r="K3581">
        <v>41.62</v>
      </c>
      <c r="L3581">
        <v>13.31</v>
      </c>
    </row>
    <row r="3582" spans="1:12" x14ac:dyDescent="0.2">
      <c r="A3582" t="s">
        <v>3581</v>
      </c>
      <c r="B3582">
        <v>52</v>
      </c>
      <c r="C3582" t="s">
        <v>5024</v>
      </c>
      <c r="D3582" t="s">
        <v>5025</v>
      </c>
      <c r="E3582" t="s">
        <v>5045</v>
      </c>
      <c r="F3582">
        <v>322</v>
      </c>
      <c r="G3582">
        <v>372</v>
      </c>
      <c r="H3582" t="s">
        <v>5033</v>
      </c>
      <c r="I3582" t="s">
        <v>5015</v>
      </c>
      <c r="J3582" t="s">
        <v>5016</v>
      </c>
      <c r="K3582">
        <v>32.08</v>
      </c>
      <c r="L3582">
        <v>39.94</v>
      </c>
    </row>
    <row r="3583" spans="1:12" x14ac:dyDescent="0.2">
      <c r="A3583" t="s">
        <v>3582</v>
      </c>
      <c r="B3583">
        <v>43</v>
      </c>
      <c r="C3583" t="s">
        <v>5043</v>
      </c>
      <c r="D3583" t="s">
        <v>5012</v>
      </c>
      <c r="E3583" t="s">
        <v>5001</v>
      </c>
      <c r="F3583">
        <v>542</v>
      </c>
      <c r="G3583">
        <v>16</v>
      </c>
      <c r="H3583" t="s">
        <v>5014</v>
      </c>
      <c r="I3583" t="s">
        <v>5015</v>
      </c>
      <c r="J3583" t="s">
        <v>5027</v>
      </c>
      <c r="K3583">
        <v>55.2</v>
      </c>
      <c r="L3583">
        <v>10.56</v>
      </c>
    </row>
    <row r="3584" spans="1:12" x14ac:dyDescent="0.2">
      <c r="A3584" t="s">
        <v>3583</v>
      </c>
      <c r="B3584">
        <v>27</v>
      </c>
      <c r="C3584" t="s">
        <v>5024</v>
      </c>
      <c r="D3584" t="s">
        <v>5028</v>
      </c>
      <c r="E3584" t="s">
        <v>5049</v>
      </c>
      <c r="F3584">
        <v>398</v>
      </c>
      <c r="G3584">
        <v>267</v>
      </c>
      <c r="H3584" t="s">
        <v>5033</v>
      </c>
      <c r="I3584" t="s">
        <v>5020</v>
      </c>
      <c r="J3584" t="s">
        <v>5021</v>
      </c>
      <c r="K3584">
        <v>13.57</v>
      </c>
      <c r="L3584">
        <v>12.79</v>
      </c>
    </row>
    <row r="3585" spans="1:12" x14ac:dyDescent="0.2">
      <c r="A3585" t="s">
        <v>3584</v>
      </c>
      <c r="B3585">
        <v>33</v>
      </c>
      <c r="C3585" t="s">
        <v>5046</v>
      </c>
      <c r="D3585" t="s">
        <v>5028</v>
      </c>
      <c r="E3585" t="s">
        <v>5001</v>
      </c>
      <c r="F3585">
        <v>578</v>
      </c>
      <c r="G3585">
        <v>498</v>
      </c>
      <c r="H3585" t="s">
        <v>5014</v>
      </c>
      <c r="I3585" t="s">
        <v>5015</v>
      </c>
      <c r="J3585" t="s">
        <v>5016</v>
      </c>
      <c r="K3585">
        <v>78.14</v>
      </c>
      <c r="L3585">
        <v>26.9</v>
      </c>
    </row>
    <row r="3586" spans="1:12" x14ac:dyDescent="0.2">
      <c r="A3586" t="s">
        <v>3585</v>
      </c>
      <c r="B3586">
        <v>57</v>
      </c>
      <c r="C3586" t="s">
        <v>5046</v>
      </c>
      <c r="D3586" t="s">
        <v>5028</v>
      </c>
      <c r="E3586" t="s">
        <v>5049</v>
      </c>
      <c r="F3586">
        <v>101</v>
      </c>
      <c r="G3586">
        <v>71</v>
      </c>
      <c r="H3586" t="s">
        <v>5014</v>
      </c>
      <c r="I3586" t="s">
        <v>5020</v>
      </c>
      <c r="J3586" t="s">
        <v>5016</v>
      </c>
      <c r="K3586">
        <v>77.459999999999994</v>
      </c>
      <c r="L3586">
        <v>71.31</v>
      </c>
    </row>
    <row r="3587" spans="1:12" x14ac:dyDescent="0.2">
      <c r="A3587" t="s">
        <v>3586</v>
      </c>
      <c r="B3587">
        <v>20</v>
      </c>
      <c r="C3587" t="s">
        <v>5017</v>
      </c>
      <c r="D3587" t="s">
        <v>5044</v>
      </c>
      <c r="E3587" t="s">
        <v>5013</v>
      </c>
      <c r="F3587">
        <v>80</v>
      </c>
      <c r="G3587">
        <v>9</v>
      </c>
      <c r="H3587" t="s">
        <v>5033</v>
      </c>
      <c r="I3587" t="s">
        <v>5020</v>
      </c>
      <c r="J3587" t="s">
        <v>5027</v>
      </c>
      <c r="K3587">
        <v>39.33</v>
      </c>
      <c r="L3587">
        <v>44.09</v>
      </c>
    </row>
    <row r="3588" spans="1:12" x14ac:dyDescent="0.2">
      <c r="A3588" t="s">
        <v>3587</v>
      </c>
      <c r="B3588">
        <v>26</v>
      </c>
      <c r="C3588" t="s">
        <v>5050</v>
      </c>
      <c r="D3588" t="s">
        <v>5044</v>
      </c>
      <c r="E3588" t="s">
        <v>5035</v>
      </c>
      <c r="F3588">
        <v>559</v>
      </c>
      <c r="G3588">
        <v>194</v>
      </c>
      <c r="H3588" t="s">
        <v>5041</v>
      </c>
      <c r="I3588" t="s">
        <v>5015</v>
      </c>
      <c r="J3588" t="s">
        <v>5027</v>
      </c>
      <c r="K3588">
        <v>40.6</v>
      </c>
      <c r="L3588">
        <v>28.48</v>
      </c>
    </row>
    <row r="3589" spans="1:12" x14ac:dyDescent="0.2">
      <c r="A3589" t="s">
        <v>3588</v>
      </c>
      <c r="B3589">
        <v>40</v>
      </c>
      <c r="C3589" t="s">
        <v>5024</v>
      </c>
      <c r="D3589" t="s">
        <v>5044</v>
      </c>
      <c r="E3589" t="s">
        <v>5045</v>
      </c>
      <c r="F3589">
        <v>190</v>
      </c>
      <c r="G3589">
        <v>388</v>
      </c>
      <c r="H3589" t="s">
        <v>5039</v>
      </c>
      <c r="I3589" t="s">
        <v>5020</v>
      </c>
      <c r="J3589" t="s">
        <v>5027</v>
      </c>
      <c r="K3589">
        <v>77.12</v>
      </c>
      <c r="L3589">
        <v>34.11</v>
      </c>
    </row>
    <row r="3590" spans="1:12" x14ac:dyDescent="0.2">
      <c r="A3590" t="s">
        <v>3589</v>
      </c>
      <c r="B3590">
        <v>25</v>
      </c>
      <c r="C3590" t="s">
        <v>5029</v>
      </c>
      <c r="D3590" t="s">
        <v>5025</v>
      </c>
      <c r="E3590" t="s">
        <v>5040</v>
      </c>
      <c r="F3590">
        <v>386</v>
      </c>
      <c r="G3590">
        <v>246</v>
      </c>
      <c r="H3590" t="s">
        <v>5048</v>
      </c>
      <c r="I3590" t="s">
        <v>5020</v>
      </c>
      <c r="J3590" t="s">
        <v>5016</v>
      </c>
      <c r="K3590">
        <v>41.87</v>
      </c>
      <c r="L3590">
        <v>15.24</v>
      </c>
    </row>
    <row r="3591" spans="1:12" x14ac:dyDescent="0.2">
      <c r="A3591" t="s">
        <v>3590</v>
      </c>
      <c r="B3591">
        <v>34</v>
      </c>
      <c r="C3591" t="s">
        <v>5029</v>
      </c>
      <c r="D3591" t="s">
        <v>5030</v>
      </c>
      <c r="E3591" t="s">
        <v>5040</v>
      </c>
      <c r="F3591">
        <v>234</v>
      </c>
      <c r="G3591">
        <v>129</v>
      </c>
      <c r="H3591" t="s">
        <v>5023</v>
      </c>
      <c r="I3591" t="s">
        <v>5015</v>
      </c>
      <c r="J3591" t="s">
        <v>5021</v>
      </c>
      <c r="K3591">
        <v>24.85</v>
      </c>
      <c r="L3591">
        <v>27.49</v>
      </c>
    </row>
    <row r="3592" spans="1:12" x14ac:dyDescent="0.2">
      <c r="A3592" t="s">
        <v>3591</v>
      </c>
      <c r="B3592">
        <v>39</v>
      </c>
      <c r="C3592" t="s">
        <v>5038</v>
      </c>
      <c r="D3592" t="s">
        <v>5030</v>
      </c>
      <c r="E3592" t="s">
        <v>5047</v>
      </c>
      <c r="F3592">
        <v>467</v>
      </c>
      <c r="G3592">
        <v>383</v>
      </c>
      <c r="H3592" t="s">
        <v>5037</v>
      </c>
      <c r="I3592" t="s">
        <v>5020</v>
      </c>
      <c r="J3592" t="s">
        <v>5027</v>
      </c>
      <c r="K3592">
        <v>63.94</v>
      </c>
      <c r="L3592">
        <v>64.94</v>
      </c>
    </row>
    <row r="3593" spans="1:12" x14ac:dyDescent="0.2">
      <c r="A3593" t="s">
        <v>3592</v>
      </c>
      <c r="B3593">
        <v>59</v>
      </c>
      <c r="C3593" t="s">
        <v>5046</v>
      </c>
      <c r="D3593" t="s">
        <v>5025</v>
      </c>
      <c r="E3593" t="s">
        <v>5013</v>
      </c>
      <c r="F3593">
        <v>372</v>
      </c>
      <c r="G3593">
        <v>348</v>
      </c>
      <c r="H3593" t="s">
        <v>5041</v>
      </c>
      <c r="I3593" t="s">
        <v>5020</v>
      </c>
      <c r="J3593" t="s">
        <v>5021</v>
      </c>
      <c r="K3593">
        <v>31.9</v>
      </c>
      <c r="L3593">
        <v>33.28</v>
      </c>
    </row>
    <row r="3594" spans="1:12" x14ac:dyDescent="0.2">
      <c r="A3594" t="s">
        <v>3593</v>
      </c>
      <c r="B3594">
        <v>17</v>
      </c>
      <c r="C3594" t="s">
        <v>5038</v>
      </c>
      <c r="D3594" t="s">
        <v>5012</v>
      </c>
      <c r="E3594" t="s">
        <v>5047</v>
      </c>
      <c r="F3594">
        <v>450</v>
      </c>
      <c r="G3594">
        <v>393</v>
      </c>
      <c r="H3594" t="s">
        <v>5032</v>
      </c>
      <c r="I3594" t="s">
        <v>5020</v>
      </c>
      <c r="J3594" t="s">
        <v>5021</v>
      </c>
      <c r="K3594">
        <v>10.039999999999999</v>
      </c>
      <c r="L3594">
        <v>36.729999999999997</v>
      </c>
    </row>
    <row r="3595" spans="1:12" x14ac:dyDescent="0.2">
      <c r="A3595" t="s">
        <v>3594</v>
      </c>
      <c r="B3595">
        <v>52</v>
      </c>
      <c r="C3595" t="s">
        <v>5034</v>
      </c>
      <c r="D3595" t="s">
        <v>5030</v>
      </c>
      <c r="E3595" t="s">
        <v>5036</v>
      </c>
      <c r="F3595">
        <v>22</v>
      </c>
      <c r="G3595">
        <v>160</v>
      </c>
      <c r="H3595" t="s">
        <v>5026</v>
      </c>
      <c r="I3595" t="s">
        <v>5015</v>
      </c>
      <c r="J3595" t="s">
        <v>5027</v>
      </c>
      <c r="K3595">
        <v>38.54</v>
      </c>
      <c r="L3595">
        <v>55.27</v>
      </c>
    </row>
    <row r="3596" spans="1:12" x14ac:dyDescent="0.2">
      <c r="A3596" t="s">
        <v>3595</v>
      </c>
      <c r="B3596">
        <v>33</v>
      </c>
      <c r="C3596" t="s">
        <v>5038</v>
      </c>
      <c r="D3596" t="s">
        <v>5025</v>
      </c>
      <c r="E3596" t="s">
        <v>5036</v>
      </c>
      <c r="F3596">
        <v>428</v>
      </c>
      <c r="G3596">
        <v>430</v>
      </c>
      <c r="H3596" t="s">
        <v>5032</v>
      </c>
      <c r="I3596" t="s">
        <v>5015</v>
      </c>
      <c r="J3596" t="s">
        <v>5021</v>
      </c>
      <c r="K3596">
        <v>66.02</v>
      </c>
      <c r="L3596">
        <v>6.67</v>
      </c>
    </row>
    <row r="3597" spans="1:12" x14ac:dyDescent="0.2">
      <c r="A3597" t="s">
        <v>3596</v>
      </c>
      <c r="B3597">
        <v>49</v>
      </c>
      <c r="C3597" t="s">
        <v>5011</v>
      </c>
      <c r="D3597" t="s">
        <v>5044</v>
      </c>
      <c r="E3597" t="s">
        <v>5040</v>
      </c>
      <c r="F3597">
        <v>382</v>
      </c>
      <c r="G3597">
        <v>71</v>
      </c>
      <c r="H3597" t="s">
        <v>5048</v>
      </c>
      <c r="I3597" t="s">
        <v>5020</v>
      </c>
      <c r="J3597" t="s">
        <v>5027</v>
      </c>
      <c r="K3597">
        <v>59.59</v>
      </c>
      <c r="L3597">
        <v>25.97</v>
      </c>
    </row>
    <row r="3598" spans="1:12" x14ac:dyDescent="0.2">
      <c r="A3598" t="s">
        <v>3597</v>
      </c>
      <c r="B3598">
        <v>17</v>
      </c>
      <c r="C3598" t="s">
        <v>5034</v>
      </c>
      <c r="D3598" t="s">
        <v>5028</v>
      </c>
      <c r="E3598" t="s">
        <v>5040</v>
      </c>
      <c r="F3598">
        <v>65</v>
      </c>
      <c r="G3598">
        <v>318</v>
      </c>
      <c r="H3598" t="s">
        <v>5033</v>
      </c>
      <c r="I3598" t="s">
        <v>5020</v>
      </c>
      <c r="J3598" t="s">
        <v>5016</v>
      </c>
      <c r="K3598">
        <v>28.48</v>
      </c>
      <c r="L3598">
        <v>13.72</v>
      </c>
    </row>
    <row r="3599" spans="1:12" x14ac:dyDescent="0.2">
      <c r="A3599" t="s">
        <v>3598</v>
      </c>
      <c r="B3599">
        <v>31</v>
      </c>
      <c r="C3599" t="s">
        <v>5034</v>
      </c>
      <c r="D3599" t="s">
        <v>5028</v>
      </c>
      <c r="E3599" t="s">
        <v>5031</v>
      </c>
      <c r="F3599">
        <v>280</v>
      </c>
      <c r="G3599">
        <v>32</v>
      </c>
      <c r="H3599" t="s">
        <v>5032</v>
      </c>
      <c r="I3599" t="s">
        <v>5015</v>
      </c>
      <c r="J3599" t="s">
        <v>5021</v>
      </c>
      <c r="K3599">
        <v>19.62</v>
      </c>
      <c r="L3599">
        <v>16.809999999999999</v>
      </c>
    </row>
    <row r="3600" spans="1:12" x14ac:dyDescent="0.2">
      <c r="A3600" t="s">
        <v>3599</v>
      </c>
      <c r="B3600">
        <v>18</v>
      </c>
      <c r="C3600" t="s">
        <v>5034</v>
      </c>
      <c r="D3600" t="s">
        <v>5025</v>
      </c>
      <c r="E3600" t="s">
        <v>5047</v>
      </c>
      <c r="F3600">
        <v>69</v>
      </c>
      <c r="G3600">
        <v>137</v>
      </c>
      <c r="H3600" t="s">
        <v>5048</v>
      </c>
      <c r="I3600" t="s">
        <v>5020</v>
      </c>
      <c r="J3600" t="s">
        <v>5021</v>
      </c>
      <c r="K3600">
        <v>64.42</v>
      </c>
      <c r="L3600">
        <v>58.08</v>
      </c>
    </row>
    <row r="3601" spans="1:12" x14ac:dyDescent="0.2">
      <c r="A3601" t="s">
        <v>3600</v>
      </c>
      <c r="B3601">
        <v>20</v>
      </c>
      <c r="C3601" t="s">
        <v>5043</v>
      </c>
      <c r="D3601" t="s">
        <v>5025</v>
      </c>
      <c r="E3601" t="s">
        <v>5035</v>
      </c>
      <c r="F3601">
        <v>294</v>
      </c>
      <c r="G3601">
        <v>19</v>
      </c>
      <c r="H3601" t="s">
        <v>5032</v>
      </c>
      <c r="I3601" t="s">
        <v>5015</v>
      </c>
      <c r="J3601" t="s">
        <v>5021</v>
      </c>
      <c r="K3601">
        <v>15.42</v>
      </c>
      <c r="L3601">
        <v>74.78</v>
      </c>
    </row>
    <row r="3602" spans="1:12" x14ac:dyDescent="0.2">
      <c r="A3602" t="s">
        <v>3601</v>
      </c>
      <c r="B3602">
        <v>21</v>
      </c>
      <c r="C3602" t="s">
        <v>5024</v>
      </c>
      <c r="D3602" t="s">
        <v>5025</v>
      </c>
      <c r="E3602" t="s">
        <v>5022</v>
      </c>
      <c r="F3602">
        <v>235</v>
      </c>
      <c r="G3602">
        <v>419</v>
      </c>
      <c r="H3602" t="s">
        <v>5048</v>
      </c>
      <c r="I3602" t="s">
        <v>5020</v>
      </c>
      <c r="J3602" t="s">
        <v>5021</v>
      </c>
      <c r="K3602">
        <v>55.27</v>
      </c>
      <c r="L3602">
        <v>34.21</v>
      </c>
    </row>
    <row r="3603" spans="1:12" x14ac:dyDescent="0.2">
      <c r="A3603" t="s">
        <v>3602</v>
      </c>
      <c r="B3603">
        <v>36</v>
      </c>
      <c r="C3603" t="s">
        <v>5038</v>
      </c>
      <c r="D3603" t="s">
        <v>5018</v>
      </c>
      <c r="E3603" t="s">
        <v>5013</v>
      </c>
      <c r="F3603">
        <v>221</v>
      </c>
      <c r="G3603">
        <v>74</v>
      </c>
      <c r="H3603" t="s">
        <v>5014</v>
      </c>
      <c r="I3603" t="s">
        <v>5020</v>
      </c>
      <c r="J3603" t="s">
        <v>5021</v>
      </c>
      <c r="K3603">
        <v>55.57</v>
      </c>
      <c r="L3603">
        <v>58.82</v>
      </c>
    </row>
    <row r="3604" spans="1:12" x14ac:dyDescent="0.2">
      <c r="A3604" t="s">
        <v>3603</v>
      </c>
      <c r="B3604">
        <v>48</v>
      </c>
      <c r="C3604" t="s">
        <v>5046</v>
      </c>
      <c r="D3604" t="s">
        <v>5012</v>
      </c>
      <c r="E3604" t="s">
        <v>5013</v>
      </c>
      <c r="F3604">
        <v>148</v>
      </c>
      <c r="G3604">
        <v>58</v>
      </c>
      <c r="H3604" t="s">
        <v>5032</v>
      </c>
      <c r="I3604" t="s">
        <v>5020</v>
      </c>
      <c r="J3604" t="s">
        <v>5027</v>
      </c>
      <c r="K3604">
        <v>41.66</v>
      </c>
      <c r="L3604">
        <v>47.29</v>
      </c>
    </row>
    <row r="3605" spans="1:12" x14ac:dyDescent="0.2">
      <c r="A3605" t="s">
        <v>3604</v>
      </c>
      <c r="B3605">
        <v>41</v>
      </c>
      <c r="C3605" t="s">
        <v>5038</v>
      </c>
      <c r="D3605" t="s">
        <v>5012</v>
      </c>
      <c r="E3605" t="s">
        <v>5035</v>
      </c>
      <c r="F3605">
        <v>249</v>
      </c>
      <c r="G3605">
        <v>200</v>
      </c>
      <c r="H3605" t="s">
        <v>5023</v>
      </c>
      <c r="I3605" t="s">
        <v>5020</v>
      </c>
      <c r="J3605" t="s">
        <v>5021</v>
      </c>
      <c r="K3605">
        <v>19.5</v>
      </c>
      <c r="L3605">
        <v>21.24</v>
      </c>
    </row>
    <row r="3606" spans="1:12" x14ac:dyDescent="0.2">
      <c r="A3606" t="s">
        <v>3605</v>
      </c>
      <c r="B3606">
        <v>36</v>
      </c>
      <c r="C3606" t="s">
        <v>5029</v>
      </c>
      <c r="D3606" t="s">
        <v>5044</v>
      </c>
      <c r="E3606" t="s">
        <v>5036</v>
      </c>
      <c r="F3606">
        <v>188</v>
      </c>
      <c r="G3606">
        <v>11</v>
      </c>
      <c r="H3606" t="s">
        <v>5019</v>
      </c>
      <c r="I3606" t="s">
        <v>5020</v>
      </c>
      <c r="J3606" t="s">
        <v>5021</v>
      </c>
      <c r="K3606">
        <v>75.25</v>
      </c>
      <c r="L3606">
        <v>67.12</v>
      </c>
    </row>
    <row r="3607" spans="1:12" x14ac:dyDescent="0.2">
      <c r="A3607" t="s">
        <v>3606</v>
      </c>
      <c r="B3607">
        <v>42</v>
      </c>
      <c r="C3607" t="s">
        <v>5029</v>
      </c>
      <c r="D3607" t="s">
        <v>5044</v>
      </c>
      <c r="E3607" t="s">
        <v>5047</v>
      </c>
      <c r="F3607">
        <v>512</v>
      </c>
      <c r="G3607">
        <v>457</v>
      </c>
      <c r="H3607" t="s">
        <v>5037</v>
      </c>
      <c r="I3607" t="s">
        <v>5015</v>
      </c>
      <c r="J3607" t="s">
        <v>5016</v>
      </c>
      <c r="K3607">
        <v>80.66</v>
      </c>
      <c r="L3607">
        <v>10.18</v>
      </c>
    </row>
    <row r="3608" spans="1:12" x14ac:dyDescent="0.2">
      <c r="A3608" t="s">
        <v>3607</v>
      </c>
      <c r="B3608">
        <v>23</v>
      </c>
      <c r="C3608" t="s">
        <v>5029</v>
      </c>
      <c r="D3608" t="s">
        <v>5018</v>
      </c>
      <c r="E3608" t="s">
        <v>5001</v>
      </c>
      <c r="F3608">
        <v>501</v>
      </c>
      <c r="G3608">
        <v>361</v>
      </c>
      <c r="H3608" t="s">
        <v>5041</v>
      </c>
      <c r="I3608" t="s">
        <v>5020</v>
      </c>
      <c r="J3608" t="s">
        <v>5021</v>
      </c>
      <c r="K3608">
        <v>80.599999999999994</v>
      </c>
      <c r="L3608">
        <v>61.23</v>
      </c>
    </row>
    <row r="3609" spans="1:12" x14ac:dyDescent="0.2">
      <c r="A3609" t="s">
        <v>3608</v>
      </c>
      <c r="B3609">
        <v>43</v>
      </c>
      <c r="C3609" t="s">
        <v>5046</v>
      </c>
      <c r="D3609" t="s">
        <v>5044</v>
      </c>
      <c r="E3609" t="s">
        <v>5036</v>
      </c>
      <c r="F3609">
        <v>247</v>
      </c>
      <c r="G3609">
        <v>196</v>
      </c>
      <c r="H3609" t="s">
        <v>5026</v>
      </c>
      <c r="I3609" t="s">
        <v>5015</v>
      </c>
      <c r="J3609" t="s">
        <v>5027</v>
      </c>
      <c r="K3609">
        <v>75.17</v>
      </c>
      <c r="L3609">
        <v>9.51</v>
      </c>
    </row>
    <row r="3610" spans="1:12" x14ac:dyDescent="0.2">
      <c r="A3610" t="s">
        <v>3609</v>
      </c>
      <c r="B3610">
        <v>28</v>
      </c>
      <c r="C3610" t="s">
        <v>5017</v>
      </c>
      <c r="D3610" t="s">
        <v>5028</v>
      </c>
      <c r="E3610" t="s">
        <v>5013</v>
      </c>
      <c r="F3610">
        <v>336</v>
      </c>
      <c r="G3610">
        <v>14</v>
      </c>
      <c r="H3610" t="s">
        <v>5019</v>
      </c>
      <c r="I3610" t="s">
        <v>5020</v>
      </c>
      <c r="J3610" t="s">
        <v>5021</v>
      </c>
      <c r="K3610">
        <v>52.53</v>
      </c>
      <c r="L3610">
        <v>65.489999999999995</v>
      </c>
    </row>
    <row r="3611" spans="1:12" x14ac:dyDescent="0.2">
      <c r="A3611" t="s">
        <v>3610</v>
      </c>
      <c r="B3611">
        <v>45</v>
      </c>
      <c r="C3611" t="s">
        <v>5034</v>
      </c>
      <c r="D3611" t="s">
        <v>5044</v>
      </c>
      <c r="E3611" t="s">
        <v>5045</v>
      </c>
      <c r="F3611">
        <v>459</v>
      </c>
      <c r="G3611">
        <v>286</v>
      </c>
      <c r="H3611" t="s">
        <v>5041</v>
      </c>
      <c r="I3611" t="s">
        <v>5015</v>
      </c>
      <c r="J3611" t="s">
        <v>5021</v>
      </c>
      <c r="K3611">
        <v>37.72</v>
      </c>
      <c r="L3611">
        <v>41.67</v>
      </c>
    </row>
    <row r="3612" spans="1:12" x14ac:dyDescent="0.2">
      <c r="A3612" t="s">
        <v>3611</v>
      </c>
      <c r="B3612">
        <v>47</v>
      </c>
      <c r="C3612" t="s">
        <v>5024</v>
      </c>
      <c r="D3612" t="s">
        <v>5018</v>
      </c>
      <c r="E3612" t="s">
        <v>5036</v>
      </c>
      <c r="F3612">
        <v>102</v>
      </c>
      <c r="G3612">
        <v>499</v>
      </c>
      <c r="H3612" t="s">
        <v>5032</v>
      </c>
      <c r="I3612" t="s">
        <v>5015</v>
      </c>
      <c r="J3612" t="s">
        <v>5021</v>
      </c>
      <c r="K3612">
        <v>78.38</v>
      </c>
      <c r="L3612">
        <v>69.62</v>
      </c>
    </row>
    <row r="3613" spans="1:12" x14ac:dyDescent="0.2">
      <c r="A3613" t="s">
        <v>3612</v>
      </c>
      <c r="B3613">
        <v>40</v>
      </c>
      <c r="C3613" t="s">
        <v>5050</v>
      </c>
      <c r="D3613" t="s">
        <v>5018</v>
      </c>
      <c r="E3613" t="s">
        <v>5036</v>
      </c>
      <c r="F3613">
        <v>276</v>
      </c>
      <c r="G3613">
        <v>392</v>
      </c>
      <c r="H3613" t="s">
        <v>5014</v>
      </c>
      <c r="I3613" t="s">
        <v>5020</v>
      </c>
      <c r="J3613" t="s">
        <v>5021</v>
      </c>
      <c r="K3613">
        <v>82.06</v>
      </c>
      <c r="L3613">
        <v>62.38</v>
      </c>
    </row>
    <row r="3614" spans="1:12" x14ac:dyDescent="0.2">
      <c r="A3614" t="s">
        <v>3613</v>
      </c>
      <c r="B3614">
        <v>45</v>
      </c>
      <c r="C3614" t="s">
        <v>5011</v>
      </c>
      <c r="D3614" t="s">
        <v>5025</v>
      </c>
      <c r="E3614" t="s">
        <v>5035</v>
      </c>
      <c r="F3614">
        <v>477</v>
      </c>
      <c r="G3614">
        <v>110</v>
      </c>
      <c r="H3614" t="s">
        <v>5037</v>
      </c>
      <c r="I3614" t="s">
        <v>5015</v>
      </c>
      <c r="J3614" t="s">
        <v>5021</v>
      </c>
      <c r="K3614">
        <v>19.18</v>
      </c>
      <c r="L3614">
        <v>57.77</v>
      </c>
    </row>
    <row r="3615" spans="1:12" x14ac:dyDescent="0.2">
      <c r="A3615" t="s">
        <v>3614</v>
      </c>
      <c r="B3615">
        <v>44</v>
      </c>
      <c r="C3615" t="s">
        <v>5043</v>
      </c>
      <c r="D3615" t="s">
        <v>5012</v>
      </c>
      <c r="E3615" t="s">
        <v>5047</v>
      </c>
      <c r="F3615">
        <v>427</v>
      </c>
      <c r="G3615">
        <v>210</v>
      </c>
      <c r="H3615" t="s">
        <v>5041</v>
      </c>
      <c r="I3615" t="s">
        <v>5015</v>
      </c>
      <c r="J3615" t="s">
        <v>5016</v>
      </c>
      <c r="K3615">
        <v>69.7</v>
      </c>
      <c r="L3615">
        <v>10.42</v>
      </c>
    </row>
    <row r="3616" spans="1:12" x14ac:dyDescent="0.2">
      <c r="A3616" t="s">
        <v>3615</v>
      </c>
      <c r="B3616">
        <v>57</v>
      </c>
      <c r="C3616" t="s">
        <v>5038</v>
      </c>
      <c r="D3616" t="s">
        <v>5012</v>
      </c>
      <c r="E3616" t="s">
        <v>5022</v>
      </c>
      <c r="F3616">
        <v>200</v>
      </c>
      <c r="G3616">
        <v>412</v>
      </c>
      <c r="H3616" t="s">
        <v>5026</v>
      </c>
      <c r="I3616" t="s">
        <v>5020</v>
      </c>
      <c r="J3616" t="s">
        <v>5027</v>
      </c>
      <c r="K3616">
        <v>59.78</v>
      </c>
      <c r="L3616">
        <v>17.61</v>
      </c>
    </row>
    <row r="3617" spans="1:12" x14ac:dyDescent="0.2">
      <c r="A3617" t="s">
        <v>3616</v>
      </c>
      <c r="B3617">
        <v>16</v>
      </c>
      <c r="C3617" t="s">
        <v>5043</v>
      </c>
      <c r="D3617" t="s">
        <v>5044</v>
      </c>
      <c r="E3617" t="s">
        <v>5013</v>
      </c>
      <c r="F3617">
        <v>400</v>
      </c>
      <c r="G3617">
        <v>335</v>
      </c>
      <c r="H3617" t="s">
        <v>5019</v>
      </c>
      <c r="I3617" t="s">
        <v>5020</v>
      </c>
      <c r="J3617" t="s">
        <v>5016</v>
      </c>
      <c r="K3617">
        <v>54.39</v>
      </c>
      <c r="L3617">
        <v>20.58</v>
      </c>
    </row>
    <row r="3618" spans="1:12" x14ac:dyDescent="0.2">
      <c r="A3618" t="s">
        <v>3617</v>
      </c>
      <c r="B3618">
        <v>21</v>
      </c>
      <c r="C3618" t="s">
        <v>5029</v>
      </c>
      <c r="D3618" t="s">
        <v>5025</v>
      </c>
      <c r="E3618" t="s">
        <v>5031</v>
      </c>
      <c r="F3618">
        <v>69</v>
      </c>
      <c r="G3618">
        <v>314</v>
      </c>
      <c r="H3618" t="s">
        <v>5037</v>
      </c>
      <c r="I3618" t="s">
        <v>5020</v>
      </c>
      <c r="J3618" t="s">
        <v>5027</v>
      </c>
      <c r="K3618">
        <v>19.690000000000001</v>
      </c>
      <c r="L3618">
        <v>28.15</v>
      </c>
    </row>
    <row r="3619" spans="1:12" x14ac:dyDescent="0.2">
      <c r="A3619" t="s">
        <v>3618</v>
      </c>
      <c r="B3619">
        <v>40</v>
      </c>
      <c r="C3619" t="s">
        <v>5043</v>
      </c>
      <c r="D3619" t="s">
        <v>5044</v>
      </c>
      <c r="E3619" t="s">
        <v>5035</v>
      </c>
      <c r="F3619">
        <v>341</v>
      </c>
      <c r="G3619">
        <v>123</v>
      </c>
      <c r="H3619" t="s">
        <v>5014</v>
      </c>
      <c r="I3619" t="s">
        <v>5015</v>
      </c>
      <c r="J3619" t="s">
        <v>5016</v>
      </c>
      <c r="K3619">
        <v>25.95</v>
      </c>
      <c r="L3619">
        <v>37.22</v>
      </c>
    </row>
    <row r="3620" spans="1:12" x14ac:dyDescent="0.2">
      <c r="A3620" t="s">
        <v>3619</v>
      </c>
      <c r="B3620">
        <v>45</v>
      </c>
      <c r="C3620" t="s">
        <v>5046</v>
      </c>
      <c r="D3620" t="s">
        <v>5018</v>
      </c>
      <c r="E3620" t="s">
        <v>5047</v>
      </c>
      <c r="F3620">
        <v>501</v>
      </c>
      <c r="G3620">
        <v>442</v>
      </c>
      <c r="H3620" t="s">
        <v>5023</v>
      </c>
      <c r="I3620" t="s">
        <v>5015</v>
      </c>
      <c r="J3620" t="s">
        <v>5027</v>
      </c>
      <c r="K3620">
        <v>43.06</v>
      </c>
      <c r="L3620">
        <v>14.42</v>
      </c>
    </row>
    <row r="3621" spans="1:12" x14ac:dyDescent="0.2">
      <c r="A3621" t="s">
        <v>3620</v>
      </c>
      <c r="B3621">
        <v>54</v>
      </c>
      <c r="C3621" t="s">
        <v>5038</v>
      </c>
      <c r="D3621" t="s">
        <v>5018</v>
      </c>
      <c r="E3621" t="s">
        <v>5047</v>
      </c>
      <c r="F3621">
        <v>385</v>
      </c>
      <c r="G3621">
        <v>157</v>
      </c>
      <c r="H3621" t="s">
        <v>5033</v>
      </c>
      <c r="I3621" t="s">
        <v>5020</v>
      </c>
      <c r="J3621" t="s">
        <v>5016</v>
      </c>
      <c r="K3621">
        <v>11.08</v>
      </c>
      <c r="L3621">
        <v>22.26</v>
      </c>
    </row>
    <row r="3622" spans="1:12" x14ac:dyDescent="0.2">
      <c r="A3622" t="s">
        <v>3621</v>
      </c>
      <c r="B3622">
        <v>41</v>
      </c>
      <c r="C3622" t="s">
        <v>5038</v>
      </c>
      <c r="D3622" t="s">
        <v>5028</v>
      </c>
      <c r="E3622" t="s">
        <v>5001</v>
      </c>
      <c r="F3622">
        <v>225</v>
      </c>
      <c r="G3622">
        <v>149</v>
      </c>
      <c r="H3622" t="s">
        <v>5023</v>
      </c>
      <c r="I3622" t="s">
        <v>5015</v>
      </c>
      <c r="J3622" t="s">
        <v>5016</v>
      </c>
      <c r="K3622">
        <v>67.78</v>
      </c>
      <c r="L3622">
        <v>43.52</v>
      </c>
    </row>
    <row r="3623" spans="1:12" x14ac:dyDescent="0.2">
      <c r="A3623" t="s">
        <v>3622</v>
      </c>
      <c r="B3623">
        <v>43</v>
      </c>
      <c r="C3623" t="s">
        <v>5042</v>
      </c>
      <c r="D3623" t="s">
        <v>5028</v>
      </c>
      <c r="E3623" t="s">
        <v>5013</v>
      </c>
      <c r="F3623">
        <v>199</v>
      </c>
      <c r="G3623">
        <v>424</v>
      </c>
      <c r="H3623" t="s">
        <v>5026</v>
      </c>
      <c r="I3623" t="s">
        <v>5015</v>
      </c>
      <c r="J3623" t="s">
        <v>5021</v>
      </c>
      <c r="K3623">
        <v>44.27</v>
      </c>
      <c r="L3623">
        <v>60.19</v>
      </c>
    </row>
    <row r="3624" spans="1:12" x14ac:dyDescent="0.2">
      <c r="A3624" t="s">
        <v>3623</v>
      </c>
      <c r="B3624">
        <v>53</v>
      </c>
      <c r="C3624" t="s">
        <v>5042</v>
      </c>
      <c r="D3624" t="s">
        <v>5025</v>
      </c>
      <c r="E3624" t="s">
        <v>5001</v>
      </c>
      <c r="F3624">
        <v>143</v>
      </c>
      <c r="G3624">
        <v>323</v>
      </c>
      <c r="H3624" t="s">
        <v>5039</v>
      </c>
      <c r="I3624" t="s">
        <v>5015</v>
      </c>
      <c r="J3624" t="s">
        <v>5016</v>
      </c>
      <c r="K3624">
        <v>77.63</v>
      </c>
      <c r="L3624">
        <v>40.43</v>
      </c>
    </row>
    <row r="3625" spans="1:12" x14ac:dyDescent="0.2">
      <c r="A3625" t="s">
        <v>3624</v>
      </c>
      <c r="B3625">
        <v>32</v>
      </c>
      <c r="C3625" t="s">
        <v>5011</v>
      </c>
      <c r="D3625" t="s">
        <v>5030</v>
      </c>
      <c r="E3625" t="s">
        <v>5049</v>
      </c>
      <c r="F3625">
        <v>489</v>
      </c>
      <c r="G3625">
        <v>428</v>
      </c>
      <c r="H3625" t="s">
        <v>5037</v>
      </c>
      <c r="I3625" t="s">
        <v>5015</v>
      </c>
      <c r="J3625" t="s">
        <v>5027</v>
      </c>
      <c r="K3625">
        <v>79.19</v>
      </c>
      <c r="L3625">
        <v>47.56</v>
      </c>
    </row>
    <row r="3626" spans="1:12" x14ac:dyDescent="0.2">
      <c r="A3626" t="s">
        <v>3625</v>
      </c>
      <c r="B3626">
        <v>57</v>
      </c>
      <c r="C3626" t="s">
        <v>5024</v>
      </c>
      <c r="D3626" t="s">
        <v>5012</v>
      </c>
      <c r="E3626" t="s">
        <v>5013</v>
      </c>
      <c r="F3626">
        <v>436</v>
      </c>
      <c r="G3626">
        <v>228</v>
      </c>
      <c r="H3626" t="s">
        <v>5039</v>
      </c>
      <c r="I3626" t="s">
        <v>5020</v>
      </c>
      <c r="J3626" t="s">
        <v>5016</v>
      </c>
      <c r="K3626">
        <v>27.04</v>
      </c>
      <c r="L3626">
        <v>47.41</v>
      </c>
    </row>
    <row r="3627" spans="1:12" x14ac:dyDescent="0.2">
      <c r="A3627" t="s">
        <v>3626</v>
      </c>
      <c r="B3627">
        <v>47</v>
      </c>
      <c r="C3627" t="s">
        <v>5024</v>
      </c>
      <c r="D3627" t="s">
        <v>5028</v>
      </c>
      <c r="E3627" t="s">
        <v>5022</v>
      </c>
      <c r="F3627">
        <v>404</v>
      </c>
      <c r="G3627">
        <v>300</v>
      </c>
      <c r="H3627" t="s">
        <v>5023</v>
      </c>
      <c r="I3627" t="s">
        <v>5020</v>
      </c>
      <c r="J3627" t="s">
        <v>5016</v>
      </c>
      <c r="K3627">
        <v>66.540000000000006</v>
      </c>
      <c r="L3627">
        <v>17.18</v>
      </c>
    </row>
    <row r="3628" spans="1:12" x14ac:dyDescent="0.2">
      <c r="A3628" t="s">
        <v>3627</v>
      </c>
      <c r="B3628">
        <v>57</v>
      </c>
      <c r="C3628" t="s">
        <v>5050</v>
      </c>
      <c r="D3628" t="s">
        <v>5044</v>
      </c>
      <c r="E3628" t="s">
        <v>5040</v>
      </c>
      <c r="F3628">
        <v>576</v>
      </c>
      <c r="G3628">
        <v>485</v>
      </c>
      <c r="H3628" t="s">
        <v>5037</v>
      </c>
      <c r="I3628" t="s">
        <v>5015</v>
      </c>
      <c r="J3628" t="s">
        <v>5021</v>
      </c>
      <c r="K3628">
        <v>25.08</v>
      </c>
      <c r="L3628">
        <v>22.14</v>
      </c>
    </row>
    <row r="3629" spans="1:12" x14ac:dyDescent="0.2">
      <c r="A3629" t="s">
        <v>3628</v>
      </c>
      <c r="B3629">
        <v>17</v>
      </c>
      <c r="C3629" t="s">
        <v>5050</v>
      </c>
      <c r="D3629" t="s">
        <v>5012</v>
      </c>
      <c r="E3629" t="s">
        <v>5013</v>
      </c>
      <c r="F3629">
        <v>357</v>
      </c>
      <c r="G3629">
        <v>192</v>
      </c>
      <c r="H3629" t="s">
        <v>5033</v>
      </c>
      <c r="I3629" t="s">
        <v>5020</v>
      </c>
      <c r="J3629" t="s">
        <v>5016</v>
      </c>
      <c r="K3629">
        <v>70.650000000000006</v>
      </c>
      <c r="L3629">
        <v>67.709999999999994</v>
      </c>
    </row>
    <row r="3630" spans="1:12" x14ac:dyDescent="0.2">
      <c r="A3630" t="s">
        <v>3629</v>
      </c>
      <c r="B3630">
        <v>42</v>
      </c>
      <c r="C3630" t="s">
        <v>5046</v>
      </c>
      <c r="D3630" t="s">
        <v>5030</v>
      </c>
      <c r="E3630" t="s">
        <v>5040</v>
      </c>
      <c r="F3630">
        <v>599</v>
      </c>
      <c r="G3630">
        <v>345</v>
      </c>
      <c r="H3630" t="s">
        <v>5019</v>
      </c>
      <c r="I3630" t="s">
        <v>5015</v>
      </c>
      <c r="J3630" t="s">
        <v>5016</v>
      </c>
      <c r="K3630">
        <v>59.78</v>
      </c>
      <c r="L3630">
        <v>57.5</v>
      </c>
    </row>
    <row r="3631" spans="1:12" x14ac:dyDescent="0.2">
      <c r="A3631" t="s">
        <v>3630</v>
      </c>
      <c r="B3631">
        <v>39</v>
      </c>
      <c r="C3631" t="s">
        <v>5034</v>
      </c>
      <c r="D3631" t="s">
        <v>5028</v>
      </c>
      <c r="E3631" t="s">
        <v>5022</v>
      </c>
      <c r="F3631">
        <v>491</v>
      </c>
      <c r="G3631">
        <v>418</v>
      </c>
      <c r="H3631" t="s">
        <v>5048</v>
      </c>
      <c r="I3631" t="s">
        <v>5015</v>
      </c>
      <c r="J3631" t="s">
        <v>5016</v>
      </c>
      <c r="K3631">
        <v>74.5</v>
      </c>
      <c r="L3631">
        <v>15.52</v>
      </c>
    </row>
    <row r="3632" spans="1:12" x14ac:dyDescent="0.2">
      <c r="A3632" t="s">
        <v>3631</v>
      </c>
      <c r="B3632">
        <v>49</v>
      </c>
      <c r="C3632" t="s">
        <v>5043</v>
      </c>
      <c r="D3632" t="s">
        <v>5025</v>
      </c>
      <c r="E3632" t="s">
        <v>5022</v>
      </c>
      <c r="F3632">
        <v>183</v>
      </c>
      <c r="G3632">
        <v>201</v>
      </c>
      <c r="H3632" t="s">
        <v>5032</v>
      </c>
      <c r="I3632" t="s">
        <v>5015</v>
      </c>
      <c r="J3632" t="s">
        <v>5016</v>
      </c>
      <c r="K3632">
        <v>24.38</v>
      </c>
      <c r="L3632">
        <v>15.03</v>
      </c>
    </row>
    <row r="3633" spans="1:12" x14ac:dyDescent="0.2">
      <c r="A3633" t="s">
        <v>3632</v>
      </c>
      <c r="B3633">
        <v>17</v>
      </c>
      <c r="C3633" t="s">
        <v>5011</v>
      </c>
      <c r="D3633" t="s">
        <v>5044</v>
      </c>
      <c r="E3633" t="s">
        <v>5001</v>
      </c>
      <c r="F3633">
        <v>140</v>
      </c>
      <c r="G3633">
        <v>3</v>
      </c>
      <c r="H3633" t="s">
        <v>5033</v>
      </c>
      <c r="I3633" t="s">
        <v>5020</v>
      </c>
      <c r="J3633" t="s">
        <v>5027</v>
      </c>
      <c r="K3633">
        <v>81.95</v>
      </c>
      <c r="L3633">
        <v>15.84</v>
      </c>
    </row>
    <row r="3634" spans="1:12" x14ac:dyDescent="0.2">
      <c r="A3634" t="s">
        <v>3633</v>
      </c>
      <c r="B3634">
        <v>35</v>
      </c>
      <c r="C3634" t="s">
        <v>5034</v>
      </c>
      <c r="D3634" t="s">
        <v>5025</v>
      </c>
      <c r="E3634" t="s">
        <v>5049</v>
      </c>
      <c r="F3634">
        <v>537</v>
      </c>
      <c r="G3634">
        <v>182</v>
      </c>
      <c r="H3634" t="s">
        <v>5048</v>
      </c>
      <c r="I3634" t="s">
        <v>5020</v>
      </c>
      <c r="J3634" t="s">
        <v>5021</v>
      </c>
      <c r="K3634">
        <v>54.09</v>
      </c>
      <c r="L3634">
        <v>17.59</v>
      </c>
    </row>
    <row r="3635" spans="1:12" x14ac:dyDescent="0.2">
      <c r="A3635" t="s">
        <v>3634</v>
      </c>
      <c r="B3635">
        <v>14</v>
      </c>
      <c r="C3635" t="s">
        <v>5046</v>
      </c>
      <c r="D3635" t="s">
        <v>5044</v>
      </c>
      <c r="E3635" t="s">
        <v>5047</v>
      </c>
      <c r="F3635">
        <v>15</v>
      </c>
      <c r="G3635">
        <v>362</v>
      </c>
      <c r="H3635" t="s">
        <v>5033</v>
      </c>
      <c r="I3635" t="s">
        <v>5020</v>
      </c>
      <c r="J3635" t="s">
        <v>5016</v>
      </c>
      <c r="K3635">
        <v>62.46</v>
      </c>
      <c r="L3635">
        <v>74.709999999999994</v>
      </c>
    </row>
    <row r="3636" spans="1:12" x14ac:dyDescent="0.2">
      <c r="A3636" t="s">
        <v>3635</v>
      </c>
      <c r="B3636">
        <v>14</v>
      </c>
      <c r="C3636" t="s">
        <v>5050</v>
      </c>
      <c r="D3636" t="s">
        <v>5012</v>
      </c>
      <c r="E3636" t="s">
        <v>5040</v>
      </c>
      <c r="F3636">
        <v>367</v>
      </c>
      <c r="G3636">
        <v>280</v>
      </c>
      <c r="H3636" t="s">
        <v>5019</v>
      </c>
      <c r="I3636" t="s">
        <v>5015</v>
      </c>
      <c r="J3636" t="s">
        <v>5027</v>
      </c>
      <c r="K3636">
        <v>36.090000000000003</v>
      </c>
      <c r="L3636">
        <v>79.489999999999995</v>
      </c>
    </row>
    <row r="3637" spans="1:12" x14ac:dyDescent="0.2">
      <c r="A3637" t="s">
        <v>3636</v>
      </c>
      <c r="B3637">
        <v>50</v>
      </c>
      <c r="C3637" t="s">
        <v>5043</v>
      </c>
      <c r="D3637" t="s">
        <v>5025</v>
      </c>
      <c r="E3637" t="s">
        <v>5040</v>
      </c>
      <c r="F3637">
        <v>497</v>
      </c>
      <c r="G3637">
        <v>430</v>
      </c>
      <c r="H3637" t="s">
        <v>5048</v>
      </c>
      <c r="I3637" t="s">
        <v>5020</v>
      </c>
      <c r="J3637" t="s">
        <v>5027</v>
      </c>
      <c r="K3637">
        <v>31.38</v>
      </c>
      <c r="L3637">
        <v>57.08</v>
      </c>
    </row>
    <row r="3638" spans="1:12" x14ac:dyDescent="0.2">
      <c r="A3638" t="s">
        <v>3637</v>
      </c>
      <c r="B3638">
        <v>57</v>
      </c>
      <c r="C3638" t="s">
        <v>5042</v>
      </c>
      <c r="D3638" t="s">
        <v>5028</v>
      </c>
      <c r="E3638" t="s">
        <v>5040</v>
      </c>
      <c r="F3638">
        <v>373</v>
      </c>
      <c r="G3638">
        <v>247</v>
      </c>
      <c r="H3638" t="s">
        <v>5039</v>
      </c>
      <c r="I3638" t="s">
        <v>5020</v>
      </c>
      <c r="J3638" t="s">
        <v>5027</v>
      </c>
      <c r="K3638">
        <v>57.47</v>
      </c>
      <c r="L3638">
        <v>29.67</v>
      </c>
    </row>
    <row r="3639" spans="1:12" x14ac:dyDescent="0.2">
      <c r="A3639" t="s">
        <v>3638</v>
      </c>
      <c r="B3639">
        <v>55</v>
      </c>
      <c r="C3639" t="s">
        <v>5043</v>
      </c>
      <c r="D3639" t="s">
        <v>5044</v>
      </c>
      <c r="E3639" t="s">
        <v>5013</v>
      </c>
      <c r="F3639">
        <v>212</v>
      </c>
      <c r="G3639">
        <v>190</v>
      </c>
      <c r="H3639" t="s">
        <v>5039</v>
      </c>
      <c r="I3639" t="s">
        <v>5020</v>
      </c>
      <c r="J3639" t="s">
        <v>5016</v>
      </c>
      <c r="K3639">
        <v>79.98</v>
      </c>
      <c r="L3639">
        <v>50.46</v>
      </c>
    </row>
    <row r="3640" spans="1:12" x14ac:dyDescent="0.2">
      <c r="A3640" t="s">
        <v>3639</v>
      </c>
      <c r="B3640">
        <v>48</v>
      </c>
      <c r="C3640" t="s">
        <v>5042</v>
      </c>
      <c r="D3640" t="s">
        <v>5025</v>
      </c>
      <c r="E3640" t="s">
        <v>5022</v>
      </c>
      <c r="F3640">
        <v>154</v>
      </c>
      <c r="G3640">
        <v>42</v>
      </c>
      <c r="H3640" t="s">
        <v>5019</v>
      </c>
      <c r="I3640" t="s">
        <v>5015</v>
      </c>
      <c r="J3640" t="s">
        <v>5021</v>
      </c>
      <c r="K3640">
        <v>88.9</v>
      </c>
      <c r="L3640">
        <v>10.53</v>
      </c>
    </row>
    <row r="3641" spans="1:12" x14ac:dyDescent="0.2">
      <c r="A3641" t="s">
        <v>3640</v>
      </c>
      <c r="B3641">
        <v>23</v>
      </c>
      <c r="C3641" t="s">
        <v>5017</v>
      </c>
      <c r="D3641" t="s">
        <v>5028</v>
      </c>
      <c r="E3641" t="s">
        <v>5031</v>
      </c>
      <c r="F3641">
        <v>546</v>
      </c>
      <c r="G3641">
        <v>156</v>
      </c>
      <c r="H3641" t="s">
        <v>5014</v>
      </c>
      <c r="I3641" t="s">
        <v>5020</v>
      </c>
      <c r="J3641" t="s">
        <v>5021</v>
      </c>
      <c r="K3641">
        <v>35.92</v>
      </c>
      <c r="L3641">
        <v>62.89</v>
      </c>
    </row>
    <row r="3642" spans="1:12" x14ac:dyDescent="0.2">
      <c r="A3642" t="s">
        <v>3641</v>
      </c>
      <c r="B3642">
        <v>49</v>
      </c>
      <c r="C3642" t="s">
        <v>5042</v>
      </c>
      <c r="D3642" t="s">
        <v>5030</v>
      </c>
      <c r="E3642" t="s">
        <v>5049</v>
      </c>
      <c r="F3642">
        <v>13</v>
      </c>
      <c r="G3642">
        <v>461</v>
      </c>
      <c r="H3642" t="s">
        <v>5023</v>
      </c>
      <c r="I3642" t="s">
        <v>5020</v>
      </c>
      <c r="J3642" t="s">
        <v>5016</v>
      </c>
      <c r="K3642">
        <v>63.81</v>
      </c>
      <c r="L3642">
        <v>76.11</v>
      </c>
    </row>
    <row r="3643" spans="1:12" x14ac:dyDescent="0.2">
      <c r="A3643" t="s">
        <v>3642</v>
      </c>
      <c r="B3643">
        <v>29</v>
      </c>
      <c r="C3643" t="s">
        <v>5046</v>
      </c>
      <c r="D3643" t="s">
        <v>5018</v>
      </c>
      <c r="E3643" t="s">
        <v>5040</v>
      </c>
      <c r="F3643">
        <v>108</v>
      </c>
      <c r="G3643">
        <v>248</v>
      </c>
      <c r="H3643" t="s">
        <v>5026</v>
      </c>
      <c r="I3643" t="s">
        <v>5015</v>
      </c>
      <c r="J3643" t="s">
        <v>5027</v>
      </c>
      <c r="K3643">
        <v>56.01</v>
      </c>
      <c r="L3643">
        <v>65.09</v>
      </c>
    </row>
    <row r="3644" spans="1:12" x14ac:dyDescent="0.2">
      <c r="A3644" t="s">
        <v>3643</v>
      </c>
      <c r="B3644">
        <v>60</v>
      </c>
      <c r="C3644" t="s">
        <v>5046</v>
      </c>
      <c r="D3644" t="s">
        <v>5028</v>
      </c>
      <c r="E3644" t="s">
        <v>5013</v>
      </c>
      <c r="F3644">
        <v>351</v>
      </c>
      <c r="G3644">
        <v>149</v>
      </c>
      <c r="H3644" t="s">
        <v>5032</v>
      </c>
      <c r="I3644" t="s">
        <v>5020</v>
      </c>
      <c r="J3644" t="s">
        <v>5016</v>
      </c>
      <c r="K3644">
        <v>80.930000000000007</v>
      </c>
      <c r="L3644">
        <v>68.16</v>
      </c>
    </row>
    <row r="3645" spans="1:12" x14ac:dyDescent="0.2">
      <c r="A3645" t="s">
        <v>3644</v>
      </c>
      <c r="B3645">
        <v>13</v>
      </c>
      <c r="C3645" t="s">
        <v>5034</v>
      </c>
      <c r="D3645" t="s">
        <v>5044</v>
      </c>
      <c r="E3645" t="s">
        <v>5035</v>
      </c>
      <c r="F3645">
        <v>540</v>
      </c>
      <c r="G3645">
        <v>262</v>
      </c>
      <c r="H3645" t="s">
        <v>5026</v>
      </c>
      <c r="I3645" t="s">
        <v>5020</v>
      </c>
      <c r="J3645" t="s">
        <v>5021</v>
      </c>
      <c r="K3645">
        <v>34.299999999999997</v>
      </c>
      <c r="L3645">
        <v>48.51</v>
      </c>
    </row>
    <row r="3646" spans="1:12" x14ac:dyDescent="0.2">
      <c r="A3646" t="s">
        <v>3645</v>
      </c>
      <c r="B3646">
        <v>54</v>
      </c>
      <c r="C3646" t="s">
        <v>5034</v>
      </c>
      <c r="D3646" t="s">
        <v>5028</v>
      </c>
      <c r="E3646" t="s">
        <v>5047</v>
      </c>
      <c r="F3646">
        <v>388</v>
      </c>
      <c r="G3646">
        <v>26</v>
      </c>
      <c r="H3646" t="s">
        <v>5041</v>
      </c>
      <c r="I3646" t="s">
        <v>5020</v>
      </c>
      <c r="J3646" t="s">
        <v>5016</v>
      </c>
      <c r="K3646">
        <v>84.52</v>
      </c>
      <c r="L3646">
        <v>40.83</v>
      </c>
    </row>
    <row r="3647" spans="1:12" x14ac:dyDescent="0.2">
      <c r="A3647" t="s">
        <v>3646</v>
      </c>
      <c r="B3647">
        <v>52</v>
      </c>
      <c r="C3647" t="s">
        <v>5017</v>
      </c>
      <c r="D3647" t="s">
        <v>5030</v>
      </c>
      <c r="E3647" t="s">
        <v>5040</v>
      </c>
      <c r="F3647">
        <v>554</v>
      </c>
      <c r="G3647">
        <v>279</v>
      </c>
      <c r="H3647" t="s">
        <v>5039</v>
      </c>
      <c r="I3647" t="s">
        <v>5015</v>
      </c>
      <c r="J3647" t="s">
        <v>5016</v>
      </c>
      <c r="K3647">
        <v>46.34</v>
      </c>
      <c r="L3647">
        <v>16.5</v>
      </c>
    </row>
    <row r="3648" spans="1:12" x14ac:dyDescent="0.2">
      <c r="A3648" t="s">
        <v>3647</v>
      </c>
      <c r="B3648">
        <v>46</v>
      </c>
      <c r="C3648" t="s">
        <v>5017</v>
      </c>
      <c r="D3648" t="s">
        <v>5012</v>
      </c>
      <c r="E3648" t="s">
        <v>5049</v>
      </c>
      <c r="F3648">
        <v>381</v>
      </c>
      <c r="G3648">
        <v>333</v>
      </c>
      <c r="H3648" t="s">
        <v>5041</v>
      </c>
      <c r="I3648" t="s">
        <v>5020</v>
      </c>
      <c r="J3648" t="s">
        <v>5027</v>
      </c>
      <c r="K3648">
        <v>59.75</v>
      </c>
      <c r="L3648">
        <v>60.11</v>
      </c>
    </row>
    <row r="3649" spans="1:12" x14ac:dyDescent="0.2">
      <c r="A3649" t="s">
        <v>3648</v>
      </c>
      <c r="B3649">
        <v>45</v>
      </c>
      <c r="C3649" t="s">
        <v>5034</v>
      </c>
      <c r="D3649" t="s">
        <v>5030</v>
      </c>
      <c r="E3649" t="s">
        <v>5013</v>
      </c>
      <c r="F3649">
        <v>391</v>
      </c>
      <c r="G3649">
        <v>10</v>
      </c>
      <c r="H3649" t="s">
        <v>5037</v>
      </c>
      <c r="I3649" t="s">
        <v>5020</v>
      </c>
      <c r="J3649" t="s">
        <v>5021</v>
      </c>
      <c r="K3649">
        <v>44.21</v>
      </c>
      <c r="L3649">
        <v>40.5</v>
      </c>
    </row>
    <row r="3650" spans="1:12" x14ac:dyDescent="0.2">
      <c r="A3650" t="s">
        <v>3649</v>
      </c>
      <c r="B3650">
        <v>32</v>
      </c>
      <c r="C3650" t="s">
        <v>5017</v>
      </c>
      <c r="D3650" t="s">
        <v>5018</v>
      </c>
      <c r="E3650" t="s">
        <v>5013</v>
      </c>
      <c r="F3650">
        <v>453</v>
      </c>
      <c r="G3650">
        <v>53</v>
      </c>
      <c r="H3650" t="s">
        <v>5033</v>
      </c>
      <c r="I3650" t="s">
        <v>5015</v>
      </c>
      <c r="J3650" t="s">
        <v>5027</v>
      </c>
      <c r="K3650">
        <v>32.85</v>
      </c>
      <c r="L3650">
        <v>76.83</v>
      </c>
    </row>
    <row r="3651" spans="1:12" x14ac:dyDescent="0.2">
      <c r="A3651" t="s">
        <v>3650</v>
      </c>
      <c r="B3651">
        <v>36</v>
      </c>
      <c r="C3651" t="s">
        <v>5042</v>
      </c>
      <c r="D3651" t="s">
        <v>5044</v>
      </c>
      <c r="E3651" t="s">
        <v>5001</v>
      </c>
      <c r="F3651">
        <v>383</v>
      </c>
      <c r="G3651">
        <v>378</v>
      </c>
      <c r="H3651" t="s">
        <v>5039</v>
      </c>
      <c r="I3651" t="s">
        <v>5015</v>
      </c>
      <c r="J3651" t="s">
        <v>5027</v>
      </c>
      <c r="K3651">
        <v>26.11</v>
      </c>
      <c r="L3651">
        <v>74.45</v>
      </c>
    </row>
    <row r="3652" spans="1:12" x14ac:dyDescent="0.2">
      <c r="A3652" t="s">
        <v>3651</v>
      </c>
      <c r="B3652">
        <v>48</v>
      </c>
      <c r="C3652" t="s">
        <v>5034</v>
      </c>
      <c r="D3652" t="s">
        <v>5030</v>
      </c>
      <c r="E3652" t="s">
        <v>5045</v>
      </c>
      <c r="F3652">
        <v>378</v>
      </c>
      <c r="G3652">
        <v>255</v>
      </c>
      <c r="H3652" t="s">
        <v>5039</v>
      </c>
      <c r="I3652" t="s">
        <v>5020</v>
      </c>
      <c r="J3652" t="s">
        <v>5027</v>
      </c>
      <c r="K3652">
        <v>47.71</v>
      </c>
      <c r="L3652">
        <v>8.0500000000000007</v>
      </c>
    </row>
    <row r="3653" spans="1:12" x14ac:dyDescent="0.2">
      <c r="A3653" t="s">
        <v>3652</v>
      </c>
      <c r="B3653">
        <v>18</v>
      </c>
      <c r="C3653" t="s">
        <v>5029</v>
      </c>
      <c r="D3653" t="s">
        <v>5018</v>
      </c>
      <c r="E3653" t="s">
        <v>5036</v>
      </c>
      <c r="F3653">
        <v>577</v>
      </c>
      <c r="G3653">
        <v>277</v>
      </c>
      <c r="H3653" t="s">
        <v>5033</v>
      </c>
      <c r="I3653" t="s">
        <v>5020</v>
      </c>
      <c r="J3653" t="s">
        <v>5027</v>
      </c>
      <c r="K3653">
        <v>43.26</v>
      </c>
      <c r="L3653">
        <v>35.99</v>
      </c>
    </row>
    <row r="3654" spans="1:12" x14ac:dyDescent="0.2">
      <c r="A3654" t="s">
        <v>3653</v>
      </c>
      <c r="B3654">
        <v>52</v>
      </c>
      <c r="C3654" t="s">
        <v>5043</v>
      </c>
      <c r="D3654" t="s">
        <v>5025</v>
      </c>
      <c r="E3654" t="s">
        <v>5047</v>
      </c>
      <c r="F3654">
        <v>518</v>
      </c>
      <c r="G3654">
        <v>415</v>
      </c>
      <c r="H3654" t="s">
        <v>5026</v>
      </c>
      <c r="I3654" t="s">
        <v>5020</v>
      </c>
      <c r="J3654" t="s">
        <v>5021</v>
      </c>
      <c r="K3654">
        <v>74.02</v>
      </c>
      <c r="L3654">
        <v>38.71</v>
      </c>
    </row>
    <row r="3655" spans="1:12" x14ac:dyDescent="0.2">
      <c r="A3655" t="s">
        <v>3654</v>
      </c>
      <c r="B3655">
        <v>38</v>
      </c>
      <c r="C3655" t="s">
        <v>5043</v>
      </c>
      <c r="D3655" t="s">
        <v>5018</v>
      </c>
      <c r="E3655" t="s">
        <v>5036</v>
      </c>
      <c r="F3655">
        <v>579</v>
      </c>
      <c r="G3655">
        <v>69</v>
      </c>
      <c r="H3655" t="s">
        <v>5041</v>
      </c>
      <c r="I3655" t="s">
        <v>5015</v>
      </c>
      <c r="J3655" t="s">
        <v>5027</v>
      </c>
      <c r="K3655">
        <v>76.55</v>
      </c>
      <c r="L3655">
        <v>7.7</v>
      </c>
    </row>
    <row r="3656" spans="1:12" x14ac:dyDescent="0.2">
      <c r="A3656" t="s">
        <v>3655</v>
      </c>
      <c r="B3656">
        <v>24</v>
      </c>
      <c r="C3656" t="s">
        <v>5046</v>
      </c>
      <c r="D3656" t="s">
        <v>5018</v>
      </c>
      <c r="E3656" t="s">
        <v>5045</v>
      </c>
      <c r="F3656">
        <v>211</v>
      </c>
      <c r="G3656">
        <v>177</v>
      </c>
      <c r="H3656" t="s">
        <v>5033</v>
      </c>
      <c r="I3656" t="s">
        <v>5015</v>
      </c>
      <c r="J3656" t="s">
        <v>5027</v>
      </c>
      <c r="K3656">
        <v>78.930000000000007</v>
      </c>
      <c r="L3656">
        <v>12.64</v>
      </c>
    </row>
    <row r="3657" spans="1:12" x14ac:dyDescent="0.2">
      <c r="A3657" t="s">
        <v>3656</v>
      </c>
      <c r="B3657">
        <v>50</v>
      </c>
      <c r="C3657" t="s">
        <v>5046</v>
      </c>
      <c r="D3657" t="s">
        <v>5018</v>
      </c>
      <c r="E3657" t="s">
        <v>5040</v>
      </c>
      <c r="F3657">
        <v>501</v>
      </c>
      <c r="G3657">
        <v>26</v>
      </c>
      <c r="H3657" t="s">
        <v>5032</v>
      </c>
      <c r="I3657" t="s">
        <v>5015</v>
      </c>
      <c r="J3657" t="s">
        <v>5027</v>
      </c>
      <c r="K3657">
        <v>45.57</v>
      </c>
      <c r="L3657">
        <v>8.82</v>
      </c>
    </row>
    <row r="3658" spans="1:12" x14ac:dyDescent="0.2">
      <c r="A3658" t="s">
        <v>3657</v>
      </c>
      <c r="B3658">
        <v>56</v>
      </c>
      <c r="C3658" t="s">
        <v>5017</v>
      </c>
      <c r="D3658" t="s">
        <v>5030</v>
      </c>
      <c r="E3658" t="s">
        <v>5036</v>
      </c>
      <c r="F3658">
        <v>199</v>
      </c>
      <c r="G3658">
        <v>361</v>
      </c>
      <c r="H3658" t="s">
        <v>5014</v>
      </c>
      <c r="I3658" t="s">
        <v>5020</v>
      </c>
      <c r="J3658" t="s">
        <v>5027</v>
      </c>
      <c r="K3658">
        <v>75.94</v>
      </c>
      <c r="L3658">
        <v>16.59</v>
      </c>
    </row>
    <row r="3659" spans="1:12" x14ac:dyDescent="0.2">
      <c r="A3659" t="s">
        <v>3658</v>
      </c>
      <c r="B3659">
        <v>48</v>
      </c>
      <c r="C3659" t="s">
        <v>5042</v>
      </c>
      <c r="D3659" t="s">
        <v>5030</v>
      </c>
      <c r="E3659" t="s">
        <v>5049</v>
      </c>
      <c r="F3659">
        <v>417</v>
      </c>
      <c r="G3659">
        <v>69</v>
      </c>
      <c r="H3659" t="s">
        <v>5048</v>
      </c>
      <c r="I3659" t="s">
        <v>5020</v>
      </c>
      <c r="J3659" t="s">
        <v>5027</v>
      </c>
      <c r="K3659">
        <v>58.27</v>
      </c>
      <c r="L3659">
        <v>48.42</v>
      </c>
    </row>
    <row r="3660" spans="1:12" x14ac:dyDescent="0.2">
      <c r="A3660" t="s">
        <v>3659</v>
      </c>
      <c r="B3660">
        <v>60</v>
      </c>
      <c r="C3660" t="s">
        <v>5029</v>
      </c>
      <c r="D3660" t="s">
        <v>5025</v>
      </c>
      <c r="E3660" t="s">
        <v>5049</v>
      </c>
      <c r="F3660">
        <v>265</v>
      </c>
      <c r="G3660">
        <v>53</v>
      </c>
      <c r="H3660" t="s">
        <v>5032</v>
      </c>
      <c r="I3660" t="s">
        <v>5015</v>
      </c>
      <c r="J3660" t="s">
        <v>5016</v>
      </c>
      <c r="K3660">
        <v>86.47</v>
      </c>
      <c r="L3660">
        <v>72.16</v>
      </c>
    </row>
    <row r="3661" spans="1:12" x14ac:dyDescent="0.2">
      <c r="A3661" t="s">
        <v>3660</v>
      </c>
      <c r="B3661">
        <v>51</v>
      </c>
      <c r="C3661" t="s">
        <v>5046</v>
      </c>
      <c r="D3661" t="s">
        <v>5030</v>
      </c>
      <c r="E3661" t="s">
        <v>5049</v>
      </c>
      <c r="F3661">
        <v>29</v>
      </c>
      <c r="G3661">
        <v>193</v>
      </c>
      <c r="H3661" t="s">
        <v>5032</v>
      </c>
      <c r="I3661" t="s">
        <v>5015</v>
      </c>
      <c r="J3661" t="s">
        <v>5016</v>
      </c>
      <c r="K3661">
        <v>76.42</v>
      </c>
      <c r="L3661">
        <v>18.43</v>
      </c>
    </row>
    <row r="3662" spans="1:12" x14ac:dyDescent="0.2">
      <c r="A3662" t="s">
        <v>3661</v>
      </c>
      <c r="B3662">
        <v>41</v>
      </c>
      <c r="C3662" t="s">
        <v>5038</v>
      </c>
      <c r="D3662" t="s">
        <v>5018</v>
      </c>
      <c r="E3662" t="s">
        <v>5036</v>
      </c>
      <c r="F3662">
        <v>111</v>
      </c>
      <c r="G3662">
        <v>280</v>
      </c>
      <c r="H3662" t="s">
        <v>5039</v>
      </c>
      <c r="I3662" t="s">
        <v>5015</v>
      </c>
      <c r="J3662" t="s">
        <v>5021</v>
      </c>
      <c r="K3662">
        <v>33.71</v>
      </c>
      <c r="L3662">
        <v>67.010000000000005</v>
      </c>
    </row>
    <row r="3663" spans="1:12" x14ac:dyDescent="0.2">
      <c r="A3663" t="s">
        <v>3662</v>
      </c>
      <c r="B3663">
        <v>38</v>
      </c>
      <c r="C3663" t="s">
        <v>5043</v>
      </c>
      <c r="D3663" t="s">
        <v>5012</v>
      </c>
      <c r="E3663" t="s">
        <v>5001</v>
      </c>
      <c r="F3663">
        <v>206</v>
      </c>
      <c r="G3663">
        <v>15</v>
      </c>
      <c r="H3663" t="s">
        <v>5026</v>
      </c>
      <c r="I3663" t="s">
        <v>5020</v>
      </c>
      <c r="J3663" t="s">
        <v>5021</v>
      </c>
      <c r="K3663">
        <v>11.27</v>
      </c>
      <c r="L3663">
        <v>7.23</v>
      </c>
    </row>
    <row r="3664" spans="1:12" x14ac:dyDescent="0.2">
      <c r="A3664" t="s">
        <v>3663</v>
      </c>
      <c r="B3664">
        <v>49</v>
      </c>
      <c r="C3664" t="s">
        <v>5029</v>
      </c>
      <c r="D3664" t="s">
        <v>5012</v>
      </c>
      <c r="E3664" t="s">
        <v>5036</v>
      </c>
      <c r="F3664">
        <v>183</v>
      </c>
      <c r="G3664">
        <v>401</v>
      </c>
      <c r="H3664" t="s">
        <v>5026</v>
      </c>
      <c r="I3664" t="s">
        <v>5015</v>
      </c>
      <c r="J3664" t="s">
        <v>5027</v>
      </c>
      <c r="K3664">
        <v>38.450000000000003</v>
      </c>
      <c r="L3664">
        <v>45.61</v>
      </c>
    </row>
    <row r="3665" spans="1:12" x14ac:dyDescent="0.2">
      <c r="A3665" t="s">
        <v>3664</v>
      </c>
      <c r="B3665">
        <v>42</v>
      </c>
      <c r="C3665" t="s">
        <v>5046</v>
      </c>
      <c r="D3665" t="s">
        <v>5030</v>
      </c>
      <c r="E3665" t="s">
        <v>5045</v>
      </c>
      <c r="F3665">
        <v>320</v>
      </c>
      <c r="G3665">
        <v>456</v>
      </c>
      <c r="H3665" t="s">
        <v>5023</v>
      </c>
      <c r="I3665" t="s">
        <v>5020</v>
      </c>
      <c r="J3665" t="s">
        <v>5021</v>
      </c>
      <c r="K3665">
        <v>61.08</v>
      </c>
      <c r="L3665">
        <v>13.79</v>
      </c>
    </row>
    <row r="3666" spans="1:12" x14ac:dyDescent="0.2">
      <c r="A3666" t="s">
        <v>3665</v>
      </c>
      <c r="B3666">
        <v>21</v>
      </c>
      <c r="C3666" t="s">
        <v>5011</v>
      </c>
      <c r="D3666" t="s">
        <v>5018</v>
      </c>
      <c r="E3666" t="s">
        <v>5022</v>
      </c>
      <c r="F3666">
        <v>284</v>
      </c>
      <c r="G3666">
        <v>107</v>
      </c>
      <c r="H3666" t="s">
        <v>5033</v>
      </c>
      <c r="I3666" t="s">
        <v>5015</v>
      </c>
      <c r="J3666" t="s">
        <v>5027</v>
      </c>
      <c r="K3666">
        <v>78.89</v>
      </c>
      <c r="L3666">
        <v>13.05</v>
      </c>
    </row>
    <row r="3667" spans="1:12" x14ac:dyDescent="0.2">
      <c r="A3667" t="s">
        <v>3666</v>
      </c>
      <c r="B3667">
        <v>49</v>
      </c>
      <c r="C3667" t="s">
        <v>5050</v>
      </c>
      <c r="D3667" t="s">
        <v>5025</v>
      </c>
      <c r="E3667" t="s">
        <v>5035</v>
      </c>
      <c r="F3667">
        <v>246</v>
      </c>
      <c r="G3667">
        <v>255</v>
      </c>
      <c r="H3667" t="s">
        <v>5041</v>
      </c>
      <c r="I3667" t="s">
        <v>5020</v>
      </c>
      <c r="J3667" t="s">
        <v>5016</v>
      </c>
      <c r="K3667">
        <v>50.04</v>
      </c>
      <c r="L3667">
        <v>78.25</v>
      </c>
    </row>
    <row r="3668" spans="1:12" x14ac:dyDescent="0.2">
      <c r="A3668" t="s">
        <v>3667</v>
      </c>
      <c r="B3668">
        <v>29</v>
      </c>
      <c r="C3668" t="s">
        <v>5046</v>
      </c>
      <c r="D3668" t="s">
        <v>5025</v>
      </c>
      <c r="E3668" t="s">
        <v>5045</v>
      </c>
      <c r="F3668">
        <v>491</v>
      </c>
      <c r="G3668">
        <v>43</v>
      </c>
      <c r="H3668" t="s">
        <v>5023</v>
      </c>
      <c r="I3668" t="s">
        <v>5015</v>
      </c>
      <c r="J3668" t="s">
        <v>5016</v>
      </c>
      <c r="K3668">
        <v>34.619999999999997</v>
      </c>
      <c r="L3668">
        <v>9.65</v>
      </c>
    </row>
    <row r="3669" spans="1:12" x14ac:dyDescent="0.2">
      <c r="A3669" t="s">
        <v>3668</v>
      </c>
      <c r="B3669">
        <v>58</v>
      </c>
      <c r="C3669" t="s">
        <v>5050</v>
      </c>
      <c r="D3669" t="s">
        <v>5025</v>
      </c>
      <c r="E3669" t="s">
        <v>5045</v>
      </c>
      <c r="F3669">
        <v>23</v>
      </c>
      <c r="G3669">
        <v>393</v>
      </c>
      <c r="H3669" t="s">
        <v>5037</v>
      </c>
      <c r="I3669" t="s">
        <v>5020</v>
      </c>
      <c r="J3669" t="s">
        <v>5016</v>
      </c>
      <c r="K3669">
        <v>32.659999999999997</v>
      </c>
      <c r="L3669">
        <v>35.520000000000003</v>
      </c>
    </row>
    <row r="3670" spans="1:12" x14ac:dyDescent="0.2">
      <c r="A3670" t="s">
        <v>3669</v>
      </c>
      <c r="B3670">
        <v>50</v>
      </c>
      <c r="C3670" t="s">
        <v>5046</v>
      </c>
      <c r="D3670" t="s">
        <v>5018</v>
      </c>
      <c r="E3670" t="s">
        <v>5045</v>
      </c>
      <c r="F3670">
        <v>293</v>
      </c>
      <c r="G3670">
        <v>386</v>
      </c>
      <c r="H3670" t="s">
        <v>5032</v>
      </c>
      <c r="I3670" t="s">
        <v>5020</v>
      </c>
      <c r="J3670" t="s">
        <v>5021</v>
      </c>
      <c r="K3670">
        <v>88.22</v>
      </c>
      <c r="L3670">
        <v>79.709999999999994</v>
      </c>
    </row>
    <row r="3671" spans="1:12" x14ac:dyDescent="0.2">
      <c r="A3671" t="s">
        <v>3670</v>
      </c>
      <c r="B3671">
        <v>29</v>
      </c>
      <c r="C3671" t="s">
        <v>5043</v>
      </c>
      <c r="D3671" t="s">
        <v>5025</v>
      </c>
      <c r="E3671" t="s">
        <v>5031</v>
      </c>
      <c r="F3671">
        <v>240</v>
      </c>
      <c r="G3671">
        <v>152</v>
      </c>
      <c r="H3671" t="s">
        <v>5032</v>
      </c>
      <c r="I3671" t="s">
        <v>5015</v>
      </c>
      <c r="J3671" t="s">
        <v>5027</v>
      </c>
      <c r="K3671">
        <v>18.260000000000002</v>
      </c>
      <c r="L3671">
        <v>66.92</v>
      </c>
    </row>
    <row r="3672" spans="1:12" x14ac:dyDescent="0.2">
      <c r="A3672" t="s">
        <v>3671</v>
      </c>
      <c r="B3672">
        <v>50</v>
      </c>
      <c r="C3672" t="s">
        <v>5024</v>
      </c>
      <c r="D3672" t="s">
        <v>5030</v>
      </c>
      <c r="E3672" t="s">
        <v>5013</v>
      </c>
      <c r="F3672">
        <v>115</v>
      </c>
      <c r="G3672">
        <v>359</v>
      </c>
      <c r="H3672" t="s">
        <v>5023</v>
      </c>
      <c r="I3672" t="s">
        <v>5015</v>
      </c>
      <c r="J3672" t="s">
        <v>5027</v>
      </c>
      <c r="K3672">
        <v>55.77</v>
      </c>
      <c r="L3672">
        <v>39.32</v>
      </c>
    </row>
    <row r="3673" spans="1:12" x14ac:dyDescent="0.2">
      <c r="A3673" t="s">
        <v>3672</v>
      </c>
      <c r="B3673">
        <v>24</v>
      </c>
      <c r="C3673" t="s">
        <v>5029</v>
      </c>
      <c r="D3673" t="s">
        <v>5025</v>
      </c>
      <c r="E3673" t="s">
        <v>5045</v>
      </c>
      <c r="F3673">
        <v>274</v>
      </c>
      <c r="G3673">
        <v>316</v>
      </c>
      <c r="H3673" t="s">
        <v>5048</v>
      </c>
      <c r="I3673" t="s">
        <v>5020</v>
      </c>
      <c r="J3673" t="s">
        <v>5027</v>
      </c>
      <c r="K3673">
        <v>32.44</v>
      </c>
      <c r="L3673">
        <v>42.42</v>
      </c>
    </row>
    <row r="3674" spans="1:12" x14ac:dyDescent="0.2">
      <c r="A3674" t="s">
        <v>3673</v>
      </c>
      <c r="B3674">
        <v>26</v>
      </c>
      <c r="C3674" t="s">
        <v>5038</v>
      </c>
      <c r="D3674" t="s">
        <v>5044</v>
      </c>
      <c r="E3674" t="s">
        <v>5001</v>
      </c>
      <c r="F3674">
        <v>266</v>
      </c>
      <c r="G3674">
        <v>173</v>
      </c>
      <c r="H3674" t="s">
        <v>5033</v>
      </c>
      <c r="I3674" t="s">
        <v>5020</v>
      </c>
      <c r="J3674" t="s">
        <v>5016</v>
      </c>
      <c r="K3674">
        <v>37.770000000000003</v>
      </c>
      <c r="L3674">
        <v>38.630000000000003</v>
      </c>
    </row>
    <row r="3675" spans="1:12" x14ac:dyDescent="0.2">
      <c r="A3675" t="s">
        <v>3674</v>
      </c>
      <c r="B3675">
        <v>54</v>
      </c>
      <c r="C3675" t="s">
        <v>5046</v>
      </c>
      <c r="D3675" t="s">
        <v>5028</v>
      </c>
      <c r="E3675" t="s">
        <v>5031</v>
      </c>
      <c r="F3675">
        <v>208</v>
      </c>
      <c r="G3675">
        <v>339</v>
      </c>
      <c r="H3675" t="s">
        <v>5037</v>
      </c>
      <c r="I3675" t="s">
        <v>5020</v>
      </c>
      <c r="J3675" t="s">
        <v>5016</v>
      </c>
      <c r="K3675">
        <v>71.680000000000007</v>
      </c>
      <c r="L3675">
        <v>76.61</v>
      </c>
    </row>
    <row r="3676" spans="1:12" x14ac:dyDescent="0.2">
      <c r="A3676" t="s">
        <v>3675</v>
      </c>
      <c r="B3676">
        <v>38</v>
      </c>
      <c r="C3676" t="s">
        <v>5017</v>
      </c>
      <c r="D3676" t="s">
        <v>5028</v>
      </c>
      <c r="E3676" t="s">
        <v>5045</v>
      </c>
      <c r="F3676">
        <v>146</v>
      </c>
      <c r="G3676">
        <v>35</v>
      </c>
      <c r="H3676" t="s">
        <v>5039</v>
      </c>
      <c r="I3676" t="s">
        <v>5020</v>
      </c>
      <c r="J3676" t="s">
        <v>5021</v>
      </c>
      <c r="K3676">
        <v>76.540000000000006</v>
      </c>
      <c r="L3676">
        <v>28.92</v>
      </c>
    </row>
    <row r="3677" spans="1:12" x14ac:dyDescent="0.2">
      <c r="A3677" t="s">
        <v>3676</v>
      </c>
      <c r="B3677">
        <v>17</v>
      </c>
      <c r="C3677" t="s">
        <v>5050</v>
      </c>
      <c r="D3677" t="s">
        <v>5025</v>
      </c>
      <c r="E3677" t="s">
        <v>5022</v>
      </c>
      <c r="F3677">
        <v>543</v>
      </c>
      <c r="G3677">
        <v>40</v>
      </c>
      <c r="H3677" t="s">
        <v>5039</v>
      </c>
      <c r="I3677" t="s">
        <v>5015</v>
      </c>
      <c r="J3677" t="s">
        <v>5027</v>
      </c>
      <c r="K3677">
        <v>17.3</v>
      </c>
      <c r="L3677">
        <v>11.82</v>
      </c>
    </row>
    <row r="3678" spans="1:12" x14ac:dyDescent="0.2">
      <c r="A3678" t="s">
        <v>3677</v>
      </c>
      <c r="B3678">
        <v>20</v>
      </c>
      <c r="C3678" t="s">
        <v>5042</v>
      </c>
      <c r="D3678" t="s">
        <v>5012</v>
      </c>
      <c r="E3678" t="s">
        <v>5036</v>
      </c>
      <c r="F3678">
        <v>98</v>
      </c>
      <c r="G3678">
        <v>407</v>
      </c>
      <c r="H3678" t="s">
        <v>5032</v>
      </c>
      <c r="I3678" t="s">
        <v>5015</v>
      </c>
      <c r="J3678" t="s">
        <v>5016</v>
      </c>
      <c r="K3678">
        <v>59.72</v>
      </c>
      <c r="L3678">
        <v>39.869999999999997</v>
      </c>
    </row>
    <row r="3679" spans="1:12" x14ac:dyDescent="0.2">
      <c r="A3679" t="s">
        <v>3678</v>
      </c>
      <c r="B3679">
        <v>22</v>
      </c>
      <c r="C3679" t="s">
        <v>5034</v>
      </c>
      <c r="D3679" t="s">
        <v>5030</v>
      </c>
      <c r="E3679" t="s">
        <v>5036</v>
      </c>
      <c r="F3679">
        <v>419</v>
      </c>
      <c r="G3679">
        <v>184</v>
      </c>
      <c r="H3679" t="s">
        <v>5037</v>
      </c>
      <c r="I3679" t="s">
        <v>5015</v>
      </c>
      <c r="J3679" t="s">
        <v>5016</v>
      </c>
      <c r="K3679">
        <v>34.950000000000003</v>
      </c>
      <c r="L3679">
        <v>35.58</v>
      </c>
    </row>
    <row r="3680" spans="1:12" x14ac:dyDescent="0.2">
      <c r="A3680" t="s">
        <v>3679</v>
      </c>
      <c r="B3680">
        <v>45</v>
      </c>
      <c r="C3680" t="s">
        <v>5011</v>
      </c>
      <c r="D3680" t="s">
        <v>5018</v>
      </c>
      <c r="E3680" t="s">
        <v>5040</v>
      </c>
      <c r="F3680">
        <v>468</v>
      </c>
      <c r="G3680">
        <v>464</v>
      </c>
      <c r="H3680" t="s">
        <v>5033</v>
      </c>
      <c r="I3680" t="s">
        <v>5020</v>
      </c>
      <c r="J3680" t="s">
        <v>5027</v>
      </c>
      <c r="K3680">
        <v>12.67</v>
      </c>
      <c r="L3680">
        <v>7.12</v>
      </c>
    </row>
    <row r="3681" spans="1:12" x14ac:dyDescent="0.2">
      <c r="A3681" t="s">
        <v>3680</v>
      </c>
      <c r="B3681">
        <v>27</v>
      </c>
      <c r="C3681" t="s">
        <v>5046</v>
      </c>
      <c r="D3681" t="s">
        <v>5030</v>
      </c>
      <c r="E3681" t="s">
        <v>5022</v>
      </c>
      <c r="F3681">
        <v>161</v>
      </c>
      <c r="G3681">
        <v>196</v>
      </c>
      <c r="H3681" t="s">
        <v>5023</v>
      </c>
      <c r="I3681" t="s">
        <v>5020</v>
      </c>
      <c r="J3681" t="s">
        <v>5027</v>
      </c>
      <c r="K3681">
        <v>47.76</v>
      </c>
      <c r="L3681">
        <v>9.67</v>
      </c>
    </row>
    <row r="3682" spans="1:12" x14ac:dyDescent="0.2">
      <c r="A3682" t="s">
        <v>3681</v>
      </c>
      <c r="B3682">
        <v>31</v>
      </c>
      <c r="C3682" t="s">
        <v>5024</v>
      </c>
      <c r="D3682" t="s">
        <v>5012</v>
      </c>
      <c r="E3682" t="s">
        <v>5031</v>
      </c>
      <c r="F3682">
        <v>505</v>
      </c>
      <c r="G3682">
        <v>199</v>
      </c>
      <c r="H3682" t="s">
        <v>5033</v>
      </c>
      <c r="I3682" t="s">
        <v>5020</v>
      </c>
      <c r="J3682" t="s">
        <v>5021</v>
      </c>
      <c r="K3682">
        <v>24.18</v>
      </c>
      <c r="L3682">
        <v>54.11</v>
      </c>
    </row>
    <row r="3683" spans="1:12" x14ac:dyDescent="0.2">
      <c r="A3683" t="s">
        <v>3682</v>
      </c>
      <c r="B3683">
        <v>27</v>
      </c>
      <c r="C3683" t="s">
        <v>5011</v>
      </c>
      <c r="D3683" t="s">
        <v>5028</v>
      </c>
      <c r="E3683" t="s">
        <v>5031</v>
      </c>
      <c r="F3683">
        <v>153</v>
      </c>
      <c r="G3683">
        <v>117</v>
      </c>
      <c r="H3683" t="s">
        <v>5037</v>
      </c>
      <c r="I3683" t="s">
        <v>5015</v>
      </c>
      <c r="J3683" t="s">
        <v>5027</v>
      </c>
      <c r="K3683">
        <v>24.05</v>
      </c>
      <c r="L3683">
        <v>25.48</v>
      </c>
    </row>
    <row r="3684" spans="1:12" x14ac:dyDescent="0.2">
      <c r="A3684" t="s">
        <v>3683</v>
      </c>
      <c r="B3684">
        <v>56</v>
      </c>
      <c r="C3684" t="s">
        <v>5017</v>
      </c>
      <c r="D3684" t="s">
        <v>5012</v>
      </c>
      <c r="E3684" t="s">
        <v>5047</v>
      </c>
      <c r="F3684">
        <v>161</v>
      </c>
      <c r="G3684">
        <v>468</v>
      </c>
      <c r="H3684" t="s">
        <v>5023</v>
      </c>
      <c r="I3684" t="s">
        <v>5020</v>
      </c>
      <c r="J3684" t="s">
        <v>5027</v>
      </c>
      <c r="K3684">
        <v>13.36</v>
      </c>
      <c r="L3684">
        <v>16.64</v>
      </c>
    </row>
    <row r="3685" spans="1:12" x14ac:dyDescent="0.2">
      <c r="A3685" t="s">
        <v>3684</v>
      </c>
      <c r="B3685">
        <v>14</v>
      </c>
      <c r="C3685" t="s">
        <v>5038</v>
      </c>
      <c r="D3685" t="s">
        <v>5012</v>
      </c>
      <c r="E3685" t="s">
        <v>5047</v>
      </c>
      <c r="F3685">
        <v>276</v>
      </c>
      <c r="G3685">
        <v>106</v>
      </c>
      <c r="H3685" t="s">
        <v>5032</v>
      </c>
      <c r="I3685" t="s">
        <v>5015</v>
      </c>
      <c r="J3685" t="s">
        <v>5021</v>
      </c>
      <c r="K3685">
        <v>68.8</v>
      </c>
      <c r="L3685">
        <v>8.68</v>
      </c>
    </row>
    <row r="3686" spans="1:12" x14ac:dyDescent="0.2">
      <c r="A3686" t="s">
        <v>3685</v>
      </c>
      <c r="B3686">
        <v>20</v>
      </c>
      <c r="C3686" t="s">
        <v>5038</v>
      </c>
      <c r="D3686" t="s">
        <v>5018</v>
      </c>
      <c r="E3686" t="s">
        <v>5045</v>
      </c>
      <c r="F3686">
        <v>124</v>
      </c>
      <c r="G3686">
        <v>422</v>
      </c>
      <c r="H3686" t="s">
        <v>5033</v>
      </c>
      <c r="I3686" t="s">
        <v>5020</v>
      </c>
      <c r="J3686" t="s">
        <v>5021</v>
      </c>
      <c r="K3686">
        <v>88.24</v>
      </c>
      <c r="L3686">
        <v>48.38</v>
      </c>
    </row>
    <row r="3687" spans="1:12" x14ac:dyDescent="0.2">
      <c r="A3687" t="s">
        <v>3686</v>
      </c>
      <c r="B3687">
        <v>52</v>
      </c>
      <c r="C3687" t="s">
        <v>5011</v>
      </c>
      <c r="D3687" t="s">
        <v>5030</v>
      </c>
      <c r="E3687" t="s">
        <v>5013</v>
      </c>
      <c r="F3687">
        <v>498</v>
      </c>
      <c r="G3687">
        <v>188</v>
      </c>
      <c r="H3687" t="s">
        <v>5019</v>
      </c>
      <c r="I3687" t="s">
        <v>5020</v>
      </c>
      <c r="J3687" t="s">
        <v>5027</v>
      </c>
      <c r="K3687">
        <v>11.97</v>
      </c>
      <c r="L3687">
        <v>8.9</v>
      </c>
    </row>
    <row r="3688" spans="1:12" x14ac:dyDescent="0.2">
      <c r="A3688" t="s">
        <v>3687</v>
      </c>
      <c r="B3688">
        <v>25</v>
      </c>
      <c r="C3688" t="s">
        <v>5011</v>
      </c>
      <c r="D3688" t="s">
        <v>5030</v>
      </c>
      <c r="E3688" t="s">
        <v>5031</v>
      </c>
      <c r="F3688">
        <v>522</v>
      </c>
      <c r="G3688">
        <v>47</v>
      </c>
      <c r="H3688" t="s">
        <v>5019</v>
      </c>
      <c r="I3688" t="s">
        <v>5015</v>
      </c>
      <c r="J3688" t="s">
        <v>5016</v>
      </c>
      <c r="K3688">
        <v>88.03</v>
      </c>
      <c r="L3688">
        <v>29.4</v>
      </c>
    </row>
    <row r="3689" spans="1:12" x14ac:dyDescent="0.2">
      <c r="A3689" t="s">
        <v>3688</v>
      </c>
      <c r="B3689">
        <v>38</v>
      </c>
      <c r="C3689" t="s">
        <v>5024</v>
      </c>
      <c r="D3689" t="s">
        <v>5012</v>
      </c>
      <c r="E3689" t="s">
        <v>5035</v>
      </c>
      <c r="F3689">
        <v>251</v>
      </c>
      <c r="G3689">
        <v>234</v>
      </c>
      <c r="H3689" t="s">
        <v>5023</v>
      </c>
      <c r="I3689" t="s">
        <v>5015</v>
      </c>
      <c r="J3689" t="s">
        <v>5027</v>
      </c>
      <c r="K3689">
        <v>73.09</v>
      </c>
      <c r="L3689">
        <v>69.87</v>
      </c>
    </row>
    <row r="3690" spans="1:12" x14ac:dyDescent="0.2">
      <c r="A3690" t="s">
        <v>3689</v>
      </c>
      <c r="B3690">
        <v>45</v>
      </c>
      <c r="C3690" t="s">
        <v>5043</v>
      </c>
      <c r="D3690" t="s">
        <v>5030</v>
      </c>
      <c r="E3690" t="s">
        <v>5045</v>
      </c>
      <c r="F3690">
        <v>145</v>
      </c>
      <c r="G3690">
        <v>246</v>
      </c>
      <c r="H3690" t="s">
        <v>5041</v>
      </c>
      <c r="I3690" t="s">
        <v>5015</v>
      </c>
      <c r="J3690" t="s">
        <v>5016</v>
      </c>
      <c r="K3690">
        <v>86.35</v>
      </c>
      <c r="L3690">
        <v>77.89</v>
      </c>
    </row>
    <row r="3691" spans="1:12" x14ac:dyDescent="0.2">
      <c r="A3691" t="s">
        <v>3690</v>
      </c>
      <c r="B3691">
        <v>23</v>
      </c>
      <c r="C3691" t="s">
        <v>5017</v>
      </c>
      <c r="D3691" t="s">
        <v>5012</v>
      </c>
      <c r="E3691" t="s">
        <v>5040</v>
      </c>
      <c r="F3691">
        <v>301</v>
      </c>
      <c r="G3691">
        <v>486</v>
      </c>
      <c r="H3691" t="s">
        <v>5033</v>
      </c>
      <c r="I3691" t="s">
        <v>5020</v>
      </c>
      <c r="J3691" t="s">
        <v>5016</v>
      </c>
      <c r="K3691">
        <v>57.72</v>
      </c>
      <c r="L3691">
        <v>63.92</v>
      </c>
    </row>
    <row r="3692" spans="1:12" x14ac:dyDescent="0.2">
      <c r="A3692" t="s">
        <v>3691</v>
      </c>
      <c r="B3692">
        <v>52</v>
      </c>
      <c r="C3692" t="s">
        <v>5050</v>
      </c>
      <c r="D3692" t="s">
        <v>5012</v>
      </c>
      <c r="E3692" t="s">
        <v>5036</v>
      </c>
      <c r="F3692">
        <v>293</v>
      </c>
      <c r="G3692">
        <v>189</v>
      </c>
      <c r="H3692" t="s">
        <v>5023</v>
      </c>
      <c r="I3692" t="s">
        <v>5015</v>
      </c>
      <c r="J3692" t="s">
        <v>5016</v>
      </c>
      <c r="K3692">
        <v>76.959999999999994</v>
      </c>
      <c r="L3692">
        <v>40.770000000000003</v>
      </c>
    </row>
    <row r="3693" spans="1:12" x14ac:dyDescent="0.2">
      <c r="A3693" t="s">
        <v>3692</v>
      </c>
      <c r="B3693">
        <v>31</v>
      </c>
      <c r="C3693" t="s">
        <v>5034</v>
      </c>
      <c r="D3693" t="s">
        <v>5012</v>
      </c>
      <c r="E3693" t="s">
        <v>5036</v>
      </c>
      <c r="F3693">
        <v>333</v>
      </c>
      <c r="G3693">
        <v>482</v>
      </c>
      <c r="H3693" t="s">
        <v>5026</v>
      </c>
      <c r="I3693" t="s">
        <v>5015</v>
      </c>
      <c r="J3693" t="s">
        <v>5021</v>
      </c>
      <c r="K3693">
        <v>33.979999999999997</v>
      </c>
      <c r="L3693">
        <v>77.33</v>
      </c>
    </row>
    <row r="3694" spans="1:12" x14ac:dyDescent="0.2">
      <c r="A3694" t="s">
        <v>3693</v>
      </c>
      <c r="B3694">
        <v>40</v>
      </c>
      <c r="C3694" t="s">
        <v>5029</v>
      </c>
      <c r="D3694" t="s">
        <v>5025</v>
      </c>
      <c r="E3694" t="s">
        <v>5049</v>
      </c>
      <c r="F3694">
        <v>206</v>
      </c>
      <c r="G3694">
        <v>453</v>
      </c>
      <c r="H3694" t="s">
        <v>5033</v>
      </c>
      <c r="I3694" t="s">
        <v>5020</v>
      </c>
      <c r="J3694" t="s">
        <v>5027</v>
      </c>
      <c r="K3694">
        <v>64.41</v>
      </c>
      <c r="L3694">
        <v>45.27</v>
      </c>
    </row>
    <row r="3695" spans="1:12" x14ac:dyDescent="0.2">
      <c r="A3695" t="s">
        <v>3694</v>
      </c>
      <c r="B3695">
        <v>26</v>
      </c>
      <c r="C3695" t="s">
        <v>5038</v>
      </c>
      <c r="D3695" t="s">
        <v>5030</v>
      </c>
      <c r="E3695" t="s">
        <v>5036</v>
      </c>
      <c r="F3695">
        <v>176</v>
      </c>
      <c r="G3695">
        <v>163</v>
      </c>
      <c r="H3695" t="s">
        <v>5037</v>
      </c>
      <c r="I3695" t="s">
        <v>5020</v>
      </c>
      <c r="J3695" t="s">
        <v>5016</v>
      </c>
      <c r="K3695">
        <v>50.59</v>
      </c>
      <c r="L3695">
        <v>34.71</v>
      </c>
    </row>
    <row r="3696" spans="1:12" x14ac:dyDescent="0.2">
      <c r="A3696" t="s">
        <v>3695</v>
      </c>
      <c r="B3696">
        <v>27</v>
      </c>
      <c r="C3696" t="s">
        <v>5038</v>
      </c>
      <c r="D3696" t="s">
        <v>5030</v>
      </c>
      <c r="E3696" t="s">
        <v>5040</v>
      </c>
      <c r="F3696">
        <v>400</v>
      </c>
      <c r="G3696">
        <v>359</v>
      </c>
      <c r="H3696" t="s">
        <v>5032</v>
      </c>
      <c r="I3696" t="s">
        <v>5015</v>
      </c>
      <c r="J3696" t="s">
        <v>5016</v>
      </c>
      <c r="K3696">
        <v>74.73</v>
      </c>
      <c r="L3696">
        <v>14.12</v>
      </c>
    </row>
    <row r="3697" spans="1:12" x14ac:dyDescent="0.2">
      <c r="A3697" t="s">
        <v>3696</v>
      </c>
      <c r="B3697">
        <v>36</v>
      </c>
      <c r="C3697" t="s">
        <v>5034</v>
      </c>
      <c r="D3697" t="s">
        <v>5012</v>
      </c>
      <c r="E3697" t="s">
        <v>5013</v>
      </c>
      <c r="F3697">
        <v>33</v>
      </c>
      <c r="G3697">
        <v>198</v>
      </c>
      <c r="H3697" t="s">
        <v>5014</v>
      </c>
      <c r="I3697" t="s">
        <v>5020</v>
      </c>
      <c r="J3697" t="s">
        <v>5027</v>
      </c>
      <c r="K3697">
        <v>25.51</v>
      </c>
      <c r="L3697">
        <v>29.87</v>
      </c>
    </row>
    <row r="3698" spans="1:12" x14ac:dyDescent="0.2">
      <c r="A3698" t="s">
        <v>3697</v>
      </c>
      <c r="B3698">
        <v>23</v>
      </c>
      <c r="C3698" t="s">
        <v>5046</v>
      </c>
      <c r="D3698" t="s">
        <v>5025</v>
      </c>
      <c r="E3698" t="s">
        <v>5047</v>
      </c>
      <c r="F3698">
        <v>458</v>
      </c>
      <c r="G3698">
        <v>311</v>
      </c>
      <c r="H3698" t="s">
        <v>5039</v>
      </c>
      <c r="I3698" t="s">
        <v>5015</v>
      </c>
      <c r="J3698" t="s">
        <v>5027</v>
      </c>
      <c r="K3698">
        <v>15.18</v>
      </c>
      <c r="L3698">
        <v>10.54</v>
      </c>
    </row>
    <row r="3699" spans="1:12" x14ac:dyDescent="0.2">
      <c r="A3699" t="s">
        <v>3698</v>
      </c>
      <c r="B3699">
        <v>50</v>
      </c>
      <c r="C3699" t="s">
        <v>5024</v>
      </c>
      <c r="D3699" t="s">
        <v>5018</v>
      </c>
      <c r="E3699" t="s">
        <v>5036</v>
      </c>
      <c r="F3699">
        <v>368</v>
      </c>
      <c r="G3699">
        <v>325</v>
      </c>
      <c r="H3699" t="s">
        <v>5033</v>
      </c>
      <c r="I3699" t="s">
        <v>5015</v>
      </c>
      <c r="J3699" t="s">
        <v>5027</v>
      </c>
      <c r="K3699">
        <v>17.04</v>
      </c>
      <c r="L3699">
        <v>13.71</v>
      </c>
    </row>
    <row r="3700" spans="1:12" x14ac:dyDescent="0.2">
      <c r="A3700" t="s">
        <v>3699</v>
      </c>
      <c r="B3700">
        <v>49</v>
      </c>
      <c r="C3700" t="s">
        <v>5038</v>
      </c>
      <c r="D3700" t="s">
        <v>5028</v>
      </c>
      <c r="E3700" t="s">
        <v>5013</v>
      </c>
      <c r="F3700">
        <v>439</v>
      </c>
      <c r="G3700">
        <v>473</v>
      </c>
      <c r="H3700" t="s">
        <v>5041</v>
      </c>
      <c r="I3700" t="s">
        <v>5020</v>
      </c>
      <c r="J3700" t="s">
        <v>5027</v>
      </c>
      <c r="K3700">
        <v>21.17</v>
      </c>
      <c r="L3700">
        <v>78.89</v>
      </c>
    </row>
    <row r="3701" spans="1:12" x14ac:dyDescent="0.2">
      <c r="A3701" t="s">
        <v>3700</v>
      </c>
      <c r="B3701">
        <v>46</v>
      </c>
      <c r="C3701" t="s">
        <v>5034</v>
      </c>
      <c r="D3701" t="s">
        <v>5028</v>
      </c>
      <c r="E3701" t="s">
        <v>5045</v>
      </c>
      <c r="F3701">
        <v>286</v>
      </c>
      <c r="G3701">
        <v>35</v>
      </c>
      <c r="H3701" t="s">
        <v>5048</v>
      </c>
      <c r="I3701" t="s">
        <v>5020</v>
      </c>
      <c r="J3701" t="s">
        <v>5027</v>
      </c>
      <c r="K3701">
        <v>20.76</v>
      </c>
      <c r="L3701">
        <v>42.31</v>
      </c>
    </row>
    <row r="3702" spans="1:12" x14ac:dyDescent="0.2">
      <c r="A3702" t="s">
        <v>3701</v>
      </c>
      <c r="B3702">
        <v>56</v>
      </c>
      <c r="C3702" t="s">
        <v>5050</v>
      </c>
      <c r="D3702" t="s">
        <v>5018</v>
      </c>
      <c r="E3702" t="s">
        <v>5047</v>
      </c>
      <c r="F3702">
        <v>385</v>
      </c>
      <c r="G3702">
        <v>455</v>
      </c>
      <c r="H3702" t="s">
        <v>5037</v>
      </c>
      <c r="I3702" t="s">
        <v>5020</v>
      </c>
      <c r="J3702" t="s">
        <v>5027</v>
      </c>
      <c r="K3702">
        <v>74.91</v>
      </c>
      <c r="L3702">
        <v>66.650000000000006</v>
      </c>
    </row>
    <row r="3703" spans="1:12" x14ac:dyDescent="0.2">
      <c r="A3703" t="s">
        <v>3702</v>
      </c>
      <c r="B3703">
        <v>55</v>
      </c>
      <c r="C3703" t="s">
        <v>5034</v>
      </c>
      <c r="D3703" t="s">
        <v>5028</v>
      </c>
      <c r="E3703" t="s">
        <v>5001</v>
      </c>
      <c r="F3703">
        <v>471</v>
      </c>
      <c r="G3703">
        <v>42</v>
      </c>
      <c r="H3703" t="s">
        <v>5026</v>
      </c>
      <c r="I3703" t="s">
        <v>5015</v>
      </c>
      <c r="J3703" t="s">
        <v>5027</v>
      </c>
      <c r="K3703">
        <v>43.95</v>
      </c>
      <c r="L3703">
        <v>64.25</v>
      </c>
    </row>
    <row r="3704" spans="1:12" x14ac:dyDescent="0.2">
      <c r="A3704" t="s">
        <v>3703</v>
      </c>
      <c r="B3704">
        <v>21</v>
      </c>
      <c r="C3704" t="s">
        <v>5011</v>
      </c>
      <c r="D3704" t="s">
        <v>5012</v>
      </c>
      <c r="E3704" t="s">
        <v>5040</v>
      </c>
      <c r="F3704">
        <v>399</v>
      </c>
      <c r="G3704">
        <v>488</v>
      </c>
      <c r="H3704" t="s">
        <v>5048</v>
      </c>
      <c r="I3704" t="s">
        <v>5015</v>
      </c>
      <c r="J3704" t="s">
        <v>5027</v>
      </c>
      <c r="K3704">
        <v>48.09</v>
      </c>
      <c r="L3704">
        <v>56.19</v>
      </c>
    </row>
    <row r="3705" spans="1:12" x14ac:dyDescent="0.2">
      <c r="A3705" t="s">
        <v>3704</v>
      </c>
      <c r="B3705">
        <v>20</v>
      </c>
      <c r="C3705" t="s">
        <v>5024</v>
      </c>
      <c r="D3705" t="s">
        <v>5030</v>
      </c>
      <c r="E3705" t="s">
        <v>5001</v>
      </c>
      <c r="F3705">
        <v>273</v>
      </c>
      <c r="G3705">
        <v>178</v>
      </c>
      <c r="H3705" t="s">
        <v>5032</v>
      </c>
      <c r="I3705" t="s">
        <v>5015</v>
      </c>
      <c r="J3705" t="s">
        <v>5027</v>
      </c>
      <c r="K3705">
        <v>46.92</v>
      </c>
      <c r="L3705">
        <v>22.12</v>
      </c>
    </row>
    <row r="3706" spans="1:12" x14ac:dyDescent="0.2">
      <c r="A3706" t="s">
        <v>3705</v>
      </c>
      <c r="B3706">
        <v>22</v>
      </c>
      <c r="C3706" t="s">
        <v>5017</v>
      </c>
      <c r="D3706" t="s">
        <v>5030</v>
      </c>
      <c r="E3706" t="s">
        <v>5035</v>
      </c>
      <c r="F3706">
        <v>474</v>
      </c>
      <c r="G3706">
        <v>162</v>
      </c>
      <c r="H3706" t="s">
        <v>5037</v>
      </c>
      <c r="I3706" t="s">
        <v>5020</v>
      </c>
      <c r="J3706" t="s">
        <v>5016</v>
      </c>
      <c r="K3706">
        <v>53.48</v>
      </c>
      <c r="L3706">
        <v>11.06</v>
      </c>
    </row>
    <row r="3707" spans="1:12" x14ac:dyDescent="0.2">
      <c r="A3707" t="s">
        <v>3706</v>
      </c>
      <c r="B3707">
        <v>46</v>
      </c>
      <c r="C3707" t="s">
        <v>5017</v>
      </c>
      <c r="D3707" t="s">
        <v>5028</v>
      </c>
      <c r="E3707" t="s">
        <v>5045</v>
      </c>
      <c r="F3707">
        <v>380</v>
      </c>
      <c r="G3707">
        <v>284</v>
      </c>
      <c r="H3707" t="s">
        <v>5019</v>
      </c>
      <c r="I3707" t="s">
        <v>5020</v>
      </c>
      <c r="J3707" t="s">
        <v>5021</v>
      </c>
      <c r="K3707">
        <v>68.55</v>
      </c>
      <c r="L3707">
        <v>76.92</v>
      </c>
    </row>
    <row r="3708" spans="1:12" x14ac:dyDescent="0.2">
      <c r="A3708" t="s">
        <v>3707</v>
      </c>
      <c r="B3708">
        <v>40</v>
      </c>
      <c r="C3708" t="s">
        <v>5034</v>
      </c>
      <c r="D3708" t="s">
        <v>5025</v>
      </c>
      <c r="E3708" t="s">
        <v>5013</v>
      </c>
      <c r="F3708">
        <v>346</v>
      </c>
      <c r="G3708">
        <v>132</v>
      </c>
      <c r="H3708" t="s">
        <v>5039</v>
      </c>
      <c r="I3708" t="s">
        <v>5015</v>
      </c>
      <c r="J3708" t="s">
        <v>5021</v>
      </c>
      <c r="K3708">
        <v>21.72</v>
      </c>
      <c r="L3708">
        <v>58.18</v>
      </c>
    </row>
    <row r="3709" spans="1:12" x14ac:dyDescent="0.2">
      <c r="A3709" t="s">
        <v>3708</v>
      </c>
      <c r="B3709">
        <v>39</v>
      </c>
      <c r="C3709" t="s">
        <v>5046</v>
      </c>
      <c r="D3709" t="s">
        <v>5025</v>
      </c>
      <c r="E3709" t="s">
        <v>5001</v>
      </c>
      <c r="F3709">
        <v>363</v>
      </c>
      <c r="G3709">
        <v>235</v>
      </c>
      <c r="H3709" t="s">
        <v>5039</v>
      </c>
      <c r="I3709" t="s">
        <v>5020</v>
      </c>
      <c r="J3709" t="s">
        <v>5021</v>
      </c>
      <c r="K3709">
        <v>32.14</v>
      </c>
      <c r="L3709">
        <v>75.37</v>
      </c>
    </row>
    <row r="3710" spans="1:12" x14ac:dyDescent="0.2">
      <c r="A3710" t="s">
        <v>3709</v>
      </c>
      <c r="B3710">
        <v>38</v>
      </c>
      <c r="C3710" t="s">
        <v>5038</v>
      </c>
      <c r="D3710" t="s">
        <v>5025</v>
      </c>
      <c r="E3710" t="s">
        <v>5022</v>
      </c>
      <c r="F3710">
        <v>62</v>
      </c>
      <c r="G3710">
        <v>86</v>
      </c>
      <c r="H3710" t="s">
        <v>5023</v>
      </c>
      <c r="I3710" t="s">
        <v>5020</v>
      </c>
      <c r="J3710" t="s">
        <v>5021</v>
      </c>
      <c r="K3710">
        <v>43.56</v>
      </c>
      <c r="L3710">
        <v>29.4</v>
      </c>
    </row>
    <row r="3711" spans="1:12" x14ac:dyDescent="0.2">
      <c r="A3711" t="s">
        <v>3710</v>
      </c>
      <c r="B3711">
        <v>30</v>
      </c>
      <c r="C3711" t="s">
        <v>5038</v>
      </c>
      <c r="D3711" t="s">
        <v>5028</v>
      </c>
      <c r="E3711" t="s">
        <v>5022</v>
      </c>
      <c r="F3711">
        <v>148</v>
      </c>
      <c r="G3711">
        <v>327</v>
      </c>
      <c r="H3711" t="s">
        <v>5048</v>
      </c>
      <c r="I3711" t="s">
        <v>5015</v>
      </c>
      <c r="J3711" t="s">
        <v>5016</v>
      </c>
      <c r="K3711">
        <v>79.94</v>
      </c>
      <c r="L3711">
        <v>58.77</v>
      </c>
    </row>
    <row r="3712" spans="1:12" x14ac:dyDescent="0.2">
      <c r="A3712" t="s">
        <v>3711</v>
      </c>
      <c r="B3712">
        <v>41</v>
      </c>
      <c r="C3712" t="s">
        <v>5017</v>
      </c>
      <c r="D3712" t="s">
        <v>5028</v>
      </c>
      <c r="E3712" t="s">
        <v>5001</v>
      </c>
      <c r="F3712">
        <v>380</v>
      </c>
      <c r="G3712">
        <v>173</v>
      </c>
      <c r="H3712" t="s">
        <v>5039</v>
      </c>
      <c r="I3712" t="s">
        <v>5015</v>
      </c>
      <c r="J3712" t="s">
        <v>5027</v>
      </c>
      <c r="K3712">
        <v>70.709999999999994</v>
      </c>
      <c r="L3712">
        <v>65.44</v>
      </c>
    </row>
    <row r="3713" spans="1:12" x14ac:dyDescent="0.2">
      <c r="A3713" t="s">
        <v>3712</v>
      </c>
      <c r="B3713">
        <v>30</v>
      </c>
      <c r="C3713" t="s">
        <v>5024</v>
      </c>
      <c r="D3713" t="s">
        <v>5028</v>
      </c>
      <c r="E3713" t="s">
        <v>5036</v>
      </c>
      <c r="F3713">
        <v>330</v>
      </c>
      <c r="G3713">
        <v>424</v>
      </c>
      <c r="H3713" t="s">
        <v>5041</v>
      </c>
      <c r="I3713" t="s">
        <v>5020</v>
      </c>
      <c r="J3713" t="s">
        <v>5021</v>
      </c>
      <c r="K3713">
        <v>84.44</v>
      </c>
      <c r="L3713">
        <v>67.31</v>
      </c>
    </row>
    <row r="3714" spans="1:12" x14ac:dyDescent="0.2">
      <c r="A3714" t="s">
        <v>3713</v>
      </c>
      <c r="B3714">
        <v>58</v>
      </c>
      <c r="C3714" t="s">
        <v>5038</v>
      </c>
      <c r="D3714" t="s">
        <v>5012</v>
      </c>
      <c r="E3714" t="s">
        <v>5040</v>
      </c>
      <c r="F3714">
        <v>376</v>
      </c>
      <c r="G3714">
        <v>196</v>
      </c>
      <c r="H3714" t="s">
        <v>5039</v>
      </c>
      <c r="I3714" t="s">
        <v>5020</v>
      </c>
      <c r="J3714" t="s">
        <v>5021</v>
      </c>
      <c r="K3714">
        <v>87.21</v>
      </c>
      <c r="L3714">
        <v>10.76</v>
      </c>
    </row>
    <row r="3715" spans="1:12" x14ac:dyDescent="0.2">
      <c r="A3715" t="s">
        <v>3714</v>
      </c>
      <c r="B3715">
        <v>55</v>
      </c>
      <c r="C3715" t="s">
        <v>5043</v>
      </c>
      <c r="D3715" t="s">
        <v>5025</v>
      </c>
      <c r="E3715" t="s">
        <v>5001</v>
      </c>
      <c r="F3715">
        <v>268</v>
      </c>
      <c r="G3715">
        <v>6</v>
      </c>
      <c r="H3715" t="s">
        <v>5014</v>
      </c>
      <c r="I3715" t="s">
        <v>5020</v>
      </c>
      <c r="J3715" t="s">
        <v>5027</v>
      </c>
      <c r="K3715">
        <v>67.63</v>
      </c>
      <c r="L3715">
        <v>40.229999999999997</v>
      </c>
    </row>
    <row r="3716" spans="1:12" x14ac:dyDescent="0.2">
      <c r="A3716" t="s">
        <v>3715</v>
      </c>
      <c r="B3716">
        <v>54</v>
      </c>
      <c r="C3716" t="s">
        <v>5017</v>
      </c>
      <c r="D3716" t="s">
        <v>5018</v>
      </c>
      <c r="E3716" t="s">
        <v>5001</v>
      </c>
      <c r="F3716">
        <v>216</v>
      </c>
      <c r="G3716">
        <v>485</v>
      </c>
      <c r="H3716" t="s">
        <v>5026</v>
      </c>
      <c r="I3716" t="s">
        <v>5020</v>
      </c>
      <c r="J3716" t="s">
        <v>5021</v>
      </c>
      <c r="K3716">
        <v>64.89</v>
      </c>
      <c r="L3716">
        <v>24.88</v>
      </c>
    </row>
    <row r="3717" spans="1:12" x14ac:dyDescent="0.2">
      <c r="A3717" t="s">
        <v>3716</v>
      </c>
      <c r="B3717">
        <v>23</v>
      </c>
      <c r="C3717" t="s">
        <v>5029</v>
      </c>
      <c r="D3717" t="s">
        <v>5028</v>
      </c>
      <c r="E3717" t="s">
        <v>5040</v>
      </c>
      <c r="F3717">
        <v>318</v>
      </c>
      <c r="G3717">
        <v>438</v>
      </c>
      <c r="H3717" t="s">
        <v>5032</v>
      </c>
      <c r="I3717" t="s">
        <v>5015</v>
      </c>
      <c r="J3717" t="s">
        <v>5016</v>
      </c>
      <c r="K3717">
        <v>36.82</v>
      </c>
      <c r="L3717">
        <v>51.61</v>
      </c>
    </row>
    <row r="3718" spans="1:12" x14ac:dyDescent="0.2">
      <c r="A3718" t="s">
        <v>3717</v>
      </c>
      <c r="B3718">
        <v>27</v>
      </c>
      <c r="C3718" t="s">
        <v>5038</v>
      </c>
      <c r="D3718" t="s">
        <v>5012</v>
      </c>
      <c r="E3718" t="s">
        <v>5031</v>
      </c>
      <c r="F3718">
        <v>314</v>
      </c>
      <c r="G3718">
        <v>207</v>
      </c>
      <c r="H3718" t="s">
        <v>5048</v>
      </c>
      <c r="I3718" t="s">
        <v>5020</v>
      </c>
      <c r="J3718" t="s">
        <v>5027</v>
      </c>
      <c r="K3718">
        <v>61.87</v>
      </c>
      <c r="L3718">
        <v>61.82</v>
      </c>
    </row>
    <row r="3719" spans="1:12" x14ac:dyDescent="0.2">
      <c r="A3719" t="s">
        <v>3718</v>
      </c>
      <c r="B3719">
        <v>55</v>
      </c>
      <c r="C3719" t="s">
        <v>5042</v>
      </c>
      <c r="D3719" t="s">
        <v>5025</v>
      </c>
      <c r="E3719" t="s">
        <v>5036</v>
      </c>
      <c r="F3719">
        <v>92</v>
      </c>
      <c r="G3719">
        <v>322</v>
      </c>
      <c r="H3719" t="s">
        <v>5039</v>
      </c>
      <c r="I3719" t="s">
        <v>5020</v>
      </c>
      <c r="J3719" t="s">
        <v>5016</v>
      </c>
      <c r="K3719">
        <v>65.040000000000006</v>
      </c>
      <c r="L3719">
        <v>16.91</v>
      </c>
    </row>
    <row r="3720" spans="1:12" x14ac:dyDescent="0.2">
      <c r="A3720" t="s">
        <v>3719</v>
      </c>
      <c r="B3720">
        <v>22</v>
      </c>
      <c r="C3720" t="s">
        <v>5034</v>
      </c>
      <c r="D3720" t="s">
        <v>5018</v>
      </c>
      <c r="E3720" t="s">
        <v>5040</v>
      </c>
      <c r="F3720">
        <v>440</v>
      </c>
      <c r="G3720">
        <v>294</v>
      </c>
      <c r="H3720" t="s">
        <v>5037</v>
      </c>
      <c r="I3720" t="s">
        <v>5015</v>
      </c>
      <c r="J3720" t="s">
        <v>5027</v>
      </c>
      <c r="K3720">
        <v>14.01</v>
      </c>
      <c r="L3720">
        <v>24.36</v>
      </c>
    </row>
    <row r="3721" spans="1:12" x14ac:dyDescent="0.2">
      <c r="A3721" t="s">
        <v>3720</v>
      </c>
      <c r="B3721">
        <v>30</v>
      </c>
      <c r="C3721" t="s">
        <v>5029</v>
      </c>
      <c r="D3721" t="s">
        <v>5025</v>
      </c>
      <c r="E3721" t="s">
        <v>5036</v>
      </c>
      <c r="F3721">
        <v>144</v>
      </c>
      <c r="G3721">
        <v>423</v>
      </c>
      <c r="H3721" t="s">
        <v>5032</v>
      </c>
      <c r="I3721" t="s">
        <v>5020</v>
      </c>
      <c r="J3721" t="s">
        <v>5027</v>
      </c>
      <c r="K3721">
        <v>67.89</v>
      </c>
      <c r="L3721">
        <v>42.27</v>
      </c>
    </row>
    <row r="3722" spans="1:12" x14ac:dyDescent="0.2">
      <c r="A3722" t="s">
        <v>3721</v>
      </c>
      <c r="B3722">
        <v>50</v>
      </c>
      <c r="C3722" t="s">
        <v>5011</v>
      </c>
      <c r="D3722" t="s">
        <v>5018</v>
      </c>
      <c r="E3722" t="s">
        <v>5001</v>
      </c>
      <c r="F3722">
        <v>269</v>
      </c>
      <c r="G3722">
        <v>153</v>
      </c>
      <c r="H3722" t="s">
        <v>5048</v>
      </c>
      <c r="I3722" t="s">
        <v>5020</v>
      </c>
      <c r="J3722" t="s">
        <v>5016</v>
      </c>
      <c r="K3722">
        <v>73.52</v>
      </c>
      <c r="L3722">
        <v>52.34</v>
      </c>
    </row>
    <row r="3723" spans="1:12" x14ac:dyDescent="0.2">
      <c r="A3723" t="s">
        <v>3722</v>
      </c>
      <c r="B3723">
        <v>13</v>
      </c>
      <c r="C3723" t="s">
        <v>5029</v>
      </c>
      <c r="D3723" t="s">
        <v>5025</v>
      </c>
      <c r="E3723" t="s">
        <v>5013</v>
      </c>
      <c r="F3723">
        <v>25</v>
      </c>
      <c r="G3723">
        <v>281</v>
      </c>
      <c r="H3723" t="s">
        <v>5014</v>
      </c>
      <c r="I3723" t="s">
        <v>5015</v>
      </c>
      <c r="J3723" t="s">
        <v>5016</v>
      </c>
      <c r="K3723">
        <v>58.05</v>
      </c>
      <c r="L3723">
        <v>54.24</v>
      </c>
    </row>
    <row r="3724" spans="1:12" x14ac:dyDescent="0.2">
      <c r="A3724" t="s">
        <v>3723</v>
      </c>
      <c r="B3724">
        <v>19</v>
      </c>
      <c r="C3724" t="s">
        <v>5043</v>
      </c>
      <c r="D3724" t="s">
        <v>5018</v>
      </c>
      <c r="E3724" t="s">
        <v>5013</v>
      </c>
      <c r="F3724">
        <v>423</v>
      </c>
      <c r="G3724">
        <v>373</v>
      </c>
      <c r="H3724" t="s">
        <v>5014</v>
      </c>
      <c r="I3724" t="s">
        <v>5020</v>
      </c>
      <c r="J3724" t="s">
        <v>5016</v>
      </c>
      <c r="K3724">
        <v>44.76</v>
      </c>
      <c r="L3724">
        <v>71.05</v>
      </c>
    </row>
    <row r="3725" spans="1:12" x14ac:dyDescent="0.2">
      <c r="A3725" t="s">
        <v>3724</v>
      </c>
      <c r="B3725">
        <v>24</v>
      </c>
      <c r="C3725" t="s">
        <v>5011</v>
      </c>
      <c r="D3725" t="s">
        <v>5028</v>
      </c>
      <c r="E3725" t="s">
        <v>5036</v>
      </c>
      <c r="F3725">
        <v>204</v>
      </c>
      <c r="G3725">
        <v>332</v>
      </c>
      <c r="H3725" t="s">
        <v>5014</v>
      </c>
      <c r="I3725" t="s">
        <v>5015</v>
      </c>
      <c r="J3725" t="s">
        <v>5016</v>
      </c>
      <c r="K3725">
        <v>82.16</v>
      </c>
      <c r="L3725">
        <v>71.19</v>
      </c>
    </row>
    <row r="3726" spans="1:12" x14ac:dyDescent="0.2">
      <c r="A3726" t="s">
        <v>3725</v>
      </c>
      <c r="B3726">
        <v>41</v>
      </c>
      <c r="C3726" t="s">
        <v>5024</v>
      </c>
      <c r="D3726" t="s">
        <v>5025</v>
      </c>
      <c r="E3726" t="s">
        <v>5045</v>
      </c>
      <c r="F3726">
        <v>549</v>
      </c>
      <c r="G3726">
        <v>459</v>
      </c>
      <c r="H3726" t="s">
        <v>5032</v>
      </c>
      <c r="I3726" t="s">
        <v>5020</v>
      </c>
      <c r="J3726" t="s">
        <v>5021</v>
      </c>
      <c r="K3726">
        <v>45.62</v>
      </c>
      <c r="L3726">
        <v>69.61</v>
      </c>
    </row>
    <row r="3727" spans="1:12" x14ac:dyDescent="0.2">
      <c r="A3727" t="s">
        <v>3726</v>
      </c>
      <c r="B3727">
        <v>37</v>
      </c>
      <c r="C3727" t="s">
        <v>5024</v>
      </c>
      <c r="D3727" t="s">
        <v>5030</v>
      </c>
      <c r="E3727" t="s">
        <v>5031</v>
      </c>
      <c r="F3727">
        <v>511</v>
      </c>
      <c r="G3727">
        <v>462</v>
      </c>
      <c r="H3727" t="s">
        <v>5019</v>
      </c>
      <c r="I3727" t="s">
        <v>5015</v>
      </c>
      <c r="J3727" t="s">
        <v>5021</v>
      </c>
      <c r="K3727">
        <v>51.36</v>
      </c>
      <c r="L3727">
        <v>65.55</v>
      </c>
    </row>
    <row r="3728" spans="1:12" x14ac:dyDescent="0.2">
      <c r="A3728" t="s">
        <v>3727</v>
      </c>
      <c r="B3728">
        <v>35</v>
      </c>
      <c r="C3728" t="s">
        <v>5034</v>
      </c>
      <c r="D3728" t="s">
        <v>5018</v>
      </c>
      <c r="E3728" t="s">
        <v>5022</v>
      </c>
      <c r="F3728">
        <v>135</v>
      </c>
      <c r="G3728">
        <v>320</v>
      </c>
      <c r="H3728" t="s">
        <v>5026</v>
      </c>
      <c r="I3728" t="s">
        <v>5020</v>
      </c>
      <c r="J3728" t="s">
        <v>5021</v>
      </c>
      <c r="K3728">
        <v>23.48</v>
      </c>
      <c r="L3728">
        <v>69.790000000000006</v>
      </c>
    </row>
    <row r="3729" spans="1:12" x14ac:dyDescent="0.2">
      <c r="A3729" t="s">
        <v>3728</v>
      </c>
      <c r="B3729">
        <v>33</v>
      </c>
      <c r="C3729" t="s">
        <v>5017</v>
      </c>
      <c r="D3729" t="s">
        <v>5044</v>
      </c>
      <c r="E3729" t="s">
        <v>5031</v>
      </c>
      <c r="F3729">
        <v>569</v>
      </c>
      <c r="G3729">
        <v>324</v>
      </c>
      <c r="H3729" t="s">
        <v>5014</v>
      </c>
      <c r="I3729" t="s">
        <v>5015</v>
      </c>
      <c r="J3729" t="s">
        <v>5021</v>
      </c>
      <c r="K3729">
        <v>67.260000000000005</v>
      </c>
      <c r="L3729">
        <v>28.52</v>
      </c>
    </row>
    <row r="3730" spans="1:12" x14ac:dyDescent="0.2">
      <c r="A3730" t="s">
        <v>3729</v>
      </c>
      <c r="B3730">
        <v>38</v>
      </c>
      <c r="C3730" t="s">
        <v>5038</v>
      </c>
      <c r="D3730" t="s">
        <v>5025</v>
      </c>
      <c r="E3730" t="s">
        <v>5047</v>
      </c>
      <c r="F3730">
        <v>72</v>
      </c>
      <c r="G3730">
        <v>224</v>
      </c>
      <c r="H3730" t="s">
        <v>5032</v>
      </c>
      <c r="I3730" t="s">
        <v>5020</v>
      </c>
      <c r="J3730" t="s">
        <v>5016</v>
      </c>
      <c r="K3730">
        <v>30.89</v>
      </c>
      <c r="L3730">
        <v>31.3</v>
      </c>
    </row>
    <row r="3731" spans="1:12" x14ac:dyDescent="0.2">
      <c r="A3731" t="s">
        <v>3730</v>
      </c>
      <c r="B3731">
        <v>23</v>
      </c>
      <c r="C3731" t="s">
        <v>5024</v>
      </c>
      <c r="D3731" t="s">
        <v>5028</v>
      </c>
      <c r="E3731" t="s">
        <v>5022</v>
      </c>
      <c r="F3731">
        <v>358</v>
      </c>
      <c r="G3731">
        <v>438</v>
      </c>
      <c r="H3731" t="s">
        <v>5037</v>
      </c>
      <c r="I3731" t="s">
        <v>5015</v>
      </c>
      <c r="J3731" t="s">
        <v>5027</v>
      </c>
      <c r="K3731">
        <v>58.55</v>
      </c>
      <c r="L3731">
        <v>41.22</v>
      </c>
    </row>
    <row r="3732" spans="1:12" x14ac:dyDescent="0.2">
      <c r="A3732" t="s">
        <v>3731</v>
      </c>
      <c r="B3732">
        <v>14</v>
      </c>
      <c r="C3732" t="s">
        <v>5050</v>
      </c>
      <c r="D3732" t="s">
        <v>5025</v>
      </c>
      <c r="E3732" t="s">
        <v>5036</v>
      </c>
      <c r="F3732">
        <v>568</v>
      </c>
      <c r="G3732">
        <v>401</v>
      </c>
      <c r="H3732" t="s">
        <v>5039</v>
      </c>
      <c r="I3732" t="s">
        <v>5020</v>
      </c>
      <c r="J3732" t="s">
        <v>5021</v>
      </c>
      <c r="K3732">
        <v>86.76</v>
      </c>
      <c r="L3732">
        <v>38</v>
      </c>
    </row>
    <row r="3733" spans="1:12" x14ac:dyDescent="0.2">
      <c r="A3733" t="s">
        <v>3732</v>
      </c>
      <c r="B3733">
        <v>48</v>
      </c>
      <c r="C3733" t="s">
        <v>5046</v>
      </c>
      <c r="D3733" t="s">
        <v>5030</v>
      </c>
      <c r="E3733" t="s">
        <v>5036</v>
      </c>
      <c r="F3733">
        <v>294</v>
      </c>
      <c r="G3733">
        <v>17</v>
      </c>
      <c r="H3733" t="s">
        <v>5039</v>
      </c>
      <c r="I3733" t="s">
        <v>5015</v>
      </c>
      <c r="J3733" t="s">
        <v>5016</v>
      </c>
      <c r="K3733">
        <v>75.489999999999995</v>
      </c>
      <c r="L3733">
        <v>52.47</v>
      </c>
    </row>
    <row r="3734" spans="1:12" x14ac:dyDescent="0.2">
      <c r="A3734" t="s">
        <v>3733</v>
      </c>
      <c r="B3734">
        <v>32</v>
      </c>
      <c r="C3734" t="s">
        <v>5034</v>
      </c>
      <c r="D3734" t="s">
        <v>5012</v>
      </c>
      <c r="E3734" t="s">
        <v>5013</v>
      </c>
      <c r="F3734">
        <v>270</v>
      </c>
      <c r="G3734">
        <v>210</v>
      </c>
      <c r="H3734" t="s">
        <v>5041</v>
      </c>
      <c r="I3734" t="s">
        <v>5015</v>
      </c>
      <c r="J3734" t="s">
        <v>5027</v>
      </c>
      <c r="K3734">
        <v>33.94</v>
      </c>
      <c r="L3734">
        <v>31.84</v>
      </c>
    </row>
    <row r="3735" spans="1:12" x14ac:dyDescent="0.2">
      <c r="A3735" t="s">
        <v>3734</v>
      </c>
      <c r="B3735">
        <v>31</v>
      </c>
      <c r="C3735" t="s">
        <v>5017</v>
      </c>
      <c r="D3735" t="s">
        <v>5030</v>
      </c>
      <c r="E3735" t="s">
        <v>5045</v>
      </c>
      <c r="F3735">
        <v>39</v>
      </c>
      <c r="G3735">
        <v>306</v>
      </c>
      <c r="H3735" t="s">
        <v>5019</v>
      </c>
      <c r="I3735" t="s">
        <v>5020</v>
      </c>
      <c r="J3735" t="s">
        <v>5021</v>
      </c>
      <c r="K3735">
        <v>50.54</v>
      </c>
      <c r="L3735">
        <v>78.260000000000005</v>
      </c>
    </row>
    <row r="3736" spans="1:12" x14ac:dyDescent="0.2">
      <c r="A3736" t="s">
        <v>3735</v>
      </c>
      <c r="B3736">
        <v>46</v>
      </c>
      <c r="C3736" t="s">
        <v>5038</v>
      </c>
      <c r="D3736" t="s">
        <v>5030</v>
      </c>
      <c r="E3736" t="s">
        <v>5013</v>
      </c>
      <c r="F3736">
        <v>211</v>
      </c>
      <c r="G3736">
        <v>318</v>
      </c>
      <c r="H3736" t="s">
        <v>5039</v>
      </c>
      <c r="I3736" t="s">
        <v>5015</v>
      </c>
      <c r="J3736" t="s">
        <v>5021</v>
      </c>
      <c r="K3736">
        <v>38.57</v>
      </c>
      <c r="L3736">
        <v>72.94</v>
      </c>
    </row>
    <row r="3737" spans="1:12" x14ac:dyDescent="0.2">
      <c r="A3737" t="s">
        <v>3736</v>
      </c>
      <c r="B3737">
        <v>42</v>
      </c>
      <c r="C3737" t="s">
        <v>5050</v>
      </c>
      <c r="D3737" t="s">
        <v>5028</v>
      </c>
      <c r="E3737" t="s">
        <v>5045</v>
      </c>
      <c r="F3737">
        <v>359</v>
      </c>
      <c r="G3737">
        <v>468</v>
      </c>
      <c r="H3737" t="s">
        <v>5041</v>
      </c>
      <c r="I3737" t="s">
        <v>5020</v>
      </c>
      <c r="J3737" t="s">
        <v>5016</v>
      </c>
      <c r="K3737">
        <v>12.39</v>
      </c>
      <c r="L3737">
        <v>36.020000000000003</v>
      </c>
    </row>
    <row r="3738" spans="1:12" x14ac:dyDescent="0.2">
      <c r="A3738" t="s">
        <v>3737</v>
      </c>
      <c r="B3738">
        <v>54</v>
      </c>
      <c r="C3738" t="s">
        <v>5029</v>
      </c>
      <c r="D3738" t="s">
        <v>5012</v>
      </c>
      <c r="E3738" t="s">
        <v>5049</v>
      </c>
      <c r="F3738">
        <v>144</v>
      </c>
      <c r="G3738">
        <v>368</v>
      </c>
      <c r="H3738" t="s">
        <v>5041</v>
      </c>
      <c r="I3738" t="s">
        <v>5020</v>
      </c>
      <c r="J3738" t="s">
        <v>5016</v>
      </c>
      <c r="K3738">
        <v>55.03</v>
      </c>
      <c r="L3738">
        <v>16.09</v>
      </c>
    </row>
    <row r="3739" spans="1:12" x14ac:dyDescent="0.2">
      <c r="A3739" t="s">
        <v>3738</v>
      </c>
      <c r="B3739">
        <v>32</v>
      </c>
      <c r="C3739" t="s">
        <v>5046</v>
      </c>
      <c r="D3739" t="s">
        <v>5012</v>
      </c>
      <c r="E3739" t="s">
        <v>5047</v>
      </c>
      <c r="F3739">
        <v>145</v>
      </c>
      <c r="G3739">
        <v>104</v>
      </c>
      <c r="H3739" t="s">
        <v>5041</v>
      </c>
      <c r="I3739" t="s">
        <v>5015</v>
      </c>
      <c r="J3739" t="s">
        <v>5021</v>
      </c>
      <c r="K3739">
        <v>31.33</v>
      </c>
      <c r="L3739">
        <v>9.8699999999999992</v>
      </c>
    </row>
    <row r="3740" spans="1:12" x14ac:dyDescent="0.2">
      <c r="A3740" t="s">
        <v>3739</v>
      </c>
      <c r="B3740">
        <v>29</v>
      </c>
      <c r="C3740" t="s">
        <v>5024</v>
      </c>
      <c r="D3740" t="s">
        <v>5012</v>
      </c>
      <c r="E3740" t="s">
        <v>5013</v>
      </c>
      <c r="F3740">
        <v>334</v>
      </c>
      <c r="G3740">
        <v>262</v>
      </c>
      <c r="H3740" t="s">
        <v>5039</v>
      </c>
      <c r="I3740" t="s">
        <v>5015</v>
      </c>
      <c r="J3740" t="s">
        <v>5021</v>
      </c>
      <c r="K3740">
        <v>83.26</v>
      </c>
      <c r="L3740">
        <v>79.48</v>
      </c>
    </row>
    <row r="3741" spans="1:12" x14ac:dyDescent="0.2">
      <c r="A3741" t="s">
        <v>3740</v>
      </c>
      <c r="B3741">
        <v>49</v>
      </c>
      <c r="C3741" t="s">
        <v>5011</v>
      </c>
      <c r="D3741" t="s">
        <v>5028</v>
      </c>
      <c r="E3741" t="s">
        <v>5047</v>
      </c>
      <c r="F3741">
        <v>145</v>
      </c>
      <c r="G3741">
        <v>151</v>
      </c>
      <c r="H3741" t="s">
        <v>5041</v>
      </c>
      <c r="I3741" t="s">
        <v>5020</v>
      </c>
      <c r="J3741" t="s">
        <v>5016</v>
      </c>
      <c r="K3741">
        <v>63.77</v>
      </c>
      <c r="L3741">
        <v>76.430000000000007</v>
      </c>
    </row>
    <row r="3742" spans="1:12" x14ac:dyDescent="0.2">
      <c r="A3742" t="s">
        <v>3741</v>
      </c>
      <c r="B3742">
        <v>22</v>
      </c>
      <c r="C3742" t="s">
        <v>5011</v>
      </c>
      <c r="D3742" t="s">
        <v>5044</v>
      </c>
      <c r="E3742" t="s">
        <v>5001</v>
      </c>
      <c r="F3742">
        <v>359</v>
      </c>
      <c r="G3742">
        <v>111</v>
      </c>
      <c r="H3742" t="s">
        <v>5039</v>
      </c>
      <c r="I3742" t="s">
        <v>5020</v>
      </c>
      <c r="J3742" t="s">
        <v>5016</v>
      </c>
      <c r="K3742">
        <v>43.19</v>
      </c>
      <c r="L3742">
        <v>42.82</v>
      </c>
    </row>
    <row r="3743" spans="1:12" x14ac:dyDescent="0.2">
      <c r="A3743" t="s">
        <v>3742</v>
      </c>
      <c r="B3743">
        <v>39</v>
      </c>
      <c r="C3743" t="s">
        <v>5017</v>
      </c>
      <c r="D3743" t="s">
        <v>5044</v>
      </c>
      <c r="E3743" t="s">
        <v>5049</v>
      </c>
      <c r="F3743">
        <v>386</v>
      </c>
      <c r="G3743">
        <v>194</v>
      </c>
      <c r="H3743" t="s">
        <v>5019</v>
      </c>
      <c r="I3743" t="s">
        <v>5020</v>
      </c>
      <c r="J3743" t="s">
        <v>5016</v>
      </c>
      <c r="K3743">
        <v>47.77</v>
      </c>
      <c r="L3743">
        <v>12.2</v>
      </c>
    </row>
    <row r="3744" spans="1:12" x14ac:dyDescent="0.2">
      <c r="A3744" t="s">
        <v>3743</v>
      </c>
      <c r="B3744">
        <v>56</v>
      </c>
      <c r="C3744" t="s">
        <v>5034</v>
      </c>
      <c r="D3744" t="s">
        <v>5028</v>
      </c>
      <c r="E3744" t="s">
        <v>5049</v>
      </c>
      <c r="F3744">
        <v>53</v>
      </c>
      <c r="G3744">
        <v>85</v>
      </c>
      <c r="H3744" t="s">
        <v>5014</v>
      </c>
      <c r="I3744" t="s">
        <v>5020</v>
      </c>
      <c r="J3744" t="s">
        <v>5016</v>
      </c>
      <c r="K3744">
        <v>41.75</v>
      </c>
      <c r="L3744">
        <v>77.05</v>
      </c>
    </row>
    <row r="3745" spans="1:12" x14ac:dyDescent="0.2">
      <c r="A3745" t="s">
        <v>3744</v>
      </c>
      <c r="B3745">
        <v>24</v>
      </c>
      <c r="C3745" t="s">
        <v>5024</v>
      </c>
      <c r="D3745" t="s">
        <v>5018</v>
      </c>
      <c r="E3745" t="s">
        <v>5040</v>
      </c>
      <c r="F3745">
        <v>62</v>
      </c>
      <c r="G3745">
        <v>433</v>
      </c>
      <c r="H3745" t="s">
        <v>5019</v>
      </c>
      <c r="I3745" t="s">
        <v>5020</v>
      </c>
      <c r="J3745" t="s">
        <v>5016</v>
      </c>
      <c r="K3745">
        <v>34.76</v>
      </c>
      <c r="L3745">
        <v>74.13</v>
      </c>
    </row>
    <row r="3746" spans="1:12" x14ac:dyDescent="0.2">
      <c r="A3746" t="s">
        <v>3745</v>
      </c>
      <c r="B3746">
        <v>16</v>
      </c>
      <c r="C3746" t="s">
        <v>5042</v>
      </c>
      <c r="D3746" t="s">
        <v>5025</v>
      </c>
      <c r="E3746" t="s">
        <v>5045</v>
      </c>
      <c r="F3746">
        <v>570</v>
      </c>
      <c r="G3746">
        <v>389</v>
      </c>
      <c r="H3746" t="s">
        <v>5026</v>
      </c>
      <c r="I3746" t="s">
        <v>5020</v>
      </c>
      <c r="J3746" t="s">
        <v>5016</v>
      </c>
      <c r="K3746">
        <v>58.76</v>
      </c>
      <c r="L3746">
        <v>54.02</v>
      </c>
    </row>
    <row r="3747" spans="1:12" x14ac:dyDescent="0.2">
      <c r="A3747" t="s">
        <v>3746</v>
      </c>
      <c r="B3747">
        <v>28</v>
      </c>
      <c r="C3747" t="s">
        <v>5042</v>
      </c>
      <c r="D3747" t="s">
        <v>5028</v>
      </c>
      <c r="E3747" t="s">
        <v>5001</v>
      </c>
      <c r="F3747">
        <v>161</v>
      </c>
      <c r="G3747">
        <v>255</v>
      </c>
      <c r="H3747" t="s">
        <v>5026</v>
      </c>
      <c r="I3747" t="s">
        <v>5015</v>
      </c>
      <c r="J3747" t="s">
        <v>5016</v>
      </c>
      <c r="K3747">
        <v>22.79</v>
      </c>
      <c r="L3747">
        <v>77.42</v>
      </c>
    </row>
    <row r="3748" spans="1:12" x14ac:dyDescent="0.2">
      <c r="A3748" t="s">
        <v>3747</v>
      </c>
      <c r="B3748">
        <v>18</v>
      </c>
      <c r="C3748" t="s">
        <v>5034</v>
      </c>
      <c r="D3748" t="s">
        <v>5025</v>
      </c>
      <c r="E3748" t="s">
        <v>5045</v>
      </c>
      <c r="F3748">
        <v>388</v>
      </c>
      <c r="G3748">
        <v>62</v>
      </c>
      <c r="H3748" t="s">
        <v>5033</v>
      </c>
      <c r="I3748" t="s">
        <v>5015</v>
      </c>
      <c r="J3748" t="s">
        <v>5027</v>
      </c>
      <c r="K3748">
        <v>59.32</v>
      </c>
      <c r="L3748">
        <v>71.319999999999993</v>
      </c>
    </row>
    <row r="3749" spans="1:12" x14ac:dyDescent="0.2">
      <c r="A3749" t="s">
        <v>3748</v>
      </c>
      <c r="B3749">
        <v>27</v>
      </c>
      <c r="C3749" t="s">
        <v>5050</v>
      </c>
      <c r="D3749" t="s">
        <v>5044</v>
      </c>
      <c r="E3749" t="s">
        <v>5013</v>
      </c>
      <c r="F3749">
        <v>363</v>
      </c>
      <c r="G3749">
        <v>434</v>
      </c>
      <c r="H3749" t="s">
        <v>5037</v>
      </c>
      <c r="I3749" t="s">
        <v>5015</v>
      </c>
      <c r="J3749" t="s">
        <v>5027</v>
      </c>
      <c r="K3749">
        <v>27.29</v>
      </c>
      <c r="L3749">
        <v>44.63</v>
      </c>
    </row>
    <row r="3750" spans="1:12" x14ac:dyDescent="0.2">
      <c r="A3750" t="s">
        <v>3749</v>
      </c>
      <c r="B3750">
        <v>59</v>
      </c>
      <c r="C3750" t="s">
        <v>5029</v>
      </c>
      <c r="D3750" t="s">
        <v>5018</v>
      </c>
      <c r="E3750" t="s">
        <v>5036</v>
      </c>
      <c r="F3750">
        <v>434</v>
      </c>
      <c r="G3750">
        <v>363</v>
      </c>
      <c r="H3750" t="s">
        <v>5037</v>
      </c>
      <c r="I3750" t="s">
        <v>5015</v>
      </c>
      <c r="J3750" t="s">
        <v>5027</v>
      </c>
      <c r="K3750">
        <v>14.39</v>
      </c>
      <c r="L3750">
        <v>39.79</v>
      </c>
    </row>
    <row r="3751" spans="1:12" x14ac:dyDescent="0.2">
      <c r="A3751" t="s">
        <v>3750</v>
      </c>
      <c r="B3751">
        <v>29</v>
      </c>
      <c r="C3751" t="s">
        <v>5050</v>
      </c>
      <c r="D3751" t="s">
        <v>5030</v>
      </c>
      <c r="E3751" t="s">
        <v>5001</v>
      </c>
      <c r="F3751">
        <v>19</v>
      </c>
      <c r="G3751">
        <v>354</v>
      </c>
      <c r="H3751" t="s">
        <v>5048</v>
      </c>
      <c r="I3751" t="s">
        <v>5020</v>
      </c>
      <c r="J3751" t="s">
        <v>5027</v>
      </c>
      <c r="K3751">
        <v>21.76</v>
      </c>
      <c r="L3751">
        <v>42.14</v>
      </c>
    </row>
    <row r="3752" spans="1:12" x14ac:dyDescent="0.2">
      <c r="A3752" t="s">
        <v>3751</v>
      </c>
      <c r="B3752">
        <v>41</v>
      </c>
      <c r="C3752" t="s">
        <v>5034</v>
      </c>
      <c r="D3752" t="s">
        <v>5044</v>
      </c>
      <c r="E3752" t="s">
        <v>5001</v>
      </c>
      <c r="F3752">
        <v>375</v>
      </c>
      <c r="G3752">
        <v>40</v>
      </c>
      <c r="H3752" t="s">
        <v>5014</v>
      </c>
      <c r="I3752" t="s">
        <v>5020</v>
      </c>
      <c r="J3752" t="s">
        <v>5021</v>
      </c>
      <c r="K3752">
        <v>82.94</v>
      </c>
      <c r="L3752">
        <v>71.61</v>
      </c>
    </row>
    <row r="3753" spans="1:12" x14ac:dyDescent="0.2">
      <c r="A3753" t="s">
        <v>3752</v>
      </c>
      <c r="B3753">
        <v>52</v>
      </c>
      <c r="C3753" t="s">
        <v>5011</v>
      </c>
      <c r="D3753" t="s">
        <v>5028</v>
      </c>
      <c r="E3753" t="s">
        <v>5036</v>
      </c>
      <c r="F3753">
        <v>419</v>
      </c>
      <c r="G3753">
        <v>97</v>
      </c>
      <c r="H3753" t="s">
        <v>5032</v>
      </c>
      <c r="I3753" t="s">
        <v>5015</v>
      </c>
      <c r="J3753" t="s">
        <v>5021</v>
      </c>
      <c r="K3753">
        <v>74.709999999999994</v>
      </c>
      <c r="L3753">
        <v>69.63</v>
      </c>
    </row>
    <row r="3754" spans="1:12" x14ac:dyDescent="0.2">
      <c r="A3754" t="s">
        <v>3753</v>
      </c>
      <c r="B3754">
        <v>48</v>
      </c>
      <c r="C3754" t="s">
        <v>5011</v>
      </c>
      <c r="D3754" t="s">
        <v>5018</v>
      </c>
      <c r="E3754" t="s">
        <v>5013</v>
      </c>
      <c r="F3754">
        <v>15</v>
      </c>
      <c r="G3754">
        <v>125</v>
      </c>
      <c r="H3754" t="s">
        <v>5019</v>
      </c>
      <c r="I3754" t="s">
        <v>5020</v>
      </c>
      <c r="J3754" t="s">
        <v>5027</v>
      </c>
      <c r="K3754">
        <v>58.42</v>
      </c>
      <c r="L3754">
        <v>56.73</v>
      </c>
    </row>
    <row r="3755" spans="1:12" x14ac:dyDescent="0.2">
      <c r="A3755" t="s">
        <v>3754</v>
      </c>
      <c r="B3755">
        <v>21</v>
      </c>
      <c r="C3755" t="s">
        <v>5043</v>
      </c>
      <c r="D3755" t="s">
        <v>5044</v>
      </c>
      <c r="E3755" t="s">
        <v>5045</v>
      </c>
      <c r="F3755">
        <v>100</v>
      </c>
      <c r="G3755">
        <v>394</v>
      </c>
      <c r="H3755" t="s">
        <v>5041</v>
      </c>
      <c r="I3755" t="s">
        <v>5020</v>
      </c>
      <c r="J3755" t="s">
        <v>5016</v>
      </c>
      <c r="K3755">
        <v>41.72</v>
      </c>
      <c r="L3755">
        <v>70.28</v>
      </c>
    </row>
    <row r="3756" spans="1:12" x14ac:dyDescent="0.2">
      <c r="A3756" t="s">
        <v>3755</v>
      </c>
      <c r="B3756">
        <v>16</v>
      </c>
      <c r="C3756" t="s">
        <v>5043</v>
      </c>
      <c r="D3756" t="s">
        <v>5044</v>
      </c>
      <c r="E3756" t="s">
        <v>5031</v>
      </c>
      <c r="F3756">
        <v>252</v>
      </c>
      <c r="G3756">
        <v>311</v>
      </c>
      <c r="H3756" t="s">
        <v>5033</v>
      </c>
      <c r="I3756" t="s">
        <v>5020</v>
      </c>
      <c r="J3756" t="s">
        <v>5016</v>
      </c>
      <c r="K3756">
        <v>54.29</v>
      </c>
      <c r="L3756">
        <v>75.25</v>
      </c>
    </row>
    <row r="3757" spans="1:12" x14ac:dyDescent="0.2">
      <c r="A3757" t="s">
        <v>3756</v>
      </c>
      <c r="B3757">
        <v>22</v>
      </c>
      <c r="C3757" t="s">
        <v>5046</v>
      </c>
      <c r="D3757" t="s">
        <v>5025</v>
      </c>
      <c r="E3757" t="s">
        <v>5040</v>
      </c>
      <c r="F3757">
        <v>105</v>
      </c>
      <c r="G3757">
        <v>459</v>
      </c>
      <c r="H3757" t="s">
        <v>5037</v>
      </c>
      <c r="I3757" t="s">
        <v>5020</v>
      </c>
      <c r="J3757" t="s">
        <v>5021</v>
      </c>
      <c r="K3757">
        <v>61.69</v>
      </c>
      <c r="L3757">
        <v>42.98</v>
      </c>
    </row>
    <row r="3758" spans="1:12" x14ac:dyDescent="0.2">
      <c r="A3758" t="s">
        <v>3757</v>
      </c>
      <c r="B3758">
        <v>41</v>
      </c>
      <c r="C3758" t="s">
        <v>5011</v>
      </c>
      <c r="D3758" t="s">
        <v>5018</v>
      </c>
      <c r="E3758" t="s">
        <v>5047</v>
      </c>
      <c r="F3758">
        <v>581</v>
      </c>
      <c r="G3758">
        <v>123</v>
      </c>
      <c r="H3758" t="s">
        <v>5039</v>
      </c>
      <c r="I3758" t="s">
        <v>5020</v>
      </c>
      <c r="J3758" t="s">
        <v>5027</v>
      </c>
      <c r="K3758">
        <v>68.09</v>
      </c>
      <c r="L3758">
        <v>56.37</v>
      </c>
    </row>
    <row r="3759" spans="1:12" x14ac:dyDescent="0.2">
      <c r="A3759" t="s">
        <v>3758</v>
      </c>
      <c r="B3759">
        <v>24</v>
      </c>
      <c r="C3759" t="s">
        <v>5046</v>
      </c>
      <c r="D3759" t="s">
        <v>5028</v>
      </c>
      <c r="E3759" t="s">
        <v>5035</v>
      </c>
      <c r="F3759">
        <v>206</v>
      </c>
      <c r="G3759">
        <v>488</v>
      </c>
      <c r="H3759" t="s">
        <v>5032</v>
      </c>
      <c r="I3759" t="s">
        <v>5020</v>
      </c>
      <c r="J3759" t="s">
        <v>5021</v>
      </c>
      <c r="K3759">
        <v>24.24</v>
      </c>
      <c r="L3759">
        <v>29.61</v>
      </c>
    </row>
    <row r="3760" spans="1:12" x14ac:dyDescent="0.2">
      <c r="A3760" t="s">
        <v>3759</v>
      </c>
      <c r="B3760">
        <v>48</v>
      </c>
      <c r="C3760" t="s">
        <v>5011</v>
      </c>
      <c r="D3760" t="s">
        <v>5018</v>
      </c>
      <c r="E3760" t="s">
        <v>5047</v>
      </c>
      <c r="F3760">
        <v>441</v>
      </c>
      <c r="G3760">
        <v>348</v>
      </c>
      <c r="H3760" t="s">
        <v>5032</v>
      </c>
      <c r="I3760" t="s">
        <v>5020</v>
      </c>
      <c r="J3760" t="s">
        <v>5027</v>
      </c>
      <c r="K3760">
        <v>12.8</v>
      </c>
      <c r="L3760">
        <v>9.66</v>
      </c>
    </row>
    <row r="3761" spans="1:12" x14ac:dyDescent="0.2">
      <c r="A3761" t="s">
        <v>3760</v>
      </c>
      <c r="B3761">
        <v>36</v>
      </c>
      <c r="C3761" t="s">
        <v>5034</v>
      </c>
      <c r="D3761" t="s">
        <v>5012</v>
      </c>
      <c r="E3761" t="s">
        <v>5013</v>
      </c>
      <c r="F3761">
        <v>205</v>
      </c>
      <c r="G3761">
        <v>470</v>
      </c>
      <c r="H3761" t="s">
        <v>5039</v>
      </c>
      <c r="I3761" t="s">
        <v>5015</v>
      </c>
      <c r="J3761" t="s">
        <v>5016</v>
      </c>
      <c r="K3761">
        <v>50.32</v>
      </c>
      <c r="L3761">
        <v>13.86</v>
      </c>
    </row>
    <row r="3762" spans="1:12" x14ac:dyDescent="0.2">
      <c r="A3762" t="s">
        <v>3761</v>
      </c>
      <c r="B3762">
        <v>31</v>
      </c>
      <c r="C3762" t="s">
        <v>5050</v>
      </c>
      <c r="D3762" t="s">
        <v>5018</v>
      </c>
      <c r="E3762" t="s">
        <v>5035</v>
      </c>
      <c r="F3762">
        <v>451</v>
      </c>
      <c r="G3762">
        <v>223</v>
      </c>
      <c r="H3762" t="s">
        <v>5032</v>
      </c>
      <c r="I3762" t="s">
        <v>5015</v>
      </c>
      <c r="J3762" t="s">
        <v>5016</v>
      </c>
      <c r="K3762">
        <v>40.32</v>
      </c>
      <c r="L3762">
        <v>28.93</v>
      </c>
    </row>
    <row r="3763" spans="1:12" x14ac:dyDescent="0.2">
      <c r="A3763" t="s">
        <v>3762</v>
      </c>
      <c r="B3763">
        <v>51</v>
      </c>
      <c r="C3763" t="s">
        <v>5017</v>
      </c>
      <c r="D3763" t="s">
        <v>5025</v>
      </c>
      <c r="E3763" t="s">
        <v>5036</v>
      </c>
      <c r="F3763">
        <v>534</v>
      </c>
      <c r="G3763">
        <v>498</v>
      </c>
      <c r="H3763" t="s">
        <v>5026</v>
      </c>
      <c r="I3763" t="s">
        <v>5020</v>
      </c>
      <c r="J3763" t="s">
        <v>5027</v>
      </c>
      <c r="K3763">
        <v>62.39</v>
      </c>
      <c r="L3763">
        <v>77.44</v>
      </c>
    </row>
    <row r="3764" spans="1:12" x14ac:dyDescent="0.2">
      <c r="A3764" t="s">
        <v>3763</v>
      </c>
      <c r="B3764">
        <v>38</v>
      </c>
      <c r="C3764" t="s">
        <v>5011</v>
      </c>
      <c r="D3764" t="s">
        <v>5030</v>
      </c>
      <c r="E3764" t="s">
        <v>5013</v>
      </c>
      <c r="F3764">
        <v>256</v>
      </c>
      <c r="G3764">
        <v>327</v>
      </c>
      <c r="H3764" t="s">
        <v>5041</v>
      </c>
      <c r="I3764" t="s">
        <v>5020</v>
      </c>
      <c r="J3764" t="s">
        <v>5021</v>
      </c>
      <c r="K3764">
        <v>11.01</v>
      </c>
      <c r="L3764">
        <v>5.48</v>
      </c>
    </row>
    <row r="3765" spans="1:12" x14ac:dyDescent="0.2">
      <c r="A3765" t="s">
        <v>3764</v>
      </c>
      <c r="B3765">
        <v>17</v>
      </c>
      <c r="C3765" t="s">
        <v>5043</v>
      </c>
      <c r="D3765" t="s">
        <v>5028</v>
      </c>
      <c r="E3765" t="s">
        <v>5035</v>
      </c>
      <c r="F3765">
        <v>238</v>
      </c>
      <c r="G3765">
        <v>436</v>
      </c>
      <c r="H3765" t="s">
        <v>5037</v>
      </c>
      <c r="I3765" t="s">
        <v>5015</v>
      </c>
      <c r="J3765" t="s">
        <v>5021</v>
      </c>
      <c r="K3765">
        <v>14.39</v>
      </c>
      <c r="L3765">
        <v>55.67</v>
      </c>
    </row>
    <row r="3766" spans="1:12" x14ac:dyDescent="0.2">
      <c r="A3766" t="s">
        <v>3765</v>
      </c>
      <c r="B3766">
        <v>18</v>
      </c>
      <c r="C3766" t="s">
        <v>5017</v>
      </c>
      <c r="D3766" t="s">
        <v>5030</v>
      </c>
      <c r="E3766" t="s">
        <v>5045</v>
      </c>
      <c r="F3766">
        <v>338</v>
      </c>
      <c r="G3766">
        <v>165</v>
      </c>
      <c r="H3766" t="s">
        <v>5041</v>
      </c>
      <c r="I3766" t="s">
        <v>5015</v>
      </c>
      <c r="J3766" t="s">
        <v>5027</v>
      </c>
      <c r="K3766">
        <v>32.299999999999997</v>
      </c>
      <c r="L3766">
        <v>47.2</v>
      </c>
    </row>
    <row r="3767" spans="1:12" x14ac:dyDescent="0.2">
      <c r="A3767" t="s">
        <v>3766</v>
      </c>
      <c r="B3767">
        <v>33</v>
      </c>
      <c r="C3767" t="s">
        <v>5046</v>
      </c>
      <c r="D3767" t="s">
        <v>5028</v>
      </c>
      <c r="E3767" t="s">
        <v>5031</v>
      </c>
      <c r="F3767">
        <v>273</v>
      </c>
      <c r="G3767">
        <v>429</v>
      </c>
      <c r="H3767" t="s">
        <v>5014</v>
      </c>
      <c r="I3767" t="s">
        <v>5015</v>
      </c>
      <c r="J3767" t="s">
        <v>5021</v>
      </c>
      <c r="K3767">
        <v>88.94</v>
      </c>
      <c r="L3767">
        <v>15.78</v>
      </c>
    </row>
    <row r="3768" spans="1:12" x14ac:dyDescent="0.2">
      <c r="A3768" t="s">
        <v>3767</v>
      </c>
      <c r="B3768">
        <v>30</v>
      </c>
      <c r="C3768" t="s">
        <v>5046</v>
      </c>
      <c r="D3768" t="s">
        <v>5025</v>
      </c>
      <c r="E3768" t="s">
        <v>5040</v>
      </c>
      <c r="F3768">
        <v>152</v>
      </c>
      <c r="G3768">
        <v>101</v>
      </c>
      <c r="H3768" t="s">
        <v>5023</v>
      </c>
      <c r="I3768" t="s">
        <v>5020</v>
      </c>
      <c r="J3768" t="s">
        <v>5021</v>
      </c>
      <c r="K3768">
        <v>69.849999999999994</v>
      </c>
      <c r="L3768">
        <v>7.54</v>
      </c>
    </row>
    <row r="3769" spans="1:12" x14ac:dyDescent="0.2">
      <c r="A3769" t="s">
        <v>3768</v>
      </c>
      <c r="B3769">
        <v>44</v>
      </c>
      <c r="C3769" t="s">
        <v>5029</v>
      </c>
      <c r="D3769" t="s">
        <v>5018</v>
      </c>
      <c r="E3769" t="s">
        <v>5047</v>
      </c>
      <c r="F3769">
        <v>214</v>
      </c>
      <c r="G3769">
        <v>82</v>
      </c>
      <c r="H3769" t="s">
        <v>5048</v>
      </c>
      <c r="I3769" t="s">
        <v>5020</v>
      </c>
      <c r="J3769" t="s">
        <v>5021</v>
      </c>
      <c r="K3769">
        <v>33.85</v>
      </c>
      <c r="L3769">
        <v>77.569999999999993</v>
      </c>
    </row>
    <row r="3770" spans="1:12" x14ac:dyDescent="0.2">
      <c r="A3770" t="s">
        <v>3769</v>
      </c>
      <c r="B3770">
        <v>40</v>
      </c>
      <c r="C3770" t="s">
        <v>5038</v>
      </c>
      <c r="D3770" t="s">
        <v>5025</v>
      </c>
      <c r="E3770" t="s">
        <v>5047</v>
      </c>
      <c r="F3770">
        <v>197</v>
      </c>
      <c r="G3770">
        <v>311</v>
      </c>
      <c r="H3770" t="s">
        <v>5039</v>
      </c>
      <c r="I3770" t="s">
        <v>5020</v>
      </c>
      <c r="J3770" t="s">
        <v>5021</v>
      </c>
      <c r="K3770">
        <v>17.48</v>
      </c>
      <c r="L3770">
        <v>8.85</v>
      </c>
    </row>
    <row r="3771" spans="1:12" x14ac:dyDescent="0.2">
      <c r="A3771" t="s">
        <v>3770</v>
      </c>
      <c r="B3771">
        <v>51</v>
      </c>
      <c r="C3771" t="s">
        <v>5046</v>
      </c>
      <c r="D3771" t="s">
        <v>5025</v>
      </c>
      <c r="E3771" t="s">
        <v>5035</v>
      </c>
      <c r="F3771">
        <v>56</v>
      </c>
      <c r="G3771">
        <v>358</v>
      </c>
      <c r="H3771" t="s">
        <v>5033</v>
      </c>
      <c r="I3771" t="s">
        <v>5015</v>
      </c>
      <c r="J3771" t="s">
        <v>5027</v>
      </c>
      <c r="K3771">
        <v>56.75</v>
      </c>
      <c r="L3771">
        <v>62.11</v>
      </c>
    </row>
    <row r="3772" spans="1:12" x14ac:dyDescent="0.2">
      <c r="A3772" t="s">
        <v>3771</v>
      </c>
      <c r="B3772">
        <v>23</v>
      </c>
      <c r="C3772" t="s">
        <v>5034</v>
      </c>
      <c r="D3772" t="s">
        <v>5044</v>
      </c>
      <c r="E3772" t="s">
        <v>5001</v>
      </c>
      <c r="F3772">
        <v>521</v>
      </c>
      <c r="G3772">
        <v>384</v>
      </c>
      <c r="H3772" t="s">
        <v>5041</v>
      </c>
      <c r="I3772" t="s">
        <v>5020</v>
      </c>
      <c r="J3772" t="s">
        <v>5016</v>
      </c>
      <c r="K3772">
        <v>19.13</v>
      </c>
      <c r="L3772">
        <v>57.11</v>
      </c>
    </row>
    <row r="3773" spans="1:12" x14ac:dyDescent="0.2">
      <c r="A3773" t="s">
        <v>3772</v>
      </c>
      <c r="B3773">
        <v>19</v>
      </c>
      <c r="C3773" t="s">
        <v>5038</v>
      </c>
      <c r="D3773" t="s">
        <v>5028</v>
      </c>
      <c r="E3773" t="s">
        <v>5036</v>
      </c>
      <c r="F3773">
        <v>278</v>
      </c>
      <c r="G3773">
        <v>263</v>
      </c>
      <c r="H3773" t="s">
        <v>5026</v>
      </c>
      <c r="I3773" t="s">
        <v>5020</v>
      </c>
      <c r="J3773" t="s">
        <v>5027</v>
      </c>
      <c r="K3773">
        <v>19.97</v>
      </c>
      <c r="L3773">
        <v>69.97</v>
      </c>
    </row>
    <row r="3774" spans="1:12" x14ac:dyDescent="0.2">
      <c r="A3774" t="s">
        <v>3773</v>
      </c>
      <c r="B3774">
        <v>34</v>
      </c>
      <c r="C3774" t="s">
        <v>5050</v>
      </c>
      <c r="D3774" t="s">
        <v>5025</v>
      </c>
      <c r="E3774" t="s">
        <v>5031</v>
      </c>
      <c r="F3774">
        <v>285</v>
      </c>
      <c r="G3774">
        <v>387</v>
      </c>
      <c r="H3774" t="s">
        <v>5019</v>
      </c>
      <c r="I3774" t="s">
        <v>5020</v>
      </c>
      <c r="J3774" t="s">
        <v>5021</v>
      </c>
      <c r="K3774">
        <v>42.29</v>
      </c>
      <c r="L3774">
        <v>42.79</v>
      </c>
    </row>
    <row r="3775" spans="1:12" x14ac:dyDescent="0.2">
      <c r="A3775" t="s">
        <v>3774</v>
      </c>
      <c r="B3775">
        <v>36</v>
      </c>
      <c r="C3775" t="s">
        <v>5046</v>
      </c>
      <c r="D3775" t="s">
        <v>5028</v>
      </c>
      <c r="E3775" t="s">
        <v>5045</v>
      </c>
      <c r="F3775">
        <v>114</v>
      </c>
      <c r="G3775">
        <v>200</v>
      </c>
      <c r="H3775" t="s">
        <v>5041</v>
      </c>
      <c r="I3775" t="s">
        <v>5020</v>
      </c>
      <c r="J3775" t="s">
        <v>5021</v>
      </c>
      <c r="K3775">
        <v>18.899999999999999</v>
      </c>
      <c r="L3775">
        <v>60.48</v>
      </c>
    </row>
    <row r="3776" spans="1:12" x14ac:dyDescent="0.2">
      <c r="A3776" t="s">
        <v>3775</v>
      </c>
      <c r="B3776">
        <v>36</v>
      </c>
      <c r="C3776" t="s">
        <v>5042</v>
      </c>
      <c r="D3776" t="s">
        <v>5018</v>
      </c>
      <c r="E3776" t="s">
        <v>5049</v>
      </c>
      <c r="F3776">
        <v>276</v>
      </c>
      <c r="G3776">
        <v>100</v>
      </c>
      <c r="H3776" t="s">
        <v>5039</v>
      </c>
      <c r="I3776" t="s">
        <v>5020</v>
      </c>
      <c r="J3776" t="s">
        <v>5016</v>
      </c>
      <c r="K3776">
        <v>48.55</v>
      </c>
      <c r="L3776">
        <v>9.82</v>
      </c>
    </row>
    <row r="3777" spans="1:12" x14ac:dyDescent="0.2">
      <c r="A3777" t="s">
        <v>3776</v>
      </c>
      <c r="B3777">
        <v>44</v>
      </c>
      <c r="C3777" t="s">
        <v>5024</v>
      </c>
      <c r="D3777" t="s">
        <v>5018</v>
      </c>
      <c r="E3777" t="s">
        <v>5045</v>
      </c>
      <c r="F3777">
        <v>532</v>
      </c>
      <c r="G3777">
        <v>13</v>
      </c>
      <c r="H3777" t="s">
        <v>5026</v>
      </c>
      <c r="I3777" t="s">
        <v>5020</v>
      </c>
      <c r="J3777" t="s">
        <v>5016</v>
      </c>
      <c r="K3777">
        <v>50.79</v>
      </c>
      <c r="L3777">
        <v>44.42</v>
      </c>
    </row>
    <row r="3778" spans="1:12" x14ac:dyDescent="0.2">
      <c r="A3778" t="s">
        <v>3777</v>
      </c>
      <c r="B3778">
        <v>44</v>
      </c>
      <c r="C3778" t="s">
        <v>5029</v>
      </c>
      <c r="D3778" t="s">
        <v>5025</v>
      </c>
      <c r="E3778" t="s">
        <v>5013</v>
      </c>
      <c r="F3778">
        <v>44</v>
      </c>
      <c r="G3778">
        <v>110</v>
      </c>
      <c r="H3778" t="s">
        <v>5032</v>
      </c>
      <c r="I3778" t="s">
        <v>5020</v>
      </c>
      <c r="J3778" t="s">
        <v>5016</v>
      </c>
      <c r="K3778">
        <v>41.96</v>
      </c>
      <c r="L3778">
        <v>61.91</v>
      </c>
    </row>
    <row r="3779" spans="1:12" x14ac:dyDescent="0.2">
      <c r="A3779" t="s">
        <v>3778</v>
      </c>
      <c r="B3779">
        <v>22</v>
      </c>
      <c r="C3779" t="s">
        <v>5043</v>
      </c>
      <c r="D3779" t="s">
        <v>5030</v>
      </c>
      <c r="E3779" t="s">
        <v>5031</v>
      </c>
      <c r="F3779">
        <v>530</v>
      </c>
      <c r="G3779">
        <v>358</v>
      </c>
      <c r="H3779" t="s">
        <v>5023</v>
      </c>
      <c r="I3779" t="s">
        <v>5020</v>
      </c>
      <c r="J3779" t="s">
        <v>5027</v>
      </c>
      <c r="K3779">
        <v>29.15</v>
      </c>
      <c r="L3779">
        <v>24.22</v>
      </c>
    </row>
    <row r="3780" spans="1:12" x14ac:dyDescent="0.2">
      <c r="A3780" t="s">
        <v>3779</v>
      </c>
      <c r="B3780">
        <v>17</v>
      </c>
      <c r="C3780" t="s">
        <v>5011</v>
      </c>
      <c r="D3780" t="s">
        <v>5025</v>
      </c>
      <c r="E3780" t="s">
        <v>5013</v>
      </c>
      <c r="F3780">
        <v>158</v>
      </c>
      <c r="G3780">
        <v>280</v>
      </c>
      <c r="H3780" t="s">
        <v>5041</v>
      </c>
      <c r="I3780" t="s">
        <v>5015</v>
      </c>
      <c r="J3780" t="s">
        <v>5027</v>
      </c>
      <c r="K3780">
        <v>34.74</v>
      </c>
      <c r="L3780">
        <v>78.61</v>
      </c>
    </row>
    <row r="3781" spans="1:12" x14ac:dyDescent="0.2">
      <c r="A3781" t="s">
        <v>3780</v>
      </c>
      <c r="B3781">
        <v>39</v>
      </c>
      <c r="C3781" t="s">
        <v>5050</v>
      </c>
      <c r="D3781" t="s">
        <v>5028</v>
      </c>
      <c r="E3781" t="s">
        <v>5049</v>
      </c>
      <c r="F3781">
        <v>173</v>
      </c>
      <c r="G3781">
        <v>385</v>
      </c>
      <c r="H3781" t="s">
        <v>5033</v>
      </c>
      <c r="I3781" t="s">
        <v>5020</v>
      </c>
      <c r="J3781" t="s">
        <v>5021</v>
      </c>
      <c r="K3781">
        <v>20.6</v>
      </c>
      <c r="L3781">
        <v>41.51</v>
      </c>
    </row>
    <row r="3782" spans="1:12" x14ac:dyDescent="0.2">
      <c r="A3782" t="s">
        <v>3781</v>
      </c>
      <c r="B3782">
        <v>49</v>
      </c>
      <c r="C3782" t="s">
        <v>5017</v>
      </c>
      <c r="D3782" t="s">
        <v>5028</v>
      </c>
      <c r="E3782" t="s">
        <v>5022</v>
      </c>
      <c r="F3782">
        <v>27</v>
      </c>
      <c r="G3782">
        <v>331</v>
      </c>
      <c r="H3782" t="s">
        <v>5033</v>
      </c>
      <c r="I3782" t="s">
        <v>5015</v>
      </c>
      <c r="J3782" t="s">
        <v>5016</v>
      </c>
      <c r="K3782">
        <v>68.03</v>
      </c>
      <c r="L3782">
        <v>56.28</v>
      </c>
    </row>
    <row r="3783" spans="1:12" x14ac:dyDescent="0.2">
      <c r="A3783" t="s">
        <v>3782</v>
      </c>
      <c r="B3783">
        <v>59</v>
      </c>
      <c r="C3783" t="s">
        <v>5034</v>
      </c>
      <c r="D3783" t="s">
        <v>5044</v>
      </c>
      <c r="E3783" t="s">
        <v>5040</v>
      </c>
      <c r="F3783">
        <v>443</v>
      </c>
      <c r="G3783">
        <v>290</v>
      </c>
      <c r="H3783" t="s">
        <v>5039</v>
      </c>
      <c r="I3783" t="s">
        <v>5015</v>
      </c>
      <c r="J3783" t="s">
        <v>5021</v>
      </c>
      <c r="K3783">
        <v>79.16</v>
      </c>
      <c r="L3783">
        <v>15.98</v>
      </c>
    </row>
    <row r="3784" spans="1:12" x14ac:dyDescent="0.2">
      <c r="A3784" t="s">
        <v>3783</v>
      </c>
      <c r="B3784">
        <v>60</v>
      </c>
      <c r="C3784" t="s">
        <v>5024</v>
      </c>
      <c r="D3784" t="s">
        <v>5028</v>
      </c>
      <c r="E3784" t="s">
        <v>5049</v>
      </c>
      <c r="F3784">
        <v>582</v>
      </c>
      <c r="G3784">
        <v>187</v>
      </c>
      <c r="H3784" t="s">
        <v>5023</v>
      </c>
      <c r="I3784" t="s">
        <v>5020</v>
      </c>
      <c r="J3784" t="s">
        <v>5016</v>
      </c>
      <c r="K3784">
        <v>12.04</v>
      </c>
      <c r="L3784">
        <v>5.34</v>
      </c>
    </row>
    <row r="3785" spans="1:12" x14ac:dyDescent="0.2">
      <c r="A3785" t="s">
        <v>3784</v>
      </c>
      <c r="B3785">
        <v>24</v>
      </c>
      <c r="C3785" t="s">
        <v>5024</v>
      </c>
      <c r="D3785" t="s">
        <v>5028</v>
      </c>
      <c r="E3785" t="s">
        <v>5045</v>
      </c>
      <c r="F3785">
        <v>443</v>
      </c>
      <c r="G3785">
        <v>114</v>
      </c>
      <c r="H3785" t="s">
        <v>5048</v>
      </c>
      <c r="I3785" t="s">
        <v>5020</v>
      </c>
      <c r="J3785" t="s">
        <v>5021</v>
      </c>
      <c r="K3785">
        <v>82.95</v>
      </c>
      <c r="L3785">
        <v>74.17</v>
      </c>
    </row>
    <row r="3786" spans="1:12" x14ac:dyDescent="0.2">
      <c r="A3786" t="s">
        <v>3785</v>
      </c>
      <c r="B3786">
        <v>33</v>
      </c>
      <c r="C3786" t="s">
        <v>5017</v>
      </c>
      <c r="D3786" t="s">
        <v>5025</v>
      </c>
      <c r="E3786" t="s">
        <v>5047</v>
      </c>
      <c r="F3786">
        <v>70</v>
      </c>
      <c r="G3786">
        <v>312</v>
      </c>
      <c r="H3786" t="s">
        <v>5048</v>
      </c>
      <c r="I3786" t="s">
        <v>5015</v>
      </c>
      <c r="J3786" t="s">
        <v>5021</v>
      </c>
      <c r="K3786">
        <v>38.15</v>
      </c>
      <c r="L3786">
        <v>12.21</v>
      </c>
    </row>
    <row r="3787" spans="1:12" x14ac:dyDescent="0.2">
      <c r="A3787" t="s">
        <v>3786</v>
      </c>
      <c r="B3787">
        <v>49</v>
      </c>
      <c r="C3787" t="s">
        <v>5043</v>
      </c>
      <c r="D3787" t="s">
        <v>5030</v>
      </c>
      <c r="E3787" t="s">
        <v>5022</v>
      </c>
      <c r="F3787">
        <v>65</v>
      </c>
      <c r="G3787">
        <v>15</v>
      </c>
      <c r="H3787" t="s">
        <v>5037</v>
      </c>
      <c r="I3787" t="s">
        <v>5015</v>
      </c>
      <c r="J3787" t="s">
        <v>5027</v>
      </c>
      <c r="K3787">
        <v>40.14</v>
      </c>
      <c r="L3787">
        <v>79.92</v>
      </c>
    </row>
    <row r="3788" spans="1:12" x14ac:dyDescent="0.2">
      <c r="A3788" t="s">
        <v>3787</v>
      </c>
      <c r="B3788">
        <v>44</v>
      </c>
      <c r="C3788" t="s">
        <v>5046</v>
      </c>
      <c r="D3788" t="s">
        <v>5025</v>
      </c>
      <c r="E3788" t="s">
        <v>5013</v>
      </c>
      <c r="F3788">
        <v>504</v>
      </c>
      <c r="G3788">
        <v>281</v>
      </c>
      <c r="H3788" t="s">
        <v>5023</v>
      </c>
      <c r="I3788" t="s">
        <v>5020</v>
      </c>
      <c r="J3788" t="s">
        <v>5016</v>
      </c>
      <c r="K3788">
        <v>25.99</v>
      </c>
      <c r="L3788">
        <v>15.5</v>
      </c>
    </row>
    <row r="3789" spans="1:12" x14ac:dyDescent="0.2">
      <c r="A3789" t="s">
        <v>3788</v>
      </c>
      <c r="B3789">
        <v>13</v>
      </c>
      <c r="C3789" t="s">
        <v>5038</v>
      </c>
      <c r="D3789" t="s">
        <v>5028</v>
      </c>
      <c r="E3789" t="s">
        <v>5047</v>
      </c>
      <c r="F3789">
        <v>286</v>
      </c>
      <c r="G3789">
        <v>343</v>
      </c>
      <c r="H3789" t="s">
        <v>5023</v>
      </c>
      <c r="I3789" t="s">
        <v>5015</v>
      </c>
      <c r="J3789" t="s">
        <v>5027</v>
      </c>
      <c r="K3789">
        <v>11.26</v>
      </c>
      <c r="L3789">
        <v>40.909999999999997</v>
      </c>
    </row>
    <row r="3790" spans="1:12" x14ac:dyDescent="0.2">
      <c r="A3790" t="s">
        <v>3789</v>
      </c>
      <c r="B3790">
        <v>40</v>
      </c>
      <c r="C3790" t="s">
        <v>5042</v>
      </c>
      <c r="D3790" t="s">
        <v>5025</v>
      </c>
      <c r="E3790" t="s">
        <v>5036</v>
      </c>
      <c r="F3790">
        <v>403</v>
      </c>
      <c r="G3790">
        <v>301</v>
      </c>
      <c r="H3790" t="s">
        <v>5023</v>
      </c>
      <c r="I3790" t="s">
        <v>5015</v>
      </c>
      <c r="J3790" t="s">
        <v>5027</v>
      </c>
      <c r="K3790">
        <v>77.69</v>
      </c>
      <c r="L3790">
        <v>39.15</v>
      </c>
    </row>
    <row r="3791" spans="1:12" x14ac:dyDescent="0.2">
      <c r="A3791" t="s">
        <v>3790</v>
      </c>
      <c r="B3791">
        <v>40</v>
      </c>
      <c r="C3791" t="s">
        <v>5042</v>
      </c>
      <c r="D3791" t="s">
        <v>5018</v>
      </c>
      <c r="E3791" t="s">
        <v>5001</v>
      </c>
      <c r="F3791">
        <v>356</v>
      </c>
      <c r="G3791">
        <v>367</v>
      </c>
      <c r="H3791" t="s">
        <v>5014</v>
      </c>
      <c r="I3791" t="s">
        <v>5015</v>
      </c>
      <c r="J3791" t="s">
        <v>5027</v>
      </c>
      <c r="K3791">
        <v>85.37</v>
      </c>
      <c r="L3791">
        <v>39.93</v>
      </c>
    </row>
    <row r="3792" spans="1:12" x14ac:dyDescent="0.2">
      <c r="A3792" t="s">
        <v>3791</v>
      </c>
      <c r="B3792">
        <v>50</v>
      </c>
      <c r="C3792" t="s">
        <v>5024</v>
      </c>
      <c r="D3792" t="s">
        <v>5012</v>
      </c>
      <c r="E3792" t="s">
        <v>5022</v>
      </c>
      <c r="F3792">
        <v>233</v>
      </c>
      <c r="G3792">
        <v>64</v>
      </c>
      <c r="H3792" t="s">
        <v>5014</v>
      </c>
      <c r="I3792" t="s">
        <v>5015</v>
      </c>
      <c r="J3792" t="s">
        <v>5021</v>
      </c>
      <c r="K3792">
        <v>81.19</v>
      </c>
      <c r="L3792">
        <v>31.49</v>
      </c>
    </row>
    <row r="3793" spans="1:12" x14ac:dyDescent="0.2">
      <c r="A3793" t="s">
        <v>3792</v>
      </c>
      <c r="B3793">
        <v>51</v>
      </c>
      <c r="C3793" t="s">
        <v>5024</v>
      </c>
      <c r="D3793" t="s">
        <v>5025</v>
      </c>
      <c r="E3793" t="s">
        <v>5031</v>
      </c>
      <c r="F3793">
        <v>166</v>
      </c>
      <c r="G3793">
        <v>402</v>
      </c>
      <c r="H3793" t="s">
        <v>5014</v>
      </c>
      <c r="I3793" t="s">
        <v>5015</v>
      </c>
      <c r="J3793" t="s">
        <v>5027</v>
      </c>
      <c r="K3793">
        <v>32.020000000000003</v>
      </c>
      <c r="L3793">
        <v>5.4</v>
      </c>
    </row>
    <row r="3794" spans="1:12" x14ac:dyDescent="0.2">
      <c r="A3794" t="s">
        <v>3793</v>
      </c>
      <c r="B3794">
        <v>18</v>
      </c>
      <c r="C3794" t="s">
        <v>5046</v>
      </c>
      <c r="D3794" t="s">
        <v>5044</v>
      </c>
      <c r="E3794" t="s">
        <v>5013</v>
      </c>
      <c r="F3794">
        <v>239</v>
      </c>
      <c r="G3794">
        <v>141</v>
      </c>
      <c r="H3794" t="s">
        <v>5019</v>
      </c>
      <c r="I3794" t="s">
        <v>5015</v>
      </c>
      <c r="J3794" t="s">
        <v>5016</v>
      </c>
      <c r="K3794">
        <v>87.88</v>
      </c>
      <c r="L3794">
        <v>28.46</v>
      </c>
    </row>
    <row r="3795" spans="1:12" x14ac:dyDescent="0.2">
      <c r="A3795" t="s">
        <v>3794</v>
      </c>
      <c r="B3795">
        <v>37</v>
      </c>
      <c r="C3795" t="s">
        <v>5024</v>
      </c>
      <c r="D3795" t="s">
        <v>5025</v>
      </c>
      <c r="E3795" t="s">
        <v>5036</v>
      </c>
      <c r="F3795">
        <v>489</v>
      </c>
      <c r="G3795">
        <v>402</v>
      </c>
      <c r="H3795" t="s">
        <v>5032</v>
      </c>
      <c r="I3795" t="s">
        <v>5015</v>
      </c>
      <c r="J3795" t="s">
        <v>5021</v>
      </c>
      <c r="K3795">
        <v>30.49</v>
      </c>
      <c r="L3795">
        <v>77.73</v>
      </c>
    </row>
    <row r="3796" spans="1:12" x14ac:dyDescent="0.2">
      <c r="A3796" t="s">
        <v>3795</v>
      </c>
      <c r="B3796">
        <v>39</v>
      </c>
      <c r="C3796" t="s">
        <v>5042</v>
      </c>
      <c r="D3796" t="s">
        <v>5025</v>
      </c>
      <c r="E3796" t="s">
        <v>5047</v>
      </c>
      <c r="F3796">
        <v>23</v>
      </c>
      <c r="G3796">
        <v>213</v>
      </c>
      <c r="H3796" t="s">
        <v>5039</v>
      </c>
      <c r="I3796" t="s">
        <v>5015</v>
      </c>
      <c r="J3796" t="s">
        <v>5027</v>
      </c>
      <c r="K3796">
        <v>15.87</v>
      </c>
      <c r="L3796">
        <v>65.39</v>
      </c>
    </row>
    <row r="3797" spans="1:12" x14ac:dyDescent="0.2">
      <c r="A3797" t="s">
        <v>3796</v>
      </c>
      <c r="B3797">
        <v>22</v>
      </c>
      <c r="C3797" t="s">
        <v>5017</v>
      </c>
      <c r="D3797" t="s">
        <v>5044</v>
      </c>
      <c r="E3797" t="s">
        <v>5031</v>
      </c>
      <c r="F3797">
        <v>460</v>
      </c>
      <c r="G3797">
        <v>278</v>
      </c>
      <c r="H3797" t="s">
        <v>5026</v>
      </c>
      <c r="I3797" t="s">
        <v>5020</v>
      </c>
      <c r="J3797" t="s">
        <v>5021</v>
      </c>
      <c r="K3797">
        <v>25.81</v>
      </c>
      <c r="L3797">
        <v>68.010000000000005</v>
      </c>
    </row>
    <row r="3798" spans="1:12" x14ac:dyDescent="0.2">
      <c r="A3798" t="s">
        <v>3797</v>
      </c>
      <c r="B3798">
        <v>37</v>
      </c>
      <c r="C3798" t="s">
        <v>5024</v>
      </c>
      <c r="D3798" t="s">
        <v>5044</v>
      </c>
      <c r="E3798" t="s">
        <v>5001</v>
      </c>
      <c r="F3798">
        <v>445</v>
      </c>
      <c r="G3798">
        <v>235</v>
      </c>
      <c r="H3798" t="s">
        <v>5023</v>
      </c>
      <c r="I3798" t="s">
        <v>5020</v>
      </c>
      <c r="J3798" t="s">
        <v>5016</v>
      </c>
      <c r="K3798">
        <v>84.49</v>
      </c>
      <c r="L3798">
        <v>19.989999999999998</v>
      </c>
    </row>
    <row r="3799" spans="1:12" x14ac:dyDescent="0.2">
      <c r="A3799" t="s">
        <v>3798</v>
      </c>
      <c r="B3799">
        <v>32</v>
      </c>
      <c r="C3799" t="s">
        <v>5042</v>
      </c>
      <c r="D3799" t="s">
        <v>5044</v>
      </c>
      <c r="E3799" t="s">
        <v>5040</v>
      </c>
      <c r="F3799">
        <v>507</v>
      </c>
      <c r="G3799">
        <v>53</v>
      </c>
      <c r="H3799" t="s">
        <v>5039</v>
      </c>
      <c r="I3799" t="s">
        <v>5020</v>
      </c>
      <c r="J3799" t="s">
        <v>5021</v>
      </c>
      <c r="K3799">
        <v>16.010000000000002</v>
      </c>
      <c r="L3799">
        <v>58.51</v>
      </c>
    </row>
    <row r="3800" spans="1:12" x14ac:dyDescent="0.2">
      <c r="A3800" t="s">
        <v>3799</v>
      </c>
      <c r="B3800">
        <v>28</v>
      </c>
      <c r="C3800" t="s">
        <v>5050</v>
      </c>
      <c r="D3800" t="s">
        <v>5028</v>
      </c>
      <c r="E3800" t="s">
        <v>5022</v>
      </c>
      <c r="F3800">
        <v>199</v>
      </c>
      <c r="G3800">
        <v>312</v>
      </c>
      <c r="H3800" t="s">
        <v>5019</v>
      </c>
      <c r="I3800" t="s">
        <v>5015</v>
      </c>
      <c r="J3800" t="s">
        <v>5021</v>
      </c>
      <c r="K3800">
        <v>57.48</v>
      </c>
      <c r="L3800">
        <v>25.67</v>
      </c>
    </row>
    <row r="3801" spans="1:12" x14ac:dyDescent="0.2">
      <c r="A3801" t="s">
        <v>3800</v>
      </c>
      <c r="B3801">
        <v>54</v>
      </c>
      <c r="C3801" t="s">
        <v>5046</v>
      </c>
      <c r="D3801" t="s">
        <v>5018</v>
      </c>
      <c r="E3801" t="s">
        <v>5049</v>
      </c>
      <c r="F3801">
        <v>278</v>
      </c>
      <c r="G3801">
        <v>279</v>
      </c>
      <c r="H3801" t="s">
        <v>5033</v>
      </c>
      <c r="I3801" t="s">
        <v>5015</v>
      </c>
      <c r="J3801" t="s">
        <v>5027</v>
      </c>
      <c r="K3801">
        <v>27.43</v>
      </c>
      <c r="L3801">
        <v>54.76</v>
      </c>
    </row>
    <row r="3802" spans="1:12" x14ac:dyDescent="0.2">
      <c r="A3802" t="s">
        <v>3801</v>
      </c>
      <c r="B3802">
        <v>57</v>
      </c>
      <c r="C3802" t="s">
        <v>5043</v>
      </c>
      <c r="D3802" t="s">
        <v>5030</v>
      </c>
      <c r="E3802" t="s">
        <v>5047</v>
      </c>
      <c r="F3802">
        <v>26</v>
      </c>
      <c r="G3802">
        <v>158</v>
      </c>
      <c r="H3802" t="s">
        <v>5037</v>
      </c>
      <c r="I3802" t="s">
        <v>5015</v>
      </c>
      <c r="J3802" t="s">
        <v>5021</v>
      </c>
      <c r="K3802">
        <v>84.94</v>
      </c>
      <c r="L3802">
        <v>60.82</v>
      </c>
    </row>
    <row r="3803" spans="1:12" x14ac:dyDescent="0.2">
      <c r="A3803" t="s">
        <v>3802</v>
      </c>
      <c r="B3803">
        <v>26</v>
      </c>
      <c r="C3803" t="s">
        <v>5038</v>
      </c>
      <c r="D3803" t="s">
        <v>5012</v>
      </c>
      <c r="E3803" t="s">
        <v>5001</v>
      </c>
      <c r="F3803">
        <v>166</v>
      </c>
      <c r="G3803">
        <v>21</v>
      </c>
      <c r="H3803" t="s">
        <v>5023</v>
      </c>
      <c r="I3803" t="s">
        <v>5020</v>
      </c>
      <c r="J3803" t="s">
        <v>5021</v>
      </c>
      <c r="K3803">
        <v>39.78</v>
      </c>
      <c r="L3803">
        <v>78.73</v>
      </c>
    </row>
    <row r="3804" spans="1:12" x14ac:dyDescent="0.2">
      <c r="A3804" t="s">
        <v>3803</v>
      </c>
      <c r="B3804">
        <v>40</v>
      </c>
      <c r="C3804" t="s">
        <v>5034</v>
      </c>
      <c r="D3804" t="s">
        <v>5012</v>
      </c>
      <c r="E3804" t="s">
        <v>5040</v>
      </c>
      <c r="F3804">
        <v>114</v>
      </c>
      <c r="G3804">
        <v>361</v>
      </c>
      <c r="H3804" t="s">
        <v>5041</v>
      </c>
      <c r="I3804" t="s">
        <v>5015</v>
      </c>
      <c r="J3804" t="s">
        <v>5027</v>
      </c>
      <c r="K3804">
        <v>65.64</v>
      </c>
      <c r="L3804">
        <v>77.900000000000006</v>
      </c>
    </row>
    <row r="3805" spans="1:12" x14ac:dyDescent="0.2">
      <c r="A3805" t="s">
        <v>3804</v>
      </c>
      <c r="B3805">
        <v>15</v>
      </c>
      <c r="C3805" t="s">
        <v>5046</v>
      </c>
      <c r="D3805" t="s">
        <v>5028</v>
      </c>
      <c r="E3805" t="s">
        <v>5013</v>
      </c>
      <c r="F3805">
        <v>487</v>
      </c>
      <c r="G3805">
        <v>292</v>
      </c>
      <c r="H3805" t="s">
        <v>5014</v>
      </c>
      <c r="I3805" t="s">
        <v>5020</v>
      </c>
      <c r="J3805" t="s">
        <v>5021</v>
      </c>
      <c r="K3805">
        <v>67.97</v>
      </c>
      <c r="L3805">
        <v>51.32</v>
      </c>
    </row>
    <row r="3806" spans="1:12" x14ac:dyDescent="0.2">
      <c r="A3806" t="s">
        <v>3805</v>
      </c>
      <c r="B3806">
        <v>52</v>
      </c>
      <c r="C3806" t="s">
        <v>5034</v>
      </c>
      <c r="D3806" t="s">
        <v>5012</v>
      </c>
      <c r="E3806" t="s">
        <v>5013</v>
      </c>
      <c r="F3806">
        <v>172</v>
      </c>
      <c r="G3806">
        <v>486</v>
      </c>
      <c r="H3806" t="s">
        <v>5026</v>
      </c>
      <c r="I3806" t="s">
        <v>5015</v>
      </c>
      <c r="J3806" t="s">
        <v>5016</v>
      </c>
      <c r="K3806">
        <v>24.64</v>
      </c>
      <c r="L3806">
        <v>49.86</v>
      </c>
    </row>
    <row r="3807" spans="1:12" x14ac:dyDescent="0.2">
      <c r="A3807" t="s">
        <v>3806</v>
      </c>
      <c r="B3807">
        <v>34</v>
      </c>
      <c r="C3807" t="s">
        <v>5024</v>
      </c>
      <c r="D3807" t="s">
        <v>5044</v>
      </c>
      <c r="E3807" t="s">
        <v>5045</v>
      </c>
      <c r="F3807">
        <v>358</v>
      </c>
      <c r="G3807">
        <v>28</v>
      </c>
      <c r="H3807" t="s">
        <v>5026</v>
      </c>
      <c r="I3807" t="s">
        <v>5020</v>
      </c>
      <c r="J3807" t="s">
        <v>5021</v>
      </c>
      <c r="K3807">
        <v>38.85</v>
      </c>
      <c r="L3807">
        <v>46.59</v>
      </c>
    </row>
    <row r="3808" spans="1:12" x14ac:dyDescent="0.2">
      <c r="A3808" t="s">
        <v>3807</v>
      </c>
      <c r="B3808">
        <v>48</v>
      </c>
      <c r="C3808" t="s">
        <v>5034</v>
      </c>
      <c r="D3808" t="s">
        <v>5028</v>
      </c>
      <c r="E3808" t="s">
        <v>5035</v>
      </c>
      <c r="F3808">
        <v>47</v>
      </c>
      <c r="G3808">
        <v>401</v>
      </c>
      <c r="H3808" t="s">
        <v>5019</v>
      </c>
      <c r="I3808" t="s">
        <v>5020</v>
      </c>
      <c r="J3808" t="s">
        <v>5021</v>
      </c>
      <c r="K3808">
        <v>62.11</v>
      </c>
      <c r="L3808">
        <v>8.42</v>
      </c>
    </row>
    <row r="3809" spans="1:12" x14ac:dyDescent="0.2">
      <c r="A3809" t="s">
        <v>3808</v>
      </c>
      <c r="B3809">
        <v>53</v>
      </c>
      <c r="C3809" t="s">
        <v>5038</v>
      </c>
      <c r="D3809" t="s">
        <v>5012</v>
      </c>
      <c r="E3809" t="s">
        <v>5040</v>
      </c>
      <c r="F3809">
        <v>471</v>
      </c>
      <c r="G3809">
        <v>309</v>
      </c>
      <c r="H3809" t="s">
        <v>5019</v>
      </c>
      <c r="I3809" t="s">
        <v>5015</v>
      </c>
      <c r="J3809" t="s">
        <v>5016</v>
      </c>
      <c r="K3809">
        <v>34.26</v>
      </c>
      <c r="L3809">
        <v>53.46</v>
      </c>
    </row>
    <row r="3810" spans="1:12" x14ac:dyDescent="0.2">
      <c r="A3810" t="s">
        <v>3809</v>
      </c>
      <c r="B3810">
        <v>22</v>
      </c>
      <c r="C3810" t="s">
        <v>5050</v>
      </c>
      <c r="D3810" t="s">
        <v>5030</v>
      </c>
      <c r="E3810" t="s">
        <v>5040</v>
      </c>
      <c r="F3810">
        <v>551</v>
      </c>
      <c r="G3810">
        <v>149</v>
      </c>
      <c r="H3810" t="s">
        <v>5037</v>
      </c>
      <c r="I3810" t="s">
        <v>5015</v>
      </c>
      <c r="J3810" t="s">
        <v>5021</v>
      </c>
      <c r="K3810">
        <v>42.34</v>
      </c>
      <c r="L3810">
        <v>12.28</v>
      </c>
    </row>
    <row r="3811" spans="1:12" x14ac:dyDescent="0.2">
      <c r="A3811" t="s">
        <v>3810</v>
      </c>
      <c r="B3811">
        <v>37</v>
      </c>
      <c r="C3811" t="s">
        <v>5017</v>
      </c>
      <c r="D3811" t="s">
        <v>5030</v>
      </c>
      <c r="E3811" t="s">
        <v>5047</v>
      </c>
      <c r="F3811">
        <v>482</v>
      </c>
      <c r="G3811">
        <v>163</v>
      </c>
      <c r="H3811" t="s">
        <v>5033</v>
      </c>
      <c r="I3811" t="s">
        <v>5015</v>
      </c>
      <c r="J3811" t="s">
        <v>5021</v>
      </c>
      <c r="K3811">
        <v>80.790000000000006</v>
      </c>
      <c r="L3811">
        <v>19.97</v>
      </c>
    </row>
    <row r="3812" spans="1:12" x14ac:dyDescent="0.2">
      <c r="A3812" t="s">
        <v>3811</v>
      </c>
      <c r="B3812">
        <v>32</v>
      </c>
      <c r="C3812" t="s">
        <v>5011</v>
      </c>
      <c r="D3812" t="s">
        <v>5018</v>
      </c>
      <c r="E3812" t="s">
        <v>5035</v>
      </c>
      <c r="F3812">
        <v>39</v>
      </c>
      <c r="G3812">
        <v>473</v>
      </c>
      <c r="H3812" t="s">
        <v>5026</v>
      </c>
      <c r="I3812" t="s">
        <v>5015</v>
      </c>
      <c r="J3812" t="s">
        <v>5027</v>
      </c>
      <c r="K3812">
        <v>88.76</v>
      </c>
      <c r="L3812">
        <v>22.22</v>
      </c>
    </row>
    <row r="3813" spans="1:12" x14ac:dyDescent="0.2">
      <c r="A3813" t="s">
        <v>3812</v>
      </c>
      <c r="B3813">
        <v>58</v>
      </c>
      <c r="C3813" t="s">
        <v>5017</v>
      </c>
      <c r="D3813" t="s">
        <v>5044</v>
      </c>
      <c r="E3813" t="s">
        <v>5013</v>
      </c>
      <c r="F3813">
        <v>152</v>
      </c>
      <c r="G3813">
        <v>316</v>
      </c>
      <c r="H3813" t="s">
        <v>5014</v>
      </c>
      <c r="I3813" t="s">
        <v>5020</v>
      </c>
      <c r="J3813" t="s">
        <v>5021</v>
      </c>
      <c r="K3813">
        <v>86.46</v>
      </c>
      <c r="L3813">
        <v>18.39</v>
      </c>
    </row>
    <row r="3814" spans="1:12" x14ac:dyDescent="0.2">
      <c r="A3814" t="s">
        <v>3813</v>
      </c>
      <c r="B3814">
        <v>53</v>
      </c>
      <c r="C3814" t="s">
        <v>5038</v>
      </c>
      <c r="D3814" t="s">
        <v>5018</v>
      </c>
      <c r="E3814" t="s">
        <v>5045</v>
      </c>
      <c r="F3814">
        <v>301</v>
      </c>
      <c r="G3814">
        <v>444</v>
      </c>
      <c r="H3814" t="s">
        <v>5023</v>
      </c>
      <c r="I3814" t="s">
        <v>5015</v>
      </c>
      <c r="J3814" t="s">
        <v>5027</v>
      </c>
      <c r="K3814">
        <v>33.24</v>
      </c>
      <c r="L3814">
        <v>73.989999999999995</v>
      </c>
    </row>
    <row r="3815" spans="1:12" x14ac:dyDescent="0.2">
      <c r="A3815" t="s">
        <v>3814</v>
      </c>
      <c r="B3815">
        <v>55</v>
      </c>
      <c r="C3815" t="s">
        <v>5046</v>
      </c>
      <c r="D3815" t="s">
        <v>5028</v>
      </c>
      <c r="E3815" t="s">
        <v>5040</v>
      </c>
      <c r="F3815">
        <v>148</v>
      </c>
      <c r="G3815">
        <v>260</v>
      </c>
      <c r="H3815" t="s">
        <v>5037</v>
      </c>
      <c r="I3815" t="s">
        <v>5020</v>
      </c>
      <c r="J3815" t="s">
        <v>5016</v>
      </c>
      <c r="K3815">
        <v>53.51</v>
      </c>
      <c r="L3815">
        <v>26.65</v>
      </c>
    </row>
    <row r="3816" spans="1:12" x14ac:dyDescent="0.2">
      <c r="A3816" t="s">
        <v>3815</v>
      </c>
      <c r="B3816">
        <v>47</v>
      </c>
      <c r="C3816" t="s">
        <v>5011</v>
      </c>
      <c r="D3816" t="s">
        <v>5012</v>
      </c>
      <c r="E3816" t="s">
        <v>5022</v>
      </c>
      <c r="F3816">
        <v>503</v>
      </c>
      <c r="G3816">
        <v>262</v>
      </c>
      <c r="H3816" t="s">
        <v>5037</v>
      </c>
      <c r="I3816" t="s">
        <v>5015</v>
      </c>
      <c r="J3816" t="s">
        <v>5021</v>
      </c>
      <c r="K3816">
        <v>53.65</v>
      </c>
      <c r="L3816">
        <v>26.95</v>
      </c>
    </row>
    <row r="3817" spans="1:12" x14ac:dyDescent="0.2">
      <c r="A3817" t="s">
        <v>3816</v>
      </c>
      <c r="B3817">
        <v>26</v>
      </c>
      <c r="C3817" t="s">
        <v>5011</v>
      </c>
      <c r="D3817" t="s">
        <v>5030</v>
      </c>
      <c r="E3817" t="s">
        <v>5035</v>
      </c>
      <c r="F3817">
        <v>22</v>
      </c>
      <c r="G3817">
        <v>471</v>
      </c>
      <c r="H3817" t="s">
        <v>5014</v>
      </c>
      <c r="I3817" t="s">
        <v>5015</v>
      </c>
      <c r="J3817" t="s">
        <v>5016</v>
      </c>
      <c r="K3817">
        <v>83.63</v>
      </c>
      <c r="L3817">
        <v>38.97</v>
      </c>
    </row>
    <row r="3818" spans="1:12" x14ac:dyDescent="0.2">
      <c r="A3818" t="s">
        <v>3817</v>
      </c>
      <c r="B3818">
        <v>35</v>
      </c>
      <c r="C3818" t="s">
        <v>5038</v>
      </c>
      <c r="D3818" t="s">
        <v>5018</v>
      </c>
      <c r="E3818" t="s">
        <v>5022</v>
      </c>
      <c r="F3818">
        <v>148</v>
      </c>
      <c r="G3818">
        <v>445</v>
      </c>
      <c r="H3818" t="s">
        <v>5014</v>
      </c>
      <c r="I3818" t="s">
        <v>5015</v>
      </c>
      <c r="J3818" t="s">
        <v>5027</v>
      </c>
      <c r="K3818">
        <v>26.41</v>
      </c>
      <c r="L3818">
        <v>17.98</v>
      </c>
    </row>
    <row r="3819" spans="1:12" x14ac:dyDescent="0.2">
      <c r="A3819" t="s">
        <v>3818</v>
      </c>
      <c r="B3819">
        <v>28</v>
      </c>
      <c r="C3819" t="s">
        <v>5024</v>
      </c>
      <c r="D3819" t="s">
        <v>5044</v>
      </c>
      <c r="E3819" t="s">
        <v>5045</v>
      </c>
      <c r="F3819">
        <v>494</v>
      </c>
      <c r="G3819">
        <v>181</v>
      </c>
      <c r="H3819" t="s">
        <v>5037</v>
      </c>
      <c r="I3819" t="s">
        <v>5020</v>
      </c>
      <c r="J3819" t="s">
        <v>5016</v>
      </c>
      <c r="K3819">
        <v>34.299999999999997</v>
      </c>
      <c r="L3819">
        <v>79.19</v>
      </c>
    </row>
    <row r="3820" spans="1:12" x14ac:dyDescent="0.2">
      <c r="A3820" t="s">
        <v>3819</v>
      </c>
      <c r="B3820">
        <v>18</v>
      </c>
      <c r="C3820" t="s">
        <v>5043</v>
      </c>
      <c r="D3820" t="s">
        <v>5030</v>
      </c>
      <c r="E3820" t="s">
        <v>5022</v>
      </c>
      <c r="F3820">
        <v>85</v>
      </c>
      <c r="G3820">
        <v>214</v>
      </c>
      <c r="H3820" t="s">
        <v>5023</v>
      </c>
      <c r="I3820" t="s">
        <v>5020</v>
      </c>
      <c r="J3820" t="s">
        <v>5021</v>
      </c>
      <c r="K3820">
        <v>72.489999999999995</v>
      </c>
      <c r="L3820">
        <v>48.7</v>
      </c>
    </row>
    <row r="3821" spans="1:12" x14ac:dyDescent="0.2">
      <c r="A3821" t="s">
        <v>3820</v>
      </c>
      <c r="B3821">
        <v>19</v>
      </c>
      <c r="C3821" t="s">
        <v>5017</v>
      </c>
      <c r="D3821" t="s">
        <v>5044</v>
      </c>
      <c r="E3821" t="s">
        <v>5031</v>
      </c>
      <c r="F3821">
        <v>141</v>
      </c>
      <c r="G3821">
        <v>136</v>
      </c>
      <c r="H3821" t="s">
        <v>5026</v>
      </c>
      <c r="I3821" t="s">
        <v>5020</v>
      </c>
      <c r="J3821" t="s">
        <v>5016</v>
      </c>
      <c r="K3821">
        <v>68.62</v>
      </c>
      <c r="L3821">
        <v>69.78</v>
      </c>
    </row>
    <row r="3822" spans="1:12" x14ac:dyDescent="0.2">
      <c r="A3822" t="s">
        <v>3821</v>
      </c>
      <c r="B3822">
        <v>51</v>
      </c>
      <c r="C3822" t="s">
        <v>5042</v>
      </c>
      <c r="D3822" t="s">
        <v>5012</v>
      </c>
      <c r="E3822" t="s">
        <v>5035</v>
      </c>
      <c r="F3822">
        <v>376</v>
      </c>
      <c r="G3822">
        <v>17</v>
      </c>
      <c r="H3822" t="s">
        <v>5019</v>
      </c>
      <c r="I3822" t="s">
        <v>5020</v>
      </c>
      <c r="J3822" t="s">
        <v>5016</v>
      </c>
      <c r="K3822">
        <v>14.1</v>
      </c>
      <c r="L3822">
        <v>68.239999999999995</v>
      </c>
    </row>
    <row r="3823" spans="1:12" x14ac:dyDescent="0.2">
      <c r="A3823" t="s">
        <v>3822</v>
      </c>
      <c r="B3823">
        <v>28</v>
      </c>
      <c r="C3823" t="s">
        <v>5011</v>
      </c>
      <c r="D3823" t="s">
        <v>5044</v>
      </c>
      <c r="E3823" t="s">
        <v>5036</v>
      </c>
      <c r="F3823">
        <v>88</v>
      </c>
      <c r="G3823">
        <v>381</v>
      </c>
      <c r="H3823" t="s">
        <v>5014</v>
      </c>
      <c r="I3823" t="s">
        <v>5015</v>
      </c>
      <c r="J3823" t="s">
        <v>5027</v>
      </c>
      <c r="K3823">
        <v>83.56</v>
      </c>
      <c r="L3823">
        <v>28.87</v>
      </c>
    </row>
    <row r="3824" spans="1:12" x14ac:dyDescent="0.2">
      <c r="A3824" t="s">
        <v>3823</v>
      </c>
      <c r="B3824">
        <v>19</v>
      </c>
      <c r="C3824" t="s">
        <v>5042</v>
      </c>
      <c r="D3824" t="s">
        <v>5012</v>
      </c>
      <c r="E3824" t="s">
        <v>5031</v>
      </c>
      <c r="F3824">
        <v>431</v>
      </c>
      <c r="G3824">
        <v>498</v>
      </c>
      <c r="H3824" t="s">
        <v>5048</v>
      </c>
      <c r="I3824" t="s">
        <v>5020</v>
      </c>
      <c r="J3824" t="s">
        <v>5027</v>
      </c>
      <c r="K3824">
        <v>29.56</v>
      </c>
      <c r="L3824">
        <v>31.47</v>
      </c>
    </row>
    <row r="3825" spans="1:12" x14ac:dyDescent="0.2">
      <c r="A3825" t="s">
        <v>3824</v>
      </c>
      <c r="B3825">
        <v>18</v>
      </c>
      <c r="C3825" t="s">
        <v>5043</v>
      </c>
      <c r="D3825" t="s">
        <v>5030</v>
      </c>
      <c r="E3825" t="s">
        <v>5036</v>
      </c>
      <c r="F3825">
        <v>153</v>
      </c>
      <c r="G3825">
        <v>209</v>
      </c>
      <c r="H3825" t="s">
        <v>5014</v>
      </c>
      <c r="I3825" t="s">
        <v>5015</v>
      </c>
      <c r="J3825" t="s">
        <v>5027</v>
      </c>
      <c r="K3825">
        <v>73.41</v>
      </c>
      <c r="L3825">
        <v>60.49</v>
      </c>
    </row>
    <row r="3826" spans="1:12" x14ac:dyDescent="0.2">
      <c r="A3826" t="s">
        <v>3825</v>
      </c>
      <c r="B3826">
        <v>51</v>
      </c>
      <c r="C3826" t="s">
        <v>5029</v>
      </c>
      <c r="D3826" t="s">
        <v>5025</v>
      </c>
      <c r="E3826" t="s">
        <v>5031</v>
      </c>
      <c r="F3826">
        <v>34</v>
      </c>
      <c r="G3826">
        <v>153</v>
      </c>
      <c r="H3826" t="s">
        <v>5032</v>
      </c>
      <c r="I3826" t="s">
        <v>5020</v>
      </c>
      <c r="J3826" t="s">
        <v>5027</v>
      </c>
      <c r="K3826">
        <v>70.7</v>
      </c>
      <c r="L3826">
        <v>63.91</v>
      </c>
    </row>
    <row r="3827" spans="1:12" x14ac:dyDescent="0.2">
      <c r="A3827" t="s">
        <v>3826</v>
      </c>
      <c r="B3827">
        <v>15</v>
      </c>
      <c r="C3827" t="s">
        <v>5029</v>
      </c>
      <c r="D3827" t="s">
        <v>5044</v>
      </c>
      <c r="E3827" t="s">
        <v>5047</v>
      </c>
      <c r="F3827">
        <v>428</v>
      </c>
      <c r="G3827">
        <v>170</v>
      </c>
      <c r="H3827" t="s">
        <v>5032</v>
      </c>
      <c r="I3827" t="s">
        <v>5015</v>
      </c>
      <c r="J3827" t="s">
        <v>5021</v>
      </c>
      <c r="K3827">
        <v>11.78</v>
      </c>
      <c r="L3827">
        <v>29.35</v>
      </c>
    </row>
    <row r="3828" spans="1:12" x14ac:dyDescent="0.2">
      <c r="A3828" t="s">
        <v>3827</v>
      </c>
      <c r="B3828">
        <v>36</v>
      </c>
      <c r="C3828" t="s">
        <v>5050</v>
      </c>
      <c r="D3828" t="s">
        <v>5012</v>
      </c>
      <c r="E3828" t="s">
        <v>5036</v>
      </c>
      <c r="F3828">
        <v>250</v>
      </c>
      <c r="G3828">
        <v>316</v>
      </c>
      <c r="H3828" t="s">
        <v>5048</v>
      </c>
      <c r="I3828" t="s">
        <v>5015</v>
      </c>
      <c r="J3828" t="s">
        <v>5027</v>
      </c>
      <c r="K3828">
        <v>59.58</v>
      </c>
      <c r="L3828">
        <v>5.75</v>
      </c>
    </row>
    <row r="3829" spans="1:12" x14ac:dyDescent="0.2">
      <c r="A3829" t="s">
        <v>3828</v>
      </c>
      <c r="B3829">
        <v>32</v>
      </c>
      <c r="C3829" t="s">
        <v>5017</v>
      </c>
      <c r="D3829" t="s">
        <v>5030</v>
      </c>
      <c r="E3829" t="s">
        <v>5035</v>
      </c>
      <c r="F3829">
        <v>307</v>
      </c>
      <c r="G3829">
        <v>440</v>
      </c>
      <c r="H3829" t="s">
        <v>5048</v>
      </c>
      <c r="I3829" t="s">
        <v>5020</v>
      </c>
      <c r="J3829" t="s">
        <v>5016</v>
      </c>
      <c r="K3829">
        <v>77.64</v>
      </c>
      <c r="L3829">
        <v>72.900000000000006</v>
      </c>
    </row>
    <row r="3830" spans="1:12" x14ac:dyDescent="0.2">
      <c r="A3830" t="s">
        <v>3829</v>
      </c>
      <c r="B3830">
        <v>55</v>
      </c>
      <c r="C3830" t="s">
        <v>5038</v>
      </c>
      <c r="D3830" t="s">
        <v>5030</v>
      </c>
      <c r="E3830" t="s">
        <v>5036</v>
      </c>
      <c r="F3830">
        <v>207</v>
      </c>
      <c r="G3830">
        <v>244</v>
      </c>
      <c r="H3830" t="s">
        <v>5041</v>
      </c>
      <c r="I3830" t="s">
        <v>5015</v>
      </c>
      <c r="J3830" t="s">
        <v>5016</v>
      </c>
      <c r="K3830">
        <v>79.41</v>
      </c>
      <c r="L3830">
        <v>37.33</v>
      </c>
    </row>
    <row r="3831" spans="1:12" x14ac:dyDescent="0.2">
      <c r="A3831" t="s">
        <v>3830</v>
      </c>
      <c r="B3831">
        <v>41</v>
      </c>
      <c r="C3831" t="s">
        <v>5024</v>
      </c>
      <c r="D3831" t="s">
        <v>5018</v>
      </c>
      <c r="E3831" t="s">
        <v>5013</v>
      </c>
      <c r="F3831">
        <v>439</v>
      </c>
      <c r="G3831">
        <v>293</v>
      </c>
      <c r="H3831" t="s">
        <v>5023</v>
      </c>
      <c r="I3831" t="s">
        <v>5020</v>
      </c>
      <c r="J3831" t="s">
        <v>5016</v>
      </c>
      <c r="K3831">
        <v>81.58</v>
      </c>
      <c r="L3831">
        <v>75.87</v>
      </c>
    </row>
    <row r="3832" spans="1:12" x14ac:dyDescent="0.2">
      <c r="A3832" t="s">
        <v>3831</v>
      </c>
      <c r="B3832">
        <v>47</v>
      </c>
      <c r="C3832" t="s">
        <v>5034</v>
      </c>
      <c r="D3832" t="s">
        <v>5012</v>
      </c>
      <c r="E3832" t="s">
        <v>5022</v>
      </c>
      <c r="F3832">
        <v>511</v>
      </c>
      <c r="G3832">
        <v>345</v>
      </c>
      <c r="H3832" t="s">
        <v>5033</v>
      </c>
      <c r="I3832" t="s">
        <v>5015</v>
      </c>
      <c r="J3832" t="s">
        <v>5021</v>
      </c>
      <c r="K3832">
        <v>50.06</v>
      </c>
      <c r="L3832">
        <v>54.57</v>
      </c>
    </row>
    <row r="3833" spans="1:12" x14ac:dyDescent="0.2">
      <c r="A3833" t="s">
        <v>3832</v>
      </c>
      <c r="B3833">
        <v>33</v>
      </c>
      <c r="C3833" t="s">
        <v>5043</v>
      </c>
      <c r="D3833" t="s">
        <v>5028</v>
      </c>
      <c r="E3833" t="s">
        <v>5031</v>
      </c>
      <c r="F3833">
        <v>224</v>
      </c>
      <c r="G3833">
        <v>415</v>
      </c>
      <c r="H3833" t="s">
        <v>5037</v>
      </c>
      <c r="I3833" t="s">
        <v>5015</v>
      </c>
      <c r="J3833" t="s">
        <v>5016</v>
      </c>
      <c r="K3833">
        <v>85.01</v>
      </c>
      <c r="L3833">
        <v>54.27</v>
      </c>
    </row>
    <row r="3834" spans="1:12" x14ac:dyDescent="0.2">
      <c r="A3834" t="s">
        <v>3833</v>
      </c>
      <c r="B3834">
        <v>15</v>
      </c>
      <c r="C3834" t="s">
        <v>5024</v>
      </c>
      <c r="D3834" t="s">
        <v>5030</v>
      </c>
      <c r="E3834" t="s">
        <v>5045</v>
      </c>
      <c r="F3834">
        <v>318</v>
      </c>
      <c r="G3834">
        <v>409</v>
      </c>
      <c r="H3834" t="s">
        <v>5023</v>
      </c>
      <c r="I3834" t="s">
        <v>5015</v>
      </c>
      <c r="J3834" t="s">
        <v>5016</v>
      </c>
      <c r="K3834">
        <v>36.18</v>
      </c>
      <c r="L3834">
        <v>35.049999999999997</v>
      </c>
    </row>
    <row r="3835" spans="1:12" x14ac:dyDescent="0.2">
      <c r="A3835" t="s">
        <v>3834</v>
      </c>
      <c r="B3835">
        <v>25</v>
      </c>
      <c r="C3835" t="s">
        <v>5042</v>
      </c>
      <c r="D3835" t="s">
        <v>5030</v>
      </c>
      <c r="E3835" t="s">
        <v>5045</v>
      </c>
      <c r="F3835">
        <v>518</v>
      </c>
      <c r="G3835">
        <v>454</v>
      </c>
      <c r="H3835" t="s">
        <v>5019</v>
      </c>
      <c r="I3835" t="s">
        <v>5020</v>
      </c>
      <c r="J3835" t="s">
        <v>5027</v>
      </c>
      <c r="K3835">
        <v>59.27</v>
      </c>
      <c r="L3835">
        <v>78.930000000000007</v>
      </c>
    </row>
    <row r="3836" spans="1:12" x14ac:dyDescent="0.2">
      <c r="A3836" t="s">
        <v>3835</v>
      </c>
      <c r="B3836">
        <v>54</v>
      </c>
      <c r="C3836" t="s">
        <v>5050</v>
      </c>
      <c r="D3836" t="s">
        <v>5012</v>
      </c>
      <c r="E3836" t="s">
        <v>5031</v>
      </c>
      <c r="F3836">
        <v>159</v>
      </c>
      <c r="G3836">
        <v>444</v>
      </c>
      <c r="H3836" t="s">
        <v>5037</v>
      </c>
      <c r="I3836" t="s">
        <v>5020</v>
      </c>
      <c r="J3836" t="s">
        <v>5021</v>
      </c>
      <c r="K3836">
        <v>85.07</v>
      </c>
      <c r="L3836">
        <v>63.91</v>
      </c>
    </row>
    <row r="3837" spans="1:12" x14ac:dyDescent="0.2">
      <c r="A3837" t="s">
        <v>3836</v>
      </c>
      <c r="B3837">
        <v>27</v>
      </c>
      <c r="C3837" t="s">
        <v>5011</v>
      </c>
      <c r="D3837" t="s">
        <v>5018</v>
      </c>
      <c r="E3837" t="s">
        <v>5022</v>
      </c>
      <c r="F3837">
        <v>111</v>
      </c>
      <c r="G3837">
        <v>145</v>
      </c>
      <c r="H3837" t="s">
        <v>5039</v>
      </c>
      <c r="I3837" t="s">
        <v>5015</v>
      </c>
      <c r="J3837" t="s">
        <v>5021</v>
      </c>
      <c r="K3837">
        <v>66</v>
      </c>
      <c r="L3837">
        <v>21.86</v>
      </c>
    </row>
    <row r="3838" spans="1:12" x14ac:dyDescent="0.2">
      <c r="A3838" t="s">
        <v>3837</v>
      </c>
      <c r="B3838">
        <v>21</v>
      </c>
      <c r="C3838" t="s">
        <v>5034</v>
      </c>
      <c r="D3838" t="s">
        <v>5012</v>
      </c>
      <c r="E3838" t="s">
        <v>5049</v>
      </c>
      <c r="F3838">
        <v>290</v>
      </c>
      <c r="G3838">
        <v>149</v>
      </c>
      <c r="H3838" t="s">
        <v>5014</v>
      </c>
      <c r="I3838" t="s">
        <v>5020</v>
      </c>
      <c r="J3838" t="s">
        <v>5021</v>
      </c>
      <c r="K3838">
        <v>65.8</v>
      </c>
      <c r="L3838">
        <v>27.15</v>
      </c>
    </row>
    <row r="3839" spans="1:12" x14ac:dyDescent="0.2">
      <c r="A3839" t="s">
        <v>3838</v>
      </c>
      <c r="B3839">
        <v>21</v>
      </c>
      <c r="C3839" t="s">
        <v>5050</v>
      </c>
      <c r="D3839" t="s">
        <v>5025</v>
      </c>
      <c r="E3839" t="s">
        <v>5031</v>
      </c>
      <c r="F3839">
        <v>55</v>
      </c>
      <c r="G3839">
        <v>320</v>
      </c>
      <c r="H3839" t="s">
        <v>5048</v>
      </c>
      <c r="I3839" t="s">
        <v>5020</v>
      </c>
      <c r="J3839" t="s">
        <v>5021</v>
      </c>
      <c r="K3839">
        <v>49.94</v>
      </c>
      <c r="L3839">
        <v>68.209999999999994</v>
      </c>
    </row>
    <row r="3840" spans="1:12" x14ac:dyDescent="0.2">
      <c r="A3840" t="s">
        <v>3839</v>
      </c>
      <c r="B3840">
        <v>32</v>
      </c>
      <c r="C3840" t="s">
        <v>5042</v>
      </c>
      <c r="D3840" t="s">
        <v>5030</v>
      </c>
      <c r="E3840" t="s">
        <v>5047</v>
      </c>
      <c r="F3840">
        <v>392</v>
      </c>
      <c r="G3840">
        <v>1</v>
      </c>
      <c r="H3840" t="s">
        <v>5023</v>
      </c>
      <c r="I3840" t="s">
        <v>5020</v>
      </c>
      <c r="J3840" t="s">
        <v>5027</v>
      </c>
      <c r="K3840">
        <v>17.940000000000001</v>
      </c>
      <c r="L3840">
        <v>40.9</v>
      </c>
    </row>
    <row r="3841" spans="1:12" x14ac:dyDescent="0.2">
      <c r="A3841" t="s">
        <v>3840</v>
      </c>
      <c r="B3841">
        <v>42</v>
      </c>
      <c r="C3841" t="s">
        <v>5043</v>
      </c>
      <c r="D3841" t="s">
        <v>5030</v>
      </c>
      <c r="E3841" t="s">
        <v>5001</v>
      </c>
      <c r="F3841">
        <v>15</v>
      </c>
      <c r="G3841">
        <v>490</v>
      </c>
      <c r="H3841" t="s">
        <v>5032</v>
      </c>
      <c r="I3841" t="s">
        <v>5020</v>
      </c>
      <c r="J3841" t="s">
        <v>5027</v>
      </c>
      <c r="K3841">
        <v>25.46</v>
      </c>
      <c r="L3841">
        <v>23.52</v>
      </c>
    </row>
    <row r="3842" spans="1:12" x14ac:dyDescent="0.2">
      <c r="A3842" t="s">
        <v>3841</v>
      </c>
      <c r="B3842">
        <v>14</v>
      </c>
      <c r="C3842" t="s">
        <v>5050</v>
      </c>
      <c r="D3842" t="s">
        <v>5044</v>
      </c>
      <c r="E3842" t="s">
        <v>5036</v>
      </c>
      <c r="F3842">
        <v>257</v>
      </c>
      <c r="G3842">
        <v>100</v>
      </c>
      <c r="H3842" t="s">
        <v>5019</v>
      </c>
      <c r="I3842" t="s">
        <v>5020</v>
      </c>
      <c r="J3842" t="s">
        <v>5016</v>
      </c>
      <c r="K3842">
        <v>51.05</v>
      </c>
      <c r="L3842">
        <v>57.57</v>
      </c>
    </row>
    <row r="3843" spans="1:12" x14ac:dyDescent="0.2">
      <c r="A3843" t="s">
        <v>3842</v>
      </c>
      <c r="B3843">
        <v>25</v>
      </c>
      <c r="C3843" t="s">
        <v>5029</v>
      </c>
      <c r="D3843" t="s">
        <v>5030</v>
      </c>
      <c r="E3843" t="s">
        <v>5001</v>
      </c>
      <c r="F3843">
        <v>592</v>
      </c>
      <c r="G3843">
        <v>59</v>
      </c>
      <c r="H3843" t="s">
        <v>5041</v>
      </c>
      <c r="I3843" t="s">
        <v>5015</v>
      </c>
      <c r="J3843" t="s">
        <v>5027</v>
      </c>
      <c r="K3843">
        <v>61.3</v>
      </c>
      <c r="L3843">
        <v>63.38</v>
      </c>
    </row>
    <row r="3844" spans="1:12" x14ac:dyDescent="0.2">
      <c r="A3844" t="s">
        <v>3843</v>
      </c>
      <c r="B3844">
        <v>14</v>
      </c>
      <c r="C3844" t="s">
        <v>5029</v>
      </c>
      <c r="D3844" t="s">
        <v>5030</v>
      </c>
      <c r="E3844" t="s">
        <v>5035</v>
      </c>
      <c r="F3844">
        <v>26</v>
      </c>
      <c r="G3844">
        <v>53</v>
      </c>
      <c r="H3844" t="s">
        <v>5048</v>
      </c>
      <c r="I3844" t="s">
        <v>5015</v>
      </c>
      <c r="J3844" t="s">
        <v>5016</v>
      </c>
      <c r="K3844">
        <v>30.14</v>
      </c>
      <c r="L3844">
        <v>58.67</v>
      </c>
    </row>
    <row r="3845" spans="1:12" x14ac:dyDescent="0.2">
      <c r="A3845" t="s">
        <v>3844</v>
      </c>
      <c r="B3845">
        <v>32</v>
      </c>
      <c r="C3845" t="s">
        <v>5043</v>
      </c>
      <c r="D3845" t="s">
        <v>5044</v>
      </c>
      <c r="E3845" t="s">
        <v>5036</v>
      </c>
      <c r="F3845">
        <v>175</v>
      </c>
      <c r="G3845">
        <v>224</v>
      </c>
      <c r="H3845" t="s">
        <v>5037</v>
      </c>
      <c r="I3845" t="s">
        <v>5015</v>
      </c>
      <c r="J3845" t="s">
        <v>5016</v>
      </c>
      <c r="K3845">
        <v>74.87</v>
      </c>
      <c r="L3845">
        <v>26.83</v>
      </c>
    </row>
    <row r="3846" spans="1:12" x14ac:dyDescent="0.2">
      <c r="A3846" t="s">
        <v>3845</v>
      </c>
      <c r="B3846">
        <v>46</v>
      </c>
      <c r="C3846" t="s">
        <v>5029</v>
      </c>
      <c r="D3846" t="s">
        <v>5025</v>
      </c>
      <c r="E3846" t="s">
        <v>5049</v>
      </c>
      <c r="F3846">
        <v>450</v>
      </c>
      <c r="G3846">
        <v>44</v>
      </c>
      <c r="H3846" t="s">
        <v>5039</v>
      </c>
      <c r="I3846" t="s">
        <v>5020</v>
      </c>
      <c r="J3846" t="s">
        <v>5016</v>
      </c>
      <c r="K3846">
        <v>62.35</v>
      </c>
      <c r="L3846">
        <v>23.02</v>
      </c>
    </row>
    <row r="3847" spans="1:12" x14ac:dyDescent="0.2">
      <c r="A3847" t="s">
        <v>3846</v>
      </c>
      <c r="B3847">
        <v>31</v>
      </c>
      <c r="C3847" t="s">
        <v>5017</v>
      </c>
      <c r="D3847" t="s">
        <v>5012</v>
      </c>
      <c r="E3847" t="s">
        <v>5001</v>
      </c>
      <c r="F3847">
        <v>11</v>
      </c>
      <c r="G3847">
        <v>335</v>
      </c>
      <c r="H3847" t="s">
        <v>5023</v>
      </c>
      <c r="I3847" t="s">
        <v>5020</v>
      </c>
      <c r="J3847" t="s">
        <v>5027</v>
      </c>
      <c r="K3847">
        <v>57.36</v>
      </c>
      <c r="L3847">
        <v>22.39</v>
      </c>
    </row>
    <row r="3848" spans="1:12" x14ac:dyDescent="0.2">
      <c r="A3848" t="s">
        <v>3847</v>
      </c>
      <c r="B3848">
        <v>51</v>
      </c>
      <c r="C3848" t="s">
        <v>5038</v>
      </c>
      <c r="D3848" t="s">
        <v>5044</v>
      </c>
      <c r="E3848" t="s">
        <v>5035</v>
      </c>
      <c r="F3848">
        <v>82</v>
      </c>
      <c r="G3848">
        <v>143</v>
      </c>
      <c r="H3848" t="s">
        <v>5019</v>
      </c>
      <c r="I3848" t="s">
        <v>5020</v>
      </c>
      <c r="J3848" t="s">
        <v>5021</v>
      </c>
      <c r="K3848">
        <v>39.01</v>
      </c>
      <c r="L3848">
        <v>6.18</v>
      </c>
    </row>
    <row r="3849" spans="1:12" x14ac:dyDescent="0.2">
      <c r="A3849" t="s">
        <v>3848</v>
      </c>
      <c r="B3849">
        <v>55</v>
      </c>
      <c r="C3849" t="s">
        <v>5046</v>
      </c>
      <c r="D3849" t="s">
        <v>5044</v>
      </c>
      <c r="E3849" t="s">
        <v>5001</v>
      </c>
      <c r="F3849">
        <v>289</v>
      </c>
      <c r="G3849">
        <v>321</v>
      </c>
      <c r="H3849" t="s">
        <v>5033</v>
      </c>
      <c r="I3849" t="s">
        <v>5015</v>
      </c>
      <c r="J3849" t="s">
        <v>5027</v>
      </c>
      <c r="K3849">
        <v>85.44</v>
      </c>
      <c r="L3849">
        <v>45.66</v>
      </c>
    </row>
    <row r="3850" spans="1:12" x14ac:dyDescent="0.2">
      <c r="A3850" t="s">
        <v>3849</v>
      </c>
      <c r="B3850">
        <v>60</v>
      </c>
      <c r="C3850" t="s">
        <v>5017</v>
      </c>
      <c r="D3850" t="s">
        <v>5018</v>
      </c>
      <c r="E3850" t="s">
        <v>5047</v>
      </c>
      <c r="F3850">
        <v>593</v>
      </c>
      <c r="G3850">
        <v>412</v>
      </c>
      <c r="H3850" t="s">
        <v>5037</v>
      </c>
      <c r="I3850" t="s">
        <v>5015</v>
      </c>
      <c r="J3850" t="s">
        <v>5016</v>
      </c>
      <c r="K3850">
        <v>25.85</v>
      </c>
      <c r="L3850">
        <v>9.7100000000000009</v>
      </c>
    </row>
    <row r="3851" spans="1:12" x14ac:dyDescent="0.2">
      <c r="A3851" t="s">
        <v>3850</v>
      </c>
      <c r="B3851">
        <v>54</v>
      </c>
      <c r="C3851" t="s">
        <v>5029</v>
      </c>
      <c r="D3851" t="s">
        <v>5028</v>
      </c>
      <c r="E3851" t="s">
        <v>5035</v>
      </c>
      <c r="F3851">
        <v>239</v>
      </c>
      <c r="G3851">
        <v>193</v>
      </c>
      <c r="H3851" t="s">
        <v>5037</v>
      </c>
      <c r="I3851" t="s">
        <v>5015</v>
      </c>
      <c r="J3851" t="s">
        <v>5027</v>
      </c>
      <c r="K3851">
        <v>64.849999999999994</v>
      </c>
      <c r="L3851">
        <v>70.98</v>
      </c>
    </row>
    <row r="3852" spans="1:12" x14ac:dyDescent="0.2">
      <c r="A3852" t="s">
        <v>3851</v>
      </c>
      <c r="B3852">
        <v>32</v>
      </c>
      <c r="C3852" t="s">
        <v>5011</v>
      </c>
      <c r="D3852" t="s">
        <v>5028</v>
      </c>
      <c r="E3852" t="s">
        <v>5001</v>
      </c>
      <c r="F3852">
        <v>63</v>
      </c>
      <c r="G3852">
        <v>266</v>
      </c>
      <c r="H3852" t="s">
        <v>5023</v>
      </c>
      <c r="I3852" t="s">
        <v>5015</v>
      </c>
      <c r="J3852" t="s">
        <v>5027</v>
      </c>
      <c r="K3852">
        <v>65.400000000000006</v>
      </c>
      <c r="L3852">
        <v>17.86</v>
      </c>
    </row>
    <row r="3853" spans="1:12" x14ac:dyDescent="0.2">
      <c r="A3853" t="s">
        <v>3852</v>
      </c>
      <c r="B3853">
        <v>43</v>
      </c>
      <c r="C3853" t="s">
        <v>5011</v>
      </c>
      <c r="D3853" t="s">
        <v>5028</v>
      </c>
      <c r="E3853" t="s">
        <v>5045</v>
      </c>
      <c r="F3853">
        <v>245</v>
      </c>
      <c r="G3853">
        <v>8</v>
      </c>
      <c r="H3853" t="s">
        <v>5026</v>
      </c>
      <c r="I3853" t="s">
        <v>5015</v>
      </c>
      <c r="J3853" t="s">
        <v>5027</v>
      </c>
      <c r="K3853">
        <v>17.53</v>
      </c>
      <c r="L3853">
        <v>33.22</v>
      </c>
    </row>
    <row r="3854" spans="1:12" x14ac:dyDescent="0.2">
      <c r="A3854" t="s">
        <v>3853</v>
      </c>
      <c r="B3854">
        <v>49</v>
      </c>
      <c r="C3854" t="s">
        <v>5038</v>
      </c>
      <c r="D3854" t="s">
        <v>5012</v>
      </c>
      <c r="E3854" t="s">
        <v>5031</v>
      </c>
      <c r="F3854">
        <v>44</v>
      </c>
      <c r="G3854">
        <v>98</v>
      </c>
      <c r="H3854" t="s">
        <v>5033</v>
      </c>
      <c r="I3854" t="s">
        <v>5015</v>
      </c>
      <c r="J3854" t="s">
        <v>5021</v>
      </c>
      <c r="K3854">
        <v>28.52</v>
      </c>
      <c r="L3854">
        <v>41.12</v>
      </c>
    </row>
    <row r="3855" spans="1:12" x14ac:dyDescent="0.2">
      <c r="A3855" t="s">
        <v>3854</v>
      </c>
      <c r="B3855">
        <v>23</v>
      </c>
      <c r="C3855" t="s">
        <v>5038</v>
      </c>
      <c r="D3855" t="s">
        <v>5025</v>
      </c>
      <c r="E3855" t="s">
        <v>5001</v>
      </c>
      <c r="F3855">
        <v>253</v>
      </c>
      <c r="G3855">
        <v>355</v>
      </c>
      <c r="H3855" t="s">
        <v>5026</v>
      </c>
      <c r="I3855" t="s">
        <v>5015</v>
      </c>
      <c r="J3855" t="s">
        <v>5016</v>
      </c>
      <c r="K3855">
        <v>50.99</v>
      </c>
      <c r="L3855">
        <v>43.74</v>
      </c>
    </row>
    <row r="3856" spans="1:12" x14ac:dyDescent="0.2">
      <c r="A3856" t="s">
        <v>3855</v>
      </c>
      <c r="B3856">
        <v>15</v>
      </c>
      <c r="C3856" t="s">
        <v>5034</v>
      </c>
      <c r="D3856" t="s">
        <v>5030</v>
      </c>
      <c r="E3856" t="s">
        <v>5049</v>
      </c>
      <c r="F3856">
        <v>242</v>
      </c>
      <c r="G3856">
        <v>253</v>
      </c>
      <c r="H3856" t="s">
        <v>5032</v>
      </c>
      <c r="I3856" t="s">
        <v>5015</v>
      </c>
      <c r="J3856" t="s">
        <v>5021</v>
      </c>
      <c r="K3856">
        <v>25.88</v>
      </c>
      <c r="L3856">
        <v>58.87</v>
      </c>
    </row>
    <row r="3857" spans="1:12" x14ac:dyDescent="0.2">
      <c r="A3857" t="s">
        <v>3856</v>
      </c>
      <c r="B3857">
        <v>23</v>
      </c>
      <c r="C3857" t="s">
        <v>5024</v>
      </c>
      <c r="D3857" t="s">
        <v>5044</v>
      </c>
      <c r="E3857" t="s">
        <v>5001</v>
      </c>
      <c r="F3857">
        <v>354</v>
      </c>
      <c r="G3857">
        <v>421</v>
      </c>
      <c r="H3857" t="s">
        <v>5026</v>
      </c>
      <c r="I3857" t="s">
        <v>5015</v>
      </c>
      <c r="J3857" t="s">
        <v>5027</v>
      </c>
      <c r="K3857">
        <v>15.55</v>
      </c>
      <c r="L3857">
        <v>35.01</v>
      </c>
    </row>
    <row r="3858" spans="1:12" x14ac:dyDescent="0.2">
      <c r="A3858" t="s">
        <v>3857</v>
      </c>
      <c r="B3858">
        <v>32</v>
      </c>
      <c r="C3858" t="s">
        <v>5024</v>
      </c>
      <c r="D3858" t="s">
        <v>5030</v>
      </c>
      <c r="E3858" t="s">
        <v>5049</v>
      </c>
      <c r="F3858">
        <v>314</v>
      </c>
      <c r="G3858">
        <v>283</v>
      </c>
      <c r="H3858" t="s">
        <v>5026</v>
      </c>
      <c r="I3858" t="s">
        <v>5015</v>
      </c>
      <c r="J3858" t="s">
        <v>5021</v>
      </c>
      <c r="K3858">
        <v>56.92</v>
      </c>
      <c r="L3858">
        <v>67.56</v>
      </c>
    </row>
    <row r="3859" spans="1:12" x14ac:dyDescent="0.2">
      <c r="A3859" t="s">
        <v>3858</v>
      </c>
      <c r="B3859">
        <v>47</v>
      </c>
      <c r="C3859" t="s">
        <v>5050</v>
      </c>
      <c r="D3859" t="s">
        <v>5018</v>
      </c>
      <c r="E3859" t="s">
        <v>5040</v>
      </c>
      <c r="F3859">
        <v>381</v>
      </c>
      <c r="G3859">
        <v>65</v>
      </c>
      <c r="H3859" t="s">
        <v>5026</v>
      </c>
      <c r="I3859" t="s">
        <v>5020</v>
      </c>
      <c r="J3859" t="s">
        <v>5027</v>
      </c>
      <c r="K3859">
        <v>48.02</v>
      </c>
      <c r="L3859">
        <v>67.709999999999994</v>
      </c>
    </row>
    <row r="3860" spans="1:12" x14ac:dyDescent="0.2">
      <c r="A3860" t="s">
        <v>3859</v>
      </c>
      <c r="B3860">
        <v>17</v>
      </c>
      <c r="C3860" t="s">
        <v>5046</v>
      </c>
      <c r="D3860" t="s">
        <v>5025</v>
      </c>
      <c r="E3860" t="s">
        <v>5035</v>
      </c>
      <c r="F3860">
        <v>590</v>
      </c>
      <c r="G3860">
        <v>493</v>
      </c>
      <c r="H3860" t="s">
        <v>5032</v>
      </c>
      <c r="I3860" t="s">
        <v>5015</v>
      </c>
      <c r="J3860" t="s">
        <v>5021</v>
      </c>
      <c r="K3860">
        <v>79.61</v>
      </c>
      <c r="L3860">
        <v>38.93</v>
      </c>
    </row>
    <row r="3861" spans="1:12" x14ac:dyDescent="0.2">
      <c r="A3861" t="s">
        <v>3860</v>
      </c>
      <c r="B3861">
        <v>40</v>
      </c>
      <c r="C3861" t="s">
        <v>5017</v>
      </c>
      <c r="D3861" t="s">
        <v>5012</v>
      </c>
      <c r="E3861" t="s">
        <v>5035</v>
      </c>
      <c r="F3861">
        <v>182</v>
      </c>
      <c r="G3861">
        <v>130</v>
      </c>
      <c r="H3861" t="s">
        <v>5039</v>
      </c>
      <c r="I3861" t="s">
        <v>5020</v>
      </c>
      <c r="J3861" t="s">
        <v>5021</v>
      </c>
      <c r="K3861">
        <v>43.41</v>
      </c>
      <c r="L3861">
        <v>49.61</v>
      </c>
    </row>
    <row r="3862" spans="1:12" x14ac:dyDescent="0.2">
      <c r="A3862" t="s">
        <v>3861</v>
      </c>
      <c r="B3862">
        <v>35</v>
      </c>
      <c r="C3862" t="s">
        <v>5024</v>
      </c>
      <c r="D3862" t="s">
        <v>5030</v>
      </c>
      <c r="E3862" t="s">
        <v>5022</v>
      </c>
      <c r="F3862">
        <v>458</v>
      </c>
      <c r="G3862">
        <v>324</v>
      </c>
      <c r="H3862" t="s">
        <v>5019</v>
      </c>
      <c r="I3862" t="s">
        <v>5015</v>
      </c>
      <c r="J3862" t="s">
        <v>5027</v>
      </c>
      <c r="K3862">
        <v>65.78</v>
      </c>
      <c r="L3862">
        <v>52.34</v>
      </c>
    </row>
    <row r="3863" spans="1:12" x14ac:dyDescent="0.2">
      <c r="A3863" t="s">
        <v>3862</v>
      </c>
      <c r="B3863">
        <v>50</v>
      </c>
      <c r="C3863" t="s">
        <v>5034</v>
      </c>
      <c r="D3863" t="s">
        <v>5030</v>
      </c>
      <c r="E3863" t="s">
        <v>5013</v>
      </c>
      <c r="F3863">
        <v>313</v>
      </c>
      <c r="G3863">
        <v>427</v>
      </c>
      <c r="H3863" t="s">
        <v>5039</v>
      </c>
      <c r="I3863" t="s">
        <v>5015</v>
      </c>
      <c r="J3863" t="s">
        <v>5027</v>
      </c>
      <c r="K3863">
        <v>19.55</v>
      </c>
      <c r="L3863">
        <v>23.15</v>
      </c>
    </row>
    <row r="3864" spans="1:12" x14ac:dyDescent="0.2">
      <c r="A3864" t="s">
        <v>3863</v>
      </c>
      <c r="B3864">
        <v>46</v>
      </c>
      <c r="C3864" t="s">
        <v>5017</v>
      </c>
      <c r="D3864" t="s">
        <v>5018</v>
      </c>
      <c r="E3864" t="s">
        <v>5022</v>
      </c>
      <c r="F3864">
        <v>223</v>
      </c>
      <c r="G3864">
        <v>291</v>
      </c>
      <c r="H3864" t="s">
        <v>5019</v>
      </c>
      <c r="I3864" t="s">
        <v>5015</v>
      </c>
      <c r="J3864" t="s">
        <v>5027</v>
      </c>
      <c r="K3864">
        <v>89.83</v>
      </c>
      <c r="L3864">
        <v>68.89</v>
      </c>
    </row>
    <row r="3865" spans="1:12" x14ac:dyDescent="0.2">
      <c r="A3865" t="s">
        <v>3864</v>
      </c>
      <c r="B3865">
        <v>55</v>
      </c>
      <c r="C3865" t="s">
        <v>5042</v>
      </c>
      <c r="D3865" t="s">
        <v>5044</v>
      </c>
      <c r="E3865" t="s">
        <v>5001</v>
      </c>
      <c r="F3865">
        <v>180</v>
      </c>
      <c r="G3865">
        <v>213</v>
      </c>
      <c r="H3865" t="s">
        <v>5019</v>
      </c>
      <c r="I3865" t="s">
        <v>5015</v>
      </c>
      <c r="J3865" t="s">
        <v>5027</v>
      </c>
      <c r="K3865">
        <v>35.07</v>
      </c>
      <c r="L3865">
        <v>63.79</v>
      </c>
    </row>
    <row r="3866" spans="1:12" x14ac:dyDescent="0.2">
      <c r="A3866" t="s">
        <v>3865</v>
      </c>
      <c r="B3866">
        <v>48</v>
      </c>
      <c r="C3866" t="s">
        <v>5034</v>
      </c>
      <c r="D3866" t="s">
        <v>5044</v>
      </c>
      <c r="E3866" t="s">
        <v>5022</v>
      </c>
      <c r="F3866">
        <v>263</v>
      </c>
      <c r="G3866">
        <v>93</v>
      </c>
      <c r="H3866" t="s">
        <v>5026</v>
      </c>
      <c r="I3866" t="s">
        <v>5020</v>
      </c>
      <c r="J3866" t="s">
        <v>5027</v>
      </c>
      <c r="K3866">
        <v>23.57</v>
      </c>
      <c r="L3866">
        <v>31.75</v>
      </c>
    </row>
    <row r="3867" spans="1:12" x14ac:dyDescent="0.2">
      <c r="A3867" t="s">
        <v>3866</v>
      </c>
      <c r="B3867">
        <v>14</v>
      </c>
      <c r="C3867" t="s">
        <v>5017</v>
      </c>
      <c r="D3867" t="s">
        <v>5030</v>
      </c>
      <c r="E3867" t="s">
        <v>5031</v>
      </c>
      <c r="F3867">
        <v>167</v>
      </c>
      <c r="G3867">
        <v>276</v>
      </c>
      <c r="H3867" t="s">
        <v>5023</v>
      </c>
      <c r="I3867" t="s">
        <v>5015</v>
      </c>
      <c r="J3867" t="s">
        <v>5016</v>
      </c>
      <c r="K3867">
        <v>83.01</v>
      </c>
      <c r="L3867">
        <v>26.61</v>
      </c>
    </row>
    <row r="3868" spans="1:12" x14ac:dyDescent="0.2">
      <c r="A3868" t="s">
        <v>3867</v>
      </c>
      <c r="B3868">
        <v>16</v>
      </c>
      <c r="C3868" t="s">
        <v>5042</v>
      </c>
      <c r="D3868" t="s">
        <v>5044</v>
      </c>
      <c r="E3868" t="s">
        <v>5022</v>
      </c>
      <c r="F3868">
        <v>289</v>
      </c>
      <c r="G3868">
        <v>77</v>
      </c>
      <c r="H3868" t="s">
        <v>5048</v>
      </c>
      <c r="I3868" t="s">
        <v>5015</v>
      </c>
      <c r="J3868" t="s">
        <v>5016</v>
      </c>
      <c r="K3868">
        <v>52.08</v>
      </c>
      <c r="L3868">
        <v>25.8</v>
      </c>
    </row>
    <row r="3869" spans="1:12" x14ac:dyDescent="0.2">
      <c r="A3869" t="s">
        <v>3868</v>
      </c>
      <c r="B3869">
        <v>56</v>
      </c>
      <c r="C3869" t="s">
        <v>5038</v>
      </c>
      <c r="D3869" t="s">
        <v>5012</v>
      </c>
      <c r="E3869" t="s">
        <v>5035</v>
      </c>
      <c r="F3869">
        <v>415</v>
      </c>
      <c r="G3869">
        <v>76</v>
      </c>
      <c r="H3869" t="s">
        <v>5014</v>
      </c>
      <c r="I3869" t="s">
        <v>5020</v>
      </c>
      <c r="J3869" t="s">
        <v>5016</v>
      </c>
      <c r="K3869">
        <v>14.87</v>
      </c>
      <c r="L3869">
        <v>32.520000000000003</v>
      </c>
    </row>
    <row r="3870" spans="1:12" x14ac:dyDescent="0.2">
      <c r="A3870" t="s">
        <v>3869</v>
      </c>
      <c r="B3870">
        <v>34</v>
      </c>
      <c r="C3870" t="s">
        <v>5029</v>
      </c>
      <c r="D3870" t="s">
        <v>5018</v>
      </c>
      <c r="E3870" t="s">
        <v>5045</v>
      </c>
      <c r="F3870">
        <v>488</v>
      </c>
      <c r="G3870">
        <v>194</v>
      </c>
      <c r="H3870" t="s">
        <v>5048</v>
      </c>
      <c r="I3870" t="s">
        <v>5020</v>
      </c>
      <c r="J3870" t="s">
        <v>5021</v>
      </c>
      <c r="K3870">
        <v>71.260000000000005</v>
      </c>
      <c r="L3870">
        <v>53.28</v>
      </c>
    </row>
    <row r="3871" spans="1:12" x14ac:dyDescent="0.2">
      <c r="A3871" t="s">
        <v>3870</v>
      </c>
      <c r="B3871">
        <v>57</v>
      </c>
      <c r="C3871" t="s">
        <v>5034</v>
      </c>
      <c r="D3871" t="s">
        <v>5025</v>
      </c>
      <c r="E3871" t="s">
        <v>5040</v>
      </c>
      <c r="F3871">
        <v>108</v>
      </c>
      <c r="G3871">
        <v>334</v>
      </c>
      <c r="H3871" t="s">
        <v>5019</v>
      </c>
      <c r="I3871" t="s">
        <v>5015</v>
      </c>
      <c r="J3871" t="s">
        <v>5027</v>
      </c>
      <c r="K3871">
        <v>74.25</v>
      </c>
      <c r="L3871">
        <v>72.819999999999993</v>
      </c>
    </row>
    <row r="3872" spans="1:12" x14ac:dyDescent="0.2">
      <c r="A3872" t="s">
        <v>3871</v>
      </c>
      <c r="B3872">
        <v>56</v>
      </c>
      <c r="C3872" t="s">
        <v>5034</v>
      </c>
      <c r="D3872" t="s">
        <v>5030</v>
      </c>
      <c r="E3872" t="s">
        <v>5022</v>
      </c>
      <c r="F3872">
        <v>467</v>
      </c>
      <c r="G3872">
        <v>260</v>
      </c>
      <c r="H3872" t="s">
        <v>5014</v>
      </c>
      <c r="I3872" t="s">
        <v>5020</v>
      </c>
      <c r="J3872" t="s">
        <v>5027</v>
      </c>
      <c r="K3872">
        <v>32.28</v>
      </c>
      <c r="L3872">
        <v>61.38</v>
      </c>
    </row>
    <row r="3873" spans="1:12" x14ac:dyDescent="0.2">
      <c r="A3873" t="s">
        <v>3872</v>
      </c>
      <c r="B3873">
        <v>51</v>
      </c>
      <c r="C3873" t="s">
        <v>5034</v>
      </c>
      <c r="D3873" t="s">
        <v>5030</v>
      </c>
      <c r="E3873" t="s">
        <v>5031</v>
      </c>
      <c r="F3873">
        <v>13</v>
      </c>
      <c r="G3873">
        <v>440</v>
      </c>
      <c r="H3873" t="s">
        <v>5033</v>
      </c>
      <c r="I3873" t="s">
        <v>5015</v>
      </c>
      <c r="J3873" t="s">
        <v>5027</v>
      </c>
      <c r="K3873">
        <v>47.09</v>
      </c>
      <c r="L3873">
        <v>30.83</v>
      </c>
    </row>
    <row r="3874" spans="1:12" x14ac:dyDescent="0.2">
      <c r="A3874" t="s">
        <v>3873</v>
      </c>
      <c r="B3874">
        <v>26</v>
      </c>
      <c r="C3874" t="s">
        <v>5050</v>
      </c>
      <c r="D3874" t="s">
        <v>5025</v>
      </c>
      <c r="E3874" t="s">
        <v>5036</v>
      </c>
      <c r="F3874">
        <v>371</v>
      </c>
      <c r="G3874">
        <v>372</v>
      </c>
      <c r="H3874" t="s">
        <v>5019</v>
      </c>
      <c r="I3874" t="s">
        <v>5015</v>
      </c>
      <c r="J3874" t="s">
        <v>5016</v>
      </c>
      <c r="K3874">
        <v>20.54</v>
      </c>
      <c r="L3874">
        <v>31.93</v>
      </c>
    </row>
    <row r="3875" spans="1:12" x14ac:dyDescent="0.2">
      <c r="A3875" t="s">
        <v>3874</v>
      </c>
      <c r="B3875">
        <v>16</v>
      </c>
      <c r="C3875" t="s">
        <v>5029</v>
      </c>
      <c r="D3875" t="s">
        <v>5028</v>
      </c>
      <c r="E3875" t="s">
        <v>5013</v>
      </c>
      <c r="F3875">
        <v>257</v>
      </c>
      <c r="G3875">
        <v>286</v>
      </c>
      <c r="H3875" t="s">
        <v>5039</v>
      </c>
      <c r="I3875" t="s">
        <v>5015</v>
      </c>
      <c r="J3875" t="s">
        <v>5027</v>
      </c>
      <c r="K3875">
        <v>52</v>
      </c>
      <c r="L3875">
        <v>64.87</v>
      </c>
    </row>
    <row r="3876" spans="1:12" x14ac:dyDescent="0.2">
      <c r="A3876" t="s">
        <v>3875</v>
      </c>
      <c r="B3876">
        <v>20</v>
      </c>
      <c r="C3876" t="s">
        <v>5046</v>
      </c>
      <c r="D3876" t="s">
        <v>5044</v>
      </c>
      <c r="E3876" t="s">
        <v>5001</v>
      </c>
      <c r="F3876">
        <v>590</v>
      </c>
      <c r="G3876">
        <v>103</v>
      </c>
      <c r="H3876" t="s">
        <v>5041</v>
      </c>
      <c r="I3876" t="s">
        <v>5020</v>
      </c>
      <c r="J3876" t="s">
        <v>5021</v>
      </c>
      <c r="K3876">
        <v>76.89</v>
      </c>
      <c r="L3876">
        <v>35.18</v>
      </c>
    </row>
    <row r="3877" spans="1:12" x14ac:dyDescent="0.2">
      <c r="A3877" t="s">
        <v>3876</v>
      </c>
      <c r="B3877">
        <v>48</v>
      </c>
      <c r="C3877" t="s">
        <v>5043</v>
      </c>
      <c r="D3877" t="s">
        <v>5018</v>
      </c>
      <c r="E3877" t="s">
        <v>5045</v>
      </c>
      <c r="F3877">
        <v>455</v>
      </c>
      <c r="G3877">
        <v>177</v>
      </c>
      <c r="H3877" t="s">
        <v>5023</v>
      </c>
      <c r="I3877" t="s">
        <v>5015</v>
      </c>
      <c r="J3877" t="s">
        <v>5027</v>
      </c>
      <c r="K3877">
        <v>58.6</v>
      </c>
      <c r="L3877">
        <v>63.52</v>
      </c>
    </row>
    <row r="3878" spans="1:12" x14ac:dyDescent="0.2">
      <c r="A3878" t="s">
        <v>3877</v>
      </c>
      <c r="B3878">
        <v>34</v>
      </c>
      <c r="C3878" t="s">
        <v>5050</v>
      </c>
      <c r="D3878" t="s">
        <v>5044</v>
      </c>
      <c r="E3878" t="s">
        <v>5049</v>
      </c>
      <c r="F3878">
        <v>110</v>
      </c>
      <c r="G3878">
        <v>18</v>
      </c>
      <c r="H3878" t="s">
        <v>5033</v>
      </c>
      <c r="I3878" t="s">
        <v>5015</v>
      </c>
      <c r="J3878" t="s">
        <v>5021</v>
      </c>
      <c r="K3878">
        <v>43.6</v>
      </c>
      <c r="L3878">
        <v>6.46</v>
      </c>
    </row>
    <row r="3879" spans="1:12" x14ac:dyDescent="0.2">
      <c r="A3879" t="s">
        <v>3878</v>
      </c>
      <c r="B3879">
        <v>44</v>
      </c>
      <c r="C3879" t="s">
        <v>5034</v>
      </c>
      <c r="D3879" t="s">
        <v>5025</v>
      </c>
      <c r="E3879" t="s">
        <v>5040</v>
      </c>
      <c r="F3879">
        <v>437</v>
      </c>
      <c r="G3879">
        <v>276</v>
      </c>
      <c r="H3879" t="s">
        <v>5041</v>
      </c>
      <c r="I3879" t="s">
        <v>5020</v>
      </c>
      <c r="J3879" t="s">
        <v>5021</v>
      </c>
      <c r="K3879">
        <v>89.79</v>
      </c>
      <c r="L3879">
        <v>12.12</v>
      </c>
    </row>
    <row r="3880" spans="1:12" x14ac:dyDescent="0.2">
      <c r="A3880" t="s">
        <v>3879</v>
      </c>
      <c r="B3880">
        <v>57</v>
      </c>
      <c r="C3880" t="s">
        <v>5043</v>
      </c>
      <c r="D3880" t="s">
        <v>5025</v>
      </c>
      <c r="E3880" t="s">
        <v>5013</v>
      </c>
      <c r="F3880">
        <v>507</v>
      </c>
      <c r="G3880">
        <v>125</v>
      </c>
      <c r="H3880" t="s">
        <v>5041</v>
      </c>
      <c r="I3880" t="s">
        <v>5015</v>
      </c>
      <c r="J3880" t="s">
        <v>5027</v>
      </c>
      <c r="K3880">
        <v>50.52</v>
      </c>
      <c r="L3880">
        <v>78.72</v>
      </c>
    </row>
    <row r="3881" spans="1:12" x14ac:dyDescent="0.2">
      <c r="A3881" t="s">
        <v>3880</v>
      </c>
      <c r="B3881">
        <v>38</v>
      </c>
      <c r="C3881" t="s">
        <v>5042</v>
      </c>
      <c r="D3881" t="s">
        <v>5030</v>
      </c>
      <c r="E3881" t="s">
        <v>5031</v>
      </c>
      <c r="F3881">
        <v>445</v>
      </c>
      <c r="G3881">
        <v>85</v>
      </c>
      <c r="H3881" t="s">
        <v>5026</v>
      </c>
      <c r="I3881" t="s">
        <v>5015</v>
      </c>
      <c r="J3881" t="s">
        <v>5016</v>
      </c>
      <c r="K3881">
        <v>80.94</v>
      </c>
      <c r="L3881">
        <v>13.53</v>
      </c>
    </row>
    <row r="3882" spans="1:12" x14ac:dyDescent="0.2">
      <c r="A3882" t="s">
        <v>3881</v>
      </c>
      <c r="B3882">
        <v>20</v>
      </c>
      <c r="C3882" t="s">
        <v>5034</v>
      </c>
      <c r="D3882" t="s">
        <v>5028</v>
      </c>
      <c r="E3882" t="s">
        <v>5036</v>
      </c>
      <c r="F3882">
        <v>382</v>
      </c>
      <c r="G3882">
        <v>182</v>
      </c>
      <c r="H3882" t="s">
        <v>5019</v>
      </c>
      <c r="I3882" t="s">
        <v>5020</v>
      </c>
      <c r="J3882" t="s">
        <v>5016</v>
      </c>
      <c r="K3882">
        <v>73.459999999999994</v>
      </c>
      <c r="L3882">
        <v>48.54</v>
      </c>
    </row>
    <row r="3883" spans="1:12" x14ac:dyDescent="0.2">
      <c r="A3883" t="s">
        <v>3882</v>
      </c>
      <c r="B3883">
        <v>35</v>
      </c>
      <c r="C3883" t="s">
        <v>5046</v>
      </c>
      <c r="D3883" t="s">
        <v>5044</v>
      </c>
      <c r="E3883" t="s">
        <v>5035</v>
      </c>
      <c r="F3883">
        <v>421</v>
      </c>
      <c r="G3883">
        <v>478</v>
      </c>
      <c r="H3883" t="s">
        <v>5032</v>
      </c>
      <c r="I3883" t="s">
        <v>5015</v>
      </c>
      <c r="J3883" t="s">
        <v>5027</v>
      </c>
      <c r="K3883">
        <v>89.77</v>
      </c>
      <c r="L3883">
        <v>24.41</v>
      </c>
    </row>
    <row r="3884" spans="1:12" x14ac:dyDescent="0.2">
      <c r="A3884" t="s">
        <v>3883</v>
      </c>
      <c r="B3884">
        <v>31</v>
      </c>
      <c r="C3884" t="s">
        <v>5043</v>
      </c>
      <c r="D3884" t="s">
        <v>5025</v>
      </c>
      <c r="E3884" t="s">
        <v>5049</v>
      </c>
      <c r="F3884">
        <v>467</v>
      </c>
      <c r="G3884">
        <v>77</v>
      </c>
      <c r="H3884" t="s">
        <v>5023</v>
      </c>
      <c r="I3884" t="s">
        <v>5020</v>
      </c>
      <c r="J3884" t="s">
        <v>5027</v>
      </c>
      <c r="K3884">
        <v>13.83</v>
      </c>
      <c r="L3884">
        <v>25.67</v>
      </c>
    </row>
    <row r="3885" spans="1:12" x14ac:dyDescent="0.2">
      <c r="A3885" t="s">
        <v>3884</v>
      </c>
      <c r="B3885">
        <v>48</v>
      </c>
      <c r="C3885" t="s">
        <v>5043</v>
      </c>
      <c r="D3885" t="s">
        <v>5028</v>
      </c>
      <c r="E3885" t="s">
        <v>5013</v>
      </c>
      <c r="F3885">
        <v>464</v>
      </c>
      <c r="G3885">
        <v>110</v>
      </c>
      <c r="H3885" t="s">
        <v>5014</v>
      </c>
      <c r="I3885" t="s">
        <v>5020</v>
      </c>
      <c r="J3885" t="s">
        <v>5021</v>
      </c>
      <c r="K3885">
        <v>77.12</v>
      </c>
      <c r="L3885">
        <v>41.74</v>
      </c>
    </row>
    <row r="3886" spans="1:12" x14ac:dyDescent="0.2">
      <c r="A3886" t="s">
        <v>3885</v>
      </c>
      <c r="B3886">
        <v>14</v>
      </c>
      <c r="C3886" t="s">
        <v>5017</v>
      </c>
      <c r="D3886" t="s">
        <v>5028</v>
      </c>
      <c r="E3886" t="s">
        <v>5040</v>
      </c>
      <c r="F3886">
        <v>549</v>
      </c>
      <c r="G3886">
        <v>288</v>
      </c>
      <c r="H3886" t="s">
        <v>5037</v>
      </c>
      <c r="I3886" t="s">
        <v>5015</v>
      </c>
      <c r="J3886" t="s">
        <v>5027</v>
      </c>
      <c r="K3886">
        <v>76.760000000000005</v>
      </c>
      <c r="L3886">
        <v>44.62</v>
      </c>
    </row>
    <row r="3887" spans="1:12" x14ac:dyDescent="0.2">
      <c r="A3887" t="s">
        <v>3886</v>
      </c>
      <c r="B3887">
        <v>43</v>
      </c>
      <c r="C3887" t="s">
        <v>5043</v>
      </c>
      <c r="D3887" t="s">
        <v>5025</v>
      </c>
      <c r="E3887" t="s">
        <v>5031</v>
      </c>
      <c r="F3887">
        <v>332</v>
      </c>
      <c r="G3887">
        <v>411</v>
      </c>
      <c r="H3887" t="s">
        <v>5037</v>
      </c>
      <c r="I3887" t="s">
        <v>5015</v>
      </c>
      <c r="J3887" t="s">
        <v>5016</v>
      </c>
      <c r="K3887">
        <v>82.05</v>
      </c>
      <c r="L3887">
        <v>44.15</v>
      </c>
    </row>
    <row r="3888" spans="1:12" x14ac:dyDescent="0.2">
      <c r="A3888" t="s">
        <v>3887</v>
      </c>
      <c r="B3888">
        <v>45</v>
      </c>
      <c r="C3888" t="s">
        <v>5034</v>
      </c>
      <c r="D3888" t="s">
        <v>5025</v>
      </c>
      <c r="E3888" t="s">
        <v>5036</v>
      </c>
      <c r="F3888">
        <v>353</v>
      </c>
      <c r="G3888">
        <v>33</v>
      </c>
      <c r="H3888" t="s">
        <v>5019</v>
      </c>
      <c r="I3888" t="s">
        <v>5020</v>
      </c>
      <c r="J3888" t="s">
        <v>5016</v>
      </c>
      <c r="K3888">
        <v>24.49</v>
      </c>
      <c r="L3888">
        <v>47.23</v>
      </c>
    </row>
    <row r="3889" spans="1:12" x14ac:dyDescent="0.2">
      <c r="A3889" t="s">
        <v>3888</v>
      </c>
      <c r="B3889">
        <v>44</v>
      </c>
      <c r="C3889" t="s">
        <v>5038</v>
      </c>
      <c r="D3889" t="s">
        <v>5044</v>
      </c>
      <c r="E3889" t="s">
        <v>5013</v>
      </c>
      <c r="F3889">
        <v>225</v>
      </c>
      <c r="G3889">
        <v>461</v>
      </c>
      <c r="H3889" t="s">
        <v>5023</v>
      </c>
      <c r="I3889" t="s">
        <v>5020</v>
      </c>
      <c r="J3889" t="s">
        <v>5021</v>
      </c>
      <c r="K3889">
        <v>81.69</v>
      </c>
      <c r="L3889">
        <v>52.19</v>
      </c>
    </row>
    <row r="3890" spans="1:12" x14ac:dyDescent="0.2">
      <c r="A3890" t="s">
        <v>3889</v>
      </c>
      <c r="B3890">
        <v>32</v>
      </c>
      <c r="C3890" t="s">
        <v>5011</v>
      </c>
      <c r="D3890" t="s">
        <v>5044</v>
      </c>
      <c r="E3890" t="s">
        <v>5049</v>
      </c>
      <c r="F3890">
        <v>397</v>
      </c>
      <c r="G3890">
        <v>99</v>
      </c>
      <c r="H3890" t="s">
        <v>5037</v>
      </c>
      <c r="I3890" t="s">
        <v>5015</v>
      </c>
      <c r="J3890" t="s">
        <v>5027</v>
      </c>
      <c r="K3890">
        <v>19.18</v>
      </c>
      <c r="L3890">
        <v>13.83</v>
      </c>
    </row>
    <row r="3891" spans="1:12" x14ac:dyDescent="0.2">
      <c r="A3891" t="s">
        <v>3890</v>
      </c>
      <c r="B3891">
        <v>38</v>
      </c>
      <c r="C3891" t="s">
        <v>5050</v>
      </c>
      <c r="D3891" t="s">
        <v>5030</v>
      </c>
      <c r="E3891" t="s">
        <v>5049</v>
      </c>
      <c r="F3891">
        <v>600</v>
      </c>
      <c r="G3891">
        <v>309</v>
      </c>
      <c r="H3891" t="s">
        <v>5032</v>
      </c>
      <c r="I3891" t="s">
        <v>5020</v>
      </c>
      <c r="J3891" t="s">
        <v>5016</v>
      </c>
      <c r="K3891">
        <v>36.83</v>
      </c>
      <c r="L3891">
        <v>37.31</v>
      </c>
    </row>
    <row r="3892" spans="1:12" x14ac:dyDescent="0.2">
      <c r="A3892" t="s">
        <v>3891</v>
      </c>
      <c r="B3892">
        <v>52</v>
      </c>
      <c r="C3892" t="s">
        <v>5038</v>
      </c>
      <c r="D3892" t="s">
        <v>5030</v>
      </c>
      <c r="E3892" t="s">
        <v>5001</v>
      </c>
      <c r="F3892">
        <v>326</v>
      </c>
      <c r="G3892">
        <v>489</v>
      </c>
      <c r="H3892" t="s">
        <v>5019</v>
      </c>
      <c r="I3892" t="s">
        <v>5020</v>
      </c>
      <c r="J3892" t="s">
        <v>5016</v>
      </c>
      <c r="K3892">
        <v>43.47</v>
      </c>
      <c r="L3892">
        <v>30.4</v>
      </c>
    </row>
    <row r="3893" spans="1:12" x14ac:dyDescent="0.2">
      <c r="A3893" t="s">
        <v>3892</v>
      </c>
      <c r="B3893">
        <v>30</v>
      </c>
      <c r="C3893" t="s">
        <v>5043</v>
      </c>
      <c r="D3893" t="s">
        <v>5012</v>
      </c>
      <c r="E3893" t="s">
        <v>5031</v>
      </c>
      <c r="F3893">
        <v>366</v>
      </c>
      <c r="G3893">
        <v>432</v>
      </c>
      <c r="H3893" t="s">
        <v>5039</v>
      </c>
      <c r="I3893" t="s">
        <v>5020</v>
      </c>
      <c r="J3893" t="s">
        <v>5016</v>
      </c>
      <c r="K3893">
        <v>60.36</v>
      </c>
      <c r="L3893">
        <v>60.95</v>
      </c>
    </row>
    <row r="3894" spans="1:12" x14ac:dyDescent="0.2">
      <c r="A3894" t="s">
        <v>3893</v>
      </c>
      <c r="B3894">
        <v>60</v>
      </c>
      <c r="C3894" t="s">
        <v>5034</v>
      </c>
      <c r="D3894" t="s">
        <v>5030</v>
      </c>
      <c r="E3894" t="s">
        <v>5001</v>
      </c>
      <c r="F3894">
        <v>116</v>
      </c>
      <c r="G3894">
        <v>38</v>
      </c>
      <c r="H3894" t="s">
        <v>5023</v>
      </c>
      <c r="I3894" t="s">
        <v>5020</v>
      </c>
      <c r="J3894" t="s">
        <v>5021</v>
      </c>
      <c r="K3894">
        <v>61.45</v>
      </c>
      <c r="L3894">
        <v>21.15</v>
      </c>
    </row>
    <row r="3895" spans="1:12" x14ac:dyDescent="0.2">
      <c r="A3895" t="s">
        <v>3894</v>
      </c>
      <c r="B3895">
        <v>56</v>
      </c>
      <c r="C3895" t="s">
        <v>5024</v>
      </c>
      <c r="D3895" t="s">
        <v>5012</v>
      </c>
      <c r="E3895" t="s">
        <v>5031</v>
      </c>
      <c r="F3895">
        <v>451</v>
      </c>
      <c r="G3895">
        <v>78</v>
      </c>
      <c r="H3895" t="s">
        <v>5032</v>
      </c>
      <c r="I3895" t="s">
        <v>5020</v>
      </c>
      <c r="J3895" t="s">
        <v>5021</v>
      </c>
      <c r="K3895">
        <v>89.72</v>
      </c>
      <c r="L3895">
        <v>54.05</v>
      </c>
    </row>
    <row r="3896" spans="1:12" x14ac:dyDescent="0.2">
      <c r="A3896" t="s">
        <v>3895</v>
      </c>
      <c r="B3896">
        <v>47</v>
      </c>
      <c r="C3896" t="s">
        <v>5017</v>
      </c>
      <c r="D3896" t="s">
        <v>5012</v>
      </c>
      <c r="E3896" t="s">
        <v>5045</v>
      </c>
      <c r="F3896">
        <v>559</v>
      </c>
      <c r="G3896">
        <v>161</v>
      </c>
      <c r="H3896" t="s">
        <v>5032</v>
      </c>
      <c r="I3896" t="s">
        <v>5015</v>
      </c>
      <c r="J3896" t="s">
        <v>5027</v>
      </c>
      <c r="K3896">
        <v>80.819999999999993</v>
      </c>
      <c r="L3896">
        <v>78.42</v>
      </c>
    </row>
    <row r="3897" spans="1:12" x14ac:dyDescent="0.2">
      <c r="A3897" t="s">
        <v>3896</v>
      </c>
      <c r="B3897">
        <v>31</v>
      </c>
      <c r="C3897" t="s">
        <v>5024</v>
      </c>
      <c r="D3897" t="s">
        <v>5030</v>
      </c>
      <c r="E3897" t="s">
        <v>5022</v>
      </c>
      <c r="F3897">
        <v>457</v>
      </c>
      <c r="G3897">
        <v>174</v>
      </c>
      <c r="H3897" t="s">
        <v>5019</v>
      </c>
      <c r="I3897" t="s">
        <v>5020</v>
      </c>
      <c r="J3897" t="s">
        <v>5016</v>
      </c>
      <c r="K3897">
        <v>34.72</v>
      </c>
      <c r="L3897">
        <v>77.22</v>
      </c>
    </row>
    <row r="3898" spans="1:12" x14ac:dyDescent="0.2">
      <c r="A3898" t="s">
        <v>3897</v>
      </c>
      <c r="B3898">
        <v>23</v>
      </c>
      <c r="C3898" t="s">
        <v>5034</v>
      </c>
      <c r="D3898" t="s">
        <v>5044</v>
      </c>
      <c r="E3898" t="s">
        <v>5022</v>
      </c>
      <c r="F3898">
        <v>377</v>
      </c>
      <c r="G3898">
        <v>168</v>
      </c>
      <c r="H3898" t="s">
        <v>5019</v>
      </c>
      <c r="I3898" t="s">
        <v>5015</v>
      </c>
      <c r="J3898" t="s">
        <v>5016</v>
      </c>
      <c r="K3898">
        <v>53.11</v>
      </c>
      <c r="L3898">
        <v>29.81</v>
      </c>
    </row>
    <row r="3899" spans="1:12" x14ac:dyDescent="0.2">
      <c r="A3899" t="s">
        <v>3898</v>
      </c>
      <c r="B3899">
        <v>32</v>
      </c>
      <c r="C3899" t="s">
        <v>5017</v>
      </c>
      <c r="D3899" t="s">
        <v>5018</v>
      </c>
      <c r="E3899" t="s">
        <v>5001</v>
      </c>
      <c r="F3899">
        <v>210</v>
      </c>
      <c r="G3899">
        <v>446</v>
      </c>
      <c r="H3899" t="s">
        <v>5039</v>
      </c>
      <c r="I3899" t="s">
        <v>5015</v>
      </c>
      <c r="J3899" t="s">
        <v>5027</v>
      </c>
      <c r="K3899">
        <v>54.87</v>
      </c>
      <c r="L3899">
        <v>52.76</v>
      </c>
    </row>
    <row r="3900" spans="1:12" x14ac:dyDescent="0.2">
      <c r="A3900" t="s">
        <v>3899</v>
      </c>
      <c r="B3900">
        <v>19</v>
      </c>
      <c r="C3900" t="s">
        <v>5046</v>
      </c>
      <c r="D3900" t="s">
        <v>5044</v>
      </c>
      <c r="E3900" t="s">
        <v>5031</v>
      </c>
      <c r="F3900">
        <v>367</v>
      </c>
      <c r="G3900">
        <v>315</v>
      </c>
      <c r="H3900" t="s">
        <v>5026</v>
      </c>
      <c r="I3900" t="s">
        <v>5020</v>
      </c>
      <c r="J3900" t="s">
        <v>5027</v>
      </c>
      <c r="K3900">
        <v>81.99</v>
      </c>
      <c r="L3900">
        <v>68.33</v>
      </c>
    </row>
    <row r="3901" spans="1:12" x14ac:dyDescent="0.2">
      <c r="A3901" t="s">
        <v>3900</v>
      </c>
      <c r="B3901">
        <v>43</v>
      </c>
      <c r="C3901" t="s">
        <v>5017</v>
      </c>
      <c r="D3901" t="s">
        <v>5044</v>
      </c>
      <c r="E3901" t="s">
        <v>5049</v>
      </c>
      <c r="F3901">
        <v>527</v>
      </c>
      <c r="G3901">
        <v>327</v>
      </c>
      <c r="H3901" t="s">
        <v>5037</v>
      </c>
      <c r="I3901" t="s">
        <v>5020</v>
      </c>
      <c r="J3901" t="s">
        <v>5016</v>
      </c>
      <c r="K3901">
        <v>87.12</v>
      </c>
      <c r="L3901">
        <v>29.8</v>
      </c>
    </row>
    <row r="3902" spans="1:12" x14ac:dyDescent="0.2">
      <c r="A3902" t="s">
        <v>3901</v>
      </c>
      <c r="B3902">
        <v>36</v>
      </c>
      <c r="C3902" t="s">
        <v>5024</v>
      </c>
      <c r="D3902" t="s">
        <v>5012</v>
      </c>
      <c r="E3902" t="s">
        <v>5036</v>
      </c>
      <c r="F3902">
        <v>211</v>
      </c>
      <c r="G3902">
        <v>31</v>
      </c>
      <c r="H3902" t="s">
        <v>5032</v>
      </c>
      <c r="I3902" t="s">
        <v>5015</v>
      </c>
      <c r="J3902" t="s">
        <v>5016</v>
      </c>
      <c r="K3902">
        <v>33.130000000000003</v>
      </c>
      <c r="L3902">
        <v>65.510000000000005</v>
      </c>
    </row>
    <row r="3903" spans="1:12" x14ac:dyDescent="0.2">
      <c r="A3903" t="s">
        <v>3902</v>
      </c>
      <c r="B3903">
        <v>31</v>
      </c>
      <c r="C3903" t="s">
        <v>5029</v>
      </c>
      <c r="D3903" t="s">
        <v>5018</v>
      </c>
      <c r="E3903" t="s">
        <v>5049</v>
      </c>
      <c r="F3903">
        <v>332</v>
      </c>
      <c r="G3903">
        <v>267</v>
      </c>
      <c r="H3903" t="s">
        <v>5041</v>
      </c>
      <c r="I3903" t="s">
        <v>5015</v>
      </c>
      <c r="J3903" t="s">
        <v>5016</v>
      </c>
      <c r="K3903">
        <v>25.25</v>
      </c>
      <c r="L3903">
        <v>54.51</v>
      </c>
    </row>
    <row r="3904" spans="1:12" x14ac:dyDescent="0.2">
      <c r="A3904" t="s">
        <v>3903</v>
      </c>
      <c r="B3904">
        <v>13</v>
      </c>
      <c r="C3904" t="s">
        <v>5043</v>
      </c>
      <c r="D3904" t="s">
        <v>5018</v>
      </c>
      <c r="E3904" t="s">
        <v>5022</v>
      </c>
      <c r="F3904">
        <v>154</v>
      </c>
      <c r="G3904">
        <v>53</v>
      </c>
      <c r="H3904" t="s">
        <v>5023</v>
      </c>
      <c r="I3904" t="s">
        <v>5020</v>
      </c>
      <c r="J3904" t="s">
        <v>5016</v>
      </c>
      <c r="K3904">
        <v>72.38</v>
      </c>
      <c r="L3904">
        <v>7.85</v>
      </c>
    </row>
    <row r="3905" spans="1:12" x14ac:dyDescent="0.2">
      <c r="A3905" t="s">
        <v>3904</v>
      </c>
      <c r="B3905">
        <v>41</v>
      </c>
      <c r="C3905" t="s">
        <v>5038</v>
      </c>
      <c r="D3905" t="s">
        <v>5012</v>
      </c>
      <c r="E3905" t="s">
        <v>5001</v>
      </c>
      <c r="F3905">
        <v>560</v>
      </c>
      <c r="G3905">
        <v>213</v>
      </c>
      <c r="H3905" t="s">
        <v>5023</v>
      </c>
      <c r="I3905" t="s">
        <v>5015</v>
      </c>
      <c r="J3905" t="s">
        <v>5021</v>
      </c>
      <c r="K3905">
        <v>45.68</v>
      </c>
      <c r="L3905">
        <v>69</v>
      </c>
    </row>
    <row r="3906" spans="1:12" x14ac:dyDescent="0.2">
      <c r="A3906" t="s">
        <v>3905</v>
      </c>
      <c r="B3906">
        <v>26</v>
      </c>
      <c r="C3906" t="s">
        <v>5024</v>
      </c>
      <c r="D3906" t="s">
        <v>5018</v>
      </c>
      <c r="E3906" t="s">
        <v>5049</v>
      </c>
      <c r="F3906">
        <v>20</v>
      </c>
      <c r="G3906">
        <v>357</v>
      </c>
      <c r="H3906" t="s">
        <v>5019</v>
      </c>
      <c r="I3906" t="s">
        <v>5015</v>
      </c>
      <c r="J3906" t="s">
        <v>5021</v>
      </c>
      <c r="K3906">
        <v>28.38</v>
      </c>
      <c r="L3906">
        <v>42.95</v>
      </c>
    </row>
    <row r="3907" spans="1:12" x14ac:dyDescent="0.2">
      <c r="A3907" t="s">
        <v>3906</v>
      </c>
      <c r="B3907">
        <v>49</v>
      </c>
      <c r="C3907" t="s">
        <v>5011</v>
      </c>
      <c r="D3907" t="s">
        <v>5012</v>
      </c>
      <c r="E3907" t="s">
        <v>5031</v>
      </c>
      <c r="F3907">
        <v>538</v>
      </c>
      <c r="G3907">
        <v>64</v>
      </c>
      <c r="H3907" t="s">
        <v>5033</v>
      </c>
      <c r="I3907" t="s">
        <v>5020</v>
      </c>
      <c r="J3907" t="s">
        <v>5027</v>
      </c>
      <c r="K3907">
        <v>63.24</v>
      </c>
      <c r="L3907">
        <v>66.42</v>
      </c>
    </row>
    <row r="3908" spans="1:12" x14ac:dyDescent="0.2">
      <c r="A3908" t="s">
        <v>3907</v>
      </c>
      <c r="B3908">
        <v>34</v>
      </c>
      <c r="C3908" t="s">
        <v>5050</v>
      </c>
      <c r="D3908" t="s">
        <v>5028</v>
      </c>
      <c r="E3908" t="s">
        <v>5047</v>
      </c>
      <c r="F3908">
        <v>433</v>
      </c>
      <c r="G3908">
        <v>410</v>
      </c>
      <c r="H3908" t="s">
        <v>5032</v>
      </c>
      <c r="I3908" t="s">
        <v>5020</v>
      </c>
      <c r="J3908" t="s">
        <v>5016</v>
      </c>
      <c r="K3908">
        <v>57.15</v>
      </c>
      <c r="L3908">
        <v>14.1</v>
      </c>
    </row>
    <row r="3909" spans="1:12" x14ac:dyDescent="0.2">
      <c r="A3909" t="s">
        <v>3908</v>
      </c>
      <c r="B3909">
        <v>52</v>
      </c>
      <c r="C3909" t="s">
        <v>5050</v>
      </c>
      <c r="D3909" t="s">
        <v>5018</v>
      </c>
      <c r="E3909" t="s">
        <v>5047</v>
      </c>
      <c r="F3909">
        <v>205</v>
      </c>
      <c r="G3909">
        <v>479</v>
      </c>
      <c r="H3909" t="s">
        <v>5019</v>
      </c>
      <c r="I3909" t="s">
        <v>5015</v>
      </c>
      <c r="J3909" t="s">
        <v>5021</v>
      </c>
      <c r="K3909">
        <v>84.43</v>
      </c>
      <c r="L3909">
        <v>37.74</v>
      </c>
    </row>
    <row r="3910" spans="1:12" x14ac:dyDescent="0.2">
      <c r="A3910" t="s">
        <v>3909</v>
      </c>
      <c r="B3910">
        <v>15</v>
      </c>
      <c r="C3910" t="s">
        <v>5034</v>
      </c>
      <c r="D3910" t="s">
        <v>5028</v>
      </c>
      <c r="E3910" t="s">
        <v>5045</v>
      </c>
      <c r="F3910">
        <v>79</v>
      </c>
      <c r="G3910">
        <v>292</v>
      </c>
      <c r="H3910" t="s">
        <v>5019</v>
      </c>
      <c r="I3910" t="s">
        <v>5015</v>
      </c>
      <c r="J3910" t="s">
        <v>5016</v>
      </c>
      <c r="K3910">
        <v>13.48</v>
      </c>
      <c r="L3910">
        <v>8.5399999999999991</v>
      </c>
    </row>
    <row r="3911" spans="1:12" x14ac:dyDescent="0.2">
      <c r="A3911" t="s">
        <v>3910</v>
      </c>
      <c r="B3911">
        <v>48</v>
      </c>
      <c r="C3911" t="s">
        <v>5011</v>
      </c>
      <c r="D3911" t="s">
        <v>5044</v>
      </c>
      <c r="E3911" t="s">
        <v>5036</v>
      </c>
      <c r="F3911">
        <v>469</v>
      </c>
      <c r="G3911">
        <v>425</v>
      </c>
      <c r="H3911" t="s">
        <v>5023</v>
      </c>
      <c r="I3911" t="s">
        <v>5015</v>
      </c>
      <c r="J3911" t="s">
        <v>5021</v>
      </c>
      <c r="K3911">
        <v>27.15</v>
      </c>
      <c r="L3911">
        <v>34.28</v>
      </c>
    </row>
    <row r="3912" spans="1:12" x14ac:dyDescent="0.2">
      <c r="A3912" t="s">
        <v>3911</v>
      </c>
      <c r="B3912">
        <v>22</v>
      </c>
      <c r="C3912" t="s">
        <v>5017</v>
      </c>
      <c r="D3912" t="s">
        <v>5030</v>
      </c>
      <c r="E3912" t="s">
        <v>5035</v>
      </c>
      <c r="F3912">
        <v>186</v>
      </c>
      <c r="G3912">
        <v>360</v>
      </c>
      <c r="H3912" t="s">
        <v>5041</v>
      </c>
      <c r="I3912" t="s">
        <v>5015</v>
      </c>
      <c r="J3912" t="s">
        <v>5027</v>
      </c>
      <c r="K3912">
        <v>66.19</v>
      </c>
      <c r="L3912">
        <v>76.069999999999993</v>
      </c>
    </row>
    <row r="3913" spans="1:12" x14ac:dyDescent="0.2">
      <c r="A3913" t="s">
        <v>3912</v>
      </c>
      <c r="B3913">
        <v>23</v>
      </c>
      <c r="C3913" t="s">
        <v>5038</v>
      </c>
      <c r="D3913" t="s">
        <v>5044</v>
      </c>
      <c r="E3913" t="s">
        <v>5022</v>
      </c>
      <c r="F3913">
        <v>389</v>
      </c>
      <c r="G3913">
        <v>218</v>
      </c>
      <c r="H3913" t="s">
        <v>5048</v>
      </c>
      <c r="I3913" t="s">
        <v>5020</v>
      </c>
      <c r="J3913" t="s">
        <v>5027</v>
      </c>
      <c r="K3913">
        <v>36.520000000000003</v>
      </c>
      <c r="L3913">
        <v>44.5</v>
      </c>
    </row>
    <row r="3914" spans="1:12" x14ac:dyDescent="0.2">
      <c r="A3914" t="s">
        <v>3913</v>
      </c>
      <c r="B3914">
        <v>14</v>
      </c>
      <c r="C3914" t="s">
        <v>5038</v>
      </c>
      <c r="D3914" t="s">
        <v>5044</v>
      </c>
      <c r="E3914" t="s">
        <v>5045</v>
      </c>
      <c r="F3914">
        <v>280</v>
      </c>
      <c r="G3914">
        <v>2</v>
      </c>
      <c r="H3914" t="s">
        <v>5041</v>
      </c>
      <c r="I3914" t="s">
        <v>5015</v>
      </c>
      <c r="J3914" t="s">
        <v>5027</v>
      </c>
      <c r="K3914">
        <v>72.290000000000006</v>
      </c>
      <c r="L3914">
        <v>9.01</v>
      </c>
    </row>
    <row r="3915" spans="1:12" x14ac:dyDescent="0.2">
      <c r="A3915" t="s">
        <v>3914</v>
      </c>
      <c r="B3915">
        <v>41</v>
      </c>
      <c r="C3915" t="s">
        <v>5034</v>
      </c>
      <c r="D3915" t="s">
        <v>5028</v>
      </c>
      <c r="E3915" t="s">
        <v>5022</v>
      </c>
      <c r="F3915">
        <v>363</v>
      </c>
      <c r="G3915">
        <v>41</v>
      </c>
      <c r="H3915" t="s">
        <v>5033</v>
      </c>
      <c r="I3915" t="s">
        <v>5020</v>
      </c>
      <c r="J3915" t="s">
        <v>5016</v>
      </c>
      <c r="K3915">
        <v>69.150000000000006</v>
      </c>
      <c r="L3915">
        <v>57.03</v>
      </c>
    </row>
    <row r="3916" spans="1:12" x14ac:dyDescent="0.2">
      <c r="A3916" t="s">
        <v>3915</v>
      </c>
      <c r="B3916">
        <v>59</v>
      </c>
      <c r="C3916" t="s">
        <v>5050</v>
      </c>
      <c r="D3916" t="s">
        <v>5018</v>
      </c>
      <c r="E3916" t="s">
        <v>5031</v>
      </c>
      <c r="F3916">
        <v>370</v>
      </c>
      <c r="G3916">
        <v>59</v>
      </c>
      <c r="H3916" t="s">
        <v>5033</v>
      </c>
      <c r="I3916" t="s">
        <v>5015</v>
      </c>
      <c r="J3916" t="s">
        <v>5016</v>
      </c>
      <c r="K3916">
        <v>52.47</v>
      </c>
      <c r="L3916">
        <v>7.7</v>
      </c>
    </row>
    <row r="3917" spans="1:12" x14ac:dyDescent="0.2">
      <c r="A3917" t="s">
        <v>3916</v>
      </c>
      <c r="B3917">
        <v>51</v>
      </c>
      <c r="C3917" t="s">
        <v>5029</v>
      </c>
      <c r="D3917" t="s">
        <v>5012</v>
      </c>
      <c r="E3917" t="s">
        <v>5031</v>
      </c>
      <c r="F3917">
        <v>445</v>
      </c>
      <c r="G3917">
        <v>426</v>
      </c>
      <c r="H3917" t="s">
        <v>5048</v>
      </c>
      <c r="I3917" t="s">
        <v>5020</v>
      </c>
      <c r="J3917" t="s">
        <v>5016</v>
      </c>
      <c r="K3917">
        <v>25.23</v>
      </c>
      <c r="L3917">
        <v>17.07</v>
      </c>
    </row>
    <row r="3918" spans="1:12" x14ac:dyDescent="0.2">
      <c r="A3918" t="s">
        <v>3917</v>
      </c>
      <c r="B3918">
        <v>43</v>
      </c>
      <c r="C3918" t="s">
        <v>5042</v>
      </c>
      <c r="D3918" t="s">
        <v>5012</v>
      </c>
      <c r="E3918" t="s">
        <v>5040</v>
      </c>
      <c r="F3918">
        <v>440</v>
      </c>
      <c r="G3918">
        <v>423</v>
      </c>
      <c r="H3918" t="s">
        <v>5026</v>
      </c>
      <c r="I3918" t="s">
        <v>5015</v>
      </c>
      <c r="J3918" t="s">
        <v>5021</v>
      </c>
      <c r="K3918">
        <v>43.33</v>
      </c>
      <c r="L3918">
        <v>72.36</v>
      </c>
    </row>
    <row r="3919" spans="1:12" x14ac:dyDescent="0.2">
      <c r="A3919" t="s">
        <v>3918</v>
      </c>
      <c r="B3919">
        <v>50</v>
      </c>
      <c r="C3919" t="s">
        <v>5042</v>
      </c>
      <c r="D3919" t="s">
        <v>5028</v>
      </c>
      <c r="E3919" t="s">
        <v>5022</v>
      </c>
      <c r="F3919">
        <v>280</v>
      </c>
      <c r="G3919">
        <v>102</v>
      </c>
      <c r="H3919" t="s">
        <v>5039</v>
      </c>
      <c r="I3919" t="s">
        <v>5015</v>
      </c>
      <c r="J3919" t="s">
        <v>5027</v>
      </c>
      <c r="K3919">
        <v>39.31</v>
      </c>
      <c r="L3919">
        <v>20.88</v>
      </c>
    </row>
    <row r="3920" spans="1:12" x14ac:dyDescent="0.2">
      <c r="A3920" t="s">
        <v>3919</v>
      </c>
      <c r="B3920">
        <v>38</v>
      </c>
      <c r="C3920" t="s">
        <v>5050</v>
      </c>
      <c r="D3920" t="s">
        <v>5030</v>
      </c>
      <c r="E3920" t="s">
        <v>5001</v>
      </c>
      <c r="F3920">
        <v>330</v>
      </c>
      <c r="G3920">
        <v>202</v>
      </c>
      <c r="H3920" t="s">
        <v>5033</v>
      </c>
      <c r="I3920" t="s">
        <v>5015</v>
      </c>
      <c r="J3920" t="s">
        <v>5021</v>
      </c>
      <c r="K3920">
        <v>64.61</v>
      </c>
      <c r="L3920">
        <v>39.18</v>
      </c>
    </row>
    <row r="3921" spans="1:12" x14ac:dyDescent="0.2">
      <c r="A3921" t="s">
        <v>3920</v>
      </c>
      <c r="B3921">
        <v>60</v>
      </c>
      <c r="C3921" t="s">
        <v>5034</v>
      </c>
      <c r="D3921" t="s">
        <v>5044</v>
      </c>
      <c r="E3921" t="s">
        <v>5040</v>
      </c>
      <c r="F3921">
        <v>381</v>
      </c>
      <c r="G3921">
        <v>57</v>
      </c>
      <c r="H3921" t="s">
        <v>5037</v>
      </c>
      <c r="I3921" t="s">
        <v>5015</v>
      </c>
      <c r="J3921" t="s">
        <v>5027</v>
      </c>
      <c r="K3921">
        <v>10.68</v>
      </c>
      <c r="L3921">
        <v>18.23</v>
      </c>
    </row>
    <row r="3922" spans="1:12" x14ac:dyDescent="0.2">
      <c r="A3922" t="s">
        <v>3921</v>
      </c>
      <c r="B3922">
        <v>57</v>
      </c>
      <c r="C3922" t="s">
        <v>5029</v>
      </c>
      <c r="D3922" t="s">
        <v>5025</v>
      </c>
      <c r="E3922" t="s">
        <v>5049</v>
      </c>
      <c r="F3922">
        <v>368</v>
      </c>
      <c r="G3922">
        <v>247</v>
      </c>
      <c r="H3922" t="s">
        <v>5019</v>
      </c>
      <c r="I3922" t="s">
        <v>5020</v>
      </c>
      <c r="J3922" t="s">
        <v>5027</v>
      </c>
      <c r="K3922">
        <v>84.71</v>
      </c>
      <c r="L3922">
        <v>46.74</v>
      </c>
    </row>
    <row r="3923" spans="1:12" x14ac:dyDescent="0.2">
      <c r="A3923" t="s">
        <v>3922</v>
      </c>
      <c r="B3923">
        <v>37</v>
      </c>
      <c r="C3923" t="s">
        <v>5011</v>
      </c>
      <c r="D3923" t="s">
        <v>5025</v>
      </c>
      <c r="E3923" t="s">
        <v>5013</v>
      </c>
      <c r="F3923">
        <v>442</v>
      </c>
      <c r="G3923">
        <v>197</v>
      </c>
      <c r="H3923" t="s">
        <v>5014</v>
      </c>
      <c r="I3923" t="s">
        <v>5015</v>
      </c>
      <c r="J3923" t="s">
        <v>5021</v>
      </c>
      <c r="K3923">
        <v>18.600000000000001</v>
      </c>
      <c r="L3923">
        <v>53.74</v>
      </c>
    </row>
    <row r="3924" spans="1:12" x14ac:dyDescent="0.2">
      <c r="A3924" t="s">
        <v>3923</v>
      </c>
      <c r="B3924">
        <v>29</v>
      </c>
      <c r="C3924" t="s">
        <v>5017</v>
      </c>
      <c r="D3924" t="s">
        <v>5028</v>
      </c>
      <c r="E3924" t="s">
        <v>5031</v>
      </c>
      <c r="F3924">
        <v>198</v>
      </c>
      <c r="G3924">
        <v>143</v>
      </c>
      <c r="H3924" t="s">
        <v>5019</v>
      </c>
      <c r="I3924" t="s">
        <v>5020</v>
      </c>
      <c r="J3924" t="s">
        <v>5016</v>
      </c>
      <c r="K3924">
        <v>49.93</v>
      </c>
      <c r="L3924">
        <v>49.93</v>
      </c>
    </row>
    <row r="3925" spans="1:12" x14ac:dyDescent="0.2">
      <c r="A3925" t="s">
        <v>3924</v>
      </c>
      <c r="B3925">
        <v>43</v>
      </c>
      <c r="C3925" t="s">
        <v>5038</v>
      </c>
      <c r="D3925" t="s">
        <v>5028</v>
      </c>
      <c r="E3925" t="s">
        <v>5035</v>
      </c>
      <c r="F3925">
        <v>325</v>
      </c>
      <c r="G3925">
        <v>152</v>
      </c>
      <c r="H3925" t="s">
        <v>5037</v>
      </c>
      <c r="I3925" t="s">
        <v>5020</v>
      </c>
      <c r="J3925" t="s">
        <v>5027</v>
      </c>
      <c r="K3925">
        <v>29.89</v>
      </c>
      <c r="L3925">
        <v>67.69</v>
      </c>
    </row>
    <row r="3926" spans="1:12" x14ac:dyDescent="0.2">
      <c r="A3926" t="s">
        <v>3925</v>
      </c>
      <c r="B3926">
        <v>19</v>
      </c>
      <c r="C3926" t="s">
        <v>5046</v>
      </c>
      <c r="D3926" t="s">
        <v>5025</v>
      </c>
      <c r="E3926" t="s">
        <v>5035</v>
      </c>
      <c r="F3926">
        <v>352</v>
      </c>
      <c r="G3926">
        <v>327</v>
      </c>
      <c r="H3926" t="s">
        <v>5041</v>
      </c>
      <c r="I3926" t="s">
        <v>5015</v>
      </c>
      <c r="J3926" t="s">
        <v>5016</v>
      </c>
      <c r="K3926">
        <v>43.45</v>
      </c>
      <c r="L3926">
        <v>8.67</v>
      </c>
    </row>
    <row r="3927" spans="1:12" x14ac:dyDescent="0.2">
      <c r="A3927" t="s">
        <v>3926</v>
      </c>
      <c r="B3927">
        <v>45</v>
      </c>
      <c r="C3927" t="s">
        <v>5050</v>
      </c>
      <c r="D3927" t="s">
        <v>5025</v>
      </c>
      <c r="E3927" t="s">
        <v>5036</v>
      </c>
      <c r="F3927">
        <v>101</v>
      </c>
      <c r="G3927">
        <v>144</v>
      </c>
      <c r="H3927" t="s">
        <v>5037</v>
      </c>
      <c r="I3927" t="s">
        <v>5020</v>
      </c>
      <c r="J3927" t="s">
        <v>5016</v>
      </c>
      <c r="K3927">
        <v>39.82</v>
      </c>
      <c r="L3927">
        <v>67.459999999999994</v>
      </c>
    </row>
    <row r="3928" spans="1:12" x14ac:dyDescent="0.2">
      <c r="A3928" t="s">
        <v>3927</v>
      </c>
      <c r="B3928">
        <v>13</v>
      </c>
      <c r="C3928" t="s">
        <v>5042</v>
      </c>
      <c r="D3928" t="s">
        <v>5018</v>
      </c>
      <c r="E3928" t="s">
        <v>5040</v>
      </c>
      <c r="F3928">
        <v>162</v>
      </c>
      <c r="G3928">
        <v>489</v>
      </c>
      <c r="H3928" t="s">
        <v>5014</v>
      </c>
      <c r="I3928" t="s">
        <v>5015</v>
      </c>
      <c r="J3928" t="s">
        <v>5021</v>
      </c>
      <c r="K3928">
        <v>18.489999999999998</v>
      </c>
      <c r="L3928">
        <v>49.66</v>
      </c>
    </row>
    <row r="3929" spans="1:12" x14ac:dyDescent="0.2">
      <c r="A3929" t="s">
        <v>3928</v>
      </c>
      <c r="B3929">
        <v>22</v>
      </c>
      <c r="C3929" t="s">
        <v>5038</v>
      </c>
      <c r="D3929" t="s">
        <v>5044</v>
      </c>
      <c r="E3929" t="s">
        <v>5040</v>
      </c>
      <c r="F3929">
        <v>514</v>
      </c>
      <c r="G3929">
        <v>206</v>
      </c>
      <c r="H3929" t="s">
        <v>5037</v>
      </c>
      <c r="I3929" t="s">
        <v>5020</v>
      </c>
      <c r="J3929" t="s">
        <v>5021</v>
      </c>
      <c r="K3929">
        <v>62.64</v>
      </c>
      <c r="L3929">
        <v>49.08</v>
      </c>
    </row>
    <row r="3930" spans="1:12" x14ac:dyDescent="0.2">
      <c r="A3930" t="s">
        <v>3929</v>
      </c>
      <c r="B3930">
        <v>21</v>
      </c>
      <c r="C3930" t="s">
        <v>5024</v>
      </c>
      <c r="D3930" t="s">
        <v>5028</v>
      </c>
      <c r="E3930" t="s">
        <v>5022</v>
      </c>
      <c r="F3930">
        <v>341</v>
      </c>
      <c r="G3930">
        <v>46</v>
      </c>
      <c r="H3930" t="s">
        <v>5026</v>
      </c>
      <c r="I3930" t="s">
        <v>5015</v>
      </c>
      <c r="J3930" t="s">
        <v>5021</v>
      </c>
      <c r="K3930">
        <v>50.42</v>
      </c>
      <c r="L3930">
        <v>8.2200000000000006</v>
      </c>
    </row>
    <row r="3931" spans="1:12" x14ac:dyDescent="0.2">
      <c r="A3931" t="s">
        <v>3930</v>
      </c>
      <c r="B3931">
        <v>33</v>
      </c>
      <c r="C3931" t="s">
        <v>5043</v>
      </c>
      <c r="D3931" t="s">
        <v>5025</v>
      </c>
      <c r="E3931" t="s">
        <v>5031</v>
      </c>
      <c r="F3931">
        <v>55</v>
      </c>
      <c r="G3931">
        <v>18</v>
      </c>
      <c r="H3931" t="s">
        <v>5023</v>
      </c>
      <c r="I3931" t="s">
        <v>5020</v>
      </c>
      <c r="J3931" t="s">
        <v>5021</v>
      </c>
      <c r="K3931">
        <v>61.09</v>
      </c>
      <c r="L3931">
        <v>10.41</v>
      </c>
    </row>
    <row r="3932" spans="1:12" x14ac:dyDescent="0.2">
      <c r="A3932" t="s">
        <v>3931</v>
      </c>
      <c r="B3932">
        <v>21</v>
      </c>
      <c r="C3932" t="s">
        <v>5029</v>
      </c>
      <c r="D3932" t="s">
        <v>5025</v>
      </c>
      <c r="E3932" t="s">
        <v>5049</v>
      </c>
      <c r="F3932">
        <v>348</v>
      </c>
      <c r="G3932">
        <v>465</v>
      </c>
      <c r="H3932" t="s">
        <v>5026</v>
      </c>
      <c r="I3932" t="s">
        <v>5020</v>
      </c>
      <c r="J3932" t="s">
        <v>5016</v>
      </c>
      <c r="K3932">
        <v>21.53</v>
      </c>
      <c r="L3932">
        <v>13.43</v>
      </c>
    </row>
    <row r="3933" spans="1:12" x14ac:dyDescent="0.2">
      <c r="A3933" t="s">
        <v>3932</v>
      </c>
      <c r="B3933">
        <v>54</v>
      </c>
      <c r="C3933" t="s">
        <v>5034</v>
      </c>
      <c r="D3933" t="s">
        <v>5028</v>
      </c>
      <c r="E3933" t="s">
        <v>5036</v>
      </c>
      <c r="F3933">
        <v>264</v>
      </c>
      <c r="G3933">
        <v>133</v>
      </c>
      <c r="H3933" t="s">
        <v>5019</v>
      </c>
      <c r="I3933" t="s">
        <v>5015</v>
      </c>
      <c r="J3933" t="s">
        <v>5016</v>
      </c>
      <c r="K3933">
        <v>87.96</v>
      </c>
      <c r="L3933">
        <v>58.06</v>
      </c>
    </row>
    <row r="3934" spans="1:12" x14ac:dyDescent="0.2">
      <c r="A3934" t="s">
        <v>3933</v>
      </c>
      <c r="B3934">
        <v>35</v>
      </c>
      <c r="C3934" t="s">
        <v>5043</v>
      </c>
      <c r="D3934" t="s">
        <v>5018</v>
      </c>
      <c r="E3934" t="s">
        <v>5047</v>
      </c>
      <c r="F3934">
        <v>206</v>
      </c>
      <c r="G3934">
        <v>438</v>
      </c>
      <c r="H3934" t="s">
        <v>5032</v>
      </c>
      <c r="I3934" t="s">
        <v>5015</v>
      </c>
      <c r="J3934" t="s">
        <v>5016</v>
      </c>
      <c r="K3934">
        <v>71.63</v>
      </c>
      <c r="L3934">
        <v>10.74</v>
      </c>
    </row>
    <row r="3935" spans="1:12" x14ac:dyDescent="0.2">
      <c r="A3935" t="s">
        <v>3934</v>
      </c>
      <c r="B3935">
        <v>42</v>
      </c>
      <c r="C3935" t="s">
        <v>5043</v>
      </c>
      <c r="D3935" t="s">
        <v>5030</v>
      </c>
      <c r="E3935" t="s">
        <v>5013</v>
      </c>
      <c r="F3935">
        <v>351</v>
      </c>
      <c r="G3935">
        <v>270</v>
      </c>
      <c r="H3935" t="s">
        <v>5037</v>
      </c>
      <c r="I3935" t="s">
        <v>5020</v>
      </c>
      <c r="J3935" t="s">
        <v>5021</v>
      </c>
      <c r="K3935">
        <v>75.38</v>
      </c>
      <c r="L3935">
        <v>62.87</v>
      </c>
    </row>
    <row r="3936" spans="1:12" x14ac:dyDescent="0.2">
      <c r="A3936" t="s">
        <v>3935</v>
      </c>
      <c r="B3936">
        <v>59</v>
      </c>
      <c r="C3936" t="s">
        <v>5024</v>
      </c>
      <c r="D3936" t="s">
        <v>5018</v>
      </c>
      <c r="E3936" t="s">
        <v>5047</v>
      </c>
      <c r="F3936">
        <v>450</v>
      </c>
      <c r="G3936">
        <v>69</v>
      </c>
      <c r="H3936" t="s">
        <v>5032</v>
      </c>
      <c r="I3936" t="s">
        <v>5015</v>
      </c>
      <c r="J3936" t="s">
        <v>5016</v>
      </c>
      <c r="K3936">
        <v>87.7</v>
      </c>
      <c r="L3936">
        <v>21.11</v>
      </c>
    </row>
    <row r="3937" spans="1:12" x14ac:dyDescent="0.2">
      <c r="A3937" t="s">
        <v>3936</v>
      </c>
      <c r="B3937">
        <v>19</v>
      </c>
      <c r="C3937" t="s">
        <v>5042</v>
      </c>
      <c r="D3937" t="s">
        <v>5012</v>
      </c>
      <c r="E3937" t="s">
        <v>5049</v>
      </c>
      <c r="F3937">
        <v>446</v>
      </c>
      <c r="G3937">
        <v>225</v>
      </c>
      <c r="H3937" t="s">
        <v>5039</v>
      </c>
      <c r="I3937" t="s">
        <v>5015</v>
      </c>
      <c r="J3937" t="s">
        <v>5021</v>
      </c>
      <c r="K3937">
        <v>13.45</v>
      </c>
      <c r="L3937">
        <v>42.32</v>
      </c>
    </row>
    <row r="3938" spans="1:12" x14ac:dyDescent="0.2">
      <c r="A3938" t="s">
        <v>3937</v>
      </c>
      <c r="B3938">
        <v>27</v>
      </c>
      <c r="C3938" t="s">
        <v>5046</v>
      </c>
      <c r="D3938" t="s">
        <v>5018</v>
      </c>
      <c r="E3938" t="s">
        <v>5040</v>
      </c>
      <c r="F3938">
        <v>149</v>
      </c>
      <c r="G3938">
        <v>270</v>
      </c>
      <c r="H3938" t="s">
        <v>5037</v>
      </c>
      <c r="I3938" t="s">
        <v>5020</v>
      </c>
      <c r="J3938" t="s">
        <v>5021</v>
      </c>
      <c r="K3938">
        <v>67.010000000000005</v>
      </c>
      <c r="L3938">
        <v>25.27</v>
      </c>
    </row>
    <row r="3939" spans="1:12" x14ac:dyDescent="0.2">
      <c r="A3939" t="s">
        <v>3938</v>
      </c>
      <c r="B3939">
        <v>32</v>
      </c>
      <c r="C3939" t="s">
        <v>5024</v>
      </c>
      <c r="D3939" t="s">
        <v>5028</v>
      </c>
      <c r="E3939" t="s">
        <v>5013</v>
      </c>
      <c r="F3939">
        <v>543</v>
      </c>
      <c r="G3939">
        <v>414</v>
      </c>
      <c r="H3939" t="s">
        <v>5032</v>
      </c>
      <c r="I3939" t="s">
        <v>5020</v>
      </c>
      <c r="J3939" t="s">
        <v>5027</v>
      </c>
      <c r="K3939">
        <v>86.43</v>
      </c>
      <c r="L3939">
        <v>45.13</v>
      </c>
    </row>
    <row r="3940" spans="1:12" x14ac:dyDescent="0.2">
      <c r="A3940" t="s">
        <v>3939</v>
      </c>
      <c r="B3940">
        <v>34</v>
      </c>
      <c r="C3940" t="s">
        <v>5038</v>
      </c>
      <c r="D3940" t="s">
        <v>5044</v>
      </c>
      <c r="E3940" t="s">
        <v>5040</v>
      </c>
      <c r="F3940">
        <v>375</v>
      </c>
      <c r="G3940">
        <v>127</v>
      </c>
      <c r="H3940" t="s">
        <v>5041</v>
      </c>
      <c r="I3940" t="s">
        <v>5015</v>
      </c>
      <c r="J3940" t="s">
        <v>5027</v>
      </c>
      <c r="K3940">
        <v>35.380000000000003</v>
      </c>
      <c r="L3940">
        <v>58.7</v>
      </c>
    </row>
    <row r="3941" spans="1:12" x14ac:dyDescent="0.2">
      <c r="A3941" t="s">
        <v>3940</v>
      </c>
      <c r="B3941">
        <v>51</v>
      </c>
      <c r="C3941" t="s">
        <v>5024</v>
      </c>
      <c r="D3941" t="s">
        <v>5025</v>
      </c>
      <c r="E3941" t="s">
        <v>5013</v>
      </c>
      <c r="F3941">
        <v>201</v>
      </c>
      <c r="G3941">
        <v>476</v>
      </c>
      <c r="H3941" t="s">
        <v>5037</v>
      </c>
      <c r="I3941" t="s">
        <v>5015</v>
      </c>
      <c r="J3941" t="s">
        <v>5021</v>
      </c>
      <c r="K3941">
        <v>13.2</v>
      </c>
      <c r="L3941">
        <v>68.069999999999993</v>
      </c>
    </row>
    <row r="3942" spans="1:12" x14ac:dyDescent="0.2">
      <c r="A3942" t="s">
        <v>3941</v>
      </c>
      <c r="B3942">
        <v>48</v>
      </c>
      <c r="C3942" t="s">
        <v>5017</v>
      </c>
      <c r="D3942" t="s">
        <v>5044</v>
      </c>
      <c r="E3942" t="s">
        <v>5040</v>
      </c>
      <c r="F3942">
        <v>23</v>
      </c>
      <c r="G3942">
        <v>77</v>
      </c>
      <c r="H3942" t="s">
        <v>5041</v>
      </c>
      <c r="I3942" t="s">
        <v>5015</v>
      </c>
      <c r="J3942" t="s">
        <v>5021</v>
      </c>
      <c r="K3942">
        <v>12.78</v>
      </c>
      <c r="L3942">
        <v>77.03</v>
      </c>
    </row>
    <row r="3943" spans="1:12" x14ac:dyDescent="0.2">
      <c r="A3943" t="s">
        <v>3942</v>
      </c>
      <c r="B3943">
        <v>51</v>
      </c>
      <c r="C3943" t="s">
        <v>5043</v>
      </c>
      <c r="D3943" t="s">
        <v>5044</v>
      </c>
      <c r="E3943" t="s">
        <v>5013</v>
      </c>
      <c r="F3943">
        <v>224</v>
      </c>
      <c r="G3943">
        <v>453</v>
      </c>
      <c r="H3943" t="s">
        <v>5048</v>
      </c>
      <c r="I3943" t="s">
        <v>5020</v>
      </c>
      <c r="J3943" t="s">
        <v>5021</v>
      </c>
      <c r="K3943">
        <v>88.7</v>
      </c>
      <c r="L3943">
        <v>25.97</v>
      </c>
    </row>
    <row r="3944" spans="1:12" x14ac:dyDescent="0.2">
      <c r="A3944" t="s">
        <v>3943</v>
      </c>
      <c r="B3944">
        <v>46</v>
      </c>
      <c r="C3944" t="s">
        <v>5046</v>
      </c>
      <c r="D3944" t="s">
        <v>5018</v>
      </c>
      <c r="E3944" t="s">
        <v>5013</v>
      </c>
      <c r="F3944">
        <v>36</v>
      </c>
      <c r="G3944">
        <v>88</v>
      </c>
      <c r="H3944" t="s">
        <v>5019</v>
      </c>
      <c r="I3944" t="s">
        <v>5020</v>
      </c>
      <c r="J3944" t="s">
        <v>5016</v>
      </c>
      <c r="K3944">
        <v>75.3</v>
      </c>
      <c r="L3944">
        <v>75.319999999999993</v>
      </c>
    </row>
    <row r="3945" spans="1:12" x14ac:dyDescent="0.2">
      <c r="A3945" t="s">
        <v>3944</v>
      </c>
      <c r="B3945">
        <v>32</v>
      </c>
      <c r="C3945" t="s">
        <v>5046</v>
      </c>
      <c r="D3945" t="s">
        <v>5044</v>
      </c>
      <c r="E3945" t="s">
        <v>5047</v>
      </c>
      <c r="F3945">
        <v>24</v>
      </c>
      <c r="G3945">
        <v>388</v>
      </c>
      <c r="H3945" t="s">
        <v>5041</v>
      </c>
      <c r="I3945" t="s">
        <v>5015</v>
      </c>
      <c r="J3945" t="s">
        <v>5021</v>
      </c>
      <c r="K3945">
        <v>29.83</v>
      </c>
      <c r="L3945">
        <v>45.82</v>
      </c>
    </row>
    <row r="3946" spans="1:12" x14ac:dyDescent="0.2">
      <c r="A3946" t="s">
        <v>3945</v>
      </c>
      <c r="B3946">
        <v>46</v>
      </c>
      <c r="C3946" t="s">
        <v>5034</v>
      </c>
      <c r="D3946" t="s">
        <v>5044</v>
      </c>
      <c r="E3946" t="s">
        <v>5049</v>
      </c>
      <c r="F3946">
        <v>581</v>
      </c>
      <c r="G3946">
        <v>151</v>
      </c>
      <c r="H3946" t="s">
        <v>5048</v>
      </c>
      <c r="I3946" t="s">
        <v>5015</v>
      </c>
      <c r="J3946" t="s">
        <v>5016</v>
      </c>
      <c r="K3946">
        <v>67.64</v>
      </c>
      <c r="L3946">
        <v>34.92</v>
      </c>
    </row>
    <row r="3947" spans="1:12" x14ac:dyDescent="0.2">
      <c r="A3947" t="s">
        <v>3946</v>
      </c>
      <c r="B3947">
        <v>47</v>
      </c>
      <c r="C3947" t="s">
        <v>5042</v>
      </c>
      <c r="D3947" t="s">
        <v>5028</v>
      </c>
      <c r="E3947" t="s">
        <v>5035</v>
      </c>
      <c r="F3947">
        <v>335</v>
      </c>
      <c r="G3947">
        <v>486</v>
      </c>
      <c r="H3947" t="s">
        <v>5014</v>
      </c>
      <c r="I3947" t="s">
        <v>5015</v>
      </c>
      <c r="J3947" t="s">
        <v>5016</v>
      </c>
      <c r="K3947">
        <v>32.020000000000003</v>
      </c>
      <c r="L3947">
        <v>66.03</v>
      </c>
    </row>
    <row r="3948" spans="1:12" x14ac:dyDescent="0.2">
      <c r="A3948" t="s">
        <v>3947</v>
      </c>
      <c r="B3948">
        <v>13</v>
      </c>
      <c r="C3948" t="s">
        <v>5043</v>
      </c>
      <c r="D3948" t="s">
        <v>5018</v>
      </c>
      <c r="E3948" t="s">
        <v>5036</v>
      </c>
      <c r="F3948">
        <v>286</v>
      </c>
      <c r="G3948">
        <v>168</v>
      </c>
      <c r="H3948" t="s">
        <v>5037</v>
      </c>
      <c r="I3948" t="s">
        <v>5015</v>
      </c>
      <c r="J3948" t="s">
        <v>5021</v>
      </c>
      <c r="K3948">
        <v>57.25</v>
      </c>
      <c r="L3948">
        <v>68.64</v>
      </c>
    </row>
    <row r="3949" spans="1:12" x14ac:dyDescent="0.2">
      <c r="A3949" t="s">
        <v>3948</v>
      </c>
      <c r="B3949">
        <v>35</v>
      </c>
      <c r="C3949" t="s">
        <v>5017</v>
      </c>
      <c r="D3949" t="s">
        <v>5044</v>
      </c>
      <c r="E3949" t="s">
        <v>5001</v>
      </c>
      <c r="F3949">
        <v>283</v>
      </c>
      <c r="G3949">
        <v>119</v>
      </c>
      <c r="H3949" t="s">
        <v>5037</v>
      </c>
      <c r="I3949" t="s">
        <v>5020</v>
      </c>
      <c r="J3949" t="s">
        <v>5027</v>
      </c>
      <c r="K3949">
        <v>62.51</v>
      </c>
      <c r="L3949">
        <v>41.18</v>
      </c>
    </row>
    <row r="3950" spans="1:12" x14ac:dyDescent="0.2">
      <c r="A3950" t="s">
        <v>3949</v>
      </c>
      <c r="B3950">
        <v>39</v>
      </c>
      <c r="C3950" t="s">
        <v>5029</v>
      </c>
      <c r="D3950" t="s">
        <v>5028</v>
      </c>
      <c r="E3950" t="s">
        <v>5049</v>
      </c>
      <c r="F3950">
        <v>371</v>
      </c>
      <c r="G3950">
        <v>299</v>
      </c>
      <c r="H3950" t="s">
        <v>5032</v>
      </c>
      <c r="I3950" t="s">
        <v>5020</v>
      </c>
      <c r="J3950" t="s">
        <v>5021</v>
      </c>
      <c r="K3950">
        <v>32.78</v>
      </c>
      <c r="L3950">
        <v>17.239999999999998</v>
      </c>
    </row>
    <row r="3951" spans="1:12" x14ac:dyDescent="0.2">
      <c r="A3951" t="s">
        <v>3950</v>
      </c>
      <c r="B3951">
        <v>51</v>
      </c>
      <c r="C3951" t="s">
        <v>5024</v>
      </c>
      <c r="D3951" t="s">
        <v>5018</v>
      </c>
      <c r="E3951" t="s">
        <v>5031</v>
      </c>
      <c r="F3951">
        <v>102</v>
      </c>
      <c r="G3951">
        <v>291</v>
      </c>
      <c r="H3951" t="s">
        <v>5026</v>
      </c>
      <c r="I3951" t="s">
        <v>5015</v>
      </c>
      <c r="J3951" t="s">
        <v>5027</v>
      </c>
      <c r="K3951">
        <v>80.2</v>
      </c>
      <c r="L3951">
        <v>65.77</v>
      </c>
    </row>
    <row r="3952" spans="1:12" x14ac:dyDescent="0.2">
      <c r="A3952" t="s">
        <v>3951</v>
      </c>
      <c r="B3952">
        <v>27</v>
      </c>
      <c r="C3952" t="s">
        <v>5042</v>
      </c>
      <c r="D3952" t="s">
        <v>5044</v>
      </c>
      <c r="E3952" t="s">
        <v>5022</v>
      </c>
      <c r="F3952">
        <v>393</v>
      </c>
      <c r="G3952">
        <v>324</v>
      </c>
      <c r="H3952" t="s">
        <v>5033</v>
      </c>
      <c r="I3952" t="s">
        <v>5015</v>
      </c>
      <c r="J3952" t="s">
        <v>5016</v>
      </c>
      <c r="K3952">
        <v>32.44</v>
      </c>
      <c r="L3952">
        <v>62.85</v>
      </c>
    </row>
    <row r="3953" spans="1:12" x14ac:dyDescent="0.2">
      <c r="A3953" t="s">
        <v>3952</v>
      </c>
      <c r="B3953">
        <v>24</v>
      </c>
      <c r="C3953" t="s">
        <v>5011</v>
      </c>
      <c r="D3953" t="s">
        <v>5018</v>
      </c>
      <c r="E3953" t="s">
        <v>5001</v>
      </c>
      <c r="F3953">
        <v>121</v>
      </c>
      <c r="G3953">
        <v>97</v>
      </c>
      <c r="H3953" t="s">
        <v>5032</v>
      </c>
      <c r="I3953" t="s">
        <v>5020</v>
      </c>
      <c r="J3953" t="s">
        <v>5016</v>
      </c>
      <c r="K3953">
        <v>65.12</v>
      </c>
      <c r="L3953">
        <v>57.31</v>
      </c>
    </row>
    <row r="3954" spans="1:12" x14ac:dyDescent="0.2">
      <c r="A3954" t="s">
        <v>3953</v>
      </c>
      <c r="B3954">
        <v>26</v>
      </c>
      <c r="C3954" t="s">
        <v>5024</v>
      </c>
      <c r="D3954" t="s">
        <v>5012</v>
      </c>
      <c r="E3954" t="s">
        <v>5031</v>
      </c>
      <c r="F3954">
        <v>433</v>
      </c>
      <c r="G3954">
        <v>433</v>
      </c>
      <c r="H3954" t="s">
        <v>5026</v>
      </c>
      <c r="I3954" t="s">
        <v>5020</v>
      </c>
      <c r="J3954" t="s">
        <v>5027</v>
      </c>
      <c r="K3954">
        <v>67.540000000000006</v>
      </c>
      <c r="L3954">
        <v>30.37</v>
      </c>
    </row>
    <row r="3955" spans="1:12" x14ac:dyDescent="0.2">
      <c r="A3955" t="s">
        <v>3954</v>
      </c>
      <c r="B3955">
        <v>35</v>
      </c>
      <c r="C3955" t="s">
        <v>5017</v>
      </c>
      <c r="D3955" t="s">
        <v>5028</v>
      </c>
      <c r="E3955" t="s">
        <v>5031</v>
      </c>
      <c r="F3955">
        <v>402</v>
      </c>
      <c r="G3955">
        <v>462</v>
      </c>
      <c r="H3955" t="s">
        <v>5039</v>
      </c>
      <c r="I3955" t="s">
        <v>5020</v>
      </c>
      <c r="J3955" t="s">
        <v>5021</v>
      </c>
      <c r="K3955">
        <v>59</v>
      </c>
      <c r="L3955">
        <v>48.3</v>
      </c>
    </row>
    <row r="3956" spans="1:12" x14ac:dyDescent="0.2">
      <c r="A3956" t="s">
        <v>3955</v>
      </c>
      <c r="B3956">
        <v>33</v>
      </c>
      <c r="C3956" t="s">
        <v>5011</v>
      </c>
      <c r="D3956" t="s">
        <v>5012</v>
      </c>
      <c r="E3956" t="s">
        <v>5049</v>
      </c>
      <c r="F3956">
        <v>385</v>
      </c>
      <c r="G3956">
        <v>386</v>
      </c>
      <c r="H3956" t="s">
        <v>5039</v>
      </c>
      <c r="I3956" t="s">
        <v>5020</v>
      </c>
      <c r="J3956" t="s">
        <v>5016</v>
      </c>
      <c r="K3956">
        <v>77.849999999999994</v>
      </c>
      <c r="L3956">
        <v>22.85</v>
      </c>
    </row>
    <row r="3957" spans="1:12" x14ac:dyDescent="0.2">
      <c r="A3957" t="s">
        <v>3956</v>
      </c>
      <c r="B3957">
        <v>46</v>
      </c>
      <c r="C3957" t="s">
        <v>5046</v>
      </c>
      <c r="D3957" t="s">
        <v>5030</v>
      </c>
      <c r="E3957" t="s">
        <v>5036</v>
      </c>
      <c r="F3957">
        <v>487</v>
      </c>
      <c r="G3957">
        <v>37</v>
      </c>
      <c r="H3957" t="s">
        <v>5039</v>
      </c>
      <c r="I3957" t="s">
        <v>5015</v>
      </c>
      <c r="J3957" t="s">
        <v>5016</v>
      </c>
      <c r="K3957">
        <v>55.13</v>
      </c>
      <c r="L3957">
        <v>5.2</v>
      </c>
    </row>
    <row r="3958" spans="1:12" x14ac:dyDescent="0.2">
      <c r="A3958" t="s">
        <v>3957</v>
      </c>
      <c r="B3958">
        <v>45</v>
      </c>
      <c r="C3958" t="s">
        <v>5043</v>
      </c>
      <c r="D3958" t="s">
        <v>5012</v>
      </c>
      <c r="E3958" t="s">
        <v>5047</v>
      </c>
      <c r="F3958">
        <v>477</v>
      </c>
      <c r="G3958">
        <v>305</v>
      </c>
      <c r="H3958" t="s">
        <v>5033</v>
      </c>
      <c r="I3958" t="s">
        <v>5015</v>
      </c>
      <c r="J3958" t="s">
        <v>5016</v>
      </c>
      <c r="K3958">
        <v>88.09</v>
      </c>
      <c r="L3958">
        <v>75.39</v>
      </c>
    </row>
    <row r="3959" spans="1:12" x14ac:dyDescent="0.2">
      <c r="A3959" t="s">
        <v>3958</v>
      </c>
      <c r="B3959">
        <v>40</v>
      </c>
      <c r="C3959" t="s">
        <v>5011</v>
      </c>
      <c r="D3959" t="s">
        <v>5025</v>
      </c>
      <c r="E3959" t="s">
        <v>5045</v>
      </c>
      <c r="F3959">
        <v>421</v>
      </c>
      <c r="G3959">
        <v>318</v>
      </c>
      <c r="H3959" t="s">
        <v>5037</v>
      </c>
      <c r="I3959" t="s">
        <v>5015</v>
      </c>
      <c r="J3959" t="s">
        <v>5016</v>
      </c>
      <c r="K3959">
        <v>56.48</v>
      </c>
      <c r="L3959">
        <v>63.98</v>
      </c>
    </row>
    <row r="3960" spans="1:12" x14ac:dyDescent="0.2">
      <c r="A3960" t="s">
        <v>3959</v>
      </c>
      <c r="B3960">
        <v>19</v>
      </c>
      <c r="C3960" t="s">
        <v>5043</v>
      </c>
      <c r="D3960" t="s">
        <v>5025</v>
      </c>
      <c r="E3960" t="s">
        <v>5036</v>
      </c>
      <c r="F3960">
        <v>118</v>
      </c>
      <c r="G3960">
        <v>236</v>
      </c>
      <c r="H3960" t="s">
        <v>5019</v>
      </c>
      <c r="I3960" t="s">
        <v>5020</v>
      </c>
      <c r="J3960" t="s">
        <v>5021</v>
      </c>
      <c r="K3960">
        <v>89.79</v>
      </c>
      <c r="L3960">
        <v>44.22</v>
      </c>
    </row>
    <row r="3961" spans="1:12" x14ac:dyDescent="0.2">
      <c r="A3961" t="s">
        <v>3960</v>
      </c>
      <c r="B3961">
        <v>29</v>
      </c>
      <c r="C3961" t="s">
        <v>5050</v>
      </c>
      <c r="D3961" t="s">
        <v>5028</v>
      </c>
      <c r="E3961" t="s">
        <v>5040</v>
      </c>
      <c r="F3961">
        <v>156</v>
      </c>
      <c r="G3961">
        <v>241</v>
      </c>
      <c r="H3961" t="s">
        <v>5039</v>
      </c>
      <c r="I3961" t="s">
        <v>5015</v>
      </c>
      <c r="J3961" t="s">
        <v>5016</v>
      </c>
      <c r="K3961">
        <v>89.43</v>
      </c>
      <c r="L3961">
        <v>12.67</v>
      </c>
    </row>
    <row r="3962" spans="1:12" x14ac:dyDescent="0.2">
      <c r="A3962" t="s">
        <v>3961</v>
      </c>
      <c r="B3962">
        <v>43</v>
      </c>
      <c r="C3962" t="s">
        <v>5050</v>
      </c>
      <c r="D3962" t="s">
        <v>5028</v>
      </c>
      <c r="E3962" t="s">
        <v>5040</v>
      </c>
      <c r="F3962">
        <v>387</v>
      </c>
      <c r="G3962">
        <v>297</v>
      </c>
      <c r="H3962" t="s">
        <v>5019</v>
      </c>
      <c r="I3962" t="s">
        <v>5015</v>
      </c>
      <c r="J3962" t="s">
        <v>5016</v>
      </c>
      <c r="K3962">
        <v>45.79</v>
      </c>
      <c r="L3962">
        <v>42.57</v>
      </c>
    </row>
    <row r="3963" spans="1:12" x14ac:dyDescent="0.2">
      <c r="A3963" t="s">
        <v>3962</v>
      </c>
      <c r="B3963">
        <v>48</v>
      </c>
      <c r="C3963" t="s">
        <v>5029</v>
      </c>
      <c r="D3963" t="s">
        <v>5012</v>
      </c>
      <c r="E3963" t="s">
        <v>5013</v>
      </c>
      <c r="F3963">
        <v>41</v>
      </c>
      <c r="G3963">
        <v>450</v>
      </c>
      <c r="H3963" t="s">
        <v>5039</v>
      </c>
      <c r="I3963" t="s">
        <v>5020</v>
      </c>
      <c r="J3963" t="s">
        <v>5027</v>
      </c>
      <c r="K3963">
        <v>54.64</v>
      </c>
      <c r="L3963">
        <v>60.02</v>
      </c>
    </row>
    <row r="3964" spans="1:12" x14ac:dyDescent="0.2">
      <c r="A3964" t="s">
        <v>3963</v>
      </c>
      <c r="B3964">
        <v>22</v>
      </c>
      <c r="C3964" t="s">
        <v>5043</v>
      </c>
      <c r="D3964" t="s">
        <v>5030</v>
      </c>
      <c r="E3964" t="s">
        <v>5013</v>
      </c>
      <c r="F3964">
        <v>459</v>
      </c>
      <c r="G3964">
        <v>252</v>
      </c>
      <c r="H3964" t="s">
        <v>5039</v>
      </c>
      <c r="I3964" t="s">
        <v>5015</v>
      </c>
      <c r="J3964" t="s">
        <v>5016</v>
      </c>
      <c r="K3964">
        <v>73.59</v>
      </c>
      <c r="L3964">
        <v>11.24</v>
      </c>
    </row>
    <row r="3965" spans="1:12" x14ac:dyDescent="0.2">
      <c r="A3965" t="s">
        <v>3964</v>
      </c>
      <c r="B3965">
        <v>54</v>
      </c>
      <c r="C3965" t="s">
        <v>5050</v>
      </c>
      <c r="D3965" t="s">
        <v>5018</v>
      </c>
      <c r="E3965" t="s">
        <v>5040</v>
      </c>
      <c r="F3965">
        <v>244</v>
      </c>
      <c r="G3965">
        <v>122</v>
      </c>
      <c r="H3965" t="s">
        <v>5019</v>
      </c>
      <c r="I3965" t="s">
        <v>5015</v>
      </c>
      <c r="J3965" t="s">
        <v>5016</v>
      </c>
      <c r="K3965">
        <v>32.22</v>
      </c>
      <c r="L3965">
        <v>36.950000000000003</v>
      </c>
    </row>
    <row r="3966" spans="1:12" x14ac:dyDescent="0.2">
      <c r="A3966" t="s">
        <v>3965</v>
      </c>
      <c r="B3966">
        <v>15</v>
      </c>
      <c r="C3966" t="s">
        <v>5042</v>
      </c>
      <c r="D3966" t="s">
        <v>5030</v>
      </c>
      <c r="E3966" t="s">
        <v>5022</v>
      </c>
      <c r="F3966">
        <v>254</v>
      </c>
      <c r="G3966">
        <v>482</v>
      </c>
      <c r="H3966" t="s">
        <v>5032</v>
      </c>
      <c r="I3966" t="s">
        <v>5020</v>
      </c>
      <c r="J3966" t="s">
        <v>5021</v>
      </c>
      <c r="K3966">
        <v>84.58</v>
      </c>
      <c r="L3966">
        <v>21.6</v>
      </c>
    </row>
    <row r="3967" spans="1:12" x14ac:dyDescent="0.2">
      <c r="A3967" t="s">
        <v>3966</v>
      </c>
      <c r="B3967">
        <v>44</v>
      </c>
      <c r="C3967" t="s">
        <v>5046</v>
      </c>
      <c r="D3967" t="s">
        <v>5025</v>
      </c>
      <c r="E3967" t="s">
        <v>5022</v>
      </c>
      <c r="F3967">
        <v>405</v>
      </c>
      <c r="G3967">
        <v>196</v>
      </c>
      <c r="H3967" t="s">
        <v>5037</v>
      </c>
      <c r="I3967" t="s">
        <v>5020</v>
      </c>
      <c r="J3967" t="s">
        <v>5027</v>
      </c>
      <c r="K3967">
        <v>64.459999999999994</v>
      </c>
      <c r="L3967">
        <v>45.44</v>
      </c>
    </row>
    <row r="3968" spans="1:12" x14ac:dyDescent="0.2">
      <c r="A3968" t="s">
        <v>3967</v>
      </c>
      <c r="B3968">
        <v>46</v>
      </c>
      <c r="C3968" t="s">
        <v>5043</v>
      </c>
      <c r="D3968" t="s">
        <v>5044</v>
      </c>
      <c r="E3968" t="s">
        <v>5013</v>
      </c>
      <c r="F3968">
        <v>554</v>
      </c>
      <c r="G3968">
        <v>245</v>
      </c>
      <c r="H3968" t="s">
        <v>5041</v>
      </c>
      <c r="I3968" t="s">
        <v>5015</v>
      </c>
      <c r="J3968" t="s">
        <v>5027</v>
      </c>
      <c r="K3968">
        <v>84.32</v>
      </c>
      <c r="L3968">
        <v>38.369999999999997</v>
      </c>
    </row>
    <row r="3969" spans="1:12" x14ac:dyDescent="0.2">
      <c r="A3969" t="s">
        <v>3968</v>
      </c>
      <c r="B3969">
        <v>24</v>
      </c>
      <c r="C3969" t="s">
        <v>5050</v>
      </c>
      <c r="D3969" t="s">
        <v>5044</v>
      </c>
      <c r="E3969" t="s">
        <v>5045</v>
      </c>
      <c r="F3969">
        <v>469</v>
      </c>
      <c r="G3969">
        <v>392</v>
      </c>
      <c r="H3969" t="s">
        <v>5014</v>
      </c>
      <c r="I3969" t="s">
        <v>5020</v>
      </c>
      <c r="J3969" t="s">
        <v>5027</v>
      </c>
      <c r="K3969">
        <v>86.51</v>
      </c>
      <c r="L3969">
        <v>39.340000000000003</v>
      </c>
    </row>
    <row r="3970" spans="1:12" x14ac:dyDescent="0.2">
      <c r="A3970" t="s">
        <v>3969</v>
      </c>
      <c r="B3970">
        <v>24</v>
      </c>
      <c r="C3970" t="s">
        <v>5038</v>
      </c>
      <c r="D3970" t="s">
        <v>5044</v>
      </c>
      <c r="E3970" t="s">
        <v>5031</v>
      </c>
      <c r="F3970">
        <v>46</v>
      </c>
      <c r="G3970">
        <v>349</v>
      </c>
      <c r="H3970" t="s">
        <v>5048</v>
      </c>
      <c r="I3970" t="s">
        <v>5020</v>
      </c>
      <c r="J3970" t="s">
        <v>5021</v>
      </c>
      <c r="K3970">
        <v>36.1</v>
      </c>
      <c r="L3970">
        <v>74.58</v>
      </c>
    </row>
    <row r="3971" spans="1:12" x14ac:dyDescent="0.2">
      <c r="A3971" t="s">
        <v>3970</v>
      </c>
      <c r="B3971">
        <v>21</v>
      </c>
      <c r="C3971" t="s">
        <v>5034</v>
      </c>
      <c r="D3971" t="s">
        <v>5012</v>
      </c>
      <c r="E3971" t="s">
        <v>5035</v>
      </c>
      <c r="F3971">
        <v>496</v>
      </c>
      <c r="G3971">
        <v>67</v>
      </c>
      <c r="H3971" t="s">
        <v>5023</v>
      </c>
      <c r="I3971" t="s">
        <v>5020</v>
      </c>
      <c r="J3971" t="s">
        <v>5027</v>
      </c>
      <c r="K3971">
        <v>70.739999999999995</v>
      </c>
      <c r="L3971">
        <v>33.58</v>
      </c>
    </row>
    <row r="3972" spans="1:12" x14ac:dyDescent="0.2">
      <c r="A3972" t="s">
        <v>3971</v>
      </c>
      <c r="B3972">
        <v>40</v>
      </c>
      <c r="C3972" t="s">
        <v>5017</v>
      </c>
      <c r="D3972" t="s">
        <v>5044</v>
      </c>
      <c r="E3972" t="s">
        <v>5040</v>
      </c>
      <c r="F3972">
        <v>506</v>
      </c>
      <c r="G3972">
        <v>372</v>
      </c>
      <c r="H3972" t="s">
        <v>5039</v>
      </c>
      <c r="I3972" t="s">
        <v>5020</v>
      </c>
      <c r="J3972" t="s">
        <v>5027</v>
      </c>
      <c r="K3972">
        <v>43.08</v>
      </c>
      <c r="L3972">
        <v>26.24</v>
      </c>
    </row>
    <row r="3973" spans="1:12" x14ac:dyDescent="0.2">
      <c r="A3973" t="s">
        <v>3972</v>
      </c>
      <c r="B3973">
        <v>54</v>
      </c>
      <c r="C3973" t="s">
        <v>5024</v>
      </c>
      <c r="D3973" t="s">
        <v>5025</v>
      </c>
      <c r="E3973" t="s">
        <v>5035</v>
      </c>
      <c r="F3973">
        <v>389</v>
      </c>
      <c r="G3973">
        <v>70</v>
      </c>
      <c r="H3973" t="s">
        <v>5033</v>
      </c>
      <c r="I3973" t="s">
        <v>5020</v>
      </c>
      <c r="J3973" t="s">
        <v>5027</v>
      </c>
      <c r="K3973">
        <v>62.58</v>
      </c>
      <c r="L3973">
        <v>76.48</v>
      </c>
    </row>
    <row r="3974" spans="1:12" x14ac:dyDescent="0.2">
      <c r="A3974" t="s">
        <v>3973</v>
      </c>
      <c r="B3974">
        <v>34</v>
      </c>
      <c r="C3974" t="s">
        <v>5038</v>
      </c>
      <c r="D3974" t="s">
        <v>5025</v>
      </c>
      <c r="E3974" t="s">
        <v>5031</v>
      </c>
      <c r="F3974">
        <v>351</v>
      </c>
      <c r="G3974">
        <v>376</v>
      </c>
      <c r="H3974" t="s">
        <v>5048</v>
      </c>
      <c r="I3974" t="s">
        <v>5020</v>
      </c>
      <c r="J3974" t="s">
        <v>5021</v>
      </c>
      <c r="K3974">
        <v>15.77</v>
      </c>
      <c r="L3974">
        <v>27.08</v>
      </c>
    </row>
    <row r="3975" spans="1:12" x14ac:dyDescent="0.2">
      <c r="A3975" t="s">
        <v>3974</v>
      </c>
      <c r="B3975">
        <v>18</v>
      </c>
      <c r="C3975" t="s">
        <v>5046</v>
      </c>
      <c r="D3975" t="s">
        <v>5030</v>
      </c>
      <c r="E3975" t="s">
        <v>5013</v>
      </c>
      <c r="F3975">
        <v>439</v>
      </c>
      <c r="G3975">
        <v>233</v>
      </c>
      <c r="H3975" t="s">
        <v>5023</v>
      </c>
      <c r="I3975" t="s">
        <v>5020</v>
      </c>
      <c r="J3975" t="s">
        <v>5027</v>
      </c>
      <c r="K3975">
        <v>16.940000000000001</v>
      </c>
      <c r="L3975">
        <v>48.02</v>
      </c>
    </row>
    <row r="3976" spans="1:12" x14ac:dyDescent="0.2">
      <c r="A3976" t="s">
        <v>3975</v>
      </c>
      <c r="B3976">
        <v>19</v>
      </c>
      <c r="C3976" t="s">
        <v>5050</v>
      </c>
      <c r="D3976" t="s">
        <v>5012</v>
      </c>
      <c r="E3976" t="s">
        <v>5036</v>
      </c>
      <c r="F3976">
        <v>492</v>
      </c>
      <c r="G3976">
        <v>445</v>
      </c>
      <c r="H3976" t="s">
        <v>5014</v>
      </c>
      <c r="I3976" t="s">
        <v>5015</v>
      </c>
      <c r="J3976" t="s">
        <v>5021</v>
      </c>
      <c r="K3976">
        <v>68</v>
      </c>
      <c r="L3976">
        <v>59.84</v>
      </c>
    </row>
    <row r="3977" spans="1:12" x14ac:dyDescent="0.2">
      <c r="A3977" t="s">
        <v>3976</v>
      </c>
      <c r="B3977">
        <v>15</v>
      </c>
      <c r="C3977" t="s">
        <v>5011</v>
      </c>
      <c r="D3977" t="s">
        <v>5012</v>
      </c>
      <c r="E3977" t="s">
        <v>5036</v>
      </c>
      <c r="F3977">
        <v>277</v>
      </c>
      <c r="G3977">
        <v>431</v>
      </c>
      <c r="H3977" t="s">
        <v>5014</v>
      </c>
      <c r="I3977" t="s">
        <v>5015</v>
      </c>
      <c r="J3977" t="s">
        <v>5016</v>
      </c>
      <c r="K3977">
        <v>28.49</v>
      </c>
      <c r="L3977">
        <v>38.51</v>
      </c>
    </row>
    <row r="3978" spans="1:12" x14ac:dyDescent="0.2">
      <c r="A3978" t="s">
        <v>3977</v>
      </c>
      <c r="B3978">
        <v>27</v>
      </c>
      <c r="C3978" t="s">
        <v>5046</v>
      </c>
      <c r="D3978" t="s">
        <v>5018</v>
      </c>
      <c r="E3978" t="s">
        <v>5036</v>
      </c>
      <c r="F3978">
        <v>177</v>
      </c>
      <c r="G3978">
        <v>49</v>
      </c>
      <c r="H3978" t="s">
        <v>5019</v>
      </c>
      <c r="I3978" t="s">
        <v>5020</v>
      </c>
      <c r="J3978" t="s">
        <v>5021</v>
      </c>
      <c r="K3978">
        <v>45.77</v>
      </c>
      <c r="L3978">
        <v>37.450000000000003</v>
      </c>
    </row>
    <row r="3979" spans="1:12" x14ac:dyDescent="0.2">
      <c r="A3979" t="s">
        <v>3978</v>
      </c>
      <c r="B3979">
        <v>27</v>
      </c>
      <c r="C3979" t="s">
        <v>5038</v>
      </c>
      <c r="D3979" t="s">
        <v>5018</v>
      </c>
      <c r="E3979" t="s">
        <v>5049</v>
      </c>
      <c r="F3979">
        <v>362</v>
      </c>
      <c r="G3979">
        <v>451</v>
      </c>
      <c r="H3979" t="s">
        <v>5026</v>
      </c>
      <c r="I3979" t="s">
        <v>5020</v>
      </c>
      <c r="J3979" t="s">
        <v>5027</v>
      </c>
      <c r="K3979">
        <v>38.380000000000003</v>
      </c>
      <c r="L3979">
        <v>21.22</v>
      </c>
    </row>
    <row r="3980" spans="1:12" x14ac:dyDescent="0.2">
      <c r="A3980" t="s">
        <v>3979</v>
      </c>
      <c r="B3980">
        <v>37</v>
      </c>
      <c r="C3980" t="s">
        <v>5043</v>
      </c>
      <c r="D3980" t="s">
        <v>5025</v>
      </c>
      <c r="E3980" t="s">
        <v>5049</v>
      </c>
      <c r="F3980">
        <v>353</v>
      </c>
      <c r="G3980">
        <v>406</v>
      </c>
      <c r="H3980" t="s">
        <v>5014</v>
      </c>
      <c r="I3980" t="s">
        <v>5015</v>
      </c>
      <c r="J3980" t="s">
        <v>5027</v>
      </c>
      <c r="K3980">
        <v>72.44</v>
      </c>
      <c r="L3980">
        <v>21.14</v>
      </c>
    </row>
    <row r="3981" spans="1:12" x14ac:dyDescent="0.2">
      <c r="A3981" t="s">
        <v>3980</v>
      </c>
      <c r="B3981">
        <v>48</v>
      </c>
      <c r="C3981" t="s">
        <v>5011</v>
      </c>
      <c r="D3981" t="s">
        <v>5025</v>
      </c>
      <c r="E3981" t="s">
        <v>5049</v>
      </c>
      <c r="F3981">
        <v>185</v>
      </c>
      <c r="G3981">
        <v>32</v>
      </c>
      <c r="H3981" t="s">
        <v>5026</v>
      </c>
      <c r="I3981" t="s">
        <v>5015</v>
      </c>
      <c r="J3981" t="s">
        <v>5021</v>
      </c>
      <c r="K3981">
        <v>28.1</v>
      </c>
      <c r="L3981">
        <v>6.62</v>
      </c>
    </row>
    <row r="3982" spans="1:12" x14ac:dyDescent="0.2">
      <c r="A3982" t="s">
        <v>3981</v>
      </c>
      <c r="B3982">
        <v>21</v>
      </c>
      <c r="C3982" t="s">
        <v>5042</v>
      </c>
      <c r="D3982" t="s">
        <v>5028</v>
      </c>
      <c r="E3982" t="s">
        <v>5031</v>
      </c>
      <c r="F3982">
        <v>600</v>
      </c>
      <c r="G3982">
        <v>438</v>
      </c>
      <c r="H3982" t="s">
        <v>5033</v>
      </c>
      <c r="I3982" t="s">
        <v>5015</v>
      </c>
      <c r="J3982" t="s">
        <v>5027</v>
      </c>
      <c r="K3982">
        <v>66.680000000000007</v>
      </c>
      <c r="L3982">
        <v>53.34</v>
      </c>
    </row>
    <row r="3983" spans="1:12" x14ac:dyDescent="0.2">
      <c r="A3983" t="s">
        <v>3982</v>
      </c>
      <c r="B3983">
        <v>38</v>
      </c>
      <c r="C3983" t="s">
        <v>5046</v>
      </c>
      <c r="D3983" t="s">
        <v>5028</v>
      </c>
      <c r="E3983" t="s">
        <v>5035</v>
      </c>
      <c r="F3983">
        <v>245</v>
      </c>
      <c r="G3983">
        <v>455</v>
      </c>
      <c r="H3983" t="s">
        <v>5037</v>
      </c>
      <c r="I3983" t="s">
        <v>5020</v>
      </c>
      <c r="J3983" t="s">
        <v>5021</v>
      </c>
      <c r="K3983">
        <v>59.81</v>
      </c>
      <c r="L3983">
        <v>43.02</v>
      </c>
    </row>
    <row r="3984" spans="1:12" x14ac:dyDescent="0.2">
      <c r="A3984" t="s">
        <v>3983</v>
      </c>
      <c r="B3984">
        <v>57</v>
      </c>
      <c r="C3984" t="s">
        <v>5024</v>
      </c>
      <c r="D3984" t="s">
        <v>5018</v>
      </c>
      <c r="E3984" t="s">
        <v>5047</v>
      </c>
      <c r="F3984">
        <v>459</v>
      </c>
      <c r="G3984">
        <v>154</v>
      </c>
      <c r="H3984" t="s">
        <v>5032</v>
      </c>
      <c r="I3984" t="s">
        <v>5015</v>
      </c>
      <c r="J3984" t="s">
        <v>5021</v>
      </c>
      <c r="K3984">
        <v>39.74</v>
      </c>
      <c r="L3984">
        <v>54.1</v>
      </c>
    </row>
    <row r="3985" spans="1:12" x14ac:dyDescent="0.2">
      <c r="A3985" t="s">
        <v>3984</v>
      </c>
      <c r="B3985">
        <v>57</v>
      </c>
      <c r="C3985" t="s">
        <v>5029</v>
      </c>
      <c r="D3985" t="s">
        <v>5030</v>
      </c>
      <c r="E3985" t="s">
        <v>5035</v>
      </c>
      <c r="F3985">
        <v>344</v>
      </c>
      <c r="G3985">
        <v>283</v>
      </c>
      <c r="H3985" t="s">
        <v>5033</v>
      </c>
      <c r="I3985" t="s">
        <v>5020</v>
      </c>
      <c r="J3985" t="s">
        <v>5016</v>
      </c>
      <c r="K3985">
        <v>19.38</v>
      </c>
      <c r="L3985">
        <v>65.88</v>
      </c>
    </row>
    <row r="3986" spans="1:12" x14ac:dyDescent="0.2">
      <c r="A3986" t="s">
        <v>3985</v>
      </c>
      <c r="B3986">
        <v>37</v>
      </c>
      <c r="C3986" t="s">
        <v>5029</v>
      </c>
      <c r="D3986" t="s">
        <v>5012</v>
      </c>
      <c r="E3986" t="s">
        <v>5045</v>
      </c>
      <c r="F3986">
        <v>56</v>
      </c>
      <c r="G3986">
        <v>85</v>
      </c>
      <c r="H3986" t="s">
        <v>5026</v>
      </c>
      <c r="I3986" t="s">
        <v>5020</v>
      </c>
      <c r="J3986" t="s">
        <v>5016</v>
      </c>
      <c r="K3986">
        <v>58.45</v>
      </c>
      <c r="L3986">
        <v>26.16</v>
      </c>
    </row>
    <row r="3987" spans="1:12" x14ac:dyDescent="0.2">
      <c r="A3987" t="s">
        <v>3986</v>
      </c>
      <c r="B3987">
        <v>54</v>
      </c>
      <c r="C3987" t="s">
        <v>5034</v>
      </c>
      <c r="D3987" t="s">
        <v>5025</v>
      </c>
      <c r="E3987" t="s">
        <v>5049</v>
      </c>
      <c r="F3987">
        <v>564</v>
      </c>
      <c r="G3987">
        <v>107</v>
      </c>
      <c r="H3987" t="s">
        <v>5037</v>
      </c>
      <c r="I3987" t="s">
        <v>5015</v>
      </c>
      <c r="J3987" t="s">
        <v>5027</v>
      </c>
      <c r="K3987">
        <v>38.81</v>
      </c>
      <c r="L3987">
        <v>29.35</v>
      </c>
    </row>
    <row r="3988" spans="1:12" x14ac:dyDescent="0.2">
      <c r="A3988" t="s">
        <v>3987</v>
      </c>
      <c r="B3988">
        <v>55</v>
      </c>
      <c r="C3988" t="s">
        <v>5042</v>
      </c>
      <c r="D3988" t="s">
        <v>5028</v>
      </c>
      <c r="E3988" t="s">
        <v>5036</v>
      </c>
      <c r="F3988">
        <v>563</v>
      </c>
      <c r="G3988">
        <v>346</v>
      </c>
      <c r="H3988" t="s">
        <v>5019</v>
      </c>
      <c r="I3988" t="s">
        <v>5015</v>
      </c>
      <c r="J3988" t="s">
        <v>5016</v>
      </c>
      <c r="K3988">
        <v>21.83</v>
      </c>
      <c r="L3988">
        <v>47.13</v>
      </c>
    </row>
    <row r="3989" spans="1:12" x14ac:dyDescent="0.2">
      <c r="A3989" t="s">
        <v>3988</v>
      </c>
      <c r="B3989">
        <v>38</v>
      </c>
      <c r="C3989" t="s">
        <v>5017</v>
      </c>
      <c r="D3989" t="s">
        <v>5018</v>
      </c>
      <c r="E3989" t="s">
        <v>5049</v>
      </c>
      <c r="F3989">
        <v>13</v>
      </c>
      <c r="G3989">
        <v>88</v>
      </c>
      <c r="H3989" t="s">
        <v>5048</v>
      </c>
      <c r="I3989" t="s">
        <v>5020</v>
      </c>
      <c r="J3989" t="s">
        <v>5016</v>
      </c>
      <c r="K3989">
        <v>20.92</v>
      </c>
      <c r="L3989">
        <v>54.85</v>
      </c>
    </row>
    <row r="3990" spans="1:12" x14ac:dyDescent="0.2">
      <c r="A3990" t="s">
        <v>3989</v>
      </c>
      <c r="B3990">
        <v>26</v>
      </c>
      <c r="C3990" t="s">
        <v>5017</v>
      </c>
      <c r="D3990" t="s">
        <v>5028</v>
      </c>
      <c r="E3990" t="s">
        <v>5022</v>
      </c>
      <c r="F3990">
        <v>245</v>
      </c>
      <c r="G3990">
        <v>361</v>
      </c>
      <c r="H3990" t="s">
        <v>5048</v>
      </c>
      <c r="I3990" t="s">
        <v>5015</v>
      </c>
      <c r="J3990" t="s">
        <v>5027</v>
      </c>
      <c r="K3990">
        <v>39.44</v>
      </c>
      <c r="L3990">
        <v>26.72</v>
      </c>
    </row>
    <row r="3991" spans="1:12" x14ac:dyDescent="0.2">
      <c r="A3991" t="s">
        <v>3990</v>
      </c>
      <c r="B3991">
        <v>35</v>
      </c>
      <c r="C3991" t="s">
        <v>5017</v>
      </c>
      <c r="D3991" t="s">
        <v>5025</v>
      </c>
      <c r="E3991" t="s">
        <v>5022</v>
      </c>
      <c r="F3991">
        <v>375</v>
      </c>
      <c r="G3991">
        <v>281</v>
      </c>
      <c r="H3991" t="s">
        <v>5033</v>
      </c>
      <c r="I3991" t="s">
        <v>5015</v>
      </c>
      <c r="J3991" t="s">
        <v>5021</v>
      </c>
      <c r="K3991">
        <v>59.88</v>
      </c>
      <c r="L3991">
        <v>79.959999999999994</v>
      </c>
    </row>
    <row r="3992" spans="1:12" x14ac:dyDescent="0.2">
      <c r="A3992" t="s">
        <v>3991</v>
      </c>
      <c r="B3992">
        <v>35</v>
      </c>
      <c r="C3992" t="s">
        <v>5046</v>
      </c>
      <c r="D3992" t="s">
        <v>5012</v>
      </c>
      <c r="E3992" t="s">
        <v>5036</v>
      </c>
      <c r="F3992">
        <v>197</v>
      </c>
      <c r="G3992">
        <v>466</v>
      </c>
      <c r="H3992" t="s">
        <v>5037</v>
      </c>
      <c r="I3992" t="s">
        <v>5020</v>
      </c>
      <c r="J3992" t="s">
        <v>5016</v>
      </c>
      <c r="K3992">
        <v>62.49</v>
      </c>
      <c r="L3992">
        <v>37.14</v>
      </c>
    </row>
    <row r="3993" spans="1:12" x14ac:dyDescent="0.2">
      <c r="A3993" t="s">
        <v>3992</v>
      </c>
      <c r="B3993">
        <v>34</v>
      </c>
      <c r="C3993" t="s">
        <v>5017</v>
      </c>
      <c r="D3993" t="s">
        <v>5030</v>
      </c>
      <c r="E3993" t="s">
        <v>5031</v>
      </c>
      <c r="F3993">
        <v>218</v>
      </c>
      <c r="G3993">
        <v>290</v>
      </c>
      <c r="H3993" t="s">
        <v>5037</v>
      </c>
      <c r="I3993" t="s">
        <v>5015</v>
      </c>
      <c r="J3993" t="s">
        <v>5027</v>
      </c>
      <c r="K3993">
        <v>36.39</v>
      </c>
      <c r="L3993">
        <v>36.28</v>
      </c>
    </row>
    <row r="3994" spans="1:12" x14ac:dyDescent="0.2">
      <c r="A3994" t="s">
        <v>3993</v>
      </c>
      <c r="B3994">
        <v>45</v>
      </c>
      <c r="C3994" t="s">
        <v>5017</v>
      </c>
      <c r="D3994" t="s">
        <v>5030</v>
      </c>
      <c r="E3994" t="s">
        <v>5022</v>
      </c>
      <c r="F3994">
        <v>310</v>
      </c>
      <c r="G3994">
        <v>286</v>
      </c>
      <c r="H3994" t="s">
        <v>5041</v>
      </c>
      <c r="I3994" t="s">
        <v>5020</v>
      </c>
      <c r="J3994" t="s">
        <v>5016</v>
      </c>
      <c r="K3994">
        <v>81.75</v>
      </c>
      <c r="L3994">
        <v>27.36</v>
      </c>
    </row>
    <row r="3995" spans="1:12" x14ac:dyDescent="0.2">
      <c r="A3995" t="s">
        <v>3994</v>
      </c>
      <c r="B3995">
        <v>51</v>
      </c>
      <c r="C3995" t="s">
        <v>5034</v>
      </c>
      <c r="D3995" t="s">
        <v>5044</v>
      </c>
      <c r="E3995" t="s">
        <v>5036</v>
      </c>
      <c r="F3995">
        <v>12</v>
      </c>
      <c r="G3995">
        <v>58</v>
      </c>
      <c r="H3995" t="s">
        <v>5041</v>
      </c>
      <c r="I3995" t="s">
        <v>5020</v>
      </c>
      <c r="J3995" t="s">
        <v>5027</v>
      </c>
      <c r="K3995">
        <v>12.78</v>
      </c>
      <c r="L3995">
        <v>6.41</v>
      </c>
    </row>
    <row r="3996" spans="1:12" x14ac:dyDescent="0.2">
      <c r="A3996" t="s">
        <v>3995</v>
      </c>
      <c r="B3996">
        <v>51</v>
      </c>
      <c r="C3996" t="s">
        <v>5024</v>
      </c>
      <c r="D3996" t="s">
        <v>5044</v>
      </c>
      <c r="E3996" t="s">
        <v>5001</v>
      </c>
      <c r="F3996">
        <v>182</v>
      </c>
      <c r="G3996">
        <v>153</v>
      </c>
      <c r="H3996" t="s">
        <v>5041</v>
      </c>
      <c r="I3996" t="s">
        <v>5015</v>
      </c>
      <c r="J3996" t="s">
        <v>5021</v>
      </c>
      <c r="K3996">
        <v>11.64</v>
      </c>
      <c r="L3996">
        <v>36.4</v>
      </c>
    </row>
    <row r="3997" spans="1:12" x14ac:dyDescent="0.2">
      <c r="A3997" t="s">
        <v>3996</v>
      </c>
      <c r="B3997">
        <v>29</v>
      </c>
      <c r="C3997" t="s">
        <v>5038</v>
      </c>
      <c r="D3997" t="s">
        <v>5025</v>
      </c>
      <c r="E3997" t="s">
        <v>5036</v>
      </c>
      <c r="F3997">
        <v>463</v>
      </c>
      <c r="G3997">
        <v>65</v>
      </c>
      <c r="H3997" t="s">
        <v>5014</v>
      </c>
      <c r="I3997" t="s">
        <v>5020</v>
      </c>
      <c r="J3997" t="s">
        <v>5027</v>
      </c>
      <c r="K3997">
        <v>45.6</v>
      </c>
      <c r="L3997">
        <v>28.19</v>
      </c>
    </row>
    <row r="3998" spans="1:12" x14ac:dyDescent="0.2">
      <c r="A3998" t="s">
        <v>3997</v>
      </c>
      <c r="B3998">
        <v>49</v>
      </c>
      <c r="C3998" t="s">
        <v>5029</v>
      </c>
      <c r="D3998" t="s">
        <v>5028</v>
      </c>
      <c r="E3998" t="s">
        <v>5013</v>
      </c>
      <c r="F3998">
        <v>596</v>
      </c>
      <c r="G3998">
        <v>207</v>
      </c>
      <c r="H3998" t="s">
        <v>5014</v>
      </c>
      <c r="I3998" t="s">
        <v>5015</v>
      </c>
      <c r="J3998" t="s">
        <v>5016</v>
      </c>
      <c r="K3998">
        <v>22.98</v>
      </c>
      <c r="L3998">
        <v>55.74</v>
      </c>
    </row>
    <row r="3999" spans="1:12" x14ac:dyDescent="0.2">
      <c r="A3999" t="s">
        <v>3998</v>
      </c>
      <c r="B3999">
        <v>40</v>
      </c>
      <c r="C3999" t="s">
        <v>5029</v>
      </c>
      <c r="D3999" t="s">
        <v>5012</v>
      </c>
      <c r="E3999" t="s">
        <v>5022</v>
      </c>
      <c r="F3999">
        <v>496</v>
      </c>
      <c r="G3999">
        <v>245</v>
      </c>
      <c r="H3999" t="s">
        <v>5026</v>
      </c>
      <c r="I3999" t="s">
        <v>5015</v>
      </c>
      <c r="J3999" t="s">
        <v>5016</v>
      </c>
      <c r="K3999">
        <v>48.24</v>
      </c>
      <c r="L3999">
        <v>48.94</v>
      </c>
    </row>
    <row r="4000" spans="1:12" x14ac:dyDescent="0.2">
      <c r="A4000" t="s">
        <v>3999</v>
      </c>
      <c r="B4000">
        <v>19</v>
      </c>
      <c r="C4000" t="s">
        <v>5038</v>
      </c>
      <c r="D4000" t="s">
        <v>5012</v>
      </c>
      <c r="E4000" t="s">
        <v>5045</v>
      </c>
      <c r="F4000">
        <v>207</v>
      </c>
      <c r="G4000">
        <v>447</v>
      </c>
      <c r="H4000" t="s">
        <v>5032</v>
      </c>
      <c r="I4000" t="s">
        <v>5015</v>
      </c>
      <c r="J4000" t="s">
        <v>5016</v>
      </c>
      <c r="K4000">
        <v>23.2</v>
      </c>
      <c r="L4000">
        <v>67.290000000000006</v>
      </c>
    </row>
    <row r="4001" spans="1:12" x14ac:dyDescent="0.2">
      <c r="A4001" t="s">
        <v>4000</v>
      </c>
      <c r="B4001">
        <v>36</v>
      </c>
      <c r="C4001" t="s">
        <v>5042</v>
      </c>
      <c r="D4001" t="s">
        <v>5018</v>
      </c>
      <c r="E4001" t="s">
        <v>5036</v>
      </c>
      <c r="F4001">
        <v>538</v>
      </c>
      <c r="G4001">
        <v>349</v>
      </c>
      <c r="H4001" t="s">
        <v>5023</v>
      </c>
      <c r="I4001" t="s">
        <v>5015</v>
      </c>
      <c r="J4001" t="s">
        <v>5027</v>
      </c>
      <c r="K4001">
        <v>29.92</v>
      </c>
      <c r="L4001">
        <v>10.029999999999999</v>
      </c>
    </row>
    <row r="4002" spans="1:12" x14ac:dyDescent="0.2">
      <c r="A4002" t="s">
        <v>4001</v>
      </c>
      <c r="B4002">
        <v>55</v>
      </c>
      <c r="C4002" t="s">
        <v>5042</v>
      </c>
      <c r="D4002" t="s">
        <v>5030</v>
      </c>
      <c r="E4002" t="s">
        <v>5047</v>
      </c>
      <c r="F4002">
        <v>153</v>
      </c>
      <c r="G4002">
        <v>357</v>
      </c>
      <c r="H4002" t="s">
        <v>5014</v>
      </c>
      <c r="I4002" t="s">
        <v>5015</v>
      </c>
      <c r="J4002" t="s">
        <v>5027</v>
      </c>
      <c r="K4002">
        <v>33.64</v>
      </c>
      <c r="L4002">
        <v>11.31</v>
      </c>
    </row>
    <row r="4003" spans="1:12" x14ac:dyDescent="0.2">
      <c r="A4003" t="s">
        <v>4002</v>
      </c>
      <c r="B4003">
        <v>14</v>
      </c>
      <c r="C4003" t="s">
        <v>5042</v>
      </c>
      <c r="D4003" t="s">
        <v>5044</v>
      </c>
      <c r="E4003" t="s">
        <v>5013</v>
      </c>
      <c r="F4003">
        <v>572</v>
      </c>
      <c r="G4003">
        <v>64</v>
      </c>
      <c r="H4003" t="s">
        <v>5019</v>
      </c>
      <c r="I4003" t="s">
        <v>5015</v>
      </c>
      <c r="J4003" t="s">
        <v>5021</v>
      </c>
      <c r="K4003">
        <v>26.04</v>
      </c>
      <c r="L4003">
        <v>48.97</v>
      </c>
    </row>
    <row r="4004" spans="1:12" x14ac:dyDescent="0.2">
      <c r="A4004" t="s">
        <v>4003</v>
      </c>
      <c r="B4004">
        <v>13</v>
      </c>
      <c r="C4004" t="s">
        <v>5024</v>
      </c>
      <c r="D4004" t="s">
        <v>5028</v>
      </c>
      <c r="E4004" t="s">
        <v>5001</v>
      </c>
      <c r="F4004">
        <v>108</v>
      </c>
      <c r="G4004">
        <v>242</v>
      </c>
      <c r="H4004" t="s">
        <v>5026</v>
      </c>
      <c r="I4004" t="s">
        <v>5015</v>
      </c>
      <c r="J4004" t="s">
        <v>5016</v>
      </c>
      <c r="K4004">
        <v>45</v>
      </c>
      <c r="L4004">
        <v>60.82</v>
      </c>
    </row>
    <row r="4005" spans="1:12" x14ac:dyDescent="0.2">
      <c r="A4005" t="s">
        <v>4004</v>
      </c>
      <c r="B4005">
        <v>51</v>
      </c>
      <c r="C4005" t="s">
        <v>5038</v>
      </c>
      <c r="D4005" t="s">
        <v>5030</v>
      </c>
      <c r="E4005" t="s">
        <v>5035</v>
      </c>
      <c r="F4005">
        <v>537</v>
      </c>
      <c r="G4005">
        <v>144</v>
      </c>
      <c r="H4005" t="s">
        <v>5048</v>
      </c>
      <c r="I4005" t="s">
        <v>5020</v>
      </c>
      <c r="J4005" t="s">
        <v>5021</v>
      </c>
      <c r="K4005">
        <v>74.09</v>
      </c>
      <c r="L4005">
        <v>75.08</v>
      </c>
    </row>
    <row r="4006" spans="1:12" x14ac:dyDescent="0.2">
      <c r="A4006" t="s">
        <v>4005</v>
      </c>
      <c r="B4006">
        <v>19</v>
      </c>
      <c r="C4006" t="s">
        <v>5043</v>
      </c>
      <c r="D4006" t="s">
        <v>5044</v>
      </c>
      <c r="E4006" t="s">
        <v>5001</v>
      </c>
      <c r="F4006">
        <v>290</v>
      </c>
      <c r="G4006">
        <v>339</v>
      </c>
      <c r="H4006" t="s">
        <v>5032</v>
      </c>
      <c r="I4006" t="s">
        <v>5015</v>
      </c>
      <c r="J4006" t="s">
        <v>5021</v>
      </c>
      <c r="K4006">
        <v>35.44</v>
      </c>
      <c r="L4006">
        <v>51.46</v>
      </c>
    </row>
    <row r="4007" spans="1:12" x14ac:dyDescent="0.2">
      <c r="A4007" t="s">
        <v>4006</v>
      </c>
      <c r="B4007">
        <v>35</v>
      </c>
      <c r="C4007" t="s">
        <v>5042</v>
      </c>
      <c r="D4007" t="s">
        <v>5012</v>
      </c>
      <c r="E4007" t="s">
        <v>5035</v>
      </c>
      <c r="F4007">
        <v>586</v>
      </c>
      <c r="G4007">
        <v>86</v>
      </c>
      <c r="H4007" t="s">
        <v>5048</v>
      </c>
      <c r="I4007" t="s">
        <v>5020</v>
      </c>
      <c r="J4007" t="s">
        <v>5021</v>
      </c>
      <c r="K4007">
        <v>58.79</v>
      </c>
      <c r="L4007">
        <v>28.03</v>
      </c>
    </row>
    <row r="4008" spans="1:12" x14ac:dyDescent="0.2">
      <c r="A4008" t="s">
        <v>4007</v>
      </c>
      <c r="B4008">
        <v>33</v>
      </c>
      <c r="C4008" t="s">
        <v>5042</v>
      </c>
      <c r="D4008" t="s">
        <v>5030</v>
      </c>
      <c r="E4008" t="s">
        <v>5013</v>
      </c>
      <c r="F4008">
        <v>48</v>
      </c>
      <c r="G4008">
        <v>488</v>
      </c>
      <c r="H4008" t="s">
        <v>5039</v>
      </c>
      <c r="I4008" t="s">
        <v>5015</v>
      </c>
      <c r="J4008" t="s">
        <v>5021</v>
      </c>
      <c r="K4008">
        <v>83.94</v>
      </c>
      <c r="L4008">
        <v>70.45</v>
      </c>
    </row>
    <row r="4009" spans="1:12" x14ac:dyDescent="0.2">
      <c r="A4009" t="s">
        <v>4008</v>
      </c>
      <c r="B4009">
        <v>40</v>
      </c>
      <c r="C4009" t="s">
        <v>5038</v>
      </c>
      <c r="D4009" t="s">
        <v>5028</v>
      </c>
      <c r="E4009" t="s">
        <v>5013</v>
      </c>
      <c r="F4009">
        <v>190</v>
      </c>
      <c r="G4009">
        <v>29</v>
      </c>
      <c r="H4009" t="s">
        <v>5023</v>
      </c>
      <c r="I4009" t="s">
        <v>5020</v>
      </c>
      <c r="J4009" t="s">
        <v>5027</v>
      </c>
      <c r="K4009">
        <v>38.18</v>
      </c>
      <c r="L4009">
        <v>59</v>
      </c>
    </row>
    <row r="4010" spans="1:12" x14ac:dyDescent="0.2">
      <c r="A4010" t="s">
        <v>4009</v>
      </c>
      <c r="B4010">
        <v>49</v>
      </c>
      <c r="C4010" t="s">
        <v>5034</v>
      </c>
      <c r="D4010" t="s">
        <v>5018</v>
      </c>
      <c r="E4010" t="s">
        <v>5035</v>
      </c>
      <c r="F4010">
        <v>359</v>
      </c>
      <c r="G4010">
        <v>250</v>
      </c>
      <c r="H4010" t="s">
        <v>5026</v>
      </c>
      <c r="I4010" t="s">
        <v>5020</v>
      </c>
      <c r="J4010" t="s">
        <v>5027</v>
      </c>
      <c r="K4010">
        <v>34.35</v>
      </c>
      <c r="L4010">
        <v>65.55</v>
      </c>
    </row>
    <row r="4011" spans="1:12" x14ac:dyDescent="0.2">
      <c r="A4011" t="s">
        <v>4010</v>
      </c>
      <c r="B4011">
        <v>14</v>
      </c>
      <c r="C4011" t="s">
        <v>5034</v>
      </c>
      <c r="D4011" t="s">
        <v>5030</v>
      </c>
      <c r="E4011" t="s">
        <v>5049</v>
      </c>
      <c r="F4011">
        <v>87</v>
      </c>
      <c r="G4011">
        <v>280</v>
      </c>
      <c r="H4011" t="s">
        <v>5048</v>
      </c>
      <c r="I4011" t="s">
        <v>5015</v>
      </c>
      <c r="J4011" t="s">
        <v>5027</v>
      </c>
      <c r="K4011">
        <v>83.47</v>
      </c>
      <c r="L4011">
        <v>31.24</v>
      </c>
    </row>
    <row r="4012" spans="1:12" x14ac:dyDescent="0.2">
      <c r="A4012" t="s">
        <v>4011</v>
      </c>
      <c r="B4012">
        <v>42</v>
      </c>
      <c r="C4012" t="s">
        <v>5017</v>
      </c>
      <c r="D4012" t="s">
        <v>5025</v>
      </c>
      <c r="E4012" t="s">
        <v>5040</v>
      </c>
      <c r="F4012">
        <v>195</v>
      </c>
      <c r="G4012">
        <v>391</v>
      </c>
      <c r="H4012" t="s">
        <v>5032</v>
      </c>
      <c r="I4012" t="s">
        <v>5020</v>
      </c>
      <c r="J4012" t="s">
        <v>5016</v>
      </c>
      <c r="K4012">
        <v>80.069999999999993</v>
      </c>
      <c r="L4012">
        <v>67.08</v>
      </c>
    </row>
    <row r="4013" spans="1:12" x14ac:dyDescent="0.2">
      <c r="A4013" t="s">
        <v>4012</v>
      </c>
      <c r="B4013">
        <v>25</v>
      </c>
      <c r="C4013" t="s">
        <v>5043</v>
      </c>
      <c r="D4013" t="s">
        <v>5044</v>
      </c>
      <c r="E4013" t="s">
        <v>5035</v>
      </c>
      <c r="F4013">
        <v>597</v>
      </c>
      <c r="G4013">
        <v>467</v>
      </c>
      <c r="H4013" t="s">
        <v>5048</v>
      </c>
      <c r="I4013" t="s">
        <v>5015</v>
      </c>
      <c r="J4013" t="s">
        <v>5016</v>
      </c>
      <c r="K4013">
        <v>15.54</v>
      </c>
      <c r="L4013">
        <v>26.97</v>
      </c>
    </row>
    <row r="4014" spans="1:12" x14ac:dyDescent="0.2">
      <c r="A4014" t="s">
        <v>4013</v>
      </c>
      <c r="B4014">
        <v>37</v>
      </c>
      <c r="C4014" t="s">
        <v>5017</v>
      </c>
      <c r="D4014" t="s">
        <v>5025</v>
      </c>
      <c r="E4014" t="s">
        <v>5036</v>
      </c>
      <c r="F4014">
        <v>469</v>
      </c>
      <c r="G4014">
        <v>79</v>
      </c>
      <c r="H4014" t="s">
        <v>5026</v>
      </c>
      <c r="I4014" t="s">
        <v>5020</v>
      </c>
      <c r="J4014" t="s">
        <v>5016</v>
      </c>
      <c r="K4014">
        <v>63.87</v>
      </c>
      <c r="L4014">
        <v>58.74</v>
      </c>
    </row>
    <row r="4015" spans="1:12" x14ac:dyDescent="0.2">
      <c r="A4015" t="s">
        <v>4014</v>
      </c>
      <c r="B4015">
        <v>28</v>
      </c>
      <c r="C4015" t="s">
        <v>5042</v>
      </c>
      <c r="D4015" t="s">
        <v>5012</v>
      </c>
      <c r="E4015" t="s">
        <v>5013</v>
      </c>
      <c r="F4015">
        <v>353</v>
      </c>
      <c r="G4015">
        <v>317</v>
      </c>
      <c r="H4015" t="s">
        <v>5032</v>
      </c>
      <c r="I4015" t="s">
        <v>5015</v>
      </c>
      <c r="J4015" t="s">
        <v>5021</v>
      </c>
      <c r="K4015">
        <v>15.39</v>
      </c>
      <c r="L4015">
        <v>72.09</v>
      </c>
    </row>
    <row r="4016" spans="1:12" x14ac:dyDescent="0.2">
      <c r="A4016" t="s">
        <v>4015</v>
      </c>
      <c r="B4016">
        <v>27</v>
      </c>
      <c r="C4016" t="s">
        <v>5011</v>
      </c>
      <c r="D4016" t="s">
        <v>5044</v>
      </c>
      <c r="E4016" t="s">
        <v>5045</v>
      </c>
      <c r="F4016">
        <v>313</v>
      </c>
      <c r="G4016">
        <v>430</v>
      </c>
      <c r="H4016" t="s">
        <v>5048</v>
      </c>
      <c r="I4016" t="s">
        <v>5015</v>
      </c>
      <c r="J4016" t="s">
        <v>5016</v>
      </c>
      <c r="K4016">
        <v>87.43</v>
      </c>
      <c r="L4016">
        <v>20.07</v>
      </c>
    </row>
    <row r="4017" spans="1:12" x14ac:dyDescent="0.2">
      <c r="A4017" t="s">
        <v>4016</v>
      </c>
      <c r="B4017">
        <v>16</v>
      </c>
      <c r="C4017" t="s">
        <v>5029</v>
      </c>
      <c r="D4017" t="s">
        <v>5012</v>
      </c>
      <c r="E4017" t="s">
        <v>5031</v>
      </c>
      <c r="F4017">
        <v>149</v>
      </c>
      <c r="G4017">
        <v>303</v>
      </c>
      <c r="H4017" t="s">
        <v>5033</v>
      </c>
      <c r="I4017" t="s">
        <v>5015</v>
      </c>
      <c r="J4017" t="s">
        <v>5021</v>
      </c>
      <c r="K4017">
        <v>82.22</v>
      </c>
      <c r="L4017">
        <v>17.260000000000002</v>
      </c>
    </row>
    <row r="4018" spans="1:12" x14ac:dyDescent="0.2">
      <c r="A4018" t="s">
        <v>4017</v>
      </c>
      <c r="B4018">
        <v>16</v>
      </c>
      <c r="C4018" t="s">
        <v>5043</v>
      </c>
      <c r="D4018" t="s">
        <v>5030</v>
      </c>
      <c r="E4018" t="s">
        <v>5035</v>
      </c>
      <c r="F4018">
        <v>346</v>
      </c>
      <c r="G4018">
        <v>311</v>
      </c>
      <c r="H4018" t="s">
        <v>5032</v>
      </c>
      <c r="I4018" t="s">
        <v>5020</v>
      </c>
      <c r="J4018" t="s">
        <v>5016</v>
      </c>
      <c r="K4018">
        <v>28.64</v>
      </c>
      <c r="L4018">
        <v>64.41</v>
      </c>
    </row>
    <row r="4019" spans="1:12" x14ac:dyDescent="0.2">
      <c r="A4019" t="s">
        <v>4018</v>
      </c>
      <c r="B4019">
        <v>14</v>
      </c>
      <c r="C4019" t="s">
        <v>5050</v>
      </c>
      <c r="D4019" t="s">
        <v>5028</v>
      </c>
      <c r="E4019" t="s">
        <v>5013</v>
      </c>
      <c r="F4019">
        <v>424</v>
      </c>
      <c r="G4019">
        <v>474</v>
      </c>
      <c r="H4019" t="s">
        <v>5037</v>
      </c>
      <c r="I4019" t="s">
        <v>5015</v>
      </c>
      <c r="J4019" t="s">
        <v>5027</v>
      </c>
      <c r="K4019">
        <v>89.31</v>
      </c>
      <c r="L4019">
        <v>66.56</v>
      </c>
    </row>
    <row r="4020" spans="1:12" x14ac:dyDescent="0.2">
      <c r="A4020" t="s">
        <v>4019</v>
      </c>
      <c r="B4020">
        <v>24</v>
      </c>
      <c r="C4020" t="s">
        <v>5046</v>
      </c>
      <c r="D4020" t="s">
        <v>5018</v>
      </c>
      <c r="E4020" t="s">
        <v>5035</v>
      </c>
      <c r="F4020">
        <v>156</v>
      </c>
      <c r="G4020">
        <v>413</v>
      </c>
      <c r="H4020" t="s">
        <v>5033</v>
      </c>
      <c r="I4020" t="s">
        <v>5015</v>
      </c>
      <c r="J4020" t="s">
        <v>5016</v>
      </c>
      <c r="K4020">
        <v>66.150000000000006</v>
      </c>
      <c r="L4020">
        <v>6.84</v>
      </c>
    </row>
    <row r="4021" spans="1:12" x14ac:dyDescent="0.2">
      <c r="A4021" t="s">
        <v>4020</v>
      </c>
      <c r="B4021">
        <v>36</v>
      </c>
      <c r="C4021" t="s">
        <v>5017</v>
      </c>
      <c r="D4021" t="s">
        <v>5028</v>
      </c>
      <c r="E4021" t="s">
        <v>5047</v>
      </c>
      <c r="F4021">
        <v>51</v>
      </c>
      <c r="G4021">
        <v>448</v>
      </c>
      <c r="H4021" t="s">
        <v>5023</v>
      </c>
      <c r="I4021" t="s">
        <v>5015</v>
      </c>
      <c r="J4021" t="s">
        <v>5016</v>
      </c>
      <c r="K4021">
        <v>28.43</v>
      </c>
      <c r="L4021">
        <v>79.569999999999993</v>
      </c>
    </row>
    <row r="4022" spans="1:12" x14ac:dyDescent="0.2">
      <c r="A4022" t="s">
        <v>4021</v>
      </c>
      <c r="B4022">
        <v>45</v>
      </c>
      <c r="C4022" t="s">
        <v>5050</v>
      </c>
      <c r="D4022" t="s">
        <v>5028</v>
      </c>
      <c r="E4022" t="s">
        <v>5040</v>
      </c>
      <c r="F4022">
        <v>426</v>
      </c>
      <c r="G4022">
        <v>124</v>
      </c>
      <c r="H4022" t="s">
        <v>5048</v>
      </c>
      <c r="I4022" t="s">
        <v>5020</v>
      </c>
      <c r="J4022" t="s">
        <v>5027</v>
      </c>
      <c r="K4022">
        <v>67.69</v>
      </c>
      <c r="L4022">
        <v>79.069999999999993</v>
      </c>
    </row>
    <row r="4023" spans="1:12" x14ac:dyDescent="0.2">
      <c r="A4023" t="s">
        <v>4022</v>
      </c>
      <c r="B4023">
        <v>57</v>
      </c>
      <c r="C4023" t="s">
        <v>5024</v>
      </c>
      <c r="D4023" t="s">
        <v>5018</v>
      </c>
      <c r="E4023" t="s">
        <v>5001</v>
      </c>
      <c r="F4023">
        <v>323</v>
      </c>
      <c r="G4023">
        <v>320</v>
      </c>
      <c r="H4023" t="s">
        <v>5032</v>
      </c>
      <c r="I4023" t="s">
        <v>5020</v>
      </c>
      <c r="J4023" t="s">
        <v>5021</v>
      </c>
      <c r="K4023">
        <v>68.08</v>
      </c>
      <c r="L4023">
        <v>72.739999999999995</v>
      </c>
    </row>
    <row r="4024" spans="1:12" x14ac:dyDescent="0.2">
      <c r="A4024" t="s">
        <v>4023</v>
      </c>
      <c r="B4024">
        <v>29</v>
      </c>
      <c r="C4024" t="s">
        <v>5034</v>
      </c>
      <c r="D4024" t="s">
        <v>5012</v>
      </c>
      <c r="E4024" t="s">
        <v>5049</v>
      </c>
      <c r="F4024">
        <v>498</v>
      </c>
      <c r="G4024">
        <v>461</v>
      </c>
      <c r="H4024" t="s">
        <v>5026</v>
      </c>
      <c r="I4024" t="s">
        <v>5015</v>
      </c>
      <c r="J4024" t="s">
        <v>5027</v>
      </c>
      <c r="K4024">
        <v>47.19</v>
      </c>
      <c r="L4024">
        <v>24.5</v>
      </c>
    </row>
    <row r="4025" spans="1:12" x14ac:dyDescent="0.2">
      <c r="A4025" t="s">
        <v>4024</v>
      </c>
      <c r="B4025">
        <v>52</v>
      </c>
      <c r="C4025" t="s">
        <v>5017</v>
      </c>
      <c r="D4025" t="s">
        <v>5028</v>
      </c>
      <c r="E4025" t="s">
        <v>5031</v>
      </c>
      <c r="F4025">
        <v>248</v>
      </c>
      <c r="G4025">
        <v>325</v>
      </c>
      <c r="H4025" t="s">
        <v>5041</v>
      </c>
      <c r="I4025" t="s">
        <v>5015</v>
      </c>
      <c r="J4025" t="s">
        <v>5016</v>
      </c>
      <c r="K4025">
        <v>75.92</v>
      </c>
      <c r="L4025">
        <v>66.959999999999994</v>
      </c>
    </row>
    <row r="4026" spans="1:12" x14ac:dyDescent="0.2">
      <c r="A4026" t="s">
        <v>4025</v>
      </c>
      <c r="B4026">
        <v>47</v>
      </c>
      <c r="C4026" t="s">
        <v>5050</v>
      </c>
      <c r="D4026" t="s">
        <v>5028</v>
      </c>
      <c r="E4026" t="s">
        <v>5031</v>
      </c>
      <c r="F4026">
        <v>239</v>
      </c>
      <c r="G4026">
        <v>138</v>
      </c>
      <c r="H4026" t="s">
        <v>5019</v>
      </c>
      <c r="I4026" t="s">
        <v>5015</v>
      </c>
      <c r="J4026" t="s">
        <v>5027</v>
      </c>
      <c r="K4026">
        <v>68.27</v>
      </c>
      <c r="L4026">
        <v>14.17</v>
      </c>
    </row>
    <row r="4027" spans="1:12" x14ac:dyDescent="0.2">
      <c r="A4027" t="s">
        <v>4026</v>
      </c>
      <c r="B4027">
        <v>40</v>
      </c>
      <c r="C4027" t="s">
        <v>5043</v>
      </c>
      <c r="D4027" t="s">
        <v>5018</v>
      </c>
      <c r="E4027" t="s">
        <v>5049</v>
      </c>
      <c r="F4027">
        <v>473</v>
      </c>
      <c r="G4027">
        <v>23</v>
      </c>
      <c r="H4027" t="s">
        <v>5026</v>
      </c>
      <c r="I4027" t="s">
        <v>5020</v>
      </c>
      <c r="J4027" t="s">
        <v>5016</v>
      </c>
      <c r="K4027">
        <v>37.72</v>
      </c>
      <c r="L4027">
        <v>75.900000000000006</v>
      </c>
    </row>
    <row r="4028" spans="1:12" x14ac:dyDescent="0.2">
      <c r="A4028" t="s">
        <v>4027</v>
      </c>
      <c r="B4028">
        <v>24</v>
      </c>
      <c r="C4028" t="s">
        <v>5038</v>
      </c>
      <c r="D4028" t="s">
        <v>5028</v>
      </c>
      <c r="E4028" t="s">
        <v>5001</v>
      </c>
      <c r="F4028">
        <v>224</v>
      </c>
      <c r="G4028">
        <v>346</v>
      </c>
      <c r="H4028" t="s">
        <v>5048</v>
      </c>
      <c r="I4028" t="s">
        <v>5020</v>
      </c>
      <c r="J4028" t="s">
        <v>5027</v>
      </c>
      <c r="K4028">
        <v>80.47</v>
      </c>
      <c r="L4028">
        <v>52.67</v>
      </c>
    </row>
    <row r="4029" spans="1:12" x14ac:dyDescent="0.2">
      <c r="A4029" t="s">
        <v>4028</v>
      </c>
      <c r="B4029">
        <v>28</v>
      </c>
      <c r="C4029" t="s">
        <v>5011</v>
      </c>
      <c r="D4029" t="s">
        <v>5044</v>
      </c>
      <c r="E4029" t="s">
        <v>5047</v>
      </c>
      <c r="F4029">
        <v>553</v>
      </c>
      <c r="G4029">
        <v>57</v>
      </c>
      <c r="H4029" t="s">
        <v>5032</v>
      </c>
      <c r="I4029" t="s">
        <v>5015</v>
      </c>
      <c r="J4029" t="s">
        <v>5016</v>
      </c>
      <c r="K4029">
        <v>17.77</v>
      </c>
      <c r="L4029">
        <v>71.290000000000006</v>
      </c>
    </row>
    <row r="4030" spans="1:12" x14ac:dyDescent="0.2">
      <c r="A4030" t="s">
        <v>4029</v>
      </c>
      <c r="B4030">
        <v>14</v>
      </c>
      <c r="C4030" t="s">
        <v>5029</v>
      </c>
      <c r="D4030" t="s">
        <v>5018</v>
      </c>
      <c r="E4030" t="s">
        <v>5047</v>
      </c>
      <c r="F4030">
        <v>97</v>
      </c>
      <c r="G4030">
        <v>384</v>
      </c>
      <c r="H4030" t="s">
        <v>5039</v>
      </c>
      <c r="I4030" t="s">
        <v>5020</v>
      </c>
      <c r="J4030" t="s">
        <v>5016</v>
      </c>
      <c r="K4030">
        <v>44.83</v>
      </c>
      <c r="L4030">
        <v>18.57</v>
      </c>
    </row>
    <row r="4031" spans="1:12" x14ac:dyDescent="0.2">
      <c r="A4031" t="s">
        <v>4030</v>
      </c>
      <c r="B4031">
        <v>32</v>
      </c>
      <c r="C4031" t="s">
        <v>5029</v>
      </c>
      <c r="D4031" t="s">
        <v>5012</v>
      </c>
      <c r="E4031" t="s">
        <v>5013</v>
      </c>
      <c r="F4031">
        <v>532</v>
      </c>
      <c r="G4031">
        <v>288</v>
      </c>
      <c r="H4031" t="s">
        <v>5033</v>
      </c>
      <c r="I4031" t="s">
        <v>5020</v>
      </c>
      <c r="J4031" t="s">
        <v>5016</v>
      </c>
      <c r="K4031">
        <v>82.81</v>
      </c>
      <c r="L4031">
        <v>73.27</v>
      </c>
    </row>
    <row r="4032" spans="1:12" x14ac:dyDescent="0.2">
      <c r="A4032" t="s">
        <v>4031</v>
      </c>
      <c r="B4032">
        <v>26</v>
      </c>
      <c r="C4032" t="s">
        <v>5043</v>
      </c>
      <c r="D4032" t="s">
        <v>5018</v>
      </c>
      <c r="E4032" t="s">
        <v>5045</v>
      </c>
      <c r="F4032">
        <v>70</v>
      </c>
      <c r="G4032">
        <v>430</v>
      </c>
      <c r="H4032" t="s">
        <v>5014</v>
      </c>
      <c r="I4032" t="s">
        <v>5015</v>
      </c>
      <c r="J4032" t="s">
        <v>5027</v>
      </c>
      <c r="K4032">
        <v>36.909999999999997</v>
      </c>
      <c r="L4032">
        <v>55.06</v>
      </c>
    </row>
    <row r="4033" spans="1:12" x14ac:dyDescent="0.2">
      <c r="A4033" t="s">
        <v>4032</v>
      </c>
      <c r="B4033">
        <v>52</v>
      </c>
      <c r="C4033" t="s">
        <v>5024</v>
      </c>
      <c r="D4033" t="s">
        <v>5044</v>
      </c>
      <c r="E4033" t="s">
        <v>5045</v>
      </c>
      <c r="F4033">
        <v>373</v>
      </c>
      <c r="G4033">
        <v>2</v>
      </c>
      <c r="H4033" t="s">
        <v>5014</v>
      </c>
      <c r="I4033" t="s">
        <v>5020</v>
      </c>
      <c r="J4033" t="s">
        <v>5027</v>
      </c>
      <c r="K4033">
        <v>55.28</v>
      </c>
      <c r="L4033">
        <v>79.510000000000005</v>
      </c>
    </row>
    <row r="4034" spans="1:12" x14ac:dyDescent="0.2">
      <c r="A4034" t="s">
        <v>4033</v>
      </c>
      <c r="B4034">
        <v>16</v>
      </c>
      <c r="C4034" t="s">
        <v>5024</v>
      </c>
      <c r="D4034" t="s">
        <v>5025</v>
      </c>
      <c r="E4034" t="s">
        <v>5040</v>
      </c>
      <c r="F4034">
        <v>500</v>
      </c>
      <c r="G4034">
        <v>350</v>
      </c>
      <c r="H4034" t="s">
        <v>5014</v>
      </c>
      <c r="I4034" t="s">
        <v>5020</v>
      </c>
      <c r="J4034" t="s">
        <v>5027</v>
      </c>
      <c r="K4034">
        <v>87.02</v>
      </c>
      <c r="L4034">
        <v>18.68</v>
      </c>
    </row>
    <row r="4035" spans="1:12" x14ac:dyDescent="0.2">
      <c r="A4035" t="s">
        <v>4034</v>
      </c>
      <c r="B4035">
        <v>15</v>
      </c>
      <c r="C4035" t="s">
        <v>5046</v>
      </c>
      <c r="D4035" t="s">
        <v>5044</v>
      </c>
      <c r="E4035" t="s">
        <v>5022</v>
      </c>
      <c r="F4035">
        <v>594</v>
      </c>
      <c r="G4035">
        <v>48</v>
      </c>
      <c r="H4035" t="s">
        <v>5041</v>
      </c>
      <c r="I4035" t="s">
        <v>5015</v>
      </c>
      <c r="J4035" t="s">
        <v>5021</v>
      </c>
      <c r="K4035">
        <v>72.95</v>
      </c>
      <c r="L4035">
        <v>25.43</v>
      </c>
    </row>
    <row r="4036" spans="1:12" x14ac:dyDescent="0.2">
      <c r="A4036" t="s">
        <v>4035</v>
      </c>
      <c r="B4036">
        <v>46</v>
      </c>
      <c r="C4036" t="s">
        <v>5038</v>
      </c>
      <c r="D4036" t="s">
        <v>5028</v>
      </c>
      <c r="E4036" t="s">
        <v>5049</v>
      </c>
      <c r="F4036">
        <v>362</v>
      </c>
      <c r="G4036">
        <v>412</v>
      </c>
      <c r="H4036" t="s">
        <v>5023</v>
      </c>
      <c r="I4036" t="s">
        <v>5015</v>
      </c>
      <c r="J4036" t="s">
        <v>5027</v>
      </c>
      <c r="K4036">
        <v>31.42</v>
      </c>
      <c r="L4036">
        <v>64.150000000000006</v>
      </c>
    </row>
    <row r="4037" spans="1:12" x14ac:dyDescent="0.2">
      <c r="A4037" t="s">
        <v>4036</v>
      </c>
      <c r="B4037">
        <v>18</v>
      </c>
      <c r="C4037" t="s">
        <v>5038</v>
      </c>
      <c r="D4037" t="s">
        <v>5012</v>
      </c>
      <c r="E4037" t="s">
        <v>5031</v>
      </c>
      <c r="F4037">
        <v>215</v>
      </c>
      <c r="G4037">
        <v>378</v>
      </c>
      <c r="H4037" t="s">
        <v>5033</v>
      </c>
      <c r="I4037" t="s">
        <v>5015</v>
      </c>
      <c r="J4037" t="s">
        <v>5027</v>
      </c>
      <c r="K4037">
        <v>77.959999999999994</v>
      </c>
      <c r="L4037">
        <v>65.73</v>
      </c>
    </row>
    <row r="4038" spans="1:12" x14ac:dyDescent="0.2">
      <c r="A4038" t="s">
        <v>4037</v>
      </c>
      <c r="B4038">
        <v>15</v>
      </c>
      <c r="C4038" t="s">
        <v>5029</v>
      </c>
      <c r="D4038" t="s">
        <v>5044</v>
      </c>
      <c r="E4038" t="s">
        <v>5049</v>
      </c>
      <c r="F4038">
        <v>369</v>
      </c>
      <c r="G4038">
        <v>17</v>
      </c>
      <c r="H4038" t="s">
        <v>5033</v>
      </c>
      <c r="I4038" t="s">
        <v>5020</v>
      </c>
      <c r="J4038" t="s">
        <v>5021</v>
      </c>
      <c r="K4038">
        <v>14.03</v>
      </c>
      <c r="L4038">
        <v>26.76</v>
      </c>
    </row>
    <row r="4039" spans="1:12" x14ac:dyDescent="0.2">
      <c r="A4039" t="s">
        <v>4038</v>
      </c>
      <c r="B4039">
        <v>19</v>
      </c>
      <c r="C4039" t="s">
        <v>5042</v>
      </c>
      <c r="D4039" t="s">
        <v>5018</v>
      </c>
      <c r="E4039" t="s">
        <v>5049</v>
      </c>
      <c r="F4039">
        <v>113</v>
      </c>
      <c r="G4039">
        <v>36</v>
      </c>
      <c r="H4039" t="s">
        <v>5033</v>
      </c>
      <c r="I4039" t="s">
        <v>5020</v>
      </c>
      <c r="J4039" t="s">
        <v>5021</v>
      </c>
      <c r="K4039">
        <v>62.6</v>
      </c>
      <c r="L4039">
        <v>33.71</v>
      </c>
    </row>
    <row r="4040" spans="1:12" x14ac:dyDescent="0.2">
      <c r="A4040" t="s">
        <v>4039</v>
      </c>
      <c r="B4040">
        <v>41</v>
      </c>
      <c r="C4040" t="s">
        <v>5043</v>
      </c>
      <c r="D4040" t="s">
        <v>5012</v>
      </c>
      <c r="E4040" t="s">
        <v>5049</v>
      </c>
      <c r="F4040">
        <v>279</v>
      </c>
      <c r="G4040">
        <v>67</v>
      </c>
      <c r="H4040" t="s">
        <v>5023</v>
      </c>
      <c r="I4040" t="s">
        <v>5015</v>
      </c>
      <c r="J4040" t="s">
        <v>5027</v>
      </c>
      <c r="K4040">
        <v>59.08</v>
      </c>
      <c r="L4040">
        <v>14.63</v>
      </c>
    </row>
    <row r="4041" spans="1:12" x14ac:dyDescent="0.2">
      <c r="A4041" t="s">
        <v>4040</v>
      </c>
      <c r="B4041">
        <v>42</v>
      </c>
      <c r="C4041" t="s">
        <v>5017</v>
      </c>
      <c r="D4041" t="s">
        <v>5025</v>
      </c>
      <c r="E4041" t="s">
        <v>5036</v>
      </c>
      <c r="F4041">
        <v>230</v>
      </c>
      <c r="G4041">
        <v>185</v>
      </c>
      <c r="H4041" t="s">
        <v>5014</v>
      </c>
      <c r="I4041" t="s">
        <v>5020</v>
      </c>
      <c r="J4041" t="s">
        <v>5021</v>
      </c>
      <c r="K4041">
        <v>13.85</v>
      </c>
      <c r="L4041">
        <v>69.06</v>
      </c>
    </row>
    <row r="4042" spans="1:12" x14ac:dyDescent="0.2">
      <c r="A4042" t="s">
        <v>4041</v>
      </c>
      <c r="B4042">
        <v>26</v>
      </c>
      <c r="C4042" t="s">
        <v>5024</v>
      </c>
      <c r="D4042" t="s">
        <v>5028</v>
      </c>
      <c r="E4042" t="s">
        <v>5022</v>
      </c>
      <c r="F4042">
        <v>62</v>
      </c>
      <c r="G4042">
        <v>370</v>
      </c>
      <c r="H4042" t="s">
        <v>5048</v>
      </c>
      <c r="I4042" t="s">
        <v>5015</v>
      </c>
      <c r="J4042" t="s">
        <v>5027</v>
      </c>
      <c r="K4042">
        <v>63.03</v>
      </c>
      <c r="L4042">
        <v>68.83</v>
      </c>
    </row>
    <row r="4043" spans="1:12" x14ac:dyDescent="0.2">
      <c r="A4043" t="s">
        <v>4042</v>
      </c>
      <c r="B4043">
        <v>45</v>
      </c>
      <c r="C4043" t="s">
        <v>5034</v>
      </c>
      <c r="D4043" t="s">
        <v>5028</v>
      </c>
      <c r="E4043" t="s">
        <v>5036</v>
      </c>
      <c r="F4043">
        <v>398</v>
      </c>
      <c r="G4043">
        <v>13</v>
      </c>
      <c r="H4043" t="s">
        <v>5039</v>
      </c>
      <c r="I4043" t="s">
        <v>5015</v>
      </c>
      <c r="J4043" t="s">
        <v>5021</v>
      </c>
      <c r="K4043">
        <v>61.11</v>
      </c>
      <c r="L4043">
        <v>38.14</v>
      </c>
    </row>
    <row r="4044" spans="1:12" x14ac:dyDescent="0.2">
      <c r="A4044" t="s">
        <v>4043</v>
      </c>
      <c r="B4044">
        <v>38</v>
      </c>
      <c r="C4044" t="s">
        <v>5050</v>
      </c>
      <c r="D4044" t="s">
        <v>5018</v>
      </c>
      <c r="E4044" t="s">
        <v>5001</v>
      </c>
      <c r="F4044">
        <v>79</v>
      </c>
      <c r="G4044">
        <v>26</v>
      </c>
      <c r="H4044" t="s">
        <v>5014</v>
      </c>
      <c r="I4044" t="s">
        <v>5020</v>
      </c>
      <c r="J4044" t="s">
        <v>5016</v>
      </c>
      <c r="K4044">
        <v>70.98</v>
      </c>
      <c r="L4044">
        <v>70.34</v>
      </c>
    </row>
    <row r="4045" spans="1:12" x14ac:dyDescent="0.2">
      <c r="A4045" t="s">
        <v>4044</v>
      </c>
      <c r="B4045">
        <v>16</v>
      </c>
      <c r="C4045" t="s">
        <v>5043</v>
      </c>
      <c r="D4045" t="s">
        <v>5030</v>
      </c>
      <c r="E4045" t="s">
        <v>5040</v>
      </c>
      <c r="F4045">
        <v>459</v>
      </c>
      <c r="G4045">
        <v>173</v>
      </c>
      <c r="H4045" t="s">
        <v>5014</v>
      </c>
      <c r="I4045" t="s">
        <v>5020</v>
      </c>
      <c r="J4045" t="s">
        <v>5021</v>
      </c>
      <c r="K4045">
        <v>58.37</v>
      </c>
      <c r="L4045">
        <v>63.59</v>
      </c>
    </row>
    <row r="4046" spans="1:12" x14ac:dyDescent="0.2">
      <c r="A4046" t="s">
        <v>4045</v>
      </c>
      <c r="B4046">
        <v>55</v>
      </c>
      <c r="C4046" t="s">
        <v>5011</v>
      </c>
      <c r="D4046" t="s">
        <v>5012</v>
      </c>
      <c r="E4046" t="s">
        <v>5049</v>
      </c>
      <c r="F4046">
        <v>448</v>
      </c>
      <c r="G4046">
        <v>497</v>
      </c>
      <c r="H4046" t="s">
        <v>5041</v>
      </c>
      <c r="I4046" t="s">
        <v>5020</v>
      </c>
      <c r="J4046" t="s">
        <v>5027</v>
      </c>
      <c r="K4046">
        <v>59.9</v>
      </c>
      <c r="L4046">
        <v>36.58</v>
      </c>
    </row>
    <row r="4047" spans="1:12" x14ac:dyDescent="0.2">
      <c r="A4047" t="s">
        <v>4046</v>
      </c>
      <c r="B4047">
        <v>60</v>
      </c>
      <c r="C4047" t="s">
        <v>5029</v>
      </c>
      <c r="D4047" t="s">
        <v>5030</v>
      </c>
      <c r="E4047" t="s">
        <v>5045</v>
      </c>
      <c r="F4047">
        <v>449</v>
      </c>
      <c r="G4047">
        <v>145</v>
      </c>
      <c r="H4047" t="s">
        <v>5032</v>
      </c>
      <c r="I4047" t="s">
        <v>5015</v>
      </c>
      <c r="J4047" t="s">
        <v>5027</v>
      </c>
      <c r="K4047">
        <v>42.92</v>
      </c>
      <c r="L4047">
        <v>32.51</v>
      </c>
    </row>
    <row r="4048" spans="1:12" x14ac:dyDescent="0.2">
      <c r="A4048" t="s">
        <v>4047</v>
      </c>
      <c r="B4048">
        <v>45</v>
      </c>
      <c r="C4048" t="s">
        <v>5029</v>
      </c>
      <c r="D4048" t="s">
        <v>5025</v>
      </c>
      <c r="E4048" t="s">
        <v>5047</v>
      </c>
      <c r="F4048">
        <v>541</v>
      </c>
      <c r="G4048">
        <v>289</v>
      </c>
      <c r="H4048" t="s">
        <v>5014</v>
      </c>
      <c r="I4048" t="s">
        <v>5020</v>
      </c>
      <c r="J4048" t="s">
        <v>5021</v>
      </c>
      <c r="K4048">
        <v>31.53</v>
      </c>
      <c r="L4048">
        <v>24.59</v>
      </c>
    </row>
    <row r="4049" spans="1:12" x14ac:dyDescent="0.2">
      <c r="A4049" t="s">
        <v>4048</v>
      </c>
      <c r="B4049">
        <v>42</v>
      </c>
      <c r="C4049" t="s">
        <v>5034</v>
      </c>
      <c r="D4049" t="s">
        <v>5028</v>
      </c>
      <c r="E4049" t="s">
        <v>5022</v>
      </c>
      <c r="F4049">
        <v>253</v>
      </c>
      <c r="G4049">
        <v>307</v>
      </c>
      <c r="H4049" t="s">
        <v>5026</v>
      </c>
      <c r="I4049" t="s">
        <v>5015</v>
      </c>
      <c r="J4049" t="s">
        <v>5027</v>
      </c>
      <c r="K4049">
        <v>84.13</v>
      </c>
      <c r="L4049">
        <v>33.67</v>
      </c>
    </row>
    <row r="4050" spans="1:12" x14ac:dyDescent="0.2">
      <c r="A4050" t="s">
        <v>4049</v>
      </c>
      <c r="B4050">
        <v>40</v>
      </c>
      <c r="C4050" t="s">
        <v>5029</v>
      </c>
      <c r="D4050" t="s">
        <v>5044</v>
      </c>
      <c r="E4050" t="s">
        <v>5047</v>
      </c>
      <c r="F4050">
        <v>143</v>
      </c>
      <c r="G4050">
        <v>64</v>
      </c>
      <c r="H4050" t="s">
        <v>5048</v>
      </c>
      <c r="I4050" t="s">
        <v>5015</v>
      </c>
      <c r="J4050" t="s">
        <v>5016</v>
      </c>
      <c r="K4050">
        <v>43.93</v>
      </c>
      <c r="L4050">
        <v>57.4</v>
      </c>
    </row>
    <row r="4051" spans="1:12" x14ac:dyDescent="0.2">
      <c r="A4051" t="s">
        <v>4050</v>
      </c>
      <c r="B4051">
        <v>48</v>
      </c>
      <c r="C4051" t="s">
        <v>5050</v>
      </c>
      <c r="D4051" t="s">
        <v>5030</v>
      </c>
      <c r="E4051" t="s">
        <v>5036</v>
      </c>
      <c r="F4051">
        <v>379</v>
      </c>
      <c r="G4051">
        <v>364</v>
      </c>
      <c r="H4051" t="s">
        <v>5023</v>
      </c>
      <c r="I4051" t="s">
        <v>5020</v>
      </c>
      <c r="J4051" t="s">
        <v>5016</v>
      </c>
      <c r="K4051">
        <v>26.93</v>
      </c>
      <c r="L4051">
        <v>79.48</v>
      </c>
    </row>
    <row r="4052" spans="1:12" x14ac:dyDescent="0.2">
      <c r="A4052" t="s">
        <v>4051</v>
      </c>
      <c r="B4052">
        <v>33</v>
      </c>
      <c r="C4052" t="s">
        <v>5043</v>
      </c>
      <c r="D4052" t="s">
        <v>5018</v>
      </c>
      <c r="E4052" t="s">
        <v>5013</v>
      </c>
      <c r="F4052">
        <v>417</v>
      </c>
      <c r="G4052">
        <v>347</v>
      </c>
      <c r="H4052" t="s">
        <v>5039</v>
      </c>
      <c r="I4052" t="s">
        <v>5015</v>
      </c>
      <c r="J4052" t="s">
        <v>5021</v>
      </c>
      <c r="K4052">
        <v>11.72</v>
      </c>
      <c r="L4052">
        <v>33.36</v>
      </c>
    </row>
    <row r="4053" spans="1:12" x14ac:dyDescent="0.2">
      <c r="A4053" t="s">
        <v>4052</v>
      </c>
      <c r="B4053">
        <v>26</v>
      </c>
      <c r="C4053" t="s">
        <v>5024</v>
      </c>
      <c r="D4053" t="s">
        <v>5018</v>
      </c>
      <c r="E4053" t="s">
        <v>5001</v>
      </c>
      <c r="F4053">
        <v>419</v>
      </c>
      <c r="G4053">
        <v>21</v>
      </c>
      <c r="H4053" t="s">
        <v>5032</v>
      </c>
      <c r="I4053" t="s">
        <v>5020</v>
      </c>
      <c r="J4053" t="s">
        <v>5021</v>
      </c>
      <c r="K4053">
        <v>67.17</v>
      </c>
      <c r="L4053">
        <v>24.6</v>
      </c>
    </row>
    <row r="4054" spans="1:12" x14ac:dyDescent="0.2">
      <c r="A4054" t="s">
        <v>4053</v>
      </c>
      <c r="B4054">
        <v>60</v>
      </c>
      <c r="C4054" t="s">
        <v>5042</v>
      </c>
      <c r="D4054" t="s">
        <v>5030</v>
      </c>
      <c r="E4054" t="s">
        <v>5045</v>
      </c>
      <c r="F4054">
        <v>348</v>
      </c>
      <c r="G4054">
        <v>214</v>
      </c>
      <c r="H4054" t="s">
        <v>5026</v>
      </c>
      <c r="I4054" t="s">
        <v>5015</v>
      </c>
      <c r="J4054" t="s">
        <v>5016</v>
      </c>
      <c r="K4054">
        <v>11.38</v>
      </c>
      <c r="L4054">
        <v>73.14</v>
      </c>
    </row>
    <row r="4055" spans="1:12" x14ac:dyDescent="0.2">
      <c r="A4055" t="s">
        <v>4054</v>
      </c>
      <c r="B4055">
        <v>15</v>
      </c>
      <c r="C4055" t="s">
        <v>5029</v>
      </c>
      <c r="D4055" t="s">
        <v>5028</v>
      </c>
      <c r="E4055" t="s">
        <v>5040</v>
      </c>
      <c r="F4055">
        <v>240</v>
      </c>
      <c r="G4055">
        <v>33</v>
      </c>
      <c r="H4055" t="s">
        <v>5014</v>
      </c>
      <c r="I4055" t="s">
        <v>5015</v>
      </c>
      <c r="J4055" t="s">
        <v>5016</v>
      </c>
      <c r="K4055">
        <v>26.46</v>
      </c>
      <c r="L4055">
        <v>74.010000000000005</v>
      </c>
    </row>
    <row r="4056" spans="1:12" x14ac:dyDescent="0.2">
      <c r="A4056" t="s">
        <v>4055</v>
      </c>
      <c r="B4056">
        <v>48</v>
      </c>
      <c r="C4056" t="s">
        <v>5029</v>
      </c>
      <c r="D4056" t="s">
        <v>5028</v>
      </c>
      <c r="E4056" t="s">
        <v>5045</v>
      </c>
      <c r="F4056">
        <v>302</v>
      </c>
      <c r="G4056">
        <v>326</v>
      </c>
      <c r="H4056" t="s">
        <v>5037</v>
      </c>
      <c r="I4056" t="s">
        <v>5020</v>
      </c>
      <c r="J4056" t="s">
        <v>5016</v>
      </c>
      <c r="K4056">
        <v>35.869999999999997</v>
      </c>
      <c r="L4056">
        <v>45.5</v>
      </c>
    </row>
    <row r="4057" spans="1:12" x14ac:dyDescent="0.2">
      <c r="A4057" t="s">
        <v>4056</v>
      </c>
      <c r="B4057">
        <v>54</v>
      </c>
      <c r="C4057" t="s">
        <v>5038</v>
      </c>
      <c r="D4057" t="s">
        <v>5012</v>
      </c>
      <c r="E4057" t="s">
        <v>5036</v>
      </c>
      <c r="F4057">
        <v>274</v>
      </c>
      <c r="G4057">
        <v>342</v>
      </c>
      <c r="H4057" t="s">
        <v>5033</v>
      </c>
      <c r="I4057" t="s">
        <v>5020</v>
      </c>
      <c r="J4057" t="s">
        <v>5021</v>
      </c>
      <c r="K4057">
        <v>44.29</v>
      </c>
      <c r="L4057">
        <v>50.23</v>
      </c>
    </row>
    <row r="4058" spans="1:12" x14ac:dyDescent="0.2">
      <c r="A4058" t="s">
        <v>4057</v>
      </c>
      <c r="B4058">
        <v>52</v>
      </c>
      <c r="C4058" t="s">
        <v>5017</v>
      </c>
      <c r="D4058" t="s">
        <v>5028</v>
      </c>
      <c r="E4058" t="s">
        <v>5047</v>
      </c>
      <c r="F4058">
        <v>40</v>
      </c>
      <c r="G4058">
        <v>479</v>
      </c>
      <c r="H4058" t="s">
        <v>5032</v>
      </c>
      <c r="I4058" t="s">
        <v>5020</v>
      </c>
      <c r="J4058" t="s">
        <v>5016</v>
      </c>
      <c r="K4058">
        <v>32.270000000000003</v>
      </c>
      <c r="L4058">
        <v>41.11</v>
      </c>
    </row>
    <row r="4059" spans="1:12" x14ac:dyDescent="0.2">
      <c r="A4059" t="s">
        <v>4058</v>
      </c>
      <c r="B4059">
        <v>13</v>
      </c>
      <c r="C4059" t="s">
        <v>5034</v>
      </c>
      <c r="D4059" t="s">
        <v>5030</v>
      </c>
      <c r="E4059" t="s">
        <v>5040</v>
      </c>
      <c r="F4059">
        <v>562</v>
      </c>
      <c r="G4059">
        <v>243</v>
      </c>
      <c r="H4059" t="s">
        <v>5048</v>
      </c>
      <c r="I4059" t="s">
        <v>5020</v>
      </c>
      <c r="J4059" t="s">
        <v>5021</v>
      </c>
      <c r="K4059">
        <v>47.97</v>
      </c>
      <c r="L4059">
        <v>45.7</v>
      </c>
    </row>
    <row r="4060" spans="1:12" x14ac:dyDescent="0.2">
      <c r="A4060" t="s">
        <v>4059</v>
      </c>
      <c r="B4060">
        <v>32</v>
      </c>
      <c r="C4060" t="s">
        <v>5029</v>
      </c>
      <c r="D4060" t="s">
        <v>5012</v>
      </c>
      <c r="E4060" t="s">
        <v>5001</v>
      </c>
      <c r="F4060">
        <v>389</v>
      </c>
      <c r="G4060">
        <v>95</v>
      </c>
      <c r="H4060" t="s">
        <v>5019</v>
      </c>
      <c r="I4060" t="s">
        <v>5020</v>
      </c>
      <c r="J4060" t="s">
        <v>5027</v>
      </c>
      <c r="K4060">
        <v>75.83</v>
      </c>
      <c r="L4060">
        <v>65.45</v>
      </c>
    </row>
    <row r="4061" spans="1:12" x14ac:dyDescent="0.2">
      <c r="A4061" t="s">
        <v>4060</v>
      </c>
      <c r="B4061">
        <v>58</v>
      </c>
      <c r="C4061" t="s">
        <v>5042</v>
      </c>
      <c r="D4061" t="s">
        <v>5025</v>
      </c>
      <c r="E4061" t="s">
        <v>5045</v>
      </c>
      <c r="F4061">
        <v>516</v>
      </c>
      <c r="G4061">
        <v>479</v>
      </c>
      <c r="H4061" t="s">
        <v>5033</v>
      </c>
      <c r="I4061" t="s">
        <v>5015</v>
      </c>
      <c r="J4061" t="s">
        <v>5027</v>
      </c>
      <c r="K4061">
        <v>47.39</v>
      </c>
      <c r="L4061">
        <v>14.04</v>
      </c>
    </row>
    <row r="4062" spans="1:12" x14ac:dyDescent="0.2">
      <c r="A4062" t="s">
        <v>4061</v>
      </c>
      <c r="B4062">
        <v>36</v>
      </c>
      <c r="C4062" t="s">
        <v>5024</v>
      </c>
      <c r="D4062" t="s">
        <v>5012</v>
      </c>
      <c r="E4062" t="s">
        <v>5045</v>
      </c>
      <c r="F4062">
        <v>338</v>
      </c>
      <c r="G4062">
        <v>235</v>
      </c>
      <c r="H4062" t="s">
        <v>5039</v>
      </c>
      <c r="I4062" t="s">
        <v>5015</v>
      </c>
      <c r="J4062" t="s">
        <v>5016</v>
      </c>
      <c r="K4062">
        <v>53.97</v>
      </c>
      <c r="L4062">
        <v>23.67</v>
      </c>
    </row>
    <row r="4063" spans="1:12" x14ac:dyDescent="0.2">
      <c r="A4063" t="s">
        <v>4062</v>
      </c>
      <c r="B4063">
        <v>40</v>
      </c>
      <c r="C4063" t="s">
        <v>5034</v>
      </c>
      <c r="D4063" t="s">
        <v>5030</v>
      </c>
      <c r="E4063" t="s">
        <v>5036</v>
      </c>
      <c r="F4063">
        <v>212</v>
      </c>
      <c r="G4063">
        <v>393</v>
      </c>
      <c r="H4063" t="s">
        <v>5048</v>
      </c>
      <c r="I4063" t="s">
        <v>5020</v>
      </c>
      <c r="J4063" t="s">
        <v>5016</v>
      </c>
      <c r="K4063">
        <v>64.86</v>
      </c>
      <c r="L4063">
        <v>44.98</v>
      </c>
    </row>
    <row r="4064" spans="1:12" x14ac:dyDescent="0.2">
      <c r="A4064" t="s">
        <v>4063</v>
      </c>
      <c r="B4064">
        <v>43</v>
      </c>
      <c r="C4064" t="s">
        <v>5050</v>
      </c>
      <c r="D4064" t="s">
        <v>5012</v>
      </c>
      <c r="E4064" t="s">
        <v>5045</v>
      </c>
      <c r="F4064">
        <v>592</v>
      </c>
      <c r="G4064">
        <v>440</v>
      </c>
      <c r="H4064" t="s">
        <v>5048</v>
      </c>
      <c r="I4064" t="s">
        <v>5015</v>
      </c>
      <c r="J4064" t="s">
        <v>5021</v>
      </c>
      <c r="K4064">
        <v>33.85</v>
      </c>
      <c r="L4064">
        <v>47.34</v>
      </c>
    </row>
    <row r="4065" spans="1:12" x14ac:dyDescent="0.2">
      <c r="A4065" t="s">
        <v>4064</v>
      </c>
      <c r="B4065">
        <v>20</v>
      </c>
      <c r="C4065" t="s">
        <v>5017</v>
      </c>
      <c r="D4065" t="s">
        <v>5018</v>
      </c>
      <c r="E4065" t="s">
        <v>5035</v>
      </c>
      <c r="F4065">
        <v>574</v>
      </c>
      <c r="G4065">
        <v>22</v>
      </c>
      <c r="H4065" t="s">
        <v>5048</v>
      </c>
      <c r="I4065" t="s">
        <v>5020</v>
      </c>
      <c r="J4065" t="s">
        <v>5016</v>
      </c>
      <c r="K4065">
        <v>69.319999999999993</v>
      </c>
      <c r="L4065">
        <v>22.42</v>
      </c>
    </row>
    <row r="4066" spans="1:12" x14ac:dyDescent="0.2">
      <c r="A4066" t="s">
        <v>4065</v>
      </c>
      <c r="B4066">
        <v>42</v>
      </c>
      <c r="C4066" t="s">
        <v>5038</v>
      </c>
      <c r="D4066" t="s">
        <v>5018</v>
      </c>
      <c r="E4066" t="s">
        <v>5035</v>
      </c>
      <c r="F4066">
        <v>407</v>
      </c>
      <c r="G4066">
        <v>320</v>
      </c>
      <c r="H4066" t="s">
        <v>5039</v>
      </c>
      <c r="I4066" t="s">
        <v>5020</v>
      </c>
      <c r="J4066" t="s">
        <v>5027</v>
      </c>
      <c r="K4066">
        <v>14.82</v>
      </c>
      <c r="L4066">
        <v>46.78</v>
      </c>
    </row>
    <row r="4067" spans="1:12" x14ac:dyDescent="0.2">
      <c r="A4067" t="s">
        <v>4066</v>
      </c>
      <c r="B4067">
        <v>16</v>
      </c>
      <c r="C4067" t="s">
        <v>5050</v>
      </c>
      <c r="D4067" t="s">
        <v>5028</v>
      </c>
      <c r="E4067" t="s">
        <v>5031</v>
      </c>
      <c r="F4067">
        <v>571</v>
      </c>
      <c r="G4067">
        <v>389</v>
      </c>
      <c r="H4067" t="s">
        <v>5014</v>
      </c>
      <c r="I4067" t="s">
        <v>5015</v>
      </c>
      <c r="J4067" t="s">
        <v>5016</v>
      </c>
      <c r="K4067">
        <v>55.86</v>
      </c>
      <c r="L4067">
        <v>12.41</v>
      </c>
    </row>
    <row r="4068" spans="1:12" x14ac:dyDescent="0.2">
      <c r="A4068" t="s">
        <v>4067</v>
      </c>
      <c r="B4068">
        <v>23</v>
      </c>
      <c r="C4068" t="s">
        <v>5034</v>
      </c>
      <c r="D4068" t="s">
        <v>5025</v>
      </c>
      <c r="E4068" t="s">
        <v>5013</v>
      </c>
      <c r="F4068">
        <v>28</v>
      </c>
      <c r="G4068">
        <v>498</v>
      </c>
      <c r="H4068" t="s">
        <v>5014</v>
      </c>
      <c r="I4068" t="s">
        <v>5020</v>
      </c>
      <c r="J4068" t="s">
        <v>5021</v>
      </c>
      <c r="K4068">
        <v>88.63</v>
      </c>
      <c r="L4068">
        <v>45.66</v>
      </c>
    </row>
    <row r="4069" spans="1:12" x14ac:dyDescent="0.2">
      <c r="A4069" t="s">
        <v>4068</v>
      </c>
      <c r="B4069">
        <v>32</v>
      </c>
      <c r="C4069" t="s">
        <v>5011</v>
      </c>
      <c r="D4069" t="s">
        <v>5018</v>
      </c>
      <c r="E4069" t="s">
        <v>5031</v>
      </c>
      <c r="F4069">
        <v>408</v>
      </c>
      <c r="G4069">
        <v>3</v>
      </c>
      <c r="H4069" t="s">
        <v>5037</v>
      </c>
      <c r="I4069" t="s">
        <v>5020</v>
      </c>
      <c r="J4069" t="s">
        <v>5016</v>
      </c>
      <c r="K4069">
        <v>66.599999999999994</v>
      </c>
      <c r="L4069">
        <v>60.68</v>
      </c>
    </row>
    <row r="4070" spans="1:12" x14ac:dyDescent="0.2">
      <c r="A4070" t="s">
        <v>4069</v>
      </c>
      <c r="B4070">
        <v>49</v>
      </c>
      <c r="C4070" t="s">
        <v>5024</v>
      </c>
      <c r="D4070" t="s">
        <v>5044</v>
      </c>
      <c r="E4070" t="s">
        <v>5040</v>
      </c>
      <c r="F4070">
        <v>192</v>
      </c>
      <c r="G4070">
        <v>46</v>
      </c>
      <c r="H4070" t="s">
        <v>5023</v>
      </c>
      <c r="I4070" t="s">
        <v>5020</v>
      </c>
      <c r="J4070" t="s">
        <v>5016</v>
      </c>
      <c r="K4070">
        <v>38.369999999999997</v>
      </c>
      <c r="L4070">
        <v>54.16</v>
      </c>
    </row>
    <row r="4071" spans="1:12" x14ac:dyDescent="0.2">
      <c r="A4071" t="s">
        <v>4070</v>
      </c>
      <c r="B4071">
        <v>25</v>
      </c>
      <c r="C4071" t="s">
        <v>5034</v>
      </c>
      <c r="D4071" t="s">
        <v>5044</v>
      </c>
      <c r="E4071" t="s">
        <v>5047</v>
      </c>
      <c r="F4071">
        <v>530</v>
      </c>
      <c r="G4071">
        <v>404</v>
      </c>
      <c r="H4071" t="s">
        <v>5033</v>
      </c>
      <c r="I4071" t="s">
        <v>5015</v>
      </c>
      <c r="J4071" t="s">
        <v>5027</v>
      </c>
      <c r="K4071">
        <v>82.33</v>
      </c>
      <c r="L4071">
        <v>28.11</v>
      </c>
    </row>
    <row r="4072" spans="1:12" x14ac:dyDescent="0.2">
      <c r="A4072" t="s">
        <v>4071</v>
      </c>
      <c r="B4072">
        <v>57</v>
      </c>
      <c r="C4072" t="s">
        <v>5029</v>
      </c>
      <c r="D4072" t="s">
        <v>5030</v>
      </c>
      <c r="E4072" t="s">
        <v>5040</v>
      </c>
      <c r="F4072">
        <v>188</v>
      </c>
      <c r="G4072">
        <v>377</v>
      </c>
      <c r="H4072" t="s">
        <v>5048</v>
      </c>
      <c r="I4072" t="s">
        <v>5015</v>
      </c>
      <c r="J4072" t="s">
        <v>5021</v>
      </c>
      <c r="K4072">
        <v>31.93</v>
      </c>
      <c r="L4072">
        <v>63.12</v>
      </c>
    </row>
    <row r="4073" spans="1:12" x14ac:dyDescent="0.2">
      <c r="A4073" t="s">
        <v>4072</v>
      </c>
      <c r="B4073">
        <v>16</v>
      </c>
      <c r="C4073" t="s">
        <v>5050</v>
      </c>
      <c r="D4073" t="s">
        <v>5012</v>
      </c>
      <c r="E4073" t="s">
        <v>5001</v>
      </c>
      <c r="F4073">
        <v>478</v>
      </c>
      <c r="G4073">
        <v>453</v>
      </c>
      <c r="H4073" t="s">
        <v>5037</v>
      </c>
      <c r="I4073" t="s">
        <v>5020</v>
      </c>
      <c r="J4073" t="s">
        <v>5027</v>
      </c>
      <c r="K4073">
        <v>89.99</v>
      </c>
      <c r="L4073">
        <v>79.89</v>
      </c>
    </row>
    <row r="4074" spans="1:12" x14ac:dyDescent="0.2">
      <c r="A4074" t="s">
        <v>4073</v>
      </c>
      <c r="B4074">
        <v>26</v>
      </c>
      <c r="C4074" t="s">
        <v>5046</v>
      </c>
      <c r="D4074" t="s">
        <v>5028</v>
      </c>
      <c r="E4074" t="s">
        <v>5022</v>
      </c>
      <c r="F4074">
        <v>109</v>
      </c>
      <c r="G4074">
        <v>478</v>
      </c>
      <c r="H4074" t="s">
        <v>5019</v>
      </c>
      <c r="I4074" t="s">
        <v>5020</v>
      </c>
      <c r="J4074" t="s">
        <v>5016</v>
      </c>
      <c r="K4074">
        <v>72.19</v>
      </c>
      <c r="L4074">
        <v>28.34</v>
      </c>
    </row>
    <row r="4075" spans="1:12" x14ac:dyDescent="0.2">
      <c r="A4075" t="s">
        <v>4074</v>
      </c>
      <c r="B4075">
        <v>54</v>
      </c>
      <c r="C4075" t="s">
        <v>5046</v>
      </c>
      <c r="D4075" t="s">
        <v>5012</v>
      </c>
      <c r="E4075" t="s">
        <v>5031</v>
      </c>
      <c r="F4075">
        <v>46</v>
      </c>
      <c r="G4075">
        <v>70</v>
      </c>
      <c r="H4075" t="s">
        <v>5023</v>
      </c>
      <c r="I4075" t="s">
        <v>5015</v>
      </c>
      <c r="J4075" t="s">
        <v>5016</v>
      </c>
      <c r="K4075">
        <v>37.700000000000003</v>
      </c>
      <c r="L4075">
        <v>42.93</v>
      </c>
    </row>
    <row r="4076" spans="1:12" x14ac:dyDescent="0.2">
      <c r="A4076" t="s">
        <v>4075</v>
      </c>
      <c r="B4076">
        <v>22</v>
      </c>
      <c r="C4076" t="s">
        <v>5042</v>
      </c>
      <c r="D4076" t="s">
        <v>5018</v>
      </c>
      <c r="E4076" t="s">
        <v>5001</v>
      </c>
      <c r="F4076">
        <v>141</v>
      </c>
      <c r="G4076">
        <v>240</v>
      </c>
      <c r="H4076" t="s">
        <v>5039</v>
      </c>
      <c r="I4076" t="s">
        <v>5020</v>
      </c>
      <c r="J4076" t="s">
        <v>5016</v>
      </c>
      <c r="K4076">
        <v>59.61</v>
      </c>
      <c r="L4076">
        <v>55.53</v>
      </c>
    </row>
    <row r="4077" spans="1:12" x14ac:dyDescent="0.2">
      <c r="A4077" t="s">
        <v>4076</v>
      </c>
      <c r="B4077">
        <v>23</v>
      </c>
      <c r="C4077" t="s">
        <v>5029</v>
      </c>
      <c r="D4077" t="s">
        <v>5028</v>
      </c>
      <c r="E4077" t="s">
        <v>5013</v>
      </c>
      <c r="F4077">
        <v>499</v>
      </c>
      <c r="G4077">
        <v>61</v>
      </c>
      <c r="H4077" t="s">
        <v>5048</v>
      </c>
      <c r="I4077" t="s">
        <v>5020</v>
      </c>
      <c r="J4077" t="s">
        <v>5021</v>
      </c>
      <c r="K4077">
        <v>64.3</v>
      </c>
      <c r="L4077">
        <v>63</v>
      </c>
    </row>
    <row r="4078" spans="1:12" x14ac:dyDescent="0.2">
      <c r="A4078" t="s">
        <v>4077</v>
      </c>
      <c r="B4078">
        <v>59</v>
      </c>
      <c r="C4078" t="s">
        <v>5017</v>
      </c>
      <c r="D4078" t="s">
        <v>5030</v>
      </c>
      <c r="E4078" t="s">
        <v>5047</v>
      </c>
      <c r="F4078">
        <v>489</v>
      </c>
      <c r="G4078">
        <v>362</v>
      </c>
      <c r="H4078" t="s">
        <v>5032</v>
      </c>
      <c r="I4078" t="s">
        <v>5015</v>
      </c>
      <c r="J4078" t="s">
        <v>5027</v>
      </c>
      <c r="K4078">
        <v>63.77</v>
      </c>
      <c r="L4078">
        <v>18.28</v>
      </c>
    </row>
    <row r="4079" spans="1:12" x14ac:dyDescent="0.2">
      <c r="A4079" t="s">
        <v>4078</v>
      </c>
      <c r="B4079">
        <v>24</v>
      </c>
      <c r="C4079" t="s">
        <v>5042</v>
      </c>
      <c r="D4079" t="s">
        <v>5012</v>
      </c>
      <c r="E4079" t="s">
        <v>5049</v>
      </c>
      <c r="F4079">
        <v>555</v>
      </c>
      <c r="G4079">
        <v>7</v>
      </c>
      <c r="H4079" t="s">
        <v>5033</v>
      </c>
      <c r="I4079" t="s">
        <v>5015</v>
      </c>
      <c r="J4079" t="s">
        <v>5016</v>
      </c>
      <c r="K4079">
        <v>56.65</v>
      </c>
      <c r="L4079">
        <v>32.74</v>
      </c>
    </row>
    <row r="4080" spans="1:12" x14ac:dyDescent="0.2">
      <c r="A4080" t="s">
        <v>4079</v>
      </c>
      <c r="B4080">
        <v>60</v>
      </c>
      <c r="C4080" t="s">
        <v>5050</v>
      </c>
      <c r="D4080" t="s">
        <v>5012</v>
      </c>
      <c r="E4080" t="s">
        <v>5001</v>
      </c>
      <c r="F4080">
        <v>16</v>
      </c>
      <c r="G4080">
        <v>325</v>
      </c>
      <c r="H4080" t="s">
        <v>5039</v>
      </c>
      <c r="I4080" t="s">
        <v>5020</v>
      </c>
      <c r="J4080" t="s">
        <v>5021</v>
      </c>
      <c r="K4080">
        <v>25.98</v>
      </c>
      <c r="L4080">
        <v>24.3</v>
      </c>
    </row>
    <row r="4081" spans="1:12" x14ac:dyDescent="0.2">
      <c r="A4081" t="s">
        <v>4080</v>
      </c>
      <c r="B4081">
        <v>56</v>
      </c>
      <c r="C4081" t="s">
        <v>5043</v>
      </c>
      <c r="D4081" t="s">
        <v>5018</v>
      </c>
      <c r="E4081" t="s">
        <v>5035</v>
      </c>
      <c r="F4081">
        <v>198</v>
      </c>
      <c r="G4081">
        <v>119</v>
      </c>
      <c r="H4081" t="s">
        <v>5019</v>
      </c>
      <c r="I4081" t="s">
        <v>5015</v>
      </c>
      <c r="J4081" t="s">
        <v>5016</v>
      </c>
      <c r="K4081">
        <v>78.459999999999994</v>
      </c>
      <c r="L4081">
        <v>49.25</v>
      </c>
    </row>
    <row r="4082" spans="1:12" x14ac:dyDescent="0.2">
      <c r="A4082" t="s">
        <v>4081</v>
      </c>
      <c r="B4082">
        <v>48</v>
      </c>
      <c r="C4082" t="s">
        <v>5034</v>
      </c>
      <c r="D4082" t="s">
        <v>5028</v>
      </c>
      <c r="E4082" t="s">
        <v>5031</v>
      </c>
      <c r="F4082">
        <v>107</v>
      </c>
      <c r="G4082">
        <v>365</v>
      </c>
      <c r="H4082" t="s">
        <v>5019</v>
      </c>
      <c r="I4082" t="s">
        <v>5020</v>
      </c>
      <c r="J4082" t="s">
        <v>5027</v>
      </c>
      <c r="K4082">
        <v>39.700000000000003</v>
      </c>
      <c r="L4082">
        <v>71</v>
      </c>
    </row>
    <row r="4083" spans="1:12" x14ac:dyDescent="0.2">
      <c r="A4083" t="s">
        <v>4082</v>
      </c>
      <c r="B4083">
        <v>51</v>
      </c>
      <c r="C4083" t="s">
        <v>5050</v>
      </c>
      <c r="D4083" t="s">
        <v>5018</v>
      </c>
      <c r="E4083" t="s">
        <v>5049</v>
      </c>
      <c r="F4083">
        <v>11</v>
      </c>
      <c r="G4083">
        <v>453</v>
      </c>
      <c r="H4083" t="s">
        <v>5033</v>
      </c>
      <c r="I4083" t="s">
        <v>5020</v>
      </c>
      <c r="J4083" t="s">
        <v>5021</v>
      </c>
      <c r="K4083">
        <v>56.98</v>
      </c>
      <c r="L4083">
        <v>65.53</v>
      </c>
    </row>
    <row r="4084" spans="1:12" x14ac:dyDescent="0.2">
      <c r="A4084" t="s">
        <v>4083</v>
      </c>
      <c r="B4084">
        <v>51</v>
      </c>
      <c r="C4084" t="s">
        <v>5042</v>
      </c>
      <c r="D4084" t="s">
        <v>5018</v>
      </c>
      <c r="E4084" t="s">
        <v>5049</v>
      </c>
      <c r="F4084">
        <v>592</v>
      </c>
      <c r="G4084">
        <v>444</v>
      </c>
      <c r="H4084" t="s">
        <v>5048</v>
      </c>
      <c r="I4084" t="s">
        <v>5020</v>
      </c>
      <c r="J4084" t="s">
        <v>5027</v>
      </c>
      <c r="K4084">
        <v>33.979999999999997</v>
      </c>
      <c r="L4084">
        <v>48.8</v>
      </c>
    </row>
    <row r="4085" spans="1:12" x14ac:dyDescent="0.2">
      <c r="A4085" t="s">
        <v>4084</v>
      </c>
      <c r="B4085">
        <v>21</v>
      </c>
      <c r="C4085" t="s">
        <v>5011</v>
      </c>
      <c r="D4085" t="s">
        <v>5025</v>
      </c>
      <c r="E4085" t="s">
        <v>5035</v>
      </c>
      <c r="F4085">
        <v>421</v>
      </c>
      <c r="G4085">
        <v>206</v>
      </c>
      <c r="H4085" t="s">
        <v>5026</v>
      </c>
      <c r="I4085" t="s">
        <v>5015</v>
      </c>
      <c r="J4085" t="s">
        <v>5016</v>
      </c>
      <c r="K4085">
        <v>52.42</v>
      </c>
      <c r="L4085">
        <v>38.159999999999997</v>
      </c>
    </row>
    <row r="4086" spans="1:12" x14ac:dyDescent="0.2">
      <c r="A4086" t="s">
        <v>4085</v>
      </c>
      <c r="B4086">
        <v>47</v>
      </c>
      <c r="C4086" t="s">
        <v>5011</v>
      </c>
      <c r="D4086" t="s">
        <v>5025</v>
      </c>
      <c r="E4086" t="s">
        <v>5040</v>
      </c>
      <c r="F4086">
        <v>462</v>
      </c>
      <c r="G4086">
        <v>407</v>
      </c>
      <c r="H4086" t="s">
        <v>5026</v>
      </c>
      <c r="I4086" t="s">
        <v>5020</v>
      </c>
      <c r="J4086" t="s">
        <v>5027</v>
      </c>
      <c r="K4086">
        <v>89.58</v>
      </c>
      <c r="L4086">
        <v>63.91</v>
      </c>
    </row>
    <row r="4087" spans="1:12" x14ac:dyDescent="0.2">
      <c r="A4087" t="s">
        <v>4086</v>
      </c>
      <c r="B4087">
        <v>42</v>
      </c>
      <c r="C4087" t="s">
        <v>5017</v>
      </c>
      <c r="D4087" t="s">
        <v>5028</v>
      </c>
      <c r="E4087" t="s">
        <v>5047</v>
      </c>
      <c r="F4087">
        <v>252</v>
      </c>
      <c r="G4087">
        <v>174</v>
      </c>
      <c r="H4087" t="s">
        <v>5023</v>
      </c>
      <c r="I4087" t="s">
        <v>5020</v>
      </c>
      <c r="J4087" t="s">
        <v>5027</v>
      </c>
      <c r="K4087">
        <v>84.79</v>
      </c>
      <c r="L4087">
        <v>29.93</v>
      </c>
    </row>
    <row r="4088" spans="1:12" x14ac:dyDescent="0.2">
      <c r="A4088" t="s">
        <v>4087</v>
      </c>
      <c r="B4088">
        <v>14</v>
      </c>
      <c r="C4088" t="s">
        <v>5050</v>
      </c>
      <c r="D4088" t="s">
        <v>5012</v>
      </c>
      <c r="E4088" t="s">
        <v>5035</v>
      </c>
      <c r="F4088">
        <v>446</v>
      </c>
      <c r="G4088">
        <v>148</v>
      </c>
      <c r="H4088" t="s">
        <v>5014</v>
      </c>
      <c r="I4088" t="s">
        <v>5015</v>
      </c>
      <c r="J4088" t="s">
        <v>5021</v>
      </c>
      <c r="K4088">
        <v>27.43</v>
      </c>
      <c r="L4088">
        <v>79.290000000000006</v>
      </c>
    </row>
    <row r="4089" spans="1:12" x14ac:dyDescent="0.2">
      <c r="A4089" t="s">
        <v>4088</v>
      </c>
      <c r="B4089">
        <v>58</v>
      </c>
      <c r="C4089" t="s">
        <v>5024</v>
      </c>
      <c r="D4089" t="s">
        <v>5018</v>
      </c>
      <c r="E4089" t="s">
        <v>5022</v>
      </c>
      <c r="F4089">
        <v>269</v>
      </c>
      <c r="G4089">
        <v>412</v>
      </c>
      <c r="H4089" t="s">
        <v>5039</v>
      </c>
      <c r="I4089" t="s">
        <v>5015</v>
      </c>
      <c r="J4089" t="s">
        <v>5027</v>
      </c>
      <c r="K4089">
        <v>10.61</v>
      </c>
      <c r="L4089">
        <v>17.13</v>
      </c>
    </row>
    <row r="4090" spans="1:12" x14ac:dyDescent="0.2">
      <c r="A4090" t="s">
        <v>4089</v>
      </c>
      <c r="B4090">
        <v>57</v>
      </c>
      <c r="C4090" t="s">
        <v>5050</v>
      </c>
      <c r="D4090" t="s">
        <v>5028</v>
      </c>
      <c r="E4090" t="s">
        <v>5001</v>
      </c>
      <c r="F4090">
        <v>481</v>
      </c>
      <c r="G4090">
        <v>151</v>
      </c>
      <c r="H4090" t="s">
        <v>5014</v>
      </c>
      <c r="I4090" t="s">
        <v>5015</v>
      </c>
      <c r="J4090" t="s">
        <v>5021</v>
      </c>
      <c r="K4090">
        <v>33.89</v>
      </c>
      <c r="L4090">
        <v>72.709999999999994</v>
      </c>
    </row>
    <row r="4091" spans="1:12" x14ac:dyDescent="0.2">
      <c r="A4091" t="s">
        <v>4090</v>
      </c>
      <c r="B4091">
        <v>46</v>
      </c>
      <c r="C4091" t="s">
        <v>5042</v>
      </c>
      <c r="D4091" t="s">
        <v>5030</v>
      </c>
      <c r="E4091" t="s">
        <v>5035</v>
      </c>
      <c r="F4091">
        <v>591</v>
      </c>
      <c r="G4091">
        <v>168</v>
      </c>
      <c r="H4091" t="s">
        <v>5039</v>
      </c>
      <c r="I4091" t="s">
        <v>5015</v>
      </c>
      <c r="J4091" t="s">
        <v>5027</v>
      </c>
      <c r="K4091">
        <v>71.010000000000005</v>
      </c>
      <c r="L4091">
        <v>37.880000000000003</v>
      </c>
    </row>
    <row r="4092" spans="1:12" x14ac:dyDescent="0.2">
      <c r="A4092" t="s">
        <v>4091</v>
      </c>
      <c r="B4092">
        <v>30</v>
      </c>
      <c r="C4092" t="s">
        <v>5043</v>
      </c>
      <c r="D4092" t="s">
        <v>5030</v>
      </c>
      <c r="E4092" t="s">
        <v>5036</v>
      </c>
      <c r="F4092">
        <v>387</v>
      </c>
      <c r="G4092">
        <v>431</v>
      </c>
      <c r="H4092" t="s">
        <v>5039</v>
      </c>
      <c r="I4092" t="s">
        <v>5020</v>
      </c>
      <c r="J4092" t="s">
        <v>5027</v>
      </c>
      <c r="K4092">
        <v>61.43</v>
      </c>
      <c r="L4092">
        <v>5.24</v>
      </c>
    </row>
    <row r="4093" spans="1:12" x14ac:dyDescent="0.2">
      <c r="A4093" t="s">
        <v>4092</v>
      </c>
      <c r="B4093">
        <v>42</v>
      </c>
      <c r="C4093" t="s">
        <v>5029</v>
      </c>
      <c r="D4093" t="s">
        <v>5030</v>
      </c>
      <c r="E4093" t="s">
        <v>5045</v>
      </c>
      <c r="F4093">
        <v>314</v>
      </c>
      <c r="G4093">
        <v>149</v>
      </c>
      <c r="H4093" t="s">
        <v>5023</v>
      </c>
      <c r="I4093" t="s">
        <v>5020</v>
      </c>
      <c r="J4093" t="s">
        <v>5021</v>
      </c>
      <c r="K4093">
        <v>62.2</v>
      </c>
      <c r="L4093">
        <v>19.04</v>
      </c>
    </row>
    <row r="4094" spans="1:12" x14ac:dyDescent="0.2">
      <c r="A4094" t="s">
        <v>4093</v>
      </c>
      <c r="B4094">
        <v>50</v>
      </c>
      <c r="C4094" t="s">
        <v>5029</v>
      </c>
      <c r="D4094" t="s">
        <v>5028</v>
      </c>
      <c r="E4094" t="s">
        <v>5047</v>
      </c>
      <c r="F4094">
        <v>176</v>
      </c>
      <c r="G4094">
        <v>143</v>
      </c>
      <c r="H4094" t="s">
        <v>5032</v>
      </c>
      <c r="I4094" t="s">
        <v>5020</v>
      </c>
      <c r="J4094" t="s">
        <v>5021</v>
      </c>
      <c r="K4094">
        <v>17.010000000000002</v>
      </c>
      <c r="L4094">
        <v>74.03</v>
      </c>
    </row>
    <row r="4095" spans="1:12" x14ac:dyDescent="0.2">
      <c r="A4095" t="s">
        <v>4094</v>
      </c>
      <c r="B4095">
        <v>55</v>
      </c>
      <c r="C4095" t="s">
        <v>5017</v>
      </c>
      <c r="D4095" t="s">
        <v>5030</v>
      </c>
      <c r="E4095" t="s">
        <v>5036</v>
      </c>
      <c r="F4095">
        <v>56</v>
      </c>
      <c r="G4095">
        <v>99</v>
      </c>
      <c r="H4095" t="s">
        <v>5048</v>
      </c>
      <c r="I4095" t="s">
        <v>5020</v>
      </c>
      <c r="J4095" t="s">
        <v>5021</v>
      </c>
      <c r="K4095">
        <v>15.88</v>
      </c>
      <c r="L4095">
        <v>32.57</v>
      </c>
    </row>
    <row r="4096" spans="1:12" x14ac:dyDescent="0.2">
      <c r="A4096" t="s">
        <v>4095</v>
      </c>
      <c r="B4096">
        <v>48</v>
      </c>
      <c r="C4096" t="s">
        <v>5017</v>
      </c>
      <c r="D4096" t="s">
        <v>5044</v>
      </c>
      <c r="E4096" t="s">
        <v>5036</v>
      </c>
      <c r="F4096">
        <v>14</v>
      </c>
      <c r="G4096">
        <v>187</v>
      </c>
      <c r="H4096" t="s">
        <v>5026</v>
      </c>
      <c r="I4096" t="s">
        <v>5020</v>
      </c>
      <c r="J4096" t="s">
        <v>5016</v>
      </c>
      <c r="K4096">
        <v>59.45</v>
      </c>
      <c r="L4096">
        <v>67.11</v>
      </c>
    </row>
    <row r="4097" spans="1:12" x14ac:dyDescent="0.2">
      <c r="A4097" t="s">
        <v>4096</v>
      </c>
      <c r="B4097">
        <v>40</v>
      </c>
      <c r="C4097" t="s">
        <v>5046</v>
      </c>
      <c r="D4097" t="s">
        <v>5028</v>
      </c>
      <c r="E4097" t="s">
        <v>5001</v>
      </c>
      <c r="F4097">
        <v>38</v>
      </c>
      <c r="G4097">
        <v>26</v>
      </c>
      <c r="H4097" t="s">
        <v>5037</v>
      </c>
      <c r="I4097" t="s">
        <v>5015</v>
      </c>
      <c r="J4097" t="s">
        <v>5016</v>
      </c>
      <c r="K4097">
        <v>13.77</v>
      </c>
      <c r="L4097">
        <v>17.93</v>
      </c>
    </row>
    <row r="4098" spans="1:12" x14ac:dyDescent="0.2">
      <c r="A4098" t="s">
        <v>4097</v>
      </c>
      <c r="B4098">
        <v>31</v>
      </c>
      <c r="C4098" t="s">
        <v>5034</v>
      </c>
      <c r="D4098" t="s">
        <v>5025</v>
      </c>
      <c r="E4098" t="s">
        <v>5049</v>
      </c>
      <c r="F4098">
        <v>247</v>
      </c>
      <c r="G4098">
        <v>302</v>
      </c>
      <c r="H4098" t="s">
        <v>5014</v>
      </c>
      <c r="I4098" t="s">
        <v>5015</v>
      </c>
      <c r="J4098" t="s">
        <v>5016</v>
      </c>
      <c r="K4098">
        <v>32.159999999999997</v>
      </c>
      <c r="L4098">
        <v>25.56</v>
      </c>
    </row>
    <row r="4099" spans="1:12" x14ac:dyDescent="0.2">
      <c r="A4099" t="s">
        <v>4098</v>
      </c>
      <c r="B4099">
        <v>39</v>
      </c>
      <c r="C4099" t="s">
        <v>5011</v>
      </c>
      <c r="D4099" t="s">
        <v>5025</v>
      </c>
      <c r="E4099" t="s">
        <v>5036</v>
      </c>
      <c r="F4099">
        <v>354</v>
      </c>
      <c r="G4099">
        <v>278</v>
      </c>
      <c r="H4099" t="s">
        <v>5032</v>
      </c>
      <c r="I4099" t="s">
        <v>5015</v>
      </c>
      <c r="J4099" t="s">
        <v>5027</v>
      </c>
      <c r="K4099">
        <v>12.2</v>
      </c>
      <c r="L4099">
        <v>26.15</v>
      </c>
    </row>
    <row r="4100" spans="1:12" x14ac:dyDescent="0.2">
      <c r="A4100" t="s">
        <v>4099</v>
      </c>
      <c r="B4100">
        <v>54</v>
      </c>
      <c r="C4100" t="s">
        <v>5043</v>
      </c>
      <c r="D4100" t="s">
        <v>5028</v>
      </c>
      <c r="E4100" t="s">
        <v>5035</v>
      </c>
      <c r="F4100">
        <v>54</v>
      </c>
      <c r="G4100">
        <v>16</v>
      </c>
      <c r="H4100" t="s">
        <v>5019</v>
      </c>
      <c r="I4100" t="s">
        <v>5015</v>
      </c>
      <c r="J4100" t="s">
        <v>5016</v>
      </c>
      <c r="K4100">
        <v>77.34</v>
      </c>
      <c r="L4100">
        <v>32.159999999999997</v>
      </c>
    </row>
    <row r="4101" spans="1:12" x14ac:dyDescent="0.2">
      <c r="A4101" t="s">
        <v>4100</v>
      </c>
      <c r="B4101">
        <v>59</v>
      </c>
      <c r="C4101" t="s">
        <v>5017</v>
      </c>
      <c r="D4101" t="s">
        <v>5044</v>
      </c>
      <c r="E4101" t="s">
        <v>5001</v>
      </c>
      <c r="F4101">
        <v>26</v>
      </c>
      <c r="G4101">
        <v>419</v>
      </c>
      <c r="H4101" t="s">
        <v>5037</v>
      </c>
      <c r="I4101" t="s">
        <v>5015</v>
      </c>
      <c r="J4101" t="s">
        <v>5016</v>
      </c>
      <c r="K4101">
        <v>38.979999999999997</v>
      </c>
      <c r="L4101">
        <v>34.49</v>
      </c>
    </row>
    <row r="4102" spans="1:12" x14ac:dyDescent="0.2">
      <c r="A4102" t="s">
        <v>4101</v>
      </c>
      <c r="B4102">
        <v>58</v>
      </c>
      <c r="C4102" t="s">
        <v>5038</v>
      </c>
      <c r="D4102" t="s">
        <v>5028</v>
      </c>
      <c r="E4102" t="s">
        <v>5040</v>
      </c>
      <c r="F4102">
        <v>459</v>
      </c>
      <c r="G4102">
        <v>55</v>
      </c>
      <c r="H4102" t="s">
        <v>5014</v>
      </c>
      <c r="I4102" t="s">
        <v>5015</v>
      </c>
      <c r="J4102" t="s">
        <v>5027</v>
      </c>
      <c r="K4102">
        <v>62.51</v>
      </c>
      <c r="L4102">
        <v>21.1</v>
      </c>
    </row>
    <row r="4103" spans="1:12" x14ac:dyDescent="0.2">
      <c r="A4103" t="s">
        <v>4102</v>
      </c>
      <c r="B4103">
        <v>30</v>
      </c>
      <c r="C4103" t="s">
        <v>5050</v>
      </c>
      <c r="D4103" t="s">
        <v>5030</v>
      </c>
      <c r="E4103" t="s">
        <v>5047</v>
      </c>
      <c r="F4103">
        <v>14</v>
      </c>
      <c r="G4103">
        <v>45</v>
      </c>
      <c r="H4103" t="s">
        <v>5039</v>
      </c>
      <c r="I4103" t="s">
        <v>5020</v>
      </c>
      <c r="J4103" t="s">
        <v>5021</v>
      </c>
      <c r="K4103">
        <v>11.37</v>
      </c>
      <c r="L4103">
        <v>72.2</v>
      </c>
    </row>
    <row r="4104" spans="1:12" x14ac:dyDescent="0.2">
      <c r="A4104" t="s">
        <v>4103</v>
      </c>
      <c r="B4104">
        <v>46</v>
      </c>
      <c r="C4104" t="s">
        <v>5011</v>
      </c>
      <c r="D4104" t="s">
        <v>5028</v>
      </c>
      <c r="E4104" t="s">
        <v>5049</v>
      </c>
      <c r="F4104">
        <v>315</v>
      </c>
      <c r="G4104">
        <v>156</v>
      </c>
      <c r="H4104" t="s">
        <v>5048</v>
      </c>
      <c r="I4104" t="s">
        <v>5015</v>
      </c>
      <c r="J4104" t="s">
        <v>5027</v>
      </c>
      <c r="K4104">
        <v>75.03</v>
      </c>
      <c r="L4104">
        <v>74.739999999999995</v>
      </c>
    </row>
    <row r="4105" spans="1:12" x14ac:dyDescent="0.2">
      <c r="A4105" t="s">
        <v>4104</v>
      </c>
      <c r="B4105">
        <v>53</v>
      </c>
      <c r="C4105" t="s">
        <v>5029</v>
      </c>
      <c r="D4105" t="s">
        <v>5012</v>
      </c>
      <c r="E4105" t="s">
        <v>5036</v>
      </c>
      <c r="F4105">
        <v>178</v>
      </c>
      <c r="G4105">
        <v>459</v>
      </c>
      <c r="H4105" t="s">
        <v>5048</v>
      </c>
      <c r="I4105" t="s">
        <v>5020</v>
      </c>
      <c r="J4105" t="s">
        <v>5021</v>
      </c>
      <c r="K4105">
        <v>86.89</v>
      </c>
      <c r="L4105">
        <v>44.7</v>
      </c>
    </row>
    <row r="4106" spans="1:12" x14ac:dyDescent="0.2">
      <c r="A4106" t="s">
        <v>4105</v>
      </c>
      <c r="B4106">
        <v>44</v>
      </c>
      <c r="C4106" t="s">
        <v>5024</v>
      </c>
      <c r="D4106" t="s">
        <v>5025</v>
      </c>
      <c r="E4106" t="s">
        <v>5049</v>
      </c>
      <c r="F4106">
        <v>436</v>
      </c>
      <c r="G4106">
        <v>277</v>
      </c>
      <c r="H4106" t="s">
        <v>5019</v>
      </c>
      <c r="I4106" t="s">
        <v>5020</v>
      </c>
      <c r="J4106" t="s">
        <v>5027</v>
      </c>
      <c r="K4106">
        <v>32.07</v>
      </c>
      <c r="L4106">
        <v>14.77</v>
      </c>
    </row>
    <row r="4107" spans="1:12" x14ac:dyDescent="0.2">
      <c r="A4107" t="s">
        <v>4106</v>
      </c>
      <c r="B4107">
        <v>56</v>
      </c>
      <c r="C4107" t="s">
        <v>5050</v>
      </c>
      <c r="D4107" t="s">
        <v>5012</v>
      </c>
      <c r="E4107" t="s">
        <v>5001</v>
      </c>
      <c r="F4107">
        <v>581</v>
      </c>
      <c r="G4107">
        <v>299</v>
      </c>
      <c r="H4107" t="s">
        <v>5037</v>
      </c>
      <c r="I4107" t="s">
        <v>5015</v>
      </c>
      <c r="J4107" t="s">
        <v>5016</v>
      </c>
      <c r="K4107">
        <v>78.27</v>
      </c>
      <c r="L4107">
        <v>38.909999999999997</v>
      </c>
    </row>
    <row r="4108" spans="1:12" x14ac:dyDescent="0.2">
      <c r="A4108" t="s">
        <v>4107</v>
      </c>
      <c r="B4108">
        <v>27</v>
      </c>
      <c r="C4108" t="s">
        <v>5042</v>
      </c>
      <c r="D4108" t="s">
        <v>5025</v>
      </c>
      <c r="E4108" t="s">
        <v>5022</v>
      </c>
      <c r="F4108">
        <v>280</v>
      </c>
      <c r="G4108">
        <v>149</v>
      </c>
      <c r="H4108" t="s">
        <v>5037</v>
      </c>
      <c r="I4108" t="s">
        <v>5020</v>
      </c>
      <c r="J4108" t="s">
        <v>5021</v>
      </c>
      <c r="K4108">
        <v>55.87</v>
      </c>
      <c r="L4108">
        <v>52.34</v>
      </c>
    </row>
    <row r="4109" spans="1:12" x14ac:dyDescent="0.2">
      <c r="A4109" t="s">
        <v>4108</v>
      </c>
      <c r="B4109">
        <v>38</v>
      </c>
      <c r="C4109" t="s">
        <v>5034</v>
      </c>
      <c r="D4109" t="s">
        <v>5012</v>
      </c>
      <c r="E4109" t="s">
        <v>5040</v>
      </c>
      <c r="F4109">
        <v>427</v>
      </c>
      <c r="G4109">
        <v>427</v>
      </c>
      <c r="H4109" t="s">
        <v>5032</v>
      </c>
      <c r="I4109" t="s">
        <v>5015</v>
      </c>
      <c r="J4109" t="s">
        <v>5021</v>
      </c>
      <c r="K4109">
        <v>16.149999999999999</v>
      </c>
      <c r="L4109">
        <v>53.7</v>
      </c>
    </row>
    <row r="4110" spans="1:12" x14ac:dyDescent="0.2">
      <c r="A4110" t="s">
        <v>4109</v>
      </c>
      <c r="B4110">
        <v>51</v>
      </c>
      <c r="C4110" t="s">
        <v>5038</v>
      </c>
      <c r="D4110" t="s">
        <v>5028</v>
      </c>
      <c r="E4110" t="s">
        <v>5036</v>
      </c>
      <c r="F4110">
        <v>72</v>
      </c>
      <c r="G4110">
        <v>396</v>
      </c>
      <c r="H4110" t="s">
        <v>5033</v>
      </c>
      <c r="I4110" t="s">
        <v>5020</v>
      </c>
      <c r="J4110" t="s">
        <v>5027</v>
      </c>
      <c r="K4110">
        <v>18.989999999999998</v>
      </c>
      <c r="L4110">
        <v>17.29</v>
      </c>
    </row>
    <row r="4111" spans="1:12" x14ac:dyDescent="0.2">
      <c r="A4111" t="s">
        <v>4110</v>
      </c>
      <c r="B4111">
        <v>26</v>
      </c>
      <c r="C4111" t="s">
        <v>5017</v>
      </c>
      <c r="D4111" t="s">
        <v>5018</v>
      </c>
      <c r="E4111" t="s">
        <v>5036</v>
      </c>
      <c r="F4111">
        <v>246</v>
      </c>
      <c r="G4111">
        <v>319</v>
      </c>
      <c r="H4111" t="s">
        <v>5023</v>
      </c>
      <c r="I4111" t="s">
        <v>5015</v>
      </c>
      <c r="J4111" t="s">
        <v>5016</v>
      </c>
      <c r="K4111">
        <v>25.33</v>
      </c>
      <c r="L4111">
        <v>27.42</v>
      </c>
    </row>
    <row r="4112" spans="1:12" x14ac:dyDescent="0.2">
      <c r="A4112" t="s">
        <v>4111</v>
      </c>
      <c r="B4112">
        <v>40</v>
      </c>
      <c r="C4112" t="s">
        <v>5046</v>
      </c>
      <c r="D4112" t="s">
        <v>5044</v>
      </c>
      <c r="E4112" t="s">
        <v>5001</v>
      </c>
      <c r="F4112">
        <v>445</v>
      </c>
      <c r="G4112">
        <v>458</v>
      </c>
      <c r="H4112" t="s">
        <v>5026</v>
      </c>
      <c r="I4112" t="s">
        <v>5015</v>
      </c>
      <c r="J4112" t="s">
        <v>5016</v>
      </c>
      <c r="K4112">
        <v>63.18</v>
      </c>
      <c r="L4112">
        <v>66.400000000000006</v>
      </c>
    </row>
    <row r="4113" spans="1:12" x14ac:dyDescent="0.2">
      <c r="A4113" t="s">
        <v>4112</v>
      </c>
      <c r="B4113">
        <v>46</v>
      </c>
      <c r="C4113" t="s">
        <v>5043</v>
      </c>
      <c r="D4113" t="s">
        <v>5028</v>
      </c>
      <c r="E4113" t="s">
        <v>5047</v>
      </c>
      <c r="F4113">
        <v>507</v>
      </c>
      <c r="G4113">
        <v>131</v>
      </c>
      <c r="H4113" t="s">
        <v>5041</v>
      </c>
      <c r="I4113" t="s">
        <v>5015</v>
      </c>
      <c r="J4113" t="s">
        <v>5027</v>
      </c>
      <c r="K4113">
        <v>32.99</v>
      </c>
      <c r="L4113">
        <v>28.87</v>
      </c>
    </row>
    <row r="4114" spans="1:12" x14ac:dyDescent="0.2">
      <c r="A4114" t="s">
        <v>4113</v>
      </c>
      <c r="B4114">
        <v>17</v>
      </c>
      <c r="C4114" t="s">
        <v>5029</v>
      </c>
      <c r="D4114" t="s">
        <v>5030</v>
      </c>
      <c r="E4114" t="s">
        <v>5045</v>
      </c>
      <c r="F4114">
        <v>348</v>
      </c>
      <c r="G4114">
        <v>249</v>
      </c>
      <c r="H4114" t="s">
        <v>5014</v>
      </c>
      <c r="I4114" t="s">
        <v>5015</v>
      </c>
      <c r="J4114" t="s">
        <v>5027</v>
      </c>
      <c r="K4114">
        <v>50.76</v>
      </c>
      <c r="L4114">
        <v>46.84</v>
      </c>
    </row>
    <row r="4115" spans="1:12" x14ac:dyDescent="0.2">
      <c r="A4115" t="s">
        <v>4114</v>
      </c>
      <c r="B4115">
        <v>34</v>
      </c>
      <c r="C4115" t="s">
        <v>5029</v>
      </c>
      <c r="D4115" t="s">
        <v>5025</v>
      </c>
      <c r="E4115" t="s">
        <v>5036</v>
      </c>
      <c r="F4115">
        <v>491</v>
      </c>
      <c r="G4115">
        <v>53</v>
      </c>
      <c r="H4115" t="s">
        <v>5041</v>
      </c>
      <c r="I4115" t="s">
        <v>5020</v>
      </c>
      <c r="J4115" t="s">
        <v>5016</v>
      </c>
      <c r="K4115">
        <v>86.12</v>
      </c>
      <c r="L4115">
        <v>16.84</v>
      </c>
    </row>
    <row r="4116" spans="1:12" x14ac:dyDescent="0.2">
      <c r="A4116" t="s">
        <v>4115</v>
      </c>
      <c r="B4116">
        <v>51</v>
      </c>
      <c r="C4116" t="s">
        <v>5024</v>
      </c>
      <c r="D4116" t="s">
        <v>5028</v>
      </c>
      <c r="E4116" t="s">
        <v>5035</v>
      </c>
      <c r="F4116">
        <v>340</v>
      </c>
      <c r="G4116">
        <v>332</v>
      </c>
      <c r="H4116" t="s">
        <v>5019</v>
      </c>
      <c r="I4116" t="s">
        <v>5015</v>
      </c>
      <c r="J4116" t="s">
        <v>5027</v>
      </c>
      <c r="K4116">
        <v>60.23</v>
      </c>
      <c r="L4116">
        <v>15.2</v>
      </c>
    </row>
    <row r="4117" spans="1:12" x14ac:dyDescent="0.2">
      <c r="A4117" t="s">
        <v>4116</v>
      </c>
      <c r="B4117">
        <v>24</v>
      </c>
      <c r="C4117" t="s">
        <v>5042</v>
      </c>
      <c r="D4117" t="s">
        <v>5012</v>
      </c>
      <c r="E4117" t="s">
        <v>5036</v>
      </c>
      <c r="F4117">
        <v>251</v>
      </c>
      <c r="G4117">
        <v>145</v>
      </c>
      <c r="H4117" t="s">
        <v>5014</v>
      </c>
      <c r="I4117" t="s">
        <v>5015</v>
      </c>
      <c r="J4117" t="s">
        <v>5016</v>
      </c>
      <c r="K4117">
        <v>42.97</v>
      </c>
      <c r="L4117">
        <v>66.930000000000007</v>
      </c>
    </row>
    <row r="4118" spans="1:12" x14ac:dyDescent="0.2">
      <c r="A4118" t="s">
        <v>4117</v>
      </c>
      <c r="B4118">
        <v>44</v>
      </c>
      <c r="C4118" t="s">
        <v>5043</v>
      </c>
      <c r="D4118" t="s">
        <v>5030</v>
      </c>
      <c r="E4118" t="s">
        <v>5022</v>
      </c>
      <c r="F4118">
        <v>318</v>
      </c>
      <c r="G4118">
        <v>111</v>
      </c>
      <c r="H4118" t="s">
        <v>5019</v>
      </c>
      <c r="I4118" t="s">
        <v>5020</v>
      </c>
      <c r="J4118" t="s">
        <v>5027</v>
      </c>
      <c r="K4118">
        <v>63.1</v>
      </c>
      <c r="L4118">
        <v>15.58</v>
      </c>
    </row>
    <row r="4119" spans="1:12" x14ac:dyDescent="0.2">
      <c r="A4119" t="s">
        <v>4118</v>
      </c>
      <c r="B4119">
        <v>44</v>
      </c>
      <c r="C4119" t="s">
        <v>5034</v>
      </c>
      <c r="D4119" t="s">
        <v>5018</v>
      </c>
      <c r="E4119" t="s">
        <v>5036</v>
      </c>
      <c r="F4119">
        <v>18</v>
      </c>
      <c r="G4119">
        <v>24</v>
      </c>
      <c r="H4119" t="s">
        <v>5023</v>
      </c>
      <c r="I4119" t="s">
        <v>5020</v>
      </c>
      <c r="J4119" t="s">
        <v>5027</v>
      </c>
      <c r="K4119">
        <v>46.47</v>
      </c>
      <c r="L4119">
        <v>30.86</v>
      </c>
    </row>
    <row r="4120" spans="1:12" x14ac:dyDescent="0.2">
      <c r="A4120" t="s">
        <v>4119</v>
      </c>
      <c r="B4120">
        <v>14</v>
      </c>
      <c r="C4120" t="s">
        <v>5017</v>
      </c>
      <c r="D4120" t="s">
        <v>5012</v>
      </c>
      <c r="E4120" t="s">
        <v>5040</v>
      </c>
      <c r="F4120">
        <v>458</v>
      </c>
      <c r="G4120">
        <v>232</v>
      </c>
      <c r="H4120" t="s">
        <v>5037</v>
      </c>
      <c r="I4120" t="s">
        <v>5020</v>
      </c>
      <c r="J4120" t="s">
        <v>5016</v>
      </c>
      <c r="K4120">
        <v>79.099999999999994</v>
      </c>
      <c r="L4120">
        <v>5.43</v>
      </c>
    </row>
    <row r="4121" spans="1:12" x14ac:dyDescent="0.2">
      <c r="A4121" t="s">
        <v>4120</v>
      </c>
      <c r="B4121">
        <v>23</v>
      </c>
      <c r="C4121" t="s">
        <v>5011</v>
      </c>
      <c r="D4121" t="s">
        <v>5030</v>
      </c>
      <c r="E4121" t="s">
        <v>5013</v>
      </c>
      <c r="F4121">
        <v>301</v>
      </c>
      <c r="G4121">
        <v>95</v>
      </c>
      <c r="H4121" t="s">
        <v>5032</v>
      </c>
      <c r="I4121" t="s">
        <v>5020</v>
      </c>
      <c r="J4121" t="s">
        <v>5016</v>
      </c>
      <c r="K4121">
        <v>44.81</v>
      </c>
      <c r="L4121">
        <v>27.06</v>
      </c>
    </row>
    <row r="4122" spans="1:12" x14ac:dyDescent="0.2">
      <c r="A4122" t="s">
        <v>4121</v>
      </c>
      <c r="B4122">
        <v>22</v>
      </c>
      <c r="C4122" t="s">
        <v>5011</v>
      </c>
      <c r="D4122" t="s">
        <v>5028</v>
      </c>
      <c r="E4122" t="s">
        <v>5013</v>
      </c>
      <c r="F4122">
        <v>81</v>
      </c>
      <c r="G4122">
        <v>42</v>
      </c>
      <c r="H4122" t="s">
        <v>5023</v>
      </c>
      <c r="I4122" t="s">
        <v>5015</v>
      </c>
      <c r="J4122" t="s">
        <v>5027</v>
      </c>
      <c r="K4122">
        <v>89.06</v>
      </c>
      <c r="L4122">
        <v>43.03</v>
      </c>
    </row>
    <row r="4123" spans="1:12" x14ac:dyDescent="0.2">
      <c r="A4123" t="s">
        <v>4122</v>
      </c>
      <c r="B4123">
        <v>33</v>
      </c>
      <c r="C4123" t="s">
        <v>5017</v>
      </c>
      <c r="D4123" t="s">
        <v>5018</v>
      </c>
      <c r="E4123" t="s">
        <v>5031</v>
      </c>
      <c r="F4123">
        <v>380</v>
      </c>
      <c r="G4123">
        <v>104</v>
      </c>
      <c r="H4123" t="s">
        <v>5026</v>
      </c>
      <c r="I4123" t="s">
        <v>5020</v>
      </c>
      <c r="J4123" t="s">
        <v>5016</v>
      </c>
      <c r="K4123">
        <v>86.5</v>
      </c>
      <c r="L4123">
        <v>24.27</v>
      </c>
    </row>
    <row r="4124" spans="1:12" x14ac:dyDescent="0.2">
      <c r="A4124" t="s">
        <v>4123</v>
      </c>
      <c r="B4124">
        <v>49</v>
      </c>
      <c r="C4124" t="s">
        <v>5029</v>
      </c>
      <c r="D4124" t="s">
        <v>5025</v>
      </c>
      <c r="E4124" t="s">
        <v>5047</v>
      </c>
      <c r="F4124">
        <v>93</v>
      </c>
      <c r="G4124">
        <v>393</v>
      </c>
      <c r="H4124" t="s">
        <v>5039</v>
      </c>
      <c r="I4124" t="s">
        <v>5015</v>
      </c>
      <c r="J4124" t="s">
        <v>5021</v>
      </c>
      <c r="K4124">
        <v>55.26</v>
      </c>
      <c r="L4124">
        <v>55.56</v>
      </c>
    </row>
    <row r="4125" spans="1:12" x14ac:dyDescent="0.2">
      <c r="A4125" t="s">
        <v>4124</v>
      </c>
      <c r="B4125">
        <v>50</v>
      </c>
      <c r="C4125" t="s">
        <v>5029</v>
      </c>
      <c r="D4125" t="s">
        <v>5028</v>
      </c>
      <c r="E4125" t="s">
        <v>5035</v>
      </c>
      <c r="F4125">
        <v>43</v>
      </c>
      <c r="G4125">
        <v>272</v>
      </c>
      <c r="H4125" t="s">
        <v>5023</v>
      </c>
      <c r="I4125" t="s">
        <v>5015</v>
      </c>
      <c r="J4125" t="s">
        <v>5021</v>
      </c>
      <c r="K4125">
        <v>62.69</v>
      </c>
      <c r="L4125">
        <v>14.43</v>
      </c>
    </row>
    <row r="4126" spans="1:12" x14ac:dyDescent="0.2">
      <c r="A4126" t="s">
        <v>4125</v>
      </c>
      <c r="B4126">
        <v>34</v>
      </c>
      <c r="C4126" t="s">
        <v>5017</v>
      </c>
      <c r="D4126" t="s">
        <v>5012</v>
      </c>
      <c r="E4126" t="s">
        <v>5047</v>
      </c>
      <c r="F4126">
        <v>558</v>
      </c>
      <c r="G4126">
        <v>380</v>
      </c>
      <c r="H4126" t="s">
        <v>5041</v>
      </c>
      <c r="I4126" t="s">
        <v>5020</v>
      </c>
      <c r="J4126" t="s">
        <v>5027</v>
      </c>
      <c r="K4126">
        <v>53.6</v>
      </c>
      <c r="L4126">
        <v>6.21</v>
      </c>
    </row>
    <row r="4127" spans="1:12" x14ac:dyDescent="0.2">
      <c r="A4127" t="s">
        <v>4126</v>
      </c>
      <c r="B4127">
        <v>22</v>
      </c>
      <c r="C4127" t="s">
        <v>5043</v>
      </c>
      <c r="D4127" t="s">
        <v>5025</v>
      </c>
      <c r="E4127" t="s">
        <v>5022</v>
      </c>
      <c r="F4127">
        <v>447</v>
      </c>
      <c r="G4127">
        <v>422</v>
      </c>
      <c r="H4127" t="s">
        <v>5048</v>
      </c>
      <c r="I4127" t="s">
        <v>5015</v>
      </c>
      <c r="J4127" t="s">
        <v>5021</v>
      </c>
      <c r="K4127">
        <v>29.82</v>
      </c>
      <c r="L4127">
        <v>30.34</v>
      </c>
    </row>
    <row r="4128" spans="1:12" x14ac:dyDescent="0.2">
      <c r="A4128" t="s">
        <v>4127</v>
      </c>
      <c r="B4128">
        <v>27</v>
      </c>
      <c r="C4128" t="s">
        <v>5024</v>
      </c>
      <c r="D4128" t="s">
        <v>5044</v>
      </c>
      <c r="E4128" t="s">
        <v>5022</v>
      </c>
      <c r="F4128">
        <v>481</v>
      </c>
      <c r="G4128">
        <v>252</v>
      </c>
      <c r="H4128" t="s">
        <v>5048</v>
      </c>
      <c r="I4128" t="s">
        <v>5015</v>
      </c>
      <c r="J4128" t="s">
        <v>5027</v>
      </c>
      <c r="K4128">
        <v>30.23</v>
      </c>
      <c r="L4128">
        <v>61.84</v>
      </c>
    </row>
    <row r="4129" spans="1:12" x14ac:dyDescent="0.2">
      <c r="A4129" t="s">
        <v>4128</v>
      </c>
      <c r="B4129">
        <v>30</v>
      </c>
      <c r="C4129" t="s">
        <v>5043</v>
      </c>
      <c r="D4129" t="s">
        <v>5030</v>
      </c>
      <c r="E4129" t="s">
        <v>5045</v>
      </c>
      <c r="F4129">
        <v>356</v>
      </c>
      <c r="G4129">
        <v>236</v>
      </c>
      <c r="H4129" t="s">
        <v>5033</v>
      </c>
      <c r="I4129" t="s">
        <v>5020</v>
      </c>
      <c r="J4129" t="s">
        <v>5021</v>
      </c>
      <c r="K4129">
        <v>83.8</v>
      </c>
      <c r="L4129">
        <v>42.57</v>
      </c>
    </row>
    <row r="4130" spans="1:12" x14ac:dyDescent="0.2">
      <c r="A4130" t="s">
        <v>4129</v>
      </c>
      <c r="B4130">
        <v>21</v>
      </c>
      <c r="C4130" t="s">
        <v>5050</v>
      </c>
      <c r="D4130" t="s">
        <v>5012</v>
      </c>
      <c r="E4130" t="s">
        <v>5040</v>
      </c>
      <c r="F4130">
        <v>569</v>
      </c>
      <c r="G4130">
        <v>450</v>
      </c>
      <c r="H4130" t="s">
        <v>5039</v>
      </c>
      <c r="I4130" t="s">
        <v>5020</v>
      </c>
      <c r="J4130" t="s">
        <v>5027</v>
      </c>
      <c r="K4130">
        <v>43.99</v>
      </c>
      <c r="L4130">
        <v>14.64</v>
      </c>
    </row>
    <row r="4131" spans="1:12" x14ac:dyDescent="0.2">
      <c r="A4131" t="s">
        <v>4130</v>
      </c>
      <c r="B4131">
        <v>48</v>
      </c>
      <c r="C4131" t="s">
        <v>5029</v>
      </c>
      <c r="D4131" t="s">
        <v>5012</v>
      </c>
      <c r="E4131" t="s">
        <v>5001</v>
      </c>
      <c r="F4131">
        <v>358</v>
      </c>
      <c r="G4131">
        <v>294</v>
      </c>
      <c r="H4131" t="s">
        <v>5039</v>
      </c>
      <c r="I4131" t="s">
        <v>5020</v>
      </c>
      <c r="J4131" t="s">
        <v>5016</v>
      </c>
      <c r="K4131">
        <v>34.33</v>
      </c>
      <c r="L4131">
        <v>15.41</v>
      </c>
    </row>
    <row r="4132" spans="1:12" x14ac:dyDescent="0.2">
      <c r="A4132" t="s">
        <v>4131</v>
      </c>
      <c r="B4132">
        <v>40</v>
      </c>
      <c r="C4132" t="s">
        <v>5042</v>
      </c>
      <c r="D4132" t="s">
        <v>5044</v>
      </c>
      <c r="E4132" t="s">
        <v>5031</v>
      </c>
      <c r="F4132">
        <v>550</v>
      </c>
      <c r="G4132">
        <v>60</v>
      </c>
      <c r="H4132" t="s">
        <v>5039</v>
      </c>
      <c r="I4132" t="s">
        <v>5015</v>
      </c>
      <c r="J4132" t="s">
        <v>5021</v>
      </c>
      <c r="K4132">
        <v>74.77</v>
      </c>
      <c r="L4132">
        <v>79.16</v>
      </c>
    </row>
    <row r="4133" spans="1:12" x14ac:dyDescent="0.2">
      <c r="A4133" t="s">
        <v>4132</v>
      </c>
      <c r="B4133">
        <v>26</v>
      </c>
      <c r="C4133" t="s">
        <v>5011</v>
      </c>
      <c r="D4133" t="s">
        <v>5030</v>
      </c>
      <c r="E4133" t="s">
        <v>5001</v>
      </c>
      <c r="F4133">
        <v>334</v>
      </c>
      <c r="G4133">
        <v>59</v>
      </c>
      <c r="H4133" t="s">
        <v>5033</v>
      </c>
      <c r="I4133" t="s">
        <v>5020</v>
      </c>
      <c r="J4133" t="s">
        <v>5027</v>
      </c>
      <c r="K4133">
        <v>61.96</v>
      </c>
      <c r="L4133">
        <v>42.31</v>
      </c>
    </row>
    <row r="4134" spans="1:12" x14ac:dyDescent="0.2">
      <c r="A4134" t="s">
        <v>4133</v>
      </c>
      <c r="B4134">
        <v>56</v>
      </c>
      <c r="C4134" t="s">
        <v>5034</v>
      </c>
      <c r="D4134" t="s">
        <v>5044</v>
      </c>
      <c r="E4134" t="s">
        <v>5045</v>
      </c>
      <c r="F4134">
        <v>307</v>
      </c>
      <c r="G4134">
        <v>127</v>
      </c>
      <c r="H4134" t="s">
        <v>5041</v>
      </c>
      <c r="I4134" t="s">
        <v>5015</v>
      </c>
      <c r="J4134" t="s">
        <v>5027</v>
      </c>
      <c r="K4134">
        <v>17.649999999999999</v>
      </c>
      <c r="L4134">
        <v>10.28</v>
      </c>
    </row>
    <row r="4135" spans="1:12" x14ac:dyDescent="0.2">
      <c r="A4135" t="s">
        <v>4134</v>
      </c>
      <c r="B4135">
        <v>20</v>
      </c>
      <c r="C4135" t="s">
        <v>5024</v>
      </c>
      <c r="D4135" t="s">
        <v>5028</v>
      </c>
      <c r="E4135" t="s">
        <v>5013</v>
      </c>
      <c r="F4135">
        <v>435</v>
      </c>
      <c r="G4135">
        <v>21</v>
      </c>
      <c r="H4135" t="s">
        <v>5041</v>
      </c>
      <c r="I4135" t="s">
        <v>5015</v>
      </c>
      <c r="J4135" t="s">
        <v>5027</v>
      </c>
      <c r="K4135">
        <v>19.309999999999999</v>
      </c>
      <c r="L4135">
        <v>11.75</v>
      </c>
    </row>
    <row r="4136" spans="1:12" x14ac:dyDescent="0.2">
      <c r="A4136" t="s">
        <v>4135</v>
      </c>
      <c r="B4136">
        <v>42</v>
      </c>
      <c r="C4136" t="s">
        <v>5050</v>
      </c>
      <c r="D4136" t="s">
        <v>5018</v>
      </c>
      <c r="E4136" t="s">
        <v>5031</v>
      </c>
      <c r="F4136">
        <v>317</v>
      </c>
      <c r="G4136">
        <v>259</v>
      </c>
      <c r="H4136" t="s">
        <v>5026</v>
      </c>
      <c r="I4136" t="s">
        <v>5015</v>
      </c>
      <c r="J4136" t="s">
        <v>5027</v>
      </c>
      <c r="K4136">
        <v>24.31</v>
      </c>
      <c r="L4136">
        <v>11.88</v>
      </c>
    </row>
    <row r="4137" spans="1:12" x14ac:dyDescent="0.2">
      <c r="A4137" t="s">
        <v>4136</v>
      </c>
      <c r="B4137">
        <v>29</v>
      </c>
      <c r="C4137" t="s">
        <v>5034</v>
      </c>
      <c r="D4137" t="s">
        <v>5028</v>
      </c>
      <c r="E4137" t="s">
        <v>5047</v>
      </c>
      <c r="F4137">
        <v>589</v>
      </c>
      <c r="G4137">
        <v>220</v>
      </c>
      <c r="H4137" t="s">
        <v>5023</v>
      </c>
      <c r="I4137" t="s">
        <v>5015</v>
      </c>
      <c r="J4137" t="s">
        <v>5021</v>
      </c>
      <c r="K4137">
        <v>71.56</v>
      </c>
      <c r="L4137">
        <v>20.84</v>
      </c>
    </row>
    <row r="4138" spans="1:12" x14ac:dyDescent="0.2">
      <c r="A4138" t="s">
        <v>4137</v>
      </c>
      <c r="B4138">
        <v>60</v>
      </c>
      <c r="C4138" t="s">
        <v>5029</v>
      </c>
      <c r="D4138" t="s">
        <v>5028</v>
      </c>
      <c r="E4138" t="s">
        <v>5047</v>
      </c>
      <c r="F4138">
        <v>345</v>
      </c>
      <c r="G4138">
        <v>261</v>
      </c>
      <c r="H4138" t="s">
        <v>5048</v>
      </c>
      <c r="I4138" t="s">
        <v>5015</v>
      </c>
      <c r="J4138" t="s">
        <v>5027</v>
      </c>
      <c r="K4138">
        <v>61.54</v>
      </c>
      <c r="L4138">
        <v>71.58</v>
      </c>
    </row>
    <row r="4139" spans="1:12" x14ac:dyDescent="0.2">
      <c r="A4139" t="s">
        <v>4138</v>
      </c>
      <c r="B4139">
        <v>32</v>
      </c>
      <c r="C4139" t="s">
        <v>5050</v>
      </c>
      <c r="D4139" t="s">
        <v>5012</v>
      </c>
      <c r="E4139" t="s">
        <v>5040</v>
      </c>
      <c r="F4139">
        <v>364</v>
      </c>
      <c r="G4139">
        <v>87</v>
      </c>
      <c r="H4139" t="s">
        <v>5039</v>
      </c>
      <c r="I4139" t="s">
        <v>5015</v>
      </c>
      <c r="J4139" t="s">
        <v>5021</v>
      </c>
      <c r="K4139">
        <v>21.31</v>
      </c>
      <c r="L4139">
        <v>32.79</v>
      </c>
    </row>
    <row r="4140" spans="1:12" x14ac:dyDescent="0.2">
      <c r="A4140" t="s">
        <v>4139</v>
      </c>
      <c r="B4140">
        <v>15</v>
      </c>
      <c r="C4140" t="s">
        <v>5038</v>
      </c>
      <c r="D4140" t="s">
        <v>5012</v>
      </c>
      <c r="E4140" t="s">
        <v>5049</v>
      </c>
      <c r="F4140">
        <v>568</v>
      </c>
      <c r="G4140">
        <v>296</v>
      </c>
      <c r="H4140" t="s">
        <v>5014</v>
      </c>
      <c r="I4140" t="s">
        <v>5015</v>
      </c>
      <c r="J4140" t="s">
        <v>5016</v>
      </c>
      <c r="K4140">
        <v>21.77</v>
      </c>
      <c r="L4140">
        <v>64.39</v>
      </c>
    </row>
    <row r="4141" spans="1:12" x14ac:dyDescent="0.2">
      <c r="A4141" t="s">
        <v>4140</v>
      </c>
      <c r="B4141">
        <v>53</v>
      </c>
      <c r="C4141" t="s">
        <v>5050</v>
      </c>
      <c r="D4141" t="s">
        <v>5018</v>
      </c>
      <c r="E4141" t="s">
        <v>5035</v>
      </c>
      <c r="F4141">
        <v>28</v>
      </c>
      <c r="G4141">
        <v>96</v>
      </c>
      <c r="H4141" t="s">
        <v>5014</v>
      </c>
      <c r="I4141" t="s">
        <v>5020</v>
      </c>
      <c r="J4141" t="s">
        <v>5027</v>
      </c>
      <c r="K4141">
        <v>16.16</v>
      </c>
      <c r="L4141">
        <v>44.11</v>
      </c>
    </row>
    <row r="4142" spans="1:12" x14ac:dyDescent="0.2">
      <c r="A4142" t="s">
        <v>4141</v>
      </c>
      <c r="B4142">
        <v>30</v>
      </c>
      <c r="C4142" t="s">
        <v>5011</v>
      </c>
      <c r="D4142" t="s">
        <v>5028</v>
      </c>
      <c r="E4142" t="s">
        <v>5013</v>
      </c>
      <c r="F4142">
        <v>345</v>
      </c>
      <c r="G4142">
        <v>50</v>
      </c>
      <c r="H4142" t="s">
        <v>5014</v>
      </c>
      <c r="I4142" t="s">
        <v>5015</v>
      </c>
      <c r="J4142" t="s">
        <v>5016</v>
      </c>
      <c r="K4142">
        <v>36.11</v>
      </c>
      <c r="L4142">
        <v>56.92</v>
      </c>
    </row>
    <row r="4143" spans="1:12" x14ac:dyDescent="0.2">
      <c r="A4143" t="s">
        <v>4142</v>
      </c>
      <c r="B4143">
        <v>36</v>
      </c>
      <c r="C4143" t="s">
        <v>5046</v>
      </c>
      <c r="D4143" t="s">
        <v>5044</v>
      </c>
      <c r="E4143" t="s">
        <v>5031</v>
      </c>
      <c r="F4143">
        <v>494</v>
      </c>
      <c r="G4143">
        <v>329</v>
      </c>
      <c r="H4143" t="s">
        <v>5041</v>
      </c>
      <c r="I4143" t="s">
        <v>5015</v>
      </c>
      <c r="J4143" t="s">
        <v>5021</v>
      </c>
      <c r="K4143">
        <v>49.55</v>
      </c>
      <c r="L4143">
        <v>44.29</v>
      </c>
    </row>
    <row r="4144" spans="1:12" x14ac:dyDescent="0.2">
      <c r="A4144" t="s">
        <v>4143</v>
      </c>
      <c r="B4144">
        <v>34</v>
      </c>
      <c r="C4144" t="s">
        <v>5024</v>
      </c>
      <c r="D4144" t="s">
        <v>5044</v>
      </c>
      <c r="E4144" t="s">
        <v>5047</v>
      </c>
      <c r="F4144">
        <v>104</v>
      </c>
      <c r="G4144">
        <v>363</v>
      </c>
      <c r="H4144" t="s">
        <v>5048</v>
      </c>
      <c r="I4144" t="s">
        <v>5020</v>
      </c>
      <c r="J4144" t="s">
        <v>5027</v>
      </c>
      <c r="K4144">
        <v>85.56</v>
      </c>
      <c r="L4144">
        <v>19.63</v>
      </c>
    </row>
    <row r="4145" spans="1:12" x14ac:dyDescent="0.2">
      <c r="A4145" t="s">
        <v>4144</v>
      </c>
      <c r="B4145">
        <v>60</v>
      </c>
      <c r="C4145" t="s">
        <v>5042</v>
      </c>
      <c r="D4145" t="s">
        <v>5012</v>
      </c>
      <c r="E4145" t="s">
        <v>5001</v>
      </c>
      <c r="F4145">
        <v>371</v>
      </c>
      <c r="G4145">
        <v>404</v>
      </c>
      <c r="H4145" t="s">
        <v>5014</v>
      </c>
      <c r="I4145" t="s">
        <v>5020</v>
      </c>
      <c r="J4145" t="s">
        <v>5016</v>
      </c>
      <c r="K4145">
        <v>25.39</v>
      </c>
      <c r="L4145">
        <v>30.28</v>
      </c>
    </row>
    <row r="4146" spans="1:12" x14ac:dyDescent="0.2">
      <c r="A4146" t="s">
        <v>4145</v>
      </c>
      <c r="B4146">
        <v>50</v>
      </c>
      <c r="C4146" t="s">
        <v>5011</v>
      </c>
      <c r="D4146" t="s">
        <v>5028</v>
      </c>
      <c r="E4146" t="s">
        <v>5001</v>
      </c>
      <c r="F4146">
        <v>148</v>
      </c>
      <c r="G4146">
        <v>416</v>
      </c>
      <c r="H4146" t="s">
        <v>5023</v>
      </c>
      <c r="I4146" t="s">
        <v>5020</v>
      </c>
      <c r="J4146" t="s">
        <v>5027</v>
      </c>
      <c r="K4146">
        <v>44.38</v>
      </c>
      <c r="L4146">
        <v>27.45</v>
      </c>
    </row>
    <row r="4147" spans="1:12" x14ac:dyDescent="0.2">
      <c r="A4147" t="s">
        <v>4146</v>
      </c>
      <c r="B4147">
        <v>56</v>
      </c>
      <c r="C4147" t="s">
        <v>5011</v>
      </c>
      <c r="D4147" t="s">
        <v>5044</v>
      </c>
      <c r="E4147" t="s">
        <v>5001</v>
      </c>
      <c r="F4147">
        <v>320</v>
      </c>
      <c r="G4147">
        <v>130</v>
      </c>
      <c r="H4147" t="s">
        <v>5037</v>
      </c>
      <c r="I4147" t="s">
        <v>5020</v>
      </c>
      <c r="J4147" t="s">
        <v>5016</v>
      </c>
      <c r="K4147">
        <v>86.22</v>
      </c>
      <c r="L4147">
        <v>27.83</v>
      </c>
    </row>
    <row r="4148" spans="1:12" x14ac:dyDescent="0.2">
      <c r="A4148" t="s">
        <v>4147</v>
      </c>
      <c r="B4148">
        <v>58</v>
      </c>
      <c r="C4148" t="s">
        <v>5029</v>
      </c>
      <c r="D4148" t="s">
        <v>5012</v>
      </c>
      <c r="E4148" t="s">
        <v>5047</v>
      </c>
      <c r="F4148">
        <v>339</v>
      </c>
      <c r="G4148">
        <v>38</v>
      </c>
      <c r="H4148" t="s">
        <v>5037</v>
      </c>
      <c r="I4148" t="s">
        <v>5020</v>
      </c>
      <c r="J4148" t="s">
        <v>5016</v>
      </c>
      <c r="K4148">
        <v>52.12</v>
      </c>
      <c r="L4148">
        <v>60.1</v>
      </c>
    </row>
    <row r="4149" spans="1:12" x14ac:dyDescent="0.2">
      <c r="A4149" t="s">
        <v>4148</v>
      </c>
      <c r="B4149">
        <v>30</v>
      </c>
      <c r="C4149" t="s">
        <v>5024</v>
      </c>
      <c r="D4149" t="s">
        <v>5028</v>
      </c>
      <c r="E4149" t="s">
        <v>5013</v>
      </c>
      <c r="F4149">
        <v>299</v>
      </c>
      <c r="G4149">
        <v>259</v>
      </c>
      <c r="H4149" t="s">
        <v>5014</v>
      </c>
      <c r="I4149" t="s">
        <v>5020</v>
      </c>
      <c r="J4149" t="s">
        <v>5016</v>
      </c>
      <c r="K4149">
        <v>48.16</v>
      </c>
      <c r="L4149">
        <v>79.319999999999993</v>
      </c>
    </row>
    <row r="4150" spans="1:12" x14ac:dyDescent="0.2">
      <c r="A4150" t="s">
        <v>4149</v>
      </c>
      <c r="B4150">
        <v>47</v>
      </c>
      <c r="C4150" t="s">
        <v>5050</v>
      </c>
      <c r="D4150" t="s">
        <v>5044</v>
      </c>
      <c r="E4150" t="s">
        <v>5035</v>
      </c>
      <c r="F4150">
        <v>253</v>
      </c>
      <c r="G4150">
        <v>409</v>
      </c>
      <c r="H4150" t="s">
        <v>5041</v>
      </c>
      <c r="I4150" t="s">
        <v>5020</v>
      </c>
      <c r="J4150" t="s">
        <v>5021</v>
      </c>
      <c r="K4150">
        <v>87.05</v>
      </c>
      <c r="L4150">
        <v>65.319999999999993</v>
      </c>
    </row>
    <row r="4151" spans="1:12" x14ac:dyDescent="0.2">
      <c r="A4151" t="s">
        <v>4150</v>
      </c>
      <c r="B4151">
        <v>21</v>
      </c>
      <c r="C4151" t="s">
        <v>5043</v>
      </c>
      <c r="D4151" t="s">
        <v>5028</v>
      </c>
      <c r="E4151" t="s">
        <v>5013</v>
      </c>
      <c r="F4151">
        <v>467</v>
      </c>
      <c r="G4151">
        <v>435</v>
      </c>
      <c r="H4151" t="s">
        <v>5033</v>
      </c>
      <c r="I4151" t="s">
        <v>5015</v>
      </c>
      <c r="J4151" t="s">
        <v>5027</v>
      </c>
      <c r="K4151">
        <v>74.209999999999994</v>
      </c>
      <c r="L4151">
        <v>55.68</v>
      </c>
    </row>
    <row r="4152" spans="1:12" x14ac:dyDescent="0.2">
      <c r="A4152" t="s">
        <v>4151</v>
      </c>
      <c r="B4152">
        <v>34</v>
      </c>
      <c r="C4152" t="s">
        <v>5038</v>
      </c>
      <c r="D4152" t="s">
        <v>5018</v>
      </c>
      <c r="E4152" t="s">
        <v>5013</v>
      </c>
      <c r="F4152">
        <v>574</v>
      </c>
      <c r="G4152">
        <v>69</v>
      </c>
      <c r="H4152" t="s">
        <v>5048</v>
      </c>
      <c r="I4152" t="s">
        <v>5015</v>
      </c>
      <c r="J4152" t="s">
        <v>5021</v>
      </c>
      <c r="K4152">
        <v>50.98</v>
      </c>
      <c r="L4152">
        <v>49.5</v>
      </c>
    </row>
    <row r="4153" spans="1:12" x14ac:dyDescent="0.2">
      <c r="A4153" t="s">
        <v>4152</v>
      </c>
      <c r="B4153">
        <v>20</v>
      </c>
      <c r="C4153" t="s">
        <v>5046</v>
      </c>
      <c r="D4153" t="s">
        <v>5012</v>
      </c>
      <c r="E4153" t="s">
        <v>5040</v>
      </c>
      <c r="F4153">
        <v>29</v>
      </c>
      <c r="G4153">
        <v>66</v>
      </c>
      <c r="H4153" t="s">
        <v>5026</v>
      </c>
      <c r="I4153" t="s">
        <v>5015</v>
      </c>
      <c r="J4153" t="s">
        <v>5021</v>
      </c>
      <c r="K4153">
        <v>31.08</v>
      </c>
      <c r="L4153">
        <v>17.260000000000002</v>
      </c>
    </row>
    <row r="4154" spans="1:12" x14ac:dyDescent="0.2">
      <c r="A4154" t="s">
        <v>4153</v>
      </c>
      <c r="B4154">
        <v>25</v>
      </c>
      <c r="C4154" t="s">
        <v>5024</v>
      </c>
      <c r="D4154" t="s">
        <v>5044</v>
      </c>
      <c r="E4154" t="s">
        <v>5045</v>
      </c>
      <c r="F4154">
        <v>14</v>
      </c>
      <c r="G4154">
        <v>203</v>
      </c>
      <c r="H4154" t="s">
        <v>5023</v>
      </c>
      <c r="I4154" t="s">
        <v>5015</v>
      </c>
      <c r="J4154" t="s">
        <v>5016</v>
      </c>
      <c r="K4154">
        <v>39.520000000000003</v>
      </c>
      <c r="L4154">
        <v>46.09</v>
      </c>
    </row>
    <row r="4155" spans="1:12" x14ac:dyDescent="0.2">
      <c r="A4155" t="s">
        <v>4154</v>
      </c>
      <c r="B4155">
        <v>44</v>
      </c>
      <c r="C4155" t="s">
        <v>5029</v>
      </c>
      <c r="D4155" t="s">
        <v>5030</v>
      </c>
      <c r="E4155" t="s">
        <v>5036</v>
      </c>
      <c r="F4155">
        <v>398</v>
      </c>
      <c r="G4155">
        <v>272</v>
      </c>
      <c r="H4155" t="s">
        <v>5023</v>
      </c>
      <c r="I4155" t="s">
        <v>5020</v>
      </c>
      <c r="J4155" t="s">
        <v>5021</v>
      </c>
      <c r="K4155">
        <v>40.18</v>
      </c>
      <c r="L4155">
        <v>34.020000000000003</v>
      </c>
    </row>
    <row r="4156" spans="1:12" x14ac:dyDescent="0.2">
      <c r="A4156" t="s">
        <v>4155</v>
      </c>
      <c r="B4156">
        <v>18</v>
      </c>
      <c r="C4156" t="s">
        <v>5034</v>
      </c>
      <c r="D4156" t="s">
        <v>5030</v>
      </c>
      <c r="E4156" t="s">
        <v>5040</v>
      </c>
      <c r="F4156">
        <v>257</v>
      </c>
      <c r="G4156">
        <v>128</v>
      </c>
      <c r="H4156" t="s">
        <v>5014</v>
      </c>
      <c r="I4156" t="s">
        <v>5015</v>
      </c>
      <c r="J4156" t="s">
        <v>5016</v>
      </c>
      <c r="K4156">
        <v>70.94</v>
      </c>
      <c r="L4156">
        <v>69.27</v>
      </c>
    </row>
    <row r="4157" spans="1:12" x14ac:dyDescent="0.2">
      <c r="A4157" t="s">
        <v>4156</v>
      </c>
      <c r="B4157">
        <v>35</v>
      </c>
      <c r="C4157" t="s">
        <v>5042</v>
      </c>
      <c r="D4157" t="s">
        <v>5030</v>
      </c>
      <c r="E4157" t="s">
        <v>5031</v>
      </c>
      <c r="F4157">
        <v>152</v>
      </c>
      <c r="G4157">
        <v>402</v>
      </c>
      <c r="H4157" t="s">
        <v>5037</v>
      </c>
      <c r="I4157" t="s">
        <v>5020</v>
      </c>
      <c r="J4157" t="s">
        <v>5021</v>
      </c>
      <c r="K4157">
        <v>65.69</v>
      </c>
      <c r="L4157">
        <v>11.37</v>
      </c>
    </row>
    <row r="4158" spans="1:12" x14ac:dyDescent="0.2">
      <c r="A4158" t="s">
        <v>4157</v>
      </c>
      <c r="B4158">
        <v>53</v>
      </c>
      <c r="C4158" t="s">
        <v>5024</v>
      </c>
      <c r="D4158" t="s">
        <v>5025</v>
      </c>
      <c r="E4158" t="s">
        <v>5031</v>
      </c>
      <c r="F4158">
        <v>506</v>
      </c>
      <c r="G4158">
        <v>192</v>
      </c>
      <c r="H4158" t="s">
        <v>5041</v>
      </c>
      <c r="I4158" t="s">
        <v>5015</v>
      </c>
      <c r="J4158" t="s">
        <v>5027</v>
      </c>
      <c r="K4158">
        <v>54.99</v>
      </c>
      <c r="L4158">
        <v>16.55</v>
      </c>
    </row>
    <row r="4159" spans="1:12" x14ac:dyDescent="0.2">
      <c r="A4159" t="s">
        <v>4158</v>
      </c>
      <c r="B4159">
        <v>47</v>
      </c>
      <c r="C4159" t="s">
        <v>5029</v>
      </c>
      <c r="D4159" t="s">
        <v>5012</v>
      </c>
      <c r="E4159" t="s">
        <v>5013</v>
      </c>
      <c r="F4159">
        <v>58</v>
      </c>
      <c r="G4159">
        <v>346</v>
      </c>
      <c r="H4159" t="s">
        <v>5019</v>
      </c>
      <c r="I4159" t="s">
        <v>5015</v>
      </c>
      <c r="J4159" t="s">
        <v>5027</v>
      </c>
      <c r="K4159">
        <v>47.73</v>
      </c>
      <c r="L4159">
        <v>30.35</v>
      </c>
    </row>
    <row r="4160" spans="1:12" x14ac:dyDescent="0.2">
      <c r="A4160" t="s">
        <v>4159</v>
      </c>
      <c r="B4160">
        <v>46</v>
      </c>
      <c r="C4160" t="s">
        <v>5050</v>
      </c>
      <c r="D4160" t="s">
        <v>5012</v>
      </c>
      <c r="E4160" t="s">
        <v>5045</v>
      </c>
      <c r="F4160">
        <v>450</v>
      </c>
      <c r="G4160">
        <v>313</v>
      </c>
      <c r="H4160" t="s">
        <v>5026</v>
      </c>
      <c r="I4160" t="s">
        <v>5020</v>
      </c>
      <c r="J4160" t="s">
        <v>5027</v>
      </c>
      <c r="K4160">
        <v>86.07</v>
      </c>
      <c r="L4160">
        <v>40.799999999999997</v>
      </c>
    </row>
    <row r="4161" spans="1:12" x14ac:dyDescent="0.2">
      <c r="A4161" t="s">
        <v>4160</v>
      </c>
      <c r="B4161">
        <v>33</v>
      </c>
      <c r="C4161" t="s">
        <v>5029</v>
      </c>
      <c r="D4161" t="s">
        <v>5012</v>
      </c>
      <c r="E4161" t="s">
        <v>5045</v>
      </c>
      <c r="F4161">
        <v>65</v>
      </c>
      <c r="G4161">
        <v>385</v>
      </c>
      <c r="H4161" t="s">
        <v>5048</v>
      </c>
      <c r="I4161" t="s">
        <v>5015</v>
      </c>
      <c r="J4161" t="s">
        <v>5027</v>
      </c>
      <c r="K4161">
        <v>37.15</v>
      </c>
      <c r="L4161">
        <v>47.05</v>
      </c>
    </row>
    <row r="4162" spans="1:12" x14ac:dyDescent="0.2">
      <c r="A4162" t="s">
        <v>4161</v>
      </c>
      <c r="B4162">
        <v>59</v>
      </c>
      <c r="C4162" t="s">
        <v>5050</v>
      </c>
      <c r="D4162" t="s">
        <v>5030</v>
      </c>
      <c r="E4162" t="s">
        <v>5031</v>
      </c>
      <c r="F4162">
        <v>327</v>
      </c>
      <c r="G4162">
        <v>75</v>
      </c>
      <c r="H4162" t="s">
        <v>5033</v>
      </c>
      <c r="I4162" t="s">
        <v>5020</v>
      </c>
      <c r="J4162" t="s">
        <v>5016</v>
      </c>
      <c r="K4162">
        <v>37.97</v>
      </c>
      <c r="L4162">
        <v>35.82</v>
      </c>
    </row>
    <row r="4163" spans="1:12" x14ac:dyDescent="0.2">
      <c r="A4163" t="s">
        <v>4162</v>
      </c>
      <c r="B4163">
        <v>15</v>
      </c>
      <c r="C4163" t="s">
        <v>5046</v>
      </c>
      <c r="D4163" t="s">
        <v>5044</v>
      </c>
      <c r="E4163" t="s">
        <v>5022</v>
      </c>
      <c r="F4163">
        <v>24</v>
      </c>
      <c r="G4163">
        <v>291</v>
      </c>
      <c r="H4163" t="s">
        <v>5023</v>
      </c>
      <c r="I4163" t="s">
        <v>5015</v>
      </c>
      <c r="J4163" t="s">
        <v>5021</v>
      </c>
      <c r="K4163">
        <v>10.15</v>
      </c>
      <c r="L4163">
        <v>71.59</v>
      </c>
    </row>
    <row r="4164" spans="1:12" x14ac:dyDescent="0.2">
      <c r="A4164" t="s">
        <v>4163</v>
      </c>
      <c r="B4164">
        <v>37</v>
      </c>
      <c r="C4164" t="s">
        <v>5024</v>
      </c>
      <c r="D4164" t="s">
        <v>5030</v>
      </c>
      <c r="E4164" t="s">
        <v>5035</v>
      </c>
      <c r="F4164">
        <v>257</v>
      </c>
      <c r="G4164">
        <v>141</v>
      </c>
      <c r="H4164" t="s">
        <v>5048</v>
      </c>
      <c r="I4164" t="s">
        <v>5020</v>
      </c>
      <c r="J4164" t="s">
        <v>5021</v>
      </c>
      <c r="K4164">
        <v>37.630000000000003</v>
      </c>
      <c r="L4164">
        <v>29.69</v>
      </c>
    </row>
    <row r="4165" spans="1:12" x14ac:dyDescent="0.2">
      <c r="A4165" t="s">
        <v>4164</v>
      </c>
      <c r="B4165">
        <v>30</v>
      </c>
      <c r="C4165" t="s">
        <v>5024</v>
      </c>
      <c r="D4165" t="s">
        <v>5018</v>
      </c>
      <c r="E4165" t="s">
        <v>5013</v>
      </c>
      <c r="F4165">
        <v>573</v>
      </c>
      <c r="G4165">
        <v>74</v>
      </c>
      <c r="H4165" t="s">
        <v>5026</v>
      </c>
      <c r="I4165" t="s">
        <v>5020</v>
      </c>
      <c r="J4165" t="s">
        <v>5021</v>
      </c>
      <c r="K4165">
        <v>16.61</v>
      </c>
      <c r="L4165">
        <v>21.52</v>
      </c>
    </row>
    <row r="4166" spans="1:12" x14ac:dyDescent="0.2">
      <c r="A4166" t="s">
        <v>4165</v>
      </c>
      <c r="B4166">
        <v>29</v>
      </c>
      <c r="C4166" t="s">
        <v>5046</v>
      </c>
      <c r="D4166" t="s">
        <v>5030</v>
      </c>
      <c r="E4166" t="s">
        <v>5036</v>
      </c>
      <c r="F4166">
        <v>484</v>
      </c>
      <c r="G4166">
        <v>443</v>
      </c>
      <c r="H4166" t="s">
        <v>5037</v>
      </c>
      <c r="I4166" t="s">
        <v>5015</v>
      </c>
      <c r="J4166" t="s">
        <v>5027</v>
      </c>
      <c r="K4166">
        <v>50.57</v>
      </c>
      <c r="L4166">
        <v>65.81</v>
      </c>
    </row>
    <row r="4167" spans="1:12" x14ac:dyDescent="0.2">
      <c r="A4167" t="s">
        <v>4166</v>
      </c>
      <c r="B4167">
        <v>58</v>
      </c>
      <c r="C4167" t="s">
        <v>5046</v>
      </c>
      <c r="D4167" t="s">
        <v>5012</v>
      </c>
      <c r="E4167" t="s">
        <v>5049</v>
      </c>
      <c r="F4167">
        <v>361</v>
      </c>
      <c r="G4167">
        <v>442</v>
      </c>
      <c r="H4167" t="s">
        <v>5026</v>
      </c>
      <c r="I4167" t="s">
        <v>5015</v>
      </c>
      <c r="J4167" t="s">
        <v>5027</v>
      </c>
      <c r="K4167">
        <v>62.6</v>
      </c>
      <c r="L4167">
        <v>30.32</v>
      </c>
    </row>
    <row r="4168" spans="1:12" x14ac:dyDescent="0.2">
      <c r="A4168" t="s">
        <v>4167</v>
      </c>
      <c r="B4168">
        <v>57</v>
      </c>
      <c r="C4168" t="s">
        <v>5042</v>
      </c>
      <c r="D4168" t="s">
        <v>5018</v>
      </c>
      <c r="E4168" t="s">
        <v>5040</v>
      </c>
      <c r="F4168">
        <v>287</v>
      </c>
      <c r="G4168">
        <v>221</v>
      </c>
      <c r="H4168" t="s">
        <v>5048</v>
      </c>
      <c r="I4168" t="s">
        <v>5015</v>
      </c>
      <c r="J4168" t="s">
        <v>5027</v>
      </c>
      <c r="K4168">
        <v>71.78</v>
      </c>
      <c r="L4168">
        <v>47.09</v>
      </c>
    </row>
    <row r="4169" spans="1:12" x14ac:dyDescent="0.2">
      <c r="A4169" t="s">
        <v>4168</v>
      </c>
      <c r="B4169">
        <v>22</v>
      </c>
      <c r="C4169" t="s">
        <v>5024</v>
      </c>
      <c r="D4169" t="s">
        <v>5018</v>
      </c>
      <c r="E4169" t="s">
        <v>5013</v>
      </c>
      <c r="F4169">
        <v>344</v>
      </c>
      <c r="G4169">
        <v>423</v>
      </c>
      <c r="H4169" t="s">
        <v>5032</v>
      </c>
      <c r="I4169" t="s">
        <v>5020</v>
      </c>
      <c r="J4169" t="s">
        <v>5021</v>
      </c>
      <c r="K4169">
        <v>45.08</v>
      </c>
      <c r="L4169">
        <v>66.11</v>
      </c>
    </row>
    <row r="4170" spans="1:12" x14ac:dyDescent="0.2">
      <c r="A4170" t="s">
        <v>4169</v>
      </c>
      <c r="B4170">
        <v>45</v>
      </c>
      <c r="C4170" t="s">
        <v>5024</v>
      </c>
      <c r="D4170" t="s">
        <v>5044</v>
      </c>
      <c r="E4170" t="s">
        <v>5045</v>
      </c>
      <c r="F4170">
        <v>11</v>
      </c>
      <c r="G4170">
        <v>167</v>
      </c>
      <c r="H4170" t="s">
        <v>5032</v>
      </c>
      <c r="I4170" t="s">
        <v>5020</v>
      </c>
      <c r="J4170" t="s">
        <v>5016</v>
      </c>
      <c r="K4170">
        <v>54.82</v>
      </c>
      <c r="L4170">
        <v>66.55</v>
      </c>
    </row>
    <row r="4171" spans="1:12" x14ac:dyDescent="0.2">
      <c r="A4171" t="s">
        <v>4170</v>
      </c>
      <c r="B4171">
        <v>52</v>
      </c>
      <c r="C4171" t="s">
        <v>5017</v>
      </c>
      <c r="D4171" t="s">
        <v>5012</v>
      </c>
      <c r="E4171" t="s">
        <v>5001</v>
      </c>
      <c r="F4171">
        <v>212</v>
      </c>
      <c r="G4171">
        <v>164</v>
      </c>
      <c r="H4171" t="s">
        <v>5039</v>
      </c>
      <c r="I4171" t="s">
        <v>5020</v>
      </c>
      <c r="J4171" t="s">
        <v>5016</v>
      </c>
      <c r="K4171">
        <v>25.13</v>
      </c>
      <c r="L4171">
        <v>15.97</v>
      </c>
    </row>
    <row r="4172" spans="1:12" x14ac:dyDescent="0.2">
      <c r="A4172" t="s">
        <v>4171</v>
      </c>
      <c r="B4172">
        <v>22</v>
      </c>
      <c r="C4172" t="s">
        <v>5050</v>
      </c>
      <c r="D4172" t="s">
        <v>5012</v>
      </c>
      <c r="E4172" t="s">
        <v>5049</v>
      </c>
      <c r="F4172">
        <v>563</v>
      </c>
      <c r="G4172">
        <v>34</v>
      </c>
      <c r="H4172" t="s">
        <v>5023</v>
      </c>
      <c r="I4172" t="s">
        <v>5015</v>
      </c>
      <c r="J4172" t="s">
        <v>5021</v>
      </c>
      <c r="K4172">
        <v>63.45</v>
      </c>
      <c r="L4172">
        <v>20.07</v>
      </c>
    </row>
    <row r="4173" spans="1:12" x14ac:dyDescent="0.2">
      <c r="A4173" t="s">
        <v>4172</v>
      </c>
      <c r="B4173">
        <v>46</v>
      </c>
      <c r="C4173" t="s">
        <v>5034</v>
      </c>
      <c r="D4173" t="s">
        <v>5025</v>
      </c>
      <c r="E4173" t="s">
        <v>5031</v>
      </c>
      <c r="F4173">
        <v>577</v>
      </c>
      <c r="G4173">
        <v>17</v>
      </c>
      <c r="H4173" t="s">
        <v>5033</v>
      </c>
      <c r="I4173" t="s">
        <v>5020</v>
      </c>
      <c r="J4173" t="s">
        <v>5021</v>
      </c>
      <c r="K4173">
        <v>26.34</v>
      </c>
      <c r="L4173">
        <v>64.959999999999994</v>
      </c>
    </row>
    <row r="4174" spans="1:12" x14ac:dyDescent="0.2">
      <c r="A4174" t="s">
        <v>4173</v>
      </c>
      <c r="B4174">
        <v>38</v>
      </c>
      <c r="C4174" t="s">
        <v>5042</v>
      </c>
      <c r="D4174" t="s">
        <v>5025</v>
      </c>
      <c r="E4174" t="s">
        <v>5013</v>
      </c>
      <c r="F4174">
        <v>201</v>
      </c>
      <c r="G4174">
        <v>377</v>
      </c>
      <c r="H4174" t="s">
        <v>5014</v>
      </c>
      <c r="I4174" t="s">
        <v>5015</v>
      </c>
      <c r="J4174" t="s">
        <v>5027</v>
      </c>
      <c r="K4174">
        <v>10.06</v>
      </c>
      <c r="L4174">
        <v>33.47</v>
      </c>
    </row>
    <row r="4175" spans="1:12" x14ac:dyDescent="0.2">
      <c r="A4175" t="s">
        <v>4174</v>
      </c>
      <c r="B4175">
        <v>41</v>
      </c>
      <c r="C4175" t="s">
        <v>5038</v>
      </c>
      <c r="D4175" t="s">
        <v>5018</v>
      </c>
      <c r="E4175" t="s">
        <v>5049</v>
      </c>
      <c r="F4175">
        <v>203</v>
      </c>
      <c r="G4175">
        <v>13</v>
      </c>
      <c r="H4175" t="s">
        <v>5014</v>
      </c>
      <c r="I4175" t="s">
        <v>5015</v>
      </c>
      <c r="J4175" t="s">
        <v>5021</v>
      </c>
      <c r="K4175">
        <v>26.99</v>
      </c>
      <c r="L4175">
        <v>58.29</v>
      </c>
    </row>
    <row r="4176" spans="1:12" x14ac:dyDescent="0.2">
      <c r="A4176" t="s">
        <v>4175</v>
      </c>
      <c r="B4176">
        <v>26</v>
      </c>
      <c r="C4176" t="s">
        <v>5011</v>
      </c>
      <c r="D4176" t="s">
        <v>5028</v>
      </c>
      <c r="E4176" t="s">
        <v>5035</v>
      </c>
      <c r="F4176">
        <v>567</v>
      </c>
      <c r="G4176">
        <v>248</v>
      </c>
      <c r="H4176" t="s">
        <v>5014</v>
      </c>
      <c r="I4176" t="s">
        <v>5020</v>
      </c>
      <c r="J4176" t="s">
        <v>5021</v>
      </c>
      <c r="K4176">
        <v>31.22</v>
      </c>
      <c r="L4176">
        <v>39.020000000000003</v>
      </c>
    </row>
    <row r="4177" spans="1:12" x14ac:dyDescent="0.2">
      <c r="A4177" t="s">
        <v>4176</v>
      </c>
      <c r="B4177">
        <v>53</v>
      </c>
      <c r="C4177" t="s">
        <v>5038</v>
      </c>
      <c r="D4177" t="s">
        <v>5028</v>
      </c>
      <c r="E4177" t="s">
        <v>5035</v>
      </c>
      <c r="F4177">
        <v>237</v>
      </c>
      <c r="G4177">
        <v>144</v>
      </c>
      <c r="H4177" t="s">
        <v>5026</v>
      </c>
      <c r="I4177" t="s">
        <v>5015</v>
      </c>
      <c r="J4177" t="s">
        <v>5021</v>
      </c>
      <c r="K4177">
        <v>83.37</v>
      </c>
      <c r="L4177">
        <v>22.02</v>
      </c>
    </row>
    <row r="4178" spans="1:12" x14ac:dyDescent="0.2">
      <c r="A4178" t="s">
        <v>4177</v>
      </c>
      <c r="B4178">
        <v>41</v>
      </c>
      <c r="C4178" t="s">
        <v>5034</v>
      </c>
      <c r="D4178" t="s">
        <v>5018</v>
      </c>
      <c r="E4178" t="s">
        <v>5045</v>
      </c>
      <c r="F4178">
        <v>323</v>
      </c>
      <c r="G4178">
        <v>74</v>
      </c>
      <c r="H4178" t="s">
        <v>5041</v>
      </c>
      <c r="I4178" t="s">
        <v>5020</v>
      </c>
      <c r="J4178" t="s">
        <v>5021</v>
      </c>
      <c r="K4178">
        <v>41.93</v>
      </c>
      <c r="L4178">
        <v>76.48</v>
      </c>
    </row>
    <row r="4179" spans="1:12" x14ac:dyDescent="0.2">
      <c r="A4179" t="s">
        <v>4178</v>
      </c>
      <c r="B4179">
        <v>14</v>
      </c>
      <c r="C4179" t="s">
        <v>5029</v>
      </c>
      <c r="D4179" t="s">
        <v>5030</v>
      </c>
      <c r="E4179" t="s">
        <v>5040</v>
      </c>
      <c r="F4179">
        <v>366</v>
      </c>
      <c r="G4179">
        <v>175</v>
      </c>
      <c r="H4179" t="s">
        <v>5019</v>
      </c>
      <c r="I4179" t="s">
        <v>5015</v>
      </c>
      <c r="J4179" t="s">
        <v>5021</v>
      </c>
      <c r="K4179">
        <v>67.7</v>
      </c>
      <c r="L4179">
        <v>65.69</v>
      </c>
    </row>
    <row r="4180" spans="1:12" x14ac:dyDescent="0.2">
      <c r="A4180" t="s">
        <v>4179</v>
      </c>
      <c r="B4180">
        <v>21</v>
      </c>
      <c r="C4180" t="s">
        <v>5017</v>
      </c>
      <c r="D4180" t="s">
        <v>5025</v>
      </c>
      <c r="E4180" t="s">
        <v>5047</v>
      </c>
      <c r="F4180">
        <v>98</v>
      </c>
      <c r="G4180">
        <v>318</v>
      </c>
      <c r="H4180" t="s">
        <v>5037</v>
      </c>
      <c r="I4180" t="s">
        <v>5020</v>
      </c>
      <c r="J4180" t="s">
        <v>5027</v>
      </c>
      <c r="K4180">
        <v>66.75</v>
      </c>
      <c r="L4180">
        <v>13.39</v>
      </c>
    </row>
    <row r="4181" spans="1:12" x14ac:dyDescent="0.2">
      <c r="A4181" t="s">
        <v>4180</v>
      </c>
      <c r="B4181">
        <v>16</v>
      </c>
      <c r="C4181" t="s">
        <v>5029</v>
      </c>
      <c r="D4181" t="s">
        <v>5030</v>
      </c>
      <c r="E4181" t="s">
        <v>5036</v>
      </c>
      <c r="F4181">
        <v>266</v>
      </c>
      <c r="G4181">
        <v>359</v>
      </c>
      <c r="H4181" t="s">
        <v>5048</v>
      </c>
      <c r="I4181" t="s">
        <v>5020</v>
      </c>
      <c r="J4181" t="s">
        <v>5021</v>
      </c>
      <c r="K4181">
        <v>11.3</v>
      </c>
      <c r="L4181">
        <v>17.21</v>
      </c>
    </row>
    <row r="4182" spans="1:12" x14ac:dyDescent="0.2">
      <c r="A4182" t="s">
        <v>4181</v>
      </c>
      <c r="B4182">
        <v>34</v>
      </c>
      <c r="C4182" t="s">
        <v>5017</v>
      </c>
      <c r="D4182" t="s">
        <v>5025</v>
      </c>
      <c r="E4182" t="s">
        <v>5031</v>
      </c>
      <c r="F4182">
        <v>515</v>
      </c>
      <c r="G4182">
        <v>236</v>
      </c>
      <c r="H4182" t="s">
        <v>5048</v>
      </c>
      <c r="I4182" t="s">
        <v>5015</v>
      </c>
      <c r="J4182" t="s">
        <v>5021</v>
      </c>
      <c r="K4182">
        <v>75.459999999999994</v>
      </c>
      <c r="L4182">
        <v>19.98</v>
      </c>
    </row>
    <row r="4183" spans="1:12" x14ac:dyDescent="0.2">
      <c r="A4183" t="s">
        <v>4182</v>
      </c>
      <c r="B4183">
        <v>25</v>
      </c>
      <c r="C4183" t="s">
        <v>5042</v>
      </c>
      <c r="D4183" t="s">
        <v>5025</v>
      </c>
      <c r="E4183" t="s">
        <v>5049</v>
      </c>
      <c r="F4183">
        <v>382</v>
      </c>
      <c r="G4183">
        <v>296</v>
      </c>
      <c r="H4183" t="s">
        <v>5014</v>
      </c>
      <c r="I4183" t="s">
        <v>5020</v>
      </c>
      <c r="J4183" t="s">
        <v>5021</v>
      </c>
      <c r="K4183">
        <v>76.94</v>
      </c>
      <c r="L4183">
        <v>35.19</v>
      </c>
    </row>
    <row r="4184" spans="1:12" x14ac:dyDescent="0.2">
      <c r="A4184" t="s">
        <v>4183</v>
      </c>
      <c r="B4184">
        <v>26</v>
      </c>
      <c r="C4184" t="s">
        <v>5038</v>
      </c>
      <c r="D4184" t="s">
        <v>5018</v>
      </c>
      <c r="E4184" t="s">
        <v>5040</v>
      </c>
      <c r="F4184">
        <v>559</v>
      </c>
      <c r="G4184">
        <v>11</v>
      </c>
      <c r="H4184" t="s">
        <v>5023</v>
      </c>
      <c r="I4184" t="s">
        <v>5015</v>
      </c>
      <c r="J4184" t="s">
        <v>5016</v>
      </c>
      <c r="K4184">
        <v>69.58</v>
      </c>
      <c r="L4184">
        <v>49.01</v>
      </c>
    </row>
    <row r="4185" spans="1:12" x14ac:dyDescent="0.2">
      <c r="A4185" t="s">
        <v>4184</v>
      </c>
      <c r="B4185">
        <v>23</v>
      </c>
      <c r="C4185" t="s">
        <v>5034</v>
      </c>
      <c r="D4185" t="s">
        <v>5012</v>
      </c>
      <c r="E4185" t="s">
        <v>5049</v>
      </c>
      <c r="F4185">
        <v>92</v>
      </c>
      <c r="G4185">
        <v>104</v>
      </c>
      <c r="H4185" t="s">
        <v>5019</v>
      </c>
      <c r="I4185" t="s">
        <v>5020</v>
      </c>
      <c r="J4185" t="s">
        <v>5016</v>
      </c>
      <c r="K4185">
        <v>51.29</v>
      </c>
      <c r="L4185">
        <v>45.23</v>
      </c>
    </row>
    <row r="4186" spans="1:12" x14ac:dyDescent="0.2">
      <c r="A4186" t="s">
        <v>4185</v>
      </c>
      <c r="B4186">
        <v>18</v>
      </c>
      <c r="C4186" t="s">
        <v>5046</v>
      </c>
      <c r="D4186" t="s">
        <v>5025</v>
      </c>
      <c r="E4186" t="s">
        <v>5049</v>
      </c>
      <c r="F4186">
        <v>189</v>
      </c>
      <c r="G4186">
        <v>320</v>
      </c>
      <c r="H4186" t="s">
        <v>5041</v>
      </c>
      <c r="I4186" t="s">
        <v>5015</v>
      </c>
      <c r="J4186" t="s">
        <v>5027</v>
      </c>
      <c r="K4186">
        <v>71.760000000000005</v>
      </c>
      <c r="L4186">
        <v>36.15</v>
      </c>
    </row>
    <row r="4187" spans="1:12" x14ac:dyDescent="0.2">
      <c r="A4187" t="s">
        <v>4186</v>
      </c>
      <c r="B4187">
        <v>43</v>
      </c>
      <c r="C4187" t="s">
        <v>5034</v>
      </c>
      <c r="D4187" t="s">
        <v>5012</v>
      </c>
      <c r="E4187" t="s">
        <v>5047</v>
      </c>
      <c r="F4187">
        <v>52</v>
      </c>
      <c r="G4187">
        <v>127</v>
      </c>
      <c r="H4187" t="s">
        <v>5026</v>
      </c>
      <c r="I4187" t="s">
        <v>5020</v>
      </c>
      <c r="J4187" t="s">
        <v>5027</v>
      </c>
      <c r="K4187">
        <v>51.32</v>
      </c>
      <c r="L4187">
        <v>56.09</v>
      </c>
    </row>
    <row r="4188" spans="1:12" x14ac:dyDescent="0.2">
      <c r="A4188" t="s">
        <v>4187</v>
      </c>
      <c r="B4188">
        <v>19</v>
      </c>
      <c r="C4188" t="s">
        <v>5034</v>
      </c>
      <c r="D4188" t="s">
        <v>5028</v>
      </c>
      <c r="E4188" t="s">
        <v>5036</v>
      </c>
      <c r="F4188">
        <v>249</v>
      </c>
      <c r="G4188">
        <v>269</v>
      </c>
      <c r="H4188" t="s">
        <v>5019</v>
      </c>
      <c r="I4188" t="s">
        <v>5020</v>
      </c>
      <c r="J4188" t="s">
        <v>5027</v>
      </c>
      <c r="K4188">
        <v>28.19</v>
      </c>
      <c r="L4188">
        <v>68.83</v>
      </c>
    </row>
    <row r="4189" spans="1:12" x14ac:dyDescent="0.2">
      <c r="A4189" t="s">
        <v>4188</v>
      </c>
      <c r="B4189">
        <v>35</v>
      </c>
      <c r="C4189" t="s">
        <v>5017</v>
      </c>
      <c r="D4189" t="s">
        <v>5030</v>
      </c>
      <c r="E4189" t="s">
        <v>5047</v>
      </c>
      <c r="F4189">
        <v>354</v>
      </c>
      <c r="G4189">
        <v>364</v>
      </c>
      <c r="H4189" t="s">
        <v>5026</v>
      </c>
      <c r="I4189" t="s">
        <v>5020</v>
      </c>
      <c r="J4189" t="s">
        <v>5021</v>
      </c>
      <c r="K4189">
        <v>86.36</v>
      </c>
      <c r="L4189">
        <v>50.23</v>
      </c>
    </row>
    <row r="4190" spans="1:12" x14ac:dyDescent="0.2">
      <c r="A4190" t="s">
        <v>4189</v>
      </c>
      <c r="B4190">
        <v>31</v>
      </c>
      <c r="C4190" t="s">
        <v>5034</v>
      </c>
      <c r="D4190" t="s">
        <v>5012</v>
      </c>
      <c r="E4190" t="s">
        <v>5035</v>
      </c>
      <c r="F4190">
        <v>546</v>
      </c>
      <c r="G4190">
        <v>119</v>
      </c>
      <c r="H4190" t="s">
        <v>5039</v>
      </c>
      <c r="I4190" t="s">
        <v>5020</v>
      </c>
      <c r="J4190" t="s">
        <v>5027</v>
      </c>
      <c r="K4190">
        <v>30.82</v>
      </c>
      <c r="L4190">
        <v>39.770000000000003</v>
      </c>
    </row>
    <row r="4191" spans="1:12" x14ac:dyDescent="0.2">
      <c r="A4191" t="s">
        <v>4190</v>
      </c>
      <c r="B4191">
        <v>46</v>
      </c>
      <c r="C4191" t="s">
        <v>5024</v>
      </c>
      <c r="D4191" t="s">
        <v>5028</v>
      </c>
      <c r="E4191" t="s">
        <v>5045</v>
      </c>
      <c r="F4191">
        <v>530</v>
      </c>
      <c r="G4191">
        <v>310</v>
      </c>
      <c r="H4191" t="s">
        <v>5048</v>
      </c>
      <c r="I4191" t="s">
        <v>5015</v>
      </c>
      <c r="J4191" t="s">
        <v>5016</v>
      </c>
      <c r="K4191">
        <v>59.2</v>
      </c>
      <c r="L4191">
        <v>62.28</v>
      </c>
    </row>
    <row r="4192" spans="1:12" x14ac:dyDescent="0.2">
      <c r="A4192" t="s">
        <v>4191</v>
      </c>
      <c r="B4192">
        <v>52</v>
      </c>
      <c r="C4192" t="s">
        <v>5024</v>
      </c>
      <c r="D4192" t="s">
        <v>5044</v>
      </c>
      <c r="E4192" t="s">
        <v>5022</v>
      </c>
      <c r="F4192">
        <v>188</v>
      </c>
      <c r="G4192">
        <v>176</v>
      </c>
      <c r="H4192" t="s">
        <v>5039</v>
      </c>
      <c r="I4192" t="s">
        <v>5015</v>
      </c>
      <c r="J4192" t="s">
        <v>5016</v>
      </c>
      <c r="K4192">
        <v>50.39</v>
      </c>
      <c r="L4192">
        <v>41.83</v>
      </c>
    </row>
    <row r="4193" spans="1:12" x14ac:dyDescent="0.2">
      <c r="A4193" t="s">
        <v>4192</v>
      </c>
      <c r="B4193">
        <v>28</v>
      </c>
      <c r="C4193" t="s">
        <v>5034</v>
      </c>
      <c r="D4193" t="s">
        <v>5044</v>
      </c>
      <c r="E4193" t="s">
        <v>5036</v>
      </c>
      <c r="F4193">
        <v>479</v>
      </c>
      <c r="G4193">
        <v>345</v>
      </c>
      <c r="H4193" t="s">
        <v>5032</v>
      </c>
      <c r="I4193" t="s">
        <v>5020</v>
      </c>
      <c r="J4193" t="s">
        <v>5021</v>
      </c>
      <c r="K4193">
        <v>48.24</v>
      </c>
      <c r="L4193">
        <v>8.2899999999999991</v>
      </c>
    </row>
    <row r="4194" spans="1:12" x14ac:dyDescent="0.2">
      <c r="A4194" t="s">
        <v>4193</v>
      </c>
      <c r="B4194">
        <v>52</v>
      </c>
      <c r="C4194" t="s">
        <v>5029</v>
      </c>
      <c r="D4194" t="s">
        <v>5012</v>
      </c>
      <c r="E4194" t="s">
        <v>5040</v>
      </c>
      <c r="F4194">
        <v>461</v>
      </c>
      <c r="G4194">
        <v>95</v>
      </c>
      <c r="H4194" t="s">
        <v>5019</v>
      </c>
      <c r="I4194" t="s">
        <v>5015</v>
      </c>
      <c r="J4194" t="s">
        <v>5021</v>
      </c>
      <c r="K4194">
        <v>78.23</v>
      </c>
      <c r="L4194">
        <v>58.43</v>
      </c>
    </row>
    <row r="4195" spans="1:12" x14ac:dyDescent="0.2">
      <c r="A4195" t="s">
        <v>4194</v>
      </c>
      <c r="B4195">
        <v>32</v>
      </c>
      <c r="C4195" t="s">
        <v>5011</v>
      </c>
      <c r="D4195" t="s">
        <v>5025</v>
      </c>
      <c r="E4195" t="s">
        <v>5022</v>
      </c>
      <c r="F4195">
        <v>494</v>
      </c>
      <c r="G4195">
        <v>387</v>
      </c>
      <c r="H4195" t="s">
        <v>5019</v>
      </c>
      <c r="I4195" t="s">
        <v>5020</v>
      </c>
      <c r="J4195" t="s">
        <v>5021</v>
      </c>
      <c r="K4195">
        <v>40.89</v>
      </c>
      <c r="L4195">
        <v>34.03</v>
      </c>
    </row>
    <row r="4196" spans="1:12" x14ac:dyDescent="0.2">
      <c r="A4196" t="s">
        <v>4195</v>
      </c>
      <c r="B4196">
        <v>46</v>
      </c>
      <c r="C4196" t="s">
        <v>5042</v>
      </c>
      <c r="D4196" t="s">
        <v>5030</v>
      </c>
      <c r="E4196" t="s">
        <v>5001</v>
      </c>
      <c r="F4196">
        <v>599</v>
      </c>
      <c r="G4196">
        <v>322</v>
      </c>
      <c r="H4196" t="s">
        <v>5033</v>
      </c>
      <c r="I4196" t="s">
        <v>5020</v>
      </c>
      <c r="J4196" t="s">
        <v>5021</v>
      </c>
      <c r="K4196">
        <v>63.77</v>
      </c>
      <c r="L4196">
        <v>31.99</v>
      </c>
    </row>
    <row r="4197" spans="1:12" x14ac:dyDescent="0.2">
      <c r="A4197" t="s">
        <v>4196</v>
      </c>
      <c r="B4197">
        <v>47</v>
      </c>
      <c r="C4197" t="s">
        <v>5011</v>
      </c>
      <c r="D4197" t="s">
        <v>5025</v>
      </c>
      <c r="E4197" t="s">
        <v>5040</v>
      </c>
      <c r="F4197">
        <v>104</v>
      </c>
      <c r="G4197">
        <v>228</v>
      </c>
      <c r="H4197" t="s">
        <v>5014</v>
      </c>
      <c r="I4197" t="s">
        <v>5020</v>
      </c>
      <c r="J4197" t="s">
        <v>5016</v>
      </c>
      <c r="K4197">
        <v>84.3</v>
      </c>
      <c r="L4197">
        <v>14.08</v>
      </c>
    </row>
    <row r="4198" spans="1:12" x14ac:dyDescent="0.2">
      <c r="A4198" t="s">
        <v>4197</v>
      </c>
      <c r="B4198">
        <v>34</v>
      </c>
      <c r="C4198" t="s">
        <v>5043</v>
      </c>
      <c r="D4198" t="s">
        <v>5030</v>
      </c>
      <c r="E4198" t="s">
        <v>5031</v>
      </c>
      <c r="F4198">
        <v>143</v>
      </c>
      <c r="G4198">
        <v>23</v>
      </c>
      <c r="H4198" t="s">
        <v>5019</v>
      </c>
      <c r="I4198" t="s">
        <v>5015</v>
      </c>
      <c r="J4198" t="s">
        <v>5016</v>
      </c>
      <c r="K4198">
        <v>29.58</v>
      </c>
      <c r="L4198">
        <v>52.77</v>
      </c>
    </row>
    <row r="4199" spans="1:12" x14ac:dyDescent="0.2">
      <c r="A4199" t="s">
        <v>4198</v>
      </c>
      <c r="B4199">
        <v>49</v>
      </c>
      <c r="C4199" t="s">
        <v>5038</v>
      </c>
      <c r="D4199" t="s">
        <v>5018</v>
      </c>
      <c r="E4199" t="s">
        <v>5035</v>
      </c>
      <c r="F4199">
        <v>42</v>
      </c>
      <c r="G4199">
        <v>225</v>
      </c>
      <c r="H4199" t="s">
        <v>5032</v>
      </c>
      <c r="I4199" t="s">
        <v>5020</v>
      </c>
      <c r="J4199" t="s">
        <v>5021</v>
      </c>
      <c r="K4199">
        <v>71.58</v>
      </c>
      <c r="L4199">
        <v>33.92</v>
      </c>
    </row>
    <row r="4200" spans="1:12" x14ac:dyDescent="0.2">
      <c r="A4200" t="s">
        <v>4199</v>
      </c>
      <c r="B4200">
        <v>41</v>
      </c>
      <c r="C4200" t="s">
        <v>5050</v>
      </c>
      <c r="D4200" t="s">
        <v>5028</v>
      </c>
      <c r="E4200" t="s">
        <v>5045</v>
      </c>
      <c r="F4200">
        <v>553</v>
      </c>
      <c r="G4200">
        <v>435</v>
      </c>
      <c r="H4200" t="s">
        <v>5033</v>
      </c>
      <c r="I4200" t="s">
        <v>5015</v>
      </c>
      <c r="J4200" t="s">
        <v>5027</v>
      </c>
      <c r="K4200">
        <v>88.95</v>
      </c>
      <c r="L4200">
        <v>24.62</v>
      </c>
    </row>
    <row r="4201" spans="1:12" x14ac:dyDescent="0.2">
      <c r="A4201" t="s">
        <v>4200</v>
      </c>
      <c r="B4201">
        <v>18</v>
      </c>
      <c r="C4201" t="s">
        <v>5034</v>
      </c>
      <c r="D4201" t="s">
        <v>5012</v>
      </c>
      <c r="E4201" t="s">
        <v>5013</v>
      </c>
      <c r="F4201">
        <v>251</v>
      </c>
      <c r="G4201">
        <v>62</v>
      </c>
      <c r="H4201" t="s">
        <v>5023</v>
      </c>
      <c r="I4201" t="s">
        <v>5020</v>
      </c>
      <c r="J4201" t="s">
        <v>5027</v>
      </c>
      <c r="K4201">
        <v>62.63</v>
      </c>
      <c r="L4201">
        <v>68.88</v>
      </c>
    </row>
    <row r="4202" spans="1:12" x14ac:dyDescent="0.2">
      <c r="A4202" t="s">
        <v>4201</v>
      </c>
      <c r="B4202">
        <v>37</v>
      </c>
      <c r="C4202" t="s">
        <v>5011</v>
      </c>
      <c r="D4202" t="s">
        <v>5028</v>
      </c>
      <c r="E4202" t="s">
        <v>5040</v>
      </c>
      <c r="F4202">
        <v>201</v>
      </c>
      <c r="G4202">
        <v>372</v>
      </c>
      <c r="H4202" t="s">
        <v>5014</v>
      </c>
      <c r="I4202" t="s">
        <v>5020</v>
      </c>
      <c r="J4202" t="s">
        <v>5027</v>
      </c>
      <c r="K4202">
        <v>22.41</v>
      </c>
      <c r="L4202">
        <v>45.86</v>
      </c>
    </row>
    <row r="4203" spans="1:12" x14ac:dyDescent="0.2">
      <c r="A4203" t="s">
        <v>4202</v>
      </c>
      <c r="B4203">
        <v>40</v>
      </c>
      <c r="C4203" t="s">
        <v>5042</v>
      </c>
      <c r="D4203" t="s">
        <v>5018</v>
      </c>
      <c r="E4203" t="s">
        <v>5022</v>
      </c>
      <c r="F4203">
        <v>530</v>
      </c>
      <c r="G4203">
        <v>302</v>
      </c>
      <c r="H4203" t="s">
        <v>5026</v>
      </c>
      <c r="I4203" t="s">
        <v>5020</v>
      </c>
      <c r="J4203" t="s">
        <v>5021</v>
      </c>
      <c r="K4203">
        <v>73.78</v>
      </c>
      <c r="L4203">
        <v>62.31</v>
      </c>
    </row>
    <row r="4204" spans="1:12" x14ac:dyDescent="0.2">
      <c r="A4204" t="s">
        <v>4203</v>
      </c>
      <c r="B4204">
        <v>22</v>
      </c>
      <c r="C4204" t="s">
        <v>5042</v>
      </c>
      <c r="D4204" t="s">
        <v>5018</v>
      </c>
      <c r="E4204" t="s">
        <v>5035</v>
      </c>
      <c r="F4204">
        <v>279</v>
      </c>
      <c r="G4204">
        <v>151</v>
      </c>
      <c r="H4204" t="s">
        <v>5019</v>
      </c>
      <c r="I4204" t="s">
        <v>5020</v>
      </c>
      <c r="J4204" t="s">
        <v>5016</v>
      </c>
      <c r="K4204">
        <v>20.76</v>
      </c>
      <c r="L4204">
        <v>54.78</v>
      </c>
    </row>
    <row r="4205" spans="1:12" x14ac:dyDescent="0.2">
      <c r="A4205" t="s">
        <v>4204</v>
      </c>
      <c r="B4205">
        <v>34</v>
      </c>
      <c r="C4205" t="s">
        <v>5011</v>
      </c>
      <c r="D4205" t="s">
        <v>5028</v>
      </c>
      <c r="E4205" t="s">
        <v>5035</v>
      </c>
      <c r="F4205">
        <v>359</v>
      </c>
      <c r="G4205">
        <v>425</v>
      </c>
      <c r="H4205" t="s">
        <v>5026</v>
      </c>
      <c r="I4205" t="s">
        <v>5020</v>
      </c>
      <c r="J4205" t="s">
        <v>5016</v>
      </c>
      <c r="K4205">
        <v>23.22</v>
      </c>
      <c r="L4205">
        <v>58.84</v>
      </c>
    </row>
    <row r="4206" spans="1:12" x14ac:dyDescent="0.2">
      <c r="A4206" t="s">
        <v>4205</v>
      </c>
      <c r="B4206">
        <v>31</v>
      </c>
      <c r="C4206" t="s">
        <v>5011</v>
      </c>
      <c r="D4206" t="s">
        <v>5044</v>
      </c>
      <c r="E4206" t="s">
        <v>5035</v>
      </c>
      <c r="F4206">
        <v>91</v>
      </c>
      <c r="G4206">
        <v>294</v>
      </c>
      <c r="H4206" t="s">
        <v>5033</v>
      </c>
      <c r="I4206" t="s">
        <v>5015</v>
      </c>
      <c r="J4206" t="s">
        <v>5027</v>
      </c>
      <c r="K4206">
        <v>32.19</v>
      </c>
      <c r="L4206">
        <v>41.21</v>
      </c>
    </row>
    <row r="4207" spans="1:12" x14ac:dyDescent="0.2">
      <c r="A4207" t="s">
        <v>4206</v>
      </c>
      <c r="B4207">
        <v>30</v>
      </c>
      <c r="C4207" t="s">
        <v>5050</v>
      </c>
      <c r="D4207" t="s">
        <v>5012</v>
      </c>
      <c r="E4207" t="s">
        <v>5001</v>
      </c>
      <c r="F4207">
        <v>75</v>
      </c>
      <c r="G4207">
        <v>411</v>
      </c>
      <c r="H4207" t="s">
        <v>5014</v>
      </c>
      <c r="I4207" t="s">
        <v>5015</v>
      </c>
      <c r="J4207" t="s">
        <v>5016</v>
      </c>
      <c r="K4207">
        <v>43.96</v>
      </c>
      <c r="L4207">
        <v>34.020000000000003</v>
      </c>
    </row>
    <row r="4208" spans="1:12" x14ac:dyDescent="0.2">
      <c r="A4208" t="s">
        <v>4207</v>
      </c>
      <c r="B4208">
        <v>18</v>
      </c>
      <c r="C4208" t="s">
        <v>5024</v>
      </c>
      <c r="D4208" t="s">
        <v>5028</v>
      </c>
      <c r="E4208" t="s">
        <v>5040</v>
      </c>
      <c r="F4208">
        <v>277</v>
      </c>
      <c r="G4208">
        <v>31</v>
      </c>
      <c r="H4208" t="s">
        <v>5023</v>
      </c>
      <c r="I4208" t="s">
        <v>5015</v>
      </c>
      <c r="J4208" t="s">
        <v>5021</v>
      </c>
      <c r="K4208">
        <v>21.33</v>
      </c>
      <c r="L4208">
        <v>76.05</v>
      </c>
    </row>
    <row r="4209" spans="1:12" x14ac:dyDescent="0.2">
      <c r="A4209" t="s">
        <v>4208</v>
      </c>
      <c r="B4209">
        <v>14</v>
      </c>
      <c r="C4209" t="s">
        <v>5050</v>
      </c>
      <c r="D4209" t="s">
        <v>5018</v>
      </c>
      <c r="E4209" t="s">
        <v>5045</v>
      </c>
      <c r="F4209">
        <v>265</v>
      </c>
      <c r="G4209">
        <v>206</v>
      </c>
      <c r="H4209" t="s">
        <v>5039</v>
      </c>
      <c r="I4209" t="s">
        <v>5020</v>
      </c>
      <c r="J4209" t="s">
        <v>5016</v>
      </c>
      <c r="K4209">
        <v>76.89</v>
      </c>
      <c r="L4209">
        <v>7.75</v>
      </c>
    </row>
    <row r="4210" spans="1:12" x14ac:dyDescent="0.2">
      <c r="A4210" t="s">
        <v>4209</v>
      </c>
      <c r="B4210">
        <v>21</v>
      </c>
      <c r="C4210" t="s">
        <v>5011</v>
      </c>
      <c r="D4210" t="s">
        <v>5025</v>
      </c>
      <c r="E4210" t="s">
        <v>5049</v>
      </c>
      <c r="F4210">
        <v>353</v>
      </c>
      <c r="G4210">
        <v>251</v>
      </c>
      <c r="H4210" t="s">
        <v>5033</v>
      </c>
      <c r="I4210" t="s">
        <v>5020</v>
      </c>
      <c r="J4210" t="s">
        <v>5021</v>
      </c>
      <c r="K4210">
        <v>48.68</v>
      </c>
      <c r="L4210">
        <v>77.33</v>
      </c>
    </row>
    <row r="4211" spans="1:12" x14ac:dyDescent="0.2">
      <c r="A4211" t="s">
        <v>4210</v>
      </c>
      <c r="B4211">
        <v>24</v>
      </c>
      <c r="C4211" t="s">
        <v>5024</v>
      </c>
      <c r="D4211" t="s">
        <v>5030</v>
      </c>
      <c r="E4211" t="s">
        <v>5047</v>
      </c>
      <c r="F4211">
        <v>485</v>
      </c>
      <c r="G4211">
        <v>493</v>
      </c>
      <c r="H4211" t="s">
        <v>5037</v>
      </c>
      <c r="I4211" t="s">
        <v>5020</v>
      </c>
      <c r="J4211" t="s">
        <v>5021</v>
      </c>
      <c r="K4211">
        <v>42.2</v>
      </c>
      <c r="L4211">
        <v>12.66</v>
      </c>
    </row>
    <row r="4212" spans="1:12" x14ac:dyDescent="0.2">
      <c r="A4212" t="s">
        <v>4211</v>
      </c>
      <c r="B4212">
        <v>17</v>
      </c>
      <c r="C4212" t="s">
        <v>5050</v>
      </c>
      <c r="D4212" t="s">
        <v>5028</v>
      </c>
      <c r="E4212" t="s">
        <v>5047</v>
      </c>
      <c r="F4212">
        <v>541</v>
      </c>
      <c r="G4212">
        <v>302</v>
      </c>
      <c r="H4212" t="s">
        <v>5023</v>
      </c>
      <c r="I4212" t="s">
        <v>5015</v>
      </c>
      <c r="J4212" t="s">
        <v>5016</v>
      </c>
      <c r="K4212">
        <v>67.459999999999994</v>
      </c>
      <c r="L4212">
        <v>47.23</v>
      </c>
    </row>
    <row r="4213" spans="1:12" x14ac:dyDescent="0.2">
      <c r="A4213" t="s">
        <v>4212</v>
      </c>
      <c r="B4213">
        <v>18</v>
      </c>
      <c r="C4213" t="s">
        <v>5017</v>
      </c>
      <c r="D4213" t="s">
        <v>5030</v>
      </c>
      <c r="E4213" t="s">
        <v>5013</v>
      </c>
      <c r="F4213">
        <v>541</v>
      </c>
      <c r="G4213">
        <v>87</v>
      </c>
      <c r="H4213" t="s">
        <v>5023</v>
      </c>
      <c r="I4213" t="s">
        <v>5015</v>
      </c>
      <c r="J4213" t="s">
        <v>5021</v>
      </c>
      <c r="K4213">
        <v>29.09</v>
      </c>
      <c r="L4213">
        <v>12.73</v>
      </c>
    </row>
    <row r="4214" spans="1:12" x14ac:dyDescent="0.2">
      <c r="A4214" t="s">
        <v>4213</v>
      </c>
      <c r="B4214">
        <v>30</v>
      </c>
      <c r="C4214" t="s">
        <v>5011</v>
      </c>
      <c r="D4214" t="s">
        <v>5028</v>
      </c>
      <c r="E4214" t="s">
        <v>5035</v>
      </c>
      <c r="F4214">
        <v>509</v>
      </c>
      <c r="G4214">
        <v>460</v>
      </c>
      <c r="H4214" t="s">
        <v>5041</v>
      </c>
      <c r="I4214" t="s">
        <v>5015</v>
      </c>
      <c r="J4214" t="s">
        <v>5016</v>
      </c>
      <c r="K4214">
        <v>19.41</v>
      </c>
      <c r="L4214">
        <v>49.36</v>
      </c>
    </row>
    <row r="4215" spans="1:12" x14ac:dyDescent="0.2">
      <c r="A4215" t="s">
        <v>4214</v>
      </c>
      <c r="B4215">
        <v>15</v>
      </c>
      <c r="C4215" t="s">
        <v>5034</v>
      </c>
      <c r="D4215" t="s">
        <v>5018</v>
      </c>
      <c r="E4215" t="s">
        <v>5040</v>
      </c>
      <c r="F4215">
        <v>305</v>
      </c>
      <c r="G4215">
        <v>239</v>
      </c>
      <c r="H4215" t="s">
        <v>5023</v>
      </c>
      <c r="I4215" t="s">
        <v>5020</v>
      </c>
      <c r="J4215" t="s">
        <v>5016</v>
      </c>
      <c r="K4215">
        <v>13.58</v>
      </c>
      <c r="L4215">
        <v>23.8</v>
      </c>
    </row>
    <row r="4216" spans="1:12" x14ac:dyDescent="0.2">
      <c r="A4216" t="s">
        <v>4215</v>
      </c>
      <c r="B4216">
        <v>20</v>
      </c>
      <c r="C4216" t="s">
        <v>5024</v>
      </c>
      <c r="D4216" t="s">
        <v>5044</v>
      </c>
      <c r="E4216" t="s">
        <v>5047</v>
      </c>
      <c r="F4216">
        <v>570</v>
      </c>
      <c r="G4216">
        <v>398</v>
      </c>
      <c r="H4216" t="s">
        <v>5023</v>
      </c>
      <c r="I4216" t="s">
        <v>5020</v>
      </c>
      <c r="J4216" t="s">
        <v>5016</v>
      </c>
      <c r="K4216">
        <v>42.1</v>
      </c>
      <c r="L4216">
        <v>15.41</v>
      </c>
    </row>
    <row r="4217" spans="1:12" x14ac:dyDescent="0.2">
      <c r="A4217" t="s">
        <v>4216</v>
      </c>
      <c r="B4217">
        <v>53</v>
      </c>
      <c r="C4217" t="s">
        <v>5043</v>
      </c>
      <c r="D4217" t="s">
        <v>5044</v>
      </c>
      <c r="E4217" t="s">
        <v>5001</v>
      </c>
      <c r="F4217">
        <v>540</v>
      </c>
      <c r="G4217">
        <v>161</v>
      </c>
      <c r="H4217" t="s">
        <v>5026</v>
      </c>
      <c r="I4217" t="s">
        <v>5015</v>
      </c>
      <c r="J4217" t="s">
        <v>5027</v>
      </c>
      <c r="K4217">
        <v>33.93</v>
      </c>
      <c r="L4217">
        <v>79.63</v>
      </c>
    </row>
    <row r="4218" spans="1:12" x14ac:dyDescent="0.2">
      <c r="A4218" t="s">
        <v>4217</v>
      </c>
      <c r="B4218">
        <v>37</v>
      </c>
      <c r="C4218" t="s">
        <v>5043</v>
      </c>
      <c r="D4218" t="s">
        <v>5044</v>
      </c>
      <c r="E4218" t="s">
        <v>5001</v>
      </c>
      <c r="F4218">
        <v>446</v>
      </c>
      <c r="G4218">
        <v>370</v>
      </c>
      <c r="H4218" t="s">
        <v>5048</v>
      </c>
      <c r="I4218" t="s">
        <v>5020</v>
      </c>
      <c r="J4218" t="s">
        <v>5027</v>
      </c>
      <c r="K4218">
        <v>18.66</v>
      </c>
      <c r="L4218">
        <v>77.400000000000006</v>
      </c>
    </row>
    <row r="4219" spans="1:12" x14ac:dyDescent="0.2">
      <c r="A4219" t="s">
        <v>4218</v>
      </c>
      <c r="B4219">
        <v>33</v>
      </c>
      <c r="C4219" t="s">
        <v>5046</v>
      </c>
      <c r="D4219" t="s">
        <v>5025</v>
      </c>
      <c r="E4219" t="s">
        <v>5047</v>
      </c>
      <c r="F4219">
        <v>231</v>
      </c>
      <c r="G4219">
        <v>202</v>
      </c>
      <c r="H4219" t="s">
        <v>5023</v>
      </c>
      <c r="I4219" t="s">
        <v>5015</v>
      </c>
      <c r="J4219" t="s">
        <v>5027</v>
      </c>
      <c r="K4219">
        <v>41.18</v>
      </c>
      <c r="L4219">
        <v>5.92</v>
      </c>
    </row>
    <row r="4220" spans="1:12" x14ac:dyDescent="0.2">
      <c r="A4220" t="s">
        <v>4219</v>
      </c>
      <c r="B4220">
        <v>41</v>
      </c>
      <c r="C4220" t="s">
        <v>5034</v>
      </c>
      <c r="D4220" t="s">
        <v>5030</v>
      </c>
      <c r="E4220" t="s">
        <v>5049</v>
      </c>
      <c r="F4220">
        <v>378</v>
      </c>
      <c r="G4220">
        <v>15</v>
      </c>
      <c r="H4220" t="s">
        <v>5032</v>
      </c>
      <c r="I4220" t="s">
        <v>5020</v>
      </c>
      <c r="J4220" t="s">
        <v>5016</v>
      </c>
      <c r="K4220">
        <v>68.209999999999994</v>
      </c>
      <c r="L4220">
        <v>37.450000000000003</v>
      </c>
    </row>
    <row r="4221" spans="1:12" x14ac:dyDescent="0.2">
      <c r="A4221" t="s">
        <v>4220</v>
      </c>
      <c r="B4221">
        <v>47</v>
      </c>
      <c r="C4221" t="s">
        <v>5050</v>
      </c>
      <c r="D4221" t="s">
        <v>5018</v>
      </c>
      <c r="E4221" t="s">
        <v>5013</v>
      </c>
      <c r="F4221">
        <v>112</v>
      </c>
      <c r="G4221">
        <v>102</v>
      </c>
      <c r="H4221" t="s">
        <v>5014</v>
      </c>
      <c r="I4221" t="s">
        <v>5020</v>
      </c>
      <c r="J4221" t="s">
        <v>5021</v>
      </c>
      <c r="K4221">
        <v>18.98</v>
      </c>
      <c r="L4221">
        <v>33.01</v>
      </c>
    </row>
    <row r="4222" spans="1:12" x14ac:dyDescent="0.2">
      <c r="A4222" t="s">
        <v>4221</v>
      </c>
      <c r="B4222">
        <v>30</v>
      </c>
      <c r="C4222" t="s">
        <v>5046</v>
      </c>
      <c r="D4222" t="s">
        <v>5012</v>
      </c>
      <c r="E4222" t="s">
        <v>5013</v>
      </c>
      <c r="F4222">
        <v>463</v>
      </c>
      <c r="G4222">
        <v>137</v>
      </c>
      <c r="H4222" t="s">
        <v>5032</v>
      </c>
      <c r="I4222" t="s">
        <v>5015</v>
      </c>
      <c r="J4222" t="s">
        <v>5021</v>
      </c>
      <c r="K4222">
        <v>61.51</v>
      </c>
      <c r="L4222">
        <v>70.900000000000006</v>
      </c>
    </row>
    <row r="4223" spans="1:12" x14ac:dyDescent="0.2">
      <c r="A4223" t="s">
        <v>4222</v>
      </c>
      <c r="B4223">
        <v>29</v>
      </c>
      <c r="C4223" t="s">
        <v>5043</v>
      </c>
      <c r="D4223" t="s">
        <v>5025</v>
      </c>
      <c r="E4223" t="s">
        <v>5022</v>
      </c>
      <c r="F4223">
        <v>364</v>
      </c>
      <c r="G4223">
        <v>400</v>
      </c>
      <c r="H4223" t="s">
        <v>5014</v>
      </c>
      <c r="I4223" t="s">
        <v>5020</v>
      </c>
      <c r="J4223" t="s">
        <v>5016</v>
      </c>
      <c r="K4223">
        <v>22.18</v>
      </c>
      <c r="L4223">
        <v>25.39</v>
      </c>
    </row>
    <row r="4224" spans="1:12" x14ac:dyDescent="0.2">
      <c r="A4224" t="s">
        <v>4223</v>
      </c>
      <c r="B4224">
        <v>37</v>
      </c>
      <c r="C4224" t="s">
        <v>5024</v>
      </c>
      <c r="D4224" t="s">
        <v>5025</v>
      </c>
      <c r="E4224" t="s">
        <v>5013</v>
      </c>
      <c r="F4224">
        <v>589</v>
      </c>
      <c r="G4224">
        <v>61</v>
      </c>
      <c r="H4224" t="s">
        <v>5032</v>
      </c>
      <c r="I4224" t="s">
        <v>5020</v>
      </c>
      <c r="J4224" t="s">
        <v>5021</v>
      </c>
      <c r="K4224">
        <v>12.39</v>
      </c>
      <c r="L4224">
        <v>69.37</v>
      </c>
    </row>
    <row r="4225" spans="1:12" x14ac:dyDescent="0.2">
      <c r="A4225" t="s">
        <v>4224</v>
      </c>
      <c r="B4225">
        <v>45</v>
      </c>
      <c r="C4225" t="s">
        <v>5024</v>
      </c>
      <c r="D4225" t="s">
        <v>5044</v>
      </c>
      <c r="E4225" t="s">
        <v>5036</v>
      </c>
      <c r="F4225">
        <v>517</v>
      </c>
      <c r="G4225">
        <v>160</v>
      </c>
      <c r="H4225" t="s">
        <v>5023</v>
      </c>
      <c r="I4225" t="s">
        <v>5015</v>
      </c>
      <c r="J4225" t="s">
        <v>5021</v>
      </c>
      <c r="K4225">
        <v>44.08</v>
      </c>
      <c r="L4225">
        <v>11.91</v>
      </c>
    </row>
    <row r="4226" spans="1:12" x14ac:dyDescent="0.2">
      <c r="A4226" t="s">
        <v>4225</v>
      </c>
      <c r="B4226">
        <v>35</v>
      </c>
      <c r="C4226" t="s">
        <v>5034</v>
      </c>
      <c r="D4226" t="s">
        <v>5018</v>
      </c>
      <c r="E4226" t="s">
        <v>5049</v>
      </c>
      <c r="F4226">
        <v>470</v>
      </c>
      <c r="G4226">
        <v>259</v>
      </c>
      <c r="H4226" t="s">
        <v>5033</v>
      </c>
      <c r="I4226" t="s">
        <v>5015</v>
      </c>
      <c r="J4226" t="s">
        <v>5016</v>
      </c>
      <c r="K4226">
        <v>48.62</v>
      </c>
      <c r="L4226">
        <v>30.42</v>
      </c>
    </row>
    <row r="4227" spans="1:12" x14ac:dyDescent="0.2">
      <c r="A4227" t="s">
        <v>4226</v>
      </c>
      <c r="B4227">
        <v>29</v>
      </c>
      <c r="C4227" t="s">
        <v>5042</v>
      </c>
      <c r="D4227" t="s">
        <v>5044</v>
      </c>
      <c r="E4227" t="s">
        <v>5013</v>
      </c>
      <c r="F4227">
        <v>196</v>
      </c>
      <c r="G4227">
        <v>379</v>
      </c>
      <c r="H4227" t="s">
        <v>5026</v>
      </c>
      <c r="I4227" t="s">
        <v>5020</v>
      </c>
      <c r="J4227" t="s">
        <v>5027</v>
      </c>
      <c r="K4227">
        <v>32.6</v>
      </c>
      <c r="L4227">
        <v>10.7</v>
      </c>
    </row>
    <row r="4228" spans="1:12" x14ac:dyDescent="0.2">
      <c r="A4228" t="s">
        <v>4227</v>
      </c>
      <c r="B4228">
        <v>32</v>
      </c>
      <c r="C4228" t="s">
        <v>5034</v>
      </c>
      <c r="D4228" t="s">
        <v>5025</v>
      </c>
      <c r="E4228" t="s">
        <v>5013</v>
      </c>
      <c r="F4228">
        <v>254</v>
      </c>
      <c r="G4228">
        <v>320</v>
      </c>
      <c r="H4228" t="s">
        <v>5033</v>
      </c>
      <c r="I4228" t="s">
        <v>5015</v>
      </c>
      <c r="J4228" t="s">
        <v>5021</v>
      </c>
      <c r="K4228">
        <v>38.549999999999997</v>
      </c>
      <c r="L4228">
        <v>37.78</v>
      </c>
    </row>
    <row r="4229" spans="1:12" x14ac:dyDescent="0.2">
      <c r="A4229" t="s">
        <v>4228</v>
      </c>
      <c r="B4229">
        <v>38</v>
      </c>
      <c r="C4229" t="s">
        <v>5024</v>
      </c>
      <c r="D4229" t="s">
        <v>5025</v>
      </c>
      <c r="E4229" t="s">
        <v>5047</v>
      </c>
      <c r="F4229">
        <v>460</v>
      </c>
      <c r="G4229">
        <v>188</v>
      </c>
      <c r="H4229" t="s">
        <v>5014</v>
      </c>
      <c r="I4229" t="s">
        <v>5020</v>
      </c>
      <c r="J4229" t="s">
        <v>5021</v>
      </c>
      <c r="K4229">
        <v>26.64</v>
      </c>
      <c r="L4229">
        <v>32.450000000000003</v>
      </c>
    </row>
    <row r="4230" spans="1:12" x14ac:dyDescent="0.2">
      <c r="A4230" t="s">
        <v>4229</v>
      </c>
      <c r="B4230">
        <v>22</v>
      </c>
      <c r="C4230" t="s">
        <v>5042</v>
      </c>
      <c r="D4230" t="s">
        <v>5030</v>
      </c>
      <c r="E4230" t="s">
        <v>5036</v>
      </c>
      <c r="F4230">
        <v>505</v>
      </c>
      <c r="G4230">
        <v>148</v>
      </c>
      <c r="H4230" t="s">
        <v>5041</v>
      </c>
      <c r="I4230" t="s">
        <v>5015</v>
      </c>
      <c r="J4230" t="s">
        <v>5027</v>
      </c>
      <c r="K4230">
        <v>87.78</v>
      </c>
      <c r="L4230">
        <v>55.55</v>
      </c>
    </row>
    <row r="4231" spans="1:12" x14ac:dyDescent="0.2">
      <c r="A4231" t="s">
        <v>4230</v>
      </c>
      <c r="B4231">
        <v>42</v>
      </c>
      <c r="C4231" t="s">
        <v>5046</v>
      </c>
      <c r="D4231" t="s">
        <v>5044</v>
      </c>
      <c r="E4231" t="s">
        <v>5001</v>
      </c>
      <c r="F4231">
        <v>505</v>
      </c>
      <c r="G4231">
        <v>272</v>
      </c>
      <c r="H4231" t="s">
        <v>5039</v>
      </c>
      <c r="I4231" t="s">
        <v>5015</v>
      </c>
      <c r="J4231" t="s">
        <v>5027</v>
      </c>
      <c r="K4231">
        <v>83.75</v>
      </c>
      <c r="L4231">
        <v>37</v>
      </c>
    </row>
    <row r="4232" spans="1:12" x14ac:dyDescent="0.2">
      <c r="A4232" t="s">
        <v>4231</v>
      </c>
      <c r="B4232">
        <v>32</v>
      </c>
      <c r="C4232" t="s">
        <v>5046</v>
      </c>
      <c r="D4232" t="s">
        <v>5030</v>
      </c>
      <c r="E4232" t="s">
        <v>5022</v>
      </c>
      <c r="F4232">
        <v>164</v>
      </c>
      <c r="G4232">
        <v>12</v>
      </c>
      <c r="H4232" t="s">
        <v>5048</v>
      </c>
      <c r="I4232" t="s">
        <v>5015</v>
      </c>
      <c r="J4232" t="s">
        <v>5027</v>
      </c>
      <c r="K4232">
        <v>64.489999999999995</v>
      </c>
      <c r="L4232">
        <v>43.23</v>
      </c>
    </row>
    <row r="4233" spans="1:12" x14ac:dyDescent="0.2">
      <c r="A4233" t="s">
        <v>4232</v>
      </c>
      <c r="B4233">
        <v>48</v>
      </c>
      <c r="C4233" t="s">
        <v>5042</v>
      </c>
      <c r="D4233" t="s">
        <v>5044</v>
      </c>
      <c r="E4233" t="s">
        <v>5022</v>
      </c>
      <c r="F4233">
        <v>136</v>
      </c>
      <c r="G4233">
        <v>140</v>
      </c>
      <c r="H4233" t="s">
        <v>5019</v>
      </c>
      <c r="I4233" t="s">
        <v>5020</v>
      </c>
      <c r="J4233" t="s">
        <v>5027</v>
      </c>
      <c r="K4233">
        <v>82.77</v>
      </c>
      <c r="L4233">
        <v>77.72</v>
      </c>
    </row>
    <row r="4234" spans="1:12" x14ac:dyDescent="0.2">
      <c r="A4234" t="s">
        <v>4233</v>
      </c>
      <c r="B4234">
        <v>37</v>
      </c>
      <c r="C4234" t="s">
        <v>5017</v>
      </c>
      <c r="D4234" t="s">
        <v>5018</v>
      </c>
      <c r="E4234" t="s">
        <v>5022</v>
      </c>
      <c r="F4234">
        <v>363</v>
      </c>
      <c r="G4234">
        <v>456</v>
      </c>
      <c r="H4234" t="s">
        <v>5019</v>
      </c>
      <c r="I4234" t="s">
        <v>5015</v>
      </c>
      <c r="J4234" t="s">
        <v>5027</v>
      </c>
      <c r="K4234">
        <v>61.9</v>
      </c>
      <c r="L4234">
        <v>26.87</v>
      </c>
    </row>
    <row r="4235" spans="1:12" x14ac:dyDescent="0.2">
      <c r="A4235" t="s">
        <v>4234</v>
      </c>
      <c r="B4235">
        <v>21</v>
      </c>
      <c r="C4235" t="s">
        <v>5029</v>
      </c>
      <c r="D4235" t="s">
        <v>5030</v>
      </c>
      <c r="E4235" t="s">
        <v>5036</v>
      </c>
      <c r="F4235">
        <v>280</v>
      </c>
      <c r="G4235">
        <v>284</v>
      </c>
      <c r="H4235" t="s">
        <v>5039</v>
      </c>
      <c r="I4235" t="s">
        <v>5015</v>
      </c>
      <c r="J4235" t="s">
        <v>5016</v>
      </c>
      <c r="K4235">
        <v>58.42</v>
      </c>
      <c r="L4235">
        <v>44.43</v>
      </c>
    </row>
    <row r="4236" spans="1:12" x14ac:dyDescent="0.2">
      <c r="A4236" t="s">
        <v>4235</v>
      </c>
      <c r="B4236">
        <v>23</v>
      </c>
      <c r="C4236" t="s">
        <v>5038</v>
      </c>
      <c r="D4236" t="s">
        <v>5028</v>
      </c>
      <c r="E4236" t="s">
        <v>5035</v>
      </c>
      <c r="F4236">
        <v>128</v>
      </c>
      <c r="G4236">
        <v>372</v>
      </c>
      <c r="H4236" t="s">
        <v>5048</v>
      </c>
      <c r="I4236" t="s">
        <v>5020</v>
      </c>
      <c r="J4236" t="s">
        <v>5027</v>
      </c>
      <c r="K4236">
        <v>14.12</v>
      </c>
      <c r="L4236">
        <v>31.6</v>
      </c>
    </row>
    <row r="4237" spans="1:12" x14ac:dyDescent="0.2">
      <c r="A4237" t="s">
        <v>4236</v>
      </c>
      <c r="B4237">
        <v>28</v>
      </c>
      <c r="C4237" t="s">
        <v>5024</v>
      </c>
      <c r="D4237" t="s">
        <v>5018</v>
      </c>
      <c r="E4237" t="s">
        <v>5013</v>
      </c>
      <c r="F4237">
        <v>374</v>
      </c>
      <c r="G4237">
        <v>262</v>
      </c>
      <c r="H4237" t="s">
        <v>5048</v>
      </c>
      <c r="I4237" t="s">
        <v>5020</v>
      </c>
      <c r="J4237" t="s">
        <v>5016</v>
      </c>
      <c r="K4237">
        <v>30.14</v>
      </c>
      <c r="L4237">
        <v>53.05</v>
      </c>
    </row>
    <row r="4238" spans="1:12" x14ac:dyDescent="0.2">
      <c r="A4238" t="s">
        <v>4237</v>
      </c>
      <c r="B4238">
        <v>44</v>
      </c>
      <c r="C4238" t="s">
        <v>5043</v>
      </c>
      <c r="D4238" t="s">
        <v>5028</v>
      </c>
      <c r="E4238" t="s">
        <v>5036</v>
      </c>
      <c r="F4238">
        <v>195</v>
      </c>
      <c r="G4238">
        <v>29</v>
      </c>
      <c r="H4238" t="s">
        <v>5026</v>
      </c>
      <c r="I4238" t="s">
        <v>5015</v>
      </c>
      <c r="J4238" t="s">
        <v>5027</v>
      </c>
      <c r="K4238">
        <v>88.21</v>
      </c>
      <c r="L4238">
        <v>7.2</v>
      </c>
    </row>
    <row r="4239" spans="1:12" x14ac:dyDescent="0.2">
      <c r="A4239" t="s">
        <v>4238</v>
      </c>
      <c r="B4239">
        <v>50</v>
      </c>
      <c r="C4239" t="s">
        <v>5050</v>
      </c>
      <c r="D4239" t="s">
        <v>5025</v>
      </c>
      <c r="E4239" t="s">
        <v>5022</v>
      </c>
      <c r="F4239">
        <v>100</v>
      </c>
      <c r="G4239">
        <v>262</v>
      </c>
      <c r="H4239" t="s">
        <v>5048</v>
      </c>
      <c r="I4239" t="s">
        <v>5015</v>
      </c>
      <c r="J4239" t="s">
        <v>5016</v>
      </c>
      <c r="K4239">
        <v>14.85</v>
      </c>
      <c r="L4239">
        <v>76.040000000000006</v>
      </c>
    </row>
    <row r="4240" spans="1:12" x14ac:dyDescent="0.2">
      <c r="A4240" t="s">
        <v>4239</v>
      </c>
      <c r="B4240">
        <v>22</v>
      </c>
      <c r="C4240" t="s">
        <v>5024</v>
      </c>
      <c r="D4240" t="s">
        <v>5044</v>
      </c>
      <c r="E4240" t="s">
        <v>5035</v>
      </c>
      <c r="F4240">
        <v>32</v>
      </c>
      <c r="G4240">
        <v>307</v>
      </c>
      <c r="H4240" t="s">
        <v>5014</v>
      </c>
      <c r="I4240" t="s">
        <v>5015</v>
      </c>
      <c r="J4240" t="s">
        <v>5027</v>
      </c>
      <c r="K4240">
        <v>29.1</v>
      </c>
      <c r="L4240">
        <v>43.45</v>
      </c>
    </row>
    <row r="4241" spans="1:12" x14ac:dyDescent="0.2">
      <c r="A4241" t="s">
        <v>4240</v>
      </c>
      <c r="B4241">
        <v>14</v>
      </c>
      <c r="C4241" t="s">
        <v>5042</v>
      </c>
      <c r="D4241" t="s">
        <v>5025</v>
      </c>
      <c r="E4241" t="s">
        <v>5040</v>
      </c>
      <c r="F4241">
        <v>431</v>
      </c>
      <c r="G4241">
        <v>31</v>
      </c>
      <c r="H4241" t="s">
        <v>5032</v>
      </c>
      <c r="I4241" t="s">
        <v>5020</v>
      </c>
      <c r="J4241" t="s">
        <v>5021</v>
      </c>
      <c r="K4241">
        <v>76.510000000000005</v>
      </c>
      <c r="L4241">
        <v>44.62</v>
      </c>
    </row>
    <row r="4242" spans="1:12" x14ac:dyDescent="0.2">
      <c r="A4242" t="s">
        <v>4241</v>
      </c>
      <c r="B4242">
        <v>14</v>
      </c>
      <c r="C4242" t="s">
        <v>5043</v>
      </c>
      <c r="D4242" t="s">
        <v>5030</v>
      </c>
      <c r="E4242" t="s">
        <v>5047</v>
      </c>
      <c r="F4242">
        <v>199</v>
      </c>
      <c r="G4242">
        <v>446</v>
      </c>
      <c r="H4242" t="s">
        <v>5026</v>
      </c>
      <c r="I4242" t="s">
        <v>5020</v>
      </c>
      <c r="J4242" t="s">
        <v>5021</v>
      </c>
      <c r="K4242">
        <v>78.98</v>
      </c>
      <c r="L4242">
        <v>73.73</v>
      </c>
    </row>
    <row r="4243" spans="1:12" x14ac:dyDescent="0.2">
      <c r="A4243" t="s">
        <v>4242</v>
      </c>
      <c r="B4243">
        <v>23</v>
      </c>
      <c r="C4243" t="s">
        <v>5038</v>
      </c>
      <c r="D4243" t="s">
        <v>5018</v>
      </c>
      <c r="E4243" t="s">
        <v>5045</v>
      </c>
      <c r="F4243">
        <v>558</v>
      </c>
      <c r="G4243">
        <v>410</v>
      </c>
      <c r="H4243" t="s">
        <v>5041</v>
      </c>
      <c r="I4243" t="s">
        <v>5015</v>
      </c>
      <c r="J4243" t="s">
        <v>5027</v>
      </c>
      <c r="K4243">
        <v>68.61</v>
      </c>
      <c r="L4243">
        <v>40.380000000000003</v>
      </c>
    </row>
    <row r="4244" spans="1:12" x14ac:dyDescent="0.2">
      <c r="A4244" t="s">
        <v>4243</v>
      </c>
      <c r="B4244">
        <v>32</v>
      </c>
      <c r="C4244" t="s">
        <v>5017</v>
      </c>
      <c r="D4244" t="s">
        <v>5012</v>
      </c>
      <c r="E4244" t="s">
        <v>5047</v>
      </c>
      <c r="F4244">
        <v>420</v>
      </c>
      <c r="G4244">
        <v>497</v>
      </c>
      <c r="H4244" t="s">
        <v>5023</v>
      </c>
      <c r="I4244" t="s">
        <v>5020</v>
      </c>
      <c r="J4244" t="s">
        <v>5021</v>
      </c>
      <c r="K4244">
        <v>86.09</v>
      </c>
      <c r="L4244">
        <v>47.98</v>
      </c>
    </row>
    <row r="4245" spans="1:12" x14ac:dyDescent="0.2">
      <c r="A4245" t="s">
        <v>4244</v>
      </c>
      <c r="B4245">
        <v>49</v>
      </c>
      <c r="C4245" t="s">
        <v>5011</v>
      </c>
      <c r="D4245" t="s">
        <v>5025</v>
      </c>
      <c r="E4245" t="s">
        <v>5047</v>
      </c>
      <c r="F4245">
        <v>209</v>
      </c>
      <c r="G4245">
        <v>29</v>
      </c>
      <c r="H4245" t="s">
        <v>5023</v>
      </c>
      <c r="I4245" t="s">
        <v>5020</v>
      </c>
      <c r="J4245" t="s">
        <v>5016</v>
      </c>
      <c r="K4245">
        <v>54.41</v>
      </c>
      <c r="L4245">
        <v>73.599999999999994</v>
      </c>
    </row>
    <row r="4246" spans="1:12" x14ac:dyDescent="0.2">
      <c r="A4246" t="s">
        <v>4245</v>
      </c>
      <c r="B4246">
        <v>52</v>
      </c>
      <c r="C4246" t="s">
        <v>5017</v>
      </c>
      <c r="D4246" t="s">
        <v>5030</v>
      </c>
      <c r="E4246" t="s">
        <v>5001</v>
      </c>
      <c r="F4246">
        <v>76</v>
      </c>
      <c r="G4246">
        <v>343</v>
      </c>
      <c r="H4246" t="s">
        <v>5048</v>
      </c>
      <c r="I4246" t="s">
        <v>5015</v>
      </c>
      <c r="J4246" t="s">
        <v>5016</v>
      </c>
      <c r="K4246">
        <v>14.33</v>
      </c>
      <c r="L4246">
        <v>59.65</v>
      </c>
    </row>
    <row r="4247" spans="1:12" x14ac:dyDescent="0.2">
      <c r="A4247" t="s">
        <v>4246</v>
      </c>
      <c r="B4247">
        <v>41</v>
      </c>
      <c r="C4247" t="s">
        <v>5050</v>
      </c>
      <c r="D4247" t="s">
        <v>5028</v>
      </c>
      <c r="E4247" t="s">
        <v>5036</v>
      </c>
      <c r="F4247">
        <v>252</v>
      </c>
      <c r="G4247">
        <v>227</v>
      </c>
      <c r="H4247" t="s">
        <v>5014</v>
      </c>
      <c r="I4247" t="s">
        <v>5015</v>
      </c>
      <c r="J4247" t="s">
        <v>5021</v>
      </c>
      <c r="K4247">
        <v>81.260000000000005</v>
      </c>
      <c r="L4247">
        <v>12.93</v>
      </c>
    </row>
    <row r="4248" spans="1:12" x14ac:dyDescent="0.2">
      <c r="A4248" t="s">
        <v>4247</v>
      </c>
      <c r="B4248">
        <v>52</v>
      </c>
      <c r="C4248" t="s">
        <v>5029</v>
      </c>
      <c r="D4248" t="s">
        <v>5012</v>
      </c>
      <c r="E4248" t="s">
        <v>5049</v>
      </c>
      <c r="F4248">
        <v>157</v>
      </c>
      <c r="G4248">
        <v>122</v>
      </c>
      <c r="H4248" t="s">
        <v>5041</v>
      </c>
      <c r="I4248" t="s">
        <v>5015</v>
      </c>
      <c r="J4248" t="s">
        <v>5027</v>
      </c>
      <c r="K4248">
        <v>16.559999999999999</v>
      </c>
      <c r="L4248">
        <v>51.44</v>
      </c>
    </row>
    <row r="4249" spans="1:12" x14ac:dyDescent="0.2">
      <c r="A4249" t="s">
        <v>4248</v>
      </c>
      <c r="B4249">
        <v>35</v>
      </c>
      <c r="C4249" t="s">
        <v>5011</v>
      </c>
      <c r="D4249" t="s">
        <v>5025</v>
      </c>
      <c r="E4249" t="s">
        <v>5036</v>
      </c>
      <c r="F4249">
        <v>137</v>
      </c>
      <c r="G4249">
        <v>466</v>
      </c>
      <c r="H4249" t="s">
        <v>5023</v>
      </c>
      <c r="I4249" t="s">
        <v>5015</v>
      </c>
      <c r="J4249" t="s">
        <v>5016</v>
      </c>
      <c r="K4249">
        <v>12.58</v>
      </c>
      <c r="L4249">
        <v>76.83</v>
      </c>
    </row>
    <row r="4250" spans="1:12" x14ac:dyDescent="0.2">
      <c r="A4250" t="s">
        <v>4249</v>
      </c>
      <c r="B4250">
        <v>21</v>
      </c>
      <c r="C4250" t="s">
        <v>5042</v>
      </c>
      <c r="D4250" t="s">
        <v>5025</v>
      </c>
      <c r="E4250" t="s">
        <v>5047</v>
      </c>
      <c r="F4250">
        <v>16</v>
      </c>
      <c r="G4250">
        <v>137</v>
      </c>
      <c r="H4250" t="s">
        <v>5041</v>
      </c>
      <c r="I4250" t="s">
        <v>5015</v>
      </c>
      <c r="J4250" t="s">
        <v>5016</v>
      </c>
      <c r="K4250">
        <v>80.459999999999994</v>
      </c>
      <c r="L4250">
        <v>19.399999999999999</v>
      </c>
    </row>
    <row r="4251" spans="1:12" x14ac:dyDescent="0.2">
      <c r="A4251" t="s">
        <v>4250</v>
      </c>
      <c r="B4251">
        <v>48</v>
      </c>
      <c r="C4251" t="s">
        <v>5011</v>
      </c>
      <c r="D4251" t="s">
        <v>5028</v>
      </c>
      <c r="E4251" t="s">
        <v>5049</v>
      </c>
      <c r="F4251">
        <v>343</v>
      </c>
      <c r="G4251">
        <v>408</v>
      </c>
      <c r="H4251" t="s">
        <v>5023</v>
      </c>
      <c r="I4251" t="s">
        <v>5015</v>
      </c>
      <c r="J4251" t="s">
        <v>5021</v>
      </c>
      <c r="K4251">
        <v>14.5</v>
      </c>
      <c r="L4251">
        <v>42.52</v>
      </c>
    </row>
    <row r="4252" spans="1:12" x14ac:dyDescent="0.2">
      <c r="A4252" t="s">
        <v>4251</v>
      </c>
      <c r="B4252">
        <v>23</v>
      </c>
      <c r="C4252" t="s">
        <v>5024</v>
      </c>
      <c r="D4252" t="s">
        <v>5018</v>
      </c>
      <c r="E4252" t="s">
        <v>5047</v>
      </c>
      <c r="F4252">
        <v>262</v>
      </c>
      <c r="G4252">
        <v>380</v>
      </c>
      <c r="H4252" t="s">
        <v>5026</v>
      </c>
      <c r="I4252" t="s">
        <v>5020</v>
      </c>
      <c r="J4252" t="s">
        <v>5027</v>
      </c>
      <c r="K4252">
        <v>31.64</v>
      </c>
      <c r="L4252">
        <v>33.450000000000003</v>
      </c>
    </row>
    <row r="4253" spans="1:12" x14ac:dyDescent="0.2">
      <c r="A4253" t="s">
        <v>4252</v>
      </c>
      <c r="B4253">
        <v>36</v>
      </c>
      <c r="C4253" t="s">
        <v>5046</v>
      </c>
      <c r="D4253" t="s">
        <v>5028</v>
      </c>
      <c r="E4253" t="s">
        <v>5031</v>
      </c>
      <c r="F4253">
        <v>499</v>
      </c>
      <c r="G4253">
        <v>97</v>
      </c>
      <c r="H4253" t="s">
        <v>5039</v>
      </c>
      <c r="I4253" t="s">
        <v>5020</v>
      </c>
      <c r="J4253" t="s">
        <v>5016</v>
      </c>
      <c r="K4253">
        <v>37.64</v>
      </c>
      <c r="L4253">
        <v>54.33</v>
      </c>
    </row>
    <row r="4254" spans="1:12" x14ac:dyDescent="0.2">
      <c r="A4254" t="s">
        <v>4253</v>
      </c>
      <c r="B4254">
        <v>16</v>
      </c>
      <c r="C4254" t="s">
        <v>5038</v>
      </c>
      <c r="D4254" t="s">
        <v>5025</v>
      </c>
      <c r="E4254" t="s">
        <v>5031</v>
      </c>
      <c r="F4254">
        <v>412</v>
      </c>
      <c r="G4254">
        <v>361</v>
      </c>
      <c r="H4254" t="s">
        <v>5037</v>
      </c>
      <c r="I4254" t="s">
        <v>5015</v>
      </c>
      <c r="J4254" t="s">
        <v>5016</v>
      </c>
      <c r="K4254">
        <v>30.8</v>
      </c>
      <c r="L4254">
        <v>69.19</v>
      </c>
    </row>
    <row r="4255" spans="1:12" x14ac:dyDescent="0.2">
      <c r="A4255" t="s">
        <v>4254</v>
      </c>
      <c r="B4255">
        <v>40</v>
      </c>
      <c r="C4255" t="s">
        <v>5042</v>
      </c>
      <c r="D4255" t="s">
        <v>5025</v>
      </c>
      <c r="E4255" t="s">
        <v>5047</v>
      </c>
      <c r="F4255">
        <v>501</v>
      </c>
      <c r="G4255">
        <v>226</v>
      </c>
      <c r="H4255" t="s">
        <v>5023</v>
      </c>
      <c r="I4255" t="s">
        <v>5015</v>
      </c>
      <c r="J4255" t="s">
        <v>5027</v>
      </c>
      <c r="K4255">
        <v>57.24</v>
      </c>
      <c r="L4255">
        <v>77.22</v>
      </c>
    </row>
    <row r="4256" spans="1:12" x14ac:dyDescent="0.2">
      <c r="A4256" t="s">
        <v>4255</v>
      </c>
      <c r="B4256">
        <v>53</v>
      </c>
      <c r="C4256" t="s">
        <v>5024</v>
      </c>
      <c r="D4256" t="s">
        <v>5044</v>
      </c>
      <c r="E4256" t="s">
        <v>5045</v>
      </c>
      <c r="F4256">
        <v>428</v>
      </c>
      <c r="G4256">
        <v>28</v>
      </c>
      <c r="H4256" t="s">
        <v>5033</v>
      </c>
      <c r="I4256" t="s">
        <v>5020</v>
      </c>
      <c r="J4256" t="s">
        <v>5016</v>
      </c>
      <c r="K4256">
        <v>60.15</v>
      </c>
      <c r="L4256">
        <v>63.15</v>
      </c>
    </row>
    <row r="4257" spans="1:12" x14ac:dyDescent="0.2">
      <c r="A4257" t="s">
        <v>4256</v>
      </c>
      <c r="B4257">
        <v>26</v>
      </c>
      <c r="C4257" t="s">
        <v>5024</v>
      </c>
      <c r="D4257" t="s">
        <v>5044</v>
      </c>
      <c r="E4257" t="s">
        <v>5047</v>
      </c>
      <c r="F4257">
        <v>583</v>
      </c>
      <c r="G4257">
        <v>142</v>
      </c>
      <c r="H4257" t="s">
        <v>5041</v>
      </c>
      <c r="I4257" t="s">
        <v>5020</v>
      </c>
      <c r="J4257" t="s">
        <v>5027</v>
      </c>
      <c r="K4257">
        <v>53.16</v>
      </c>
      <c r="L4257">
        <v>41.11</v>
      </c>
    </row>
    <row r="4258" spans="1:12" x14ac:dyDescent="0.2">
      <c r="A4258" t="s">
        <v>4257</v>
      </c>
      <c r="B4258">
        <v>16</v>
      </c>
      <c r="C4258" t="s">
        <v>5017</v>
      </c>
      <c r="D4258" t="s">
        <v>5028</v>
      </c>
      <c r="E4258" t="s">
        <v>5040</v>
      </c>
      <c r="F4258">
        <v>44</v>
      </c>
      <c r="G4258">
        <v>472</v>
      </c>
      <c r="H4258" t="s">
        <v>5014</v>
      </c>
      <c r="I4258" t="s">
        <v>5015</v>
      </c>
      <c r="J4258" t="s">
        <v>5016</v>
      </c>
      <c r="K4258">
        <v>57.14</v>
      </c>
      <c r="L4258">
        <v>14.08</v>
      </c>
    </row>
    <row r="4259" spans="1:12" x14ac:dyDescent="0.2">
      <c r="A4259" t="s">
        <v>4258</v>
      </c>
      <c r="B4259">
        <v>24</v>
      </c>
      <c r="C4259" t="s">
        <v>5042</v>
      </c>
      <c r="D4259" t="s">
        <v>5028</v>
      </c>
      <c r="E4259" t="s">
        <v>5040</v>
      </c>
      <c r="F4259">
        <v>297</v>
      </c>
      <c r="G4259">
        <v>400</v>
      </c>
      <c r="H4259" t="s">
        <v>5014</v>
      </c>
      <c r="I4259" t="s">
        <v>5015</v>
      </c>
      <c r="J4259" t="s">
        <v>5027</v>
      </c>
      <c r="K4259">
        <v>26.01</v>
      </c>
      <c r="L4259">
        <v>49.39</v>
      </c>
    </row>
    <row r="4260" spans="1:12" x14ac:dyDescent="0.2">
      <c r="A4260" t="s">
        <v>4259</v>
      </c>
      <c r="B4260">
        <v>36</v>
      </c>
      <c r="C4260" t="s">
        <v>5050</v>
      </c>
      <c r="D4260" t="s">
        <v>5044</v>
      </c>
      <c r="E4260" t="s">
        <v>5045</v>
      </c>
      <c r="F4260">
        <v>322</v>
      </c>
      <c r="G4260">
        <v>272</v>
      </c>
      <c r="H4260" t="s">
        <v>5041</v>
      </c>
      <c r="I4260" t="s">
        <v>5015</v>
      </c>
      <c r="J4260" t="s">
        <v>5016</v>
      </c>
      <c r="K4260">
        <v>66.650000000000006</v>
      </c>
      <c r="L4260">
        <v>6.61</v>
      </c>
    </row>
    <row r="4261" spans="1:12" x14ac:dyDescent="0.2">
      <c r="A4261" t="s">
        <v>4260</v>
      </c>
      <c r="B4261">
        <v>59</v>
      </c>
      <c r="C4261" t="s">
        <v>5024</v>
      </c>
      <c r="D4261" t="s">
        <v>5030</v>
      </c>
      <c r="E4261" t="s">
        <v>5031</v>
      </c>
      <c r="F4261">
        <v>222</v>
      </c>
      <c r="G4261">
        <v>98</v>
      </c>
      <c r="H4261" t="s">
        <v>5014</v>
      </c>
      <c r="I4261" t="s">
        <v>5015</v>
      </c>
      <c r="J4261" t="s">
        <v>5016</v>
      </c>
      <c r="K4261">
        <v>66.209999999999994</v>
      </c>
      <c r="L4261">
        <v>29.37</v>
      </c>
    </row>
    <row r="4262" spans="1:12" x14ac:dyDescent="0.2">
      <c r="A4262" t="s">
        <v>4261</v>
      </c>
      <c r="B4262">
        <v>38</v>
      </c>
      <c r="C4262" t="s">
        <v>5029</v>
      </c>
      <c r="D4262" t="s">
        <v>5028</v>
      </c>
      <c r="E4262" t="s">
        <v>5035</v>
      </c>
      <c r="F4262">
        <v>97</v>
      </c>
      <c r="G4262">
        <v>359</v>
      </c>
      <c r="H4262" t="s">
        <v>5037</v>
      </c>
      <c r="I4262" t="s">
        <v>5020</v>
      </c>
      <c r="J4262" t="s">
        <v>5016</v>
      </c>
      <c r="K4262">
        <v>63.23</v>
      </c>
      <c r="L4262">
        <v>35.770000000000003</v>
      </c>
    </row>
    <row r="4263" spans="1:12" x14ac:dyDescent="0.2">
      <c r="A4263" t="s">
        <v>4262</v>
      </c>
      <c r="B4263">
        <v>45</v>
      </c>
      <c r="C4263" t="s">
        <v>5024</v>
      </c>
      <c r="D4263" t="s">
        <v>5018</v>
      </c>
      <c r="E4263" t="s">
        <v>5031</v>
      </c>
      <c r="F4263">
        <v>278</v>
      </c>
      <c r="G4263">
        <v>69</v>
      </c>
      <c r="H4263" t="s">
        <v>5014</v>
      </c>
      <c r="I4263" t="s">
        <v>5020</v>
      </c>
      <c r="J4263" t="s">
        <v>5021</v>
      </c>
      <c r="K4263">
        <v>27.15</v>
      </c>
      <c r="L4263">
        <v>56.28</v>
      </c>
    </row>
    <row r="4264" spans="1:12" x14ac:dyDescent="0.2">
      <c r="A4264" t="s">
        <v>4263</v>
      </c>
      <c r="B4264">
        <v>41</v>
      </c>
      <c r="C4264" t="s">
        <v>5011</v>
      </c>
      <c r="D4264" t="s">
        <v>5018</v>
      </c>
      <c r="E4264" t="s">
        <v>5040</v>
      </c>
      <c r="F4264">
        <v>28</v>
      </c>
      <c r="G4264">
        <v>418</v>
      </c>
      <c r="H4264" t="s">
        <v>5026</v>
      </c>
      <c r="I4264" t="s">
        <v>5020</v>
      </c>
      <c r="J4264" t="s">
        <v>5027</v>
      </c>
      <c r="K4264">
        <v>81.58</v>
      </c>
      <c r="L4264">
        <v>44.65</v>
      </c>
    </row>
    <row r="4265" spans="1:12" x14ac:dyDescent="0.2">
      <c r="A4265" t="s">
        <v>4264</v>
      </c>
      <c r="B4265">
        <v>58</v>
      </c>
      <c r="C4265" t="s">
        <v>5046</v>
      </c>
      <c r="D4265" t="s">
        <v>5028</v>
      </c>
      <c r="E4265" t="s">
        <v>5045</v>
      </c>
      <c r="F4265">
        <v>280</v>
      </c>
      <c r="G4265">
        <v>90</v>
      </c>
      <c r="H4265" t="s">
        <v>5026</v>
      </c>
      <c r="I4265" t="s">
        <v>5015</v>
      </c>
      <c r="J4265" t="s">
        <v>5021</v>
      </c>
      <c r="K4265">
        <v>48.07</v>
      </c>
      <c r="L4265">
        <v>9.4600000000000009</v>
      </c>
    </row>
    <row r="4266" spans="1:12" x14ac:dyDescent="0.2">
      <c r="A4266" t="s">
        <v>4265</v>
      </c>
      <c r="B4266">
        <v>33</v>
      </c>
      <c r="C4266" t="s">
        <v>5038</v>
      </c>
      <c r="D4266" t="s">
        <v>5025</v>
      </c>
      <c r="E4266" t="s">
        <v>5047</v>
      </c>
      <c r="F4266">
        <v>384</v>
      </c>
      <c r="G4266">
        <v>69</v>
      </c>
      <c r="H4266" t="s">
        <v>5033</v>
      </c>
      <c r="I4266" t="s">
        <v>5015</v>
      </c>
      <c r="J4266" t="s">
        <v>5016</v>
      </c>
      <c r="K4266">
        <v>37.85</v>
      </c>
      <c r="L4266">
        <v>6.49</v>
      </c>
    </row>
    <row r="4267" spans="1:12" x14ac:dyDescent="0.2">
      <c r="A4267" t="s">
        <v>4266</v>
      </c>
      <c r="B4267">
        <v>60</v>
      </c>
      <c r="C4267" t="s">
        <v>5011</v>
      </c>
      <c r="D4267" t="s">
        <v>5028</v>
      </c>
      <c r="E4267" t="s">
        <v>5022</v>
      </c>
      <c r="F4267">
        <v>280</v>
      </c>
      <c r="G4267">
        <v>215</v>
      </c>
      <c r="H4267" t="s">
        <v>5041</v>
      </c>
      <c r="I4267" t="s">
        <v>5020</v>
      </c>
      <c r="J4267" t="s">
        <v>5027</v>
      </c>
      <c r="K4267">
        <v>35.54</v>
      </c>
      <c r="L4267">
        <v>38.11</v>
      </c>
    </row>
    <row r="4268" spans="1:12" x14ac:dyDescent="0.2">
      <c r="A4268" t="s">
        <v>4267</v>
      </c>
      <c r="B4268">
        <v>53</v>
      </c>
      <c r="C4268" t="s">
        <v>5017</v>
      </c>
      <c r="D4268" t="s">
        <v>5025</v>
      </c>
      <c r="E4268" t="s">
        <v>5040</v>
      </c>
      <c r="F4268">
        <v>504</v>
      </c>
      <c r="G4268">
        <v>361</v>
      </c>
      <c r="H4268" t="s">
        <v>5041</v>
      </c>
      <c r="I4268" t="s">
        <v>5020</v>
      </c>
      <c r="J4268" t="s">
        <v>5021</v>
      </c>
      <c r="K4268">
        <v>70.599999999999994</v>
      </c>
      <c r="L4268">
        <v>49.3</v>
      </c>
    </row>
    <row r="4269" spans="1:12" x14ac:dyDescent="0.2">
      <c r="A4269" t="s">
        <v>4268</v>
      </c>
      <c r="B4269">
        <v>49</v>
      </c>
      <c r="C4269" t="s">
        <v>5038</v>
      </c>
      <c r="D4269" t="s">
        <v>5044</v>
      </c>
      <c r="E4269" t="s">
        <v>5001</v>
      </c>
      <c r="F4269">
        <v>172</v>
      </c>
      <c r="G4269">
        <v>479</v>
      </c>
      <c r="H4269" t="s">
        <v>5014</v>
      </c>
      <c r="I4269" t="s">
        <v>5020</v>
      </c>
      <c r="J4269" t="s">
        <v>5021</v>
      </c>
      <c r="K4269">
        <v>32.28</v>
      </c>
      <c r="L4269">
        <v>39.83</v>
      </c>
    </row>
    <row r="4270" spans="1:12" x14ac:dyDescent="0.2">
      <c r="A4270" t="s">
        <v>4269</v>
      </c>
      <c r="B4270">
        <v>35</v>
      </c>
      <c r="C4270" t="s">
        <v>5017</v>
      </c>
      <c r="D4270" t="s">
        <v>5044</v>
      </c>
      <c r="E4270" t="s">
        <v>5040</v>
      </c>
      <c r="F4270">
        <v>170</v>
      </c>
      <c r="G4270">
        <v>160</v>
      </c>
      <c r="H4270" t="s">
        <v>5048</v>
      </c>
      <c r="I4270" t="s">
        <v>5015</v>
      </c>
      <c r="J4270" t="s">
        <v>5021</v>
      </c>
      <c r="K4270">
        <v>52.86</v>
      </c>
      <c r="L4270">
        <v>31.07</v>
      </c>
    </row>
    <row r="4271" spans="1:12" x14ac:dyDescent="0.2">
      <c r="A4271" t="s">
        <v>4270</v>
      </c>
      <c r="B4271">
        <v>58</v>
      </c>
      <c r="C4271" t="s">
        <v>5042</v>
      </c>
      <c r="D4271" t="s">
        <v>5030</v>
      </c>
      <c r="E4271" t="s">
        <v>5022</v>
      </c>
      <c r="F4271">
        <v>142</v>
      </c>
      <c r="G4271">
        <v>228</v>
      </c>
      <c r="H4271" t="s">
        <v>5033</v>
      </c>
      <c r="I4271" t="s">
        <v>5015</v>
      </c>
      <c r="J4271" t="s">
        <v>5016</v>
      </c>
      <c r="K4271">
        <v>26.09</v>
      </c>
      <c r="L4271">
        <v>40.76</v>
      </c>
    </row>
    <row r="4272" spans="1:12" x14ac:dyDescent="0.2">
      <c r="A4272" t="s">
        <v>4271</v>
      </c>
      <c r="B4272">
        <v>15</v>
      </c>
      <c r="C4272" t="s">
        <v>5024</v>
      </c>
      <c r="D4272" t="s">
        <v>5012</v>
      </c>
      <c r="E4272" t="s">
        <v>5013</v>
      </c>
      <c r="F4272">
        <v>34</v>
      </c>
      <c r="G4272">
        <v>251</v>
      </c>
      <c r="H4272" t="s">
        <v>5048</v>
      </c>
      <c r="I4272" t="s">
        <v>5020</v>
      </c>
      <c r="J4272" t="s">
        <v>5027</v>
      </c>
      <c r="K4272">
        <v>22.6</v>
      </c>
      <c r="L4272">
        <v>34.42</v>
      </c>
    </row>
    <row r="4273" spans="1:12" x14ac:dyDescent="0.2">
      <c r="A4273" t="s">
        <v>4272</v>
      </c>
      <c r="B4273">
        <v>59</v>
      </c>
      <c r="C4273" t="s">
        <v>5043</v>
      </c>
      <c r="D4273" t="s">
        <v>5030</v>
      </c>
      <c r="E4273" t="s">
        <v>5047</v>
      </c>
      <c r="F4273">
        <v>557</v>
      </c>
      <c r="G4273">
        <v>491</v>
      </c>
      <c r="H4273" t="s">
        <v>5026</v>
      </c>
      <c r="I4273" t="s">
        <v>5020</v>
      </c>
      <c r="J4273" t="s">
        <v>5027</v>
      </c>
      <c r="K4273">
        <v>74.260000000000005</v>
      </c>
      <c r="L4273">
        <v>22.02</v>
      </c>
    </row>
    <row r="4274" spans="1:12" x14ac:dyDescent="0.2">
      <c r="A4274" t="s">
        <v>4273</v>
      </c>
      <c r="B4274">
        <v>33</v>
      </c>
      <c r="C4274" t="s">
        <v>5011</v>
      </c>
      <c r="D4274" t="s">
        <v>5025</v>
      </c>
      <c r="E4274" t="s">
        <v>5045</v>
      </c>
      <c r="F4274">
        <v>588</v>
      </c>
      <c r="G4274">
        <v>462</v>
      </c>
      <c r="H4274" t="s">
        <v>5026</v>
      </c>
      <c r="I4274" t="s">
        <v>5020</v>
      </c>
      <c r="J4274" t="s">
        <v>5021</v>
      </c>
      <c r="K4274">
        <v>64.23</v>
      </c>
      <c r="L4274">
        <v>12.95</v>
      </c>
    </row>
    <row r="4275" spans="1:12" x14ac:dyDescent="0.2">
      <c r="A4275" t="s">
        <v>4274</v>
      </c>
      <c r="B4275">
        <v>31</v>
      </c>
      <c r="C4275" t="s">
        <v>5046</v>
      </c>
      <c r="D4275" t="s">
        <v>5030</v>
      </c>
      <c r="E4275" t="s">
        <v>5045</v>
      </c>
      <c r="F4275">
        <v>154</v>
      </c>
      <c r="G4275">
        <v>209</v>
      </c>
      <c r="H4275" t="s">
        <v>5026</v>
      </c>
      <c r="I4275" t="s">
        <v>5015</v>
      </c>
      <c r="J4275" t="s">
        <v>5027</v>
      </c>
      <c r="K4275">
        <v>24</v>
      </c>
      <c r="L4275">
        <v>51.94</v>
      </c>
    </row>
    <row r="4276" spans="1:12" x14ac:dyDescent="0.2">
      <c r="A4276" t="s">
        <v>4275</v>
      </c>
      <c r="B4276">
        <v>56</v>
      </c>
      <c r="C4276" t="s">
        <v>5017</v>
      </c>
      <c r="D4276" t="s">
        <v>5028</v>
      </c>
      <c r="E4276" t="s">
        <v>5036</v>
      </c>
      <c r="F4276">
        <v>138</v>
      </c>
      <c r="G4276">
        <v>459</v>
      </c>
      <c r="H4276" t="s">
        <v>5041</v>
      </c>
      <c r="I4276" t="s">
        <v>5015</v>
      </c>
      <c r="J4276" t="s">
        <v>5021</v>
      </c>
      <c r="K4276">
        <v>89.93</v>
      </c>
      <c r="L4276">
        <v>9.17</v>
      </c>
    </row>
    <row r="4277" spans="1:12" x14ac:dyDescent="0.2">
      <c r="A4277" t="s">
        <v>4276</v>
      </c>
      <c r="B4277">
        <v>59</v>
      </c>
      <c r="C4277" t="s">
        <v>5029</v>
      </c>
      <c r="D4277" t="s">
        <v>5025</v>
      </c>
      <c r="E4277" t="s">
        <v>5022</v>
      </c>
      <c r="F4277">
        <v>330</v>
      </c>
      <c r="G4277">
        <v>308</v>
      </c>
      <c r="H4277" t="s">
        <v>5026</v>
      </c>
      <c r="I4277" t="s">
        <v>5020</v>
      </c>
      <c r="J4277" t="s">
        <v>5021</v>
      </c>
      <c r="K4277">
        <v>40.520000000000003</v>
      </c>
      <c r="L4277">
        <v>18.91</v>
      </c>
    </row>
    <row r="4278" spans="1:12" x14ac:dyDescent="0.2">
      <c r="A4278" t="s">
        <v>4277</v>
      </c>
      <c r="B4278">
        <v>19</v>
      </c>
      <c r="C4278" t="s">
        <v>5042</v>
      </c>
      <c r="D4278" t="s">
        <v>5028</v>
      </c>
      <c r="E4278" t="s">
        <v>5035</v>
      </c>
      <c r="F4278">
        <v>36</v>
      </c>
      <c r="G4278">
        <v>100</v>
      </c>
      <c r="H4278" t="s">
        <v>5041</v>
      </c>
      <c r="I4278" t="s">
        <v>5020</v>
      </c>
      <c r="J4278" t="s">
        <v>5016</v>
      </c>
      <c r="K4278">
        <v>32.909999999999997</v>
      </c>
      <c r="L4278">
        <v>8</v>
      </c>
    </row>
    <row r="4279" spans="1:12" x14ac:dyDescent="0.2">
      <c r="A4279" t="s">
        <v>4278</v>
      </c>
      <c r="B4279">
        <v>34</v>
      </c>
      <c r="C4279" t="s">
        <v>5029</v>
      </c>
      <c r="D4279" t="s">
        <v>5030</v>
      </c>
      <c r="E4279" t="s">
        <v>5045</v>
      </c>
      <c r="F4279">
        <v>465</v>
      </c>
      <c r="G4279">
        <v>396</v>
      </c>
      <c r="H4279" t="s">
        <v>5014</v>
      </c>
      <c r="I4279" t="s">
        <v>5020</v>
      </c>
      <c r="J4279" t="s">
        <v>5021</v>
      </c>
      <c r="K4279">
        <v>51.76</v>
      </c>
      <c r="L4279">
        <v>30.42</v>
      </c>
    </row>
    <row r="4280" spans="1:12" x14ac:dyDescent="0.2">
      <c r="A4280" t="s">
        <v>4279</v>
      </c>
      <c r="B4280">
        <v>28</v>
      </c>
      <c r="C4280" t="s">
        <v>5029</v>
      </c>
      <c r="D4280" t="s">
        <v>5028</v>
      </c>
      <c r="E4280" t="s">
        <v>5001</v>
      </c>
      <c r="F4280">
        <v>318</v>
      </c>
      <c r="G4280">
        <v>73</v>
      </c>
      <c r="H4280" t="s">
        <v>5041</v>
      </c>
      <c r="I4280" t="s">
        <v>5015</v>
      </c>
      <c r="J4280" t="s">
        <v>5027</v>
      </c>
      <c r="K4280">
        <v>23.16</v>
      </c>
      <c r="L4280">
        <v>78.89</v>
      </c>
    </row>
    <row r="4281" spans="1:12" x14ac:dyDescent="0.2">
      <c r="A4281" t="s">
        <v>4280</v>
      </c>
      <c r="B4281">
        <v>44</v>
      </c>
      <c r="C4281" t="s">
        <v>5038</v>
      </c>
      <c r="D4281" t="s">
        <v>5028</v>
      </c>
      <c r="E4281" t="s">
        <v>5036</v>
      </c>
      <c r="F4281">
        <v>179</v>
      </c>
      <c r="G4281">
        <v>24</v>
      </c>
      <c r="H4281" t="s">
        <v>5023</v>
      </c>
      <c r="I4281" t="s">
        <v>5015</v>
      </c>
      <c r="J4281" t="s">
        <v>5021</v>
      </c>
      <c r="K4281">
        <v>26.46</v>
      </c>
      <c r="L4281">
        <v>56.13</v>
      </c>
    </row>
    <row r="4282" spans="1:12" x14ac:dyDescent="0.2">
      <c r="A4282" t="s">
        <v>4281</v>
      </c>
      <c r="B4282">
        <v>21</v>
      </c>
      <c r="C4282" t="s">
        <v>5043</v>
      </c>
      <c r="D4282" t="s">
        <v>5028</v>
      </c>
      <c r="E4282" t="s">
        <v>5049</v>
      </c>
      <c r="F4282">
        <v>154</v>
      </c>
      <c r="G4282">
        <v>85</v>
      </c>
      <c r="H4282" t="s">
        <v>5026</v>
      </c>
      <c r="I4282" t="s">
        <v>5015</v>
      </c>
      <c r="J4282" t="s">
        <v>5016</v>
      </c>
      <c r="K4282">
        <v>55.79</v>
      </c>
      <c r="L4282">
        <v>64.19</v>
      </c>
    </row>
    <row r="4283" spans="1:12" x14ac:dyDescent="0.2">
      <c r="A4283" t="s">
        <v>4282</v>
      </c>
      <c r="B4283">
        <v>22</v>
      </c>
      <c r="C4283" t="s">
        <v>5034</v>
      </c>
      <c r="D4283" t="s">
        <v>5025</v>
      </c>
      <c r="E4283" t="s">
        <v>5047</v>
      </c>
      <c r="F4283">
        <v>424</v>
      </c>
      <c r="G4283">
        <v>139</v>
      </c>
      <c r="H4283" t="s">
        <v>5048</v>
      </c>
      <c r="I4283" t="s">
        <v>5015</v>
      </c>
      <c r="J4283" t="s">
        <v>5027</v>
      </c>
      <c r="K4283">
        <v>41.05</v>
      </c>
      <c r="L4283">
        <v>68.709999999999994</v>
      </c>
    </row>
    <row r="4284" spans="1:12" x14ac:dyDescent="0.2">
      <c r="A4284" t="s">
        <v>4283</v>
      </c>
      <c r="B4284">
        <v>21</v>
      </c>
      <c r="C4284" t="s">
        <v>5038</v>
      </c>
      <c r="D4284" t="s">
        <v>5028</v>
      </c>
      <c r="E4284" t="s">
        <v>5031</v>
      </c>
      <c r="F4284">
        <v>572</v>
      </c>
      <c r="G4284">
        <v>101</v>
      </c>
      <c r="H4284" t="s">
        <v>5014</v>
      </c>
      <c r="I4284" t="s">
        <v>5015</v>
      </c>
      <c r="J4284" t="s">
        <v>5027</v>
      </c>
      <c r="K4284">
        <v>56.89</v>
      </c>
      <c r="L4284">
        <v>68.150000000000006</v>
      </c>
    </row>
    <row r="4285" spans="1:12" x14ac:dyDescent="0.2">
      <c r="A4285" t="s">
        <v>4284</v>
      </c>
      <c r="B4285">
        <v>21</v>
      </c>
      <c r="C4285" t="s">
        <v>5043</v>
      </c>
      <c r="D4285" t="s">
        <v>5030</v>
      </c>
      <c r="E4285" t="s">
        <v>5049</v>
      </c>
      <c r="F4285">
        <v>234</v>
      </c>
      <c r="G4285">
        <v>442</v>
      </c>
      <c r="H4285" t="s">
        <v>5014</v>
      </c>
      <c r="I4285" t="s">
        <v>5020</v>
      </c>
      <c r="J4285" t="s">
        <v>5016</v>
      </c>
      <c r="K4285">
        <v>28.03</v>
      </c>
      <c r="L4285">
        <v>75.48</v>
      </c>
    </row>
    <row r="4286" spans="1:12" x14ac:dyDescent="0.2">
      <c r="A4286" t="s">
        <v>4285</v>
      </c>
      <c r="B4286">
        <v>60</v>
      </c>
      <c r="C4286" t="s">
        <v>5024</v>
      </c>
      <c r="D4286" t="s">
        <v>5030</v>
      </c>
      <c r="E4286" t="s">
        <v>5045</v>
      </c>
      <c r="F4286">
        <v>215</v>
      </c>
      <c r="G4286">
        <v>372</v>
      </c>
      <c r="H4286" t="s">
        <v>5048</v>
      </c>
      <c r="I4286" t="s">
        <v>5020</v>
      </c>
      <c r="J4286" t="s">
        <v>5027</v>
      </c>
      <c r="K4286">
        <v>47.89</v>
      </c>
      <c r="L4286">
        <v>67.17</v>
      </c>
    </row>
    <row r="4287" spans="1:12" x14ac:dyDescent="0.2">
      <c r="A4287" t="s">
        <v>4286</v>
      </c>
      <c r="B4287">
        <v>26</v>
      </c>
      <c r="C4287" t="s">
        <v>5011</v>
      </c>
      <c r="D4287" t="s">
        <v>5044</v>
      </c>
      <c r="E4287" t="s">
        <v>5049</v>
      </c>
      <c r="F4287">
        <v>440</v>
      </c>
      <c r="G4287">
        <v>344</v>
      </c>
      <c r="H4287" t="s">
        <v>5019</v>
      </c>
      <c r="I4287" t="s">
        <v>5015</v>
      </c>
      <c r="J4287" t="s">
        <v>5027</v>
      </c>
      <c r="K4287">
        <v>85.79</v>
      </c>
      <c r="L4287">
        <v>17.55</v>
      </c>
    </row>
    <row r="4288" spans="1:12" x14ac:dyDescent="0.2">
      <c r="A4288" t="s">
        <v>4287</v>
      </c>
      <c r="B4288">
        <v>57</v>
      </c>
      <c r="C4288" t="s">
        <v>5011</v>
      </c>
      <c r="D4288" t="s">
        <v>5028</v>
      </c>
      <c r="E4288" t="s">
        <v>5022</v>
      </c>
      <c r="F4288">
        <v>108</v>
      </c>
      <c r="G4288">
        <v>335</v>
      </c>
      <c r="H4288" t="s">
        <v>5014</v>
      </c>
      <c r="I4288" t="s">
        <v>5015</v>
      </c>
      <c r="J4288" t="s">
        <v>5016</v>
      </c>
      <c r="K4288">
        <v>63.32</v>
      </c>
      <c r="L4288">
        <v>40.1</v>
      </c>
    </row>
    <row r="4289" spans="1:12" x14ac:dyDescent="0.2">
      <c r="A4289" t="s">
        <v>4288</v>
      </c>
      <c r="B4289">
        <v>20</v>
      </c>
      <c r="C4289" t="s">
        <v>5017</v>
      </c>
      <c r="D4289" t="s">
        <v>5012</v>
      </c>
      <c r="E4289" t="s">
        <v>5047</v>
      </c>
      <c r="F4289">
        <v>353</v>
      </c>
      <c r="G4289">
        <v>444</v>
      </c>
      <c r="H4289" t="s">
        <v>5026</v>
      </c>
      <c r="I4289" t="s">
        <v>5020</v>
      </c>
      <c r="J4289" t="s">
        <v>5021</v>
      </c>
      <c r="K4289">
        <v>31.73</v>
      </c>
      <c r="L4289">
        <v>25.88</v>
      </c>
    </row>
    <row r="4290" spans="1:12" x14ac:dyDescent="0.2">
      <c r="A4290" t="s">
        <v>4289</v>
      </c>
      <c r="B4290">
        <v>55</v>
      </c>
      <c r="C4290" t="s">
        <v>5029</v>
      </c>
      <c r="D4290" t="s">
        <v>5030</v>
      </c>
      <c r="E4290" t="s">
        <v>5013</v>
      </c>
      <c r="F4290">
        <v>427</v>
      </c>
      <c r="G4290">
        <v>499</v>
      </c>
      <c r="H4290" t="s">
        <v>5037</v>
      </c>
      <c r="I4290" t="s">
        <v>5015</v>
      </c>
      <c r="J4290" t="s">
        <v>5027</v>
      </c>
      <c r="K4290">
        <v>25.39</v>
      </c>
      <c r="L4290">
        <v>43</v>
      </c>
    </row>
    <row r="4291" spans="1:12" x14ac:dyDescent="0.2">
      <c r="A4291" t="s">
        <v>4290</v>
      </c>
      <c r="B4291">
        <v>50</v>
      </c>
      <c r="C4291" t="s">
        <v>5011</v>
      </c>
      <c r="D4291" t="s">
        <v>5028</v>
      </c>
      <c r="E4291" t="s">
        <v>5031</v>
      </c>
      <c r="F4291">
        <v>383</v>
      </c>
      <c r="G4291">
        <v>349</v>
      </c>
      <c r="H4291" t="s">
        <v>5032</v>
      </c>
      <c r="I4291" t="s">
        <v>5015</v>
      </c>
      <c r="J4291" t="s">
        <v>5027</v>
      </c>
      <c r="K4291">
        <v>79.61</v>
      </c>
      <c r="L4291">
        <v>69.45</v>
      </c>
    </row>
    <row r="4292" spans="1:12" x14ac:dyDescent="0.2">
      <c r="A4292" t="s">
        <v>4291</v>
      </c>
      <c r="B4292">
        <v>37</v>
      </c>
      <c r="C4292" t="s">
        <v>5024</v>
      </c>
      <c r="D4292" t="s">
        <v>5025</v>
      </c>
      <c r="E4292" t="s">
        <v>5047</v>
      </c>
      <c r="F4292">
        <v>346</v>
      </c>
      <c r="G4292">
        <v>109</v>
      </c>
      <c r="H4292" t="s">
        <v>5048</v>
      </c>
      <c r="I4292" t="s">
        <v>5020</v>
      </c>
      <c r="J4292" t="s">
        <v>5027</v>
      </c>
      <c r="K4292">
        <v>72.430000000000007</v>
      </c>
      <c r="L4292">
        <v>59.46</v>
      </c>
    </row>
    <row r="4293" spans="1:12" x14ac:dyDescent="0.2">
      <c r="A4293" t="s">
        <v>4292</v>
      </c>
      <c r="B4293">
        <v>54</v>
      </c>
      <c r="C4293" t="s">
        <v>5042</v>
      </c>
      <c r="D4293" t="s">
        <v>5025</v>
      </c>
      <c r="E4293" t="s">
        <v>5001</v>
      </c>
      <c r="F4293">
        <v>257</v>
      </c>
      <c r="G4293">
        <v>416</v>
      </c>
      <c r="H4293" t="s">
        <v>5041</v>
      </c>
      <c r="I4293" t="s">
        <v>5020</v>
      </c>
      <c r="J4293" t="s">
        <v>5027</v>
      </c>
      <c r="K4293">
        <v>35.82</v>
      </c>
      <c r="L4293">
        <v>72.41</v>
      </c>
    </row>
    <row r="4294" spans="1:12" x14ac:dyDescent="0.2">
      <c r="A4294" t="s">
        <v>4293</v>
      </c>
      <c r="B4294">
        <v>49</v>
      </c>
      <c r="C4294" t="s">
        <v>5017</v>
      </c>
      <c r="D4294" t="s">
        <v>5028</v>
      </c>
      <c r="E4294" t="s">
        <v>5036</v>
      </c>
      <c r="F4294">
        <v>57</v>
      </c>
      <c r="G4294">
        <v>481</v>
      </c>
      <c r="H4294" t="s">
        <v>5048</v>
      </c>
      <c r="I4294" t="s">
        <v>5020</v>
      </c>
      <c r="J4294" t="s">
        <v>5016</v>
      </c>
      <c r="K4294">
        <v>70.36</v>
      </c>
      <c r="L4294">
        <v>78.400000000000006</v>
      </c>
    </row>
    <row r="4295" spans="1:12" x14ac:dyDescent="0.2">
      <c r="A4295" t="s">
        <v>4294</v>
      </c>
      <c r="B4295">
        <v>46</v>
      </c>
      <c r="C4295" t="s">
        <v>5024</v>
      </c>
      <c r="D4295" t="s">
        <v>5012</v>
      </c>
      <c r="E4295" t="s">
        <v>5040</v>
      </c>
      <c r="F4295">
        <v>561</v>
      </c>
      <c r="G4295">
        <v>160</v>
      </c>
      <c r="H4295" t="s">
        <v>5023</v>
      </c>
      <c r="I4295" t="s">
        <v>5015</v>
      </c>
      <c r="J4295" t="s">
        <v>5027</v>
      </c>
      <c r="K4295">
        <v>71.41</v>
      </c>
      <c r="L4295">
        <v>33.54</v>
      </c>
    </row>
    <row r="4296" spans="1:12" x14ac:dyDescent="0.2">
      <c r="A4296" t="s">
        <v>4295</v>
      </c>
      <c r="B4296">
        <v>25</v>
      </c>
      <c r="C4296" t="s">
        <v>5043</v>
      </c>
      <c r="D4296" t="s">
        <v>5028</v>
      </c>
      <c r="E4296" t="s">
        <v>5001</v>
      </c>
      <c r="F4296">
        <v>137</v>
      </c>
      <c r="G4296">
        <v>487</v>
      </c>
      <c r="H4296" t="s">
        <v>5041</v>
      </c>
      <c r="I4296" t="s">
        <v>5015</v>
      </c>
      <c r="J4296" t="s">
        <v>5016</v>
      </c>
      <c r="K4296">
        <v>85.45</v>
      </c>
      <c r="L4296">
        <v>8.18</v>
      </c>
    </row>
    <row r="4297" spans="1:12" x14ac:dyDescent="0.2">
      <c r="A4297" t="s">
        <v>4296</v>
      </c>
      <c r="B4297">
        <v>34</v>
      </c>
      <c r="C4297" t="s">
        <v>5034</v>
      </c>
      <c r="D4297" t="s">
        <v>5012</v>
      </c>
      <c r="E4297" t="s">
        <v>5049</v>
      </c>
      <c r="F4297">
        <v>545</v>
      </c>
      <c r="G4297">
        <v>349</v>
      </c>
      <c r="H4297" t="s">
        <v>5023</v>
      </c>
      <c r="I4297" t="s">
        <v>5015</v>
      </c>
      <c r="J4297" t="s">
        <v>5016</v>
      </c>
      <c r="K4297">
        <v>50.65</v>
      </c>
      <c r="L4297">
        <v>46.21</v>
      </c>
    </row>
    <row r="4298" spans="1:12" x14ac:dyDescent="0.2">
      <c r="A4298" t="s">
        <v>4297</v>
      </c>
      <c r="B4298">
        <v>19</v>
      </c>
      <c r="C4298" t="s">
        <v>5050</v>
      </c>
      <c r="D4298" t="s">
        <v>5030</v>
      </c>
      <c r="E4298" t="s">
        <v>5045</v>
      </c>
      <c r="F4298">
        <v>386</v>
      </c>
      <c r="G4298">
        <v>173</v>
      </c>
      <c r="H4298" t="s">
        <v>5037</v>
      </c>
      <c r="I4298" t="s">
        <v>5020</v>
      </c>
      <c r="J4298" t="s">
        <v>5027</v>
      </c>
      <c r="K4298">
        <v>65.040000000000006</v>
      </c>
      <c r="L4298">
        <v>21.71</v>
      </c>
    </row>
    <row r="4299" spans="1:12" x14ac:dyDescent="0.2">
      <c r="A4299" t="s">
        <v>4298</v>
      </c>
      <c r="B4299">
        <v>38</v>
      </c>
      <c r="C4299" t="s">
        <v>5029</v>
      </c>
      <c r="D4299" t="s">
        <v>5030</v>
      </c>
      <c r="E4299" t="s">
        <v>5040</v>
      </c>
      <c r="F4299">
        <v>475</v>
      </c>
      <c r="G4299">
        <v>123</v>
      </c>
      <c r="H4299" t="s">
        <v>5048</v>
      </c>
      <c r="I4299" t="s">
        <v>5020</v>
      </c>
      <c r="J4299" t="s">
        <v>5027</v>
      </c>
      <c r="K4299">
        <v>16.96</v>
      </c>
      <c r="L4299">
        <v>39.909999999999997</v>
      </c>
    </row>
    <row r="4300" spans="1:12" x14ac:dyDescent="0.2">
      <c r="A4300" t="s">
        <v>4299</v>
      </c>
      <c r="B4300">
        <v>32</v>
      </c>
      <c r="C4300" t="s">
        <v>5024</v>
      </c>
      <c r="D4300" t="s">
        <v>5012</v>
      </c>
      <c r="E4300" t="s">
        <v>5047</v>
      </c>
      <c r="F4300">
        <v>456</v>
      </c>
      <c r="G4300">
        <v>431</v>
      </c>
      <c r="H4300" t="s">
        <v>5014</v>
      </c>
      <c r="I4300" t="s">
        <v>5015</v>
      </c>
      <c r="J4300" t="s">
        <v>5027</v>
      </c>
      <c r="K4300">
        <v>49.98</v>
      </c>
      <c r="L4300">
        <v>71.3</v>
      </c>
    </row>
    <row r="4301" spans="1:12" x14ac:dyDescent="0.2">
      <c r="A4301" t="s">
        <v>4300</v>
      </c>
      <c r="B4301">
        <v>13</v>
      </c>
      <c r="C4301" t="s">
        <v>5042</v>
      </c>
      <c r="D4301" t="s">
        <v>5044</v>
      </c>
      <c r="E4301" t="s">
        <v>5047</v>
      </c>
      <c r="F4301">
        <v>571</v>
      </c>
      <c r="G4301">
        <v>22</v>
      </c>
      <c r="H4301" t="s">
        <v>5039</v>
      </c>
      <c r="I4301" t="s">
        <v>5015</v>
      </c>
      <c r="J4301" t="s">
        <v>5016</v>
      </c>
      <c r="K4301">
        <v>23.55</v>
      </c>
      <c r="L4301">
        <v>21.75</v>
      </c>
    </row>
    <row r="4302" spans="1:12" x14ac:dyDescent="0.2">
      <c r="A4302" t="s">
        <v>4301</v>
      </c>
      <c r="B4302">
        <v>30</v>
      </c>
      <c r="C4302" t="s">
        <v>5042</v>
      </c>
      <c r="D4302" t="s">
        <v>5018</v>
      </c>
      <c r="E4302" t="s">
        <v>5047</v>
      </c>
      <c r="F4302">
        <v>524</v>
      </c>
      <c r="G4302">
        <v>197</v>
      </c>
      <c r="H4302" t="s">
        <v>5032</v>
      </c>
      <c r="I4302" t="s">
        <v>5020</v>
      </c>
      <c r="J4302" t="s">
        <v>5016</v>
      </c>
      <c r="K4302">
        <v>64.7</v>
      </c>
      <c r="L4302">
        <v>5.52</v>
      </c>
    </row>
    <row r="4303" spans="1:12" x14ac:dyDescent="0.2">
      <c r="A4303" t="s">
        <v>4302</v>
      </c>
      <c r="B4303">
        <v>56</v>
      </c>
      <c r="C4303" t="s">
        <v>5042</v>
      </c>
      <c r="D4303" t="s">
        <v>5044</v>
      </c>
      <c r="E4303" t="s">
        <v>5036</v>
      </c>
      <c r="F4303">
        <v>123</v>
      </c>
      <c r="G4303">
        <v>211</v>
      </c>
      <c r="H4303" t="s">
        <v>5037</v>
      </c>
      <c r="I4303" t="s">
        <v>5020</v>
      </c>
      <c r="J4303" t="s">
        <v>5027</v>
      </c>
      <c r="K4303">
        <v>77.7</v>
      </c>
      <c r="L4303">
        <v>10.79</v>
      </c>
    </row>
    <row r="4304" spans="1:12" x14ac:dyDescent="0.2">
      <c r="A4304" t="s">
        <v>4303</v>
      </c>
      <c r="B4304">
        <v>16</v>
      </c>
      <c r="C4304" t="s">
        <v>5034</v>
      </c>
      <c r="D4304" t="s">
        <v>5018</v>
      </c>
      <c r="E4304" t="s">
        <v>5040</v>
      </c>
      <c r="F4304">
        <v>486</v>
      </c>
      <c r="G4304">
        <v>230</v>
      </c>
      <c r="H4304" t="s">
        <v>5019</v>
      </c>
      <c r="I4304" t="s">
        <v>5015</v>
      </c>
      <c r="J4304" t="s">
        <v>5021</v>
      </c>
      <c r="K4304">
        <v>69.010000000000005</v>
      </c>
      <c r="L4304">
        <v>31.48</v>
      </c>
    </row>
    <row r="4305" spans="1:12" x14ac:dyDescent="0.2">
      <c r="A4305" t="s">
        <v>4304</v>
      </c>
      <c r="B4305">
        <v>29</v>
      </c>
      <c r="C4305" t="s">
        <v>5029</v>
      </c>
      <c r="D4305" t="s">
        <v>5028</v>
      </c>
      <c r="E4305" t="s">
        <v>5040</v>
      </c>
      <c r="F4305">
        <v>170</v>
      </c>
      <c r="G4305">
        <v>138</v>
      </c>
      <c r="H4305" t="s">
        <v>5039</v>
      </c>
      <c r="I4305" t="s">
        <v>5015</v>
      </c>
      <c r="J4305" t="s">
        <v>5016</v>
      </c>
      <c r="K4305">
        <v>36.01</v>
      </c>
      <c r="L4305">
        <v>35.700000000000003</v>
      </c>
    </row>
    <row r="4306" spans="1:12" x14ac:dyDescent="0.2">
      <c r="A4306" t="s">
        <v>4305</v>
      </c>
      <c r="B4306">
        <v>32</v>
      </c>
      <c r="C4306" t="s">
        <v>5038</v>
      </c>
      <c r="D4306" t="s">
        <v>5028</v>
      </c>
      <c r="E4306" t="s">
        <v>5047</v>
      </c>
      <c r="F4306">
        <v>320</v>
      </c>
      <c r="G4306">
        <v>381</v>
      </c>
      <c r="H4306" t="s">
        <v>5041</v>
      </c>
      <c r="I4306" t="s">
        <v>5020</v>
      </c>
      <c r="J4306" t="s">
        <v>5027</v>
      </c>
      <c r="K4306">
        <v>64.66</v>
      </c>
      <c r="L4306">
        <v>39</v>
      </c>
    </row>
    <row r="4307" spans="1:12" x14ac:dyDescent="0.2">
      <c r="A4307" t="s">
        <v>4306</v>
      </c>
      <c r="B4307">
        <v>47</v>
      </c>
      <c r="C4307" t="s">
        <v>5011</v>
      </c>
      <c r="D4307" t="s">
        <v>5028</v>
      </c>
      <c r="E4307" t="s">
        <v>5045</v>
      </c>
      <c r="F4307">
        <v>62</v>
      </c>
      <c r="G4307">
        <v>341</v>
      </c>
      <c r="H4307" t="s">
        <v>5019</v>
      </c>
      <c r="I4307" t="s">
        <v>5015</v>
      </c>
      <c r="J4307" t="s">
        <v>5027</v>
      </c>
      <c r="K4307">
        <v>41.62</v>
      </c>
      <c r="L4307">
        <v>8.59</v>
      </c>
    </row>
    <row r="4308" spans="1:12" x14ac:dyDescent="0.2">
      <c r="A4308" t="s">
        <v>4307</v>
      </c>
      <c r="B4308">
        <v>36</v>
      </c>
      <c r="C4308" t="s">
        <v>5043</v>
      </c>
      <c r="D4308" t="s">
        <v>5012</v>
      </c>
      <c r="E4308" t="s">
        <v>5031</v>
      </c>
      <c r="F4308">
        <v>285</v>
      </c>
      <c r="G4308">
        <v>64</v>
      </c>
      <c r="H4308" t="s">
        <v>5023</v>
      </c>
      <c r="I4308" t="s">
        <v>5015</v>
      </c>
      <c r="J4308" t="s">
        <v>5016</v>
      </c>
      <c r="K4308">
        <v>85.03</v>
      </c>
      <c r="L4308">
        <v>9.68</v>
      </c>
    </row>
    <row r="4309" spans="1:12" x14ac:dyDescent="0.2">
      <c r="A4309" t="s">
        <v>4308</v>
      </c>
      <c r="B4309">
        <v>16</v>
      </c>
      <c r="C4309" t="s">
        <v>5043</v>
      </c>
      <c r="D4309" t="s">
        <v>5018</v>
      </c>
      <c r="E4309" t="s">
        <v>5001</v>
      </c>
      <c r="F4309">
        <v>24</v>
      </c>
      <c r="G4309">
        <v>147</v>
      </c>
      <c r="H4309" t="s">
        <v>5041</v>
      </c>
      <c r="I4309" t="s">
        <v>5020</v>
      </c>
      <c r="J4309" t="s">
        <v>5016</v>
      </c>
      <c r="K4309">
        <v>71.81</v>
      </c>
      <c r="L4309">
        <v>31.25</v>
      </c>
    </row>
    <row r="4310" spans="1:12" x14ac:dyDescent="0.2">
      <c r="A4310" t="s">
        <v>4309</v>
      </c>
      <c r="B4310">
        <v>48</v>
      </c>
      <c r="C4310" t="s">
        <v>5024</v>
      </c>
      <c r="D4310" t="s">
        <v>5044</v>
      </c>
      <c r="E4310" t="s">
        <v>5022</v>
      </c>
      <c r="F4310">
        <v>291</v>
      </c>
      <c r="G4310">
        <v>421</v>
      </c>
      <c r="H4310" t="s">
        <v>5032</v>
      </c>
      <c r="I4310" t="s">
        <v>5015</v>
      </c>
      <c r="J4310" t="s">
        <v>5016</v>
      </c>
      <c r="K4310">
        <v>87.06</v>
      </c>
      <c r="L4310">
        <v>15.85</v>
      </c>
    </row>
    <row r="4311" spans="1:12" x14ac:dyDescent="0.2">
      <c r="A4311" t="s">
        <v>4310</v>
      </c>
      <c r="B4311">
        <v>41</v>
      </c>
      <c r="C4311" t="s">
        <v>5038</v>
      </c>
      <c r="D4311" t="s">
        <v>5025</v>
      </c>
      <c r="E4311" t="s">
        <v>5049</v>
      </c>
      <c r="F4311">
        <v>434</v>
      </c>
      <c r="G4311">
        <v>40</v>
      </c>
      <c r="H4311" t="s">
        <v>5026</v>
      </c>
      <c r="I4311" t="s">
        <v>5020</v>
      </c>
      <c r="J4311" t="s">
        <v>5021</v>
      </c>
      <c r="K4311">
        <v>71.52</v>
      </c>
      <c r="L4311">
        <v>40.22</v>
      </c>
    </row>
    <row r="4312" spans="1:12" x14ac:dyDescent="0.2">
      <c r="A4312" t="s">
        <v>4311</v>
      </c>
      <c r="B4312">
        <v>44</v>
      </c>
      <c r="C4312" t="s">
        <v>5050</v>
      </c>
      <c r="D4312" t="s">
        <v>5030</v>
      </c>
      <c r="E4312" t="s">
        <v>5001</v>
      </c>
      <c r="F4312">
        <v>204</v>
      </c>
      <c r="G4312">
        <v>479</v>
      </c>
      <c r="H4312" t="s">
        <v>5032</v>
      </c>
      <c r="I4312" t="s">
        <v>5020</v>
      </c>
      <c r="J4312" t="s">
        <v>5016</v>
      </c>
      <c r="K4312">
        <v>42.17</v>
      </c>
      <c r="L4312">
        <v>49.22</v>
      </c>
    </row>
    <row r="4313" spans="1:12" x14ac:dyDescent="0.2">
      <c r="A4313" t="s">
        <v>4312</v>
      </c>
      <c r="B4313">
        <v>25</v>
      </c>
      <c r="C4313" t="s">
        <v>5042</v>
      </c>
      <c r="D4313" t="s">
        <v>5044</v>
      </c>
      <c r="E4313" t="s">
        <v>5049</v>
      </c>
      <c r="F4313">
        <v>572</v>
      </c>
      <c r="G4313">
        <v>281</v>
      </c>
      <c r="H4313" t="s">
        <v>5037</v>
      </c>
      <c r="I4313" t="s">
        <v>5020</v>
      </c>
      <c r="J4313" t="s">
        <v>5016</v>
      </c>
      <c r="K4313">
        <v>20.64</v>
      </c>
      <c r="L4313">
        <v>48.71</v>
      </c>
    </row>
    <row r="4314" spans="1:12" x14ac:dyDescent="0.2">
      <c r="A4314" t="s">
        <v>4313</v>
      </c>
      <c r="B4314">
        <v>44</v>
      </c>
      <c r="C4314" t="s">
        <v>5050</v>
      </c>
      <c r="D4314" t="s">
        <v>5025</v>
      </c>
      <c r="E4314" t="s">
        <v>5031</v>
      </c>
      <c r="F4314">
        <v>350</v>
      </c>
      <c r="G4314">
        <v>132</v>
      </c>
      <c r="H4314" t="s">
        <v>5033</v>
      </c>
      <c r="I4314" t="s">
        <v>5015</v>
      </c>
      <c r="J4314" t="s">
        <v>5021</v>
      </c>
      <c r="K4314">
        <v>43.15</v>
      </c>
      <c r="L4314">
        <v>38.53</v>
      </c>
    </row>
    <row r="4315" spans="1:12" x14ac:dyDescent="0.2">
      <c r="A4315" t="s">
        <v>4314</v>
      </c>
      <c r="B4315">
        <v>27</v>
      </c>
      <c r="C4315" t="s">
        <v>5024</v>
      </c>
      <c r="D4315" t="s">
        <v>5028</v>
      </c>
      <c r="E4315" t="s">
        <v>5031</v>
      </c>
      <c r="F4315">
        <v>205</v>
      </c>
      <c r="G4315">
        <v>216</v>
      </c>
      <c r="H4315" t="s">
        <v>5023</v>
      </c>
      <c r="I4315" t="s">
        <v>5020</v>
      </c>
      <c r="J4315" t="s">
        <v>5016</v>
      </c>
      <c r="K4315">
        <v>10.4</v>
      </c>
      <c r="L4315">
        <v>65.150000000000006</v>
      </c>
    </row>
    <row r="4316" spans="1:12" x14ac:dyDescent="0.2">
      <c r="A4316" t="s">
        <v>4315</v>
      </c>
      <c r="B4316">
        <v>51</v>
      </c>
      <c r="C4316" t="s">
        <v>5046</v>
      </c>
      <c r="D4316" t="s">
        <v>5028</v>
      </c>
      <c r="E4316" t="s">
        <v>5049</v>
      </c>
      <c r="F4316">
        <v>467</v>
      </c>
      <c r="G4316">
        <v>145</v>
      </c>
      <c r="H4316" t="s">
        <v>5026</v>
      </c>
      <c r="I4316" t="s">
        <v>5020</v>
      </c>
      <c r="J4316" t="s">
        <v>5021</v>
      </c>
      <c r="K4316">
        <v>64.39</v>
      </c>
      <c r="L4316">
        <v>21.51</v>
      </c>
    </row>
    <row r="4317" spans="1:12" x14ac:dyDescent="0.2">
      <c r="A4317" t="s">
        <v>4316</v>
      </c>
      <c r="B4317">
        <v>14</v>
      </c>
      <c r="C4317" t="s">
        <v>5042</v>
      </c>
      <c r="D4317" t="s">
        <v>5030</v>
      </c>
      <c r="E4317" t="s">
        <v>5045</v>
      </c>
      <c r="F4317">
        <v>67</v>
      </c>
      <c r="G4317">
        <v>349</v>
      </c>
      <c r="H4317" t="s">
        <v>5032</v>
      </c>
      <c r="I4317" t="s">
        <v>5020</v>
      </c>
      <c r="J4317" t="s">
        <v>5027</v>
      </c>
      <c r="K4317">
        <v>35.409999999999997</v>
      </c>
      <c r="L4317">
        <v>26.79</v>
      </c>
    </row>
    <row r="4318" spans="1:12" x14ac:dyDescent="0.2">
      <c r="A4318" t="s">
        <v>4317</v>
      </c>
      <c r="B4318">
        <v>23</v>
      </c>
      <c r="C4318" t="s">
        <v>5046</v>
      </c>
      <c r="D4318" t="s">
        <v>5012</v>
      </c>
      <c r="E4318" t="s">
        <v>5013</v>
      </c>
      <c r="F4318">
        <v>576</v>
      </c>
      <c r="G4318">
        <v>472</v>
      </c>
      <c r="H4318" t="s">
        <v>5014</v>
      </c>
      <c r="I4318" t="s">
        <v>5020</v>
      </c>
      <c r="J4318" t="s">
        <v>5021</v>
      </c>
      <c r="K4318">
        <v>60.89</v>
      </c>
      <c r="L4318">
        <v>36.78</v>
      </c>
    </row>
    <row r="4319" spans="1:12" x14ac:dyDescent="0.2">
      <c r="A4319" t="s">
        <v>4318</v>
      </c>
      <c r="B4319">
        <v>27</v>
      </c>
      <c r="C4319" t="s">
        <v>5046</v>
      </c>
      <c r="D4319" t="s">
        <v>5025</v>
      </c>
      <c r="E4319" t="s">
        <v>5013</v>
      </c>
      <c r="F4319">
        <v>441</v>
      </c>
      <c r="G4319">
        <v>424</v>
      </c>
      <c r="H4319" t="s">
        <v>5033</v>
      </c>
      <c r="I4319" t="s">
        <v>5020</v>
      </c>
      <c r="J4319" t="s">
        <v>5027</v>
      </c>
      <c r="K4319">
        <v>81.98</v>
      </c>
      <c r="L4319">
        <v>11.15</v>
      </c>
    </row>
    <row r="4320" spans="1:12" x14ac:dyDescent="0.2">
      <c r="A4320" t="s">
        <v>4319</v>
      </c>
      <c r="B4320">
        <v>41</v>
      </c>
      <c r="C4320" t="s">
        <v>5046</v>
      </c>
      <c r="D4320" t="s">
        <v>5025</v>
      </c>
      <c r="E4320" t="s">
        <v>5001</v>
      </c>
      <c r="F4320">
        <v>17</v>
      </c>
      <c r="G4320">
        <v>335</v>
      </c>
      <c r="H4320" t="s">
        <v>5039</v>
      </c>
      <c r="I4320" t="s">
        <v>5020</v>
      </c>
      <c r="J4320" t="s">
        <v>5027</v>
      </c>
      <c r="K4320">
        <v>56.31</v>
      </c>
      <c r="L4320">
        <v>15.65</v>
      </c>
    </row>
    <row r="4321" spans="1:12" x14ac:dyDescent="0.2">
      <c r="A4321" t="s">
        <v>4320</v>
      </c>
      <c r="B4321">
        <v>39</v>
      </c>
      <c r="C4321" t="s">
        <v>5029</v>
      </c>
      <c r="D4321" t="s">
        <v>5012</v>
      </c>
      <c r="E4321" t="s">
        <v>5035</v>
      </c>
      <c r="F4321">
        <v>458</v>
      </c>
      <c r="G4321">
        <v>487</v>
      </c>
      <c r="H4321" t="s">
        <v>5033</v>
      </c>
      <c r="I4321" t="s">
        <v>5015</v>
      </c>
      <c r="J4321" t="s">
        <v>5016</v>
      </c>
      <c r="K4321">
        <v>65.36</v>
      </c>
      <c r="L4321">
        <v>22.2</v>
      </c>
    </row>
    <row r="4322" spans="1:12" x14ac:dyDescent="0.2">
      <c r="A4322" t="s">
        <v>4321</v>
      </c>
      <c r="B4322">
        <v>14</v>
      </c>
      <c r="C4322" t="s">
        <v>5024</v>
      </c>
      <c r="D4322" t="s">
        <v>5028</v>
      </c>
      <c r="E4322" t="s">
        <v>5001</v>
      </c>
      <c r="F4322">
        <v>123</v>
      </c>
      <c r="G4322">
        <v>321</v>
      </c>
      <c r="H4322" t="s">
        <v>5048</v>
      </c>
      <c r="I4322" t="s">
        <v>5020</v>
      </c>
      <c r="J4322" t="s">
        <v>5016</v>
      </c>
      <c r="K4322">
        <v>59.77</v>
      </c>
      <c r="L4322">
        <v>39.18</v>
      </c>
    </row>
    <row r="4323" spans="1:12" x14ac:dyDescent="0.2">
      <c r="A4323" t="s">
        <v>4322</v>
      </c>
      <c r="B4323">
        <v>50</v>
      </c>
      <c r="C4323" t="s">
        <v>5029</v>
      </c>
      <c r="D4323" t="s">
        <v>5018</v>
      </c>
      <c r="E4323" t="s">
        <v>5001</v>
      </c>
      <c r="F4323">
        <v>299</v>
      </c>
      <c r="G4323">
        <v>431</v>
      </c>
      <c r="H4323" t="s">
        <v>5019</v>
      </c>
      <c r="I4323" t="s">
        <v>5020</v>
      </c>
      <c r="J4323" t="s">
        <v>5016</v>
      </c>
      <c r="K4323">
        <v>74.459999999999994</v>
      </c>
      <c r="L4323">
        <v>59.95</v>
      </c>
    </row>
    <row r="4324" spans="1:12" x14ac:dyDescent="0.2">
      <c r="A4324" t="s">
        <v>4323</v>
      </c>
      <c r="B4324">
        <v>34</v>
      </c>
      <c r="C4324" t="s">
        <v>5042</v>
      </c>
      <c r="D4324" t="s">
        <v>5018</v>
      </c>
      <c r="E4324" t="s">
        <v>5022</v>
      </c>
      <c r="F4324">
        <v>302</v>
      </c>
      <c r="G4324">
        <v>385</v>
      </c>
      <c r="H4324" t="s">
        <v>5019</v>
      </c>
      <c r="I4324" t="s">
        <v>5020</v>
      </c>
      <c r="J4324" t="s">
        <v>5016</v>
      </c>
      <c r="K4324">
        <v>61.72</v>
      </c>
      <c r="L4324">
        <v>69.849999999999994</v>
      </c>
    </row>
    <row r="4325" spans="1:12" x14ac:dyDescent="0.2">
      <c r="A4325" t="s">
        <v>4324</v>
      </c>
      <c r="B4325">
        <v>39</v>
      </c>
      <c r="C4325" t="s">
        <v>5017</v>
      </c>
      <c r="D4325" t="s">
        <v>5030</v>
      </c>
      <c r="E4325" t="s">
        <v>5001</v>
      </c>
      <c r="F4325">
        <v>120</v>
      </c>
      <c r="G4325">
        <v>439</v>
      </c>
      <c r="H4325" t="s">
        <v>5048</v>
      </c>
      <c r="I4325" t="s">
        <v>5020</v>
      </c>
      <c r="J4325" t="s">
        <v>5021</v>
      </c>
      <c r="K4325">
        <v>23.2</v>
      </c>
      <c r="L4325">
        <v>9.68</v>
      </c>
    </row>
    <row r="4326" spans="1:12" x14ac:dyDescent="0.2">
      <c r="A4326" t="s">
        <v>4325</v>
      </c>
      <c r="B4326">
        <v>40</v>
      </c>
      <c r="C4326" t="s">
        <v>5017</v>
      </c>
      <c r="D4326" t="s">
        <v>5028</v>
      </c>
      <c r="E4326" t="s">
        <v>5045</v>
      </c>
      <c r="F4326">
        <v>85</v>
      </c>
      <c r="G4326">
        <v>490</v>
      </c>
      <c r="H4326" t="s">
        <v>5032</v>
      </c>
      <c r="I4326" t="s">
        <v>5015</v>
      </c>
      <c r="J4326" t="s">
        <v>5021</v>
      </c>
      <c r="K4326">
        <v>27.45</v>
      </c>
      <c r="L4326">
        <v>45.82</v>
      </c>
    </row>
    <row r="4327" spans="1:12" x14ac:dyDescent="0.2">
      <c r="A4327" t="s">
        <v>4326</v>
      </c>
      <c r="B4327">
        <v>25</v>
      </c>
      <c r="C4327" t="s">
        <v>5034</v>
      </c>
      <c r="D4327" t="s">
        <v>5044</v>
      </c>
      <c r="E4327" t="s">
        <v>5047</v>
      </c>
      <c r="F4327">
        <v>204</v>
      </c>
      <c r="G4327">
        <v>291</v>
      </c>
      <c r="H4327" t="s">
        <v>5048</v>
      </c>
      <c r="I4327" t="s">
        <v>5020</v>
      </c>
      <c r="J4327" t="s">
        <v>5021</v>
      </c>
      <c r="K4327">
        <v>85.8</v>
      </c>
      <c r="L4327">
        <v>56.32</v>
      </c>
    </row>
    <row r="4328" spans="1:12" x14ac:dyDescent="0.2">
      <c r="A4328" t="s">
        <v>4327</v>
      </c>
      <c r="B4328">
        <v>60</v>
      </c>
      <c r="C4328" t="s">
        <v>5038</v>
      </c>
      <c r="D4328" t="s">
        <v>5018</v>
      </c>
      <c r="E4328" t="s">
        <v>5031</v>
      </c>
      <c r="F4328">
        <v>484</v>
      </c>
      <c r="G4328">
        <v>398</v>
      </c>
      <c r="H4328" t="s">
        <v>5014</v>
      </c>
      <c r="I4328" t="s">
        <v>5020</v>
      </c>
      <c r="J4328" t="s">
        <v>5016</v>
      </c>
      <c r="K4328">
        <v>20.3</v>
      </c>
      <c r="L4328">
        <v>52.34</v>
      </c>
    </row>
    <row r="4329" spans="1:12" x14ac:dyDescent="0.2">
      <c r="A4329" t="s">
        <v>4328</v>
      </c>
      <c r="B4329">
        <v>51</v>
      </c>
      <c r="C4329" t="s">
        <v>5024</v>
      </c>
      <c r="D4329" t="s">
        <v>5012</v>
      </c>
      <c r="E4329" t="s">
        <v>5049</v>
      </c>
      <c r="F4329">
        <v>318</v>
      </c>
      <c r="G4329">
        <v>247</v>
      </c>
      <c r="H4329" t="s">
        <v>5033</v>
      </c>
      <c r="I4329" t="s">
        <v>5015</v>
      </c>
      <c r="J4329" t="s">
        <v>5016</v>
      </c>
      <c r="K4329">
        <v>77.02</v>
      </c>
      <c r="L4329">
        <v>19.34</v>
      </c>
    </row>
    <row r="4330" spans="1:12" x14ac:dyDescent="0.2">
      <c r="A4330" t="s">
        <v>4329</v>
      </c>
      <c r="B4330">
        <v>26</v>
      </c>
      <c r="C4330" t="s">
        <v>5034</v>
      </c>
      <c r="D4330" t="s">
        <v>5018</v>
      </c>
      <c r="E4330" t="s">
        <v>5013</v>
      </c>
      <c r="F4330">
        <v>13</v>
      </c>
      <c r="G4330">
        <v>439</v>
      </c>
      <c r="H4330" t="s">
        <v>5037</v>
      </c>
      <c r="I4330" t="s">
        <v>5020</v>
      </c>
      <c r="J4330" t="s">
        <v>5021</v>
      </c>
      <c r="K4330">
        <v>44.85</v>
      </c>
      <c r="L4330">
        <v>52.48</v>
      </c>
    </row>
    <row r="4331" spans="1:12" x14ac:dyDescent="0.2">
      <c r="A4331" t="s">
        <v>4330</v>
      </c>
      <c r="B4331">
        <v>36</v>
      </c>
      <c r="C4331" t="s">
        <v>5034</v>
      </c>
      <c r="D4331" t="s">
        <v>5044</v>
      </c>
      <c r="E4331" t="s">
        <v>5049</v>
      </c>
      <c r="F4331">
        <v>557</v>
      </c>
      <c r="G4331">
        <v>206</v>
      </c>
      <c r="H4331" t="s">
        <v>5039</v>
      </c>
      <c r="I4331" t="s">
        <v>5015</v>
      </c>
      <c r="J4331" t="s">
        <v>5027</v>
      </c>
      <c r="K4331">
        <v>43.12</v>
      </c>
      <c r="L4331">
        <v>75.8</v>
      </c>
    </row>
    <row r="4332" spans="1:12" x14ac:dyDescent="0.2">
      <c r="A4332" t="s">
        <v>4331</v>
      </c>
      <c r="B4332">
        <v>18</v>
      </c>
      <c r="C4332" t="s">
        <v>5034</v>
      </c>
      <c r="D4332" t="s">
        <v>5025</v>
      </c>
      <c r="E4332" t="s">
        <v>5047</v>
      </c>
      <c r="F4332">
        <v>559</v>
      </c>
      <c r="G4332">
        <v>482</v>
      </c>
      <c r="H4332" t="s">
        <v>5023</v>
      </c>
      <c r="I4332" t="s">
        <v>5020</v>
      </c>
      <c r="J4332" t="s">
        <v>5016</v>
      </c>
      <c r="K4332">
        <v>12.84</v>
      </c>
      <c r="L4332">
        <v>12.25</v>
      </c>
    </row>
    <row r="4333" spans="1:12" x14ac:dyDescent="0.2">
      <c r="A4333" t="s">
        <v>4332</v>
      </c>
      <c r="B4333">
        <v>52</v>
      </c>
      <c r="C4333" t="s">
        <v>5024</v>
      </c>
      <c r="D4333" t="s">
        <v>5025</v>
      </c>
      <c r="E4333" t="s">
        <v>5022</v>
      </c>
      <c r="F4333">
        <v>373</v>
      </c>
      <c r="G4333">
        <v>393</v>
      </c>
      <c r="H4333" t="s">
        <v>5037</v>
      </c>
      <c r="I4333" t="s">
        <v>5020</v>
      </c>
      <c r="J4333" t="s">
        <v>5016</v>
      </c>
      <c r="K4333">
        <v>32.76</v>
      </c>
      <c r="L4333">
        <v>41.85</v>
      </c>
    </row>
    <row r="4334" spans="1:12" x14ac:dyDescent="0.2">
      <c r="A4334" t="s">
        <v>4333</v>
      </c>
      <c r="B4334">
        <v>29</v>
      </c>
      <c r="C4334" t="s">
        <v>5038</v>
      </c>
      <c r="D4334" t="s">
        <v>5028</v>
      </c>
      <c r="E4334" t="s">
        <v>5031</v>
      </c>
      <c r="F4334">
        <v>59</v>
      </c>
      <c r="G4334">
        <v>237</v>
      </c>
      <c r="H4334" t="s">
        <v>5023</v>
      </c>
      <c r="I4334" t="s">
        <v>5020</v>
      </c>
      <c r="J4334" t="s">
        <v>5021</v>
      </c>
      <c r="K4334">
        <v>73.16</v>
      </c>
      <c r="L4334">
        <v>76.650000000000006</v>
      </c>
    </row>
    <row r="4335" spans="1:12" x14ac:dyDescent="0.2">
      <c r="A4335" t="s">
        <v>4334</v>
      </c>
      <c r="B4335">
        <v>55</v>
      </c>
      <c r="C4335" t="s">
        <v>5017</v>
      </c>
      <c r="D4335" t="s">
        <v>5018</v>
      </c>
      <c r="E4335" t="s">
        <v>5040</v>
      </c>
      <c r="F4335">
        <v>293</v>
      </c>
      <c r="G4335">
        <v>182</v>
      </c>
      <c r="H4335" t="s">
        <v>5033</v>
      </c>
      <c r="I4335" t="s">
        <v>5015</v>
      </c>
      <c r="J4335" t="s">
        <v>5027</v>
      </c>
      <c r="K4335">
        <v>49.88</v>
      </c>
      <c r="L4335">
        <v>42.57</v>
      </c>
    </row>
    <row r="4336" spans="1:12" x14ac:dyDescent="0.2">
      <c r="A4336" t="s">
        <v>4335</v>
      </c>
      <c r="B4336">
        <v>18</v>
      </c>
      <c r="C4336" t="s">
        <v>5038</v>
      </c>
      <c r="D4336" t="s">
        <v>5025</v>
      </c>
      <c r="E4336" t="s">
        <v>5045</v>
      </c>
      <c r="F4336">
        <v>373</v>
      </c>
      <c r="G4336">
        <v>407</v>
      </c>
      <c r="H4336" t="s">
        <v>5019</v>
      </c>
      <c r="I4336" t="s">
        <v>5015</v>
      </c>
      <c r="J4336" t="s">
        <v>5021</v>
      </c>
      <c r="K4336">
        <v>45.98</v>
      </c>
      <c r="L4336">
        <v>78.8</v>
      </c>
    </row>
    <row r="4337" spans="1:12" x14ac:dyDescent="0.2">
      <c r="A4337" t="s">
        <v>4336</v>
      </c>
      <c r="B4337">
        <v>16</v>
      </c>
      <c r="C4337" t="s">
        <v>5043</v>
      </c>
      <c r="D4337" t="s">
        <v>5012</v>
      </c>
      <c r="E4337" t="s">
        <v>5001</v>
      </c>
      <c r="F4337">
        <v>217</v>
      </c>
      <c r="G4337">
        <v>313</v>
      </c>
      <c r="H4337" t="s">
        <v>5039</v>
      </c>
      <c r="I4337" t="s">
        <v>5020</v>
      </c>
      <c r="J4337" t="s">
        <v>5016</v>
      </c>
      <c r="K4337">
        <v>18.239999999999998</v>
      </c>
      <c r="L4337">
        <v>67.069999999999993</v>
      </c>
    </row>
    <row r="4338" spans="1:12" x14ac:dyDescent="0.2">
      <c r="A4338" t="s">
        <v>4337</v>
      </c>
      <c r="B4338">
        <v>19</v>
      </c>
      <c r="C4338" t="s">
        <v>5050</v>
      </c>
      <c r="D4338" t="s">
        <v>5012</v>
      </c>
      <c r="E4338" t="s">
        <v>5013</v>
      </c>
      <c r="F4338">
        <v>529</v>
      </c>
      <c r="G4338">
        <v>393</v>
      </c>
      <c r="H4338" t="s">
        <v>5037</v>
      </c>
      <c r="I4338" t="s">
        <v>5015</v>
      </c>
      <c r="J4338" t="s">
        <v>5021</v>
      </c>
      <c r="K4338">
        <v>16.239999999999998</v>
      </c>
      <c r="L4338">
        <v>20.27</v>
      </c>
    </row>
    <row r="4339" spans="1:12" x14ac:dyDescent="0.2">
      <c r="A4339" t="s">
        <v>4338</v>
      </c>
      <c r="B4339">
        <v>45</v>
      </c>
      <c r="C4339" t="s">
        <v>5029</v>
      </c>
      <c r="D4339" t="s">
        <v>5028</v>
      </c>
      <c r="E4339" t="s">
        <v>5045</v>
      </c>
      <c r="F4339">
        <v>478</v>
      </c>
      <c r="G4339">
        <v>161</v>
      </c>
      <c r="H4339" t="s">
        <v>5032</v>
      </c>
      <c r="I4339" t="s">
        <v>5020</v>
      </c>
      <c r="J4339" t="s">
        <v>5016</v>
      </c>
      <c r="K4339">
        <v>10.210000000000001</v>
      </c>
      <c r="L4339">
        <v>7.9</v>
      </c>
    </row>
    <row r="4340" spans="1:12" x14ac:dyDescent="0.2">
      <c r="A4340" t="s">
        <v>4339</v>
      </c>
      <c r="B4340">
        <v>32</v>
      </c>
      <c r="C4340" t="s">
        <v>5042</v>
      </c>
      <c r="D4340" t="s">
        <v>5028</v>
      </c>
      <c r="E4340" t="s">
        <v>5031</v>
      </c>
      <c r="F4340">
        <v>299</v>
      </c>
      <c r="G4340">
        <v>406</v>
      </c>
      <c r="H4340" t="s">
        <v>5041</v>
      </c>
      <c r="I4340" t="s">
        <v>5020</v>
      </c>
      <c r="J4340" t="s">
        <v>5021</v>
      </c>
      <c r="K4340">
        <v>70.8</v>
      </c>
      <c r="L4340">
        <v>74.3</v>
      </c>
    </row>
    <row r="4341" spans="1:12" x14ac:dyDescent="0.2">
      <c r="A4341" t="s">
        <v>4340</v>
      </c>
      <c r="B4341">
        <v>14</v>
      </c>
      <c r="C4341" t="s">
        <v>5043</v>
      </c>
      <c r="D4341" t="s">
        <v>5028</v>
      </c>
      <c r="E4341" t="s">
        <v>5045</v>
      </c>
      <c r="F4341">
        <v>223</v>
      </c>
      <c r="G4341">
        <v>372</v>
      </c>
      <c r="H4341" t="s">
        <v>5014</v>
      </c>
      <c r="I4341" t="s">
        <v>5015</v>
      </c>
      <c r="J4341" t="s">
        <v>5016</v>
      </c>
      <c r="K4341">
        <v>73.53</v>
      </c>
      <c r="L4341">
        <v>55.36</v>
      </c>
    </row>
    <row r="4342" spans="1:12" x14ac:dyDescent="0.2">
      <c r="A4342" t="s">
        <v>4341</v>
      </c>
      <c r="B4342">
        <v>44</v>
      </c>
      <c r="C4342" t="s">
        <v>5043</v>
      </c>
      <c r="D4342" t="s">
        <v>5030</v>
      </c>
      <c r="E4342" t="s">
        <v>5045</v>
      </c>
      <c r="F4342">
        <v>460</v>
      </c>
      <c r="G4342">
        <v>457</v>
      </c>
      <c r="H4342" t="s">
        <v>5023</v>
      </c>
      <c r="I4342" t="s">
        <v>5020</v>
      </c>
      <c r="J4342" t="s">
        <v>5016</v>
      </c>
      <c r="K4342">
        <v>38.03</v>
      </c>
      <c r="L4342">
        <v>5.6</v>
      </c>
    </row>
    <row r="4343" spans="1:12" x14ac:dyDescent="0.2">
      <c r="A4343" t="s">
        <v>4342</v>
      </c>
      <c r="B4343">
        <v>29</v>
      </c>
      <c r="C4343" t="s">
        <v>5043</v>
      </c>
      <c r="D4343" t="s">
        <v>5028</v>
      </c>
      <c r="E4343" t="s">
        <v>5049</v>
      </c>
      <c r="F4343">
        <v>434</v>
      </c>
      <c r="G4343">
        <v>242</v>
      </c>
      <c r="H4343" t="s">
        <v>5039</v>
      </c>
      <c r="I4343" t="s">
        <v>5015</v>
      </c>
      <c r="J4343" t="s">
        <v>5027</v>
      </c>
      <c r="K4343">
        <v>10.38</v>
      </c>
      <c r="L4343">
        <v>56.83</v>
      </c>
    </row>
    <row r="4344" spans="1:12" x14ac:dyDescent="0.2">
      <c r="A4344" t="s">
        <v>4343</v>
      </c>
      <c r="B4344">
        <v>51</v>
      </c>
      <c r="C4344" t="s">
        <v>5034</v>
      </c>
      <c r="D4344" t="s">
        <v>5012</v>
      </c>
      <c r="E4344" t="s">
        <v>5045</v>
      </c>
      <c r="F4344">
        <v>522</v>
      </c>
      <c r="G4344">
        <v>1</v>
      </c>
      <c r="H4344" t="s">
        <v>5019</v>
      </c>
      <c r="I4344" t="s">
        <v>5020</v>
      </c>
      <c r="J4344" t="s">
        <v>5016</v>
      </c>
      <c r="K4344">
        <v>55.14</v>
      </c>
      <c r="L4344">
        <v>18</v>
      </c>
    </row>
    <row r="4345" spans="1:12" x14ac:dyDescent="0.2">
      <c r="A4345" t="s">
        <v>4344</v>
      </c>
      <c r="B4345">
        <v>32</v>
      </c>
      <c r="C4345" t="s">
        <v>5050</v>
      </c>
      <c r="D4345" t="s">
        <v>5012</v>
      </c>
      <c r="E4345" t="s">
        <v>5049</v>
      </c>
      <c r="F4345">
        <v>549</v>
      </c>
      <c r="G4345">
        <v>212</v>
      </c>
      <c r="H4345" t="s">
        <v>5039</v>
      </c>
      <c r="I4345" t="s">
        <v>5015</v>
      </c>
      <c r="J4345" t="s">
        <v>5016</v>
      </c>
      <c r="K4345">
        <v>12.82</v>
      </c>
      <c r="L4345">
        <v>32.5</v>
      </c>
    </row>
    <row r="4346" spans="1:12" x14ac:dyDescent="0.2">
      <c r="A4346" t="s">
        <v>4345</v>
      </c>
      <c r="B4346">
        <v>42</v>
      </c>
      <c r="C4346" t="s">
        <v>5042</v>
      </c>
      <c r="D4346" t="s">
        <v>5018</v>
      </c>
      <c r="E4346" t="s">
        <v>5013</v>
      </c>
      <c r="F4346">
        <v>201</v>
      </c>
      <c r="G4346">
        <v>326</v>
      </c>
      <c r="H4346" t="s">
        <v>5039</v>
      </c>
      <c r="I4346" t="s">
        <v>5015</v>
      </c>
      <c r="J4346" t="s">
        <v>5021</v>
      </c>
      <c r="K4346">
        <v>18.98</v>
      </c>
      <c r="L4346">
        <v>28.7</v>
      </c>
    </row>
    <row r="4347" spans="1:12" x14ac:dyDescent="0.2">
      <c r="A4347" t="s">
        <v>4346</v>
      </c>
      <c r="B4347">
        <v>37</v>
      </c>
      <c r="C4347" t="s">
        <v>5038</v>
      </c>
      <c r="D4347" t="s">
        <v>5018</v>
      </c>
      <c r="E4347" t="s">
        <v>5001</v>
      </c>
      <c r="F4347">
        <v>587</v>
      </c>
      <c r="G4347">
        <v>264</v>
      </c>
      <c r="H4347" t="s">
        <v>5048</v>
      </c>
      <c r="I4347" t="s">
        <v>5015</v>
      </c>
      <c r="J4347" t="s">
        <v>5016</v>
      </c>
      <c r="K4347">
        <v>13.34</v>
      </c>
      <c r="L4347">
        <v>71.48</v>
      </c>
    </row>
    <row r="4348" spans="1:12" x14ac:dyDescent="0.2">
      <c r="A4348" t="s">
        <v>4347</v>
      </c>
      <c r="B4348">
        <v>18</v>
      </c>
      <c r="C4348" t="s">
        <v>5043</v>
      </c>
      <c r="D4348" t="s">
        <v>5030</v>
      </c>
      <c r="E4348" t="s">
        <v>5045</v>
      </c>
      <c r="F4348">
        <v>128</v>
      </c>
      <c r="G4348">
        <v>337</v>
      </c>
      <c r="H4348" t="s">
        <v>5019</v>
      </c>
      <c r="I4348" t="s">
        <v>5015</v>
      </c>
      <c r="J4348" t="s">
        <v>5027</v>
      </c>
      <c r="K4348">
        <v>76.06</v>
      </c>
      <c r="L4348">
        <v>68.61</v>
      </c>
    </row>
    <row r="4349" spans="1:12" x14ac:dyDescent="0.2">
      <c r="A4349" t="s">
        <v>4348</v>
      </c>
      <c r="B4349">
        <v>34</v>
      </c>
      <c r="C4349" t="s">
        <v>5046</v>
      </c>
      <c r="D4349" t="s">
        <v>5028</v>
      </c>
      <c r="E4349" t="s">
        <v>5040</v>
      </c>
      <c r="F4349">
        <v>14</v>
      </c>
      <c r="G4349">
        <v>247</v>
      </c>
      <c r="H4349" t="s">
        <v>5033</v>
      </c>
      <c r="I4349" t="s">
        <v>5020</v>
      </c>
      <c r="J4349" t="s">
        <v>5027</v>
      </c>
      <c r="K4349">
        <v>17.940000000000001</v>
      </c>
      <c r="L4349">
        <v>71.040000000000006</v>
      </c>
    </row>
    <row r="4350" spans="1:12" x14ac:dyDescent="0.2">
      <c r="A4350" t="s">
        <v>4349</v>
      </c>
      <c r="B4350">
        <v>53</v>
      </c>
      <c r="C4350" t="s">
        <v>5011</v>
      </c>
      <c r="D4350" t="s">
        <v>5025</v>
      </c>
      <c r="E4350" t="s">
        <v>5047</v>
      </c>
      <c r="F4350">
        <v>390</v>
      </c>
      <c r="G4350">
        <v>288</v>
      </c>
      <c r="H4350" t="s">
        <v>5023</v>
      </c>
      <c r="I4350" t="s">
        <v>5020</v>
      </c>
      <c r="J4350" t="s">
        <v>5016</v>
      </c>
      <c r="K4350">
        <v>52.04</v>
      </c>
      <c r="L4350">
        <v>35.97</v>
      </c>
    </row>
    <row r="4351" spans="1:12" x14ac:dyDescent="0.2">
      <c r="A4351" t="s">
        <v>4350</v>
      </c>
      <c r="B4351">
        <v>39</v>
      </c>
      <c r="C4351" t="s">
        <v>5024</v>
      </c>
      <c r="D4351" t="s">
        <v>5012</v>
      </c>
      <c r="E4351" t="s">
        <v>5047</v>
      </c>
      <c r="F4351">
        <v>443</v>
      </c>
      <c r="G4351">
        <v>425</v>
      </c>
      <c r="H4351" t="s">
        <v>5041</v>
      </c>
      <c r="I4351" t="s">
        <v>5015</v>
      </c>
      <c r="J4351" t="s">
        <v>5027</v>
      </c>
      <c r="K4351">
        <v>70.33</v>
      </c>
      <c r="L4351">
        <v>33.83</v>
      </c>
    </row>
    <row r="4352" spans="1:12" x14ac:dyDescent="0.2">
      <c r="A4352" t="s">
        <v>4351</v>
      </c>
      <c r="B4352">
        <v>30</v>
      </c>
      <c r="C4352" t="s">
        <v>5029</v>
      </c>
      <c r="D4352" t="s">
        <v>5030</v>
      </c>
      <c r="E4352" t="s">
        <v>5049</v>
      </c>
      <c r="F4352">
        <v>547</v>
      </c>
      <c r="G4352">
        <v>13</v>
      </c>
      <c r="H4352" t="s">
        <v>5037</v>
      </c>
      <c r="I4352" t="s">
        <v>5015</v>
      </c>
      <c r="J4352" t="s">
        <v>5016</v>
      </c>
      <c r="K4352">
        <v>42.82</v>
      </c>
      <c r="L4352">
        <v>15.5</v>
      </c>
    </row>
    <row r="4353" spans="1:12" x14ac:dyDescent="0.2">
      <c r="A4353" t="s">
        <v>4352</v>
      </c>
      <c r="B4353">
        <v>26</v>
      </c>
      <c r="C4353" t="s">
        <v>5043</v>
      </c>
      <c r="D4353" t="s">
        <v>5030</v>
      </c>
      <c r="E4353" t="s">
        <v>5031</v>
      </c>
      <c r="F4353">
        <v>502</v>
      </c>
      <c r="G4353">
        <v>38</v>
      </c>
      <c r="H4353" t="s">
        <v>5039</v>
      </c>
      <c r="I4353" t="s">
        <v>5015</v>
      </c>
      <c r="J4353" t="s">
        <v>5027</v>
      </c>
      <c r="K4353">
        <v>83.16</v>
      </c>
      <c r="L4353">
        <v>33.86</v>
      </c>
    </row>
    <row r="4354" spans="1:12" x14ac:dyDescent="0.2">
      <c r="A4354" t="s">
        <v>4353</v>
      </c>
      <c r="B4354">
        <v>42</v>
      </c>
      <c r="C4354" t="s">
        <v>5024</v>
      </c>
      <c r="D4354" t="s">
        <v>5044</v>
      </c>
      <c r="E4354" t="s">
        <v>5035</v>
      </c>
      <c r="F4354">
        <v>105</v>
      </c>
      <c r="G4354">
        <v>320</v>
      </c>
      <c r="H4354" t="s">
        <v>5019</v>
      </c>
      <c r="I4354" t="s">
        <v>5020</v>
      </c>
      <c r="J4354" t="s">
        <v>5027</v>
      </c>
      <c r="K4354">
        <v>46.36</v>
      </c>
      <c r="L4354">
        <v>21.92</v>
      </c>
    </row>
    <row r="4355" spans="1:12" x14ac:dyDescent="0.2">
      <c r="A4355" t="s">
        <v>4354</v>
      </c>
      <c r="B4355">
        <v>21</v>
      </c>
      <c r="C4355" t="s">
        <v>5043</v>
      </c>
      <c r="D4355" t="s">
        <v>5028</v>
      </c>
      <c r="E4355" t="s">
        <v>5036</v>
      </c>
      <c r="F4355">
        <v>297</v>
      </c>
      <c r="G4355">
        <v>440</v>
      </c>
      <c r="H4355" t="s">
        <v>5023</v>
      </c>
      <c r="I4355" t="s">
        <v>5015</v>
      </c>
      <c r="J4355" t="s">
        <v>5016</v>
      </c>
      <c r="K4355">
        <v>73.709999999999994</v>
      </c>
      <c r="L4355">
        <v>70.88</v>
      </c>
    </row>
    <row r="4356" spans="1:12" x14ac:dyDescent="0.2">
      <c r="A4356" t="s">
        <v>4355</v>
      </c>
      <c r="B4356">
        <v>32</v>
      </c>
      <c r="C4356" t="s">
        <v>5029</v>
      </c>
      <c r="D4356" t="s">
        <v>5025</v>
      </c>
      <c r="E4356" t="s">
        <v>5031</v>
      </c>
      <c r="F4356">
        <v>499</v>
      </c>
      <c r="G4356">
        <v>83</v>
      </c>
      <c r="H4356" t="s">
        <v>5023</v>
      </c>
      <c r="I4356" t="s">
        <v>5020</v>
      </c>
      <c r="J4356" t="s">
        <v>5027</v>
      </c>
      <c r="K4356">
        <v>17.510000000000002</v>
      </c>
      <c r="L4356">
        <v>28.65</v>
      </c>
    </row>
    <row r="4357" spans="1:12" x14ac:dyDescent="0.2">
      <c r="A4357" t="s">
        <v>4356</v>
      </c>
      <c r="B4357">
        <v>13</v>
      </c>
      <c r="C4357" t="s">
        <v>5011</v>
      </c>
      <c r="D4357" t="s">
        <v>5025</v>
      </c>
      <c r="E4357" t="s">
        <v>5045</v>
      </c>
      <c r="F4357">
        <v>553</v>
      </c>
      <c r="G4357">
        <v>425</v>
      </c>
      <c r="H4357" t="s">
        <v>5019</v>
      </c>
      <c r="I4357" t="s">
        <v>5015</v>
      </c>
      <c r="J4357" t="s">
        <v>5021</v>
      </c>
      <c r="K4357">
        <v>83.99</v>
      </c>
      <c r="L4357">
        <v>14.79</v>
      </c>
    </row>
    <row r="4358" spans="1:12" x14ac:dyDescent="0.2">
      <c r="A4358" t="s">
        <v>4357</v>
      </c>
      <c r="B4358">
        <v>48</v>
      </c>
      <c r="C4358" t="s">
        <v>5029</v>
      </c>
      <c r="D4358" t="s">
        <v>5025</v>
      </c>
      <c r="E4358" t="s">
        <v>5045</v>
      </c>
      <c r="F4358">
        <v>542</v>
      </c>
      <c r="G4358">
        <v>379</v>
      </c>
      <c r="H4358" t="s">
        <v>5039</v>
      </c>
      <c r="I4358" t="s">
        <v>5020</v>
      </c>
      <c r="J4358" t="s">
        <v>5016</v>
      </c>
      <c r="K4358">
        <v>21.19</v>
      </c>
      <c r="L4358">
        <v>43.41</v>
      </c>
    </row>
    <row r="4359" spans="1:12" x14ac:dyDescent="0.2">
      <c r="A4359" t="s">
        <v>4358</v>
      </c>
      <c r="B4359">
        <v>18</v>
      </c>
      <c r="C4359" t="s">
        <v>5017</v>
      </c>
      <c r="D4359" t="s">
        <v>5030</v>
      </c>
      <c r="E4359" t="s">
        <v>5031</v>
      </c>
      <c r="F4359">
        <v>311</v>
      </c>
      <c r="G4359">
        <v>334</v>
      </c>
      <c r="H4359" t="s">
        <v>5019</v>
      </c>
      <c r="I4359" t="s">
        <v>5015</v>
      </c>
      <c r="J4359" t="s">
        <v>5027</v>
      </c>
      <c r="K4359">
        <v>22.25</v>
      </c>
      <c r="L4359">
        <v>59.81</v>
      </c>
    </row>
    <row r="4360" spans="1:12" x14ac:dyDescent="0.2">
      <c r="A4360" t="s">
        <v>4359</v>
      </c>
      <c r="B4360">
        <v>22</v>
      </c>
      <c r="C4360" t="s">
        <v>5024</v>
      </c>
      <c r="D4360" t="s">
        <v>5012</v>
      </c>
      <c r="E4360" t="s">
        <v>5049</v>
      </c>
      <c r="F4360">
        <v>456</v>
      </c>
      <c r="G4360">
        <v>433</v>
      </c>
      <c r="H4360" t="s">
        <v>5032</v>
      </c>
      <c r="I4360" t="s">
        <v>5020</v>
      </c>
      <c r="J4360" t="s">
        <v>5021</v>
      </c>
      <c r="K4360">
        <v>46.92</v>
      </c>
      <c r="L4360">
        <v>41.97</v>
      </c>
    </row>
    <row r="4361" spans="1:12" x14ac:dyDescent="0.2">
      <c r="A4361" t="s">
        <v>4360</v>
      </c>
      <c r="B4361">
        <v>34</v>
      </c>
      <c r="C4361" t="s">
        <v>5050</v>
      </c>
      <c r="D4361" t="s">
        <v>5018</v>
      </c>
      <c r="E4361" t="s">
        <v>5047</v>
      </c>
      <c r="F4361">
        <v>32</v>
      </c>
      <c r="G4361">
        <v>120</v>
      </c>
      <c r="H4361" t="s">
        <v>5048</v>
      </c>
      <c r="I4361" t="s">
        <v>5020</v>
      </c>
      <c r="J4361" t="s">
        <v>5027</v>
      </c>
      <c r="K4361">
        <v>17.440000000000001</v>
      </c>
      <c r="L4361">
        <v>53.74</v>
      </c>
    </row>
    <row r="4362" spans="1:12" x14ac:dyDescent="0.2">
      <c r="A4362" t="s">
        <v>4361</v>
      </c>
      <c r="B4362">
        <v>30</v>
      </c>
      <c r="C4362" t="s">
        <v>5017</v>
      </c>
      <c r="D4362" t="s">
        <v>5028</v>
      </c>
      <c r="E4362" t="s">
        <v>5031</v>
      </c>
      <c r="F4362">
        <v>239</v>
      </c>
      <c r="G4362">
        <v>20</v>
      </c>
      <c r="H4362" t="s">
        <v>5048</v>
      </c>
      <c r="I4362" t="s">
        <v>5020</v>
      </c>
      <c r="J4362" t="s">
        <v>5016</v>
      </c>
      <c r="K4362">
        <v>83.77</v>
      </c>
      <c r="L4362">
        <v>11.12</v>
      </c>
    </row>
    <row r="4363" spans="1:12" x14ac:dyDescent="0.2">
      <c r="A4363" t="s">
        <v>4362</v>
      </c>
      <c r="B4363">
        <v>56</v>
      </c>
      <c r="C4363" t="s">
        <v>5050</v>
      </c>
      <c r="D4363" t="s">
        <v>5018</v>
      </c>
      <c r="E4363" t="s">
        <v>5031</v>
      </c>
      <c r="F4363">
        <v>320</v>
      </c>
      <c r="G4363">
        <v>299</v>
      </c>
      <c r="H4363" t="s">
        <v>5037</v>
      </c>
      <c r="I4363" t="s">
        <v>5020</v>
      </c>
      <c r="J4363" t="s">
        <v>5021</v>
      </c>
      <c r="K4363">
        <v>63.94</v>
      </c>
      <c r="L4363">
        <v>8.91</v>
      </c>
    </row>
    <row r="4364" spans="1:12" x14ac:dyDescent="0.2">
      <c r="A4364" t="s">
        <v>4363</v>
      </c>
      <c r="B4364">
        <v>24</v>
      </c>
      <c r="C4364" t="s">
        <v>5038</v>
      </c>
      <c r="D4364" t="s">
        <v>5028</v>
      </c>
      <c r="E4364" t="s">
        <v>5045</v>
      </c>
      <c r="F4364">
        <v>156</v>
      </c>
      <c r="G4364">
        <v>81</v>
      </c>
      <c r="H4364" t="s">
        <v>5023</v>
      </c>
      <c r="I4364" t="s">
        <v>5020</v>
      </c>
      <c r="J4364" t="s">
        <v>5021</v>
      </c>
      <c r="K4364">
        <v>65.55</v>
      </c>
      <c r="L4364">
        <v>78.81</v>
      </c>
    </row>
    <row r="4365" spans="1:12" x14ac:dyDescent="0.2">
      <c r="A4365" t="s">
        <v>4364</v>
      </c>
      <c r="B4365">
        <v>13</v>
      </c>
      <c r="C4365" t="s">
        <v>5024</v>
      </c>
      <c r="D4365" t="s">
        <v>5028</v>
      </c>
      <c r="E4365" t="s">
        <v>5001</v>
      </c>
      <c r="F4365">
        <v>27</v>
      </c>
      <c r="G4365">
        <v>110</v>
      </c>
      <c r="H4365" t="s">
        <v>5032</v>
      </c>
      <c r="I4365" t="s">
        <v>5015</v>
      </c>
      <c r="J4365" t="s">
        <v>5016</v>
      </c>
      <c r="K4365">
        <v>45.34</v>
      </c>
      <c r="L4365">
        <v>68.06</v>
      </c>
    </row>
    <row r="4366" spans="1:12" x14ac:dyDescent="0.2">
      <c r="A4366" t="s">
        <v>4365</v>
      </c>
      <c r="B4366">
        <v>24</v>
      </c>
      <c r="C4366" t="s">
        <v>5050</v>
      </c>
      <c r="D4366" t="s">
        <v>5044</v>
      </c>
      <c r="E4366" t="s">
        <v>5013</v>
      </c>
      <c r="F4366">
        <v>481</v>
      </c>
      <c r="G4366">
        <v>303</v>
      </c>
      <c r="H4366" t="s">
        <v>5019</v>
      </c>
      <c r="I4366" t="s">
        <v>5015</v>
      </c>
      <c r="J4366" t="s">
        <v>5027</v>
      </c>
      <c r="K4366">
        <v>18.03</v>
      </c>
      <c r="L4366">
        <v>14.07</v>
      </c>
    </row>
    <row r="4367" spans="1:12" x14ac:dyDescent="0.2">
      <c r="A4367" t="s">
        <v>4366</v>
      </c>
      <c r="B4367">
        <v>32</v>
      </c>
      <c r="C4367" t="s">
        <v>5038</v>
      </c>
      <c r="D4367" t="s">
        <v>5018</v>
      </c>
      <c r="E4367" t="s">
        <v>5022</v>
      </c>
      <c r="F4367">
        <v>353</v>
      </c>
      <c r="G4367">
        <v>126</v>
      </c>
      <c r="H4367" t="s">
        <v>5019</v>
      </c>
      <c r="I4367" t="s">
        <v>5015</v>
      </c>
      <c r="J4367" t="s">
        <v>5027</v>
      </c>
      <c r="K4367">
        <v>83.3</v>
      </c>
      <c r="L4367">
        <v>71.36</v>
      </c>
    </row>
    <row r="4368" spans="1:12" x14ac:dyDescent="0.2">
      <c r="A4368" t="s">
        <v>4367</v>
      </c>
      <c r="B4368">
        <v>57</v>
      </c>
      <c r="C4368" t="s">
        <v>5042</v>
      </c>
      <c r="D4368" t="s">
        <v>5025</v>
      </c>
      <c r="E4368" t="s">
        <v>5047</v>
      </c>
      <c r="F4368">
        <v>431</v>
      </c>
      <c r="G4368">
        <v>314</v>
      </c>
      <c r="H4368" t="s">
        <v>5041</v>
      </c>
      <c r="I4368" t="s">
        <v>5020</v>
      </c>
      <c r="J4368" t="s">
        <v>5021</v>
      </c>
      <c r="K4368">
        <v>75.930000000000007</v>
      </c>
      <c r="L4368">
        <v>72.540000000000006</v>
      </c>
    </row>
    <row r="4369" spans="1:12" x14ac:dyDescent="0.2">
      <c r="A4369" t="s">
        <v>4368</v>
      </c>
      <c r="B4369">
        <v>14</v>
      </c>
      <c r="C4369" t="s">
        <v>5038</v>
      </c>
      <c r="D4369" t="s">
        <v>5028</v>
      </c>
      <c r="E4369" t="s">
        <v>5035</v>
      </c>
      <c r="F4369">
        <v>83</v>
      </c>
      <c r="G4369">
        <v>148</v>
      </c>
      <c r="H4369" t="s">
        <v>5023</v>
      </c>
      <c r="I4369" t="s">
        <v>5015</v>
      </c>
      <c r="J4369" t="s">
        <v>5027</v>
      </c>
      <c r="K4369">
        <v>28.63</v>
      </c>
      <c r="L4369">
        <v>15.96</v>
      </c>
    </row>
    <row r="4370" spans="1:12" x14ac:dyDescent="0.2">
      <c r="A4370" t="s">
        <v>4369</v>
      </c>
      <c r="B4370">
        <v>28</v>
      </c>
      <c r="C4370" t="s">
        <v>5046</v>
      </c>
      <c r="D4370" t="s">
        <v>5028</v>
      </c>
      <c r="E4370" t="s">
        <v>5001</v>
      </c>
      <c r="F4370">
        <v>584</v>
      </c>
      <c r="G4370">
        <v>277</v>
      </c>
      <c r="H4370" t="s">
        <v>5039</v>
      </c>
      <c r="I4370" t="s">
        <v>5020</v>
      </c>
      <c r="J4370" t="s">
        <v>5016</v>
      </c>
      <c r="K4370">
        <v>88.32</v>
      </c>
      <c r="L4370">
        <v>38.89</v>
      </c>
    </row>
    <row r="4371" spans="1:12" x14ac:dyDescent="0.2">
      <c r="A4371" t="s">
        <v>4370</v>
      </c>
      <c r="B4371">
        <v>32</v>
      </c>
      <c r="C4371" t="s">
        <v>5042</v>
      </c>
      <c r="D4371" t="s">
        <v>5018</v>
      </c>
      <c r="E4371" t="s">
        <v>5001</v>
      </c>
      <c r="F4371">
        <v>179</v>
      </c>
      <c r="G4371">
        <v>315</v>
      </c>
      <c r="H4371" t="s">
        <v>5037</v>
      </c>
      <c r="I4371" t="s">
        <v>5020</v>
      </c>
      <c r="J4371" t="s">
        <v>5027</v>
      </c>
      <c r="K4371">
        <v>59.18</v>
      </c>
      <c r="L4371">
        <v>51.53</v>
      </c>
    </row>
    <row r="4372" spans="1:12" x14ac:dyDescent="0.2">
      <c r="A4372" t="s">
        <v>4371</v>
      </c>
      <c r="B4372">
        <v>60</v>
      </c>
      <c r="C4372" t="s">
        <v>5017</v>
      </c>
      <c r="D4372" t="s">
        <v>5012</v>
      </c>
      <c r="E4372" t="s">
        <v>5049</v>
      </c>
      <c r="F4372">
        <v>212</v>
      </c>
      <c r="G4372">
        <v>483</v>
      </c>
      <c r="H4372" t="s">
        <v>5037</v>
      </c>
      <c r="I4372" t="s">
        <v>5020</v>
      </c>
      <c r="J4372" t="s">
        <v>5021</v>
      </c>
      <c r="K4372">
        <v>54.84</v>
      </c>
      <c r="L4372">
        <v>15.11</v>
      </c>
    </row>
    <row r="4373" spans="1:12" x14ac:dyDescent="0.2">
      <c r="A4373" t="s">
        <v>4372</v>
      </c>
      <c r="B4373">
        <v>36</v>
      </c>
      <c r="C4373" t="s">
        <v>5042</v>
      </c>
      <c r="D4373" t="s">
        <v>5018</v>
      </c>
      <c r="E4373" t="s">
        <v>5013</v>
      </c>
      <c r="F4373">
        <v>184</v>
      </c>
      <c r="G4373">
        <v>235</v>
      </c>
      <c r="H4373" t="s">
        <v>5033</v>
      </c>
      <c r="I4373" t="s">
        <v>5015</v>
      </c>
      <c r="J4373" t="s">
        <v>5021</v>
      </c>
      <c r="K4373">
        <v>44.11</v>
      </c>
      <c r="L4373">
        <v>37.19</v>
      </c>
    </row>
    <row r="4374" spans="1:12" x14ac:dyDescent="0.2">
      <c r="A4374" t="s">
        <v>4373</v>
      </c>
      <c r="B4374">
        <v>52</v>
      </c>
      <c r="C4374" t="s">
        <v>5011</v>
      </c>
      <c r="D4374" t="s">
        <v>5018</v>
      </c>
      <c r="E4374" t="s">
        <v>5040</v>
      </c>
      <c r="F4374">
        <v>488</v>
      </c>
      <c r="G4374">
        <v>372</v>
      </c>
      <c r="H4374" t="s">
        <v>5026</v>
      </c>
      <c r="I4374" t="s">
        <v>5015</v>
      </c>
      <c r="J4374" t="s">
        <v>5016</v>
      </c>
      <c r="K4374">
        <v>16.899999999999999</v>
      </c>
      <c r="L4374">
        <v>27.69</v>
      </c>
    </row>
    <row r="4375" spans="1:12" x14ac:dyDescent="0.2">
      <c r="A4375" t="s">
        <v>4374</v>
      </c>
      <c r="B4375">
        <v>41</v>
      </c>
      <c r="C4375" t="s">
        <v>5042</v>
      </c>
      <c r="D4375" t="s">
        <v>5018</v>
      </c>
      <c r="E4375" t="s">
        <v>5022</v>
      </c>
      <c r="F4375">
        <v>441</v>
      </c>
      <c r="G4375">
        <v>183</v>
      </c>
      <c r="H4375" t="s">
        <v>5014</v>
      </c>
      <c r="I4375" t="s">
        <v>5020</v>
      </c>
      <c r="J4375" t="s">
        <v>5016</v>
      </c>
      <c r="K4375">
        <v>47.99</v>
      </c>
      <c r="L4375">
        <v>10.15</v>
      </c>
    </row>
    <row r="4376" spans="1:12" x14ac:dyDescent="0.2">
      <c r="A4376" t="s">
        <v>4375</v>
      </c>
      <c r="B4376">
        <v>56</v>
      </c>
      <c r="C4376" t="s">
        <v>5038</v>
      </c>
      <c r="D4376" t="s">
        <v>5030</v>
      </c>
      <c r="E4376" t="s">
        <v>5001</v>
      </c>
      <c r="F4376">
        <v>221</v>
      </c>
      <c r="G4376">
        <v>232</v>
      </c>
      <c r="H4376" t="s">
        <v>5026</v>
      </c>
      <c r="I4376" t="s">
        <v>5020</v>
      </c>
      <c r="J4376" t="s">
        <v>5027</v>
      </c>
      <c r="K4376">
        <v>72.959999999999994</v>
      </c>
      <c r="L4376">
        <v>9.4600000000000009</v>
      </c>
    </row>
    <row r="4377" spans="1:12" x14ac:dyDescent="0.2">
      <c r="A4377" t="s">
        <v>4376</v>
      </c>
      <c r="B4377">
        <v>35</v>
      </c>
      <c r="C4377" t="s">
        <v>5029</v>
      </c>
      <c r="D4377" t="s">
        <v>5028</v>
      </c>
      <c r="E4377" t="s">
        <v>5031</v>
      </c>
      <c r="F4377">
        <v>486</v>
      </c>
      <c r="G4377">
        <v>304</v>
      </c>
      <c r="H4377" t="s">
        <v>5033</v>
      </c>
      <c r="I4377" t="s">
        <v>5020</v>
      </c>
      <c r="J4377" t="s">
        <v>5021</v>
      </c>
      <c r="K4377">
        <v>44.77</v>
      </c>
      <c r="L4377">
        <v>44.64</v>
      </c>
    </row>
    <row r="4378" spans="1:12" x14ac:dyDescent="0.2">
      <c r="A4378" t="s">
        <v>4377</v>
      </c>
      <c r="B4378">
        <v>41</v>
      </c>
      <c r="C4378" t="s">
        <v>5038</v>
      </c>
      <c r="D4378" t="s">
        <v>5018</v>
      </c>
      <c r="E4378" t="s">
        <v>5040</v>
      </c>
      <c r="F4378">
        <v>393</v>
      </c>
      <c r="G4378">
        <v>102</v>
      </c>
      <c r="H4378" t="s">
        <v>5048</v>
      </c>
      <c r="I4378" t="s">
        <v>5020</v>
      </c>
      <c r="J4378" t="s">
        <v>5027</v>
      </c>
      <c r="K4378">
        <v>62.49</v>
      </c>
      <c r="L4378">
        <v>71.62</v>
      </c>
    </row>
    <row r="4379" spans="1:12" x14ac:dyDescent="0.2">
      <c r="A4379" t="s">
        <v>4378</v>
      </c>
      <c r="B4379">
        <v>32</v>
      </c>
      <c r="C4379" t="s">
        <v>5038</v>
      </c>
      <c r="D4379" t="s">
        <v>5030</v>
      </c>
      <c r="E4379" t="s">
        <v>5045</v>
      </c>
      <c r="F4379">
        <v>310</v>
      </c>
      <c r="G4379">
        <v>30</v>
      </c>
      <c r="H4379" t="s">
        <v>5041</v>
      </c>
      <c r="I4379" t="s">
        <v>5015</v>
      </c>
      <c r="J4379" t="s">
        <v>5016</v>
      </c>
      <c r="K4379">
        <v>89.24</v>
      </c>
      <c r="L4379">
        <v>5.03</v>
      </c>
    </row>
    <row r="4380" spans="1:12" x14ac:dyDescent="0.2">
      <c r="A4380" t="s">
        <v>4379</v>
      </c>
      <c r="B4380">
        <v>13</v>
      </c>
      <c r="C4380" t="s">
        <v>5011</v>
      </c>
      <c r="D4380" t="s">
        <v>5030</v>
      </c>
      <c r="E4380" t="s">
        <v>5001</v>
      </c>
      <c r="F4380">
        <v>489</v>
      </c>
      <c r="G4380">
        <v>368</v>
      </c>
      <c r="H4380" t="s">
        <v>5033</v>
      </c>
      <c r="I4380" t="s">
        <v>5020</v>
      </c>
      <c r="J4380" t="s">
        <v>5016</v>
      </c>
      <c r="K4380">
        <v>42.27</v>
      </c>
      <c r="L4380">
        <v>51.42</v>
      </c>
    </row>
    <row r="4381" spans="1:12" x14ac:dyDescent="0.2">
      <c r="A4381" t="s">
        <v>4380</v>
      </c>
      <c r="B4381">
        <v>19</v>
      </c>
      <c r="C4381" t="s">
        <v>5042</v>
      </c>
      <c r="D4381" t="s">
        <v>5044</v>
      </c>
      <c r="E4381" t="s">
        <v>5045</v>
      </c>
      <c r="F4381">
        <v>550</v>
      </c>
      <c r="G4381">
        <v>250</v>
      </c>
      <c r="H4381" t="s">
        <v>5026</v>
      </c>
      <c r="I4381" t="s">
        <v>5020</v>
      </c>
      <c r="J4381" t="s">
        <v>5016</v>
      </c>
      <c r="K4381">
        <v>48.05</v>
      </c>
      <c r="L4381">
        <v>12.3</v>
      </c>
    </row>
    <row r="4382" spans="1:12" x14ac:dyDescent="0.2">
      <c r="A4382" t="s">
        <v>4381</v>
      </c>
      <c r="B4382">
        <v>48</v>
      </c>
      <c r="C4382" t="s">
        <v>5017</v>
      </c>
      <c r="D4382" t="s">
        <v>5012</v>
      </c>
      <c r="E4382" t="s">
        <v>5045</v>
      </c>
      <c r="F4382">
        <v>580</v>
      </c>
      <c r="G4382">
        <v>238</v>
      </c>
      <c r="H4382" t="s">
        <v>5014</v>
      </c>
      <c r="I4382" t="s">
        <v>5015</v>
      </c>
      <c r="J4382" t="s">
        <v>5016</v>
      </c>
      <c r="K4382">
        <v>87.57</v>
      </c>
      <c r="L4382">
        <v>17.47</v>
      </c>
    </row>
    <row r="4383" spans="1:12" x14ac:dyDescent="0.2">
      <c r="A4383" t="s">
        <v>4382</v>
      </c>
      <c r="B4383">
        <v>43</v>
      </c>
      <c r="C4383" t="s">
        <v>5050</v>
      </c>
      <c r="D4383" t="s">
        <v>5028</v>
      </c>
      <c r="E4383" t="s">
        <v>5013</v>
      </c>
      <c r="F4383">
        <v>571</v>
      </c>
      <c r="G4383">
        <v>499</v>
      </c>
      <c r="H4383" t="s">
        <v>5032</v>
      </c>
      <c r="I4383" t="s">
        <v>5015</v>
      </c>
      <c r="J4383" t="s">
        <v>5021</v>
      </c>
      <c r="K4383">
        <v>12.73</v>
      </c>
      <c r="L4383">
        <v>30.9</v>
      </c>
    </row>
    <row r="4384" spans="1:12" x14ac:dyDescent="0.2">
      <c r="A4384" t="s">
        <v>4383</v>
      </c>
      <c r="B4384">
        <v>35</v>
      </c>
      <c r="C4384" t="s">
        <v>5017</v>
      </c>
      <c r="D4384" t="s">
        <v>5025</v>
      </c>
      <c r="E4384" t="s">
        <v>5031</v>
      </c>
      <c r="F4384">
        <v>264</v>
      </c>
      <c r="G4384">
        <v>286</v>
      </c>
      <c r="H4384" t="s">
        <v>5026</v>
      </c>
      <c r="I4384" t="s">
        <v>5015</v>
      </c>
      <c r="J4384" t="s">
        <v>5027</v>
      </c>
      <c r="K4384">
        <v>68.52</v>
      </c>
      <c r="L4384">
        <v>17.38</v>
      </c>
    </row>
    <row r="4385" spans="1:12" x14ac:dyDescent="0.2">
      <c r="A4385" t="s">
        <v>4384</v>
      </c>
      <c r="B4385">
        <v>38</v>
      </c>
      <c r="C4385" t="s">
        <v>5042</v>
      </c>
      <c r="D4385" t="s">
        <v>5030</v>
      </c>
      <c r="E4385" t="s">
        <v>5031</v>
      </c>
      <c r="F4385">
        <v>318</v>
      </c>
      <c r="G4385">
        <v>421</v>
      </c>
      <c r="H4385" t="s">
        <v>5026</v>
      </c>
      <c r="I4385" t="s">
        <v>5020</v>
      </c>
      <c r="J4385" t="s">
        <v>5016</v>
      </c>
      <c r="K4385">
        <v>33.33</v>
      </c>
      <c r="L4385">
        <v>37.92</v>
      </c>
    </row>
    <row r="4386" spans="1:12" x14ac:dyDescent="0.2">
      <c r="A4386" t="s">
        <v>4385</v>
      </c>
      <c r="B4386">
        <v>44</v>
      </c>
      <c r="C4386" t="s">
        <v>5011</v>
      </c>
      <c r="D4386" t="s">
        <v>5018</v>
      </c>
      <c r="E4386" t="s">
        <v>5013</v>
      </c>
      <c r="F4386">
        <v>82</v>
      </c>
      <c r="G4386">
        <v>434</v>
      </c>
      <c r="H4386" t="s">
        <v>5039</v>
      </c>
      <c r="I4386" t="s">
        <v>5015</v>
      </c>
      <c r="J4386" t="s">
        <v>5021</v>
      </c>
      <c r="K4386">
        <v>41.28</v>
      </c>
      <c r="L4386">
        <v>23.49</v>
      </c>
    </row>
    <row r="4387" spans="1:12" x14ac:dyDescent="0.2">
      <c r="A4387" t="s">
        <v>4386</v>
      </c>
      <c r="B4387">
        <v>16</v>
      </c>
      <c r="C4387" t="s">
        <v>5042</v>
      </c>
      <c r="D4387" t="s">
        <v>5028</v>
      </c>
      <c r="E4387" t="s">
        <v>5049</v>
      </c>
      <c r="F4387">
        <v>103</v>
      </c>
      <c r="G4387">
        <v>379</v>
      </c>
      <c r="H4387" t="s">
        <v>5014</v>
      </c>
      <c r="I4387" t="s">
        <v>5015</v>
      </c>
      <c r="J4387" t="s">
        <v>5016</v>
      </c>
      <c r="K4387">
        <v>69.84</v>
      </c>
      <c r="L4387">
        <v>12.49</v>
      </c>
    </row>
    <row r="4388" spans="1:12" x14ac:dyDescent="0.2">
      <c r="A4388" t="s">
        <v>4387</v>
      </c>
      <c r="B4388">
        <v>29</v>
      </c>
      <c r="C4388" t="s">
        <v>5050</v>
      </c>
      <c r="D4388" t="s">
        <v>5030</v>
      </c>
      <c r="E4388" t="s">
        <v>5047</v>
      </c>
      <c r="F4388">
        <v>265</v>
      </c>
      <c r="G4388">
        <v>359</v>
      </c>
      <c r="H4388" t="s">
        <v>5033</v>
      </c>
      <c r="I4388" t="s">
        <v>5015</v>
      </c>
      <c r="J4388" t="s">
        <v>5021</v>
      </c>
      <c r="K4388">
        <v>88</v>
      </c>
      <c r="L4388">
        <v>60.35</v>
      </c>
    </row>
    <row r="4389" spans="1:12" x14ac:dyDescent="0.2">
      <c r="A4389" t="s">
        <v>4388</v>
      </c>
      <c r="B4389">
        <v>52</v>
      </c>
      <c r="C4389" t="s">
        <v>5046</v>
      </c>
      <c r="D4389" t="s">
        <v>5044</v>
      </c>
      <c r="E4389" t="s">
        <v>5045</v>
      </c>
      <c r="F4389">
        <v>581</v>
      </c>
      <c r="G4389">
        <v>436</v>
      </c>
      <c r="H4389" t="s">
        <v>5023</v>
      </c>
      <c r="I4389" t="s">
        <v>5020</v>
      </c>
      <c r="J4389" t="s">
        <v>5016</v>
      </c>
      <c r="K4389">
        <v>74.680000000000007</v>
      </c>
      <c r="L4389">
        <v>24.09</v>
      </c>
    </row>
    <row r="4390" spans="1:12" x14ac:dyDescent="0.2">
      <c r="A4390" t="s">
        <v>4389</v>
      </c>
      <c r="B4390">
        <v>35</v>
      </c>
      <c r="C4390" t="s">
        <v>5017</v>
      </c>
      <c r="D4390" t="s">
        <v>5028</v>
      </c>
      <c r="E4390" t="s">
        <v>5031</v>
      </c>
      <c r="F4390">
        <v>225</v>
      </c>
      <c r="G4390">
        <v>347</v>
      </c>
      <c r="H4390" t="s">
        <v>5019</v>
      </c>
      <c r="I4390" t="s">
        <v>5015</v>
      </c>
      <c r="J4390" t="s">
        <v>5016</v>
      </c>
      <c r="K4390">
        <v>67.400000000000006</v>
      </c>
      <c r="L4390">
        <v>72.27</v>
      </c>
    </row>
    <row r="4391" spans="1:12" x14ac:dyDescent="0.2">
      <c r="A4391" t="s">
        <v>4390</v>
      </c>
      <c r="B4391">
        <v>19</v>
      </c>
      <c r="C4391" t="s">
        <v>5034</v>
      </c>
      <c r="D4391" t="s">
        <v>5028</v>
      </c>
      <c r="E4391" t="s">
        <v>5013</v>
      </c>
      <c r="F4391">
        <v>314</v>
      </c>
      <c r="G4391">
        <v>352</v>
      </c>
      <c r="H4391" t="s">
        <v>5026</v>
      </c>
      <c r="I4391" t="s">
        <v>5020</v>
      </c>
      <c r="J4391" t="s">
        <v>5016</v>
      </c>
      <c r="K4391">
        <v>44.44</v>
      </c>
      <c r="L4391">
        <v>51.1</v>
      </c>
    </row>
    <row r="4392" spans="1:12" x14ac:dyDescent="0.2">
      <c r="A4392" t="s">
        <v>4391</v>
      </c>
      <c r="B4392">
        <v>19</v>
      </c>
      <c r="C4392" t="s">
        <v>5034</v>
      </c>
      <c r="D4392" t="s">
        <v>5012</v>
      </c>
      <c r="E4392" t="s">
        <v>5035</v>
      </c>
      <c r="F4392">
        <v>364</v>
      </c>
      <c r="G4392">
        <v>9</v>
      </c>
      <c r="H4392" t="s">
        <v>5048</v>
      </c>
      <c r="I4392" t="s">
        <v>5020</v>
      </c>
      <c r="J4392" t="s">
        <v>5027</v>
      </c>
      <c r="K4392">
        <v>16.93</v>
      </c>
      <c r="L4392">
        <v>29.29</v>
      </c>
    </row>
    <row r="4393" spans="1:12" x14ac:dyDescent="0.2">
      <c r="A4393" t="s">
        <v>4392</v>
      </c>
      <c r="B4393">
        <v>22</v>
      </c>
      <c r="C4393" t="s">
        <v>5034</v>
      </c>
      <c r="D4393" t="s">
        <v>5044</v>
      </c>
      <c r="E4393" t="s">
        <v>5049</v>
      </c>
      <c r="F4393">
        <v>429</v>
      </c>
      <c r="G4393">
        <v>480</v>
      </c>
      <c r="H4393" t="s">
        <v>5048</v>
      </c>
      <c r="I4393" t="s">
        <v>5020</v>
      </c>
      <c r="J4393" t="s">
        <v>5027</v>
      </c>
      <c r="K4393">
        <v>78.84</v>
      </c>
      <c r="L4393">
        <v>14.96</v>
      </c>
    </row>
    <row r="4394" spans="1:12" x14ac:dyDescent="0.2">
      <c r="A4394" t="s">
        <v>4393</v>
      </c>
      <c r="B4394">
        <v>58</v>
      </c>
      <c r="C4394" t="s">
        <v>5024</v>
      </c>
      <c r="D4394" t="s">
        <v>5030</v>
      </c>
      <c r="E4394" t="s">
        <v>5049</v>
      </c>
      <c r="F4394">
        <v>383</v>
      </c>
      <c r="G4394">
        <v>398</v>
      </c>
      <c r="H4394" t="s">
        <v>5014</v>
      </c>
      <c r="I4394" t="s">
        <v>5015</v>
      </c>
      <c r="J4394" t="s">
        <v>5021</v>
      </c>
      <c r="K4394">
        <v>66.56</v>
      </c>
      <c r="L4394">
        <v>73.010000000000005</v>
      </c>
    </row>
    <row r="4395" spans="1:12" x14ac:dyDescent="0.2">
      <c r="A4395" t="s">
        <v>4394</v>
      </c>
      <c r="B4395">
        <v>47</v>
      </c>
      <c r="C4395" t="s">
        <v>5043</v>
      </c>
      <c r="D4395" t="s">
        <v>5044</v>
      </c>
      <c r="E4395" t="s">
        <v>5013</v>
      </c>
      <c r="F4395">
        <v>320</v>
      </c>
      <c r="G4395">
        <v>298</v>
      </c>
      <c r="H4395" t="s">
        <v>5039</v>
      </c>
      <c r="I4395" t="s">
        <v>5015</v>
      </c>
      <c r="J4395" t="s">
        <v>5016</v>
      </c>
      <c r="K4395">
        <v>40.92</v>
      </c>
      <c r="L4395">
        <v>23.01</v>
      </c>
    </row>
    <row r="4396" spans="1:12" x14ac:dyDescent="0.2">
      <c r="A4396" t="s">
        <v>4395</v>
      </c>
      <c r="B4396">
        <v>28</v>
      </c>
      <c r="C4396" t="s">
        <v>5017</v>
      </c>
      <c r="D4396" t="s">
        <v>5018</v>
      </c>
      <c r="E4396" t="s">
        <v>5036</v>
      </c>
      <c r="F4396">
        <v>587</v>
      </c>
      <c r="G4396">
        <v>38</v>
      </c>
      <c r="H4396" t="s">
        <v>5019</v>
      </c>
      <c r="I4396" t="s">
        <v>5020</v>
      </c>
      <c r="J4396" t="s">
        <v>5016</v>
      </c>
      <c r="K4396">
        <v>21.37</v>
      </c>
      <c r="L4396">
        <v>37.6</v>
      </c>
    </row>
    <row r="4397" spans="1:12" x14ac:dyDescent="0.2">
      <c r="A4397" t="s">
        <v>4396</v>
      </c>
      <c r="B4397">
        <v>32</v>
      </c>
      <c r="C4397" t="s">
        <v>5011</v>
      </c>
      <c r="D4397" t="s">
        <v>5025</v>
      </c>
      <c r="E4397" t="s">
        <v>5035</v>
      </c>
      <c r="F4397">
        <v>366</v>
      </c>
      <c r="G4397">
        <v>98</v>
      </c>
      <c r="H4397" t="s">
        <v>5033</v>
      </c>
      <c r="I4397" t="s">
        <v>5015</v>
      </c>
      <c r="J4397" t="s">
        <v>5027</v>
      </c>
      <c r="K4397">
        <v>84.98</v>
      </c>
      <c r="L4397">
        <v>32.29</v>
      </c>
    </row>
    <row r="4398" spans="1:12" x14ac:dyDescent="0.2">
      <c r="A4398" t="s">
        <v>4397</v>
      </c>
      <c r="B4398">
        <v>28</v>
      </c>
      <c r="C4398" t="s">
        <v>5043</v>
      </c>
      <c r="D4398" t="s">
        <v>5030</v>
      </c>
      <c r="E4398" t="s">
        <v>5049</v>
      </c>
      <c r="F4398">
        <v>81</v>
      </c>
      <c r="G4398">
        <v>379</v>
      </c>
      <c r="H4398" t="s">
        <v>5026</v>
      </c>
      <c r="I4398" t="s">
        <v>5020</v>
      </c>
      <c r="J4398" t="s">
        <v>5021</v>
      </c>
      <c r="K4398">
        <v>84.67</v>
      </c>
      <c r="L4398">
        <v>46.57</v>
      </c>
    </row>
    <row r="4399" spans="1:12" x14ac:dyDescent="0.2">
      <c r="A4399" t="s">
        <v>4398</v>
      </c>
      <c r="B4399">
        <v>56</v>
      </c>
      <c r="C4399" t="s">
        <v>5050</v>
      </c>
      <c r="D4399" t="s">
        <v>5044</v>
      </c>
      <c r="E4399" t="s">
        <v>5049</v>
      </c>
      <c r="F4399">
        <v>530</v>
      </c>
      <c r="G4399">
        <v>46</v>
      </c>
      <c r="H4399" t="s">
        <v>5023</v>
      </c>
      <c r="I4399" t="s">
        <v>5015</v>
      </c>
      <c r="J4399" t="s">
        <v>5016</v>
      </c>
      <c r="K4399">
        <v>28.43</v>
      </c>
      <c r="L4399">
        <v>16.09</v>
      </c>
    </row>
    <row r="4400" spans="1:12" x14ac:dyDescent="0.2">
      <c r="A4400" t="s">
        <v>4399</v>
      </c>
      <c r="B4400">
        <v>29</v>
      </c>
      <c r="C4400" t="s">
        <v>5024</v>
      </c>
      <c r="D4400" t="s">
        <v>5012</v>
      </c>
      <c r="E4400" t="s">
        <v>5040</v>
      </c>
      <c r="F4400">
        <v>497</v>
      </c>
      <c r="G4400">
        <v>292</v>
      </c>
      <c r="H4400" t="s">
        <v>5032</v>
      </c>
      <c r="I4400" t="s">
        <v>5020</v>
      </c>
      <c r="J4400" t="s">
        <v>5021</v>
      </c>
      <c r="K4400">
        <v>66.7</v>
      </c>
      <c r="L4400">
        <v>41.26</v>
      </c>
    </row>
    <row r="4401" spans="1:12" x14ac:dyDescent="0.2">
      <c r="A4401" t="s">
        <v>4400</v>
      </c>
      <c r="B4401">
        <v>33</v>
      </c>
      <c r="C4401" t="s">
        <v>5042</v>
      </c>
      <c r="D4401" t="s">
        <v>5025</v>
      </c>
      <c r="E4401" t="s">
        <v>5049</v>
      </c>
      <c r="F4401">
        <v>383</v>
      </c>
      <c r="G4401">
        <v>363</v>
      </c>
      <c r="H4401" t="s">
        <v>5039</v>
      </c>
      <c r="I4401" t="s">
        <v>5015</v>
      </c>
      <c r="J4401" t="s">
        <v>5021</v>
      </c>
      <c r="K4401">
        <v>80.55</v>
      </c>
      <c r="L4401">
        <v>43.2</v>
      </c>
    </row>
    <row r="4402" spans="1:12" x14ac:dyDescent="0.2">
      <c r="A4402" t="s">
        <v>4401</v>
      </c>
      <c r="B4402">
        <v>41</v>
      </c>
      <c r="C4402" t="s">
        <v>5017</v>
      </c>
      <c r="D4402" t="s">
        <v>5012</v>
      </c>
      <c r="E4402" t="s">
        <v>5031</v>
      </c>
      <c r="F4402">
        <v>94</v>
      </c>
      <c r="G4402">
        <v>26</v>
      </c>
      <c r="H4402" t="s">
        <v>5026</v>
      </c>
      <c r="I4402" t="s">
        <v>5015</v>
      </c>
      <c r="J4402" t="s">
        <v>5021</v>
      </c>
      <c r="K4402">
        <v>10.15</v>
      </c>
      <c r="L4402">
        <v>29.69</v>
      </c>
    </row>
    <row r="4403" spans="1:12" x14ac:dyDescent="0.2">
      <c r="A4403" t="s">
        <v>4402</v>
      </c>
      <c r="B4403">
        <v>14</v>
      </c>
      <c r="C4403" t="s">
        <v>5043</v>
      </c>
      <c r="D4403" t="s">
        <v>5025</v>
      </c>
      <c r="E4403" t="s">
        <v>5049</v>
      </c>
      <c r="F4403">
        <v>598</v>
      </c>
      <c r="G4403">
        <v>303</v>
      </c>
      <c r="H4403" t="s">
        <v>5041</v>
      </c>
      <c r="I4403" t="s">
        <v>5020</v>
      </c>
      <c r="J4403" t="s">
        <v>5021</v>
      </c>
      <c r="K4403">
        <v>51.06</v>
      </c>
      <c r="L4403">
        <v>78.739999999999995</v>
      </c>
    </row>
    <row r="4404" spans="1:12" x14ac:dyDescent="0.2">
      <c r="A4404" t="s">
        <v>4403</v>
      </c>
      <c r="B4404">
        <v>27</v>
      </c>
      <c r="C4404" t="s">
        <v>5017</v>
      </c>
      <c r="D4404" t="s">
        <v>5025</v>
      </c>
      <c r="E4404" t="s">
        <v>5047</v>
      </c>
      <c r="F4404">
        <v>505</v>
      </c>
      <c r="G4404">
        <v>483</v>
      </c>
      <c r="H4404" t="s">
        <v>5048</v>
      </c>
      <c r="I4404" t="s">
        <v>5015</v>
      </c>
      <c r="J4404" t="s">
        <v>5016</v>
      </c>
      <c r="K4404">
        <v>69.290000000000006</v>
      </c>
      <c r="L4404">
        <v>75.11</v>
      </c>
    </row>
    <row r="4405" spans="1:12" x14ac:dyDescent="0.2">
      <c r="A4405" t="s">
        <v>4404</v>
      </c>
      <c r="B4405">
        <v>32</v>
      </c>
      <c r="C4405" t="s">
        <v>5024</v>
      </c>
      <c r="D4405" t="s">
        <v>5044</v>
      </c>
      <c r="E4405" t="s">
        <v>5036</v>
      </c>
      <c r="F4405">
        <v>384</v>
      </c>
      <c r="G4405">
        <v>338</v>
      </c>
      <c r="H4405" t="s">
        <v>5048</v>
      </c>
      <c r="I4405" t="s">
        <v>5015</v>
      </c>
      <c r="J4405" t="s">
        <v>5016</v>
      </c>
      <c r="K4405">
        <v>20.37</v>
      </c>
      <c r="L4405">
        <v>51.14</v>
      </c>
    </row>
    <row r="4406" spans="1:12" x14ac:dyDescent="0.2">
      <c r="A4406" t="s">
        <v>4405</v>
      </c>
      <c r="B4406">
        <v>26</v>
      </c>
      <c r="C4406" t="s">
        <v>5034</v>
      </c>
      <c r="D4406" t="s">
        <v>5012</v>
      </c>
      <c r="E4406" t="s">
        <v>5045</v>
      </c>
      <c r="F4406">
        <v>405</v>
      </c>
      <c r="G4406">
        <v>25</v>
      </c>
      <c r="H4406" t="s">
        <v>5041</v>
      </c>
      <c r="I4406" t="s">
        <v>5020</v>
      </c>
      <c r="J4406" t="s">
        <v>5027</v>
      </c>
      <c r="K4406">
        <v>21.44</v>
      </c>
      <c r="L4406">
        <v>53.97</v>
      </c>
    </row>
    <row r="4407" spans="1:12" x14ac:dyDescent="0.2">
      <c r="A4407" t="s">
        <v>4406</v>
      </c>
      <c r="B4407">
        <v>28</v>
      </c>
      <c r="C4407" t="s">
        <v>5046</v>
      </c>
      <c r="D4407" t="s">
        <v>5012</v>
      </c>
      <c r="E4407" t="s">
        <v>5031</v>
      </c>
      <c r="F4407">
        <v>152</v>
      </c>
      <c r="G4407">
        <v>95</v>
      </c>
      <c r="H4407" t="s">
        <v>5037</v>
      </c>
      <c r="I4407" t="s">
        <v>5020</v>
      </c>
      <c r="J4407" t="s">
        <v>5021</v>
      </c>
      <c r="K4407">
        <v>74.900000000000006</v>
      </c>
      <c r="L4407">
        <v>76.33</v>
      </c>
    </row>
    <row r="4408" spans="1:12" x14ac:dyDescent="0.2">
      <c r="A4408" t="s">
        <v>4407</v>
      </c>
      <c r="B4408">
        <v>37</v>
      </c>
      <c r="C4408" t="s">
        <v>5029</v>
      </c>
      <c r="D4408" t="s">
        <v>5044</v>
      </c>
      <c r="E4408" t="s">
        <v>5040</v>
      </c>
      <c r="F4408">
        <v>171</v>
      </c>
      <c r="G4408">
        <v>287</v>
      </c>
      <c r="H4408" t="s">
        <v>5039</v>
      </c>
      <c r="I4408" t="s">
        <v>5020</v>
      </c>
      <c r="J4408" t="s">
        <v>5021</v>
      </c>
      <c r="K4408">
        <v>65.5</v>
      </c>
      <c r="L4408">
        <v>60.69</v>
      </c>
    </row>
    <row r="4409" spans="1:12" x14ac:dyDescent="0.2">
      <c r="A4409" t="s">
        <v>4408</v>
      </c>
      <c r="B4409">
        <v>28</v>
      </c>
      <c r="C4409" t="s">
        <v>5043</v>
      </c>
      <c r="D4409" t="s">
        <v>5012</v>
      </c>
      <c r="E4409" t="s">
        <v>5001</v>
      </c>
      <c r="F4409">
        <v>281</v>
      </c>
      <c r="G4409">
        <v>494</v>
      </c>
      <c r="H4409" t="s">
        <v>5026</v>
      </c>
      <c r="I4409" t="s">
        <v>5020</v>
      </c>
      <c r="J4409" t="s">
        <v>5021</v>
      </c>
      <c r="K4409">
        <v>80.89</v>
      </c>
      <c r="L4409">
        <v>67.400000000000006</v>
      </c>
    </row>
    <row r="4410" spans="1:12" x14ac:dyDescent="0.2">
      <c r="A4410" t="s">
        <v>4409</v>
      </c>
      <c r="B4410">
        <v>32</v>
      </c>
      <c r="C4410" t="s">
        <v>5034</v>
      </c>
      <c r="D4410" t="s">
        <v>5025</v>
      </c>
      <c r="E4410" t="s">
        <v>5013</v>
      </c>
      <c r="F4410">
        <v>421</v>
      </c>
      <c r="G4410">
        <v>177</v>
      </c>
      <c r="H4410" t="s">
        <v>5039</v>
      </c>
      <c r="I4410" t="s">
        <v>5015</v>
      </c>
      <c r="J4410" t="s">
        <v>5021</v>
      </c>
      <c r="K4410">
        <v>41.34</v>
      </c>
      <c r="L4410">
        <v>39.380000000000003</v>
      </c>
    </row>
    <row r="4411" spans="1:12" x14ac:dyDescent="0.2">
      <c r="A4411" t="s">
        <v>4410</v>
      </c>
      <c r="B4411">
        <v>57</v>
      </c>
      <c r="C4411" t="s">
        <v>5042</v>
      </c>
      <c r="D4411" t="s">
        <v>5025</v>
      </c>
      <c r="E4411" t="s">
        <v>5049</v>
      </c>
      <c r="F4411">
        <v>387</v>
      </c>
      <c r="G4411">
        <v>357</v>
      </c>
      <c r="H4411" t="s">
        <v>5037</v>
      </c>
      <c r="I4411" t="s">
        <v>5015</v>
      </c>
      <c r="J4411" t="s">
        <v>5027</v>
      </c>
      <c r="K4411">
        <v>39.21</v>
      </c>
      <c r="L4411">
        <v>5.67</v>
      </c>
    </row>
    <row r="4412" spans="1:12" x14ac:dyDescent="0.2">
      <c r="A4412" t="s">
        <v>4411</v>
      </c>
      <c r="B4412">
        <v>58</v>
      </c>
      <c r="C4412" t="s">
        <v>5017</v>
      </c>
      <c r="D4412" t="s">
        <v>5044</v>
      </c>
      <c r="E4412" t="s">
        <v>5049</v>
      </c>
      <c r="F4412">
        <v>482</v>
      </c>
      <c r="G4412">
        <v>415</v>
      </c>
      <c r="H4412" t="s">
        <v>5039</v>
      </c>
      <c r="I4412" t="s">
        <v>5015</v>
      </c>
      <c r="J4412" t="s">
        <v>5021</v>
      </c>
      <c r="K4412">
        <v>84.93</v>
      </c>
      <c r="L4412">
        <v>21.67</v>
      </c>
    </row>
    <row r="4413" spans="1:12" x14ac:dyDescent="0.2">
      <c r="A4413" t="s">
        <v>4412</v>
      </c>
      <c r="B4413">
        <v>29</v>
      </c>
      <c r="C4413" t="s">
        <v>5050</v>
      </c>
      <c r="D4413" t="s">
        <v>5044</v>
      </c>
      <c r="E4413" t="s">
        <v>5001</v>
      </c>
      <c r="F4413">
        <v>167</v>
      </c>
      <c r="G4413">
        <v>336</v>
      </c>
      <c r="H4413" t="s">
        <v>5041</v>
      </c>
      <c r="I4413" t="s">
        <v>5020</v>
      </c>
      <c r="J4413" t="s">
        <v>5016</v>
      </c>
      <c r="K4413">
        <v>64.8</v>
      </c>
      <c r="L4413">
        <v>69.239999999999995</v>
      </c>
    </row>
    <row r="4414" spans="1:12" x14ac:dyDescent="0.2">
      <c r="A4414" t="s">
        <v>4413</v>
      </c>
      <c r="B4414">
        <v>46</v>
      </c>
      <c r="C4414" t="s">
        <v>5038</v>
      </c>
      <c r="D4414" t="s">
        <v>5030</v>
      </c>
      <c r="E4414" t="s">
        <v>5031</v>
      </c>
      <c r="F4414">
        <v>27</v>
      </c>
      <c r="G4414">
        <v>185</v>
      </c>
      <c r="H4414" t="s">
        <v>5014</v>
      </c>
      <c r="I4414" t="s">
        <v>5020</v>
      </c>
      <c r="J4414" t="s">
        <v>5027</v>
      </c>
      <c r="K4414">
        <v>78.62</v>
      </c>
      <c r="L4414">
        <v>47.59</v>
      </c>
    </row>
    <row r="4415" spans="1:12" x14ac:dyDescent="0.2">
      <c r="A4415" t="s">
        <v>4414</v>
      </c>
      <c r="B4415">
        <v>23</v>
      </c>
      <c r="C4415" t="s">
        <v>5029</v>
      </c>
      <c r="D4415" t="s">
        <v>5044</v>
      </c>
      <c r="E4415" t="s">
        <v>5022</v>
      </c>
      <c r="F4415">
        <v>145</v>
      </c>
      <c r="G4415">
        <v>274</v>
      </c>
      <c r="H4415" t="s">
        <v>5037</v>
      </c>
      <c r="I4415" t="s">
        <v>5020</v>
      </c>
      <c r="J4415" t="s">
        <v>5027</v>
      </c>
      <c r="K4415">
        <v>49.31</v>
      </c>
      <c r="L4415">
        <v>58.22</v>
      </c>
    </row>
    <row r="4416" spans="1:12" x14ac:dyDescent="0.2">
      <c r="A4416" t="s">
        <v>4415</v>
      </c>
      <c r="B4416">
        <v>40</v>
      </c>
      <c r="C4416" t="s">
        <v>5029</v>
      </c>
      <c r="D4416" t="s">
        <v>5012</v>
      </c>
      <c r="E4416" t="s">
        <v>5001</v>
      </c>
      <c r="F4416">
        <v>334</v>
      </c>
      <c r="G4416">
        <v>131</v>
      </c>
      <c r="H4416" t="s">
        <v>5041</v>
      </c>
      <c r="I4416" t="s">
        <v>5020</v>
      </c>
      <c r="J4416" t="s">
        <v>5021</v>
      </c>
      <c r="K4416">
        <v>28.69</v>
      </c>
      <c r="L4416">
        <v>47.8</v>
      </c>
    </row>
    <row r="4417" spans="1:12" x14ac:dyDescent="0.2">
      <c r="A4417" t="s">
        <v>4416</v>
      </c>
      <c r="B4417">
        <v>28</v>
      </c>
      <c r="C4417" t="s">
        <v>5034</v>
      </c>
      <c r="D4417" t="s">
        <v>5012</v>
      </c>
      <c r="E4417" t="s">
        <v>5013</v>
      </c>
      <c r="F4417">
        <v>243</v>
      </c>
      <c r="G4417">
        <v>208</v>
      </c>
      <c r="H4417" t="s">
        <v>5014</v>
      </c>
      <c r="I4417" t="s">
        <v>5015</v>
      </c>
      <c r="J4417" t="s">
        <v>5016</v>
      </c>
      <c r="K4417">
        <v>51.34</v>
      </c>
      <c r="L4417">
        <v>36.69</v>
      </c>
    </row>
    <row r="4418" spans="1:12" x14ac:dyDescent="0.2">
      <c r="A4418" t="s">
        <v>4417</v>
      </c>
      <c r="B4418">
        <v>44</v>
      </c>
      <c r="C4418" t="s">
        <v>5043</v>
      </c>
      <c r="D4418" t="s">
        <v>5012</v>
      </c>
      <c r="E4418" t="s">
        <v>5001</v>
      </c>
      <c r="F4418">
        <v>85</v>
      </c>
      <c r="G4418">
        <v>220</v>
      </c>
      <c r="H4418" t="s">
        <v>5041</v>
      </c>
      <c r="I4418" t="s">
        <v>5015</v>
      </c>
      <c r="J4418" t="s">
        <v>5027</v>
      </c>
      <c r="K4418">
        <v>74.790000000000006</v>
      </c>
      <c r="L4418">
        <v>77.2</v>
      </c>
    </row>
    <row r="4419" spans="1:12" x14ac:dyDescent="0.2">
      <c r="A4419" t="s">
        <v>4418</v>
      </c>
      <c r="B4419">
        <v>36</v>
      </c>
      <c r="C4419" t="s">
        <v>5024</v>
      </c>
      <c r="D4419" t="s">
        <v>5028</v>
      </c>
      <c r="E4419" t="s">
        <v>5035</v>
      </c>
      <c r="F4419">
        <v>133</v>
      </c>
      <c r="G4419">
        <v>459</v>
      </c>
      <c r="H4419" t="s">
        <v>5039</v>
      </c>
      <c r="I4419" t="s">
        <v>5015</v>
      </c>
      <c r="J4419" t="s">
        <v>5016</v>
      </c>
      <c r="K4419">
        <v>82.66</v>
      </c>
      <c r="L4419">
        <v>49.14</v>
      </c>
    </row>
    <row r="4420" spans="1:12" x14ac:dyDescent="0.2">
      <c r="A4420" t="s">
        <v>4419</v>
      </c>
      <c r="B4420">
        <v>39</v>
      </c>
      <c r="C4420" t="s">
        <v>5046</v>
      </c>
      <c r="D4420" t="s">
        <v>5044</v>
      </c>
      <c r="E4420" t="s">
        <v>5031</v>
      </c>
      <c r="F4420">
        <v>311</v>
      </c>
      <c r="G4420">
        <v>50</v>
      </c>
      <c r="H4420" t="s">
        <v>5048</v>
      </c>
      <c r="I4420" t="s">
        <v>5015</v>
      </c>
      <c r="J4420" t="s">
        <v>5027</v>
      </c>
      <c r="K4420">
        <v>33.369999999999997</v>
      </c>
      <c r="L4420">
        <v>59.29</v>
      </c>
    </row>
    <row r="4421" spans="1:12" x14ac:dyDescent="0.2">
      <c r="A4421" t="s">
        <v>4420</v>
      </c>
      <c r="B4421">
        <v>21</v>
      </c>
      <c r="C4421" t="s">
        <v>5024</v>
      </c>
      <c r="D4421" t="s">
        <v>5012</v>
      </c>
      <c r="E4421" t="s">
        <v>5031</v>
      </c>
      <c r="F4421">
        <v>245</v>
      </c>
      <c r="G4421">
        <v>397</v>
      </c>
      <c r="H4421" t="s">
        <v>5014</v>
      </c>
      <c r="I4421" t="s">
        <v>5015</v>
      </c>
      <c r="J4421" t="s">
        <v>5016</v>
      </c>
      <c r="K4421">
        <v>54.7</v>
      </c>
      <c r="L4421">
        <v>37.94</v>
      </c>
    </row>
    <row r="4422" spans="1:12" x14ac:dyDescent="0.2">
      <c r="A4422" t="s">
        <v>4421</v>
      </c>
      <c r="B4422">
        <v>19</v>
      </c>
      <c r="C4422" t="s">
        <v>5046</v>
      </c>
      <c r="D4422" t="s">
        <v>5044</v>
      </c>
      <c r="E4422" t="s">
        <v>5047</v>
      </c>
      <c r="F4422">
        <v>433</v>
      </c>
      <c r="G4422">
        <v>159</v>
      </c>
      <c r="H4422" t="s">
        <v>5041</v>
      </c>
      <c r="I4422" t="s">
        <v>5020</v>
      </c>
      <c r="J4422" t="s">
        <v>5016</v>
      </c>
      <c r="K4422">
        <v>72.930000000000007</v>
      </c>
      <c r="L4422">
        <v>7.29</v>
      </c>
    </row>
    <row r="4423" spans="1:12" x14ac:dyDescent="0.2">
      <c r="A4423" t="s">
        <v>4422</v>
      </c>
      <c r="B4423">
        <v>49</v>
      </c>
      <c r="C4423" t="s">
        <v>5042</v>
      </c>
      <c r="D4423" t="s">
        <v>5025</v>
      </c>
      <c r="E4423" t="s">
        <v>5031</v>
      </c>
      <c r="F4423">
        <v>380</v>
      </c>
      <c r="G4423">
        <v>487</v>
      </c>
      <c r="H4423" t="s">
        <v>5033</v>
      </c>
      <c r="I4423" t="s">
        <v>5020</v>
      </c>
      <c r="J4423" t="s">
        <v>5016</v>
      </c>
      <c r="K4423">
        <v>24.92</v>
      </c>
      <c r="L4423">
        <v>71.959999999999994</v>
      </c>
    </row>
    <row r="4424" spans="1:12" x14ac:dyDescent="0.2">
      <c r="A4424" t="s">
        <v>4423</v>
      </c>
      <c r="B4424">
        <v>21</v>
      </c>
      <c r="C4424" t="s">
        <v>5017</v>
      </c>
      <c r="D4424" t="s">
        <v>5028</v>
      </c>
      <c r="E4424" t="s">
        <v>5045</v>
      </c>
      <c r="F4424">
        <v>110</v>
      </c>
      <c r="G4424">
        <v>32</v>
      </c>
      <c r="H4424" t="s">
        <v>5023</v>
      </c>
      <c r="I4424" t="s">
        <v>5015</v>
      </c>
      <c r="J4424" t="s">
        <v>5016</v>
      </c>
      <c r="K4424">
        <v>25.76</v>
      </c>
      <c r="L4424">
        <v>41.95</v>
      </c>
    </row>
    <row r="4425" spans="1:12" x14ac:dyDescent="0.2">
      <c r="A4425" t="s">
        <v>4424</v>
      </c>
      <c r="B4425">
        <v>30</v>
      </c>
      <c r="C4425" t="s">
        <v>5038</v>
      </c>
      <c r="D4425" t="s">
        <v>5044</v>
      </c>
      <c r="E4425" t="s">
        <v>5031</v>
      </c>
      <c r="F4425">
        <v>182</v>
      </c>
      <c r="G4425">
        <v>352</v>
      </c>
      <c r="H4425" t="s">
        <v>5032</v>
      </c>
      <c r="I4425" t="s">
        <v>5020</v>
      </c>
      <c r="J4425" t="s">
        <v>5027</v>
      </c>
      <c r="K4425">
        <v>44.71</v>
      </c>
      <c r="L4425">
        <v>79.17</v>
      </c>
    </row>
    <row r="4426" spans="1:12" x14ac:dyDescent="0.2">
      <c r="A4426" t="s">
        <v>4425</v>
      </c>
      <c r="B4426">
        <v>35</v>
      </c>
      <c r="C4426" t="s">
        <v>5046</v>
      </c>
      <c r="D4426" t="s">
        <v>5044</v>
      </c>
      <c r="E4426" t="s">
        <v>5031</v>
      </c>
      <c r="F4426">
        <v>41</v>
      </c>
      <c r="G4426">
        <v>366</v>
      </c>
      <c r="H4426" t="s">
        <v>5023</v>
      </c>
      <c r="I4426" t="s">
        <v>5020</v>
      </c>
      <c r="J4426" t="s">
        <v>5016</v>
      </c>
      <c r="K4426">
        <v>17.47</v>
      </c>
      <c r="L4426">
        <v>9.5</v>
      </c>
    </row>
    <row r="4427" spans="1:12" x14ac:dyDescent="0.2">
      <c r="A4427" t="s">
        <v>4426</v>
      </c>
      <c r="B4427">
        <v>45</v>
      </c>
      <c r="C4427" t="s">
        <v>5046</v>
      </c>
      <c r="D4427" t="s">
        <v>5018</v>
      </c>
      <c r="E4427" t="s">
        <v>5022</v>
      </c>
      <c r="F4427">
        <v>139</v>
      </c>
      <c r="G4427">
        <v>297</v>
      </c>
      <c r="H4427" t="s">
        <v>5014</v>
      </c>
      <c r="I4427" t="s">
        <v>5015</v>
      </c>
      <c r="J4427" t="s">
        <v>5016</v>
      </c>
      <c r="K4427">
        <v>30.68</v>
      </c>
      <c r="L4427">
        <v>59.55</v>
      </c>
    </row>
    <row r="4428" spans="1:12" x14ac:dyDescent="0.2">
      <c r="A4428" t="s">
        <v>4427</v>
      </c>
      <c r="B4428">
        <v>27</v>
      </c>
      <c r="C4428" t="s">
        <v>5017</v>
      </c>
      <c r="D4428" t="s">
        <v>5030</v>
      </c>
      <c r="E4428" t="s">
        <v>5036</v>
      </c>
      <c r="F4428">
        <v>236</v>
      </c>
      <c r="G4428">
        <v>450</v>
      </c>
      <c r="H4428" t="s">
        <v>5019</v>
      </c>
      <c r="I4428" t="s">
        <v>5020</v>
      </c>
      <c r="J4428" t="s">
        <v>5016</v>
      </c>
      <c r="K4428">
        <v>40.79</v>
      </c>
      <c r="L4428">
        <v>11.33</v>
      </c>
    </row>
    <row r="4429" spans="1:12" x14ac:dyDescent="0.2">
      <c r="A4429" t="s">
        <v>4428</v>
      </c>
      <c r="B4429">
        <v>33</v>
      </c>
      <c r="C4429" t="s">
        <v>5029</v>
      </c>
      <c r="D4429" t="s">
        <v>5012</v>
      </c>
      <c r="E4429" t="s">
        <v>5001</v>
      </c>
      <c r="F4429">
        <v>406</v>
      </c>
      <c r="G4429">
        <v>231</v>
      </c>
      <c r="H4429" t="s">
        <v>5023</v>
      </c>
      <c r="I4429" t="s">
        <v>5015</v>
      </c>
      <c r="J4429" t="s">
        <v>5027</v>
      </c>
      <c r="K4429">
        <v>14.83</v>
      </c>
      <c r="L4429">
        <v>40.630000000000003</v>
      </c>
    </row>
    <row r="4430" spans="1:12" x14ac:dyDescent="0.2">
      <c r="A4430" t="s">
        <v>4429</v>
      </c>
      <c r="B4430">
        <v>22</v>
      </c>
      <c r="C4430" t="s">
        <v>5034</v>
      </c>
      <c r="D4430" t="s">
        <v>5028</v>
      </c>
      <c r="E4430" t="s">
        <v>5031</v>
      </c>
      <c r="F4430">
        <v>272</v>
      </c>
      <c r="G4430">
        <v>151</v>
      </c>
      <c r="H4430" t="s">
        <v>5037</v>
      </c>
      <c r="I4430" t="s">
        <v>5020</v>
      </c>
      <c r="J4430" t="s">
        <v>5021</v>
      </c>
      <c r="K4430">
        <v>54.41</v>
      </c>
      <c r="L4430">
        <v>21.11</v>
      </c>
    </row>
    <row r="4431" spans="1:12" x14ac:dyDescent="0.2">
      <c r="A4431" t="s">
        <v>4430</v>
      </c>
      <c r="B4431">
        <v>39</v>
      </c>
      <c r="C4431" t="s">
        <v>5017</v>
      </c>
      <c r="D4431" t="s">
        <v>5012</v>
      </c>
      <c r="E4431" t="s">
        <v>5035</v>
      </c>
      <c r="F4431">
        <v>159</v>
      </c>
      <c r="G4431">
        <v>9</v>
      </c>
      <c r="H4431" t="s">
        <v>5032</v>
      </c>
      <c r="I4431" t="s">
        <v>5020</v>
      </c>
      <c r="J4431" t="s">
        <v>5016</v>
      </c>
      <c r="K4431">
        <v>17.489999999999998</v>
      </c>
      <c r="L4431">
        <v>25.94</v>
      </c>
    </row>
    <row r="4432" spans="1:12" x14ac:dyDescent="0.2">
      <c r="A4432" t="s">
        <v>4431</v>
      </c>
      <c r="B4432">
        <v>24</v>
      </c>
      <c r="C4432" t="s">
        <v>5011</v>
      </c>
      <c r="D4432" t="s">
        <v>5025</v>
      </c>
      <c r="E4432" t="s">
        <v>5022</v>
      </c>
      <c r="F4432">
        <v>489</v>
      </c>
      <c r="G4432">
        <v>321</v>
      </c>
      <c r="H4432" t="s">
        <v>5019</v>
      </c>
      <c r="I4432" t="s">
        <v>5015</v>
      </c>
      <c r="J4432" t="s">
        <v>5016</v>
      </c>
      <c r="K4432">
        <v>18.34</v>
      </c>
      <c r="L4432">
        <v>20.95</v>
      </c>
    </row>
    <row r="4433" spans="1:12" x14ac:dyDescent="0.2">
      <c r="A4433" t="s">
        <v>4432</v>
      </c>
      <c r="B4433">
        <v>42</v>
      </c>
      <c r="C4433" t="s">
        <v>5042</v>
      </c>
      <c r="D4433" t="s">
        <v>5025</v>
      </c>
      <c r="E4433" t="s">
        <v>5001</v>
      </c>
      <c r="F4433">
        <v>581</v>
      </c>
      <c r="G4433">
        <v>24</v>
      </c>
      <c r="H4433" t="s">
        <v>5032</v>
      </c>
      <c r="I4433" t="s">
        <v>5020</v>
      </c>
      <c r="J4433" t="s">
        <v>5021</v>
      </c>
      <c r="K4433">
        <v>79.040000000000006</v>
      </c>
      <c r="L4433">
        <v>58.51</v>
      </c>
    </row>
    <row r="4434" spans="1:12" x14ac:dyDescent="0.2">
      <c r="A4434" t="s">
        <v>4433</v>
      </c>
      <c r="B4434">
        <v>47</v>
      </c>
      <c r="C4434" t="s">
        <v>5011</v>
      </c>
      <c r="D4434" t="s">
        <v>5012</v>
      </c>
      <c r="E4434" t="s">
        <v>5049</v>
      </c>
      <c r="F4434">
        <v>400</v>
      </c>
      <c r="G4434">
        <v>195</v>
      </c>
      <c r="H4434" t="s">
        <v>5014</v>
      </c>
      <c r="I4434" t="s">
        <v>5020</v>
      </c>
      <c r="J4434" t="s">
        <v>5016</v>
      </c>
      <c r="K4434">
        <v>86.46</v>
      </c>
      <c r="L4434">
        <v>45.61</v>
      </c>
    </row>
    <row r="4435" spans="1:12" x14ac:dyDescent="0.2">
      <c r="A4435" t="s">
        <v>4434</v>
      </c>
      <c r="B4435">
        <v>26</v>
      </c>
      <c r="C4435" t="s">
        <v>5017</v>
      </c>
      <c r="D4435" t="s">
        <v>5018</v>
      </c>
      <c r="E4435" t="s">
        <v>5001</v>
      </c>
      <c r="F4435">
        <v>218</v>
      </c>
      <c r="G4435">
        <v>330</v>
      </c>
      <c r="H4435" t="s">
        <v>5041</v>
      </c>
      <c r="I4435" t="s">
        <v>5015</v>
      </c>
      <c r="J4435" t="s">
        <v>5016</v>
      </c>
      <c r="K4435">
        <v>74.760000000000005</v>
      </c>
      <c r="L4435">
        <v>7.51</v>
      </c>
    </row>
    <row r="4436" spans="1:12" x14ac:dyDescent="0.2">
      <c r="A4436" t="s">
        <v>4435</v>
      </c>
      <c r="B4436">
        <v>35</v>
      </c>
      <c r="C4436" t="s">
        <v>5042</v>
      </c>
      <c r="D4436" t="s">
        <v>5028</v>
      </c>
      <c r="E4436" t="s">
        <v>5047</v>
      </c>
      <c r="F4436">
        <v>158</v>
      </c>
      <c r="G4436">
        <v>172</v>
      </c>
      <c r="H4436" t="s">
        <v>5039</v>
      </c>
      <c r="I4436" t="s">
        <v>5015</v>
      </c>
      <c r="J4436" t="s">
        <v>5027</v>
      </c>
      <c r="K4436">
        <v>42.74</v>
      </c>
      <c r="L4436">
        <v>12.21</v>
      </c>
    </row>
    <row r="4437" spans="1:12" x14ac:dyDescent="0.2">
      <c r="A4437" t="s">
        <v>4436</v>
      </c>
      <c r="B4437">
        <v>29</v>
      </c>
      <c r="C4437" t="s">
        <v>5011</v>
      </c>
      <c r="D4437" t="s">
        <v>5018</v>
      </c>
      <c r="E4437" t="s">
        <v>5013</v>
      </c>
      <c r="F4437">
        <v>381</v>
      </c>
      <c r="G4437">
        <v>151</v>
      </c>
      <c r="H4437" t="s">
        <v>5041</v>
      </c>
      <c r="I4437" t="s">
        <v>5020</v>
      </c>
      <c r="J4437" t="s">
        <v>5016</v>
      </c>
      <c r="K4437">
        <v>31.2</v>
      </c>
      <c r="L4437">
        <v>13.98</v>
      </c>
    </row>
    <row r="4438" spans="1:12" x14ac:dyDescent="0.2">
      <c r="A4438" t="s">
        <v>4437</v>
      </c>
      <c r="B4438">
        <v>37</v>
      </c>
      <c r="C4438" t="s">
        <v>5038</v>
      </c>
      <c r="D4438" t="s">
        <v>5018</v>
      </c>
      <c r="E4438" t="s">
        <v>5022</v>
      </c>
      <c r="F4438">
        <v>29</v>
      </c>
      <c r="G4438">
        <v>365</v>
      </c>
      <c r="H4438" t="s">
        <v>5033</v>
      </c>
      <c r="I4438" t="s">
        <v>5015</v>
      </c>
      <c r="J4438" t="s">
        <v>5021</v>
      </c>
      <c r="K4438">
        <v>87.65</v>
      </c>
      <c r="L4438">
        <v>21.89</v>
      </c>
    </row>
    <row r="4439" spans="1:12" x14ac:dyDescent="0.2">
      <c r="A4439" t="s">
        <v>4438</v>
      </c>
      <c r="B4439">
        <v>43</v>
      </c>
      <c r="C4439" t="s">
        <v>5050</v>
      </c>
      <c r="D4439" t="s">
        <v>5030</v>
      </c>
      <c r="E4439" t="s">
        <v>5049</v>
      </c>
      <c r="F4439">
        <v>306</v>
      </c>
      <c r="G4439">
        <v>373</v>
      </c>
      <c r="H4439" t="s">
        <v>5026</v>
      </c>
      <c r="I4439" t="s">
        <v>5015</v>
      </c>
      <c r="J4439" t="s">
        <v>5027</v>
      </c>
      <c r="K4439">
        <v>67.66</v>
      </c>
      <c r="L4439">
        <v>43.79</v>
      </c>
    </row>
    <row r="4440" spans="1:12" x14ac:dyDescent="0.2">
      <c r="A4440" t="s">
        <v>4439</v>
      </c>
      <c r="B4440">
        <v>27</v>
      </c>
      <c r="C4440" t="s">
        <v>5050</v>
      </c>
      <c r="D4440" t="s">
        <v>5044</v>
      </c>
      <c r="E4440" t="s">
        <v>5022</v>
      </c>
      <c r="F4440">
        <v>97</v>
      </c>
      <c r="G4440">
        <v>134</v>
      </c>
      <c r="H4440" t="s">
        <v>5041</v>
      </c>
      <c r="I4440" t="s">
        <v>5015</v>
      </c>
      <c r="J4440" t="s">
        <v>5021</v>
      </c>
      <c r="K4440">
        <v>40.770000000000003</v>
      </c>
      <c r="L4440">
        <v>18.5</v>
      </c>
    </row>
    <row r="4441" spans="1:12" x14ac:dyDescent="0.2">
      <c r="A4441" t="s">
        <v>4440</v>
      </c>
      <c r="B4441">
        <v>38</v>
      </c>
      <c r="C4441" t="s">
        <v>5050</v>
      </c>
      <c r="D4441" t="s">
        <v>5028</v>
      </c>
      <c r="E4441" t="s">
        <v>5035</v>
      </c>
      <c r="F4441">
        <v>321</v>
      </c>
      <c r="G4441">
        <v>53</v>
      </c>
      <c r="H4441" t="s">
        <v>5041</v>
      </c>
      <c r="I4441" t="s">
        <v>5015</v>
      </c>
      <c r="J4441" t="s">
        <v>5016</v>
      </c>
      <c r="K4441">
        <v>66.59</v>
      </c>
      <c r="L4441">
        <v>27.82</v>
      </c>
    </row>
    <row r="4442" spans="1:12" x14ac:dyDescent="0.2">
      <c r="A4442" t="s">
        <v>4441</v>
      </c>
      <c r="B4442">
        <v>19</v>
      </c>
      <c r="C4442" t="s">
        <v>5011</v>
      </c>
      <c r="D4442" t="s">
        <v>5030</v>
      </c>
      <c r="E4442" t="s">
        <v>5045</v>
      </c>
      <c r="F4442">
        <v>180</v>
      </c>
      <c r="G4442">
        <v>319</v>
      </c>
      <c r="H4442" t="s">
        <v>5026</v>
      </c>
      <c r="I4442" t="s">
        <v>5015</v>
      </c>
      <c r="J4442" t="s">
        <v>5027</v>
      </c>
      <c r="K4442">
        <v>37.44</v>
      </c>
      <c r="L4442">
        <v>47.01</v>
      </c>
    </row>
    <row r="4443" spans="1:12" x14ac:dyDescent="0.2">
      <c r="A4443" t="s">
        <v>4442</v>
      </c>
      <c r="B4443">
        <v>56</v>
      </c>
      <c r="C4443" t="s">
        <v>5017</v>
      </c>
      <c r="D4443" t="s">
        <v>5030</v>
      </c>
      <c r="E4443" t="s">
        <v>5036</v>
      </c>
      <c r="F4443">
        <v>339</v>
      </c>
      <c r="G4443">
        <v>320</v>
      </c>
      <c r="H4443" t="s">
        <v>5039</v>
      </c>
      <c r="I4443" t="s">
        <v>5015</v>
      </c>
      <c r="J4443" t="s">
        <v>5021</v>
      </c>
      <c r="K4443">
        <v>81.09</v>
      </c>
      <c r="L4443">
        <v>61.52</v>
      </c>
    </row>
    <row r="4444" spans="1:12" x14ac:dyDescent="0.2">
      <c r="A4444" t="s">
        <v>4443</v>
      </c>
      <c r="B4444">
        <v>37</v>
      </c>
      <c r="C4444" t="s">
        <v>5046</v>
      </c>
      <c r="D4444" t="s">
        <v>5030</v>
      </c>
      <c r="E4444" t="s">
        <v>5045</v>
      </c>
      <c r="F4444">
        <v>288</v>
      </c>
      <c r="G4444">
        <v>193</v>
      </c>
      <c r="H4444" t="s">
        <v>5032</v>
      </c>
      <c r="I4444" t="s">
        <v>5015</v>
      </c>
      <c r="J4444" t="s">
        <v>5016</v>
      </c>
      <c r="K4444">
        <v>26.9</v>
      </c>
      <c r="L4444">
        <v>69.16</v>
      </c>
    </row>
    <row r="4445" spans="1:12" x14ac:dyDescent="0.2">
      <c r="A4445" t="s">
        <v>4444</v>
      </c>
      <c r="B4445">
        <v>46</v>
      </c>
      <c r="C4445" t="s">
        <v>5043</v>
      </c>
      <c r="D4445" t="s">
        <v>5028</v>
      </c>
      <c r="E4445" t="s">
        <v>5040</v>
      </c>
      <c r="F4445">
        <v>237</v>
      </c>
      <c r="G4445">
        <v>450</v>
      </c>
      <c r="H4445" t="s">
        <v>5048</v>
      </c>
      <c r="I4445" t="s">
        <v>5015</v>
      </c>
      <c r="J4445" t="s">
        <v>5016</v>
      </c>
      <c r="K4445">
        <v>68.03</v>
      </c>
      <c r="L4445">
        <v>35.549999999999997</v>
      </c>
    </row>
    <row r="4446" spans="1:12" x14ac:dyDescent="0.2">
      <c r="A4446" t="s">
        <v>4445</v>
      </c>
      <c r="B4446">
        <v>55</v>
      </c>
      <c r="C4446" t="s">
        <v>5017</v>
      </c>
      <c r="D4446" t="s">
        <v>5018</v>
      </c>
      <c r="E4446" t="s">
        <v>5001</v>
      </c>
      <c r="F4446">
        <v>392</v>
      </c>
      <c r="G4446">
        <v>339</v>
      </c>
      <c r="H4446" t="s">
        <v>5041</v>
      </c>
      <c r="I4446" t="s">
        <v>5015</v>
      </c>
      <c r="J4446" t="s">
        <v>5021</v>
      </c>
      <c r="K4446">
        <v>58.24</v>
      </c>
      <c r="L4446">
        <v>39.33</v>
      </c>
    </row>
    <row r="4447" spans="1:12" x14ac:dyDescent="0.2">
      <c r="A4447" t="s">
        <v>4446</v>
      </c>
      <c r="B4447">
        <v>28</v>
      </c>
      <c r="C4447" t="s">
        <v>5050</v>
      </c>
      <c r="D4447" t="s">
        <v>5012</v>
      </c>
      <c r="E4447" t="s">
        <v>5045</v>
      </c>
      <c r="F4447">
        <v>488</v>
      </c>
      <c r="G4447">
        <v>389</v>
      </c>
      <c r="H4447" t="s">
        <v>5014</v>
      </c>
      <c r="I4447" t="s">
        <v>5020</v>
      </c>
      <c r="J4447" t="s">
        <v>5027</v>
      </c>
      <c r="K4447">
        <v>63.71</v>
      </c>
      <c r="L4447">
        <v>73.349999999999994</v>
      </c>
    </row>
    <row r="4448" spans="1:12" x14ac:dyDescent="0.2">
      <c r="A4448" t="s">
        <v>4447</v>
      </c>
      <c r="B4448">
        <v>57</v>
      </c>
      <c r="C4448" t="s">
        <v>5042</v>
      </c>
      <c r="D4448" t="s">
        <v>5018</v>
      </c>
      <c r="E4448" t="s">
        <v>5047</v>
      </c>
      <c r="F4448">
        <v>408</v>
      </c>
      <c r="G4448">
        <v>142</v>
      </c>
      <c r="H4448" t="s">
        <v>5033</v>
      </c>
      <c r="I4448" t="s">
        <v>5015</v>
      </c>
      <c r="J4448" t="s">
        <v>5021</v>
      </c>
      <c r="K4448">
        <v>15.72</v>
      </c>
      <c r="L4448">
        <v>25.06</v>
      </c>
    </row>
    <row r="4449" spans="1:12" x14ac:dyDescent="0.2">
      <c r="A4449" t="s">
        <v>4448</v>
      </c>
      <c r="B4449">
        <v>53</v>
      </c>
      <c r="C4449" t="s">
        <v>5029</v>
      </c>
      <c r="D4449" t="s">
        <v>5012</v>
      </c>
      <c r="E4449" t="s">
        <v>5049</v>
      </c>
      <c r="F4449">
        <v>458</v>
      </c>
      <c r="G4449">
        <v>15</v>
      </c>
      <c r="H4449" t="s">
        <v>5023</v>
      </c>
      <c r="I4449" t="s">
        <v>5020</v>
      </c>
      <c r="J4449" t="s">
        <v>5016</v>
      </c>
      <c r="K4449">
        <v>66.59</v>
      </c>
      <c r="L4449">
        <v>11.99</v>
      </c>
    </row>
    <row r="4450" spans="1:12" x14ac:dyDescent="0.2">
      <c r="A4450" t="s">
        <v>4449</v>
      </c>
      <c r="B4450">
        <v>36</v>
      </c>
      <c r="C4450" t="s">
        <v>5029</v>
      </c>
      <c r="D4450" t="s">
        <v>5044</v>
      </c>
      <c r="E4450" t="s">
        <v>5013</v>
      </c>
      <c r="F4450">
        <v>82</v>
      </c>
      <c r="G4450">
        <v>310</v>
      </c>
      <c r="H4450" t="s">
        <v>5032</v>
      </c>
      <c r="I4450" t="s">
        <v>5015</v>
      </c>
      <c r="J4450" t="s">
        <v>5016</v>
      </c>
      <c r="K4450">
        <v>11.05</v>
      </c>
      <c r="L4450">
        <v>57.39</v>
      </c>
    </row>
    <row r="4451" spans="1:12" x14ac:dyDescent="0.2">
      <c r="A4451" t="s">
        <v>4450</v>
      </c>
      <c r="B4451">
        <v>19</v>
      </c>
      <c r="C4451" t="s">
        <v>5050</v>
      </c>
      <c r="D4451" t="s">
        <v>5044</v>
      </c>
      <c r="E4451" t="s">
        <v>5031</v>
      </c>
      <c r="F4451">
        <v>27</v>
      </c>
      <c r="G4451">
        <v>1</v>
      </c>
      <c r="H4451" t="s">
        <v>5026</v>
      </c>
      <c r="I4451" t="s">
        <v>5020</v>
      </c>
      <c r="J4451" t="s">
        <v>5027</v>
      </c>
      <c r="K4451">
        <v>54.14</v>
      </c>
      <c r="L4451">
        <v>59.71</v>
      </c>
    </row>
    <row r="4452" spans="1:12" x14ac:dyDescent="0.2">
      <c r="A4452" t="s">
        <v>4451</v>
      </c>
      <c r="B4452">
        <v>33</v>
      </c>
      <c r="C4452" t="s">
        <v>5029</v>
      </c>
      <c r="D4452" t="s">
        <v>5025</v>
      </c>
      <c r="E4452" t="s">
        <v>5045</v>
      </c>
      <c r="F4452">
        <v>115</v>
      </c>
      <c r="G4452">
        <v>85</v>
      </c>
      <c r="H4452" t="s">
        <v>5026</v>
      </c>
      <c r="I4452" t="s">
        <v>5015</v>
      </c>
      <c r="J4452" t="s">
        <v>5027</v>
      </c>
      <c r="K4452">
        <v>85.92</v>
      </c>
      <c r="L4452">
        <v>75.3</v>
      </c>
    </row>
    <row r="4453" spans="1:12" x14ac:dyDescent="0.2">
      <c r="A4453" t="s">
        <v>4452</v>
      </c>
      <c r="B4453">
        <v>49</v>
      </c>
      <c r="C4453" t="s">
        <v>5024</v>
      </c>
      <c r="D4453" t="s">
        <v>5044</v>
      </c>
      <c r="E4453" t="s">
        <v>5047</v>
      </c>
      <c r="F4453">
        <v>502</v>
      </c>
      <c r="G4453">
        <v>264</v>
      </c>
      <c r="H4453" t="s">
        <v>5039</v>
      </c>
      <c r="I4453" t="s">
        <v>5020</v>
      </c>
      <c r="J4453" t="s">
        <v>5027</v>
      </c>
      <c r="K4453">
        <v>86.46</v>
      </c>
      <c r="L4453">
        <v>5.9</v>
      </c>
    </row>
    <row r="4454" spans="1:12" x14ac:dyDescent="0.2">
      <c r="A4454" t="s">
        <v>4453</v>
      </c>
      <c r="B4454">
        <v>41</v>
      </c>
      <c r="C4454" t="s">
        <v>5017</v>
      </c>
      <c r="D4454" t="s">
        <v>5030</v>
      </c>
      <c r="E4454" t="s">
        <v>5031</v>
      </c>
      <c r="F4454">
        <v>426</v>
      </c>
      <c r="G4454">
        <v>486</v>
      </c>
      <c r="H4454" t="s">
        <v>5041</v>
      </c>
      <c r="I4454" t="s">
        <v>5015</v>
      </c>
      <c r="J4454" t="s">
        <v>5016</v>
      </c>
      <c r="K4454">
        <v>28.86</v>
      </c>
      <c r="L4454">
        <v>8.1300000000000008</v>
      </c>
    </row>
    <row r="4455" spans="1:12" x14ac:dyDescent="0.2">
      <c r="A4455" t="s">
        <v>4454</v>
      </c>
      <c r="B4455">
        <v>34</v>
      </c>
      <c r="C4455" t="s">
        <v>5050</v>
      </c>
      <c r="D4455" t="s">
        <v>5030</v>
      </c>
      <c r="E4455" t="s">
        <v>5013</v>
      </c>
      <c r="F4455">
        <v>454</v>
      </c>
      <c r="G4455">
        <v>131</v>
      </c>
      <c r="H4455" t="s">
        <v>5026</v>
      </c>
      <c r="I4455" t="s">
        <v>5020</v>
      </c>
      <c r="J4455" t="s">
        <v>5021</v>
      </c>
      <c r="K4455">
        <v>27.73</v>
      </c>
      <c r="L4455">
        <v>38.29</v>
      </c>
    </row>
    <row r="4456" spans="1:12" x14ac:dyDescent="0.2">
      <c r="A4456" t="s">
        <v>4455</v>
      </c>
      <c r="B4456">
        <v>19</v>
      </c>
      <c r="C4456" t="s">
        <v>5029</v>
      </c>
      <c r="D4456" t="s">
        <v>5028</v>
      </c>
      <c r="E4456" t="s">
        <v>5035</v>
      </c>
      <c r="F4456">
        <v>138</v>
      </c>
      <c r="G4456">
        <v>18</v>
      </c>
      <c r="H4456" t="s">
        <v>5037</v>
      </c>
      <c r="I4456" t="s">
        <v>5015</v>
      </c>
      <c r="J4456" t="s">
        <v>5016</v>
      </c>
      <c r="K4456">
        <v>64.44</v>
      </c>
      <c r="L4456">
        <v>12.11</v>
      </c>
    </row>
    <row r="4457" spans="1:12" x14ac:dyDescent="0.2">
      <c r="A4457" t="s">
        <v>4456</v>
      </c>
      <c r="B4457">
        <v>56</v>
      </c>
      <c r="C4457" t="s">
        <v>5011</v>
      </c>
      <c r="D4457" t="s">
        <v>5012</v>
      </c>
      <c r="E4457" t="s">
        <v>5022</v>
      </c>
      <c r="F4457">
        <v>339</v>
      </c>
      <c r="G4457">
        <v>271</v>
      </c>
      <c r="H4457" t="s">
        <v>5019</v>
      </c>
      <c r="I4457" t="s">
        <v>5020</v>
      </c>
      <c r="J4457" t="s">
        <v>5027</v>
      </c>
      <c r="K4457">
        <v>60.96</v>
      </c>
      <c r="L4457">
        <v>70.069999999999993</v>
      </c>
    </row>
    <row r="4458" spans="1:12" x14ac:dyDescent="0.2">
      <c r="A4458" t="s">
        <v>4457</v>
      </c>
      <c r="B4458">
        <v>37</v>
      </c>
      <c r="C4458" t="s">
        <v>5050</v>
      </c>
      <c r="D4458" t="s">
        <v>5044</v>
      </c>
      <c r="E4458" t="s">
        <v>5040</v>
      </c>
      <c r="F4458">
        <v>296</v>
      </c>
      <c r="G4458">
        <v>396</v>
      </c>
      <c r="H4458" t="s">
        <v>5023</v>
      </c>
      <c r="I4458" t="s">
        <v>5015</v>
      </c>
      <c r="J4458" t="s">
        <v>5021</v>
      </c>
      <c r="K4458">
        <v>63.1</v>
      </c>
      <c r="L4458">
        <v>73.459999999999994</v>
      </c>
    </row>
    <row r="4459" spans="1:12" x14ac:dyDescent="0.2">
      <c r="A4459" t="s">
        <v>4458</v>
      </c>
      <c r="B4459">
        <v>23</v>
      </c>
      <c r="C4459" t="s">
        <v>5050</v>
      </c>
      <c r="D4459" t="s">
        <v>5012</v>
      </c>
      <c r="E4459" t="s">
        <v>5040</v>
      </c>
      <c r="F4459">
        <v>185</v>
      </c>
      <c r="G4459">
        <v>369</v>
      </c>
      <c r="H4459" t="s">
        <v>5032</v>
      </c>
      <c r="I4459" t="s">
        <v>5015</v>
      </c>
      <c r="J4459" t="s">
        <v>5016</v>
      </c>
      <c r="K4459">
        <v>88.68</v>
      </c>
      <c r="L4459">
        <v>52.11</v>
      </c>
    </row>
    <row r="4460" spans="1:12" x14ac:dyDescent="0.2">
      <c r="A4460" t="s">
        <v>4459</v>
      </c>
      <c r="B4460">
        <v>49</v>
      </c>
      <c r="C4460" t="s">
        <v>5043</v>
      </c>
      <c r="D4460" t="s">
        <v>5025</v>
      </c>
      <c r="E4460" t="s">
        <v>5031</v>
      </c>
      <c r="F4460">
        <v>577</v>
      </c>
      <c r="G4460">
        <v>101</v>
      </c>
      <c r="H4460" t="s">
        <v>5026</v>
      </c>
      <c r="I4460" t="s">
        <v>5020</v>
      </c>
      <c r="J4460" t="s">
        <v>5027</v>
      </c>
      <c r="K4460">
        <v>55.31</v>
      </c>
      <c r="L4460">
        <v>59.07</v>
      </c>
    </row>
    <row r="4461" spans="1:12" x14ac:dyDescent="0.2">
      <c r="A4461" t="s">
        <v>4460</v>
      </c>
      <c r="B4461">
        <v>41</v>
      </c>
      <c r="C4461" t="s">
        <v>5017</v>
      </c>
      <c r="D4461" t="s">
        <v>5030</v>
      </c>
      <c r="E4461" t="s">
        <v>5045</v>
      </c>
      <c r="F4461">
        <v>478</v>
      </c>
      <c r="G4461">
        <v>236</v>
      </c>
      <c r="H4461" t="s">
        <v>5037</v>
      </c>
      <c r="I4461" t="s">
        <v>5020</v>
      </c>
      <c r="J4461" t="s">
        <v>5016</v>
      </c>
      <c r="K4461">
        <v>65.63</v>
      </c>
      <c r="L4461">
        <v>69.83</v>
      </c>
    </row>
    <row r="4462" spans="1:12" x14ac:dyDescent="0.2">
      <c r="A4462" t="s">
        <v>4461</v>
      </c>
      <c r="B4462">
        <v>55</v>
      </c>
      <c r="C4462" t="s">
        <v>5029</v>
      </c>
      <c r="D4462" t="s">
        <v>5030</v>
      </c>
      <c r="E4462" t="s">
        <v>5031</v>
      </c>
      <c r="F4462">
        <v>210</v>
      </c>
      <c r="G4462">
        <v>187</v>
      </c>
      <c r="H4462" t="s">
        <v>5014</v>
      </c>
      <c r="I4462" t="s">
        <v>5020</v>
      </c>
      <c r="J4462" t="s">
        <v>5027</v>
      </c>
      <c r="K4462">
        <v>67.03</v>
      </c>
      <c r="L4462">
        <v>62.15</v>
      </c>
    </row>
    <row r="4463" spans="1:12" x14ac:dyDescent="0.2">
      <c r="A4463" t="s">
        <v>4462</v>
      </c>
      <c r="B4463">
        <v>45</v>
      </c>
      <c r="C4463" t="s">
        <v>5050</v>
      </c>
      <c r="D4463" t="s">
        <v>5012</v>
      </c>
      <c r="E4463" t="s">
        <v>5013</v>
      </c>
      <c r="F4463">
        <v>556</v>
      </c>
      <c r="G4463">
        <v>279</v>
      </c>
      <c r="H4463" t="s">
        <v>5037</v>
      </c>
      <c r="I4463" t="s">
        <v>5020</v>
      </c>
      <c r="J4463" t="s">
        <v>5021</v>
      </c>
      <c r="K4463">
        <v>80.45</v>
      </c>
      <c r="L4463">
        <v>61.73</v>
      </c>
    </row>
    <row r="4464" spans="1:12" x14ac:dyDescent="0.2">
      <c r="A4464" t="s">
        <v>4463</v>
      </c>
      <c r="B4464">
        <v>59</v>
      </c>
      <c r="C4464" t="s">
        <v>5042</v>
      </c>
      <c r="D4464" t="s">
        <v>5028</v>
      </c>
      <c r="E4464" t="s">
        <v>5036</v>
      </c>
      <c r="F4464">
        <v>430</v>
      </c>
      <c r="G4464">
        <v>388</v>
      </c>
      <c r="H4464" t="s">
        <v>5026</v>
      </c>
      <c r="I4464" t="s">
        <v>5015</v>
      </c>
      <c r="J4464" t="s">
        <v>5027</v>
      </c>
      <c r="K4464">
        <v>35.36</v>
      </c>
      <c r="L4464">
        <v>32.61</v>
      </c>
    </row>
    <row r="4465" spans="1:12" x14ac:dyDescent="0.2">
      <c r="A4465" t="s">
        <v>4464</v>
      </c>
      <c r="B4465">
        <v>49</v>
      </c>
      <c r="C4465" t="s">
        <v>5038</v>
      </c>
      <c r="D4465" t="s">
        <v>5018</v>
      </c>
      <c r="E4465" t="s">
        <v>5036</v>
      </c>
      <c r="F4465">
        <v>347</v>
      </c>
      <c r="G4465">
        <v>484</v>
      </c>
      <c r="H4465" t="s">
        <v>5032</v>
      </c>
      <c r="I4465" t="s">
        <v>5015</v>
      </c>
      <c r="J4465" t="s">
        <v>5027</v>
      </c>
      <c r="K4465">
        <v>81.67</v>
      </c>
      <c r="L4465">
        <v>62.04</v>
      </c>
    </row>
    <row r="4466" spans="1:12" x14ac:dyDescent="0.2">
      <c r="A4466" t="s">
        <v>4465</v>
      </c>
      <c r="B4466">
        <v>51</v>
      </c>
      <c r="C4466" t="s">
        <v>5046</v>
      </c>
      <c r="D4466" t="s">
        <v>5030</v>
      </c>
      <c r="E4466" t="s">
        <v>5047</v>
      </c>
      <c r="F4466">
        <v>271</v>
      </c>
      <c r="G4466">
        <v>373</v>
      </c>
      <c r="H4466" t="s">
        <v>5023</v>
      </c>
      <c r="I4466" t="s">
        <v>5015</v>
      </c>
      <c r="J4466" t="s">
        <v>5027</v>
      </c>
      <c r="K4466">
        <v>67.680000000000007</v>
      </c>
      <c r="L4466">
        <v>48.27</v>
      </c>
    </row>
    <row r="4467" spans="1:12" x14ac:dyDescent="0.2">
      <c r="A4467" t="s">
        <v>4466</v>
      </c>
      <c r="B4467">
        <v>19</v>
      </c>
      <c r="C4467" t="s">
        <v>5038</v>
      </c>
      <c r="D4467" t="s">
        <v>5025</v>
      </c>
      <c r="E4467" t="s">
        <v>5049</v>
      </c>
      <c r="F4467">
        <v>220</v>
      </c>
      <c r="G4467">
        <v>397</v>
      </c>
      <c r="H4467" t="s">
        <v>5037</v>
      </c>
      <c r="I4467" t="s">
        <v>5020</v>
      </c>
      <c r="J4467" t="s">
        <v>5016</v>
      </c>
      <c r="K4467">
        <v>58.14</v>
      </c>
      <c r="L4467">
        <v>14.25</v>
      </c>
    </row>
    <row r="4468" spans="1:12" x14ac:dyDescent="0.2">
      <c r="A4468" t="s">
        <v>4467</v>
      </c>
      <c r="B4468">
        <v>38</v>
      </c>
      <c r="C4468" t="s">
        <v>5029</v>
      </c>
      <c r="D4468" t="s">
        <v>5028</v>
      </c>
      <c r="E4468" t="s">
        <v>5001</v>
      </c>
      <c r="F4468">
        <v>22</v>
      </c>
      <c r="G4468">
        <v>229</v>
      </c>
      <c r="H4468" t="s">
        <v>5026</v>
      </c>
      <c r="I4468" t="s">
        <v>5020</v>
      </c>
      <c r="J4468" t="s">
        <v>5021</v>
      </c>
      <c r="K4468">
        <v>55.45</v>
      </c>
      <c r="L4468">
        <v>52.78</v>
      </c>
    </row>
    <row r="4469" spans="1:12" x14ac:dyDescent="0.2">
      <c r="A4469" t="s">
        <v>4468</v>
      </c>
      <c r="B4469">
        <v>24</v>
      </c>
      <c r="C4469" t="s">
        <v>5024</v>
      </c>
      <c r="D4469" t="s">
        <v>5025</v>
      </c>
      <c r="E4469" t="s">
        <v>5013</v>
      </c>
      <c r="F4469">
        <v>518</v>
      </c>
      <c r="G4469">
        <v>329</v>
      </c>
      <c r="H4469" t="s">
        <v>5039</v>
      </c>
      <c r="I4469" t="s">
        <v>5020</v>
      </c>
      <c r="J4469" t="s">
        <v>5027</v>
      </c>
      <c r="K4469">
        <v>29.98</v>
      </c>
      <c r="L4469">
        <v>30.38</v>
      </c>
    </row>
    <row r="4470" spans="1:12" x14ac:dyDescent="0.2">
      <c r="A4470" t="s">
        <v>4469</v>
      </c>
      <c r="B4470">
        <v>60</v>
      </c>
      <c r="C4470" t="s">
        <v>5011</v>
      </c>
      <c r="D4470" t="s">
        <v>5030</v>
      </c>
      <c r="E4470" t="s">
        <v>5049</v>
      </c>
      <c r="F4470">
        <v>333</v>
      </c>
      <c r="G4470">
        <v>222</v>
      </c>
      <c r="H4470" t="s">
        <v>5023</v>
      </c>
      <c r="I4470" t="s">
        <v>5020</v>
      </c>
      <c r="J4470" t="s">
        <v>5021</v>
      </c>
      <c r="K4470">
        <v>39.58</v>
      </c>
      <c r="L4470">
        <v>52.13</v>
      </c>
    </row>
    <row r="4471" spans="1:12" x14ac:dyDescent="0.2">
      <c r="A4471" t="s">
        <v>4470</v>
      </c>
      <c r="B4471">
        <v>42</v>
      </c>
      <c r="C4471" t="s">
        <v>5038</v>
      </c>
      <c r="D4471" t="s">
        <v>5044</v>
      </c>
      <c r="E4471" t="s">
        <v>5049</v>
      </c>
      <c r="F4471">
        <v>87</v>
      </c>
      <c r="G4471">
        <v>298</v>
      </c>
      <c r="H4471" t="s">
        <v>5019</v>
      </c>
      <c r="I4471" t="s">
        <v>5015</v>
      </c>
      <c r="J4471" t="s">
        <v>5021</v>
      </c>
      <c r="K4471">
        <v>42.83</v>
      </c>
      <c r="L4471">
        <v>24.87</v>
      </c>
    </row>
    <row r="4472" spans="1:12" x14ac:dyDescent="0.2">
      <c r="A4472" t="s">
        <v>4471</v>
      </c>
      <c r="B4472">
        <v>53</v>
      </c>
      <c r="C4472" t="s">
        <v>5011</v>
      </c>
      <c r="D4472" t="s">
        <v>5044</v>
      </c>
      <c r="E4472" t="s">
        <v>5040</v>
      </c>
      <c r="F4472">
        <v>94</v>
      </c>
      <c r="G4472">
        <v>322</v>
      </c>
      <c r="H4472" t="s">
        <v>5023</v>
      </c>
      <c r="I4472" t="s">
        <v>5020</v>
      </c>
      <c r="J4472" t="s">
        <v>5027</v>
      </c>
      <c r="K4472">
        <v>87.74</v>
      </c>
      <c r="L4472">
        <v>16.739999999999998</v>
      </c>
    </row>
    <row r="4473" spans="1:12" x14ac:dyDescent="0.2">
      <c r="A4473" t="s">
        <v>4472</v>
      </c>
      <c r="B4473">
        <v>30</v>
      </c>
      <c r="C4473" t="s">
        <v>5034</v>
      </c>
      <c r="D4473" t="s">
        <v>5018</v>
      </c>
      <c r="E4473" t="s">
        <v>5036</v>
      </c>
      <c r="F4473">
        <v>141</v>
      </c>
      <c r="G4473">
        <v>81</v>
      </c>
      <c r="H4473" t="s">
        <v>5026</v>
      </c>
      <c r="I4473" t="s">
        <v>5020</v>
      </c>
      <c r="J4473" t="s">
        <v>5021</v>
      </c>
      <c r="K4473">
        <v>14.74</v>
      </c>
      <c r="L4473">
        <v>51.26</v>
      </c>
    </row>
    <row r="4474" spans="1:12" x14ac:dyDescent="0.2">
      <c r="A4474" t="s">
        <v>4473</v>
      </c>
      <c r="B4474">
        <v>28</v>
      </c>
      <c r="C4474" t="s">
        <v>5029</v>
      </c>
      <c r="D4474" t="s">
        <v>5012</v>
      </c>
      <c r="E4474" t="s">
        <v>5047</v>
      </c>
      <c r="F4474">
        <v>132</v>
      </c>
      <c r="G4474">
        <v>176</v>
      </c>
      <c r="H4474" t="s">
        <v>5014</v>
      </c>
      <c r="I4474" t="s">
        <v>5020</v>
      </c>
      <c r="J4474" t="s">
        <v>5016</v>
      </c>
      <c r="K4474">
        <v>32.56</v>
      </c>
      <c r="L4474">
        <v>43.5</v>
      </c>
    </row>
    <row r="4475" spans="1:12" x14ac:dyDescent="0.2">
      <c r="A4475" t="s">
        <v>4474</v>
      </c>
      <c r="B4475">
        <v>14</v>
      </c>
      <c r="C4475" t="s">
        <v>5024</v>
      </c>
      <c r="D4475" t="s">
        <v>5012</v>
      </c>
      <c r="E4475" t="s">
        <v>5013</v>
      </c>
      <c r="F4475">
        <v>489</v>
      </c>
      <c r="G4475">
        <v>317</v>
      </c>
      <c r="H4475" t="s">
        <v>5026</v>
      </c>
      <c r="I4475" t="s">
        <v>5015</v>
      </c>
      <c r="J4475" t="s">
        <v>5021</v>
      </c>
      <c r="K4475">
        <v>82.75</v>
      </c>
      <c r="L4475">
        <v>10.73</v>
      </c>
    </row>
    <row r="4476" spans="1:12" x14ac:dyDescent="0.2">
      <c r="A4476" t="s">
        <v>4475</v>
      </c>
      <c r="B4476">
        <v>15</v>
      </c>
      <c r="C4476" t="s">
        <v>5038</v>
      </c>
      <c r="D4476" t="s">
        <v>5025</v>
      </c>
      <c r="E4476" t="s">
        <v>5022</v>
      </c>
      <c r="F4476">
        <v>428</v>
      </c>
      <c r="G4476">
        <v>48</v>
      </c>
      <c r="H4476" t="s">
        <v>5032</v>
      </c>
      <c r="I4476" t="s">
        <v>5015</v>
      </c>
      <c r="J4476" t="s">
        <v>5016</v>
      </c>
      <c r="K4476">
        <v>60.65</v>
      </c>
      <c r="L4476">
        <v>63.25</v>
      </c>
    </row>
    <row r="4477" spans="1:12" x14ac:dyDescent="0.2">
      <c r="A4477" t="s">
        <v>4476</v>
      </c>
      <c r="B4477">
        <v>31</v>
      </c>
      <c r="C4477" t="s">
        <v>5034</v>
      </c>
      <c r="D4477" t="s">
        <v>5030</v>
      </c>
      <c r="E4477" t="s">
        <v>5040</v>
      </c>
      <c r="F4477">
        <v>558</v>
      </c>
      <c r="G4477">
        <v>45</v>
      </c>
      <c r="H4477" t="s">
        <v>5037</v>
      </c>
      <c r="I4477" t="s">
        <v>5015</v>
      </c>
      <c r="J4477" t="s">
        <v>5027</v>
      </c>
      <c r="K4477">
        <v>57.43</v>
      </c>
      <c r="L4477">
        <v>9.94</v>
      </c>
    </row>
    <row r="4478" spans="1:12" x14ac:dyDescent="0.2">
      <c r="A4478" t="s">
        <v>4477</v>
      </c>
      <c r="B4478">
        <v>26</v>
      </c>
      <c r="C4478" t="s">
        <v>5029</v>
      </c>
      <c r="D4478" t="s">
        <v>5012</v>
      </c>
      <c r="E4478" t="s">
        <v>5022</v>
      </c>
      <c r="F4478">
        <v>570</v>
      </c>
      <c r="G4478">
        <v>291</v>
      </c>
      <c r="H4478" t="s">
        <v>5039</v>
      </c>
      <c r="I4478" t="s">
        <v>5020</v>
      </c>
      <c r="J4478" t="s">
        <v>5016</v>
      </c>
      <c r="K4478">
        <v>25.12</v>
      </c>
      <c r="L4478">
        <v>35.020000000000003</v>
      </c>
    </row>
    <row r="4479" spans="1:12" x14ac:dyDescent="0.2">
      <c r="A4479" t="s">
        <v>4478</v>
      </c>
      <c r="B4479">
        <v>37</v>
      </c>
      <c r="C4479" t="s">
        <v>5024</v>
      </c>
      <c r="D4479" t="s">
        <v>5028</v>
      </c>
      <c r="E4479" t="s">
        <v>5013</v>
      </c>
      <c r="F4479">
        <v>95</v>
      </c>
      <c r="G4479">
        <v>201</v>
      </c>
      <c r="H4479" t="s">
        <v>5019</v>
      </c>
      <c r="I4479" t="s">
        <v>5020</v>
      </c>
      <c r="J4479" t="s">
        <v>5021</v>
      </c>
      <c r="K4479">
        <v>14.45</v>
      </c>
      <c r="L4479">
        <v>73.47</v>
      </c>
    </row>
    <row r="4480" spans="1:12" x14ac:dyDescent="0.2">
      <c r="A4480" t="s">
        <v>4479</v>
      </c>
      <c r="B4480">
        <v>40</v>
      </c>
      <c r="C4480" t="s">
        <v>5024</v>
      </c>
      <c r="D4480" t="s">
        <v>5028</v>
      </c>
      <c r="E4480" t="s">
        <v>5047</v>
      </c>
      <c r="F4480">
        <v>598</v>
      </c>
      <c r="G4480">
        <v>136</v>
      </c>
      <c r="H4480" t="s">
        <v>5014</v>
      </c>
      <c r="I4480" t="s">
        <v>5020</v>
      </c>
      <c r="J4480" t="s">
        <v>5027</v>
      </c>
      <c r="K4480">
        <v>52.28</v>
      </c>
      <c r="L4480">
        <v>5.28</v>
      </c>
    </row>
    <row r="4481" spans="1:12" x14ac:dyDescent="0.2">
      <c r="A4481" t="s">
        <v>4480</v>
      </c>
      <c r="B4481">
        <v>44</v>
      </c>
      <c r="C4481" t="s">
        <v>5046</v>
      </c>
      <c r="D4481" t="s">
        <v>5012</v>
      </c>
      <c r="E4481" t="s">
        <v>5022</v>
      </c>
      <c r="F4481">
        <v>207</v>
      </c>
      <c r="G4481">
        <v>76</v>
      </c>
      <c r="H4481" t="s">
        <v>5039</v>
      </c>
      <c r="I4481" t="s">
        <v>5015</v>
      </c>
      <c r="J4481" t="s">
        <v>5027</v>
      </c>
      <c r="K4481">
        <v>55.75</v>
      </c>
      <c r="L4481">
        <v>56.6</v>
      </c>
    </row>
    <row r="4482" spans="1:12" x14ac:dyDescent="0.2">
      <c r="A4482" t="s">
        <v>4481</v>
      </c>
      <c r="B4482">
        <v>59</v>
      </c>
      <c r="C4482" t="s">
        <v>5046</v>
      </c>
      <c r="D4482" t="s">
        <v>5030</v>
      </c>
      <c r="E4482" t="s">
        <v>5045</v>
      </c>
      <c r="F4482">
        <v>156</v>
      </c>
      <c r="G4482">
        <v>272</v>
      </c>
      <c r="H4482" t="s">
        <v>5041</v>
      </c>
      <c r="I4482" t="s">
        <v>5015</v>
      </c>
      <c r="J4482" t="s">
        <v>5021</v>
      </c>
      <c r="K4482">
        <v>76.680000000000007</v>
      </c>
      <c r="L4482">
        <v>44.99</v>
      </c>
    </row>
    <row r="4483" spans="1:12" x14ac:dyDescent="0.2">
      <c r="A4483" t="s">
        <v>4482</v>
      </c>
      <c r="B4483">
        <v>46</v>
      </c>
      <c r="C4483" t="s">
        <v>5050</v>
      </c>
      <c r="D4483" t="s">
        <v>5012</v>
      </c>
      <c r="E4483" t="s">
        <v>5040</v>
      </c>
      <c r="F4483">
        <v>131</v>
      </c>
      <c r="G4483">
        <v>35</v>
      </c>
      <c r="H4483" t="s">
        <v>5037</v>
      </c>
      <c r="I4483" t="s">
        <v>5015</v>
      </c>
      <c r="J4483" t="s">
        <v>5021</v>
      </c>
      <c r="K4483">
        <v>60.85</v>
      </c>
      <c r="L4483">
        <v>79.78</v>
      </c>
    </row>
    <row r="4484" spans="1:12" x14ac:dyDescent="0.2">
      <c r="A4484" t="s">
        <v>4483</v>
      </c>
      <c r="B4484">
        <v>15</v>
      </c>
      <c r="C4484" t="s">
        <v>5029</v>
      </c>
      <c r="D4484" t="s">
        <v>5044</v>
      </c>
      <c r="E4484" t="s">
        <v>5036</v>
      </c>
      <c r="F4484">
        <v>578</v>
      </c>
      <c r="G4484">
        <v>39</v>
      </c>
      <c r="H4484" t="s">
        <v>5041</v>
      </c>
      <c r="I4484" t="s">
        <v>5020</v>
      </c>
      <c r="J4484" t="s">
        <v>5021</v>
      </c>
      <c r="K4484">
        <v>48.92</v>
      </c>
      <c r="L4484">
        <v>33.22</v>
      </c>
    </row>
    <row r="4485" spans="1:12" x14ac:dyDescent="0.2">
      <c r="A4485" t="s">
        <v>4484</v>
      </c>
      <c r="B4485">
        <v>23</v>
      </c>
      <c r="C4485" t="s">
        <v>5038</v>
      </c>
      <c r="D4485" t="s">
        <v>5025</v>
      </c>
      <c r="E4485" t="s">
        <v>5040</v>
      </c>
      <c r="F4485">
        <v>375</v>
      </c>
      <c r="G4485">
        <v>134</v>
      </c>
      <c r="H4485" t="s">
        <v>5026</v>
      </c>
      <c r="I4485" t="s">
        <v>5015</v>
      </c>
      <c r="J4485" t="s">
        <v>5027</v>
      </c>
      <c r="K4485">
        <v>62.39</v>
      </c>
      <c r="L4485">
        <v>73.709999999999994</v>
      </c>
    </row>
    <row r="4486" spans="1:12" x14ac:dyDescent="0.2">
      <c r="A4486" t="s">
        <v>4485</v>
      </c>
      <c r="B4486">
        <v>58</v>
      </c>
      <c r="C4486" t="s">
        <v>5017</v>
      </c>
      <c r="D4486" t="s">
        <v>5025</v>
      </c>
      <c r="E4486" t="s">
        <v>5031</v>
      </c>
      <c r="F4486">
        <v>516</v>
      </c>
      <c r="G4486">
        <v>374</v>
      </c>
      <c r="H4486" t="s">
        <v>5023</v>
      </c>
      <c r="I4486" t="s">
        <v>5015</v>
      </c>
      <c r="J4486" t="s">
        <v>5027</v>
      </c>
      <c r="K4486">
        <v>79.11</v>
      </c>
      <c r="L4486">
        <v>55.77</v>
      </c>
    </row>
    <row r="4487" spans="1:12" x14ac:dyDescent="0.2">
      <c r="A4487" t="s">
        <v>4486</v>
      </c>
      <c r="B4487">
        <v>33</v>
      </c>
      <c r="C4487" t="s">
        <v>5017</v>
      </c>
      <c r="D4487" t="s">
        <v>5028</v>
      </c>
      <c r="E4487" t="s">
        <v>5047</v>
      </c>
      <c r="F4487">
        <v>127</v>
      </c>
      <c r="G4487">
        <v>58</v>
      </c>
      <c r="H4487" t="s">
        <v>5032</v>
      </c>
      <c r="I4487" t="s">
        <v>5015</v>
      </c>
      <c r="J4487" t="s">
        <v>5016</v>
      </c>
      <c r="K4487">
        <v>62.81</v>
      </c>
      <c r="L4487">
        <v>54.38</v>
      </c>
    </row>
    <row r="4488" spans="1:12" x14ac:dyDescent="0.2">
      <c r="A4488" t="s">
        <v>4487</v>
      </c>
      <c r="B4488">
        <v>48</v>
      </c>
      <c r="C4488" t="s">
        <v>5024</v>
      </c>
      <c r="D4488" t="s">
        <v>5044</v>
      </c>
      <c r="E4488" t="s">
        <v>5031</v>
      </c>
      <c r="F4488">
        <v>445</v>
      </c>
      <c r="G4488">
        <v>313</v>
      </c>
      <c r="H4488" t="s">
        <v>5033</v>
      </c>
      <c r="I4488" t="s">
        <v>5015</v>
      </c>
      <c r="J4488" t="s">
        <v>5021</v>
      </c>
      <c r="K4488">
        <v>32.659999999999997</v>
      </c>
      <c r="L4488">
        <v>68.53</v>
      </c>
    </row>
    <row r="4489" spans="1:12" x14ac:dyDescent="0.2">
      <c r="A4489" t="s">
        <v>4488</v>
      </c>
      <c r="B4489">
        <v>17</v>
      </c>
      <c r="C4489" t="s">
        <v>5029</v>
      </c>
      <c r="D4489" t="s">
        <v>5025</v>
      </c>
      <c r="E4489" t="s">
        <v>5049</v>
      </c>
      <c r="F4489">
        <v>559</v>
      </c>
      <c r="G4489">
        <v>398</v>
      </c>
      <c r="H4489" t="s">
        <v>5019</v>
      </c>
      <c r="I4489" t="s">
        <v>5020</v>
      </c>
      <c r="J4489" t="s">
        <v>5021</v>
      </c>
      <c r="K4489">
        <v>48.85</v>
      </c>
      <c r="L4489">
        <v>18.399999999999999</v>
      </c>
    </row>
    <row r="4490" spans="1:12" x14ac:dyDescent="0.2">
      <c r="A4490" t="s">
        <v>4489</v>
      </c>
      <c r="B4490">
        <v>53</v>
      </c>
      <c r="C4490" t="s">
        <v>5046</v>
      </c>
      <c r="D4490" t="s">
        <v>5044</v>
      </c>
      <c r="E4490" t="s">
        <v>5040</v>
      </c>
      <c r="F4490">
        <v>29</v>
      </c>
      <c r="G4490">
        <v>154</v>
      </c>
      <c r="H4490" t="s">
        <v>5032</v>
      </c>
      <c r="I4490" t="s">
        <v>5015</v>
      </c>
      <c r="J4490" t="s">
        <v>5016</v>
      </c>
      <c r="K4490">
        <v>61.66</v>
      </c>
      <c r="L4490">
        <v>48.42</v>
      </c>
    </row>
    <row r="4491" spans="1:12" x14ac:dyDescent="0.2">
      <c r="A4491" t="s">
        <v>4490</v>
      </c>
      <c r="B4491">
        <v>42</v>
      </c>
      <c r="C4491" t="s">
        <v>5024</v>
      </c>
      <c r="D4491" t="s">
        <v>5030</v>
      </c>
      <c r="E4491" t="s">
        <v>5045</v>
      </c>
      <c r="F4491">
        <v>174</v>
      </c>
      <c r="G4491">
        <v>443</v>
      </c>
      <c r="H4491" t="s">
        <v>5033</v>
      </c>
      <c r="I4491" t="s">
        <v>5015</v>
      </c>
      <c r="J4491" t="s">
        <v>5016</v>
      </c>
      <c r="K4491">
        <v>47</v>
      </c>
      <c r="L4491">
        <v>51.19</v>
      </c>
    </row>
    <row r="4492" spans="1:12" x14ac:dyDescent="0.2">
      <c r="A4492" t="s">
        <v>4491</v>
      </c>
      <c r="B4492">
        <v>46</v>
      </c>
      <c r="C4492" t="s">
        <v>5034</v>
      </c>
      <c r="D4492" t="s">
        <v>5030</v>
      </c>
      <c r="E4492" t="s">
        <v>5031</v>
      </c>
      <c r="F4492">
        <v>535</v>
      </c>
      <c r="G4492">
        <v>459</v>
      </c>
      <c r="H4492" t="s">
        <v>5014</v>
      </c>
      <c r="I4492" t="s">
        <v>5020</v>
      </c>
      <c r="J4492" t="s">
        <v>5021</v>
      </c>
      <c r="K4492">
        <v>11.58</v>
      </c>
      <c r="L4492">
        <v>78.010000000000005</v>
      </c>
    </row>
    <row r="4493" spans="1:12" x14ac:dyDescent="0.2">
      <c r="A4493" t="s">
        <v>4492</v>
      </c>
      <c r="B4493">
        <v>56</v>
      </c>
      <c r="C4493" t="s">
        <v>5029</v>
      </c>
      <c r="D4493" t="s">
        <v>5030</v>
      </c>
      <c r="E4493" t="s">
        <v>5040</v>
      </c>
      <c r="F4493">
        <v>458</v>
      </c>
      <c r="G4493">
        <v>481</v>
      </c>
      <c r="H4493" t="s">
        <v>5026</v>
      </c>
      <c r="I4493" t="s">
        <v>5020</v>
      </c>
      <c r="J4493" t="s">
        <v>5016</v>
      </c>
      <c r="K4493">
        <v>29.83</v>
      </c>
      <c r="L4493">
        <v>71.45</v>
      </c>
    </row>
    <row r="4494" spans="1:12" x14ac:dyDescent="0.2">
      <c r="A4494" t="s">
        <v>4493</v>
      </c>
      <c r="B4494">
        <v>51</v>
      </c>
      <c r="C4494" t="s">
        <v>5043</v>
      </c>
      <c r="D4494" t="s">
        <v>5018</v>
      </c>
      <c r="E4494" t="s">
        <v>5035</v>
      </c>
      <c r="F4494">
        <v>411</v>
      </c>
      <c r="G4494">
        <v>397</v>
      </c>
      <c r="H4494" t="s">
        <v>5048</v>
      </c>
      <c r="I4494" t="s">
        <v>5015</v>
      </c>
      <c r="J4494" t="s">
        <v>5027</v>
      </c>
      <c r="K4494">
        <v>10.65</v>
      </c>
      <c r="L4494">
        <v>28.68</v>
      </c>
    </row>
    <row r="4495" spans="1:12" x14ac:dyDescent="0.2">
      <c r="A4495" t="s">
        <v>4494</v>
      </c>
      <c r="B4495">
        <v>22</v>
      </c>
      <c r="C4495" t="s">
        <v>5043</v>
      </c>
      <c r="D4495" t="s">
        <v>5028</v>
      </c>
      <c r="E4495" t="s">
        <v>5001</v>
      </c>
      <c r="F4495">
        <v>480</v>
      </c>
      <c r="G4495">
        <v>106</v>
      </c>
      <c r="H4495" t="s">
        <v>5039</v>
      </c>
      <c r="I4495" t="s">
        <v>5015</v>
      </c>
      <c r="J4495" t="s">
        <v>5027</v>
      </c>
      <c r="K4495">
        <v>22.43</v>
      </c>
      <c r="L4495">
        <v>32.630000000000003</v>
      </c>
    </row>
    <row r="4496" spans="1:12" x14ac:dyDescent="0.2">
      <c r="A4496" t="s">
        <v>4495</v>
      </c>
      <c r="B4496">
        <v>26</v>
      </c>
      <c r="C4496" t="s">
        <v>5029</v>
      </c>
      <c r="D4496" t="s">
        <v>5025</v>
      </c>
      <c r="E4496" t="s">
        <v>5049</v>
      </c>
      <c r="F4496">
        <v>49</v>
      </c>
      <c r="G4496">
        <v>41</v>
      </c>
      <c r="H4496" t="s">
        <v>5014</v>
      </c>
      <c r="I4496" t="s">
        <v>5020</v>
      </c>
      <c r="J4496" t="s">
        <v>5027</v>
      </c>
      <c r="K4496">
        <v>75.62</v>
      </c>
      <c r="L4496">
        <v>21.2</v>
      </c>
    </row>
    <row r="4497" spans="1:12" x14ac:dyDescent="0.2">
      <c r="A4497" t="s">
        <v>4496</v>
      </c>
      <c r="B4497">
        <v>36</v>
      </c>
      <c r="C4497" t="s">
        <v>5046</v>
      </c>
      <c r="D4497" t="s">
        <v>5030</v>
      </c>
      <c r="E4497" t="s">
        <v>5040</v>
      </c>
      <c r="F4497">
        <v>271</v>
      </c>
      <c r="G4497">
        <v>20</v>
      </c>
      <c r="H4497" t="s">
        <v>5023</v>
      </c>
      <c r="I4497" t="s">
        <v>5015</v>
      </c>
      <c r="J4497" t="s">
        <v>5027</v>
      </c>
      <c r="K4497">
        <v>50.08</v>
      </c>
      <c r="L4497">
        <v>76.680000000000007</v>
      </c>
    </row>
    <row r="4498" spans="1:12" x14ac:dyDescent="0.2">
      <c r="A4498" t="s">
        <v>4497</v>
      </c>
      <c r="B4498">
        <v>41</v>
      </c>
      <c r="C4498" t="s">
        <v>5024</v>
      </c>
      <c r="D4498" t="s">
        <v>5028</v>
      </c>
      <c r="E4498" t="s">
        <v>5036</v>
      </c>
      <c r="F4498">
        <v>51</v>
      </c>
      <c r="G4498">
        <v>221</v>
      </c>
      <c r="H4498" t="s">
        <v>5041</v>
      </c>
      <c r="I4498" t="s">
        <v>5020</v>
      </c>
      <c r="J4498" t="s">
        <v>5021</v>
      </c>
      <c r="K4498">
        <v>21.91</v>
      </c>
      <c r="L4498">
        <v>42.65</v>
      </c>
    </row>
    <row r="4499" spans="1:12" x14ac:dyDescent="0.2">
      <c r="A4499" t="s">
        <v>4498</v>
      </c>
      <c r="B4499">
        <v>45</v>
      </c>
      <c r="C4499" t="s">
        <v>5034</v>
      </c>
      <c r="D4499" t="s">
        <v>5044</v>
      </c>
      <c r="E4499" t="s">
        <v>5049</v>
      </c>
      <c r="F4499">
        <v>589</v>
      </c>
      <c r="G4499">
        <v>390</v>
      </c>
      <c r="H4499" t="s">
        <v>5032</v>
      </c>
      <c r="I4499" t="s">
        <v>5020</v>
      </c>
      <c r="J4499" t="s">
        <v>5021</v>
      </c>
      <c r="K4499">
        <v>50.01</v>
      </c>
      <c r="L4499">
        <v>36.65</v>
      </c>
    </row>
    <row r="4500" spans="1:12" x14ac:dyDescent="0.2">
      <c r="A4500" t="s">
        <v>4499</v>
      </c>
      <c r="B4500">
        <v>31</v>
      </c>
      <c r="C4500" t="s">
        <v>5050</v>
      </c>
      <c r="D4500" t="s">
        <v>5012</v>
      </c>
      <c r="E4500" t="s">
        <v>5036</v>
      </c>
      <c r="F4500">
        <v>246</v>
      </c>
      <c r="G4500">
        <v>466</v>
      </c>
      <c r="H4500" t="s">
        <v>5026</v>
      </c>
      <c r="I4500" t="s">
        <v>5020</v>
      </c>
      <c r="J4500" t="s">
        <v>5016</v>
      </c>
      <c r="K4500">
        <v>34.869999999999997</v>
      </c>
      <c r="L4500">
        <v>53.24</v>
      </c>
    </row>
    <row r="4501" spans="1:12" x14ac:dyDescent="0.2">
      <c r="A4501" t="s">
        <v>4500</v>
      </c>
      <c r="B4501">
        <v>32</v>
      </c>
      <c r="C4501" t="s">
        <v>5034</v>
      </c>
      <c r="D4501" t="s">
        <v>5012</v>
      </c>
      <c r="E4501" t="s">
        <v>5022</v>
      </c>
      <c r="F4501">
        <v>577</v>
      </c>
      <c r="G4501">
        <v>140</v>
      </c>
      <c r="H4501" t="s">
        <v>5032</v>
      </c>
      <c r="I4501" t="s">
        <v>5015</v>
      </c>
      <c r="J4501" t="s">
        <v>5016</v>
      </c>
      <c r="K4501">
        <v>47.52</v>
      </c>
      <c r="L4501">
        <v>30.64</v>
      </c>
    </row>
    <row r="4502" spans="1:12" x14ac:dyDescent="0.2">
      <c r="A4502" t="s">
        <v>4501</v>
      </c>
      <c r="B4502">
        <v>42</v>
      </c>
      <c r="C4502" t="s">
        <v>5024</v>
      </c>
      <c r="D4502" t="s">
        <v>5030</v>
      </c>
      <c r="E4502" t="s">
        <v>5045</v>
      </c>
      <c r="F4502">
        <v>379</v>
      </c>
      <c r="G4502">
        <v>461</v>
      </c>
      <c r="H4502" t="s">
        <v>5023</v>
      </c>
      <c r="I4502" t="s">
        <v>5015</v>
      </c>
      <c r="J4502" t="s">
        <v>5027</v>
      </c>
      <c r="K4502">
        <v>68.59</v>
      </c>
      <c r="L4502">
        <v>59.84</v>
      </c>
    </row>
    <row r="4503" spans="1:12" x14ac:dyDescent="0.2">
      <c r="A4503" t="s">
        <v>4502</v>
      </c>
      <c r="B4503">
        <v>25</v>
      </c>
      <c r="C4503" t="s">
        <v>5024</v>
      </c>
      <c r="D4503" t="s">
        <v>5028</v>
      </c>
      <c r="E4503" t="s">
        <v>5001</v>
      </c>
      <c r="F4503">
        <v>31</v>
      </c>
      <c r="G4503">
        <v>190</v>
      </c>
      <c r="H4503" t="s">
        <v>5033</v>
      </c>
      <c r="I4503" t="s">
        <v>5015</v>
      </c>
      <c r="J4503" t="s">
        <v>5021</v>
      </c>
      <c r="K4503">
        <v>75.37</v>
      </c>
      <c r="L4503">
        <v>62.15</v>
      </c>
    </row>
    <row r="4504" spans="1:12" x14ac:dyDescent="0.2">
      <c r="A4504" t="s">
        <v>4503</v>
      </c>
      <c r="B4504">
        <v>57</v>
      </c>
      <c r="C4504" t="s">
        <v>5011</v>
      </c>
      <c r="D4504" t="s">
        <v>5030</v>
      </c>
      <c r="E4504" t="s">
        <v>5022</v>
      </c>
      <c r="F4504">
        <v>471</v>
      </c>
      <c r="G4504">
        <v>206</v>
      </c>
      <c r="H4504" t="s">
        <v>5041</v>
      </c>
      <c r="I4504" t="s">
        <v>5020</v>
      </c>
      <c r="J4504" t="s">
        <v>5016</v>
      </c>
      <c r="K4504">
        <v>59.55</v>
      </c>
      <c r="L4504">
        <v>24.24</v>
      </c>
    </row>
    <row r="4505" spans="1:12" x14ac:dyDescent="0.2">
      <c r="A4505" t="s">
        <v>4504</v>
      </c>
      <c r="B4505">
        <v>17</v>
      </c>
      <c r="C4505" t="s">
        <v>5043</v>
      </c>
      <c r="D4505" t="s">
        <v>5028</v>
      </c>
      <c r="E4505" t="s">
        <v>5035</v>
      </c>
      <c r="F4505">
        <v>82</v>
      </c>
      <c r="G4505">
        <v>366</v>
      </c>
      <c r="H4505" t="s">
        <v>5014</v>
      </c>
      <c r="I4505" t="s">
        <v>5015</v>
      </c>
      <c r="J4505" t="s">
        <v>5016</v>
      </c>
      <c r="K4505">
        <v>89.08</v>
      </c>
      <c r="L4505">
        <v>6.69</v>
      </c>
    </row>
    <row r="4506" spans="1:12" x14ac:dyDescent="0.2">
      <c r="A4506" t="s">
        <v>4505</v>
      </c>
      <c r="B4506">
        <v>27</v>
      </c>
      <c r="C4506" t="s">
        <v>5043</v>
      </c>
      <c r="D4506" t="s">
        <v>5012</v>
      </c>
      <c r="E4506" t="s">
        <v>5035</v>
      </c>
      <c r="F4506">
        <v>228</v>
      </c>
      <c r="G4506">
        <v>26</v>
      </c>
      <c r="H4506" t="s">
        <v>5014</v>
      </c>
      <c r="I4506" t="s">
        <v>5015</v>
      </c>
      <c r="J4506" t="s">
        <v>5016</v>
      </c>
      <c r="K4506">
        <v>76.55</v>
      </c>
      <c r="L4506">
        <v>46.34</v>
      </c>
    </row>
    <row r="4507" spans="1:12" x14ac:dyDescent="0.2">
      <c r="A4507" t="s">
        <v>4506</v>
      </c>
      <c r="B4507">
        <v>14</v>
      </c>
      <c r="C4507" t="s">
        <v>5046</v>
      </c>
      <c r="D4507" t="s">
        <v>5028</v>
      </c>
      <c r="E4507" t="s">
        <v>5013</v>
      </c>
      <c r="F4507">
        <v>158</v>
      </c>
      <c r="G4507">
        <v>362</v>
      </c>
      <c r="H4507" t="s">
        <v>5033</v>
      </c>
      <c r="I4507" t="s">
        <v>5020</v>
      </c>
      <c r="J4507" t="s">
        <v>5027</v>
      </c>
      <c r="K4507">
        <v>74.37</v>
      </c>
      <c r="L4507">
        <v>12.09</v>
      </c>
    </row>
    <row r="4508" spans="1:12" x14ac:dyDescent="0.2">
      <c r="A4508" t="s">
        <v>4507</v>
      </c>
      <c r="B4508">
        <v>33</v>
      </c>
      <c r="C4508" t="s">
        <v>5043</v>
      </c>
      <c r="D4508" t="s">
        <v>5028</v>
      </c>
      <c r="E4508" t="s">
        <v>5047</v>
      </c>
      <c r="F4508">
        <v>308</v>
      </c>
      <c r="G4508">
        <v>15</v>
      </c>
      <c r="H4508" t="s">
        <v>5048</v>
      </c>
      <c r="I4508" t="s">
        <v>5020</v>
      </c>
      <c r="J4508" t="s">
        <v>5027</v>
      </c>
      <c r="K4508">
        <v>30.13</v>
      </c>
      <c r="L4508">
        <v>75.47</v>
      </c>
    </row>
    <row r="4509" spans="1:12" x14ac:dyDescent="0.2">
      <c r="A4509" t="s">
        <v>4508</v>
      </c>
      <c r="B4509">
        <v>33</v>
      </c>
      <c r="C4509" t="s">
        <v>5043</v>
      </c>
      <c r="D4509" t="s">
        <v>5044</v>
      </c>
      <c r="E4509" t="s">
        <v>5040</v>
      </c>
      <c r="F4509">
        <v>480</v>
      </c>
      <c r="G4509">
        <v>258</v>
      </c>
      <c r="H4509" t="s">
        <v>5041</v>
      </c>
      <c r="I4509" t="s">
        <v>5015</v>
      </c>
      <c r="J4509" t="s">
        <v>5021</v>
      </c>
      <c r="K4509">
        <v>34.950000000000003</v>
      </c>
      <c r="L4509">
        <v>68.02</v>
      </c>
    </row>
    <row r="4510" spans="1:12" x14ac:dyDescent="0.2">
      <c r="A4510" t="s">
        <v>4509</v>
      </c>
      <c r="B4510">
        <v>19</v>
      </c>
      <c r="C4510" t="s">
        <v>5017</v>
      </c>
      <c r="D4510" t="s">
        <v>5028</v>
      </c>
      <c r="E4510" t="s">
        <v>5036</v>
      </c>
      <c r="F4510">
        <v>141</v>
      </c>
      <c r="G4510">
        <v>428</v>
      </c>
      <c r="H4510" t="s">
        <v>5014</v>
      </c>
      <c r="I4510" t="s">
        <v>5015</v>
      </c>
      <c r="J4510" t="s">
        <v>5027</v>
      </c>
      <c r="K4510">
        <v>51.97</v>
      </c>
      <c r="L4510">
        <v>51.02</v>
      </c>
    </row>
    <row r="4511" spans="1:12" x14ac:dyDescent="0.2">
      <c r="A4511" t="s">
        <v>4510</v>
      </c>
      <c r="B4511">
        <v>53</v>
      </c>
      <c r="C4511" t="s">
        <v>5024</v>
      </c>
      <c r="D4511" t="s">
        <v>5025</v>
      </c>
      <c r="E4511" t="s">
        <v>5047</v>
      </c>
      <c r="F4511">
        <v>139</v>
      </c>
      <c r="G4511">
        <v>485</v>
      </c>
      <c r="H4511" t="s">
        <v>5039</v>
      </c>
      <c r="I4511" t="s">
        <v>5020</v>
      </c>
      <c r="J4511" t="s">
        <v>5016</v>
      </c>
      <c r="K4511">
        <v>68.52</v>
      </c>
      <c r="L4511">
        <v>23.29</v>
      </c>
    </row>
    <row r="4512" spans="1:12" x14ac:dyDescent="0.2">
      <c r="A4512" t="s">
        <v>4511</v>
      </c>
      <c r="B4512">
        <v>36</v>
      </c>
      <c r="C4512" t="s">
        <v>5043</v>
      </c>
      <c r="D4512" t="s">
        <v>5018</v>
      </c>
      <c r="E4512" t="s">
        <v>5013</v>
      </c>
      <c r="F4512">
        <v>530</v>
      </c>
      <c r="G4512">
        <v>478</v>
      </c>
      <c r="H4512" t="s">
        <v>5014</v>
      </c>
      <c r="I4512" t="s">
        <v>5015</v>
      </c>
      <c r="J4512" t="s">
        <v>5021</v>
      </c>
      <c r="K4512">
        <v>86.35</v>
      </c>
      <c r="L4512">
        <v>28.62</v>
      </c>
    </row>
    <row r="4513" spans="1:12" x14ac:dyDescent="0.2">
      <c r="A4513" t="s">
        <v>4512</v>
      </c>
      <c r="B4513">
        <v>24</v>
      </c>
      <c r="C4513" t="s">
        <v>5011</v>
      </c>
      <c r="D4513" t="s">
        <v>5012</v>
      </c>
      <c r="E4513" t="s">
        <v>5040</v>
      </c>
      <c r="F4513">
        <v>469</v>
      </c>
      <c r="G4513">
        <v>225</v>
      </c>
      <c r="H4513" t="s">
        <v>5026</v>
      </c>
      <c r="I4513" t="s">
        <v>5020</v>
      </c>
      <c r="J4513" t="s">
        <v>5027</v>
      </c>
      <c r="K4513">
        <v>17.670000000000002</v>
      </c>
      <c r="L4513">
        <v>9.19</v>
      </c>
    </row>
    <row r="4514" spans="1:12" x14ac:dyDescent="0.2">
      <c r="A4514" t="s">
        <v>4513</v>
      </c>
      <c r="B4514">
        <v>23</v>
      </c>
      <c r="C4514" t="s">
        <v>5029</v>
      </c>
      <c r="D4514" t="s">
        <v>5025</v>
      </c>
      <c r="E4514" t="s">
        <v>5045</v>
      </c>
      <c r="F4514">
        <v>594</v>
      </c>
      <c r="G4514">
        <v>251</v>
      </c>
      <c r="H4514" t="s">
        <v>5039</v>
      </c>
      <c r="I4514" t="s">
        <v>5015</v>
      </c>
      <c r="J4514" t="s">
        <v>5027</v>
      </c>
      <c r="K4514">
        <v>31.92</v>
      </c>
      <c r="L4514">
        <v>26.39</v>
      </c>
    </row>
    <row r="4515" spans="1:12" x14ac:dyDescent="0.2">
      <c r="A4515" t="s">
        <v>4514</v>
      </c>
      <c r="B4515">
        <v>39</v>
      </c>
      <c r="C4515" t="s">
        <v>5017</v>
      </c>
      <c r="D4515" t="s">
        <v>5028</v>
      </c>
      <c r="E4515" t="s">
        <v>5022</v>
      </c>
      <c r="F4515">
        <v>121</v>
      </c>
      <c r="G4515">
        <v>261</v>
      </c>
      <c r="H4515" t="s">
        <v>5026</v>
      </c>
      <c r="I4515" t="s">
        <v>5020</v>
      </c>
      <c r="J4515" t="s">
        <v>5021</v>
      </c>
      <c r="K4515">
        <v>60.8</v>
      </c>
      <c r="L4515">
        <v>10.1</v>
      </c>
    </row>
    <row r="4516" spans="1:12" x14ac:dyDescent="0.2">
      <c r="A4516" t="s">
        <v>4515</v>
      </c>
      <c r="B4516">
        <v>26</v>
      </c>
      <c r="C4516" t="s">
        <v>5042</v>
      </c>
      <c r="D4516" t="s">
        <v>5030</v>
      </c>
      <c r="E4516" t="s">
        <v>5035</v>
      </c>
      <c r="F4516">
        <v>146</v>
      </c>
      <c r="G4516">
        <v>419</v>
      </c>
      <c r="H4516" t="s">
        <v>5033</v>
      </c>
      <c r="I4516" t="s">
        <v>5020</v>
      </c>
      <c r="J4516" t="s">
        <v>5016</v>
      </c>
      <c r="K4516">
        <v>44.06</v>
      </c>
      <c r="L4516">
        <v>76.59</v>
      </c>
    </row>
    <row r="4517" spans="1:12" x14ac:dyDescent="0.2">
      <c r="A4517" t="s">
        <v>4516</v>
      </c>
      <c r="B4517">
        <v>22</v>
      </c>
      <c r="C4517" t="s">
        <v>5046</v>
      </c>
      <c r="D4517" t="s">
        <v>5018</v>
      </c>
      <c r="E4517" t="s">
        <v>5047</v>
      </c>
      <c r="F4517">
        <v>202</v>
      </c>
      <c r="G4517">
        <v>443</v>
      </c>
      <c r="H4517" t="s">
        <v>5039</v>
      </c>
      <c r="I4517" t="s">
        <v>5015</v>
      </c>
      <c r="J4517" t="s">
        <v>5027</v>
      </c>
      <c r="K4517">
        <v>24.76</v>
      </c>
      <c r="L4517">
        <v>67.55</v>
      </c>
    </row>
    <row r="4518" spans="1:12" x14ac:dyDescent="0.2">
      <c r="A4518" t="s">
        <v>4517</v>
      </c>
      <c r="B4518">
        <v>37</v>
      </c>
      <c r="C4518" t="s">
        <v>5011</v>
      </c>
      <c r="D4518" t="s">
        <v>5044</v>
      </c>
      <c r="E4518" t="s">
        <v>5022</v>
      </c>
      <c r="F4518">
        <v>176</v>
      </c>
      <c r="G4518">
        <v>66</v>
      </c>
      <c r="H4518" t="s">
        <v>5014</v>
      </c>
      <c r="I4518" t="s">
        <v>5015</v>
      </c>
      <c r="J4518" t="s">
        <v>5016</v>
      </c>
      <c r="K4518">
        <v>12.79</v>
      </c>
      <c r="L4518">
        <v>53.51</v>
      </c>
    </row>
    <row r="4519" spans="1:12" x14ac:dyDescent="0.2">
      <c r="A4519" t="s">
        <v>4518</v>
      </c>
      <c r="B4519">
        <v>34</v>
      </c>
      <c r="C4519" t="s">
        <v>5017</v>
      </c>
      <c r="D4519" t="s">
        <v>5025</v>
      </c>
      <c r="E4519" t="s">
        <v>5013</v>
      </c>
      <c r="F4519">
        <v>435</v>
      </c>
      <c r="G4519">
        <v>238</v>
      </c>
      <c r="H4519" t="s">
        <v>5039</v>
      </c>
      <c r="I4519" t="s">
        <v>5020</v>
      </c>
      <c r="J4519" t="s">
        <v>5027</v>
      </c>
      <c r="K4519">
        <v>87.66</v>
      </c>
      <c r="L4519">
        <v>10.91</v>
      </c>
    </row>
    <row r="4520" spans="1:12" x14ac:dyDescent="0.2">
      <c r="A4520" t="s">
        <v>4519</v>
      </c>
      <c r="B4520">
        <v>35</v>
      </c>
      <c r="C4520" t="s">
        <v>5024</v>
      </c>
      <c r="D4520" t="s">
        <v>5012</v>
      </c>
      <c r="E4520" t="s">
        <v>5045</v>
      </c>
      <c r="F4520">
        <v>288</v>
      </c>
      <c r="G4520">
        <v>243</v>
      </c>
      <c r="H4520" t="s">
        <v>5023</v>
      </c>
      <c r="I4520" t="s">
        <v>5020</v>
      </c>
      <c r="J4520" t="s">
        <v>5027</v>
      </c>
      <c r="K4520">
        <v>19.68</v>
      </c>
      <c r="L4520">
        <v>74.98</v>
      </c>
    </row>
    <row r="4521" spans="1:12" x14ac:dyDescent="0.2">
      <c r="A4521" t="s">
        <v>4520</v>
      </c>
      <c r="B4521">
        <v>29</v>
      </c>
      <c r="C4521" t="s">
        <v>5043</v>
      </c>
      <c r="D4521" t="s">
        <v>5030</v>
      </c>
      <c r="E4521" t="s">
        <v>5036</v>
      </c>
      <c r="F4521">
        <v>242</v>
      </c>
      <c r="G4521">
        <v>113</v>
      </c>
      <c r="H4521" t="s">
        <v>5033</v>
      </c>
      <c r="I4521" t="s">
        <v>5015</v>
      </c>
      <c r="J4521" t="s">
        <v>5016</v>
      </c>
      <c r="K4521">
        <v>30.91</v>
      </c>
      <c r="L4521">
        <v>47.61</v>
      </c>
    </row>
    <row r="4522" spans="1:12" x14ac:dyDescent="0.2">
      <c r="A4522" t="s">
        <v>4521</v>
      </c>
      <c r="B4522">
        <v>17</v>
      </c>
      <c r="C4522" t="s">
        <v>5038</v>
      </c>
      <c r="D4522" t="s">
        <v>5030</v>
      </c>
      <c r="E4522" t="s">
        <v>5049</v>
      </c>
      <c r="F4522">
        <v>214</v>
      </c>
      <c r="G4522">
        <v>366</v>
      </c>
      <c r="H4522" t="s">
        <v>5019</v>
      </c>
      <c r="I4522" t="s">
        <v>5020</v>
      </c>
      <c r="J4522" t="s">
        <v>5016</v>
      </c>
      <c r="K4522">
        <v>29.83</v>
      </c>
      <c r="L4522">
        <v>28.47</v>
      </c>
    </row>
    <row r="4523" spans="1:12" x14ac:dyDescent="0.2">
      <c r="A4523" t="s">
        <v>4522</v>
      </c>
      <c r="B4523">
        <v>52</v>
      </c>
      <c r="C4523" t="s">
        <v>5029</v>
      </c>
      <c r="D4523" t="s">
        <v>5028</v>
      </c>
      <c r="E4523" t="s">
        <v>5045</v>
      </c>
      <c r="F4523">
        <v>395</v>
      </c>
      <c r="G4523">
        <v>437</v>
      </c>
      <c r="H4523" t="s">
        <v>5019</v>
      </c>
      <c r="I4523" t="s">
        <v>5020</v>
      </c>
      <c r="J4523" t="s">
        <v>5021</v>
      </c>
      <c r="K4523">
        <v>28.31</v>
      </c>
      <c r="L4523">
        <v>56.89</v>
      </c>
    </row>
    <row r="4524" spans="1:12" x14ac:dyDescent="0.2">
      <c r="A4524" t="s">
        <v>4523</v>
      </c>
      <c r="B4524">
        <v>34</v>
      </c>
      <c r="C4524" t="s">
        <v>5024</v>
      </c>
      <c r="D4524" t="s">
        <v>5025</v>
      </c>
      <c r="E4524" t="s">
        <v>5035</v>
      </c>
      <c r="F4524">
        <v>112</v>
      </c>
      <c r="G4524">
        <v>15</v>
      </c>
      <c r="H4524" t="s">
        <v>5019</v>
      </c>
      <c r="I4524" t="s">
        <v>5020</v>
      </c>
      <c r="J4524" t="s">
        <v>5027</v>
      </c>
      <c r="K4524">
        <v>27.48</v>
      </c>
      <c r="L4524">
        <v>34.03</v>
      </c>
    </row>
    <row r="4525" spans="1:12" x14ac:dyDescent="0.2">
      <c r="A4525" t="s">
        <v>4524</v>
      </c>
      <c r="B4525">
        <v>54</v>
      </c>
      <c r="C4525" t="s">
        <v>5029</v>
      </c>
      <c r="D4525" t="s">
        <v>5025</v>
      </c>
      <c r="E4525" t="s">
        <v>5040</v>
      </c>
      <c r="F4525">
        <v>147</v>
      </c>
      <c r="G4525">
        <v>123</v>
      </c>
      <c r="H4525" t="s">
        <v>5014</v>
      </c>
      <c r="I4525" t="s">
        <v>5015</v>
      </c>
      <c r="J4525" t="s">
        <v>5027</v>
      </c>
      <c r="K4525">
        <v>73.02</v>
      </c>
      <c r="L4525">
        <v>40.9</v>
      </c>
    </row>
    <row r="4526" spans="1:12" x14ac:dyDescent="0.2">
      <c r="A4526" t="s">
        <v>4525</v>
      </c>
      <c r="B4526">
        <v>20</v>
      </c>
      <c r="C4526" t="s">
        <v>5017</v>
      </c>
      <c r="D4526" t="s">
        <v>5018</v>
      </c>
      <c r="E4526" t="s">
        <v>5049</v>
      </c>
      <c r="F4526">
        <v>519</v>
      </c>
      <c r="G4526">
        <v>6</v>
      </c>
      <c r="H4526" t="s">
        <v>5048</v>
      </c>
      <c r="I4526" t="s">
        <v>5020</v>
      </c>
      <c r="J4526" t="s">
        <v>5016</v>
      </c>
      <c r="K4526">
        <v>35.51</v>
      </c>
      <c r="L4526">
        <v>45.72</v>
      </c>
    </row>
    <row r="4527" spans="1:12" x14ac:dyDescent="0.2">
      <c r="A4527" t="s">
        <v>4526</v>
      </c>
      <c r="B4527">
        <v>21</v>
      </c>
      <c r="C4527" t="s">
        <v>5050</v>
      </c>
      <c r="D4527" t="s">
        <v>5018</v>
      </c>
      <c r="E4527" t="s">
        <v>5031</v>
      </c>
      <c r="F4527">
        <v>64</v>
      </c>
      <c r="G4527">
        <v>235</v>
      </c>
      <c r="H4527" t="s">
        <v>5032</v>
      </c>
      <c r="I4527" t="s">
        <v>5020</v>
      </c>
      <c r="J4527" t="s">
        <v>5021</v>
      </c>
      <c r="K4527">
        <v>47.56</v>
      </c>
      <c r="L4527">
        <v>66.790000000000006</v>
      </c>
    </row>
    <row r="4528" spans="1:12" x14ac:dyDescent="0.2">
      <c r="A4528" t="s">
        <v>4527</v>
      </c>
      <c r="B4528">
        <v>57</v>
      </c>
      <c r="C4528" t="s">
        <v>5050</v>
      </c>
      <c r="D4528" t="s">
        <v>5025</v>
      </c>
      <c r="E4528" t="s">
        <v>5045</v>
      </c>
      <c r="F4528">
        <v>266</v>
      </c>
      <c r="G4528">
        <v>445</v>
      </c>
      <c r="H4528" t="s">
        <v>5014</v>
      </c>
      <c r="I4528" t="s">
        <v>5020</v>
      </c>
      <c r="J4528" t="s">
        <v>5021</v>
      </c>
      <c r="K4528">
        <v>21.87</v>
      </c>
      <c r="L4528">
        <v>57.57</v>
      </c>
    </row>
    <row r="4529" spans="1:12" x14ac:dyDescent="0.2">
      <c r="A4529" t="s">
        <v>4528</v>
      </c>
      <c r="B4529">
        <v>48</v>
      </c>
      <c r="C4529" t="s">
        <v>5011</v>
      </c>
      <c r="D4529" t="s">
        <v>5028</v>
      </c>
      <c r="E4529" t="s">
        <v>5035</v>
      </c>
      <c r="F4529">
        <v>594</v>
      </c>
      <c r="G4529">
        <v>258</v>
      </c>
      <c r="H4529" t="s">
        <v>5037</v>
      </c>
      <c r="I4529" t="s">
        <v>5020</v>
      </c>
      <c r="J4529" t="s">
        <v>5016</v>
      </c>
      <c r="K4529">
        <v>64.760000000000005</v>
      </c>
      <c r="L4529">
        <v>52.51</v>
      </c>
    </row>
    <row r="4530" spans="1:12" x14ac:dyDescent="0.2">
      <c r="A4530" t="s">
        <v>4529</v>
      </c>
      <c r="B4530">
        <v>44</v>
      </c>
      <c r="C4530" t="s">
        <v>5046</v>
      </c>
      <c r="D4530" t="s">
        <v>5030</v>
      </c>
      <c r="E4530" t="s">
        <v>5047</v>
      </c>
      <c r="F4530">
        <v>314</v>
      </c>
      <c r="G4530">
        <v>255</v>
      </c>
      <c r="H4530" t="s">
        <v>5037</v>
      </c>
      <c r="I4530" t="s">
        <v>5020</v>
      </c>
      <c r="J4530" t="s">
        <v>5016</v>
      </c>
      <c r="K4530">
        <v>69.8</v>
      </c>
      <c r="L4530">
        <v>27.12</v>
      </c>
    </row>
    <row r="4531" spans="1:12" x14ac:dyDescent="0.2">
      <c r="A4531" t="s">
        <v>4530</v>
      </c>
      <c r="B4531">
        <v>56</v>
      </c>
      <c r="C4531" t="s">
        <v>5034</v>
      </c>
      <c r="D4531" t="s">
        <v>5012</v>
      </c>
      <c r="E4531" t="s">
        <v>5049</v>
      </c>
      <c r="F4531">
        <v>31</v>
      </c>
      <c r="G4531">
        <v>425</v>
      </c>
      <c r="H4531" t="s">
        <v>5039</v>
      </c>
      <c r="I4531" t="s">
        <v>5020</v>
      </c>
      <c r="J4531" t="s">
        <v>5021</v>
      </c>
      <c r="K4531">
        <v>29.24</v>
      </c>
      <c r="L4531">
        <v>52.6</v>
      </c>
    </row>
    <row r="4532" spans="1:12" x14ac:dyDescent="0.2">
      <c r="A4532" t="s">
        <v>4531</v>
      </c>
      <c r="B4532">
        <v>31</v>
      </c>
      <c r="C4532" t="s">
        <v>5046</v>
      </c>
      <c r="D4532" t="s">
        <v>5044</v>
      </c>
      <c r="E4532" t="s">
        <v>5040</v>
      </c>
      <c r="F4532">
        <v>394</v>
      </c>
      <c r="G4532">
        <v>298</v>
      </c>
      <c r="H4532" t="s">
        <v>5039</v>
      </c>
      <c r="I4532" t="s">
        <v>5015</v>
      </c>
      <c r="J4532" t="s">
        <v>5016</v>
      </c>
      <c r="K4532">
        <v>22.57</v>
      </c>
      <c r="L4532">
        <v>23.31</v>
      </c>
    </row>
    <row r="4533" spans="1:12" x14ac:dyDescent="0.2">
      <c r="A4533" t="s">
        <v>4532</v>
      </c>
      <c r="B4533">
        <v>16</v>
      </c>
      <c r="C4533" t="s">
        <v>5024</v>
      </c>
      <c r="D4533" t="s">
        <v>5012</v>
      </c>
      <c r="E4533" t="s">
        <v>5036</v>
      </c>
      <c r="F4533">
        <v>10</v>
      </c>
      <c r="G4533">
        <v>93</v>
      </c>
      <c r="H4533" t="s">
        <v>5032</v>
      </c>
      <c r="I4533" t="s">
        <v>5015</v>
      </c>
      <c r="J4533" t="s">
        <v>5016</v>
      </c>
      <c r="K4533">
        <v>11.27</v>
      </c>
      <c r="L4533">
        <v>65.209999999999994</v>
      </c>
    </row>
    <row r="4534" spans="1:12" x14ac:dyDescent="0.2">
      <c r="A4534" t="s">
        <v>4533</v>
      </c>
      <c r="B4534">
        <v>30</v>
      </c>
      <c r="C4534" t="s">
        <v>5011</v>
      </c>
      <c r="D4534" t="s">
        <v>5028</v>
      </c>
      <c r="E4534" t="s">
        <v>5036</v>
      </c>
      <c r="F4534">
        <v>474</v>
      </c>
      <c r="G4534">
        <v>467</v>
      </c>
      <c r="H4534" t="s">
        <v>5023</v>
      </c>
      <c r="I4534" t="s">
        <v>5015</v>
      </c>
      <c r="J4534" t="s">
        <v>5027</v>
      </c>
      <c r="K4534">
        <v>68.41</v>
      </c>
      <c r="L4534">
        <v>64.680000000000007</v>
      </c>
    </row>
    <row r="4535" spans="1:12" x14ac:dyDescent="0.2">
      <c r="A4535" t="s">
        <v>4534</v>
      </c>
      <c r="B4535">
        <v>31</v>
      </c>
      <c r="C4535" t="s">
        <v>5046</v>
      </c>
      <c r="D4535" t="s">
        <v>5012</v>
      </c>
      <c r="E4535" t="s">
        <v>5013</v>
      </c>
      <c r="F4535">
        <v>296</v>
      </c>
      <c r="G4535">
        <v>10</v>
      </c>
      <c r="H4535" t="s">
        <v>5032</v>
      </c>
      <c r="I4535" t="s">
        <v>5015</v>
      </c>
      <c r="J4535" t="s">
        <v>5016</v>
      </c>
      <c r="K4535">
        <v>69.91</v>
      </c>
      <c r="L4535">
        <v>72.19</v>
      </c>
    </row>
    <row r="4536" spans="1:12" x14ac:dyDescent="0.2">
      <c r="A4536" t="s">
        <v>4535</v>
      </c>
      <c r="B4536">
        <v>27</v>
      </c>
      <c r="C4536" t="s">
        <v>5029</v>
      </c>
      <c r="D4536" t="s">
        <v>5028</v>
      </c>
      <c r="E4536" t="s">
        <v>5047</v>
      </c>
      <c r="F4536">
        <v>464</v>
      </c>
      <c r="G4536">
        <v>182</v>
      </c>
      <c r="H4536" t="s">
        <v>5041</v>
      </c>
      <c r="I4536" t="s">
        <v>5015</v>
      </c>
      <c r="J4536" t="s">
        <v>5021</v>
      </c>
      <c r="K4536">
        <v>49.64</v>
      </c>
      <c r="L4536">
        <v>58.59</v>
      </c>
    </row>
    <row r="4537" spans="1:12" x14ac:dyDescent="0.2">
      <c r="A4537" t="s">
        <v>4536</v>
      </c>
      <c r="B4537">
        <v>53</v>
      </c>
      <c r="C4537" t="s">
        <v>5017</v>
      </c>
      <c r="D4537" t="s">
        <v>5030</v>
      </c>
      <c r="E4537" t="s">
        <v>5001</v>
      </c>
      <c r="F4537">
        <v>188</v>
      </c>
      <c r="G4537">
        <v>431</v>
      </c>
      <c r="H4537" t="s">
        <v>5019</v>
      </c>
      <c r="I4537" t="s">
        <v>5020</v>
      </c>
      <c r="J4537" t="s">
        <v>5021</v>
      </c>
      <c r="K4537">
        <v>15.58</v>
      </c>
      <c r="L4537">
        <v>39.880000000000003</v>
      </c>
    </row>
    <row r="4538" spans="1:12" x14ac:dyDescent="0.2">
      <c r="A4538" t="s">
        <v>4537</v>
      </c>
      <c r="B4538">
        <v>43</v>
      </c>
      <c r="C4538" t="s">
        <v>5038</v>
      </c>
      <c r="D4538" t="s">
        <v>5028</v>
      </c>
      <c r="E4538" t="s">
        <v>5040</v>
      </c>
      <c r="F4538">
        <v>65</v>
      </c>
      <c r="G4538">
        <v>427</v>
      </c>
      <c r="H4538" t="s">
        <v>5032</v>
      </c>
      <c r="I4538" t="s">
        <v>5015</v>
      </c>
      <c r="J4538" t="s">
        <v>5021</v>
      </c>
      <c r="K4538">
        <v>36.340000000000003</v>
      </c>
      <c r="L4538">
        <v>30.07</v>
      </c>
    </row>
    <row r="4539" spans="1:12" x14ac:dyDescent="0.2">
      <c r="A4539" t="s">
        <v>4538</v>
      </c>
      <c r="B4539">
        <v>33</v>
      </c>
      <c r="C4539" t="s">
        <v>5029</v>
      </c>
      <c r="D4539" t="s">
        <v>5028</v>
      </c>
      <c r="E4539" t="s">
        <v>5031</v>
      </c>
      <c r="F4539">
        <v>318</v>
      </c>
      <c r="G4539">
        <v>111</v>
      </c>
      <c r="H4539" t="s">
        <v>5041</v>
      </c>
      <c r="I4539" t="s">
        <v>5020</v>
      </c>
      <c r="J4539" t="s">
        <v>5021</v>
      </c>
      <c r="K4539">
        <v>88.52</v>
      </c>
      <c r="L4539">
        <v>45.21</v>
      </c>
    </row>
    <row r="4540" spans="1:12" x14ac:dyDescent="0.2">
      <c r="A4540" t="s">
        <v>4539</v>
      </c>
      <c r="B4540">
        <v>53</v>
      </c>
      <c r="C4540" t="s">
        <v>5017</v>
      </c>
      <c r="D4540" t="s">
        <v>5044</v>
      </c>
      <c r="E4540" t="s">
        <v>5031</v>
      </c>
      <c r="F4540">
        <v>588</v>
      </c>
      <c r="G4540">
        <v>70</v>
      </c>
      <c r="H4540" t="s">
        <v>5014</v>
      </c>
      <c r="I4540" t="s">
        <v>5020</v>
      </c>
      <c r="J4540" t="s">
        <v>5027</v>
      </c>
      <c r="K4540">
        <v>32.51</v>
      </c>
      <c r="L4540">
        <v>26.79</v>
      </c>
    </row>
    <row r="4541" spans="1:12" x14ac:dyDescent="0.2">
      <c r="A4541" t="s">
        <v>4540</v>
      </c>
      <c r="B4541">
        <v>53</v>
      </c>
      <c r="C4541" t="s">
        <v>5017</v>
      </c>
      <c r="D4541" t="s">
        <v>5030</v>
      </c>
      <c r="E4541" t="s">
        <v>5001</v>
      </c>
      <c r="F4541">
        <v>111</v>
      </c>
      <c r="G4541">
        <v>214</v>
      </c>
      <c r="H4541" t="s">
        <v>5039</v>
      </c>
      <c r="I4541" t="s">
        <v>5020</v>
      </c>
      <c r="J4541" t="s">
        <v>5027</v>
      </c>
      <c r="K4541">
        <v>82.34</v>
      </c>
      <c r="L4541">
        <v>75.010000000000005</v>
      </c>
    </row>
    <row r="4542" spans="1:12" x14ac:dyDescent="0.2">
      <c r="A4542" t="s">
        <v>4541</v>
      </c>
      <c r="B4542">
        <v>46</v>
      </c>
      <c r="C4542" t="s">
        <v>5024</v>
      </c>
      <c r="D4542" t="s">
        <v>5028</v>
      </c>
      <c r="E4542" t="s">
        <v>5035</v>
      </c>
      <c r="F4542">
        <v>337</v>
      </c>
      <c r="G4542">
        <v>46</v>
      </c>
      <c r="H4542" t="s">
        <v>5019</v>
      </c>
      <c r="I4542" t="s">
        <v>5020</v>
      </c>
      <c r="J4542" t="s">
        <v>5027</v>
      </c>
      <c r="K4542">
        <v>70.709999999999994</v>
      </c>
      <c r="L4542">
        <v>9.5399999999999991</v>
      </c>
    </row>
    <row r="4543" spans="1:12" x14ac:dyDescent="0.2">
      <c r="A4543" t="s">
        <v>4542</v>
      </c>
      <c r="B4543">
        <v>32</v>
      </c>
      <c r="C4543" t="s">
        <v>5042</v>
      </c>
      <c r="D4543" t="s">
        <v>5018</v>
      </c>
      <c r="E4543" t="s">
        <v>5022</v>
      </c>
      <c r="F4543">
        <v>532</v>
      </c>
      <c r="G4543">
        <v>198</v>
      </c>
      <c r="H4543" t="s">
        <v>5019</v>
      </c>
      <c r="I4543" t="s">
        <v>5015</v>
      </c>
      <c r="J4543" t="s">
        <v>5027</v>
      </c>
      <c r="K4543">
        <v>23.7</v>
      </c>
      <c r="L4543">
        <v>60.54</v>
      </c>
    </row>
    <row r="4544" spans="1:12" x14ac:dyDescent="0.2">
      <c r="A4544" t="s">
        <v>4543</v>
      </c>
      <c r="B4544">
        <v>31</v>
      </c>
      <c r="C4544" t="s">
        <v>5050</v>
      </c>
      <c r="D4544" t="s">
        <v>5018</v>
      </c>
      <c r="E4544" t="s">
        <v>5036</v>
      </c>
      <c r="F4544">
        <v>454</v>
      </c>
      <c r="G4544">
        <v>3</v>
      </c>
      <c r="H4544" t="s">
        <v>5014</v>
      </c>
      <c r="I4544" t="s">
        <v>5015</v>
      </c>
      <c r="J4544" t="s">
        <v>5016</v>
      </c>
      <c r="K4544">
        <v>33.57</v>
      </c>
      <c r="L4544">
        <v>69.55</v>
      </c>
    </row>
    <row r="4545" spans="1:12" x14ac:dyDescent="0.2">
      <c r="A4545" t="s">
        <v>4544</v>
      </c>
      <c r="B4545">
        <v>41</v>
      </c>
      <c r="C4545" t="s">
        <v>5034</v>
      </c>
      <c r="D4545" t="s">
        <v>5044</v>
      </c>
      <c r="E4545" t="s">
        <v>5031</v>
      </c>
      <c r="F4545">
        <v>83</v>
      </c>
      <c r="G4545">
        <v>472</v>
      </c>
      <c r="H4545" t="s">
        <v>5026</v>
      </c>
      <c r="I4545" t="s">
        <v>5015</v>
      </c>
      <c r="J4545" t="s">
        <v>5016</v>
      </c>
      <c r="K4545">
        <v>83.46</v>
      </c>
      <c r="L4545">
        <v>30.17</v>
      </c>
    </row>
    <row r="4546" spans="1:12" x14ac:dyDescent="0.2">
      <c r="A4546" t="s">
        <v>4545</v>
      </c>
      <c r="B4546">
        <v>51</v>
      </c>
      <c r="C4546" t="s">
        <v>5017</v>
      </c>
      <c r="D4546" t="s">
        <v>5030</v>
      </c>
      <c r="E4546" t="s">
        <v>5035</v>
      </c>
      <c r="F4546">
        <v>507</v>
      </c>
      <c r="G4546">
        <v>401</v>
      </c>
      <c r="H4546" t="s">
        <v>5039</v>
      </c>
      <c r="I4546" t="s">
        <v>5020</v>
      </c>
      <c r="J4546" t="s">
        <v>5027</v>
      </c>
      <c r="K4546">
        <v>71.19</v>
      </c>
      <c r="L4546">
        <v>13.44</v>
      </c>
    </row>
    <row r="4547" spans="1:12" x14ac:dyDescent="0.2">
      <c r="A4547" t="s">
        <v>4546</v>
      </c>
      <c r="B4547">
        <v>49</v>
      </c>
      <c r="C4547" t="s">
        <v>5043</v>
      </c>
      <c r="D4547" t="s">
        <v>5044</v>
      </c>
      <c r="E4547" t="s">
        <v>5045</v>
      </c>
      <c r="F4547">
        <v>395</v>
      </c>
      <c r="G4547">
        <v>64</v>
      </c>
      <c r="H4547" t="s">
        <v>5026</v>
      </c>
      <c r="I4547" t="s">
        <v>5020</v>
      </c>
      <c r="J4547" t="s">
        <v>5021</v>
      </c>
      <c r="K4547">
        <v>47.23</v>
      </c>
      <c r="L4547">
        <v>22.89</v>
      </c>
    </row>
    <row r="4548" spans="1:12" x14ac:dyDescent="0.2">
      <c r="A4548" t="s">
        <v>4547</v>
      </c>
      <c r="B4548">
        <v>55</v>
      </c>
      <c r="C4548" t="s">
        <v>5042</v>
      </c>
      <c r="D4548" t="s">
        <v>5030</v>
      </c>
      <c r="E4548" t="s">
        <v>5022</v>
      </c>
      <c r="F4548">
        <v>542</v>
      </c>
      <c r="G4548">
        <v>140</v>
      </c>
      <c r="H4548" t="s">
        <v>5014</v>
      </c>
      <c r="I4548" t="s">
        <v>5015</v>
      </c>
      <c r="J4548" t="s">
        <v>5016</v>
      </c>
      <c r="K4548">
        <v>36.950000000000003</v>
      </c>
      <c r="L4548">
        <v>19.399999999999999</v>
      </c>
    </row>
    <row r="4549" spans="1:12" x14ac:dyDescent="0.2">
      <c r="A4549" t="s">
        <v>4548</v>
      </c>
      <c r="B4549">
        <v>39</v>
      </c>
      <c r="C4549" t="s">
        <v>5024</v>
      </c>
      <c r="D4549" t="s">
        <v>5025</v>
      </c>
      <c r="E4549" t="s">
        <v>5022</v>
      </c>
      <c r="F4549">
        <v>211</v>
      </c>
      <c r="G4549">
        <v>135</v>
      </c>
      <c r="H4549" t="s">
        <v>5019</v>
      </c>
      <c r="I4549" t="s">
        <v>5015</v>
      </c>
      <c r="J4549" t="s">
        <v>5016</v>
      </c>
      <c r="K4549">
        <v>88.55</v>
      </c>
      <c r="L4549">
        <v>43.24</v>
      </c>
    </row>
    <row r="4550" spans="1:12" x14ac:dyDescent="0.2">
      <c r="A4550" t="s">
        <v>4549</v>
      </c>
      <c r="B4550">
        <v>32</v>
      </c>
      <c r="C4550" t="s">
        <v>5034</v>
      </c>
      <c r="D4550" t="s">
        <v>5018</v>
      </c>
      <c r="E4550" t="s">
        <v>5035</v>
      </c>
      <c r="F4550">
        <v>552</v>
      </c>
      <c r="G4550">
        <v>388</v>
      </c>
      <c r="H4550" t="s">
        <v>5026</v>
      </c>
      <c r="I4550" t="s">
        <v>5015</v>
      </c>
      <c r="J4550" t="s">
        <v>5016</v>
      </c>
      <c r="K4550">
        <v>82.9</v>
      </c>
      <c r="L4550">
        <v>35.1</v>
      </c>
    </row>
    <row r="4551" spans="1:12" x14ac:dyDescent="0.2">
      <c r="A4551" t="s">
        <v>4550</v>
      </c>
      <c r="B4551">
        <v>32</v>
      </c>
      <c r="C4551" t="s">
        <v>5024</v>
      </c>
      <c r="D4551" t="s">
        <v>5044</v>
      </c>
      <c r="E4551" t="s">
        <v>5049</v>
      </c>
      <c r="F4551">
        <v>89</v>
      </c>
      <c r="G4551">
        <v>84</v>
      </c>
      <c r="H4551" t="s">
        <v>5019</v>
      </c>
      <c r="I4551" t="s">
        <v>5015</v>
      </c>
      <c r="J4551" t="s">
        <v>5027</v>
      </c>
      <c r="K4551">
        <v>55.85</v>
      </c>
      <c r="L4551">
        <v>74.239999999999995</v>
      </c>
    </row>
    <row r="4552" spans="1:12" x14ac:dyDescent="0.2">
      <c r="A4552" t="s">
        <v>4551</v>
      </c>
      <c r="B4552">
        <v>16</v>
      </c>
      <c r="C4552" t="s">
        <v>5017</v>
      </c>
      <c r="D4552" t="s">
        <v>5025</v>
      </c>
      <c r="E4552" t="s">
        <v>5045</v>
      </c>
      <c r="F4552">
        <v>514</v>
      </c>
      <c r="G4552">
        <v>170</v>
      </c>
      <c r="H4552" t="s">
        <v>5033</v>
      </c>
      <c r="I4552" t="s">
        <v>5020</v>
      </c>
      <c r="J4552" t="s">
        <v>5016</v>
      </c>
      <c r="K4552">
        <v>84.38</v>
      </c>
      <c r="L4552">
        <v>54.72</v>
      </c>
    </row>
    <row r="4553" spans="1:12" x14ac:dyDescent="0.2">
      <c r="A4553" t="s">
        <v>4552</v>
      </c>
      <c r="B4553">
        <v>22</v>
      </c>
      <c r="C4553" t="s">
        <v>5038</v>
      </c>
      <c r="D4553" t="s">
        <v>5025</v>
      </c>
      <c r="E4553" t="s">
        <v>5013</v>
      </c>
      <c r="F4553">
        <v>351</v>
      </c>
      <c r="G4553">
        <v>433</v>
      </c>
      <c r="H4553" t="s">
        <v>5039</v>
      </c>
      <c r="I4553" t="s">
        <v>5015</v>
      </c>
      <c r="J4553" t="s">
        <v>5027</v>
      </c>
      <c r="K4553">
        <v>26.25</v>
      </c>
      <c r="L4553">
        <v>65.790000000000006</v>
      </c>
    </row>
    <row r="4554" spans="1:12" x14ac:dyDescent="0.2">
      <c r="A4554" t="s">
        <v>4553</v>
      </c>
      <c r="B4554">
        <v>56</v>
      </c>
      <c r="C4554" t="s">
        <v>5042</v>
      </c>
      <c r="D4554" t="s">
        <v>5025</v>
      </c>
      <c r="E4554" t="s">
        <v>5045</v>
      </c>
      <c r="F4554">
        <v>64</v>
      </c>
      <c r="G4554">
        <v>313</v>
      </c>
      <c r="H4554" t="s">
        <v>5041</v>
      </c>
      <c r="I4554" t="s">
        <v>5020</v>
      </c>
      <c r="J4554" t="s">
        <v>5027</v>
      </c>
      <c r="K4554">
        <v>61.43</v>
      </c>
      <c r="L4554">
        <v>44.25</v>
      </c>
    </row>
    <row r="4555" spans="1:12" x14ac:dyDescent="0.2">
      <c r="A4555" t="s">
        <v>4554</v>
      </c>
      <c r="B4555">
        <v>17</v>
      </c>
      <c r="C4555" t="s">
        <v>5050</v>
      </c>
      <c r="D4555" t="s">
        <v>5030</v>
      </c>
      <c r="E4555" t="s">
        <v>5040</v>
      </c>
      <c r="F4555">
        <v>474</v>
      </c>
      <c r="G4555">
        <v>265</v>
      </c>
      <c r="H4555" t="s">
        <v>5026</v>
      </c>
      <c r="I4555" t="s">
        <v>5020</v>
      </c>
      <c r="J4555" t="s">
        <v>5027</v>
      </c>
      <c r="K4555">
        <v>57.81</v>
      </c>
      <c r="L4555">
        <v>73.349999999999994</v>
      </c>
    </row>
    <row r="4556" spans="1:12" x14ac:dyDescent="0.2">
      <c r="A4556" t="s">
        <v>4555</v>
      </c>
      <c r="B4556">
        <v>26</v>
      </c>
      <c r="C4556" t="s">
        <v>5029</v>
      </c>
      <c r="D4556" t="s">
        <v>5018</v>
      </c>
      <c r="E4556" t="s">
        <v>5049</v>
      </c>
      <c r="F4556">
        <v>137</v>
      </c>
      <c r="G4556">
        <v>162</v>
      </c>
      <c r="H4556" t="s">
        <v>5037</v>
      </c>
      <c r="I4556" t="s">
        <v>5015</v>
      </c>
      <c r="J4556" t="s">
        <v>5027</v>
      </c>
      <c r="K4556">
        <v>79.72</v>
      </c>
      <c r="L4556">
        <v>38.880000000000003</v>
      </c>
    </row>
    <row r="4557" spans="1:12" x14ac:dyDescent="0.2">
      <c r="A4557" t="s">
        <v>4556</v>
      </c>
      <c r="B4557">
        <v>36</v>
      </c>
      <c r="C4557" t="s">
        <v>5050</v>
      </c>
      <c r="D4557" t="s">
        <v>5030</v>
      </c>
      <c r="E4557" t="s">
        <v>5047</v>
      </c>
      <c r="F4557">
        <v>592</v>
      </c>
      <c r="G4557">
        <v>449</v>
      </c>
      <c r="H4557" t="s">
        <v>5023</v>
      </c>
      <c r="I4557" t="s">
        <v>5015</v>
      </c>
      <c r="J4557" t="s">
        <v>5021</v>
      </c>
      <c r="K4557">
        <v>61.51</v>
      </c>
      <c r="L4557">
        <v>10.47</v>
      </c>
    </row>
    <row r="4558" spans="1:12" x14ac:dyDescent="0.2">
      <c r="A4558" t="s">
        <v>4557</v>
      </c>
      <c r="B4558">
        <v>34</v>
      </c>
      <c r="C4558" t="s">
        <v>5050</v>
      </c>
      <c r="D4558" t="s">
        <v>5025</v>
      </c>
      <c r="E4558" t="s">
        <v>5047</v>
      </c>
      <c r="F4558">
        <v>287</v>
      </c>
      <c r="G4558">
        <v>237</v>
      </c>
      <c r="H4558" t="s">
        <v>5048</v>
      </c>
      <c r="I4558" t="s">
        <v>5015</v>
      </c>
      <c r="J4558" t="s">
        <v>5027</v>
      </c>
      <c r="K4558">
        <v>35.630000000000003</v>
      </c>
      <c r="L4558">
        <v>78.75</v>
      </c>
    </row>
    <row r="4559" spans="1:12" x14ac:dyDescent="0.2">
      <c r="A4559" t="s">
        <v>4558</v>
      </c>
      <c r="B4559">
        <v>20</v>
      </c>
      <c r="C4559" t="s">
        <v>5038</v>
      </c>
      <c r="D4559" t="s">
        <v>5012</v>
      </c>
      <c r="E4559" t="s">
        <v>5001</v>
      </c>
      <c r="F4559">
        <v>443</v>
      </c>
      <c r="G4559">
        <v>264</v>
      </c>
      <c r="H4559" t="s">
        <v>5032</v>
      </c>
      <c r="I4559" t="s">
        <v>5020</v>
      </c>
      <c r="J4559" t="s">
        <v>5021</v>
      </c>
      <c r="K4559">
        <v>60.18</v>
      </c>
      <c r="L4559">
        <v>63.78</v>
      </c>
    </row>
    <row r="4560" spans="1:12" x14ac:dyDescent="0.2">
      <c r="A4560" t="s">
        <v>4559</v>
      </c>
      <c r="B4560">
        <v>57</v>
      </c>
      <c r="C4560" t="s">
        <v>5042</v>
      </c>
      <c r="D4560" t="s">
        <v>5044</v>
      </c>
      <c r="E4560" t="s">
        <v>5036</v>
      </c>
      <c r="F4560">
        <v>204</v>
      </c>
      <c r="G4560">
        <v>407</v>
      </c>
      <c r="H4560" t="s">
        <v>5048</v>
      </c>
      <c r="I4560" t="s">
        <v>5015</v>
      </c>
      <c r="J4560" t="s">
        <v>5021</v>
      </c>
      <c r="K4560">
        <v>44.59</v>
      </c>
      <c r="L4560">
        <v>29.62</v>
      </c>
    </row>
    <row r="4561" spans="1:12" x14ac:dyDescent="0.2">
      <c r="A4561" t="s">
        <v>4560</v>
      </c>
      <c r="B4561">
        <v>43</v>
      </c>
      <c r="C4561" t="s">
        <v>5043</v>
      </c>
      <c r="D4561" t="s">
        <v>5025</v>
      </c>
      <c r="E4561" t="s">
        <v>5047</v>
      </c>
      <c r="F4561">
        <v>122</v>
      </c>
      <c r="G4561">
        <v>466</v>
      </c>
      <c r="H4561" t="s">
        <v>5019</v>
      </c>
      <c r="I4561" t="s">
        <v>5015</v>
      </c>
      <c r="J4561" t="s">
        <v>5021</v>
      </c>
      <c r="K4561">
        <v>65.66</v>
      </c>
      <c r="L4561">
        <v>43.36</v>
      </c>
    </row>
    <row r="4562" spans="1:12" x14ac:dyDescent="0.2">
      <c r="A4562" t="s">
        <v>4561</v>
      </c>
      <c r="B4562">
        <v>49</v>
      </c>
      <c r="C4562" t="s">
        <v>5038</v>
      </c>
      <c r="D4562" t="s">
        <v>5018</v>
      </c>
      <c r="E4562" t="s">
        <v>5047</v>
      </c>
      <c r="F4562">
        <v>20</v>
      </c>
      <c r="G4562">
        <v>448</v>
      </c>
      <c r="H4562" t="s">
        <v>5039</v>
      </c>
      <c r="I4562" t="s">
        <v>5015</v>
      </c>
      <c r="J4562" t="s">
        <v>5027</v>
      </c>
      <c r="K4562">
        <v>83.09</v>
      </c>
      <c r="L4562">
        <v>73.02</v>
      </c>
    </row>
    <row r="4563" spans="1:12" x14ac:dyDescent="0.2">
      <c r="A4563" t="s">
        <v>4562</v>
      </c>
      <c r="B4563">
        <v>49</v>
      </c>
      <c r="C4563" t="s">
        <v>5038</v>
      </c>
      <c r="D4563" t="s">
        <v>5028</v>
      </c>
      <c r="E4563" t="s">
        <v>5001</v>
      </c>
      <c r="F4563">
        <v>449</v>
      </c>
      <c r="G4563">
        <v>462</v>
      </c>
      <c r="H4563" t="s">
        <v>5026</v>
      </c>
      <c r="I4563" t="s">
        <v>5015</v>
      </c>
      <c r="J4563" t="s">
        <v>5027</v>
      </c>
      <c r="K4563">
        <v>37.68</v>
      </c>
      <c r="L4563">
        <v>79.260000000000005</v>
      </c>
    </row>
    <row r="4564" spans="1:12" x14ac:dyDescent="0.2">
      <c r="A4564" t="s">
        <v>4563</v>
      </c>
      <c r="B4564">
        <v>45</v>
      </c>
      <c r="C4564" t="s">
        <v>5050</v>
      </c>
      <c r="D4564" t="s">
        <v>5018</v>
      </c>
      <c r="E4564" t="s">
        <v>5045</v>
      </c>
      <c r="F4564">
        <v>255</v>
      </c>
      <c r="G4564">
        <v>192</v>
      </c>
      <c r="H4564" t="s">
        <v>5032</v>
      </c>
      <c r="I4564" t="s">
        <v>5015</v>
      </c>
      <c r="J4564" t="s">
        <v>5016</v>
      </c>
      <c r="K4564">
        <v>80.91</v>
      </c>
      <c r="L4564">
        <v>50.08</v>
      </c>
    </row>
    <row r="4565" spans="1:12" x14ac:dyDescent="0.2">
      <c r="A4565" t="s">
        <v>4564</v>
      </c>
      <c r="B4565">
        <v>24</v>
      </c>
      <c r="C4565" t="s">
        <v>5050</v>
      </c>
      <c r="D4565" t="s">
        <v>5030</v>
      </c>
      <c r="E4565" t="s">
        <v>5013</v>
      </c>
      <c r="F4565">
        <v>98</v>
      </c>
      <c r="G4565">
        <v>150</v>
      </c>
      <c r="H4565" t="s">
        <v>5032</v>
      </c>
      <c r="I4565" t="s">
        <v>5015</v>
      </c>
      <c r="J4565" t="s">
        <v>5027</v>
      </c>
      <c r="K4565">
        <v>17.21</v>
      </c>
      <c r="L4565">
        <v>20.92</v>
      </c>
    </row>
    <row r="4566" spans="1:12" x14ac:dyDescent="0.2">
      <c r="A4566" t="s">
        <v>4565</v>
      </c>
      <c r="B4566">
        <v>58</v>
      </c>
      <c r="C4566" t="s">
        <v>5042</v>
      </c>
      <c r="D4566" t="s">
        <v>5028</v>
      </c>
      <c r="E4566" t="s">
        <v>5036</v>
      </c>
      <c r="F4566">
        <v>270</v>
      </c>
      <c r="G4566">
        <v>23</v>
      </c>
      <c r="H4566" t="s">
        <v>5014</v>
      </c>
      <c r="I4566" t="s">
        <v>5020</v>
      </c>
      <c r="J4566" t="s">
        <v>5016</v>
      </c>
      <c r="K4566">
        <v>19.86</v>
      </c>
      <c r="L4566">
        <v>18.3</v>
      </c>
    </row>
    <row r="4567" spans="1:12" x14ac:dyDescent="0.2">
      <c r="A4567" t="s">
        <v>4566</v>
      </c>
      <c r="B4567">
        <v>17</v>
      </c>
      <c r="C4567" t="s">
        <v>5024</v>
      </c>
      <c r="D4567" t="s">
        <v>5030</v>
      </c>
      <c r="E4567" t="s">
        <v>5049</v>
      </c>
      <c r="F4567">
        <v>43</v>
      </c>
      <c r="G4567">
        <v>470</v>
      </c>
      <c r="H4567" t="s">
        <v>5032</v>
      </c>
      <c r="I4567" t="s">
        <v>5015</v>
      </c>
      <c r="J4567" t="s">
        <v>5021</v>
      </c>
      <c r="K4567">
        <v>55.6</v>
      </c>
      <c r="L4567">
        <v>75.760000000000005</v>
      </c>
    </row>
    <row r="4568" spans="1:12" x14ac:dyDescent="0.2">
      <c r="A4568" t="s">
        <v>4567</v>
      </c>
      <c r="B4568">
        <v>57</v>
      </c>
      <c r="C4568" t="s">
        <v>5024</v>
      </c>
      <c r="D4568" t="s">
        <v>5012</v>
      </c>
      <c r="E4568" t="s">
        <v>5040</v>
      </c>
      <c r="F4568">
        <v>583</v>
      </c>
      <c r="G4568">
        <v>6</v>
      </c>
      <c r="H4568" t="s">
        <v>5032</v>
      </c>
      <c r="I4568" t="s">
        <v>5015</v>
      </c>
      <c r="J4568" t="s">
        <v>5027</v>
      </c>
      <c r="K4568">
        <v>28.32</v>
      </c>
      <c r="L4568">
        <v>62.97</v>
      </c>
    </row>
    <row r="4569" spans="1:12" x14ac:dyDescent="0.2">
      <c r="A4569" t="s">
        <v>4568</v>
      </c>
      <c r="B4569">
        <v>27</v>
      </c>
      <c r="C4569" t="s">
        <v>5042</v>
      </c>
      <c r="D4569" t="s">
        <v>5028</v>
      </c>
      <c r="E4569" t="s">
        <v>5045</v>
      </c>
      <c r="F4569">
        <v>42</v>
      </c>
      <c r="G4569">
        <v>323</v>
      </c>
      <c r="H4569" t="s">
        <v>5048</v>
      </c>
      <c r="I4569" t="s">
        <v>5015</v>
      </c>
      <c r="J4569" t="s">
        <v>5021</v>
      </c>
      <c r="K4569">
        <v>25.96</v>
      </c>
      <c r="L4569">
        <v>64.55</v>
      </c>
    </row>
    <row r="4570" spans="1:12" x14ac:dyDescent="0.2">
      <c r="A4570" t="s">
        <v>4569</v>
      </c>
      <c r="B4570">
        <v>14</v>
      </c>
      <c r="C4570" t="s">
        <v>5011</v>
      </c>
      <c r="D4570" t="s">
        <v>5044</v>
      </c>
      <c r="E4570" t="s">
        <v>5049</v>
      </c>
      <c r="F4570">
        <v>11</v>
      </c>
      <c r="G4570">
        <v>391</v>
      </c>
      <c r="H4570" t="s">
        <v>5041</v>
      </c>
      <c r="I4570" t="s">
        <v>5015</v>
      </c>
      <c r="J4570" t="s">
        <v>5016</v>
      </c>
      <c r="K4570">
        <v>41.67</v>
      </c>
      <c r="L4570">
        <v>47.97</v>
      </c>
    </row>
    <row r="4571" spans="1:12" x14ac:dyDescent="0.2">
      <c r="A4571" t="s">
        <v>4570</v>
      </c>
      <c r="B4571">
        <v>51</v>
      </c>
      <c r="C4571" t="s">
        <v>5034</v>
      </c>
      <c r="D4571" t="s">
        <v>5044</v>
      </c>
      <c r="E4571" t="s">
        <v>5045</v>
      </c>
      <c r="F4571">
        <v>352</v>
      </c>
      <c r="G4571">
        <v>251</v>
      </c>
      <c r="H4571" t="s">
        <v>5041</v>
      </c>
      <c r="I4571" t="s">
        <v>5015</v>
      </c>
      <c r="J4571" t="s">
        <v>5027</v>
      </c>
      <c r="K4571">
        <v>69.260000000000005</v>
      </c>
      <c r="L4571">
        <v>43.88</v>
      </c>
    </row>
    <row r="4572" spans="1:12" x14ac:dyDescent="0.2">
      <c r="A4572" t="s">
        <v>4571</v>
      </c>
      <c r="B4572">
        <v>52</v>
      </c>
      <c r="C4572" t="s">
        <v>5017</v>
      </c>
      <c r="D4572" t="s">
        <v>5044</v>
      </c>
      <c r="E4572" t="s">
        <v>5001</v>
      </c>
      <c r="F4572">
        <v>49</v>
      </c>
      <c r="G4572">
        <v>237</v>
      </c>
      <c r="H4572" t="s">
        <v>5039</v>
      </c>
      <c r="I4572" t="s">
        <v>5020</v>
      </c>
      <c r="J4572" t="s">
        <v>5027</v>
      </c>
      <c r="K4572">
        <v>74.209999999999994</v>
      </c>
      <c r="L4572">
        <v>76.37</v>
      </c>
    </row>
    <row r="4573" spans="1:12" x14ac:dyDescent="0.2">
      <c r="A4573" t="s">
        <v>4572</v>
      </c>
      <c r="B4573">
        <v>48</v>
      </c>
      <c r="C4573" t="s">
        <v>5042</v>
      </c>
      <c r="D4573" t="s">
        <v>5018</v>
      </c>
      <c r="E4573" t="s">
        <v>5040</v>
      </c>
      <c r="F4573">
        <v>591</v>
      </c>
      <c r="G4573">
        <v>409</v>
      </c>
      <c r="H4573" t="s">
        <v>5019</v>
      </c>
      <c r="I4573" t="s">
        <v>5020</v>
      </c>
      <c r="J4573" t="s">
        <v>5016</v>
      </c>
      <c r="K4573">
        <v>61.66</v>
      </c>
      <c r="L4573">
        <v>56.71</v>
      </c>
    </row>
    <row r="4574" spans="1:12" x14ac:dyDescent="0.2">
      <c r="A4574" t="s">
        <v>4573</v>
      </c>
      <c r="B4574">
        <v>29</v>
      </c>
      <c r="C4574" t="s">
        <v>5046</v>
      </c>
      <c r="D4574" t="s">
        <v>5018</v>
      </c>
      <c r="E4574" t="s">
        <v>5031</v>
      </c>
      <c r="F4574">
        <v>229</v>
      </c>
      <c r="G4574">
        <v>312</v>
      </c>
      <c r="H4574" t="s">
        <v>5039</v>
      </c>
      <c r="I4574" t="s">
        <v>5020</v>
      </c>
      <c r="J4574" t="s">
        <v>5027</v>
      </c>
      <c r="K4574">
        <v>55.47</v>
      </c>
      <c r="L4574">
        <v>76.489999999999995</v>
      </c>
    </row>
    <row r="4575" spans="1:12" x14ac:dyDescent="0.2">
      <c r="A4575" t="s">
        <v>4574</v>
      </c>
      <c r="B4575">
        <v>34</v>
      </c>
      <c r="C4575" t="s">
        <v>5017</v>
      </c>
      <c r="D4575" t="s">
        <v>5044</v>
      </c>
      <c r="E4575" t="s">
        <v>5036</v>
      </c>
      <c r="F4575">
        <v>171</v>
      </c>
      <c r="G4575">
        <v>6</v>
      </c>
      <c r="H4575" t="s">
        <v>5033</v>
      </c>
      <c r="I4575" t="s">
        <v>5015</v>
      </c>
      <c r="J4575" t="s">
        <v>5027</v>
      </c>
      <c r="K4575">
        <v>76.260000000000005</v>
      </c>
      <c r="L4575">
        <v>19.14</v>
      </c>
    </row>
    <row r="4576" spans="1:12" x14ac:dyDescent="0.2">
      <c r="A4576" t="s">
        <v>4575</v>
      </c>
      <c r="B4576">
        <v>30</v>
      </c>
      <c r="C4576" t="s">
        <v>5043</v>
      </c>
      <c r="D4576" t="s">
        <v>5028</v>
      </c>
      <c r="E4576" t="s">
        <v>5031</v>
      </c>
      <c r="F4576">
        <v>573</v>
      </c>
      <c r="G4576">
        <v>102</v>
      </c>
      <c r="H4576" t="s">
        <v>5041</v>
      </c>
      <c r="I4576" t="s">
        <v>5020</v>
      </c>
      <c r="J4576" t="s">
        <v>5016</v>
      </c>
      <c r="K4576">
        <v>54.2</v>
      </c>
      <c r="L4576">
        <v>59.17</v>
      </c>
    </row>
    <row r="4577" spans="1:12" x14ac:dyDescent="0.2">
      <c r="A4577" t="s">
        <v>4576</v>
      </c>
      <c r="B4577">
        <v>24</v>
      </c>
      <c r="C4577" t="s">
        <v>5042</v>
      </c>
      <c r="D4577" t="s">
        <v>5025</v>
      </c>
      <c r="E4577" t="s">
        <v>5036</v>
      </c>
      <c r="F4577">
        <v>486</v>
      </c>
      <c r="G4577">
        <v>130</v>
      </c>
      <c r="H4577" t="s">
        <v>5023</v>
      </c>
      <c r="I4577" t="s">
        <v>5015</v>
      </c>
      <c r="J4577" t="s">
        <v>5016</v>
      </c>
      <c r="K4577">
        <v>82.89</v>
      </c>
      <c r="L4577">
        <v>6.14</v>
      </c>
    </row>
    <row r="4578" spans="1:12" x14ac:dyDescent="0.2">
      <c r="A4578" t="s">
        <v>4577</v>
      </c>
      <c r="B4578">
        <v>35</v>
      </c>
      <c r="C4578" t="s">
        <v>5017</v>
      </c>
      <c r="D4578" t="s">
        <v>5030</v>
      </c>
      <c r="E4578" t="s">
        <v>5035</v>
      </c>
      <c r="F4578">
        <v>394</v>
      </c>
      <c r="G4578">
        <v>164</v>
      </c>
      <c r="H4578" t="s">
        <v>5048</v>
      </c>
      <c r="I4578" t="s">
        <v>5015</v>
      </c>
      <c r="J4578" t="s">
        <v>5027</v>
      </c>
      <c r="K4578">
        <v>25.6</v>
      </c>
      <c r="L4578">
        <v>46.99</v>
      </c>
    </row>
    <row r="4579" spans="1:12" x14ac:dyDescent="0.2">
      <c r="A4579" t="s">
        <v>4578</v>
      </c>
      <c r="B4579">
        <v>56</v>
      </c>
      <c r="C4579" t="s">
        <v>5038</v>
      </c>
      <c r="D4579" t="s">
        <v>5018</v>
      </c>
      <c r="E4579" t="s">
        <v>5022</v>
      </c>
      <c r="F4579">
        <v>91</v>
      </c>
      <c r="G4579">
        <v>93</v>
      </c>
      <c r="H4579" t="s">
        <v>5026</v>
      </c>
      <c r="I4579" t="s">
        <v>5015</v>
      </c>
      <c r="J4579" t="s">
        <v>5027</v>
      </c>
      <c r="K4579">
        <v>68.92</v>
      </c>
      <c r="L4579">
        <v>50.29</v>
      </c>
    </row>
    <row r="4580" spans="1:12" x14ac:dyDescent="0.2">
      <c r="A4580" t="s">
        <v>4579</v>
      </c>
      <c r="B4580">
        <v>36</v>
      </c>
      <c r="C4580" t="s">
        <v>5034</v>
      </c>
      <c r="D4580" t="s">
        <v>5044</v>
      </c>
      <c r="E4580" t="s">
        <v>5013</v>
      </c>
      <c r="F4580">
        <v>527</v>
      </c>
      <c r="G4580">
        <v>172</v>
      </c>
      <c r="H4580" t="s">
        <v>5037</v>
      </c>
      <c r="I4580" t="s">
        <v>5020</v>
      </c>
      <c r="J4580" t="s">
        <v>5021</v>
      </c>
      <c r="K4580">
        <v>82.11</v>
      </c>
      <c r="L4580">
        <v>9.7200000000000006</v>
      </c>
    </row>
    <row r="4581" spans="1:12" x14ac:dyDescent="0.2">
      <c r="A4581" t="s">
        <v>4580</v>
      </c>
      <c r="B4581">
        <v>34</v>
      </c>
      <c r="C4581" t="s">
        <v>5042</v>
      </c>
      <c r="D4581" t="s">
        <v>5044</v>
      </c>
      <c r="E4581" t="s">
        <v>5022</v>
      </c>
      <c r="F4581">
        <v>527</v>
      </c>
      <c r="G4581">
        <v>232</v>
      </c>
      <c r="H4581" t="s">
        <v>5032</v>
      </c>
      <c r="I4581" t="s">
        <v>5020</v>
      </c>
      <c r="J4581" t="s">
        <v>5021</v>
      </c>
      <c r="K4581">
        <v>87.05</v>
      </c>
      <c r="L4581">
        <v>30.23</v>
      </c>
    </row>
    <row r="4582" spans="1:12" x14ac:dyDescent="0.2">
      <c r="A4582" t="s">
        <v>4581</v>
      </c>
      <c r="B4582">
        <v>46</v>
      </c>
      <c r="C4582" t="s">
        <v>5017</v>
      </c>
      <c r="D4582" t="s">
        <v>5012</v>
      </c>
      <c r="E4582" t="s">
        <v>5049</v>
      </c>
      <c r="F4582">
        <v>337</v>
      </c>
      <c r="G4582">
        <v>266</v>
      </c>
      <c r="H4582" t="s">
        <v>5041</v>
      </c>
      <c r="I4582" t="s">
        <v>5015</v>
      </c>
      <c r="J4582" t="s">
        <v>5016</v>
      </c>
      <c r="K4582">
        <v>83.39</v>
      </c>
      <c r="L4582">
        <v>40.9</v>
      </c>
    </row>
    <row r="4583" spans="1:12" x14ac:dyDescent="0.2">
      <c r="A4583" t="s">
        <v>4582</v>
      </c>
      <c r="B4583">
        <v>57</v>
      </c>
      <c r="C4583" t="s">
        <v>5050</v>
      </c>
      <c r="D4583" t="s">
        <v>5028</v>
      </c>
      <c r="E4583" t="s">
        <v>5049</v>
      </c>
      <c r="F4583">
        <v>481</v>
      </c>
      <c r="G4583">
        <v>380</v>
      </c>
      <c r="H4583" t="s">
        <v>5041</v>
      </c>
      <c r="I4583" t="s">
        <v>5020</v>
      </c>
      <c r="J4583" t="s">
        <v>5021</v>
      </c>
      <c r="K4583">
        <v>45.4</v>
      </c>
      <c r="L4583">
        <v>40.79</v>
      </c>
    </row>
    <row r="4584" spans="1:12" x14ac:dyDescent="0.2">
      <c r="A4584" t="s">
        <v>4583</v>
      </c>
      <c r="B4584">
        <v>25</v>
      </c>
      <c r="C4584" t="s">
        <v>5034</v>
      </c>
      <c r="D4584" t="s">
        <v>5044</v>
      </c>
      <c r="E4584" t="s">
        <v>5031</v>
      </c>
      <c r="F4584">
        <v>497</v>
      </c>
      <c r="G4584">
        <v>155</v>
      </c>
      <c r="H4584" t="s">
        <v>5039</v>
      </c>
      <c r="I4584" t="s">
        <v>5020</v>
      </c>
      <c r="J4584" t="s">
        <v>5021</v>
      </c>
      <c r="K4584">
        <v>50.25</v>
      </c>
      <c r="L4584">
        <v>57.17</v>
      </c>
    </row>
    <row r="4585" spans="1:12" x14ac:dyDescent="0.2">
      <c r="A4585" t="s">
        <v>4584</v>
      </c>
      <c r="B4585">
        <v>42</v>
      </c>
      <c r="C4585" t="s">
        <v>5046</v>
      </c>
      <c r="D4585" t="s">
        <v>5044</v>
      </c>
      <c r="E4585" t="s">
        <v>5013</v>
      </c>
      <c r="F4585">
        <v>149</v>
      </c>
      <c r="G4585">
        <v>379</v>
      </c>
      <c r="H4585" t="s">
        <v>5048</v>
      </c>
      <c r="I4585" t="s">
        <v>5020</v>
      </c>
      <c r="J4585" t="s">
        <v>5016</v>
      </c>
      <c r="K4585">
        <v>16.899999999999999</v>
      </c>
      <c r="L4585">
        <v>36.9</v>
      </c>
    </row>
    <row r="4586" spans="1:12" x14ac:dyDescent="0.2">
      <c r="A4586" t="s">
        <v>4585</v>
      </c>
      <c r="B4586">
        <v>60</v>
      </c>
      <c r="C4586" t="s">
        <v>5046</v>
      </c>
      <c r="D4586" t="s">
        <v>5044</v>
      </c>
      <c r="E4586" t="s">
        <v>5045</v>
      </c>
      <c r="F4586">
        <v>547</v>
      </c>
      <c r="G4586">
        <v>488</v>
      </c>
      <c r="H4586" t="s">
        <v>5026</v>
      </c>
      <c r="I4586" t="s">
        <v>5020</v>
      </c>
      <c r="J4586" t="s">
        <v>5021</v>
      </c>
      <c r="K4586">
        <v>36.83</v>
      </c>
      <c r="L4586">
        <v>22.77</v>
      </c>
    </row>
    <row r="4587" spans="1:12" x14ac:dyDescent="0.2">
      <c r="A4587" t="s">
        <v>4586</v>
      </c>
      <c r="B4587">
        <v>59</v>
      </c>
      <c r="C4587" t="s">
        <v>5042</v>
      </c>
      <c r="D4587" t="s">
        <v>5044</v>
      </c>
      <c r="E4587" t="s">
        <v>5049</v>
      </c>
      <c r="F4587">
        <v>154</v>
      </c>
      <c r="G4587">
        <v>290</v>
      </c>
      <c r="H4587" t="s">
        <v>5041</v>
      </c>
      <c r="I4587" t="s">
        <v>5020</v>
      </c>
      <c r="J4587" t="s">
        <v>5027</v>
      </c>
      <c r="K4587">
        <v>71.14</v>
      </c>
      <c r="L4587">
        <v>34.54</v>
      </c>
    </row>
    <row r="4588" spans="1:12" x14ac:dyDescent="0.2">
      <c r="A4588" t="s">
        <v>4587</v>
      </c>
      <c r="B4588">
        <v>19</v>
      </c>
      <c r="C4588" t="s">
        <v>5043</v>
      </c>
      <c r="D4588" t="s">
        <v>5018</v>
      </c>
      <c r="E4588" t="s">
        <v>5047</v>
      </c>
      <c r="F4588">
        <v>194</v>
      </c>
      <c r="G4588">
        <v>391</v>
      </c>
      <c r="H4588" t="s">
        <v>5032</v>
      </c>
      <c r="I4588" t="s">
        <v>5015</v>
      </c>
      <c r="J4588" t="s">
        <v>5021</v>
      </c>
      <c r="K4588">
        <v>40.4</v>
      </c>
      <c r="L4588">
        <v>9.56</v>
      </c>
    </row>
    <row r="4589" spans="1:12" x14ac:dyDescent="0.2">
      <c r="A4589" t="s">
        <v>4588</v>
      </c>
      <c r="B4589">
        <v>40</v>
      </c>
      <c r="C4589" t="s">
        <v>5046</v>
      </c>
      <c r="D4589" t="s">
        <v>5030</v>
      </c>
      <c r="E4589" t="s">
        <v>5035</v>
      </c>
      <c r="F4589">
        <v>546</v>
      </c>
      <c r="G4589">
        <v>209</v>
      </c>
      <c r="H4589" t="s">
        <v>5032</v>
      </c>
      <c r="I4589" t="s">
        <v>5020</v>
      </c>
      <c r="J4589" t="s">
        <v>5021</v>
      </c>
      <c r="K4589">
        <v>81.489999999999995</v>
      </c>
      <c r="L4589">
        <v>58.01</v>
      </c>
    </row>
    <row r="4590" spans="1:12" x14ac:dyDescent="0.2">
      <c r="A4590" t="s">
        <v>4589</v>
      </c>
      <c r="B4590">
        <v>49</v>
      </c>
      <c r="C4590" t="s">
        <v>5042</v>
      </c>
      <c r="D4590" t="s">
        <v>5044</v>
      </c>
      <c r="E4590" t="s">
        <v>5045</v>
      </c>
      <c r="F4590">
        <v>551</v>
      </c>
      <c r="G4590">
        <v>347</v>
      </c>
      <c r="H4590" t="s">
        <v>5023</v>
      </c>
      <c r="I4590" t="s">
        <v>5015</v>
      </c>
      <c r="J4590" t="s">
        <v>5021</v>
      </c>
      <c r="K4590">
        <v>72.989999999999995</v>
      </c>
      <c r="L4590">
        <v>43.9</v>
      </c>
    </row>
    <row r="4591" spans="1:12" x14ac:dyDescent="0.2">
      <c r="A4591" t="s">
        <v>4590</v>
      </c>
      <c r="B4591">
        <v>13</v>
      </c>
      <c r="C4591" t="s">
        <v>5011</v>
      </c>
      <c r="D4591" t="s">
        <v>5025</v>
      </c>
      <c r="E4591" t="s">
        <v>5045</v>
      </c>
      <c r="F4591">
        <v>584</v>
      </c>
      <c r="G4591">
        <v>201</v>
      </c>
      <c r="H4591" t="s">
        <v>5037</v>
      </c>
      <c r="I4591" t="s">
        <v>5020</v>
      </c>
      <c r="J4591" t="s">
        <v>5021</v>
      </c>
      <c r="K4591">
        <v>87.59</v>
      </c>
      <c r="L4591">
        <v>26.63</v>
      </c>
    </row>
    <row r="4592" spans="1:12" x14ac:dyDescent="0.2">
      <c r="A4592" t="s">
        <v>4591</v>
      </c>
      <c r="B4592">
        <v>56</v>
      </c>
      <c r="C4592" t="s">
        <v>5024</v>
      </c>
      <c r="D4592" t="s">
        <v>5025</v>
      </c>
      <c r="E4592" t="s">
        <v>5035</v>
      </c>
      <c r="F4592">
        <v>463</v>
      </c>
      <c r="G4592">
        <v>140</v>
      </c>
      <c r="H4592" t="s">
        <v>5048</v>
      </c>
      <c r="I4592" t="s">
        <v>5020</v>
      </c>
      <c r="J4592" t="s">
        <v>5021</v>
      </c>
      <c r="K4592">
        <v>41.22</v>
      </c>
      <c r="L4592">
        <v>11.82</v>
      </c>
    </row>
    <row r="4593" spans="1:12" x14ac:dyDescent="0.2">
      <c r="A4593" t="s">
        <v>4592</v>
      </c>
      <c r="B4593">
        <v>44</v>
      </c>
      <c r="C4593" t="s">
        <v>5017</v>
      </c>
      <c r="D4593" t="s">
        <v>5025</v>
      </c>
      <c r="E4593" t="s">
        <v>5036</v>
      </c>
      <c r="F4593">
        <v>17</v>
      </c>
      <c r="G4593">
        <v>270</v>
      </c>
      <c r="H4593" t="s">
        <v>5023</v>
      </c>
      <c r="I4593" t="s">
        <v>5020</v>
      </c>
      <c r="J4593" t="s">
        <v>5021</v>
      </c>
      <c r="K4593">
        <v>13</v>
      </c>
      <c r="L4593">
        <v>6.85</v>
      </c>
    </row>
    <row r="4594" spans="1:12" x14ac:dyDescent="0.2">
      <c r="A4594" t="s">
        <v>4593</v>
      </c>
      <c r="B4594">
        <v>38</v>
      </c>
      <c r="C4594" t="s">
        <v>5011</v>
      </c>
      <c r="D4594" t="s">
        <v>5012</v>
      </c>
      <c r="E4594" t="s">
        <v>5022</v>
      </c>
      <c r="F4594">
        <v>261</v>
      </c>
      <c r="G4594">
        <v>404</v>
      </c>
      <c r="H4594" t="s">
        <v>5014</v>
      </c>
      <c r="I4594" t="s">
        <v>5020</v>
      </c>
      <c r="J4594" t="s">
        <v>5021</v>
      </c>
      <c r="K4594">
        <v>15.3</v>
      </c>
      <c r="L4594">
        <v>66.09</v>
      </c>
    </row>
    <row r="4595" spans="1:12" x14ac:dyDescent="0.2">
      <c r="A4595" t="s">
        <v>4594</v>
      </c>
      <c r="B4595">
        <v>27</v>
      </c>
      <c r="C4595" t="s">
        <v>5046</v>
      </c>
      <c r="D4595" t="s">
        <v>5030</v>
      </c>
      <c r="E4595" t="s">
        <v>5045</v>
      </c>
      <c r="F4595">
        <v>91</v>
      </c>
      <c r="G4595">
        <v>142</v>
      </c>
      <c r="H4595" t="s">
        <v>5041</v>
      </c>
      <c r="I4595" t="s">
        <v>5015</v>
      </c>
      <c r="J4595" t="s">
        <v>5027</v>
      </c>
      <c r="K4595">
        <v>44.53</v>
      </c>
      <c r="L4595">
        <v>62.76</v>
      </c>
    </row>
    <row r="4596" spans="1:12" x14ac:dyDescent="0.2">
      <c r="A4596" t="s">
        <v>4595</v>
      </c>
      <c r="B4596">
        <v>23</v>
      </c>
      <c r="C4596" t="s">
        <v>5038</v>
      </c>
      <c r="D4596" t="s">
        <v>5025</v>
      </c>
      <c r="E4596" t="s">
        <v>5022</v>
      </c>
      <c r="F4596">
        <v>60</v>
      </c>
      <c r="G4596">
        <v>73</v>
      </c>
      <c r="H4596" t="s">
        <v>5033</v>
      </c>
      <c r="I4596" t="s">
        <v>5020</v>
      </c>
      <c r="J4596" t="s">
        <v>5021</v>
      </c>
      <c r="K4596">
        <v>62.14</v>
      </c>
      <c r="L4596">
        <v>28.91</v>
      </c>
    </row>
    <row r="4597" spans="1:12" x14ac:dyDescent="0.2">
      <c r="A4597" t="s">
        <v>4596</v>
      </c>
      <c r="B4597">
        <v>33</v>
      </c>
      <c r="C4597" t="s">
        <v>5024</v>
      </c>
      <c r="D4597" t="s">
        <v>5028</v>
      </c>
      <c r="E4597" t="s">
        <v>5036</v>
      </c>
      <c r="F4597">
        <v>267</v>
      </c>
      <c r="G4597">
        <v>9</v>
      </c>
      <c r="H4597" t="s">
        <v>5033</v>
      </c>
      <c r="I4597" t="s">
        <v>5015</v>
      </c>
      <c r="J4597" t="s">
        <v>5021</v>
      </c>
      <c r="K4597">
        <v>13.91</v>
      </c>
      <c r="L4597">
        <v>59.16</v>
      </c>
    </row>
    <row r="4598" spans="1:12" x14ac:dyDescent="0.2">
      <c r="A4598" t="s">
        <v>4597</v>
      </c>
      <c r="B4598">
        <v>23</v>
      </c>
      <c r="C4598" t="s">
        <v>5029</v>
      </c>
      <c r="D4598" t="s">
        <v>5018</v>
      </c>
      <c r="E4598" t="s">
        <v>5045</v>
      </c>
      <c r="F4598">
        <v>437</v>
      </c>
      <c r="G4598">
        <v>439</v>
      </c>
      <c r="H4598" t="s">
        <v>5048</v>
      </c>
      <c r="I4598" t="s">
        <v>5015</v>
      </c>
      <c r="J4598" t="s">
        <v>5021</v>
      </c>
      <c r="K4598">
        <v>89.75</v>
      </c>
      <c r="L4598">
        <v>47.82</v>
      </c>
    </row>
    <row r="4599" spans="1:12" x14ac:dyDescent="0.2">
      <c r="A4599" t="s">
        <v>4598</v>
      </c>
      <c r="B4599">
        <v>47</v>
      </c>
      <c r="C4599" t="s">
        <v>5043</v>
      </c>
      <c r="D4599" t="s">
        <v>5030</v>
      </c>
      <c r="E4599" t="s">
        <v>5040</v>
      </c>
      <c r="F4599">
        <v>43</v>
      </c>
      <c r="G4599">
        <v>231</v>
      </c>
      <c r="H4599" t="s">
        <v>5023</v>
      </c>
      <c r="I4599" t="s">
        <v>5015</v>
      </c>
      <c r="J4599" t="s">
        <v>5027</v>
      </c>
      <c r="K4599">
        <v>71.28</v>
      </c>
      <c r="L4599">
        <v>37.909999999999997</v>
      </c>
    </row>
    <row r="4600" spans="1:12" x14ac:dyDescent="0.2">
      <c r="A4600" t="s">
        <v>4599</v>
      </c>
      <c r="B4600">
        <v>34</v>
      </c>
      <c r="C4600" t="s">
        <v>5034</v>
      </c>
      <c r="D4600" t="s">
        <v>5018</v>
      </c>
      <c r="E4600" t="s">
        <v>5035</v>
      </c>
      <c r="F4600">
        <v>492</v>
      </c>
      <c r="G4600">
        <v>315</v>
      </c>
      <c r="H4600" t="s">
        <v>5037</v>
      </c>
      <c r="I4600" t="s">
        <v>5020</v>
      </c>
      <c r="J4600" t="s">
        <v>5021</v>
      </c>
      <c r="K4600">
        <v>15.9</v>
      </c>
      <c r="L4600">
        <v>54.34</v>
      </c>
    </row>
    <row r="4601" spans="1:12" x14ac:dyDescent="0.2">
      <c r="A4601" t="s">
        <v>4600</v>
      </c>
      <c r="B4601">
        <v>39</v>
      </c>
      <c r="C4601" t="s">
        <v>5029</v>
      </c>
      <c r="D4601" t="s">
        <v>5025</v>
      </c>
      <c r="E4601" t="s">
        <v>5022</v>
      </c>
      <c r="F4601">
        <v>524</v>
      </c>
      <c r="G4601">
        <v>386</v>
      </c>
      <c r="H4601" t="s">
        <v>5014</v>
      </c>
      <c r="I4601" t="s">
        <v>5020</v>
      </c>
      <c r="J4601" t="s">
        <v>5027</v>
      </c>
      <c r="K4601">
        <v>70.64</v>
      </c>
      <c r="L4601">
        <v>47.88</v>
      </c>
    </row>
    <row r="4602" spans="1:12" x14ac:dyDescent="0.2">
      <c r="A4602" t="s">
        <v>4601</v>
      </c>
      <c r="B4602">
        <v>47</v>
      </c>
      <c r="C4602" t="s">
        <v>5024</v>
      </c>
      <c r="D4602" t="s">
        <v>5018</v>
      </c>
      <c r="E4602" t="s">
        <v>5001</v>
      </c>
      <c r="F4602">
        <v>285</v>
      </c>
      <c r="G4602">
        <v>208</v>
      </c>
      <c r="H4602" t="s">
        <v>5033</v>
      </c>
      <c r="I4602" t="s">
        <v>5015</v>
      </c>
      <c r="J4602" t="s">
        <v>5016</v>
      </c>
      <c r="K4602">
        <v>43.81</v>
      </c>
      <c r="L4602">
        <v>20.28</v>
      </c>
    </row>
    <row r="4603" spans="1:12" x14ac:dyDescent="0.2">
      <c r="A4603" t="s">
        <v>4602</v>
      </c>
      <c r="B4603">
        <v>40</v>
      </c>
      <c r="C4603" t="s">
        <v>5046</v>
      </c>
      <c r="D4603" t="s">
        <v>5012</v>
      </c>
      <c r="E4603" t="s">
        <v>5013</v>
      </c>
      <c r="F4603">
        <v>231</v>
      </c>
      <c r="G4603">
        <v>169</v>
      </c>
      <c r="H4603" t="s">
        <v>5039</v>
      </c>
      <c r="I4603" t="s">
        <v>5020</v>
      </c>
      <c r="J4603" t="s">
        <v>5027</v>
      </c>
      <c r="K4603">
        <v>76.14</v>
      </c>
      <c r="L4603">
        <v>21.37</v>
      </c>
    </row>
    <row r="4604" spans="1:12" x14ac:dyDescent="0.2">
      <c r="A4604" t="s">
        <v>4603</v>
      </c>
      <c r="B4604">
        <v>28</v>
      </c>
      <c r="C4604" t="s">
        <v>5029</v>
      </c>
      <c r="D4604" t="s">
        <v>5030</v>
      </c>
      <c r="E4604" t="s">
        <v>5047</v>
      </c>
      <c r="F4604">
        <v>374</v>
      </c>
      <c r="G4604">
        <v>23</v>
      </c>
      <c r="H4604" t="s">
        <v>5026</v>
      </c>
      <c r="I4604" t="s">
        <v>5020</v>
      </c>
      <c r="J4604" t="s">
        <v>5027</v>
      </c>
      <c r="K4604">
        <v>84.96</v>
      </c>
      <c r="L4604">
        <v>32.86</v>
      </c>
    </row>
    <row r="4605" spans="1:12" x14ac:dyDescent="0.2">
      <c r="A4605" t="s">
        <v>4604</v>
      </c>
      <c r="B4605">
        <v>59</v>
      </c>
      <c r="C4605" t="s">
        <v>5050</v>
      </c>
      <c r="D4605" t="s">
        <v>5012</v>
      </c>
      <c r="E4605" t="s">
        <v>5047</v>
      </c>
      <c r="F4605">
        <v>132</v>
      </c>
      <c r="G4605">
        <v>328</v>
      </c>
      <c r="H4605" t="s">
        <v>5026</v>
      </c>
      <c r="I4605" t="s">
        <v>5015</v>
      </c>
      <c r="J4605" t="s">
        <v>5016</v>
      </c>
      <c r="K4605">
        <v>70.680000000000007</v>
      </c>
      <c r="L4605">
        <v>66.260000000000005</v>
      </c>
    </row>
    <row r="4606" spans="1:12" x14ac:dyDescent="0.2">
      <c r="A4606" t="s">
        <v>4605</v>
      </c>
      <c r="B4606">
        <v>43</v>
      </c>
      <c r="C4606" t="s">
        <v>5034</v>
      </c>
      <c r="D4606" t="s">
        <v>5030</v>
      </c>
      <c r="E4606" t="s">
        <v>5022</v>
      </c>
      <c r="F4606">
        <v>298</v>
      </c>
      <c r="G4606">
        <v>51</v>
      </c>
      <c r="H4606" t="s">
        <v>5026</v>
      </c>
      <c r="I4606" t="s">
        <v>5020</v>
      </c>
      <c r="J4606" t="s">
        <v>5027</v>
      </c>
      <c r="K4606">
        <v>33.659999999999997</v>
      </c>
      <c r="L4606">
        <v>66.59</v>
      </c>
    </row>
    <row r="4607" spans="1:12" x14ac:dyDescent="0.2">
      <c r="A4607" t="s">
        <v>4606</v>
      </c>
      <c r="B4607">
        <v>28</v>
      </c>
      <c r="C4607" t="s">
        <v>5017</v>
      </c>
      <c r="D4607" t="s">
        <v>5012</v>
      </c>
      <c r="E4607" t="s">
        <v>5022</v>
      </c>
      <c r="F4607">
        <v>563</v>
      </c>
      <c r="G4607">
        <v>186</v>
      </c>
      <c r="H4607" t="s">
        <v>5032</v>
      </c>
      <c r="I4607" t="s">
        <v>5020</v>
      </c>
      <c r="J4607" t="s">
        <v>5027</v>
      </c>
      <c r="K4607">
        <v>12.77</v>
      </c>
      <c r="L4607">
        <v>32.15</v>
      </c>
    </row>
    <row r="4608" spans="1:12" x14ac:dyDescent="0.2">
      <c r="A4608" t="s">
        <v>4607</v>
      </c>
      <c r="B4608">
        <v>32</v>
      </c>
      <c r="C4608" t="s">
        <v>5017</v>
      </c>
      <c r="D4608" t="s">
        <v>5028</v>
      </c>
      <c r="E4608" t="s">
        <v>5040</v>
      </c>
      <c r="F4608">
        <v>499</v>
      </c>
      <c r="G4608">
        <v>253</v>
      </c>
      <c r="H4608" t="s">
        <v>5048</v>
      </c>
      <c r="I4608" t="s">
        <v>5020</v>
      </c>
      <c r="J4608" t="s">
        <v>5027</v>
      </c>
      <c r="K4608">
        <v>58.68</v>
      </c>
      <c r="L4608">
        <v>22.36</v>
      </c>
    </row>
    <row r="4609" spans="1:12" x14ac:dyDescent="0.2">
      <c r="A4609" t="s">
        <v>4608</v>
      </c>
      <c r="B4609">
        <v>26</v>
      </c>
      <c r="C4609" t="s">
        <v>5017</v>
      </c>
      <c r="D4609" t="s">
        <v>5018</v>
      </c>
      <c r="E4609" t="s">
        <v>5031</v>
      </c>
      <c r="F4609">
        <v>243</v>
      </c>
      <c r="G4609">
        <v>497</v>
      </c>
      <c r="H4609" t="s">
        <v>5041</v>
      </c>
      <c r="I4609" t="s">
        <v>5020</v>
      </c>
      <c r="J4609" t="s">
        <v>5027</v>
      </c>
      <c r="K4609">
        <v>41.37</v>
      </c>
      <c r="L4609">
        <v>28.46</v>
      </c>
    </row>
    <row r="4610" spans="1:12" x14ac:dyDescent="0.2">
      <c r="A4610" t="s">
        <v>4609</v>
      </c>
      <c r="B4610">
        <v>21</v>
      </c>
      <c r="C4610" t="s">
        <v>5043</v>
      </c>
      <c r="D4610" t="s">
        <v>5044</v>
      </c>
      <c r="E4610" t="s">
        <v>5040</v>
      </c>
      <c r="F4610">
        <v>446</v>
      </c>
      <c r="G4610">
        <v>485</v>
      </c>
      <c r="H4610" t="s">
        <v>5037</v>
      </c>
      <c r="I4610" t="s">
        <v>5020</v>
      </c>
      <c r="J4610" t="s">
        <v>5027</v>
      </c>
      <c r="K4610">
        <v>20.43</v>
      </c>
      <c r="L4610">
        <v>8.42</v>
      </c>
    </row>
    <row r="4611" spans="1:12" x14ac:dyDescent="0.2">
      <c r="A4611" t="s">
        <v>4610</v>
      </c>
      <c r="B4611">
        <v>55</v>
      </c>
      <c r="C4611" t="s">
        <v>5046</v>
      </c>
      <c r="D4611" t="s">
        <v>5028</v>
      </c>
      <c r="E4611" t="s">
        <v>5040</v>
      </c>
      <c r="F4611">
        <v>559</v>
      </c>
      <c r="G4611">
        <v>482</v>
      </c>
      <c r="H4611" t="s">
        <v>5048</v>
      </c>
      <c r="I4611" t="s">
        <v>5020</v>
      </c>
      <c r="J4611" t="s">
        <v>5021</v>
      </c>
      <c r="K4611">
        <v>79.650000000000006</v>
      </c>
      <c r="L4611">
        <v>54.67</v>
      </c>
    </row>
    <row r="4612" spans="1:12" x14ac:dyDescent="0.2">
      <c r="A4612" t="s">
        <v>4611</v>
      </c>
      <c r="B4612">
        <v>59</v>
      </c>
      <c r="C4612" t="s">
        <v>5034</v>
      </c>
      <c r="D4612" t="s">
        <v>5028</v>
      </c>
      <c r="E4612" t="s">
        <v>5047</v>
      </c>
      <c r="F4612">
        <v>39</v>
      </c>
      <c r="G4612">
        <v>367</v>
      </c>
      <c r="H4612" t="s">
        <v>5026</v>
      </c>
      <c r="I4612" t="s">
        <v>5015</v>
      </c>
      <c r="J4612" t="s">
        <v>5027</v>
      </c>
      <c r="K4612">
        <v>86.97</v>
      </c>
      <c r="L4612">
        <v>49.67</v>
      </c>
    </row>
    <row r="4613" spans="1:12" x14ac:dyDescent="0.2">
      <c r="A4613" t="s">
        <v>4612</v>
      </c>
      <c r="B4613">
        <v>36</v>
      </c>
      <c r="C4613" t="s">
        <v>5046</v>
      </c>
      <c r="D4613" t="s">
        <v>5012</v>
      </c>
      <c r="E4613" t="s">
        <v>5036</v>
      </c>
      <c r="F4613">
        <v>285</v>
      </c>
      <c r="G4613">
        <v>49</v>
      </c>
      <c r="H4613" t="s">
        <v>5026</v>
      </c>
      <c r="I4613" t="s">
        <v>5020</v>
      </c>
      <c r="J4613" t="s">
        <v>5027</v>
      </c>
      <c r="K4613">
        <v>24.51</v>
      </c>
      <c r="L4613">
        <v>41.48</v>
      </c>
    </row>
    <row r="4614" spans="1:12" x14ac:dyDescent="0.2">
      <c r="A4614" t="s">
        <v>4613</v>
      </c>
      <c r="B4614">
        <v>47</v>
      </c>
      <c r="C4614" t="s">
        <v>5042</v>
      </c>
      <c r="D4614" t="s">
        <v>5025</v>
      </c>
      <c r="E4614" t="s">
        <v>5040</v>
      </c>
      <c r="F4614">
        <v>106</v>
      </c>
      <c r="G4614">
        <v>11</v>
      </c>
      <c r="H4614" t="s">
        <v>5019</v>
      </c>
      <c r="I4614" t="s">
        <v>5015</v>
      </c>
      <c r="J4614" t="s">
        <v>5016</v>
      </c>
      <c r="K4614">
        <v>17.04</v>
      </c>
      <c r="L4614">
        <v>46.07</v>
      </c>
    </row>
    <row r="4615" spans="1:12" x14ac:dyDescent="0.2">
      <c r="A4615" t="s">
        <v>4614</v>
      </c>
      <c r="B4615">
        <v>35</v>
      </c>
      <c r="C4615" t="s">
        <v>5038</v>
      </c>
      <c r="D4615" t="s">
        <v>5012</v>
      </c>
      <c r="E4615" t="s">
        <v>5040</v>
      </c>
      <c r="F4615">
        <v>387</v>
      </c>
      <c r="G4615">
        <v>164</v>
      </c>
      <c r="H4615" t="s">
        <v>5048</v>
      </c>
      <c r="I4615" t="s">
        <v>5020</v>
      </c>
      <c r="J4615" t="s">
        <v>5021</v>
      </c>
      <c r="K4615">
        <v>43.33</v>
      </c>
      <c r="L4615">
        <v>72.47</v>
      </c>
    </row>
    <row r="4616" spans="1:12" x14ac:dyDescent="0.2">
      <c r="A4616" t="s">
        <v>4615</v>
      </c>
      <c r="B4616">
        <v>44</v>
      </c>
      <c r="C4616" t="s">
        <v>5042</v>
      </c>
      <c r="D4616" t="s">
        <v>5044</v>
      </c>
      <c r="E4616" t="s">
        <v>5013</v>
      </c>
      <c r="F4616">
        <v>417</v>
      </c>
      <c r="G4616">
        <v>500</v>
      </c>
      <c r="H4616" t="s">
        <v>5026</v>
      </c>
      <c r="I4616" t="s">
        <v>5020</v>
      </c>
      <c r="J4616" t="s">
        <v>5016</v>
      </c>
      <c r="K4616">
        <v>21.33</v>
      </c>
      <c r="L4616">
        <v>55.77</v>
      </c>
    </row>
    <row r="4617" spans="1:12" x14ac:dyDescent="0.2">
      <c r="A4617" t="s">
        <v>4616</v>
      </c>
      <c r="B4617">
        <v>42</v>
      </c>
      <c r="C4617" t="s">
        <v>5011</v>
      </c>
      <c r="D4617" t="s">
        <v>5012</v>
      </c>
      <c r="E4617" t="s">
        <v>5001</v>
      </c>
      <c r="F4617">
        <v>592</v>
      </c>
      <c r="G4617">
        <v>337</v>
      </c>
      <c r="H4617" t="s">
        <v>5041</v>
      </c>
      <c r="I4617" t="s">
        <v>5020</v>
      </c>
      <c r="J4617" t="s">
        <v>5016</v>
      </c>
      <c r="K4617">
        <v>11.95</v>
      </c>
      <c r="L4617">
        <v>48.46</v>
      </c>
    </row>
    <row r="4618" spans="1:12" x14ac:dyDescent="0.2">
      <c r="A4618" t="s">
        <v>4617</v>
      </c>
      <c r="B4618">
        <v>21</v>
      </c>
      <c r="C4618" t="s">
        <v>5046</v>
      </c>
      <c r="D4618" t="s">
        <v>5018</v>
      </c>
      <c r="E4618" t="s">
        <v>5013</v>
      </c>
      <c r="F4618">
        <v>26</v>
      </c>
      <c r="G4618">
        <v>120</v>
      </c>
      <c r="H4618" t="s">
        <v>5023</v>
      </c>
      <c r="I4618" t="s">
        <v>5015</v>
      </c>
      <c r="J4618" t="s">
        <v>5016</v>
      </c>
      <c r="K4618">
        <v>18.54</v>
      </c>
      <c r="L4618">
        <v>25.08</v>
      </c>
    </row>
    <row r="4619" spans="1:12" x14ac:dyDescent="0.2">
      <c r="A4619" t="s">
        <v>4618</v>
      </c>
      <c r="B4619">
        <v>17</v>
      </c>
      <c r="C4619" t="s">
        <v>5046</v>
      </c>
      <c r="D4619" t="s">
        <v>5028</v>
      </c>
      <c r="E4619" t="s">
        <v>5013</v>
      </c>
      <c r="F4619">
        <v>502</v>
      </c>
      <c r="G4619">
        <v>178</v>
      </c>
      <c r="H4619" t="s">
        <v>5048</v>
      </c>
      <c r="I4619" t="s">
        <v>5020</v>
      </c>
      <c r="J4619" t="s">
        <v>5021</v>
      </c>
      <c r="K4619">
        <v>20.87</v>
      </c>
      <c r="L4619">
        <v>55.73</v>
      </c>
    </row>
    <row r="4620" spans="1:12" x14ac:dyDescent="0.2">
      <c r="A4620" t="s">
        <v>4619</v>
      </c>
      <c r="B4620">
        <v>44</v>
      </c>
      <c r="C4620" t="s">
        <v>5024</v>
      </c>
      <c r="D4620" t="s">
        <v>5012</v>
      </c>
      <c r="E4620" t="s">
        <v>5035</v>
      </c>
      <c r="F4620">
        <v>32</v>
      </c>
      <c r="G4620">
        <v>364</v>
      </c>
      <c r="H4620" t="s">
        <v>5037</v>
      </c>
      <c r="I4620" t="s">
        <v>5015</v>
      </c>
      <c r="J4620" t="s">
        <v>5016</v>
      </c>
      <c r="K4620">
        <v>87.96</v>
      </c>
      <c r="L4620">
        <v>21.22</v>
      </c>
    </row>
    <row r="4621" spans="1:12" x14ac:dyDescent="0.2">
      <c r="A4621" t="s">
        <v>4620</v>
      </c>
      <c r="B4621">
        <v>32</v>
      </c>
      <c r="C4621" t="s">
        <v>5050</v>
      </c>
      <c r="D4621" t="s">
        <v>5044</v>
      </c>
      <c r="E4621" t="s">
        <v>5036</v>
      </c>
      <c r="F4621">
        <v>129</v>
      </c>
      <c r="G4621">
        <v>216</v>
      </c>
      <c r="H4621" t="s">
        <v>5037</v>
      </c>
      <c r="I4621" t="s">
        <v>5020</v>
      </c>
      <c r="J4621" t="s">
        <v>5016</v>
      </c>
      <c r="K4621">
        <v>66.41</v>
      </c>
      <c r="L4621">
        <v>67.02</v>
      </c>
    </row>
    <row r="4622" spans="1:12" x14ac:dyDescent="0.2">
      <c r="A4622" t="s">
        <v>4621</v>
      </c>
      <c r="B4622">
        <v>37</v>
      </c>
      <c r="C4622" t="s">
        <v>5024</v>
      </c>
      <c r="D4622" t="s">
        <v>5028</v>
      </c>
      <c r="E4622" t="s">
        <v>5035</v>
      </c>
      <c r="F4622">
        <v>220</v>
      </c>
      <c r="G4622">
        <v>305</v>
      </c>
      <c r="H4622" t="s">
        <v>5014</v>
      </c>
      <c r="I4622" t="s">
        <v>5020</v>
      </c>
      <c r="J4622" t="s">
        <v>5027</v>
      </c>
      <c r="K4622">
        <v>36.76</v>
      </c>
      <c r="L4622">
        <v>65.739999999999995</v>
      </c>
    </row>
    <row r="4623" spans="1:12" x14ac:dyDescent="0.2">
      <c r="A4623" t="s">
        <v>4622</v>
      </c>
      <c r="B4623">
        <v>29</v>
      </c>
      <c r="C4623" t="s">
        <v>5017</v>
      </c>
      <c r="D4623" t="s">
        <v>5012</v>
      </c>
      <c r="E4623" t="s">
        <v>5047</v>
      </c>
      <c r="F4623">
        <v>86</v>
      </c>
      <c r="G4623">
        <v>55</v>
      </c>
      <c r="H4623" t="s">
        <v>5023</v>
      </c>
      <c r="I4623" t="s">
        <v>5020</v>
      </c>
      <c r="J4623" t="s">
        <v>5027</v>
      </c>
      <c r="K4623">
        <v>40.78</v>
      </c>
      <c r="L4623">
        <v>30.8</v>
      </c>
    </row>
    <row r="4624" spans="1:12" x14ac:dyDescent="0.2">
      <c r="A4624" t="s">
        <v>4623</v>
      </c>
      <c r="B4624">
        <v>17</v>
      </c>
      <c r="C4624" t="s">
        <v>5017</v>
      </c>
      <c r="D4624" t="s">
        <v>5025</v>
      </c>
      <c r="E4624" t="s">
        <v>5013</v>
      </c>
      <c r="F4624">
        <v>483</v>
      </c>
      <c r="G4624">
        <v>85</v>
      </c>
      <c r="H4624" t="s">
        <v>5019</v>
      </c>
      <c r="I4624" t="s">
        <v>5020</v>
      </c>
      <c r="J4624" t="s">
        <v>5027</v>
      </c>
      <c r="K4624">
        <v>82.85</v>
      </c>
      <c r="L4624">
        <v>64.989999999999995</v>
      </c>
    </row>
    <row r="4625" spans="1:12" x14ac:dyDescent="0.2">
      <c r="A4625" t="s">
        <v>4624</v>
      </c>
      <c r="B4625">
        <v>25</v>
      </c>
      <c r="C4625" t="s">
        <v>5034</v>
      </c>
      <c r="D4625" t="s">
        <v>5025</v>
      </c>
      <c r="E4625" t="s">
        <v>5049</v>
      </c>
      <c r="F4625">
        <v>596</v>
      </c>
      <c r="G4625">
        <v>473</v>
      </c>
      <c r="H4625" t="s">
        <v>5019</v>
      </c>
      <c r="I4625" t="s">
        <v>5015</v>
      </c>
      <c r="J4625" t="s">
        <v>5021</v>
      </c>
      <c r="K4625">
        <v>85.55</v>
      </c>
      <c r="L4625">
        <v>60.97</v>
      </c>
    </row>
    <row r="4626" spans="1:12" x14ac:dyDescent="0.2">
      <c r="A4626" t="s">
        <v>4625</v>
      </c>
      <c r="B4626">
        <v>55</v>
      </c>
      <c r="C4626" t="s">
        <v>5038</v>
      </c>
      <c r="D4626" t="s">
        <v>5030</v>
      </c>
      <c r="E4626" t="s">
        <v>5031</v>
      </c>
      <c r="F4626">
        <v>314</v>
      </c>
      <c r="G4626">
        <v>276</v>
      </c>
      <c r="H4626" t="s">
        <v>5037</v>
      </c>
      <c r="I4626" t="s">
        <v>5020</v>
      </c>
      <c r="J4626" t="s">
        <v>5021</v>
      </c>
      <c r="K4626">
        <v>51.67</v>
      </c>
      <c r="L4626">
        <v>27.13</v>
      </c>
    </row>
    <row r="4627" spans="1:12" x14ac:dyDescent="0.2">
      <c r="A4627" t="s">
        <v>4626</v>
      </c>
      <c r="B4627">
        <v>55</v>
      </c>
      <c r="C4627" t="s">
        <v>5050</v>
      </c>
      <c r="D4627" t="s">
        <v>5028</v>
      </c>
      <c r="E4627" t="s">
        <v>5022</v>
      </c>
      <c r="F4627">
        <v>528</v>
      </c>
      <c r="G4627">
        <v>396</v>
      </c>
      <c r="H4627" t="s">
        <v>5032</v>
      </c>
      <c r="I4627" t="s">
        <v>5015</v>
      </c>
      <c r="J4627" t="s">
        <v>5027</v>
      </c>
      <c r="K4627">
        <v>56.68</v>
      </c>
      <c r="L4627">
        <v>55.82</v>
      </c>
    </row>
    <row r="4628" spans="1:12" x14ac:dyDescent="0.2">
      <c r="A4628" t="s">
        <v>4627</v>
      </c>
      <c r="B4628">
        <v>36</v>
      </c>
      <c r="C4628" t="s">
        <v>5029</v>
      </c>
      <c r="D4628" t="s">
        <v>5025</v>
      </c>
      <c r="E4628" t="s">
        <v>5045</v>
      </c>
      <c r="F4628">
        <v>334</v>
      </c>
      <c r="G4628">
        <v>80</v>
      </c>
      <c r="H4628" t="s">
        <v>5033</v>
      </c>
      <c r="I4628" t="s">
        <v>5020</v>
      </c>
      <c r="J4628" t="s">
        <v>5016</v>
      </c>
      <c r="K4628">
        <v>56.46</v>
      </c>
      <c r="L4628">
        <v>30.55</v>
      </c>
    </row>
    <row r="4629" spans="1:12" x14ac:dyDescent="0.2">
      <c r="A4629" t="s">
        <v>4628</v>
      </c>
      <c r="B4629">
        <v>42</v>
      </c>
      <c r="C4629" t="s">
        <v>5011</v>
      </c>
      <c r="D4629" t="s">
        <v>5044</v>
      </c>
      <c r="E4629" t="s">
        <v>5036</v>
      </c>
      <c r="F4629">
        <v>216</v>
      </c>
      <c r="G4629">
        <v>454</v>
      </c>
      <c r="H4629" t="s">
        <v>5037</v>
      </c>
      <c r="I4629" t="s">
        <v>5020</v>
      </c>
      <c r="J4629" t="s">
        <v>5021</v>
      </c>
      <c r="K4629">
        <v>22.66</v>
      </c>
      <c r="L4629">
        <v>34.78</v>
      </c>
    </row>
    <row r="4630" spans="1:12" x14ac:dyDescent="0.2">
      <c r="A4630" t="s">
        <v>4629</v>
      </c>
      <c r="B4630">
        <v>21</v>
      </c>
      <c r="C4630" t="s">
        <v>5042</v>
      </c>
      <c r="D4630" t="s">
        <v>5030</v>
      </c>
      <c r="E4630" t="s">
        <v>5031</v>
      </c>
      <c r="F4630">
        <v>569</v>
      </c>
      <c r="G4630">
        <v>266</v>
      </c>
      <c r="H4630" t="s">
        <v>5026</v>
      </c>
      <c r="I4630" t="s">
        <v>5020</v>
      </c>
      <c r="J4630" t="s">
        <v>5016</v>
      </c>
      <c r="K4630">
        <v>32.880000000000003</v>
      </c>
      <c r="L4630">
        <v>73.3</v>
      </c>
    </row>
    <row r="4631" spans="1:12" x14ac:dyDescent="0.2">
      <c r="A4631" t="s">
        <v>4630</v>
      </c>
      <c r="B4631">
        <v>53</v>
      </c>
      <c r="C4631" t="s">
        <v>5046</v>
      </c>
      <c r="D4631" t="s">
        <v>5044</v>
      </c>
      <c r="E4631" t="s">
        <v>5001</v>
      </c>
      <c r="F4631">
        <v>579</v>
      </c>
      <c r="G4631">
        <v>477</v>
      </c>
      <c r="H4631" t="s">
        <v>5037</v>
      </c>
      <c r="I4631" t="s">
        <v>5015</v>
      </c>
      <c r="J4631" t="s">
        <v>5027</v>
      </c>
      <c r="K4631">
        <v>41.94</v>
      </c>
      <c r="L4631">
        <v>21.96</v>
      </c>
    </row>
    <row r="4632" spans="1:12" x14ac:dyDescent="0.2">
      <c r="A4632" t="s">
        <v>4631</v>
      </c>
      <c r="B4632">
        <v>29</v>
      </c>
      <c r="C4632" t="s">
        <v>5029</v>
      </c>
      <c r="D4632" t="s">
        <v>5025</v>
      </c>
      <c r="E4632" t="s">
        <v>5001</v>
      </c>
      <c r="F4632">
        <v>167</v>
      </c>
      <c r="G4632">
        <v>485</v>
      </c>
      <c r="H4632" t="s">
        <v>5048</v>
      </c>
      <c r="I4632" t="s">
        <v>5015</v>
      </c>
      <c r="J4632" t="s">
        <v>5027</v>
      </c>
      <c r="K4632">
        <v>31.48</v>
      </c>
      <c r="L4632">
        <v>37.74</v>
      </c>
    </row>
    <row r="4633" spans="1:12" x14ac:dyDescent="0.2">
      <c r="A4633" t="s">
        <v>4632</v>
      </c>
      <c r="B4633">
        <v>15</v>
      </c>
      <c r="C4633" t="s">
        <v>5050</v>
      </c>
      <c r="D4633" t="s">
        <v>5012</v>
      </c>
      <c r="E4633" t="s">
        <v>5049</v>
      </c>
      <c r="F4633">
        <v>194</v>
      </c>
      <c r="G4633">
        <v>205</v>
      </c>
      <c r="H4633" t="s">
        <v>5037</v>
      </c>
      <c r="I4633" t="s">
        <v>5015</v>
      </c>
      <c r="J4633" t="s">
        <v>5021</v>
      </c>
      <c r="K4633">
        <v>68.36</v>
      </c>
      <c r="L4633">
        <v>33.32</v>
      </c>
    </row>
    <row r="4634" spans="1:12" x14ac:dyDescent="0.2">
      <c r="A4634" t="s">
        <v>4633</v>
      </c>
      <c r="B4634">
        <v>29</v>
      </c>
      <c r="C4634" t="s">
        <v>5050</v>
      </c>
      <c r="D4634" t="s">
        <v>5028</v>
      </c>
      <c r="E4634" t="s">
        <v>5047</v>
      </c>
      <c r="F4634">
        <v>502</v>
      </c>
      <c r="G4634">
        <v>157</v>
      </c>
      <c r="H4634" t="s">
        <v>5023</v>
      </c>
      <c r="I4634" t="s">
        <v>5020</v>
      </c>
      <c r="J4634" t="s">
        <v>5021</v>
      </c>
      <c r="K4634">
        <v>11.93</v>
      </c>
      <c r="L4634">
        <v>39.19</v>
      </c>
    </row>
    <row r="4635" spans="1:12" x14ac:dyDescent="0.2">
      <c r="A4635" t="s">
        <v>4634</v>
      </c>
      <c r="B4635">
        <v>37</v>
      </c>
      <c r="C4635" t="s">
        <v>5043</v>
      </c>
      <c r="D4635" t="s">
        <v>5044</v>
      </c>
      <c r="E4635" t="s">
        <v>5031</v>
      </c>
      <c r="F4635">
        <v>314</v>
      </c>
      <c r="G4635">
        <v>380</v>
      </c>
      <c r="H4635" t="s">
        <v>5014</v>
      </c>
      <c r="I4635" t="s">
        <v>5020</v>
      </c>
      <c r="J4635" t="s">
        <v>5027</v>
      </c>
      <c r="K4635">
        <v>17.48</v>
      </c>
      <c r="L4635">
        <v>73.36</v>
      </c>
    </row>
    <row r="4636" spans="1:12" x14ac:dyDescent="0.2">
      <c r="A4636" t="s">
        <v>4635</v>
      </c>
      <c r="B4636">
        <v>52</v>
      </c>
      <c r="C4636" t="s">
        <v>5034</v>
      </c>
      <c r="D4636" t="s">
        <v>5012</v>
      </c>
      <c r="E4636" t="s">
        <v>5035</v>
      </c>
      <c r="F4636">
        <v>383</v>
      </c>
      <c r="G4636">
        <v>2</v>
      </c>
      <c r="H4636" t="s">
        <v>5033</v>
      </c>
      <c r="I4636" t="s">
        <v>5020</v>
      </c>
      <c r="J4636" t="s">
        <v>5021</v>
      </c>
      <c r="K4636">
        <v>61.7</v>
      </c>
      <c r="L4636">
        <v>70.319999999999993</v>
      </c>
    </row>
    <row r="4637" spans="1:12" x14ac:dyDescent="0.2">
      <c r="A4637" t="s">
        <v>4636</v>
      </c>
      <c r="B4637">
        <v>33</v>
      </c>
      <c r="C4637" t="s">
        <v>5043</v>
      </c>
      <c r="D4637" t="s">
        <v>5012</v>
      </c>
      <c r="E4637" t="s">
        <v>5001</v>
      </c>
      <c r="F4637">
        <v>575</v>
      </c>
      <c r="G4637">
        <v>341</v>
      </c>
      <c r="H4637" t="s">
        <v>5037</v>
      </c>
      <c r="I4637" t="s">
        <v>5015</v>
      </c>
      <c r="J4637" t="s">
        <v>5027</v>
      </c>
      <c r="K4637">
        <v>65.69</v>
      </c>
      <c r="L4637">
        <v>31.39</v>
      </c>
    </row>
    <row r="4638" spans="1:12" x14ac:dyDescent="0.2">
      <c r="A4638" t="s">
        <v>4637</v>
      </c>
      <c r="B4638">
        <v>29</v>
      </c>
      <c r="C4638" t="s">
        <v>5011</v>
      </c>
      <c r="D4638" t="s">
        <v>5044</v>
      </c>
      <c r="E4638" t="s">
        <v>5049</v>
      </c>
      <c r="F4638">
        <v>412</v>
      </c>
      <c r="G4638">
        <v>36</v>
      </c>
      <c r="H4638" t="s">
        <v>5026</v>
      </c>
      <c r="I4638" t="s">
        <v>5020</v>
      </c>
      <c r="J4638" t="s">
        <v>5016</v>
      </c>
      <c r="K4638">
        <v>36.46</v>
      </c>
      <c r="L4638">
        <v>11.04</v>
      </c>
    </row>
    <row r="4639" spans="1:12" x14ac:dyDescent="0.2">
      <c r="A4639" t="s">
        <v>4638</v>
      </c>
      <c r="B4639">
        <v>25</v>
      </c>
      <c r="C4639" t="s">
        <v>5011</v>
      </c>
      <c r="D4639" t="s">
        <v>5030</v>
      </c>
      <c r="E4639" t="s">
        <v>5035</v>
      </c>
      <c r="F4639">
        <v>342</v>
      </c>
      <c r="G4639">
        <v>116</v>
      </c>
      <c r="H4639" t="s">
        <v>5037</v>
      </c>
      <c r="I4639" t="s">
        <v>5015</v>
      </c>
      <c r="J4639" t="s">
        <v>5016</v>
      </c>
      <c r="K4639">
        <v>58.63</v>
      </c>
      <c r="L4639">
        <v>58.85</v>
      </c>
    </row>
    <row r="4640" spans="1:12" x14ac:dyDescent="0.2">
      <c r="A4640" t="s">
        <v>4639</v>
      </c>
      <c r="B4640">
        <v>26</v>
      </c>
      <c r="C4640" t="s">
        <v>5011</v>
      </c>
      <c r="D4640" t="s">
        <v>5018</v>
      </c>
      <c r="E4640" t="s">
        <v>5022</v>
      </c>
      <c r="F4640">
        <v>299</v>
      </c>
      <c r="G4640">
        <v>140</v>
      </c>
      <c r="H4640" t="s">
        <v>5014</v>
      </c>
      <c r="I4640" t="s">
        <v>5020</v>
      </c>
      <c r="J4640" t="s">
        <v>5027</v>
      </c>
      <c r="K4640">
        <v>22.56</v>
      </c>
      <c r="L4640">
        <v>56.18</v>
      </c>
    </row>
    <row r="4641" spans="1:12" x14ac:dyDescent="0.2">
      <c r="A4641" t="s">
        <v>4640</v>
      </c>
      <c r="B4641">
        <v>43</v>
      </c>
      <c r="C4641" t="s">
        <v>5011</v>
      </c>
      <c r="D4641" t="s">
        <v>5028</v>
      </c>
      <c r="E4641" t="s">
        <v>5022</v>
      </c>
      <c r="F4641">
        <v>444</v>
      </c>
      <c r="G4641">
        <v>314</v>
      </c>
      <c r="H4641" t="s">
        <v>5041</v>
      </c>
      <c r="I4641" t="s">
        <v>5015</v>
      </c>
      <c r="J4641" t="s">
        <v>5016</v>
      </c>
      <c r="K4641">
        <v>88.88</v>
      </c>
      <c r="L4641">
        <v>22.32</v>
      </c>
    </row>
    <row r="4642" spans="1:12" x14ac:dyDescent="0.2">
      <c r="A4642" t="s">
        <v>4641</v>
      </c>
      <c r="B4642">
        <v>48</v>
      </c>
      <c r="C4642" t="s">
        <v>5046</v>
      </c>
      <c r="D4642" t="s">
        <v>5018</v>
      </c>
      <c r="E4642" t="s">
        <v>5036</v>
      </c>
      <c r="F4642">
        <v>485</v>
      </c>
      <c r="G4642">
        <v>106</v>
      </c>
      <c r="H4642" t="s">
        <v>5039</v>
      </c>
      <c r="I4642" t="s">
        <v>5015</v>
      </c>
      <c r="J4642" t="s">
        <v>5016</v>
      </c>
      <c r="K4642">
        <v>39.6</v>
      </c>
      <c r="L4642">
        <v>44.2</v>
      </c>
    </row>
    <row r="4643" spans="1:12" x14ac:dyDescent="0.2">
      <c r="A4643" t="s">
        <v>4642</v>
      </c>
      <c r="B4643">
        <v>43</v>
      </c>
      <c r="C4643" t="s">
        <v>5046</v>
      </c>
      <c r="D4643" t="s">
        <v>5012</v>
      </c>
      <c r="E4643" t="s">
        <v>5049</v>
      </c>
      <c r="F4643">
        <v>48</v>
      </c>
      <c r="G4643">
        <v>221</v>
      </c>
      <c r="H4643" t="s">
        <v>5019</v>
      </c>
      <c r="I4643" t="s">
        <v>5015</v>
      </c>
      <c r="J4643" t="s">
        <v>5021</v>
      </c>
      <c r="K4643">
        <v>30.87</v>
      </c>
      <c r="L4643">
        <v>36.54</v>
      </c>
    </row>
    <row r="4644" spans="1:12" x14ac:dyDescent="0.2">
      <c r="A4644" t="s">
        <v>4643</v>
      </c>
      <c r="B4644">
        <v>25</v>
      </c>
      <c r="C4644" t="s">
        <v>5050</v>
      </c>
      <c r="D4644" t="s">
        <v>5025</v>
      </c>
      <c r="E4644" t="s">
        <v>5049</v>
      </c>
      <c r="F4644">
        <v>255</v>
      </c>
      <c r="G4644">
        <v>424</v>
      </c>
      <c r="H4644" t="s">
        <v>5026</v>
      </c>
      <c r="I4644" t="s">
        <v>5015</v>
      </c>
      <c r="J4644" t="s">
        <v>5021</v>
      </c>
      <c r="K4644">
        <v>65.34</v>
      </c>
      <c r="L4644">
        <v>52.44</v>
      </c>
    </row>
    <row r="4645" spans="1:12" x14ac:dyDescent="0.2">
      <c r="A4645" t="s">
        <v>4644</v>
      </c>
      <c r="B4645">
        <v>28</v>
      </c>
      <c r="C4645" t="s">
        <v>5011</v>
      </c>
      <c r="D4645" t="s">
        <v>5012</v>
      </c>
      <c r="E4645" t="s">
        <v>5047</v>
      </c>
      <c r="F4645">
        <v>341</v>
      </c>
      <c r="G4645">
        <v>325</v>
      </c>
      <c r="H4645" t="s">
        <v>5039</v>
      </c>
      <c r="I4645" t="s">
        <v>5015</v>
      </c>
      <c r="J4645" t="s">
        <v>5016</v>
      </c>
      <c r="K4645">
        <v>51.25</v>
      </c>
      <c r="L4645">
        <v>61.02</v>
      </c>
    </row>
    <row r="4646" spans="1:12" x14ac:dyDescent="0.2">
      <c r="A4646" t="s">
        <v>4645</v>
      </c>
      <c r="B4646">
        <v>19</v>
      </c>
      <c r="C4646" t="s">
        <v>5017</v>
      </c>
      <c r="D4646" t="s">
        <v>5028</v>
      </c>
      <c r="E4646" t="s">
        <v>5047</v>
      </c>
      <c r="F4646">
        <v>285</v>
      </c>
      <c r="G4646">
        <v>358</v>
      </c>
      <c r="H4646" t="s">
        <v>5014</v>
      </c>
      <c r="I4646" t="s">
        <v>5020</v>
      </c>
      <c r="J4646" t="s">
        <v>5016</v>
      </c>
      <c r="K4646">
        <v>49.01</v>
      </c>
      <c r="L4646">
        <v>24.81</v>
      </c>
    </row>
    <row r="4647" spans="1:12" x14ac:dyDescent="0.2">
      <c r="A4647" t="s">
        <v>4646</v>
      </c>
      <c r="B4647">
        <v>39</v>
      </c>
      <c r="C4647" t="s">
        <v>5050</v>
      </c>
      <c r="D4647" t="s">
        <v>5044</v>
      </c>
      <c r="E4647" t="s">
        <v>5040</v>
      </c>
      <c r="F4647">
        <v>96</v>
      </c>
      <c r="G4647">
        <v>340</v>
      </c>
      <c r="H4647" t="s">
        <v>5037</v>
      </c>
      <c r="I4647" t="s">
        <v>5020</v>
      </c>
      <c r="J4647" t="s">
        <v>5016</v>
      </c>
      <c r="K4647">
        <v>11.38</v>
      </c>
      <c r="L4647">
        <v>21.27</v>
      </c>
    </row>
    <row r="4648" spans="1:12" x14ac:dyDescent="0.2">
      <c r="A4648" t="s">
        <v>4647</v>
      </c>
      <c r="B4648">
        <v>42</v>
      </c>
      <c r="C4648" t="s">
        <v>5024</v>
      </c>
      <c r="D4648" t="s">
        <v>5044</v>
      </c>
      <c r="E4648" t="s">
        <v>5040</v>
      </c>
      <c r="F4648">
        <v>393</v>
      </c>
      <c r="G4648">
        <v>175</v>
      </c>
      <c r="H4648" t="s">
        <v>5023</v>
      </c>
      <c r="I4648" t="s">
        <v>5020</v>
      </c>
      <c r="J4648" t="s">
        <v>5021</v>
      </c>
      <c r="K4648">
        <v>52.51</v>
      </c>
      <c r="L4648">
        <v>48.8</v>
      </c>
    </row>
    <row r="4649" spans="1:12" x14ac:dyDescent="0.2">
      <c r="A4649" t="s">
        <v>4648</v>
      </c>
      <c r="B4649">
        <v>18</v>
      </c>
      <c r="C4649" t="s">
        <v>5038</v>
      </c>
      <c r="D4649" t="s">
        <v>5044</v>
      </c>
      <c r="E4649" t="s">
        <v>5013</v>
      </c>
      <c r="F4649">
        <v>406</v>
      </c>
      <c r="G4649">
        <v>41</v>
      </c>
      <c r="H4649" t="s">
        <v>5019</v>
      </c>
      <c r="I4649" t="s">
        <v>5020</v>
      </c>
      <c r="J4649" t="s">
        <v>5021</v>
      </c>
      <c r="K4649">
        <v>10.08</v>
      </c>
      <c r="L4649">
        <v>50.22</v>
      </c>
    </row>
    <row r="4650" spans="1:12" x14ac:dyDescent="0.2">
      <c r="A4650" t="s">
        <v>4649</v>
      </c>
      <c r="B4650">
        <v>17</v>
      </c>
      <c r="C4650" t="s">
        <v>5043</v>
      </c>
      <c r="D4650" t="s">
        <v>5030</v>
      </c>
      <c r="E4650" t="s">
        <v>5036</v>
      </c>
      <c r="F4650">
        <v>175</v>
      </c>
      <c r="G4650">
        <v>472</v>
      </c>
      <c r="H4650" t="s">
        <v>5033</v>
      </c>
      <c r="I4650" t="s">
        <v>5015</v>
      </c>
      <c r="J4650" t="s">
        <v>5016</v>
      </c>
      <c r="K4650">
        <v>50.52</v>
      </c>
      <c r="L4650">
        <v>61.77</v>
      </c>
    </row>
    <row r="4651" spans="1:12" x14ac:dyDescent="0.2">
      <c r="A4651" t="s">
        <v>4650</v>
      </c>
      <c r="B4651">
        <v>55</v>
      </c>
      <c r="C4651" t="s">
        <v>5050</v>
      </c>
      <c r="D4651" t="s">
        <v>5012</v>
      </c>
      <c r="E4651" t="s">
        <v>5045</v>
      </c>
      <c r="F4651">
        <v>409</v>
      </c>
      <c r="G4651">
        <v>253</v>
      </c>
      <c r="H4651" t="s">
        <v>5041</v>
      </c>
      <c r="I4651" t="s">
        <v>5020</v>
      </c>
      <c r="J4651" t="s">
        <v>5016</v>
      </c>
      <c r="K4651">
        <v>14</v>
      </c>
      <c r="L4651">
        <v>30.64</v>
      </c>
    </row>
    <row r="4652" spans="1:12" x14ac:dyDescent="0.2">
      <c r="A4652" t="s">
        <v>4651</v>
      </c>
      <c r="B4652">
        <v>50</v>
      </c>
      <c r="C4652" t="s">
        <v>5011</v>
      </c>
      <c r="D4652" t="s">
        <v>5018</v>
      </c>
      <c r="E4652" t="s">
        <v>5045</v>
      </c>
      <c r="F4652">
        <v>31</v>
      </c>
      <c r="G4652">
        <v>486</v>
      </c>
      <c r="H4652" t="s">
        <v>5023</v>
      </c>
      <c r="I4652" t="s">
        <v>5020</v>
      </c>
      <c r="J4652" t="s">
        <v>5027</v>
      </c>
      <c r="K4652">
        <v>37.119999999999997</v>
      </c>
      <c r="L4652">
        <v>32.090000000000003</v>
      </c>
    </row>
    <row r="4653" spans="1:12" x14ac:dyDescent="0.2">
      <c r="A4653" t="s">
        <v>4652</v>
      </c>
      <c r="B4653">
        <v>26</v>
      </c>
      <c r="C4653" t="s">
        <v>5043</v>
      </c>
      <c r="D4653" t="s">
        <v>5044</v>
      </c>
      <c r="E4653" t="s">
        <v>5045</v>
      </c>
      <c r="F4653">
        <v>431</v>
      </c>
      <c r="G4653">
        <v>20</v>
      </c>
      <c r="H4653" t="s">
        <v>5026</v>
      </c>
      <c r="I4653" t="s">
        <v>5020</v>
      </c>
      <c r="J4653" t="s">
        <v>5027</v>
      </c>
      <c r="K4653">
        <v>22.22</v>
      </c>
      <c r="L4653">
        <v>11.04</v>
      </c>
    </row>
    <row r="4654" spans="1:12" x14ac:dyDescent="0.2">
      <c r="A4654" t="s">
        <v>4653</v>
      </c>
      <c r="B4654">
        <v>14</v>
      </c>
      <c r="C4654" t="s">
        <v>5034</v>
      </c>
      <c r="D4654" t="s">
        <v>5025</v>
      </c>
      <c r="E4654" t="s">
        <v>5036</v>
      </c>
      <c r="F4654">
        <v>287</v>
      </c>
      <c r="G4654">
        <v>462</v>
      </c>
      <c r="H4654" t="s">
        <v>5019</v>
      </c>
      <c r="I4654" t="s">
        <v>5020</v>
      </c>
      <c r="J4654" t="s">
        <v>5021</v>
      </c>
      <c r="K4654">
        <v>71.55</v>
      </c>
      <c r="L4654">
        <v>12.34</v>
      </c>
    </row>
    <row r="4655" spans="1:12" x14ac:dyDescent="0.2">
      <c r="A4655" t="s">
        <v>4654</v>
      </c>
      <c r="B4655">
        <v>20</v>
      </c>
      <c r="C4655" t="s">
        <v>5042</v>
      </c>
      <c r="D4655" t="s">
        <v>5025</v>
      </c>
      <c r="E4655" t="s">
        <v>5047</v>
      </c>
      <c r="F4655">
        <v>97</v>
      </c>
      <c r="G4655">
        <v>450</v>
      </c>
      <c r="H4655" t="s">
        <v>5048</v>
      </c>
      <c r="I4655" t="s">
        <v>5020</v>
      </c>
      <c r="J4655" t="s">
        <v>5027</v>
      </c>
      <c r="K4655">
        <v>53.59</v>
      </c>
      <c r="L4655">
        <v>36.130000000000003</v>
      </c>
    </row>
    <row r="4656" spans="1:12" x14ac:dyDescent="0.2">
      <c r="A4656" t="s">
        <v>4655</v>
      </c>
      <c r="B4656">
        <v>54</v>
      </c>
      <c r="C4656" t="s">
        <v>5029</v>
      </c>
      <c r="D4656" t="s">
        <v>5030</v>
      </c>
      <c r="E4656" t="s">
        <v>5035</v>
      </c>
      <c r="F4656">
        <v>385</v>
      </c>
      <c r="G4656">
        <v>89</v>
      </c>
      <c r="H4656" t="s">
        <v>5032</v>
      </c>
      <c r="I4656" t="s">
        <v>5020</v>
      </c>
      <c r="J4656" t="s">
        <v>5016</v>
      </c>
      <c r="K4656">
        <v>71.569999999999993</v>
      </c>
      <c r="L4656">
        <v>48.05</v>
      </c>
    </row>
    <row r="4657" spans="1:12" x14ac:dyDescent="0.2">
      <c r="A4657" t="s">
        <v>4656</v>
      </c>
      <c r="B4657">
        <v>23</v>
      </c>
      <c r="C4657" t="s">
        <v>5011</v>
      </c>
      <c r="D4657" t="s">
        <v>5025</v>
      </c>
      <c r="E4657" t="s">
        <v>5040</v>
      </c>
      <c r="F4657">
        <v>25</v>
      </c>
      <c r="G4657">
        <v>105</v>
      </c>
      <c r="H4657" t="s">
        <v>5023</v>
      </c>
      <c r="I4657" t="s">
        <v>5020</v>
      </c>
      <c r="J4657" t="s">
        <v>5027</v>
      </c>
      <c r="K4657">
        <v>25.72</v>
      </c>
      <c r="L4657">
        <v>31.14</v>
      </c>
    </row>
    <row r="4658" spans="1:12" x14ac:dyDescent="0.2">
      <c r="A4658" t="s">
        <v>4657</v>
      </c>
      <c r="B4658">
        <v>42</v>
      </c>
      <c r="C4658" t="s">
        <v>5017</v>
      </c>
      <c r="D4658" t="s">
        <v>5044</v>
      </c>
      <c r="E4658" t="s">
        <v>5049</v>
      </c>
      <c r="F4658">
        <v>350</v>
      </c>
      <c r="G4658">
        <v>479</v>
      </c>
      <c r="H4658" t="s">
        <v>5037</v>
      </c>
      <c r="I4658" t="s">
        <v>5020</v>
      </c>
      <c r="J4658" t="s">
        <v>5021</v>
      </c>
      <c r="K4658">
        <v>32.659999999999997</v>
      </c>
      <c r="L4658">
        <v>61.46</v>
      </c>
    </row>
    <row r="4659" spans="1:12" x14ac:dyDescent="0.2">
      <c r="A4659" t="s">
        <v>4658</v>
      </c>
      <c r="B4659">
        <v>32</v>
      </c>
      <c r="C4659" t="s">
        <v>5046</v>
      </c>
      <c r="D4659" t="s">
        <v>5028</v>
      </c>
      <c r="E4659" t="s">
        <v>5022</v>
      </c>
      <c r="F4659">
        <v>258</v>
      </c>
      <c r="G4659">
        <v>417</v>
      </c>
      <c r="H4659" t="s">
        <v>5019</v>
      </c>
      <c r="I4659" t="s">
        <v>5015</v>
      </c>
      <c r="J4659" t="s">
        <v>5027</v>
      </c>
      <c r="K4659">
        <v>16.62</v>
      </c>
      <c r="L4659">
        <v>41.23</v>
      </c>
    </row>
    <row r="4660" spans="1:12" x14ac:dyDescent="0.2">
      <c r="A4660" t="s">
        <v>4659</v>
      </c>
      <c r="B4660">
        <v>54</v>
      </c>
      <c r="C4660" t="s">
        <v>5043</v>
      </c>
      <c r="D4660" t="s">
        <v>5025</v>
      </c>
      <c r="E4660" t="s">
        <v>5045</v>
      </c>
      <c r="F4660">
        <v>467</v>
      </c>
      <c r="G4660">
        <v>317</v>
      </c>
      <c r="H4660" t="s">
        <v>5026</v>
      </c>
      <c r="I4660" t="s">
        <v>5015</v>
      </c>
      <c r="J4660" t="s">
        <v>5027</v>
      </c>
      <c r="K4660">
        <v>82.38</v>
      </c>
      <c r="L4660">
        <v>51.8</v>
      </c>
    </row>
    <row r="4661" spans="1:12" x14ac:dyDescent="0.2">
      <c r="A4661" t="s">
        <v>4660</v>
      </c>
      <c r="B4661">
        <v>13</v>
      </c>
      <c r="C4661" t="s">
        <v>5011</v>
      </c>
      <c r="D4661" t="s">
        <v>5028</v>
      </c>
      <c r="E4661" t="s">
        <v>5035</v>
      </c>
      <c r="F4661">
        <v>109</v>
      </c>
      <c r="G4661">
        <v>17</v>
      </c>
      <c r="H4661" t="s">
        <v>5048</v>
      </c>
      <c r="I4661" t="s">
        <v>5020</v>
      </c>
      <c r="J4661" t="s">
        <v>5016</v>
      </c>
      <c r="K4661">
        <v>74.290000000000006</v>
      </c>
      <c r="L4661">
        <v>59.93</v>
      </c>
    </row>
    <row r="4662" spans="1:12" x14ac:dyDescent="0.2">
      <c r="A4662" t="s">
        <v>4661</v>
      </c>
      <c r="B4662">
        <v>20</v>
      </c>
      <c r="C4662" t="s">
        <v>5050</v>
      </c>
      <c r="D4662" t="s">
        <v>5028</v>
      </c>
      <c r="E4662" t="s">
        <v>5049</v>
      </c>
      <c r="F4662">
        <v>220</v>
      </c>
      <c r="G4662">
        <v>345</v>
      </c>
      <c r="H4662" t="s">
        <v>5048</v>
      </c>
      <c r="I4662" t="s">
        <v>5020</v>
      </c>
      <c r="J4662" t="s">
        <v>5027</v>
      </c>
      <c r="K4662">
        <v>27.63</v>
      </c>
      <c r="L4662">
        <v>15.55</v>
      </c>
    </row>
    <row r="4663" spans="1:12" x14ac:dyDescent="0.2">
      <c r="A4663" t="s">
        <v>4662</v>
      </c>
      <c r="B4663">
        <v>59</v>
      </c>
      <c r="C4663" t="s">
        <v>5029</v>
      </c>
      <c r="D4663" t="s">
        <v>5044</v>
      </c>
      <c r="E4663" t="s">
        <v>5031</v>
      </c>
      <c r="F4663">
        <v>260</v>
      </c>
      <c r="G4663">
        <v>134</v>
      </c>
      <c r="H4663" t="s">
        <v>5039</v>
      </c>
      <c r="I4663" t="s">
        <v>5015</v>
      </c>
      <c r="J4663" t="s">
        <v>5021</v>
      </c>
      <c r="K4663">
        <v>31.04</v>
      </c>
      <c r="L4663">
        <v>36.840000000000003</v>
      </c>
    </row>
    <row r="4664" spans="1:12" x14ac:dyDescent="0.2">
      <c r="A4664" t="s">
        <v>4663</v>
      </c>
      <c r="B4664">
        <v>59</v>
      </c>
      <c r="C4664" t="s">
        <v>5038</v>
      </c>
      <c r="D4664" t="s">
        <v>5012</v>
      </c>
      <c r="E4664" t="s">
        <v>5035</v>
      </c>
      <c r="F4664">
        <v>17</v>
      </c>
      <c r="G4664">
        <v>397</v>
      </c>
      <c r="H4664" t="s">
        <v>5037</v>
      </c>
      <c r="I4664" t="s">
        <v>5015</v>
      </c>
      <c r="J4664" t="s">
        <v>5027</v>
      </c>
      <c r="K4664">
        <v>66.05</v>
      </c>
      <c r="L4664">
        <v>13.91</v>
      </c>
    </row>
    <row r="4665" spans="1:12" x14ac:dyDescent="0.2">
      <c r="A4665" t="s">
        <v>4664</v>
      </c>
      <c r="B4665">
        <v>52</v>
      </c>
      <c r="C4665" t="s">
        <v>5050</v>
      </c>
      <c r="D4665" t="s">
        <v>5030</v>
      </c>
      <c r="E4665" t="s">
        <v>5040</v>
      </c>
      <c r="F4665">
        <v>228</v>
      </c>
      <c r="G4665">
        <v>465</v>
      </c>
      <c r="H4665" t="s">
        <v>5048</v>
      </c>
      <c r="I4665" t="s">
        <v>5015</v>
      </c>
      <c r="J4665" t="s">
        <v>5021</v>
      </c>
      <c r="K4665">
        <v>39.299999999999997</v>
      </c>
      <c r="L4665">
        <v>51.22</v>
      </c>
    </row>
    <row r="4666" spans="1:12" x14ac:dyDescent="0.2">
      <c r="A4666" t="s">
        <v>4665</v>
      </c>
      <c r="B4666">
        <v>29</v>
      </c>
      <c r="C4666" t="s">
        <v>5029</v>
      </c>
      <c r="D4666" t="s">
        <v>5012</v>
      </c>
      <c r="E4666" t="s">
        <v>5031</v>
      </c>
      <c r="F4666">
        <v>363</v>
      </c>
      <c r="G4666">
        <v>186</v>
      </c>
      <c r="H4666" t="s">
        <v>5033</v>
      </c>
      <c r="I4666" t="s">
        <v>5015</v>
      </c>
      <c r="J4666" t="s">
        <v>5021</v>
      </c>
      <c r="K4666">
        <v>81.180000000000007</v>
      </c>
      <c r="L4666">
        <v>51.67</v>
      </c>
    </row>
    <row r="4667" spans="1:12" x14ac:dyDescent="0.2">
      <c r="A4667" t="s">
        <v>4666</v>
      </c>
      <c r="B4667">
        <v>23</v>
      </c>
      <c r="C4667" t="s">
        <v>5034</v>
      </c>
      <c r="D4667" t="s">
        <v>5025</v>
      </c>
      <c r="E4667" t="s">
        <v>5022</v>
      </c>
      <c r="F4667">
        <v>586</v>
      </c>
      <c r="G4667">
        <v>175</v>
      </c>
      <c r="H4667" t="s">
        <v>5014</v>
      </c>
      <c r="I4667" t="s">
        <v>5015</v>
      </c>
      <c r="J4667" t="s">
        <v>5021</v>
      </c>
      <c r="K4667">
        <v>15.7</v>
      </c>
      <c r="L4667">
        <v>61.02</v>
      </c>
    </row>
    <row r="4668" spans="1:12" x14ac:dyDescent="0.2">
      <c r="A4668" t="s">
        <v>4667</v>
      </c>
      <c r="B4668">
        <v>59</v>
      </c>
      <c r="C4668" t="s">
        <v>5011</v>
      </c>
      <c r="D4668" t="s">
        <v>5044</v>
      </c>
      <c r="E4668" t="s">
        <v>5031</v>
      </c>
      <c r="F4668">
        <v>204</v>
      </c>
      <c r="G4668">
        <v>326</v>
      </c>
      <c r="H4668" t="s">
        <v>5019</v>
      </c>
      <c r="I4668" t="s">
        <v>5020</v>
      </c>
      <c r="J4668" t="s">
        <v>5021</v>
      </c>
      <c r="K4668">
        <v>21.01</v>
      </c>
      <c r="L4668">
        <v>29.24</v>
      </c>
    </row>
    <row r="4669" spans="1:12" x14ac:dyDescent="0.2">
      <c r="A4669" t="s">
        <v>4668</v>
      </c>
      <c r="B4669">
        <v>53</v>
      </c>
      <c r="C4669" t="s">
        <v>5046</v>
      </c>
      <c r="D4669" t="s">
        <v>5012</v>
      </c>
      <c r="E4669" t="s">
        <v>5049</v>
      </c>
      <c r="F4669">
        <v>332</v>
      </c>
      <c r="G4669">
        <v>189</v>
      </c>
      <c r="H4669" t="s">
        <v>5023</v>
      </c>
      <c r="I4669" t="s">
        <v>5015</v>
      </c>
      <c r="J4669" t="s">
        <v>5027</v>
      </c>
      <c r="K4669">
        <v>73.400000000000006</v>
      </c>
      <c r="L4669">
        <v>61.05</v>
      </c>
    </row>
    <row r="4670" spans="1:12" x14ac:dyDescent="0.2">
      <c r="A4670" t="s">
        <v>4669</v>
      </c>
      <c r="B4670">
        <v>47</v>
      </c>
      <c r="C4670" t="s">
        <v>5050</v>
      </c>
      <c r="D4670" t="s">
        <v>5025</v>
      </c>
      <c r="E4670" t="s">
        <v>5047</v>
      </c>
      <c r="F4670">
        <v>175</v>
      </c>
      <c r="G4670">
        <v>107</v>
      </c>
      <c r="H4670" t="s">
        <v>5032</v>
      </c>
      <c r="I4670" t="s">
        <v>5020</v>
      </c>
      <c r="J4670" t="s">
        <v>5021</v>
      </c>
      <c r="K4670">
        <v>70.41</v>
      </c>
      <c r="L4670">
        <v>42.95</v>
      </c>
    </row>
    <row r="4671" spans="1:12" x14ac:dyDescent="0.2">
      <c r="A4671" t="s">
        <v>4670</v>
      </c>
      <c r="B4671">
        <v>40</v>
      </c>
      <c r="C4671" t="s">
        <v>5034</v>
      </c>
      <c r="D4671" t="s">
        <v>5012</v>
      </c>
      <c r="E4671" t="s">
        <v>5036</v>
      </c>
      <c r="F4671">
        <v>255</v>
      </c>
      <c r="G4671">
        <v>457</v>
      </c>
      <c r="H4671" t="s">
        <v>5019</v>
      </c>
      <c r="I4671" t="s">
        <v>5020</v>
      </c>
      <c r="J4671" t="s">
        <v>5016</v>
      </c>
      <c r="K4671">
        <v>63.13</v>
      </c>
      <c r="L4671">
        <v>43.98</v>
      </c>
    </row>
    <row r="4672" spans="1:12" x14ac:dyDescent="0.2">
      <c r="A4672" t="s">
        <v>4671</v>
      </c>
      <c r="B4672">
        <v>49</v>
      </c>
      <c r="C4672" t="s">
        <v>5046</v>
      </c>
      <c r="D4672" t="s">
        <v>5028</v>
      </c>
      <c r="E4672" t="s">
        <v>5049</v>
      </c>
      <c r="F4672">
        <v>454</v>
      </c>
      <c r="G4672">
        <v>34</v>
      </c>
      <c r="H4672" t="s">
        <v>5033</v>
      </c>
      <c r="I4672" t="s">
        <v>5015</v>
      </c>
      <c r="J4672" t="s">
        <v>5016</v>
      </c>
      <c r="K4672">
        <v>86.82</v>
      </c>
      <c r="L4672">
        <v>47.2</v>
      </c>
    </row>
    <row r="4673" spans="1:12" x14ac:dyDescent="0.2">
      <c r="A4673" t="s">
        <v>4672</v>
      </c>
      <c r="B4673">
        <v>30</v>
      </c>
      <c r="C4673" t="s">
        <v>5042</v>
      </c>
      <c r="D4673" t="s">
        <v>5018</v>
      </c>
      <c r="E4673" t="s">
        <v>5040</v>
      </c>
      <c r="F4673">
        <v>381</v>
      </c>
      <c r="G4673">
        <v>438</v>
      </c>
      <c r="H4673" t="s">
        <v>5039</v>
      </c>
      <c r="I4673" t="s">
        <v>5020</v>
      </c>
      <c r="J4673" t="s">
        <v>5027</v>
      </c>
      <c r="K4673">
        <v>46.84</v>
      </c>
      <c r="L4673">
        <v>42.68</v>
      </c>
    </row>
    <row r="4674" spans="1:12" x14ac:dyDescent="0.2">
      <c r="A4674" t="s">
        <v>4673</v>
      </c>
      <c r="B4674">
        <v>26</v>
      </c>
      <c r="C4674" t="s">
        <v>5034</v>
      </c>
      <c r="D4674" t="s">
        <v>5025</v>
      </c>
      <c r="E4674" t="s">
        <v>5049</v>
      </c>
      <c r="F4674">
        <v>458</v>
      </c>
      <c r="G4674">
        <v>435</v>
      </c>
      <c r="H4674" t="s">
        <v>5039</v>
      </c>
      <c r="I4674" t="s">
        <v>5015</v>
      </c>
      <c r="J4674" t="s">
        <v>5027</v>
      </c>
      <c r="K4674">
        <v>72.22</v>
      </c>
      <c r="L4674">
        <v>79.849999999999994</v>
      </c>
    </row>
    <row r="4675" spans="1:12" x14ac:dyDescent="0.2">
      <c r="A4675" t="s">
        <v>4674</v>
      </c>
      <c r="B4675">
        <v>57</v>
      </c>
      <c r="C4675" t="s">
        <v>5034</v>
      </c>
      <c r="D4675" t="s">
        <v>5030</v>
      </c>
      <c r="E4675" t="s">
        <v>5040</v>
      </c>
      <c r="F4675">
        <v>190</v>
      </c>
      <c r="G4675">
        <v>31</v>
      </c>
      <c r="H4675" t="s">
        <v>5048</v>
      </c>
      <c r="I4675" t="s">
        <v>5020</v>
      </c>
      <c r="J4675" t="s">
        <v>5027</v>
      </c>
      <c r="K4675">
        <v>58.51</v>
      </c>
      <c r="L4675">
        <v>38.450000000000003</v>
      </c>
    </row>
    <row r="4676" spans="1:12" x14ac:dyDescent="0.2">
      <c r="A4676" t="s">
        <v>4675</v>
      </c>
      <c r="B4676">
        <v>16</v>
      </c>
      <c r="C4676" t="s">
        <v>5042</v>
      </c>
      <c r="D4676" t="s">
        <v>5018</v>
      </c>
      <c r="E4676" t="s">
        <v>5040</v>
      </c>
      <c r="F4676">
        <v>248</v>
      </c>
      <c r="G4676">
        <v>491</v>
      </c>
      <c r="H4676" t="s">
        <v>5041</v>
      </c>
      <c r="I4676" t="s">
        <v>5020</v>
      </c>
      <c r="J4676" t="s">
        <v>5027</v>
      </c>
      <c r="K4676">
        <v>45.04</v>
      </c>
      <c r="L4676">
        <v>26.72</v>
      </c>
    </row>
    <row r="4677" spans="1:12" x14ac:dyDescent="0.2">
      <c r="A4677" t="s">
        <v>4676</v>
      </c>
      <c r="B4677">
        <v>42</v>
      </c>
      <c r="C4677" t="s">
        <v>5011</v>
      </c>
      <c r="D4677" t="s">
        <v>5018</v>
      </c>
      <c r="E4677" t="s">
        <v>5047</v>
      </c>
      <c r="F4677">
        <v>262</v>
      </c>
      <c r="G4677">
        <v>12</v>
      </c>
      <c r="H4677" t="s">
        <v>5039</v>
      </c>
      <c r="I4677" t="s">
        <v>5020</v>
      </c>
      <c r="J4677" t="s">
        <v>5021</v>
      </c>
      <c r="K4677">
        <v>88.26</v>
      </c>
      <c r="L4677">
        <v>25.6</v>
      </c>
    </row>
    <row r="4678" spans="1:12" x14ac:dyDescent="0.2">
      <c r="A4678" t="s">
        <v>4677</v>
      </c>
      <c r="B4678">
        <v>57</v>
      </c>
      <c r="C4678" t="s">
        <v>5024</v>
      </c>
      <c r="D4678" t="s">
        <v>5012</v>
      </c>
      <c r="E4678" t="s">
        <v>5040</v>
      </c>
      <c r="F4678">
        <v>476</v>
      </c>
      <c r="G4678">
        <v>90</v>
      </c>
      <c r="H4678" t="s">
        <v>5048</v>
      </c>
      <c r="I4678" t="s">
        <v>5020</v>
      </c>
      <c r="J4678" t="s">
        <v>5027</v>
      </c>
      <c r="K4678">
        <v>73.989999999999995</v>
      </c>
      <c r="L4678">
        <v>24.54</v>
      </c>
    </row>
    <row r="4679" spans="1:12" x14ac:dyDescent="0.2">
      <c r="A4679" t="s">
        <v>4678</v>
      </c>
      <c r="B4679">
        <v>25</v>
      </c>
      <c r="C4679" t="s">
        <v>5050</v>
      </c>
      <c r="D4679" t="s">
        <v>5028</v>
      </c>
      <c r="E4679" t="s">
        <v>5040</v>
      </c>
      <c r="F4679">
        <v>599</v>
      </c>
      <c r="G4679">
        <v>121</v>
      </c>
      <c r="H4679" t="s">
        <v>5026</v>
      </c>
      <c r="I4679" t="s">
        <v>5020</v>
      </c>
      <c r="J4679" t="s">
        <v>5021</v>
      </c>
      <c r="K4679">
        <v>42.48</v>
      </c>
      <c r="L4679">
        <v>64.709999999999994</v>
      </c>
    </row>
    <row r="4680" spans="1:12" x14ac:dyDescent="0.2">
      <c r="A4680" t="s">
        <v>4679</v>
      </c>
      <c r="B4680">
        <v>19</v>
      </c>
      <c r="C4680" t="s">
        <v>5042</v>
      </c>
      <c r="D4680" t="s">
        <v>5025</v>
      </c>
      <c r="E4680" t="s">
        <v>5049</v>
      </c>
      <c r="F4680">
        <v>580</v>
      </c>
      <c r="G4680">
        <v>146</v>
      </c>
      <c r="H4680" t="s">
        <v>5026</v>
      </c>
      <c r="I4680" t="s">
        <v>5020</v>
      </c>
      <c r="J4680" t="s">
        <v>5027</v>
      </c>
      <c r="K4680">
        <v>68.3</v>
      </c>
      <c r="L4680">
        <v>45.62</v>
      </c>
    </row>
    <row r="4681" spans="1:12" x14ac:dyDescent="0.2">
      <c r="A4681" t="s">
        <v>4680</v>
      </c>
      <c r="B4681">
        <v>26</v>
      </c>
      <c r="C4681" t="s">
        <v>5043</v>
      </c>
      <c r="D4681" t="s">
        <v>5018</v>
      </c>
      <c r="E4681" t="s">
        <v>5013</v>
      </c>
      <c r="F4681">
        <v>368</v>
      </c>
      <c r="G4681">
        <v>249</v>
      </c>
      <c r="H4681" t="s">
        <v>5019</v>
      </c>
      <c r="I4681" t="s">
        <v>5020</v>
      </c>
      <c r="J4681" t="s">
        <v>5027</v>
      </c>
      <c r="K4681">
        <v>26.61</v>
      </c>
      <c r="L4681">
        <v>57.83</v>
      </c>
    </row>
    <row r="4682" spans="1:12" x14ac:dyDescent="0.2">
      <c r="A4682" t="s">
        <v>4681</v>
      </c>
      <c r="B4682">
        <v>21</v>
      </c>
      <c r="C4682" t="s">
        <v>5017</v>
      </c>
      <c r="D4682" t="s">
        <v>5028</v>
      </c>
      <c r="E4682" t="s">
        <v>5040</v>
      </c>
      <c r="F4682">
        <v>276</v>
      </c>
      <c r="G4682">
        <v>161</v>
      </c>
      <c r="H4682" t="s">
        <v>5032</v>
      </c>
      <c r="I4682" t="s">
        <v>5020</v>
      </c>
      <c r="J4682" t="s">
        <v>5027</v>
      </c>
      <c r="K4682">
        <v>51.75</v>
      </c>
      <c r="L4682">
        <v>7.52</v>
      </c>
    </row>
    <row r="4683" spans="1:12" x14ac:dyDescent="0.2">
      <c r="A4683" t="s">
        <v>4682</v>
      </c>
      <c r="B4683">
        <v>59</v>
      </c>
      <c r="C4683" t="s">
        <v>5042</v>
      </c>
      <c r="D4683" t="s">
        <v>5012</v>
      </c>
      <c r="E4683" t="s">
        <v>5045</v>
      </c>
      <c r="F4683">
        <v>318</v>
      </c>
      <c r="G4683">
        <v>147</v>
      </c>
      <c r="H4683" t="s">
        <v>5014</v>
      </c>
      <c r="I4683" t="s">
        <v>5020</v>
      </c>
      <c r="J4683" t="s">
        <v>5016</v>
      </c>
      <c r="K4683">
        <v>45.75</v>
      </c>
      <c r="L4683">
        <v>26.76</v>
      </c>
    </row>
    <row r="4684" spans="1:12" x14ac:dyDescent="0.2">
      <c r="A4684" t="s">
        <v>4683</v>
      </c>
      <c r="B4684">
        <v>52</v>
      </c>
      <c r="C4684" t="s">
        <v>5043</v>
      </c>
      <c r="D4684" t="s">
        <v>5018</v>
      </c>
      <c r="E4684" t="s">
        <v>5040</v>
      </c>
      <c r="F4684">
        <v>532</v>
      </c>
      <c r="G4684">
        <v>98</v>
      </c>
      <c r="H4684" t="s">
        <v>5041</v>
      </c>
      <c r="I4684" t="s">
        <v>5015</v>
      </c>
      <c r="J4684" t="s">
        <v>5016</v>
      </c>
      <c r="K4684">
        <v>61.03</v>
      </c>
      <c r="L4684">
        <v>64.790000000000006</v>
      </c>
    </row>
    <row r="4685" spans="1:12" x14ac:dyDescent="0.2">
      <c r="A4685" t="s">
        <v>4684</v>
      </c>
      <c r="B4685">
        <v>36</v>
      </c>
      <c r="C4685" t="s">
        <v>5043</v>
      </c>
      <c r="D4685" t="s">
        <v>5018</v>
      </c>
      <c r="E4685" t="s">
        <v>5031</v>
      </c>
      <c r="F4685">
        <v>377</v>
      </c>
      <c r="G4685">
        <v>350</v>
      </c>
      <c r="H4685" t="s">
        <v>5037</v>
      </c>
      <c r="I4685" t="s">
        <v>5015</v>
      </c>
      <c r="J4685" t="s">
        <v>5021</v>
      </c>
      <c r="K4685">
        <v>52.93</v>
      </c>
      <c r="L4685">
        <v>11.39</v>
      </c>
    </row>
    <row r="4686" spans="1:12" x14ac:dyDescent="0.2">
      <c r="A4686" t="s">
        <v>4685</v>
      </c>
      <c r="B4686">
        <v>57</v>
      </c>
      <c r="C4686" t="s">
        <v>5029</v>
      </c>
      <c r="D4686" t="s">
        <v>5012</v>
      </c>
      <c r="E4686" t="s">
        <v>5047</v>
      </c>
      <c r="F4686">
        <v>87</v>
      </c>
      <c r="G4686">
        <v>275</v>
      </c>
      <c r="H4686" t="s">
        <v>5019</v>
      </c>
      <c r="I4686" t="s">
        <v>5015</v>
      </c>
      <c r="J4686" t="s">
        <v>5021</v>
      </c>
      <c r="K4686">
        <v>15.94</v>
      </c>
      <c r="L4686">
        <v>27.58</v>
      </c>
    </row>
    <row r="4687" spans="1:12" x14ac:dyDescent="0.2">
      <c r="A4687" t="s">
        <v>4686</v>
      </c>
      <c r="B4687">
        <v>46</v>
      </c>
      <c r="C4687" t="s">
        <v>5038</v>
      </c>
      <c r="D4687" t="s">
        <v>5044</v>
      </c>
      <c r="E4687" t="s">
        <v>5013</v>
      </c>
      <c r="F4687">
        <v>209</v>
      </c>
      <c r="G4687">
        <v>481</v>
      </c>
      <c r="H4687" t="s">
        <v>5033</v>
      </c>
      <c r="I4687" t="s">
        <v>5020</v>
      </c>
      <c r="J4687" t="s">
        <v>5016</v>
      </c>
      <c r="K4687">
        <v>50.88</v>
      </c>
      <c r="L4687">
        <v>19.39</v>
      </c>
    </row>
    <row r="4688" spans="1:12" x14ac:dyDescent="0.2">
      <c r="A4688" t="s">
        <v>4687</v>
      </c>
      <c r="B4688">
        <v>54</v>
      </c>
      <c r="C4688" t="s">
        <v>5038</v>
      </c>
      <c r="D4688" t="s">
        <v>5025</v>
      </c>
      <c r="E4688" t="s">
        <v>5049</v>
      </c>
      <c r="F4688">
        <v>371</v>
      </c>
      <c r="G4688">
        <v>91</v>
      </c>
      <c r="H4688" t="s">
        <v>5048</v>
      </c>
      <c r="I4688" t="s">
        <v>5020</v>
      </c>
      <c r="J4688" t="s">
        <v>5021</v>
      </c>
      <c r="K4688">
        <v>74.08</v>
      </c>
      <c r="L4688">
        <v>57.59</v>
      </c>
    </row>
    <row r="4689" spans="1:12" x14ac:dyDescent="0.2">
      <c r="A4689" t="s">
        <v>4688</v>
      </c>
      <c r="B4689">
        <v>44</v>
      </c>
      <c r="C4689" t="s">
        <v>5043</v>
      </c>
      <c r="D4689" t="s">
        <v>5025</v>
      </c>
      <c r="E4689" t="s">
        <v>5001</v>
      </c>
      <c r="F4689">
        <v>400</v>
      </c>
      <c r="G4689">
        <v>283</v>
      </c>
      <c r="H4689" t="s">
        <v>5026</v>
      </c>
      <c r="I4689" t="s">
        <v>5020</v>
      </c>
      <c r="J4689" t="s">
        <v>5027</v>
      </c>
      <c r="K4689">
        <v>72.77</v>
      </c>
      <c r="L4689">
        <v>23.68</v>
      </c>
    </row>
    <row r="4690" spans="1:12" x14ac:dyDescent="0.2">
      <c r="A4690" t="s">
        <v>4689</v>
      </c>
      <c r="B4690">
        <v>55</v>
      </c>
      <c r="C4690" t="s">
        <v>5043</v>
      </c>
      <c r="D4690" t="s">
        <v>5018</v>
      </c>
      <c r="E4690" t="s">
        <v>5022</v>
      </c>
      <c r="F4690">
        <v>585</v>
      </c>
      <c r="G4690">
        <v>157</v>
      </c>
      <c r="H4690" t="s">
        <v>5019</v>
      </c>
      <c r="I4690" t="s">
        <v>5015</v>
      </c>
      <c r="J4690" t="s">
        <v>5021</v>
      </c>
      <c r="K4690">
        <v>16.8</v>
      </c>
      <c r="L4690">
        <v>68.94</v>
      </c>
    </row>
    <row r="4691" spans="1:12" x14ac:dyDescent="0.2">
      <c r="A4691" t="s">
        <v>4690</v>
      </c>
      <c r="B4691">
        <v>41</v>
      </c>
      <c r="C4691" t="s">
        <v>5034</v>
      </c>
      <c r="D4691" t="s">
        <v>5018</v>
      </c>
      <c r="E4691" t="s">
        <v>5013</v>
      </c>
      <c r="F4691">
        <v>579</v>
      </c>
      <c r="G4691">
        <v>211</v>
      </c>
      <c r="H4691" t="s">
        <v>5026</v>
      </c>
      <c r="I4691" t="s">
        <v>5015</v>
      </c>
      <c r="J4691" t="s">
        <v>5021</v>
      </c>
      <c r="K4691">
        <v>36.090000000000003</v>
      </c>
      <c r="L4691">
        <v>54.51</v>
      </c>
    </row>
    <row r="4692" spans="1:12" x14ac:dyDescent="0.2">
      <c r="A4692" t="s">
        <v>4691</v>
      </c>
      <c r="B4692">
        <v>29</v>
      </c>
      <c r="C4692" t="s">
        <v>5042</v>
      </c>
      <c r="D4692" t="s">
        <v>5044</v>
      </c>
      <c r="E4692" t="s">
        <v>5001</v>
      </c>
      <c r="F4692">
        <v>451</v>
      </c>
      <c r="G4692">
        <v>195</v>
      </c>
      <c r="H4692" t="s">
        <v>5019</v>
      </c>
      <c r="I4692" t="s">
        <v>5020</v>
      </c>
      <c r="J4692" t="s">
        <v>5016</v>
      </c>
      <c r="K4692">
        <v>20.99</v>
      </c>
      <c r="L4692">
        <v>9.39</v>
      </c>
    </row>
    <row r="4693" spans="1:12" x14ac:dyDescent="0.2">
      <c r="A4693" t="s">
        <v>4692</v>
      </c>
      <c r="B4693">
        <v>46</v>
      </c>
      <c r="C4693" t="s">
        <v>5034</v>
      </c>
      <c r="D4693" t="s">
        <v>5012</v>
      </c>
      <c r="E4693" t="s">
        <v>5013</v>
      </c>
      <c r="F4693">
        <v>593</v>
      </c>
      <c r="G4693">
        <v>408</v>
      </c>
      <c r="H4693" t="s">
        <v>5019</v>
      </c>
      <c r="I4693" t="s">
        <v>5015</v>
      </c>
      <c r="J4693" t="s">
        <v>5027</v>
      </c>
      <c r="K4693">
        <v>34.17</v>
      </c>
      <c r="L4693">
        <v>43.06</v>
      </c>
    </row>
    <row r="4694" spans="1:12" x14ac:dyDescent="0.2">
      <c r="A4694" t="s">
        <v>4693</v>
      </c>
      <c r="B4694">
        <v>14</v>
      </c>
      <c r="C4694" t="s">
        <v>5042</v>
      </c>
      <c r="D4694" t="s">
        <v>5012</v>
      </c>
      <c r="E4694" t="s">
        <v>5045</v>
      </c>
      <c r="F4694">
        <v>132</v>
      </c>
      <c r="G4694">
        <v>130</v>
      </c>
      <c r="H4694" t="s">
        <v>5039</v>
      </c>
      <c r="I4694" t="s">
        <v>5015</v>
      </c>
      <c r="J4694" t="s">
        <v>5027</v>
      </c>
      <c r="K4694">
        <v>57.89</v>
      </c>
      <c r="L4694">
        <v>70.569999999999993</v>
      </c>
    </row>
    <row r="4695" spans="1:12" x14ac:dyDescent="0.2">
      <c r="A4695" t="s">
        <v>4694</v>
      </c>
      <c r="B4695">
        <v>30</v>
      </c>
      <c r="C4695" t="s">
        <v>5050</v>
      </c>
      <c r="D4695" t="s">
        <v>5012</v>
      </c>
      <c r="E4695" t="s">
        <v>5036</v>
      </c>
      <c r="F4695">
        <v>418</v>
      </c>
      <c r="G4695">
        <v>24</v>
      </c>
      <c r="H4695" t="s">
        <v>5039</v>
      </c>
      <c r="I4695" t="s">
        <v>5015</v>
      </c>
      <c r="J4695" t="s">
        <v>5021</v>
      </c>
      <c r="K4695">
        <v>63.3</v>
      </c>
      <c r="L4695">
        <v>69.61</v>
      </c>
    </row>
    <row r="4696" spans="1:12" x14ac:dyDescent="0.2">
      <c r="A4696" t="s">
        <v>4695</v>
      </c>
      <c r="B4696">
        <v>22</v>
      </c>
      <c r="C4696" t="s">
        <v>5042</v>
      </c>
      <c r="D4696" t="s">
        <v>5044</v>
      </c>
      <c r="E4696" t="s">
        <v>5049</v>
      </c>
      <c r="F4696">
        <v>186</v>
      </c>
      <c r="G4696">
        <v>267</v>
      </c>
      <c r="H4696" t="s">
        <v>5019</v>
      </c>
      <c r="I4696" t="s">
        <v>5015</v>
      </c>
      <c r="J4696" t="s">
        <v>5021</v>
      </c>
      <c r="K4696">
        <v>43.63</v>
      </c>
      <c r="L4696">
        <v>50.11</v>
      </c>
    </row>
    <row r="4697" spans="1:12" x14ac:dyDescent="0.2">
      <c r="A4697" t="s">
        <v>4696</v>
      </c>
      <c r="B4697">
        <v>43</v>
      </c>
      <c r="C4697" t="s">
        <v>5042</v>
      </c>
      <c r="D4697" t="s">
        <v>5025</v>
      </c>
      <c r="E4697" t="s">
        <v>5022</v>
      </c>
      <c r="F4697">
        <v>421</v>
      </c>
      <c r="G4697">
        <v>361</v>
      </c>
      <c r="H4697" t="s">
        <v>5026</v>
      </c>
      <c r="I4697" t="s">
        <v>5020</v>
      </c>
      <c r="J4697" t="s">
        <v>5016</v>
      </c>
      <c r="K4697">
        <v>46.86</v>
      </c>
      <c r="L4697">
        <v>6.65</v>
      </c>
    </row>
    <row r="4698" spans="1:12" x14ac:dyDescent="0.2">
      <c r="A4698" t="s">
        <v>4697</v>
      </c>
      <c r="B4698">
        <v>44</v>
      </c>
      <c r="C4698" t="s">
        <v>5043</v>
      </c>
      <c r="D4698" t="s">
        <v>5030</v>
      </c>
      <c r="E4698" t="s">
        <v>5045</v>
      </c>
      <c r="F4698">
        <v>548</v>
      </c>
      <c r="G4698">
        <v>84</v>
      </c>
      <c r="H4698" t="s">
        <v>5019</v>
      </c>
      <c r="I4698" t="s">
        <v>5015</v>
      </c>
      <c r="J4698" t="s">
        <v>5021</v>
      </c>
      <c r="K4698">
        <v>45.38</v>
      </c>
      <c r="L4698">
        <v>58.95</v>
      </c>
    </row>
    <row r="4699" spans="1:12" x14ac:dyDescent="0.2">
      <c r="A4699" t="s">
        <v>4698</v>
      </c>
      <c r="B4699">
        <v>43</v>
      </c>
      <c r="C4699" t="s">
        <v>5042</v>
      </c>
      <c r="D4699" t="s">
        <v>5030</v>
      </c>
      <c r="E4699" t="s">
        <v>5001</v>
      </c>
      <c r="F4699">
        <v>125</v>
      </c>
      <c r="G4699">
        <v>315</v>
      </c>
      <c r="H4699" t="s">
        <v>5033</v>
      </c>
      <c r="I4699" t="s">
        <v>5020</v>
      </c>
      <c r="J4699" t="s">
        <v>5027</v>
      </c>
      <c r="K4699">
        <v>65.45</v>
      </c>
      <c r="L4699">
        <v>35.26</v>
      </c>
    </row>
    <row r="4700" spans="1:12" x14ac:dyDescent="0.2">
      <c r="A4700" t="s">
        <v>4699</v>
      </c>
      <c r="B4700">
        <v>57</v>
      </c>
      <c r="C4700" t="s">
        <v>5029</v>
      </c>
      <c r="D4700" t="s">
        <v>5018</v>
      </c>
      <c r="E4700" t="s">
        <v>5013</v>
      </c>
      <c r="F4700">
        <v>77</v>
      </c>
      <c r="G4700">
        <v>259</v>
      </c>
      <c r="H4700" t="s">
        <v>5039</v>
      </c>
      <c r="I4700" t="s">
        <v>5020</v>
      </c>
      <c r="J4700" t="s">
        <v>5016</v>
      </c>
      <c r="K4700">
        <v>68.38</v>
      </c>
      <c r="L4700">
        <v>16.13</v>
      </c>
    </row>
    <row r="4701" spans="1:12" x14ac:dyDescent="0.2">
      <c r="A4701" t="s">
        <v>4700</v>
      </c>
      <c r="B4701">
        <v>27</v>
      </c>
      <c r="C4701" t="s">
        <v>5017</v>
      </c>
      <c r="D4701" t="s">
        <v>5018</v>
      </c>
      <c r="E4701" t="s">
        <v>5035</v>
      </c>
      <c r="F4701">
        <v>360</v>
      </c>
      <c r="G4701">
        <v>219</v>
      </c>
      <c r="H4701" t="s">
        <v>5023</v>
      </c>
      <c r="I4701" t="s">
        <v>5020</v>
      </c>
      <c r="J4701" t="s">
        <v>5021</v>
      </c>
      <c r="K4701">
        <v>63.36</v>
      </c>
      <c r="L4701">
        <v>21.15</v>
      </c>
    </row>
    <row r="4702" spans="1:12" x14ac:dyDescent="0.2">
      <c r="A4702" t="s">
        <v>4701</v>
      </c>
      <c r="B4702">
        <v>50</v>
      </c>
      <c r="C4702" t="s">
        <v>5029</v>
      </c>
      <c r="D4702" t="s">
        <v>5028</v>
      </c>
      <c r="E4702" t="s">
        <v>5040</v>
      </c>
      <c r="F4702">
        <v>577</v>
      </c>
      <c r="G4702">
        <v>130</v>
      </c>
      <c r="H4702" t="s">
        <v>5033</v>
      </c>
      <c r="I4702" t="s">
        <v>5015</v>
      </c>
      <c r="J4702" t="s">
        <v>5016</v>
      </c>
      <c r="K4702">
        <v>63.65</v>
      </c>
      <c r="L4702">
        <v>38.01</v>
      </c>
    </row>
    <row r="4703" spans="1:12" x14ac:dyDescent="0.2">
      <c r="A4703" t="s">
        <v>4702</v>
      </c>
      <c r="B4703">
        <v>53</v>
      </c>
      <c r="C4703" t="s">
        <v>5024</v>
      </c>
      <c r="D4703" t="s">
        <v>5025</v>
      </c>
      <c r="E4703" t="s">
        <v>5013</v>
      </c>
      <c r="F4703">
        <v>98</v>
      </c>
      <c r="G4703">
        <v>488</v>
      </c>
      <c r="H4703" t="s">
        <v>5048</v>
      </c>
      <c r="I4703" t="s">
        <v>5015</v>
      </c>
      <c r="J4703" t="s">
        <v>5016</v>
      </c>
      <c r="K4703">
        <v>31.96</v>
      </c>
      <c r="L4703">
        <v>8.1999999999999993</v>
      </c>
    </row>
    <row r="4704" spans="1:12" x14ac:dyDescent="0.2">
      <c r="A4704" t="s">
        <v>4703</v>
      </c>
      <c r="B4704">
        <v>51</v>
      </c>
      <c r="C4704" t="s">
        <v>5011</v>
      </c>
      <c r="D4704" t="s">
        <v>5044</v>
      </c>
      <c r="E4704" t="s">
        <v>5040</v>
      </c>
      <c r="F4704">
        <v>55</v>
      </c>
      <c r="G4704">
        <v>416</v>
      </c>
      <c r="H4704" t="s">
        <v>5041</v>
      </c>
      <c r="I4704" t="s">
        <v>5015</v>
      </c>
      <c r="J4704" t="s">
        <v>5021</v>
      </c>
      <c r="K4704">
        <v>63.47</v>
      </c>
      <c r="L4704">
        <v>64.64</v>
      </c>
    </row>
    <row r="4705" spans="1:12" x14ac:dyDescent="0.2">
      <c r="A4705" t="s">
        <v>4704</v>
      </c>
      <c r="B4705">
        <v>32</v>
      </c>
      <c r="C4705" t="s">
        <v>5042</v>
      </c>
      <c r="D4705" t="s">
        <v>5018</v>
      </c>
      <c r="E4705" t="s">
        <v>5035</v>
      </c>
      <c r="F4705">
        <v>452</v>
      </c>
      <c r="G4705">
        <v>292</v>
      </c>
      <c r="H4705" t="s">
        <v>5048</v>
      </c>
      <c r="I4705" t="s">
        <v>5015</v>
      </c>
      <c r="J4705" t="s">
        <v>5027</v>
      </c>
      <c r="K4705">
        <v>20.81</v>
      </c>
      <c r="L4705">
        <v>34.299999999999997</v>
      </c>
    </row>
    <row r="4706" spans="1:12" x14ac:dyDescent="0.2">
      <c r="A4706" t="s">
        <v>4705</v>
      </c>
      <c r="B4706">
        <v>16</v>
      </c>
      <c r="C4706" t="s">
        <v>5029</v>
      </c>
      <c r="D4706" t="s">
        <v>5028</v>
      </c>
      <c r="E4706" t="s">
        <v>5040</v>
      </c>
      <c r="F4706">
        <v>72</v>
      </c>
      <c r="G4706">
        <v>156</v>
      </c>
      <c r="H4706" t="s">
        <v>5048</v>
      </c>
      <c r="I4706" t="s">
        <v>5015</v>
      </c>
      <c r="J4706" t="s">
        <v>5021</v>
      </c>
      <c r="K4706">
        <v>23.59</v>
      </c>
      <c r="L4706">
        <v>36.85</v>
      </c>
    </row>
    <row r="4707" spans="1:12" x14ac:dyDescent="0.2">
      <c r="A4707" t="s">
        <v>4706</v>
      </c>
      <c r="B4707">
        <v>15</v>
      </c>
      <c r="C4707" t="s">
        <v>5034</v>
      </c>
      <c r="D4707" t="s">
        <v>5025</v>
      </c>
      <c r="E4707" t="s">
        <v>5001</v>
      </c>
      <c r="F4707">
        <v>409</v>
      </c>
      <c r="G4707">
        <v>498</v>
      </c>
      <c r="H4707" t="s">
        <v>5048</v>
      </c>
      <c r="I4707" t="s">
        <v>5015</v>
      </c>
      <c r="J4707" t="s">
        <v>5021</v>
      </c>
      <c r="K4707">
        <v>38.549999999999997</v>
      </c>
      <c r="L4707">
        <v>36.950000000000003</v>
      </c>
    </row>
    <row r="4708" spans="1:12" x14ac:dyDescent="0.2">
      <c r="A4708" t="s">
        <v>4707</v>
      </c>
      <c r="B4708">
        <v>30</v>
      </c>
      <c r="C4708" t="s">
        <v>5017</v>
      </c>
      <c r="D4708" t="s">
        <v>5025</v>
      </c>
      <c r="E4708" t="s">
        <v>5035</v>
      </c>
      <c r="F4708">
        <v>530</v>
      </c>
      <c r="G4708">
        <v>405</v>
      </c>
      <c r="H4708" t="s">
        <v>5019</v>
      </c>
      <c r="I4708" t="s">
        <v>5015</v>
      </c>
      <c r="J4708" t="s">
        <v>5027</v>
      </c>
      <c r="K4708">
        <v>51.09</v>
      </c>
      <c r="L4708">
        <v>20.55</v>
      </c>
    </row>
    <row r="4709" spans="1:12" x14ac:dyDescent="0.2">
      <c r="A4709" t="s">
        <v>4708</v>
      </c>
      <c r="B4709">
        <v>48</v>
      </c>
      <c r="C4709" t="s">
        <v>5017</v>
      </c>
      <c r="D4709" t="s">
        <v>5044</v>
      </c>
      <c r="E4709" t="s">
        <v>5013</v>
      </c>
      <c r="F4709">
        <v>167</v>
      </c>
      <c r="G4709">
        <v>374</v>
      </c>
      <c r="H4709" t="s">
        <v>5014</v>
      </c>
      <c r="I4709" t="s">
        <v>5015</v>
      </c>
      <c r="J4709" t="s">
        <v>5027</v>
      </c>
      <c r="K4709">
        <v>77.87</v>
      </c>
      <c r="L4709">
        <v>73.14</v>
      </c>
    </row>
    <row r="4710" spans="1:12" x14ac:dyDescent="0.2">
      <c r="A4710" t="s">
        <v>4709</v>
      </c>
      <c r="B4710">
        <v>22</v>
      </c>
      <c r="C4710" t="s">
        <v>5029</v>
      </c>
      <c r="D4710" t="s">
        <v>5044</v>
      </c>
      <c r="E4710" t="s">
        <v>5049</v>
      </c>
      <c r="F4710">
        <v>221</v>
      </c>
      <c r="G4710">
        <v>321</v>
      </c>
      <c r="H4710" t="s">
        <v>5048</v>
      </c>
      <c r="I4710" t="s">
        <v>5020</v>
      </c>
      <c r="J4710" t="s">
        <v>5021</v>
      </c>
      <c r="K4710">
        <v>60.13</v>
      </c>
      <c r="L4710">
        <v>64.25</v>
      </c>
    </row>
    <row r="4711" spans="1:12" x14ac:dyDescent="0.2">
      <c r="A4711" t="s">
        <v>4710</v>
      </c>
      <c r="B4711">
        <v>24</v>
      </c>
      <c r="C4711" t="s">
        <v>5029</v>
      </c>
      <c r="D4711" t="s">
        <v>5044</v>
      </c>
      <c r="E4711" t="s">
        <v>5040</v>
      </c>
      <c r="F4711">
        <v>33</v>
      </c>
      <c r="G4711">
        <v>107</v>
      </c>
      <c r="H4711" t="s">
        <v>5019</v>
      </c>
      <c r="I4711" t="s">
        <v>5015</v>
      </c>
      <c r="J4711" t="s">
        <v>5027</v>
      </c>
      <c r="K4711">
        <v>52.92</v>
      </c>
      <c r="L4711">
        <v>5.1100000000000003</v>
      </c>
    </row>
    <row r="4712" spans="1:12" x14ac:dyDescent="0.2">
      <c r="A4712" t="s">
        <v>4711</v>
      </c>
      <c r="B4712">
        <v>60</v>
      </c>
      <c r="C4712" t="s">
        <v>5034</v>
      </c>
      <c r="D4712" t="s">
        <v>5028</v>
      </c>
      <c r="E4712" t="s">
        <v>5047</v>
      </c>
      <c r="F4712">
        <v>420</v>
      </c>
      <c r="G4712">
        <v>419</v>
      </c>
      <c r="H4712" t="s">
        <v>5032</v>
      </c>
      <c r="I4712" t="s">
        <v>5020</v>
      </c>
      <c r="J4712" t="s">
        <v>5016</v>
      </c>
      <c r="K4712">
        <v>61.02</v>
      </c>
      <c r="L4712">
        <v>66.75</v>
      </c>
    </row>
    <row r="4713" spans="1:12" x14ac:dyDescent="0.2">
      <c r="A4713" t="s">
        <v>4712</v>
      </c>
      <c r="B4713">
        <v>59</v>
      </c>
      <c r="C4713" t="s">
        <v>5029</v>
      </c>
      <c r="D4713" t="s">
        <v>5018</v>
      </c>
      <c r="E4713" t="s">
        <v>5040</v>
      </c>
      <c r="F4713">
        <v>576</v>
      </c>
      <c r="G4713">
        <v>101</v>
      </c>
      <c r="H4713" t="s">
        <v>5019</v>
      </c>
      <c r="I4713" t="s">
        <v>5020</v>
      </c>
      <c r="J4713" t="s">
        <v>5016</v>
      </c>
      <c r="K4713">
        <v>71.87</v>
      </c>
      <c r="L4713">
        <v>17.850000000000001</v>
      </c>
    </row>
    <row r="4714" spans="1:12" x14ac:dyDescent="0.2">
      <c r="A4714" t="s">
        <v>4713</v>
      </c>
      <c r="B4714">
        <v>23</v>
      </c>
      <c r="C4714" t="s">
        <v>5046</v>
      </c>
      <c r="D4714" t="s">
        <v>5025</v>
      </c>
      <c r="E4714" t="s">
        <v>5031</v>
      </c>
      <c r="F4714">
        <v>541</v>
      </c>
      <c r="G4714">
        <v>12</v>
      </c>
      <c r="H4714" t="s">
        <v>5019</v>
      </c>
      <c r="I4714" t="s">
        <v>5015</v>
      </c>
      <c r="J4714" t="s">
        <v>5027</v>
      </c>
      <c r="K4714">
        <v>53.13</v>
      </c>
      <c r="L4714">
        <v>34.26</v>
      </c>
    </row>
    <row r="4715" spans="1:12" x14ac:dyDescent="0.2">
      <c r="A4715" t="s">
        <v>4714</v>
      </c>
      <c r="B4715">
        <v>49</v>
      </c>
      <c r="C4715" t="s">
        <v>5046</v>
      </c>
      <c r="D4715" t="s">
        <v>5028</v>
      </c>
      <c r="E4715" t="s">
        <v>5013</v>
      </c>
      <c r="F4715">
        <v>35</v>
      </c>
      <c r="G4715">
        <v>111</v>
      </c>
      <c r="H4715" t="s">
        <v>5048</v>
      </c>
      <c r="I4715" t="s">
        <v>5015</v>
      </c>
      <c r="J4715" t="s">
        <v>5021</v>
      </c>
      <c r="K4715">
        <v>61.18</v>
      </c>
      <c r="L4715">
        <v>35.6</v>
      </c>
    </row>
    <row r="4716" spans="1:12" x14ac:dyDescent="0.2">
      <c r="A4716" t="s">
        <v>4715</v>
      </c>
      <c r="B4716">
        <v>34</v>
      </c>
      <c r="C4716" t="s">
        <v>5046</v>
      </c>
      <c r="D4716" t="s">
        <v>5030</v>
      </c>
      <c r="E4716" t="s">
        <v>5047</v>
      </c>
      <c r="F4716">
        <v>195</v>
      </c>
      <c r="G4716">
        <v>270</v>
      </c>
      <c r="H4716" t="s">
        <v>5032</v>
      </c>
      <c r="I4716" t="s">
        <v>5020</v>
      </c>
      <c r="J4716" t="s">
        <v>5021</v>
      </c>
      <c r="K4716">
        <v>15.56</v>
      </c>
      <c r="L4716">
        <v>28.11</v>
      </c>
    </row>
    <row r="4717" spans="1:12" x14ac:dyDescent="0.2">
      <c r="A4717" t="s">
        <v>4716</v>
      </c>
      <c r="B4717">
        <v>53</v>
      </c>
      <c r="C4717" t="s">
        <v>5042</v>
      </c>
      <c r="D4717" t="s">
        <v>5018</v>
      </c>
      <c r="E4717" t="s">
        <v>5001</v>
      </c>
      <c r="F4717">
        <v>442</v>
      </c>
      <c r="G4717">
        <v>447</v>
      </c>
      <c r="H4717" t="s">
        <v>5048</v>
      </c>
      <c r="I4717" t="s">
        <v>5015</v>
      </c>
      <c r="J4717" t="s">
        <v>5016</v>
      </c>
      <c r="K4717">
        <v>50.59</v>
      </c>
      <c r="L4717">
        <v>78.34</v>
      </c>
    </row>
    <row r="4718" spans="1:12" x14ac:dyDescent="0.2">
      <c r="A4718" t="s">
        <v>4717</v>
      </c>
      <c r="B4718">
        <v>38</v>
      </c>
      <c r="C4718" t="s">
        <v>5050</v>
      </c>
      <c r="D4718" t="s">
        <v>5018</v>
      </c>
      <c r="E4718" t="s">
        <v>5047</v>
      </c>
      <c r="F4718">
        <v>579</v>
      </c>
      <c r="G4718">
        <v>253</v>
      </c>
      <c r="H4718" t="s">
        <v>5033</v>
      </c>
      <c r="I4718" t="s">
        <v>5020</v>
      </c>
      <c r="J4718" t="s">
        <v>5016</v>
      </c>
      <c r="K4718">
        <v>17.829999999999998</v>
      </c>
      <c r="L4718">
        <v>39.229999999999997</v>
      </c>
    </row>
    <row r="4719" spans="1:12" x14ac:dyDescent="0.2">
      <c r="A4719" t="s">
        <v>4718</v>
      </c>
      <c r="B4719">
        <v>13</v>
      </c>
      <c r="C4719" t="s">
        <v>5011</v>
      </c>
      <c r="D4719" t="s">
        <v>5012</v>
      </c>
      <c r="E4719" t="s">
        <v>5040</v>
      </c>
      <c r="F4719">
        <v>46</v>
      </c>
      <c r="G4719">
        <v>477</v>
      </c>
      <c r="H4719" t="s">
        <v>5033</v>
      </c>
      <c r="I4719" t="s">
        <v>5020</v>
      </c>
      <c r="J4719" t="s">
        <v>5027</v>
      </c>
      <c r="K4719">
        <v>86.57</v>
      </c>
      <c r="L4719">
        <v>13.74</v>
      </c>
    </row>
    <row r="4720" spans="1:12" x14ac:dyDescent="0.2">
      <c r="A4720" t="s">
        <v>4719</v>
      </c>
      <c r="B4720">
        <v>47</v>
      </c>
      <c r="C4720" t="s">
        <v>5024</v>
      </c>
      <c r="D4720" t="s">
        <v>5044</v>
      </c>
      <c r="E4720" t="s">
        <v>5022</v>
      </c>
      <c r="F4720">
        <v>189</v>
      </c>
      <c r="G4720">
        <v>2</v>
      </c>
      <c r="H4720" t="s">
        <v>5014</v>
      </c>
      <c r="I4720" t="s">
        <v>5015</v>
      </c>
      <c r="J4720" t="s">
        <v>5021</v>
      </c>
      <c r="K4720">
        <v>31.68</v>
      </c>
      <c r="L4720">
        <v>36.799999999999997</v>
      </c>
    </row>
    <row r="4721" spans="1:12" x14ac:dyDescent="0.2">
      <c r="A4721" t="s">
        <v>4720</v>
      </c>
      <c r="B4721">
        <v>52</v>
      </c>
      <c r="C4721" t="s">
        <v>5011</v>
      </c>
      <c r="D4721" t="s">
        <v>5028</v>
      </c>
      <c r="E4721" t="s">
        <v>5045</v>
      </c>
      <c r="F4721">
        <v>254</v>
      </c>
      <c r="G4721">
        <v>308</v>
      </c>
      <c r="H4721" t="s">
        <v>5023</v>
      </c>
      <c r="I4721" t="s">
        <v>5020</v>
      </c>
      <c r="J4721" t="s">
        <v>5021</v>
      </c>
      <c r="K4721">
        <v>13.95</v>
      </c>
      <c r="L4721">
        <v>71.569999999999993</v>
      </c>
    </row>
    <row r="4722" spans="1:12" x14ac:dyDescent="0.2">
      <c r="A4722" t="s">
        <v>4721</v>
      </c>
      <c r="B4722">
        <v>32</v>
      </c>
      <c r="C4722" t="s">
        <v>5042</v>
      </c>
      <c r="D4722" t="s">
        <v>5028</v>
      </c>
      <c r="E4722" t="s">
        <v>5001</v>
      </c>
      <c r="F4722">
        <v>37</v>
      </c>
      <c r="G4722">
        <v>341</v>
      </c>
      <c r="H4722" t="s">
        <v>5026</v>
      </c>
      <c r="I4722" t="s">
        <v>5020</v>
      </c>
      <c r="J4722" t="s">
        <v>5016</v>
      </c>
      <c r="K4722">
        <v>56.49</v>
      </c>
      <c r="L4722">
        <v>61.39</v>
      </c>
    </row>
    <row r="4723" spans="1:12" x14ac:dyDescent="0.2">
      <c r="A4723" t="s">
        <v>4722</v>
      </c>
      <c r="B4723">
        <v>39</v>
      </c>
      <c r="C4723" t="s">
        <v>5029</v>
      </c>
      <c r="D4723" t="s">
        <v>5018</v>
      </c>
      <c r="E4723" t="s">
        <v>5040</v>
      </c>
      <c r="F4723">
        <v>348</v>
      </c>
      <c r="G4723">
        <v>144</v>
      </c>
      <c r="H4723" t="s">
        <v>5037</v>
      </c>
      <c r="I4723" t="s">
        <v>5015</v>
      </c>
      <c r="J4723" t="s">
        <v>5021</v>
      </c>
      <c r="K4723">
        <v>83.87</v>
      </c>
      <c r="L4723">
        <v>25.09</v>
      </c>
    </row>
    <row r="4724" spans="1:12" x14ac:dyDescent="0.2">
      <c r="A4724" t="s">
        <v>4723</v>
      </c>
      <c r="B4724">
        <v>45</v>
      </c>
      <c r="C4724" t="s">
        <v>5024</v>
      </c>
      <c r="D4724" t="s">
        <v>5044</v>
      </c>
      <c r="E4724" t="s">
        <v>5013</v>
      </c>
      <c r="F4724">
        <v>14</v>
      </c>
      <c r="G4724">
        <v>48</v>
      </c>
      <c r="H4724" t="s">
        <v>5041</v>
      </c>
      <c r="I4724" t="s">
        <v>5020</v>
      </c>
      <c r="J4724" t="s">
        <v>5027</v>
      </c>
      <c r="K4724">
        <v>15.2</v>
      </c>
      <c r="L4724">
        <v>37.92</v>
      </c>
    </row>
    <row r="4725" spans="1:12" x14ac:dyDescent="0.2">
      <c r="A4725" t="s">
        <v>4724</v>
      </c>
      <c r="B4725">
        <v>13</v>
      </c>
      <c r="C4725" t="s">
        <v>5042</v>
      </c>
      <c r="D4725" t="s">
        <v>5030</v>
      </c>
      <c r="E4725" t="s">
        <v>5049</v>
      </c>
      <c r="F4725">
        <v>171</v>
      </c>
      <c r="G4725">
        <v>40</v>
      </c>
      <c r="H4725" t="s">
        <v>5037</v>
      </c>
      <c r="I4725" t="s">
        <v>5020</v>
      </c>
      <c r="J4725" t="s">
        <v>5021</v>
      </c>
      <c r="K4725">
        <v>88.9</v>
      </c>
      <c r="L4725">
        <v>49.51</v>
      </c>
    </row>
    <row r="4726" spans="1:12" x14ac:dyDescent="0.2">
      <c r="A4726" t="s">
        <v>4725</v>
      </c>
      <c r="B4726">
        <v>30</v>
      </c>
      <c r="C4726" t="s">
        <v>5029</v>
      </c>
      <c r="D4726" t="s">
        <v>5018</v>
      </c>
      <c r="E4726" t="s">
        <v>5035</v>
      </c>
      <c r="F4726">
        <v>452</v>
      </c>
      <c r="G4726">
        <v>331</v>
      </c>
      <c r="H4726" t="s">
        <v>5037</v>
      </c>
      <c r="I4726" t="s">
        <v>5015</v>
      </c>
      <c r="J4726" t="s">
        <v>5021</v>
      </c>
      <c r="K4726">
        <v>41.58</v>
      </c>
      <c r="L4726">
        <v>70.44</v>
      </c>
    </row>
    <row r="4727" spans="1:12" x14ac:dyDescent="0.2">
      <c r="A4727" t="s">
        <v>4726</v>
      </c>
      <c r="B4727">
        <v>27</v>
      </c>
      <c r="C4727" t="s">
        <v>5042</v>
      </c>
      <c r="D4727" t="s">
        <v>5028</v>
      </c>
      <c r="E4727" t="s">
        <v>5045</v>
      </c>
      <c r="F4727">
        <v>13</v>
      </c>
      <c r="G4727">
        <v>190</v>
      </c>
      <c r="H4727" t="s">
        <v>5023</v>
      </c>
      <c r="I4727" t="s">
        <v>5020</v>
      </c>
      <c r="J4727" t="s">
        <v>5021</v>
      </c>
      <c r="K4727">
        <v>19.59</v>
      </c>
      <c r="L4727">
        <v>34.11</v>
      </c>
    </row>
    <row r="4728" spans="1:12" x14ac:dyDescent="0.2">
      <c r="A4728" t="s">
        <v>4727</v>
      </c>
      <c r="B4728">
        <v>36</v>
      </c>
      <c r="C4728" t="s">
        <v>5029</v>
      </c>
      <c r="D4728" t="s">
        <v>5044</v>
      </c>
      <c r="E4728" t="s">
        <v>5049</v>
      </c>
      <c r="F4728">
        <v>116</v>
      </c>
      <c r="G4728">
        <v>399</v>
      </c>
      <c r="H4728" t="s">
        <v>5032</v>
      </c>
      <c r="I4728" t="s">
        <v>5020</v>
      </c>
      <c r="J4728" t="s">
        <v>5027</v>
      </c>
      <c r="K4728">
        <v>17.21</v>
      </c>
      <c r="L4728">
        <v>65.53</v>
      </c>
    </row>
    <row r="4729" spans="1:12" x14ac:dyDescent="0.2">
      <c r="A4729" t="s">
        <v>4728</v>
      </c>
      <c r="B4729">
        <v>18</v>
      </c>
      <c r="C4729" t="s">
        <v>5042</v>
      </c>
      <c r="D4729" t="s">
        <v>5012</v>
      </c>
      <c r="E4729" t="s">
        <v>5035</v>
      </c>
      <c r="F4729">
        <v>128</v>
      </c>
      <c r="G4729">
        <v>407</v>
      </c>
      <c r="H4729" t="s">
        <v>5023</v>
      </c>
      <c r="I4729" t="s">
        <v>5015</v>
      </c>
      <c r="J4729" t="s">
        <v>5021</v>
      </c>
      <c r="K4729">
        <v>80.400000000000006</v>
      </c>
      <c r="L4729">
        <v>12.17</v>
      </c>
    </row>
    <row r="4730" spans="1:12" x14ac:dyDescent="0.2">
      <c r="A4730" t="s">
        <v>4729</v>
      </c>
      <c r="B4730">
        <v>35</v>
      </c>
      <c r="C4730" t="s">
        <v>5034</v>
      </c>
      <c r="D4730" t="s">
        <v>5028</v>
      </c>
      <c r="E4730" t="s">
        <v>5040</v>
      </c>
      <c r="F4730">
        <v>173</v>
      </c>
      <c r="G4730">
        <v>203</v>
      </c>
      <c r="H4730" t="s">
        <v>5048</v>
      </c>
      <c r="I4730" t="s">
        <v>5020</v>
      </c>
      <c r="J4730" t="s">
        <v>5021</v>
      </c>
      <c r="K4730">
        <v>42.14</v>
      </c>
      <c r="L4730">
        <v>8.39</v>
      </c>
    </row>
    <row r="4731" spans="1:12" x14ac:dyDescent="0.2">
      <c r="A4731" t="s">
        <v>4730</v>
      </c>
      <c r="B4731">
        <v>15</v>
      </c>
      <c r="C4731" t="s">
        <v>5046</v>
      </c>
      <c r="D4731" t="s">
        <v>5044</v>
      </c>
      <c r="E4731" t="s">
        <v>5049</v>
      </c>
      <c r="F4731">
        <v>86</v>
      </c>
      <c r="G4731">
        <v>455</v>
      </c>
      <c r="H4731" t="s">
        <v>5019</v>
      </c>
      <c r="I4731" t="s">
        <v>5015</v>
      </c>
      <c r="J4731" t="s">
        <v>5021</v>
      </c>
      <c r="K4731">
        <v>71.510000000000005</v>
      </c>
      <c r="L4731">
        <v>78.48</v>
      </c>
    </row>
    <row r="4732" spans="1:12" x14ac:dyDescent="0.2">
      <c r="A4732" t="s">
        <v>4731</v>
      </c>
      <c r="B4732">
        <v>50</v>
      </c>
      <c r="C4732" t="s">
        <v>5011</v>
      </c>
      <c r="D4732" t="s">
        <v>5044</v>
      </c>
      <c r="E4732" t="s">
        <v>5040</v>
      </c>
      <c r="F4732">
        <v>557</v>
      </c>
      <c r="G4732">
        <v>147</v>
      </c>
      <c r="H4732" t="s">
        <v>5039</v>
      </c>
      <c r="I4732" t="s">
        <v>5015</v>
      </c>
      <c r="J4732" t="s">
        <v>5021</v>
      </c>
      <c r="K4732">
        <v>34.200000000000003</v>
      </c>
      <c r="L4732">
        <v>79.430000000000007</v>
      </c>
    </row>
    <row r="4733" spans="1:12" x14ac:dyDescent="0.2">
      <c r="A4733" t="s">
        <v>4732</v>
      </c>
      <c r="B4733">
        <v>41</v>
      </c>
      <c r="C4733" t="s">
        <v>5024</v>
      </c>
      <c r="D4733" t="s">
        <v>5044</v>
      </c>
      <c r="E4733" t="s">
        <v>5036</v>
      </c>
      <c r="F4733">
        <v>283</v>
      </c>
      <c r="G4733">
        <v>400</v>
      </c>
      <c r="H4733" t="s">
        <v>5014</v>
      </c>
      <c r="I4733" t="s">
        <v>5015</v>
      </c>
      <c r="J4733" t="s">
        <v>5021</v>
      </c>
      <c r="K4733">
        <v>45.15</v>
      </c>
      <c r="L4733">
        <v>30.04</v>
      </c>
    </row>
    <row r="4734" spans="1:12" x14ac:dyDescent="0.2">
      <c r="A4734" t="s">
        <v>4733</v>
      </c>
      <c r="B4734">
        <v>49</v>
      </c>
      <c r="C4734" t="s">
        <v>5043</v>
      </c>
      <c r="D4734" t="s">
        <v>5018</v>
      </c>
      <c r="E4734" t="s">
        <v>5035</v>
      </c>
      <c r="F4734">
        <v>295</v>
      </c>
      <c r="G4734">
        <v>184</v>
      </c>
      <c r="H4734" t="s">
        <v>5026</v>
      </c>
      <c r="I4734" t="s">
        <v>5020</v>
      </c>
      <c r="J4734" t="s">
        <v>5027</v>
      </c>
      <c r="K4734">
        <v>16.739999999999998</v>
      </c>
      <c r="L4734">
        <v>21.27</v>
      </c>
    </row>
    <row r="4735" spans="1:12" x14ac:dyDescent="0.2">
      <c r="A4735" t="s">
        <v>4734</v>
      </c>
      <c r="B4735">
        <v>55</v>
      </c>
      <c r="C4735" t="s">
        <v>5024</v>
      </c>
      <c r="D4735" t="s">
        <v>5025</v>
      </c>
      <c r="E4735" t="s">
        <v>5049</v>
      </c>
      <c r="F4735">
        <v>386</v>
      </c>
      <c r="G4735">
        <v>347</v>
      </c>
      <c r="H4735" t="s">
        <v>5048</v>
      </c>
      <c r="I4735" t="s">
        <v>5020</v>
      </c>
      <c r="J4735" t="s">
        <v>5016</v>
      </c>
      <c r="K4735">
        <v>86.83</v>
      </c>
      <c r="L4735">
        <v>34.46</v>
      </c>
    </row>
    <row r="4736" spans="1:12" x14ac:dyDescent="0.2">
      <c r="A4736" t="s">
        <v>4735</v>
      </c>
      <c r="B4736">
        <v>30</v>
      </c>
      <c r="C4736" t="s">
        <v>5046</v>
      </c>
      <c r="D4736" t="s">
        <v>5018</v>
      </c>
      <c r="E4736" t="s">
        <v>5047</v>
      </c>
      <c r="F4736">
        <v>136</v>
      </c>
      <c r="G4736">
        <v>451</v>
      </c>
      <c r="H4736" t="s">
        <v>5019</v>
      </c>
      <c r="I4736" t="s">
        <v>5015</v>
      </c>
      <c r="J4736" t="s">
        <v>5021</v>
      </c>
      <c r="K4736">
        <v>12.72</v>
      </c>
      <c r="L4736">
        <v>72.42</v>
      </c>
    </row>
    <row r="4737" spans="1:12" x14ac:dyDescent="0.2">
      <c r="A4737" t="s">
        <v>4736</v>
      </c>
      <c r="B4737">
        <v>43</v>
      </c>
      <c r="C4737" t="s">
        <v>5042</v>
      </c>
      <c r="D4737" t="s">
        <v>5028</v>
      </c>
      <c r="E4737" t="s">
        <v>5001</v>
      </c>
      <c r="F4737">
        <v>71</v>
      </c>
      <c r="G4737">
        <v>491</v>
      </c>
      <c r="H4737" t="s">
        <v>5037</v>
      </c>
      <c r="I4737" t="s">
        <v>5020</v>
      </c>
      <c r="J4737" t="s">
        <v>5027</v>
      </c>
      <c r="K4737">
        <v>44.09</v>
      </c>
      <c r="L4737">
        <v>30.43</v>
      </c>
    </row>
    <row r="4738" spans="1:12" x14ac:dyDescent="0.2">
      <c r="A4738" t="s">
        <v>4737</v>
      </c>
      <c r="B4738">
        <v>23</v>
      </c>
      <c r="C4738" t="s">
        <v>5011</v>
      </c>
      <c r="D4738" t="s">
        <v>5012</v>
      </c>
      <c r="E4738" t="s">
        <v>5049</v>
      </c>
      <c r="F4738">
        <v>402</v>
      </c>
      <c r="G4738">
        <v>260</v>
      </c>
      <c r="H4738" t="s">
        <v>5023</v>
      </c>
      <c r="I4738" t="s">
        <v>5015</v>
      </c>
      <c r="J4738" t="s">
        <v>5027</v>
      </c>
      <c r="K4738">
        <v>55.64</v>
      </c>
      <c r="L4738">
        <v>29.52</v>
      </c>
    </row>
    <row r="4739" spans="1:12" x14ac:dyDescent="0.2">
      <c r="A4739" t="s">
        <v>4738</v>
      </c>
      <c r="B4739">
        <v>58</v>
      </c>
      <c r="C4739" t="s">
        <v>5042</v>
      </c>
      <c r="D4739" t="s">
        <v>5028</v>
      </c>
      <c r="E4739" t="s">
        <v>5047</v>
      </c>
      <c r="F4739">
        <v>513</v>
      </c>
      <c r="G4739">
        <v>392</v>
      </c>
      <c r="H4739" t="s">
        <v>5037</v>
      </c>
      <c r="I4739" t="s">
        <v>5020</v>
      </c>
      <c r="J4739" t="s">
        <v>5021</v>
      </c>
      <c r="K4739">
        <v>52.65</v>
      </c>
      <c r="L4739">
        <v>7.65</v>
      </c>
    </row>
    <row r="4740" spans="1:12" x14ac:dyDescent="0.2">
      <c r="A4740" t="s">
        <v>4739</v>
      </c>
      <c r="B4740">
        <v>29</v>
      </c>
      <c r="C4740" t="s">
        <v>5043</v>
      </c>
      <c r="D4740" t="s">
        <v>5025</v>
      </c>
      <c r="E4740" t="s">
        <v>5040</v>
      </c>
      <c r="F4740">
        <v>202</v>
      </c>
      <c r="G4740">
        <v>129</v>
      </c>
      <c r="H4740" t="s">
        <v>5019</v>
      </c>
      <c r="I4740" t="s">
        <v>5015</v>
      </c>
      <c r="J4740" t="s">
        <v>5027</v>
      </c>
      <c r="K4740">
        <v>86.41</v>
      </c>
      <c r="L4740">
        <v>19.45</v>
      </c>
    </row>
    <row r="4741" spans="1:12" x14ac:dyDescent="0.2">
      <c r="A4741" t="s">
        <v>4740</v>
      </c>
      <c r="B4741">
        <v>21</v>
      </c>
      <c r="C4741" t="s">
        <v>5034</v>
      </c>
      <c r="D4741" t="s">
        <v>5030</v>
      </c>
      <c r="E4741" t="s">
        <v>5036</v>
      </c>
      <c r="F4741">
        <v>146</v>
      </c>
      <c r="G4741">
        <v>23</v>
      </c>
      <c r="H4741" t="s">
        <v>5023</v>
      </c>
      <c r="I4741" t="s">
        <v>5015</v>
      </c>
      <c r="J4741" t="s">
        <v>5027</v>
      </c>
      <c r="K4741">
        <v>85.76</v>
      </c>
      <c r="L4741">
        <v>23.26</v>
      </c>
    </row>
    <row r="4742" spans="1:12" x14ac:dyDescent="0.2">
      <c r="A4742" t="s">
        <v>4741</v>
      </c>
      <c r="B4742">
        <v>19</v>
      </c>
      <c r="C4742" t="s">
        <v>5029</v>
      </c>
      <c r="D4742" t="s">
        <v>5012</v>
      </c>
      <c r="E4742" t="s">
        <v>5047</v>
      </c>
      <c r="F4742">
        <v>414</v>
      </c>
      <c r="G4742">
        <v>211</v>
      </c>
      <c r="H4742" t="s">
        <v>5014</v>
      </c>
      <c r="I4742" t="s">
        <v>5020</v>
      </c>
      <c r="J4742" t="s">
        <v>5027</v>
      </c>
      <c r="K4742">
        <v>13.49</v>
      </c>
      <c r="L4742">
        <v>17.260000000000002</v>
      </c>
    </row>
    <row r="4743" spans="1:12" x14ac:dyDescent="0.2">
      <c r="A4743" t="s">
        <v>4742</v>
      </c>
      <c r="B4743">
        <v>44</v>
      </c>
      <c r="C4743" t="s">
        <v>5024</v>
      </c>
      <c r="D4743" t="s">
        <v>5030</v>
      </c>
      <c r="E4743" t="s">
        <v>5001</v>
      </c>
      <c r="F4743">
        <v>277</v>
      </c>
      <c r="G4743">
        <v>66</v>
      </c>
      <c r="H4743" t="s">
        <v>5023</v>
      </c>
      <c r="I4743" t="s">
        <v>5020</v>
      </c>
      <c r="J4743" t="s">
        <v>5016</v>
      </c>
      <c r="K4743">
        <v>29.19</v>
      </c>
      <c r="L4743">
        <v>53.63</v>
      </c>
    </row>
    <row r="4744" spans="1:12" x14ac:dyDescent="0.2">
      <c r="A4744" t="s">
        <v>4743</v>
      </c>
      <c r="B4744">
        <v>25</v>
      </c>
      <c r="C4744" t="s">
        <v>5034</v>
      </c>
      <c r="D4744" t="s">
        <v>5044</v>
      </c>
      <c r="E4744" t="s">
        <v>5040</v>
      </c>
      <c r="F4744">
        <v>273</v>
      </c>
      <c r="G4744">
        <v>251</v>
      </c>
      <c r="H4744" t="s">
        <v>5026</v>
      </c>
      <c r="I4744" t="s">
        <v>5015</v>
      </c>
      <c r="J4744" t="s">
        <v>5016</v>
      </c>
      <c r="K4744">
        <v>20.57</v>
      </c>
      <c r="L4744">
        <v>25.4</v>
      </c>
    </row>
    <row r="4745" spans="1:12" x14ac:dyDescent="0.2">
      <c r="A4745" t="s">
        <v>4744</v>
      </c>
      <c r="B4745">
        <v>56</v>
      </c>
      <c r="C4745" t="s">
        <v>5050</v>
      </c>
      <c r="D4745" t="s">
        <v>5044</v>
      </c>
      <c r="E4745" t="s">
        <v>5040</v>
      </c>
      <c r="F4745">
        <v>599</v>
      </c>
      <c r="G4745">
        <v>87</v>
      </c>
      <c r="H4745" t="s">
        <v>5023</v>
      </c>
      <c r="I4745" t="s">
        <v>5015</v>
      </c>
      <c r="J4745" t="s">
        <v>5027</v>
      </c>
      <c r="K4745">
        <v>41.54</v>
      </c>
      <c r="L4745">
        <v>60.13</v>
      </c>
    </row>
    <row r="4746" spans="1:12" x14ac:dyDescent="0.2">
      <c r="A4746" t="s">
        <v>4745</v>
      </c>
      <c r="B4746">
        <v>18</v>
      </c>
      <c r="C4746" t="s">
        <v>5050</v>
      </c>
      <c r="D4746" t="s">
        <v>5018</v>
      </c>
      <c r="E4746" t="s">
        <v>5047</v>
      </c>
      <c r="F4746">
        <v>528</v>
      </c>
      <c r="G4746">
        <v>19</v>
      </c>
      <c r="H4746" t="s">
        <v>5041</v>
      </c>
      <c r="I4746" t="s">
        <v>5015</v>
      </c>
      <c r="J4746" t="s">
        <v>5016</v>
      </c>
      <c r="K4746">
        <v>33.82</v>
      </c>
      <c r="L4746">
        <v>16.21</v>
      </c>
    </row>
    <row r="4747" spans="1:12" x14ac:dyDescent="0.2">
      <c r="A4747" t="s">
        <v>4746</v>
      </c>
      <c r="B4747">
        <v>38</v>
      </c>
      <c r="C4747" t="s">
        <v>5011</v>
      </c>
      <c r="D4747" t="s">
        <v>5030</v>
      </c>
      <c r="E4747" t="s">
        <v>5036</v>
      </c>
      <c r="F4747">
        <v>547</v>
      </c>
      <c r="G4747">
        <v>34</v>
      </c>
      <c r="H4747" t="s">
        <v>5026</v>
      </c>
      <c r="I4747" t="s">
        <v>5020</v>
      </c>
      <c r="J4747" t="s">
        <v>5027</v>
      </c>
      <c r="K4747">
        <v>26.93</v>
      </c>
      <c r="L4747">
        <v>37.35</v>
      </c>
    </row>
    <row r="4748" spans="1:12" x14ac:dyDescent="0.2">
      <c r="A4748" t="s">
        <v>4747</v>
      </c>
      <c r="B4748">
        <v>25</v>
      </c>
      <c r="C4748" t="s">
        <v>5038</v>
      </c>
      <c r="D4748" t="s">
        <v>5028</v>
      </c>
      <c r="E4748" t="s">
        <v>5035</v>
      </c>
      <c r="F4748">
        <v>321</v>
      </c>
      <c r="G4748">
        <v>203</v>
      </c>
      <c r="H4748" t="s">
        <v>5023</v>
      </c>
      <c r="I4748" t="s">
        <v>5020</v>
      </c>
      <c r="J4748" t="s">
        <v>5027</v>
      </c>
      <c r="K4748">
        <v>86.25</v>
      </c>
      <c r="L4748">
        <v>43.09</v>
      </c>
    </row>
    <row r="4749" spans="1:12" x14ac:dyDescent="0.2">
      <c r="A4749" t="s">
        <v>4748</v>
      </c>
      <c r="B4749">
        <v>60</v>
      </c>
      <c r="C4749" t="s">
        <v>5034</v>
      </c>
      <c r="D4749" t="s">
        <v>5030</v>
      </c>
      <c r="E4749" t="s">
        <v>5047</v>
      </c>
      <c r="F4749">
        <v>553</v>
      </c>
      <c r="G4749">
        <v>449</v>
      </c>
      <c r="H4749" t="s">
        <v>5048</v>
      </c>
      <c r="I4749" t="s">
        <v>5015</v>
      </c>
      <c r="J4749" t="s">
        <v>5021</v>
      </c>
      <c r="K4749">
        <v>68.77</v>
      </c>
      <c r="L4749">
        <v>66.040000000000006</v>
      </c>
    </row>
    <row r="4750" spans="1:12" x14ac:dyDescent="0.2">
      <c r="A4750" t="s">
        <v>4749</v>
      </c>
      <c r="B4750">
        <v>39</v>
      </c>
      <c r="C4750" t="s">
        <v>5046</v>
      </c>
      <c r="D4750" t="s">
        <v>5044</v>
      </c>
      <c r="E4750" t="s">
        <v>5022</v>
      </c>
      <c r="F4750">
        <v>387</v>
      </c>
      <c r="G4750">
        <v>498</v>
      </c>
      <c r="H4750" t="s">
        <v>5048</v>
      </c>
      <c r="I4750" t="s">
        <v>5015</v>
      </c>
      <c r="J4750" t="s">
        <v>5021</v>
      </c>
      <c r="K4750">
        <v>23.1</v>
      </c>
      <c r="L4750">
        <v>31.35</v>
      </c>
    </row>
    <row r="4751" spans="1:12" x14ac:dyDescent="0.2">
      <c r="A4751" t="s">
        <v>4750</v>
      </c>
      <c r="B4751">
        <v>46</v>
      </c>
      <c r="C4751" t="s">
        <v>5043</v>
      </c>
      <c r="D4751" t="s">
        <v>5030</v>
      </c>
      <c r="E4751" t="s">
        <v>5031</v>
      </c>
      <c r="F4751">
        <v>209</v>
      </c>
      <c r="G4751">
        <v>265</v>
      </c>
      <c r="H4751" t="s">
        <v>5032</v>
      </c>
      <c r="I4751" t="s">
        <v>5015</v>
      </c>
      <c r="J4751" t="s">
        <v>5021</v>
      </c>
      <c r="K4751">
        <v>55.98</v>
      </c>
      <c r="L4751">
        <v>49.08</v>
      </c>
    </row>
    <row r="4752" spans="1:12" x14ac:dyDescent="0.2">
      <c r="A4752" t="s">
        <v>4751</v>
      </c>
      <c r="B4752">
        <v>45</v>
      </c>
      <c r="C4752" t="s">
        <v>5042</v>
      </c>
      <c r="D4752" t="s">
        <v>5025</v>
      </c>
      <c r="E4752" t="s">
        <v>5031</v>
      </c>
      <c r="F4752">
        <v>594</v>
      </c>
      <c r="G4752">
        <v>91</v>
      </c>
      <c r="H4752" t="s">
        <v>5023</v>
      </c>
      <c r="I4752" t="s">
        <v>5015</v>
      </c>
      <c r="J4752" t="s">
        <v>5016</v>
      </c>
      <c r="K4752">
        <v>63.93</v>
      </c>
      <c r="L4752">
        <v>52.27</v>
      </c>
    </row>
    <row r="4753" spans="1:12" x14ac:dyDescent="0.2">
      <c r="A4753" t="s">
        <v>4752</v>
      </c>
      <c r="B4753">
        <v>27</v>
      </c>
      <c r="C4753" t="s">
        <v>5024</v>
      </c>
      <c r="D4753" t="s">
        <v>5012</v>
      </c>
      <c r="E4753" t="s">
        <v>5036</v>
      </c>
      <c r="F4753">
        <v>591</v>
      </c>
      <c r="G4753">
        <v>366</v>
      </c>
      <c r="H4753" t="s">
        <v>5041</v>
      </c>
      <c r="I4753" t="s">
        <v>5015</v>
      </c>
      <c r="J4753" t="s">
        <v>5016</v>
      </c>
      <c r="K4753">
        <v>30.9</v>
      </c>
      <c r="L4753">
        <v>5.34</v>
      </c>
    </row>
    <row r="4754" spans="1:12" x14ac:dyDescent="0.2">
      <c r="A4754" t="s">
        <v>4753</v>
      </c>
      <c r="B4754">
        <v>28</v>
      </c>
      <c r="C4754" t="s">
        <v>5046</v>
      </c>
      <c r="D4754" t="s">
        <v>5044</v>
      </c>
      <c r="E4754" t="s">
        <v>5035</v>
      </c>
      <c r="F4754">
        <v>343</v>
      </c>
      <c r="G4754">
        <v>448</v>
      </c>
      <c r="H4754" t="s">
        <v>5032</v>
      </c>
      <c r="I4754" t="s">
        <v>5015</v>
      </c>
      <c r="J4754" t="s">
        <v>5027</v>
      </c>
      <c r="K4754">
        <v>41.03</v>
      </c>
      <c r="L4754">
        <v>21.78</v>
      </c>
    </row>
    <row r="4755" spans="1:12" x14ac:dyDescent="0.2">
      <c r="A4755" t="s">
        <v>4754</v>
      </c>
      <c r="B4755">
        <v>26</v>
      </c>
      <c r="C4755" t="s">
        <v>5034</v>
      </c>
      <c r="D4755" t="s">
        <v>5030</v>
      </c>
      <c r="E4755" t="s">
        <v>5001</v>
      </c>
      <c r="F4755">
        <v>359</v>
      </c>
      <c r="G4755">
        <v>93</v>
      </c>
      <c r="H4755" t="s">
        <v>5039</v>
      </c>
      <c r="I4755" t="s">
        <v>5020</v>
      </c>
      <c r="J4755" t="s">
        <v>5016</v>
      </c>
      <c r="K4755">
        <v>55.97</v>
      </c>
      <c r="L4755">
        <v>57.62</v>
      </c>
    </row>
    <row r="4756" spans="1:12" x14ac:dyDescent="0.2">
      <c r="A4756" t="s">
        <v>4755</v>
      </c>
      <c r="B4756">
        <v>36</v>
      </c>
      <c r="C4756" t="s">
        <v>5029</v>
      </c>
      <c r="D4756" t="s">
        <v>5025</v>
      </c>
      <c r="E4756" t="s">
        <v>5036</v>
      </c>
      <c r="F4756">
        <v>194</v>
      </c>
      <c r="G4756">
        <v>319</v>
      </c>
      <c r="H4756" t="s">
        <v>5023</v>
      </c>
      <c r="I4756" t="s">
        <v>5020</v>
      </c>
      <c r="J4756" t="s">
        <v>5021</v>
      </c>
      <c r="K4756">
        <v>67.98</v>
      </c>
      <c r="L4756">
        <v>41.55</v>
      </c>
    </row>
    <row r="4757" spans="1:12" x14ac:dyDescent="0.2">
      <c r="A4757" t="s">
        <v>4756</v>
      </c>
      <c r="B4757">
        <v>52</v>
      </c>
      <c r="C4757" t="s">
        <v>5011</v>
      </c>
      <c r="D4757" t="s">
        <v>5012</v>
      </c>
      <c r="E4757" t="s">
        <v>5049</v>
      </c>
      <c r="F4757">
        <v>290</v>
      </c>
      <c r="G4757">
        <v>242</v>
      </c>
      <c r="H4757" t="s">
        <v>5023</v>
      </c>
      <c r="I4757" t="s">
        <v>5020</v>
      </c>
      <c r="J4757" t="s">
        <v>5021</v>
      </c>
      <c r="K4757">
        <v>38.5</v>
      </c>
      <c r="L4757">
        <v>42.46</v>
      </c>
    </row>
    <row r="4758" spans="1:12" x14ac:dyDescent="0.2">
      <c r="A4758" t="s">
        <v>4757</v>
      </c>
      <c r="B4758">
        <v>40</v>
      </c>
      <c r="C4758" t="s">
        <v>5017</v>
      </c>
      <c r="D4758" t="s">
        <v>5025</v>
      </c>
      <c r="E4758" t="s">
        <v>5001</v>
      </c>
      <c r="F4758">
        <v>269</v>
      </c>
      <c r="G4758">
        <v>456</v>
      </c>
      <c r="H4758" t="s">
        <v>5014</v>
      </c>
      <c r="I4758" t="s">
        <v>5015</v>
      </c>
      <c r="J4758" t="s">
        <v>5016</v>
      </c>
      <c r="K4758">
        <v>84.13</v>
      </c>
      <c r="L4758">
        <v>72.849999999999994</v>
      </c>
    </row>
    <row r="4759" spans="1:12" x14ac:dyDescent="0.2">
      <c r="A4759" t="s">
        <v>4758</v>
      </c>
      <c r="B4759">
        <v>15</v>
      </c>
      <c r="C4759" t="s">
        <v>5042</v>
      </c>
      <c r="D4759" t="s">
        <v>5028</v>
      </c>
      <c r="E4759" t="s">
        <v>5031</v>
      </c>
      <c r="F4759">
        <v>241</v>
      </c>
      <c r="G4759">
        <v>29</v>
      </c>
      <c r="H4759" t="s">
        <v>5032</v>
      </c>
      <c r="I4759" t="s">
        <v>5015</v>
      </c>
      <c r="J4759" t="s">
        <v>5027</v>
      </c>
      <c r="K4759">
        <v>54.57</v>
      </c>
      <c r="L4759">
        <v>32.56</v>
      </c>
    </row>
    <row r="4760" spans="1:12" x14ac:dyDescent="0.2">
      <c r="A4760" t="s">
        <v>4759</v>
      </c>
      <c r="B4760">
        <v>52</v>
      </c>
      <c r="C4760" t="s">
        <v>5024</v>
      </c>
      <c r="D4760" t="s">
        <v>5012</v>
      </c>
      <c r="E4760" t="s">
        <v>5001</v>
      </c>
      <c r="F4760">
        <v>393</v>
      </c>
      <c r="G4760">
        <v>326</v>
      </c>
      <c r="H4760" t="s">
        <v>5041</v>
      </c>
      <c r="I4760" t="s">
        <v>5015</v>
      </c>
      <c r="J4760" t="s">
        <v>5021</v>
      </c>
      <c r="K4760">
        <v>55.07</v>
      </c>
      <c r="L4760">
        <v>28.88</v>
      </c>
    </row>
    <row r="4761" spans="1:12" x14ac:dyDescent="0.2">
      <c r="A4761" t="s">
        <v>4760</v>
      </c>
      <c r="B4761">
        <v>43</v>
      </c>
      <c r="C4761" t="s">
        <v>5034</v>
      </c>
      <c r="D4761" t="s">
        <v>5012</v>
      </c>
      <c r="E4761" t="s">
        <v>5013</v>
      </c>
      <c r="F4761">
        <v>304</v>
      </c>
      <c r="G4761">
        <v>170</v>
      </c>
      <c r="H4761" t="s">
        <v>5048</v>
      </c>
      <c r="I4761" t="s">
        <v>5015</v>
      </c>
      <c r="J4761" t="s">
        <v>5021</v>
      </c>
      <c r="K4761">
        <v>47.8</v>
      </c>
      <c r="L4761">
        <v>79.099999999999994</v>
      </c>
    </row>
    <row r="4762" spans="1:12" x14ac:dyDescent="0.2">
      <c r="A4762" t="s">
        <v>4761</v>
      </c>
      <c r="B4762">
        <v>42</v>
      </c>
      <c r="C4762" t="s">
        <v>5042</v>
      </c>
      <c r="D4762" t="s">
        <v>5044</v>
      </c>
      <c r="E4762" t="s">
        <v>5013</v>
      </c>
      <c r="F4762">
        <v>266</v>
      </c>
      <c r="G4762">
        <v>288</v>
      </c>
      <c r="H4762" t="s">
        <v>5039</v>
      </c>
      <c r="I4762" t="s">
        <v>5015</v>
      </c>
      <c r="J4762" t="s">
        <v>5027</v>
      </c>
      <c r="K4762">
        <v>87.79</v>
      </c>
      <c r="L4762">
        <v>45.33</v>
      </c>
    </row>
    <row r="4763" spans="1:12" x14ac:dyDescent="0.2">
      <c r="A4763" t="s">
        <v>4762</v>
      </c>
      <c r="B4763">
        <v>49</v>
      </c>
      <c r="C4763" t="s">
        <v>5017</v>
      </c>
      <c r="D4763" t="s">
        <v>5025</v>
      </c>
      <c r="E4763" t="s">
        <v>5031</v>
      </c>
      <c r="F4763">
        <v>485</v>
      </c>
      <c r="G4763">
        <v>52</v>
      </c>
      <c r="H4763" t="s">
        <v>5048</v>
      </c>
      <c r="I4763" t="s">
        <v>5020</v>
      </c>
      <c r="J4763" t="s">
        <v>5016</v>
      </c>
      <c r="K4763">
        <v>13.52</v>
      </c>
      <c r="L4763">
        <v>22.28</v>
      </c>
    </row>
    <row r="4764" spans="1:12" x14ac:dyDescent="0.2">
      <c r="A4764" t="s">
        <v>4763</v>
      </c>
      <c r="B4764">
        <v>16</v>
      </c>
      <c r="C4764" t="s">
        <v>5017</v>
      </c>
      <c r="D4764" t="s">
        <v>5018</v>
      </c>
      <c r="E4764" t="s">
        <v>5035</v>
      </c>
      <c r="F4764">
        <v>151</v>
      </c>
      <c r="G4764">
        <v>19</v>
      </c>
      <c r="H4764" t="s">
        <v>5014</v>
      </c>
      <c r="I4764" t="s">
        <v>5020</v>
      </c>
      <c r="J4764" t="s">
        <v>5027</v>
      </c>
      <c r="K4764">
        <v>26.6</v>
      </c>
      <c r="L4764">
        <v>54.9</v>
      </c>
    </row>
    <row r="4765" spans="1:12" x14ac:dyDescent="0.2">
      <c r="A4765" t="s">
        <v>4764</v>
      </c>
      <c r="B4765">
        <v>46</v>
      </c>
      <c r="C4765" t="s">
        <v>5024</v>
      </c>
      <c r="D4765" t="s">
        <v>5028</v>
      </c>
      <c r="E4765" t="s">
        <v>5035</v>
      </c>
      <c r="F4765">
        <v>454</v>
      </c>
      <c r="G4765">
        <v>438</v>
      </c>
      <c r="H4765" t="s">
        <v>5014</v>
      </c>
      <c r="I4765" t="s">
        <v>5020</v>
      </c>
      <c r="J4765" t="s">
        <v>5016</v>
      </c>
      <c r="K4765">
        <v>31.07</v>
      </c>
      <c r="L4765">
        <v>32.090000000000003</v>
      </c>
    </row>
    <row r="4766" spans="1:12" x14ac:dyDescent="0.2">
      <c r="A4766" t="s">
        <v>4765</v>
      </c>
      <c r="B4766">
        <v>52</v>
      </c>
      <c r="C4766" t="s">
        <v>5050</v>
      </c>
      <c r="D4766" t="s">
        <v>5025</v>
      </c>
      <c r="E4766" t="s">
        <v>5035</v>
      </c>
      <c r="F4766">
        <v>67</v>
      </c>
      <c r="G4766">
        <v>116</v>
      </c>
      <c r="H4766" t="s">
        <v>5032</v>
      </c>
      <c r="I4766" t="s">
        <v>5020</v>
      </c>
      <c r="J4766" t="s">
        <v>5021</v>
      </c>
      <c r="K4766">
        <v>11.03</v>
      </c>
      <c r="L4766">
        <v>28.93</v>
      </c>
    </row>
    <row r="4767" spans="1:12" x14ac:dyDescent="0.2">
      <c r="A4767" t="s">
        <v>4766</v>
      </c>
      <c r="B4767">
        <v>38</v>
      </c>
      <c r="C4767" t="s">
        <v>5029</v>
      </c>
      <c r="D4767" t="s">
        <v>5018</v>
      </c>
      <c r="E4767" t="s">
        <v>5013</v>
      </c>
      <c r="F4767">
        <v>394</v>
      </c>
      <c r="G4767">
        <v>435</v>
      </c>
      <c r="H4767" t="s">
        <v>5026</v>
      </c>
      <c r="I4767" t="s">
        <v>5015</v>
      </c>
      <c r="J4767" t="s">
        <v>5027</v>
      </c>
      <c r="K4767">
        <v>30.13</v>
      </c>
      <c r="L4767">
        <v>26.51</v>
      </c>
    </row>
    <row r="4768" spans="1:12" x14ac:dyDescent="0.2">
      <c r="A4768" t="s">
        <v>4767</v>
      </c>
      <c r="B4768">
        <v>29</v>
      </c>
      <c r="C4768" t="s">
        <v>5011</v>
      </c>
      <c r="D4768" t="s">
        <v>5044</v>
      </c>
      <c r="E4768" t="s">
        <v>5045</v>
      </c>
      <c r="F4768">
        <v>584</v>
      </c>
      <c r="G4768">
        <v>423</v>
      </c>
      <c r="H4768" t="s">
        <v>5033</v>
      </c>
      <c r="I4768" t="s">
        <v>5020</v>
      </c>
      <c r="J4768" t="s">
        <v>5016</v>
      </c>
      <c r="K4768">
        <v>11.53</v>
      </c>
      <c r="L4768">
        <v>75.05</v>
      </c>
    </row>
    <row r="4769" spans="1:12" x14ac:dyDescent="0.2">
      <c r="A4769" t="s">
        <v>4768</v>
      </c>
      <c r="B4769">
        <v>35</v>
      </c>
      <c r="C4769" t="s">
        <v>5038</v>
      </c>
      <c r="D4769" t="s">
        <v>5044</v>
      </c>
      <c r="E4769" t="s">
        <v>5001</v>
      </c>
      <c r="F4769">
        <v>62</v>
      </c>
      <c r="G4769">
        <v>464</v>
      </c>
      <c r="H4769" t="s">
        <v>5037</v>
      </c>
      <c r="I4769" t="s">
        <v>5020</v>
      </c>
      <c r="J4769" t="s">
        <v>5016</v>
      </c>
      <c r="K4769">
        <v>47.14</v>
      </c>
      <c r="L4769">
        <v>14.78</v>
      </c>
    </row>
    <row r="4770" spans="1:12" x14ac:dyDescent="0.2">
      <c r="A4770" t="s">
        <v>4769</v>
      </c>
      <c r="B4770">
        <v>15</v>
      </c>
      <c r="C4770" t="s">
        <v>5042</v>
      </c>
      <c r="D4770" t="s">
        <v>5030</v>
      </c>
      <c r="E4770" t="s">
        <v>5022</v>
      </c>
      <c r="F4770">
        <v>512</v>
      </c>
      <c r="G4770">
        <v>418</v>
      </c>
      <c r="H4770" t="s">
        <v>5026</v>
      </c>
      <c r="I4770" t="s">
        <v>5020</v>
      </c>
      <c r="J4770" t="s">
        <v>5016</v>
      </c>
      <c r="K4770">
        <v>47.94</v>
      </c>
      <c r="L4770">
        <v>40</v>
      </c>
    </row>
    <row r="4771" spans="1:12" x14ac:dyDescent="0.2">
      <c r="A4771" t="s">
        <v>4770</v>
      </c>
      <c r="B4771">
        <v>28</v>
      </c>
      <c r="C4771" t="s">
        <v>5011</v>
      </c>
      <c r="D4771" t="s">
        <v>5028</v>
      </c>
      <c r="E4771" t="s">
        <v>5036</v>
      </c>
      <c r="F4771">
        <v>45</v>
      </c>
      <c r="G4771">
        <v>380</v>
      </c>
      <c r="H4771" t="s">
        <v>5014</v>
      </c>
      <c r="I4771" t="s">
        <v>5020</v>
      </c>
      <c r="J4771" t="s">
        <v>5016</v>
      </c>
      <c r="K4771">
        <v>75.540000000000006</v>
      </c>
      <c r="L4771">
        <v>55.07</v>
      </c>
    </row>
    <row r="4772" spans="1:12" x14ac:dyDescent="0.2">
      <c r="A4772" t="s">
        <v>4771</v>
      </c>
      <c r="B4772">
        <v>51</v>
      </c>
      <c r="C4772" t="s">
        <v>5017</v>
      </c>
      <c r="D4772" t="s">
        <v>5018</v>
      </c>
      <c r="E4772" t="s">
        <v>5013</v>
      </c>
      <c r="F4772">
        <v>282</v>
      </c>
      <c r="G4772">
        <v>34</v>
      </c>
      <c r="H4772" t="s">
        <v>5026</v>
      </c>
      <c r="I4772" t="s">
        <v>5020</v>
      </c>
      <c r="J4772" t="s">
        <v>5021</v>
      </c>
      <c r="K4772">
        <v>37.340000000000003</v>
      </c>
      <c r="L4772">
        <v>44.18</v>
      </c>
    </row>
    <row r="4773" spans="1:12" x14ac:dyDescent="0.2">
      <c r="A4773" t="s">
        <v>4772</v>
      </c>
      <c r="B4773">
        <v>14</v>
      </c>
      <c r="C4773" t="s">
        <v>5024</v>
      </c>
      <c r="D4773" t="s">
        <v>5012</v>
      </c>
      <c r="E4773" t="s">
        <v>5001</v>
      </c>
      <c r="F4773">
        <v>572</v>
      </c>
      <c r="G4773">
        <v>470</v>
      </c>
      <c r="H4773" t="s">
        <v>5026</v>
      </c>
      <c r="I4773" t="s">
        <v>5020</v>
      </c>
      <c r="J4773" t="s">
        <v>5016</v>
      </c>
      <c r="K4773">
        <v>15.2</v>
      </c>
      <c r="L4773">
        <v>70.930000000000007</v>
      </c>
    </row>
    <row r="4774" spans="1:12" x14ac:dyDescent="0.2">
      <c r="A4774" t="s">
        <v>4773</v>
      </c>
      <c r="B4774">
        <v>51</v>
      </c>
      <c r="C4774" t="s">
        <v>5024</v>
      </c>
      <c r="D4774" t="s">
        <v>5012</v>
      </c>
      <c r="E4774" t="s">
        <v>5045</v>
      </c>
      <c r="F4774">
        <v>584</v>
      </c>
      <c r="G4774">
        <v>199</v>
      </c>
      <c r="H4774" t="s">
        <v>5023</v>
      </c>
      <c r="I4774" t="s">
        <v>5015</v>
      </c>
      <c r="J4774" t="s">
        <v>5016</v>
      </c>
      <c r="K4774">
        <v>27.77</v>
      </c>
      <c r="L4774">
        <v>6.87</v>
      </c>
    </row>
    <row r="4775" spans="1:12" x14ac:dyDescent="0.2">
      <c r="A4775" t="s">
        <v>4774</v>
      </c>
      <c r="B4775">
        <v>15</v>
      </c>
      <c r="C4775" t="s">
        <v>5029</v>
      </c>
      <c r="D4775" t="s">
        <v>5030</v>
      </c>
      <c r="E4775" t="s">
        <v>5049</v>
      </c>
      <c r="F4775">
        <v>445</v>
      </c>
      <c r="G4775">
        <v>160</v>
      </c>
      <c r="H4775" t="s">
        <v>5014</v>
      </c>
      <c r="I4775" t="s">
        <v>5020</v>
      </c>
      <c r="J4775" t="s">
        <v>5027</v>
      </c>
      <c r="K4775">
        <v>40.89</v>
      </c>
      <c r="L4775">
        <v>34.229999999999997</v>
      </c>
    </row>
    <row r="4776" spans="1:12" x14ac:dyDescent="0.2">
      <c r="A4776" t="s">
        <v>4775</v>
      </c>
      <c r="B4776">
        <v>60</v>
      </c>
      <c r="C4776" t="s">
        <v>5043</v>
      </c>
      <c r="D4776" t="s">
        <v>5018</v>
      </c>
      <c r="E4776" t="s">
        <v>5047</v>
      </c>
      <c r="F4776">
        <v>411</v>
      </c>
      <c r="G4776">
        <v>425</v>
      </c>
      <c r="H4776" t="s">
        <v>5039</v>
      </c>
      <c r="I4776" t="s">
        <v>5020</v>
      </c>
      <c r="J4776" t="s">
        <v>5027</v>
      </c>
      <c r="K4776">
        <v>32.270000000000003</v>
      </c>
      <c r="L4776">
        <v>68.3</v>
      </c>
    </row>
    <row r="4777" spans="1:12" x14ac:dyDescent="0.2">
      <c r="A4777" t="s">
        <v>4776</v>
      </c>
      <c r="B4777">
        <v>54</v>
      </c>
      <c r="C4777" t="s">
        <v>5011</v>
      </c>
      <c r="D4777" t="s">
        <v>5044</v>
      </c>
      <c r="E4777" t="s">
        <v>5035</v>
      </c>
      <c r="F4777">
        <v>510</v>
      </c>
      <c r="G4777">
        <v>287</v>
      </c>
      <c r="H4777" t="s">
        <v>5037</v>
      </c>
      <c r="I4777" t="s">
        <v>5020</v>
      </c>
      <c r="J4777" t="s">
        <v>5027</v>
      </c>
      <c r="K4777">
        <v>68.260000000000005</v>
      </c>
      <c r="L4777">
        <v>39.68</v>
      </c>
    </row>
    <row r="4778" spans="1:12" x14ac:dyDescent="0.2">
      <c r="A4778" t="s">
        <v>4777</v>
      </c>
      <c r="B4778">
        <v>47</v>
      </c>
      <c r="C4778" t="s">
        <v>5011</v>
      </c>
      <c r="D4778" t="s">
        <v>5012</v>
      </c>
      <c r="E4778" t="s">
        <v>5022</v>
      </c>
      <c r="F4778">
        <v>130</v>
      </c>
      <c r="G4778">
        <v>73</v>
      </c>
      <c r="H4778" t="s">
        <v>5033</v>
      </c>
      <c r="I4778" t="s">
        <v>5020</v>
      </c>
      <c r="J4778" t="s">
        <v>5021</v>
      </c>
      <c r="K4778">
        <v>28.97</v>
      </c>
      <c r="L4778">
        <v>44.8</v>
      </c>
    </row>
    <row r="4779" spans="1:12" x14ac:dyDescent="0.2">
      <c r="A4779" t="s">
        <v>4778</v>
      </c>
      <c r="B4779">
        <v>29</v>
      </c>
      <c r="C4779" t="s">
        <v>5029</v>
      </c>
      <c r="D4779" t="s">
        <v>5018</v>
      </c>
      <c r="E4779" t="s">
        <v>5040</v>
      </c>
      <c r="F4779">
        <v>178</v>
      </c>
      <c r="G4779">
        <v>283</v>
      </c>
      <c r="H4779" t="s">
        <v>5023</v>
      </c>
      <c r="I4779" t="s">
        <v>5015</v>
      </c>
      <c r="J4779" t="s">
        <v>5021</v>
      </c>
      <c r="K4779">
        <v>37.380000000000003</v>
      </c>
      <c r="L4779">
        <v>36.49</v>
      </c>
    </row>
    <row r="4780" spans="1:12" x14ac:dyDescent="0.2">
      <c r="A4780" t="s">
        <v>4779</v>
      </c>
      <c r="B4780">
        <v>59</v>
      </c>
      <c r="C4780" t="s">
        <v>5043</v>
      </c>
      <c r="D4780" t="s">
        <v>5030</v>
      </c>
      <c r="E4780" t="s">
        <v>5049</v>
      </c>
      <c r="F4780">
        <v>453</v>
      </c>
      <c r="G4780">
        <v>5</v>
      </c>
      <c r="H4780" t="s">
        <v>5032</v>
      </c>
      <c r="I4780" t="s">
        <v>5020</v>
      </c>
      <c r="J4780" t="s">
        <v>5016</v>
      </c>
      <c r="K4780">
        <v>74.45</v>
      </c>
      <c r="L4780">
        <v>58.33</v>
      </c>
    </row>
    <row r="4781" spans="1:12" x14ac:dyDescent="0.2">
      <c r="A4781" t="s">
        <v>4780</v>
      </c>
      <c r="B4781">
        <v>34</v>
      </c>
      <c r="C4781" t="s">
        <v>5038</v>
      </c>
      <c r="D4781" t="s">
        <v>5044</v>
      </c>
      <c r="E4781" t="s">
        <v>5047</v>
      </c>
      <c r="F4781">
        <v>138</v>
      </c>
      <c r="G4781">
        <v>202</v>
      </c>
      <c r="H4781" t="s">
        <v>5019</v>
      </c>
      <c r="I4781" t="s">
        <v>5020</v>
      </c>
      <c r="J4781" t="s">
        <v>5021</v>
      </c>
      <c r="K4781">
        <v>20.66</v>
      </c>
      <c r="L4781">
        <v>51.09</v>
      </c>
    </row>
    <row r="4782" spans="1:12" x14ac:dyDescent="0.2">
      <c r="A4782" t="s">
        <v>4781</v>
      </c>
      <c r="B4782">
        <v>41</v>
      </c>
      <c r="C4782" t="s">
        <v>5034</v>
      </c>
      <c r="D4782" t="s">
        <v>5018</v>
      </c>
      <c r="E4782" t="s">
        <v>5013</v>
      </c>
      <c r="F4782">
        <v>84</v>
      </c>
      <c r="G4782">
        <v>255</v>
      </c>
      <c r="H4782" t="s">
        <v>5048</v>
      </c>
      <c r="I4782" t="s">
        <v>5020</v>
      </c>
      <c r="J4782" t="s">
        <v>5027</v>
      </c>
      <c r="K4782">
        <v>32.1</v>
      </c>
      <c r="L4782">
        <v>74.95</v>
      </c>
    </row>
    <row r="4783" spans="1:12" x14ac:dyDescent="0.2">
      <c r="A4783" t="s">
        <v>4782</v>
      </c>
      <c r="B4783">
        <v>43</v>
      </c>
      <c r="C4783" t="s">
        <v>5042</v>
      </c>
      <c r="D4783" t="s">
        <v>5018</v>
      </c>
      <c r="E4783" t="s">
        <v>5031</v>
      </c>
      <c r="F4783">
        <v>181</v>
      </c>
      <c r="G4783">
        <v>8</v>
      </c>
      <c r="H4783" t="s">
        <v>5048</v>
      </c>
      <c r="I4783" t="s">
        <v>5020</v>
      </c>
      <c r="J4783" t="s">
        <v>5027</v>
      </c>
      <c r="K4783">
        <v>28.09</v>
      </c>
      <c r="L4783">
        <v>65.44</v>
      </c>
    </row>
    <row r="4784" spans="1:12" x14ac:dyDescent="0.2">
      <c r="A4784" t="s">
        <v>4783</v>
      </c>
      <c r="B4784">
        <v>17</v>
      </c>
      <c r="C4784" t="s">
        <v>5034</v>
      </c>
      <c r="D4784" t="s">
        <v>5028</v>
      </c>
      <c r="E4784" t="s">
        <v>5047</v>
      </c>
      <c r="F4784">
        <v>78</v>
      </c>
      <c r="G4784">
        <v>301</v>
      </c>
      <c r="H4784" t="s">
        <v>5048</v>
      </c>
      <c r="I4784" t="s">
        <v>5015</v>
      </c>
      <c r="J4784" t="s">
        <v>5021</v>
      </c>
      <c r="K4784">
        <v>51.16</v>
      </c>
      <c r="L4784">
        <v>60.03</v>
      </c>
    </row>
    <row r="4785" spans="1:12" x14ac:dyDescent="0.2">
      <c r="A4785" t="s">
        <v>4784</v>
      </c>
      <c r="B4785">
        <v>15</v>
      </c>
      <c r="C4785" t="s">
        <v>5024</v>
      </c>
      <c r="D4785" t="s">
        <v>5030</v>
      </c>
      <c r="E4785" t="s">
        <v>5031</v>
      </c>
      <c r="F4785">
        <v>332</v>
      </c>
      <c r="G4785">
        <v>397</v>
      </c>
      <c r="H4785" t="s">
        <v>5023</v>
      </c>
      <c r="I4785" t="s">
        <v>5015</v>
      </c>
      <c r="J4785" t="s">
        <v>5021</v>
      </c>
      <c r="K4785">
        <v>60.25</v>
      </c>
      <c r="L4785">
        <v>76.98</v>
      </c>
    </row>
    <row r="4786" spans="1:12" x14ac:dyDescent="0.2">
      <c r="A4786" t="s">
        <v>4785</v>
      </c>
      <c r="B4786">
        <v>21</v>
      </c>
      <c r="C4786" t="s">
        <v>5038</v>
      </c>
      <c r="D4786" t="s">
        <v>5018</v>
      </c>
      <c r="E4786" t="s">
        <v>5001</v>
      </c>
      <c r="F4786">
        <v>516</v>
      </c>
      <c r="G4786">
        <v>423</v>
      </c>
      <c r="H4786" t="s">
        <v>5019</v>
      </c>
      <c r="I4786" t="s">
        <v>5015</v>
      </c>
      <c r="J4786" t="s">
        <v>5021</v>
      </c>
      <c r="K4786">
        <v>21.27</v>
      </c>
      <c r="L4786">
        <v>79.56</v>
      </c>
    </row>
    <row r="4787" spans="1:12" x14ac:dyDescent="0.2">
      <c r="A4787" t="s">
        <v>4786</v>
      </c>
      <c r="B4787">
        <v>57</v>
      </c>
      <c r="C4787" t="s">
        <v>5029</v>
      </c>
      <c r="D4787" t="s">
        <v>5030</v>
      </c>
      <c r="E4787" t="s">
        <v>5040</v>
      </c>
      <c r="F4787">
        <v>59</v>
      </c>
      <c r="G4787">
        <v>92</v>
      </c>
      <c r="H4787" t="s">
        <v>5041</v>
      </c>
      <c r="I4787" t="s">
        <v>5020</v>
      </c>
      <c r="J4787" t="s">
        <v>5027</v>
      </c>
      <c r="K4787">
        <v>51.49</v>
      </c>
      <c r="L4787">
        <v>16.739999999999998</v>
      </c>
    </row>
    <row r="4788" spans="1:12" x14ac:dyDescent="0.2">
      <c r="A4788" t="s">
        <v>4787</v>
      </c>
      <c r="B4788">
        <v>20</v>
      </c>
      <c r="C4788" t="s">
        <v>5050</v>
      </c>
      <c r="D4788" t="s">
        <v>5030</v>
      </c>
      <c r="E4788" t="s">
        <v>5049</v>
      </c>
      <c r="F4788">
        <v>395</v>
      </c>
      <c r="G4788">
        <v>381</v>
      </c>
      <c r="H4788" t="s">
        <v>5032</v>
      </c>
      <c r="I4788" t="s">
        <v>5015</v>
      </c>
      <c r="J4788" t="s">
        <v>5021</v>
      </c>
      <c r="K4788">
        <v>49.46</v>
      </c>
      <c r="L4788">
        <v>15.36</v>
      </c>
    </row>
    <row r="4789" spans="1:12" x14ac:dyDescent="0.2">
      <c r="A4789" t="s">
        <v>4788</v>
      </c>
      <c r="B4789">
        <v>18</v>
      </c>
      <c r="C4789" t="s">
        <v>5024</v>
      </c>
      <c r="D4789" t="s">
        <v>5030</v>
      </c>
      <c r="E4789" t="s">
        <v>5013</v>
      </c>
      <c r="F4789">
        <v>482</v>
      </c>
      <c r="G4789">
        <v>335</v>
      </c>
      <c r="H4789" t="s">
        <v>5026</v>
      </c>
      <c r="I4789" t="s">
        <v>5015</v>
      </c>
      <c r="J4789" t="s">
        <v>5021</v>
      </c>
      <c r="K4789">
        <v>48.44</v>
      </c>
      <c r="L4789">
        <v>24.59</v>
      </c>
    </row>
    <row r="4790" spans="1:12" x14ac:dyDescent="0.2">
      <c r="A4790" t="s">
        <v>4789</v>
      </c>
      <c r="B4790">
        <v>25</v>
      </c>
      <c r="C4790" t="s">
        <v>5034</v>
      </c>
      <c r="D4790" t="s">
        <v>5025</v>
      </c>
      <c r="E4790" t="s">
        <v>5049</v>
      </c>
      <c r="F4790">
        <v>536</v>
      </c>
      <c r="G4790">
        <v>420</v>
      </c>
      <c r="H4790" t="s">
        <v>5039</v>
      </c>
      <c r="I4790" t="s">
        <v>5015</v>
      </c>
      <c r="J4790" t="s">
        <v>5027</v>
      </c>
      <c r="K4790">
        <v>53.34</v>
      </c>
      <c r="L4790">
        <v>54.6</v>
      </c>
    </row>
    <row r="4791" spans="1:12" x14ac:dyDescent="0.2">
      <c r="A4791" t="s">
        <v>4790</v>
      </c>
      <c r="B4791">
        <v>33</v>
      </c>
      <c r="C4791" t="s">
        <v>5038</v>
      </c>
      <c r="D4791" t="s">
        <v>5025</v>
      </c>
      <c r="E4791" t="s">
        <v>5047</v>
      </c>
      <c r="F4791">
        <v>193</v>
      </c>
      <c r="G4791">
        <v>275</v>
      </c>
      <c r="H4791" t="s">
        <v>5026</v>
      </c>
      <c r="I4791" t="s">
        <v>5015</v>
      </c>
      <c r="J4791" t="s">
        <v>5027</v>
      </c>
      <c r="K4791">
        <v>81.89</v>
      </c>
      <c r="L4791">
        <v>13.71</v>
      </c>
    </row>
    <row r="4792" spans="1:12" x14ac:dyDescent="0.2">
      <c r="A4792" t="s">
        <v>4791</v>
      </c>
      <c r="B4792">
        <v>24</v>
      </c>
      <c r="C4792" t="s">
        <v>5042</v>
      </c>
      <c r="D4792" t="s">
        <v>5018</v>
      </c>
      <c r="E4792" t="s">
        <v>5013</v>
      </c>
      <c r="F4792">
        <v>70</v>
      </c>
      <c r="G4792">
        <v>204</v>
      </c>
      <c r="H4792" t="s">
        <v>5048</v>
      </c>
      <c r="I4792" t="s">
        <v>5015</v>
      </c>
      <c r="J4792" t="s">
        <v>5021</v>
      </c>
      <c r="K4792">
        <v>32.24</v>
      </c>
      <c r="L4792">
        <v>39.700000000000003</v>
      </c>
    </row>
    <row r="4793" spans="1:12" x14ac:dyDescent="0.2">
      <c r="A4793" t="s">
        <v>4792</v>
      </c>
      <c r="B4793">
        <v>34</v>
      </c>
      <c r="C4793" t="s">
        <v>5046</v>
      </c>
      <c r="D4793" t="s">
        <v>5044</v>
      </c>
      <c r="E4793" t="s">
        <v>5001</v>
      </c>
      <c r="F4793">
        <v>40</v>
      </c>
      <c r="G4793">
        <v>357</v>
      </c>
      <c r="H4793" t="s">
        <v>5026</v>
      </c>
      <c r="I4793" t="s">
        <v>5020</v>
      </c>
      <c r="J4793" t="s">
        <v>5021</v>
      </c>
      <c r="K4793">
        <v>61.99</v>
      </c>
      <c r="L4793">
        <v>35.35</v>
      </c>
    </row>
    <row r="4794" spans="1:12" x14ac:dyDescent="0.2">
      <c r="A4794" t="s">
        <v>4793</v>
      </c>
      <c r="B4794">
        <v>29</v>
      </c>
      <c r="C4794" t="s">
        <v>5011</v>
      </c>
      <c r="D4794" t="s">
        <v>5018</v>
      </c>
      <c r="E4794" t="s">
        <v>5049</v>
      </c>
      <c r="F4794">
        <v>268</v>
      </c>
      <c r="G4794">
        <v>294</v>
      </c>
      <c r="H4794" t="s">
        <v>5037</v>
      </c>
      <c r="I4794" t="s">
        <v>5015</v>
      </c>
      <c r="J4794" t="s">
        <v>5027</v>
      </c>
      <c r="K4794">
        <v>55.03</v>
      </c>
      <c r="L4794">
        <v>12.92</v>
      </c>
    </row>
    <row r="4795" spans="1:12" x14ac:dyDescent="0.2">
      <c r="A4795" t="s">
        <v>4794</v>
      </c>
      <c r="B4795">
        <v>47</v>
      </c>
      <c r="C4795" t="s">
        <v>5050</v>
      </c>
      <c r="D4795" t="s">
        <v>5025</v>
      </c>
      <c r="E4795" t="s">
        <v>5001</v>
      </c>
      <c r="F4795">
        <v>175</v>
      </c>
      <c r="G4795">
        <v>228</v>
      </c>
      <c r="H4795" t="s">
        <v>5037</v>
      </c>
      <c r="I4795" t="s">
        <v>5015</v>
      </c>
      <c r="J4795" t="s">
        <v>5016</v>
      </c>
      <c r="K4795">
        <v>62.49</v>
      </c>
      <c r="L4795">
        <v>69.84</v>
      </c>
    </row>
    <row r="4796" spans="1:12" x14ac:dyDescent="0.2">
      <c r="A4796" t="s">
        <v>4795</v>
      </c>
      <c r="B4796">
        <v>20</v>
      </c>
      <c r="C4796" t="s">
        <v>5011</v>
      </c>
      <c r="D4796" t="s">
        <v>5025</v>
      </c>
      <c r="E4796" t="s">
        <v>5013</v>
      </c>
      <c r="F4796">
        <v>478</v>
      </c>
      <c r="G4796">
        <v>343</v>
      </c>
      <c r="H4796" t="s">
        <v>5019</v>
      </c>
      <c r="I4796" t="s">
        <v>5015</v>
      </c>
      <c r="J4796" t="s">
        <v>5021</v>
      </c>
      <c r="K4796">
        <v>36.18</v>
      </c>
      <c r="L4796">
        <v>15.94</v>
      </c>
    </row>
    <row r="4797" spans="1:12" x14ac:dyDescent="0.2">
      <c r="A4797" t="s">
        <v>4796</v>
      </c>
      <c r="B4797">
        <v>14</v>
      </c>
      <c r="C4797" t="s">
        <v>5038</v>
      </c>
      <c r="D4797" t="s">
        <v>5044</v>
      </c>
      <c r="E4797" t="s">
        <v>5040</v>
      </c>
      <c r="F4797">
        <v>282</v>
      </c>
      <c r="G4797">
        <v>81</v>
      </c>
      <c r="H4797" t="s">
        <v>5026</v>
      </c>
      <c r="I4797" t="s">
        <v>5015</v>
      </c>
      <c r="J4797" t="s">
        <v>5021</v>
      </c>
      <c r="K4797">
        <v>49.74</v>
      </c>
      <c r="L4797">
        <v>46.46</v>
      </c>
    </row>
    <row r="4798" spans="1:12" x14ac:dyDescent="0.2">
      <c r="A4798" t="s">
        <v>4797</v>
      </c>
      <c r="B4798">
        <v>18</v>
      </c>
      <c r="C4798" t="s">
        <v>5011</v>
      </c>
      <c r="D4798" t="s">
        <v>5044</v>
      </c>
      <c r="E4798" t="s">
        <v>5031</v>
      </c>
      <c r="F4798">
        <v>115</v>
      </c>
      <c r="G4798">
        <v>475</v>
      </c>
      <c r="H4798" t="s">
        <v>5037</v>
      </c>
      <c r="I4798" t="s">
        <v>5015</v>
      </c>
      <c r="J4798" t="s">
        <v>5016</v>
      </c>
      <c r="K4798">
        <v>27.32</v>
      </c>
      <c r="L4798">
        <v>76.42</v>
      </c>
    </row>
    <row r="4799" spans="1:12" x14ac:dyDescent="0.2">
      <c r="A4799" t="s">
        <v>4798</v>
      </c>
      <c r="B4799">
        <v>35</v>
      </c>
      <c r="C4799" t="s">
        <v>5024</v>
      </c>
      <c r="D4799" t="s">
        <v>5044</v>
      </c>
      <c r="E4799" t="s">
        <v>5049</v>
      </c>
      <c r="F4799">
        <v>318</v>
      </c>
      <c r="G4799">
        <v>380</v>
      </c>
      <c r="H4799" t="s">
        <v>5019</v>
      </c>
      <c r="I4799" t="s">
        <v>5020</v>
      </c>
      <c r="J4799" t="s">
        <v>5027</v>
      </c>
      <c r="K4799">
        <v>89.44</v>
      </c>
      <c r="L4799">
        <v>46.85</v>
      </c>
    </row>
    <row r="4800" spans="1:12" x14ac:dyDescent="0.2">
      <c r="A4800" t="s">
        <v>4799</v>
      </c>
      <c r="B4800">
        <v>40</v>
      </c>
      <c r="C4800" t="s">
        <v>5017</v>
      </c>
      <c r="D4800" t="s">
        <v>5025</v>
      </c>
      <c r="E4800" t="s">
        <v>5022</v>
      </c>
      <c r="F4800">
        <v>569</v>
      </c>
      <c r="G4800">
        <v>173</v>
      </c>
      <c r="H4800" t="s">
        <v>5041</v>
      </c>
      <c r="I4800" t="s">
        <v>5015</v>
      </c>
      <c r="J4800" t="s">
        <v>5021</v>
      </c>
      <c r="K4800">
        <v>31.77</v>
      </c>
      <c r="L4800">
        <v>13.15</v>
      </c>
    </row>
    <row r="4801" spans="1:12" x14ac:dyDescent="0.2">
      <c r="A4801" t="s">
        <v>4800</v>
      </c>
      <c r="B4801">
        <v>47</v>
      </c>
      <c r="C4801" t="s">
        <v>5050</v>
      </c>
      <c r="D4801" t="s">
        <v>5018</v>
      </c>
      <c r="E4801" t="s">
        <v>5001</v>
      </c>
      <c r="F4801">
        <v>247</v>
      </c>
      <c r="G4801">
        <v>284</v>
      </c>
      <c r="H4801" t="s">
        <v>5026</v>
      </c>
      <c r="I4801" t="s">
        <v>5015</v>
      </c>
      <c r="J4801" t="s">
        <v>5016</v>
      </c>
      <c r="K4801">
        <v>66.03</v>
      </c>
      <c r="L4801">
        <v>49.31</v>
      </c>
    </row>
    <row r="4802" spans="1:12" x14ac:dyDescent="0.2">
      <c r="A4802" t="s">
        <v>4801</v>
      </c>
      <c r="B4802">
        <v>50</v>
      </c>
      <c r="C4802" t="s">
        <v>5029</v>
      </c>
      <c r="D4802" t="s">
        <v>5012</v>
      </c>
      <c r="E4802" t="s">
        <v>5035</v>
      </c>
      <c r="F4802">
        <v>57</v>
      </c>
      <c r="G4802">
        <v>209</v>
      </c>
      <c r="H4802" t="s">
        <v>5039</v>
      </c>
      <c r="I4802" t="s">
        <v>5020</v>
      </c>
      <c r="J4802" t="s">
        <v>5021</v>
      </c>
      <c r="K4802">
        <v>51.28</v>
      </c>
      <c r="L4802">
        <v>78.040000000000006</v>
      </c>
    </row>
    <row r="4803" spans="1:12" x14ac:dyDescent="0.2">
      <c r="A4803" t="s">
        <v>4802</v>
      </c>
      <c r="B4803">
        <v>23</v>
      </c>
      <c r="C4803" t="s">
        <v>5046</v>
      </c>
      <c r="D4803" t="s">
        <v>5030</v>
      </c>
      <c r="E4803" t="s">
        <v>5031</v>
      </c>
      <c r="F4803">
        <v>431</v>
      </c>
      <c r="G4803">
        <v>56</v>
      </c>
      <c r="H4803" t="s">
        <v>5048</v>
      </c>
      <c r="I4803" t="s">
        <v>5015</v>
      </c>
      <c r="J4803" t="s">
        <v>5027</v>
      </c>
      <c r="K4803">
        <v>57.3</v>
      </c>
      <c r="L4803">
        <v>79.31</v>
      </c>
    </row>
    <row r="4804" spans="1:12" x14ac:dyDescent="0.2">
      <c r="A4804" t="s">
        <v>4803</v>
      </c>
      <c r="B4804">
        <v>43</v>
      </c>
      <c r="C4804" t="s">
        <v>5011</v>
      </c>
      <c r="D4804" t="s">
        <v>5012</v>
      </c>
      <c r="E4804" t="s">
        <v>5031</v>
      </c>
      <c r="F4804">
        <v>434</v>
      </c>
      <c r="G4804">
        <v>130</v>
      </c>
      <c r="H4804" t="s">
        <v>5014</v>
      </c>
      <c r="I4804" t="s">
        <v>5020</v>
      </c>
      <c r="J4804" t="s">
        <v>5021</v>
      </c>
      <c r="K4804">
        <v>32.49</v>
      </c>
      <c r="L4804">
        <v>21.25</v>
      </c>
    </row>
    <row r="4805" spans="1:12" x14ac:dyDescent="0.2">
      <c r="A4805" t="s">
        <v>4804</v>
      </c>
      <c r="B4805">
        <v>21</v>
      </c>
      <c r="C4805" t="s">
        <v>5043</v>
      </c>
      <c r="D4805" t="s">
        <v>5028</v>
      </c>
      <c r="E4805" t="s">
        <v>5035</v>
      </c>
      <c r="F4805">
        <v>287</v>
      </c>
      <c r="G4805">
        <v>238</v>
      </c>
      <c r="H4805" t="s">
        <v>5048</v>
      </c>
      <c r="I4805" t="s">
        <v>5015</v>
      </c>
      <c r="J4805" t="s">
        <v>5021</v>
      </c>
      <c r="K4805">
        <v>34.72</v>
      </c>
      <c r="L4805">
        <v>70.31</v>
      </c>
    </row>
    <row r="4806" spans="1:12" x14ac:dyDescent="0.2">
      <c r="A4806" t="s">
        <v>4805</v>
      </c>
      <c r="B4806">
        <v>15</v>
      </c>
      <c r="C4806" t="s">
        <v>5011</v>
      </c>
      <c r="D4806" t="s">
        <v>5028</v>
      </c>
      <c r="E4806" t="s">
        <v>5035</v>
      </c>
      <c r="F4806">
        <v>277</v>
      </c>
      <c r="G4806">
        <v>32</v>
      </c>
      <c r="H4806" t="s">
        <v>5019</v>
      </c>
      <c r="I4806" t="s">
        <v>5015</v>
      </c>
      <c r="J4806" t="s">
        <v>5016</v>
      </c>
      <c r="K4806">
        <v>25.07</v>
      </c>
      <c r="L4806">
        <v>58.49</v>
      </c>
    </row>
    <row r="4807" spans="1:12" x14ac:dyDescent="0.2">
      <c r="A4807" t="s">
        <v>4806</v>
      </c>
      <c r="B4807">
        <v>25</v>
      </c>
      <c r="C4807" t="s">
        <v>5024</v>
      </c>
      <c r="D4807" t="s">
        <v>5028</v>
      </c>
      <c r="E4807" t="s">
        <v>5013</v>
      </c>
      <c r="F4807">
        <v>544</v>
      </c>
      <c r="G4807">
        <v>235</v>
      </c>
      <c r="H4807" t="s">
        <v>5023</v>
      </c>
      <c r="I4807" t="s">
        <v>5015</v>
      </c>
      <c r="J4807" t="s">
        <v>5016</v>
      </c>
      <c r="K4807">
        <v>51.42</v>
      </c>
      <c r="L4807">
        <v>36.630000000000003</v>
      </c>
    </row>
    <row r="4808" spans="1:12" x14ac:dyDescent="0.2">
      <c r="A4808" t="s">
        <v>4807</v>
      </c>
      <c r="B4808">
        <v>34</v>
      </c>
      <c r="C4808" t="s">
        <v>5024</v>
      </c>
      <c r="D4808" t="s">
        <v>5044</v>
      </c>
      <c r="E4808" t="s">
        <v>5049</v>
      </c>
      <c r="F4808">
        <v>390</v>
      </c>
      <c r="G4808">
        <v>249</v>
      </c>
      <c r="H4808" t="s">
        <v>5039</v>
      </c>
      <c r="I4808" t="s">
        <v>5020</v>
      </c>
      <c r="J4808" t="s">
        <v>5016</v>
      </c>
      <c r="K4808">
        <v>71.459999999999994</v>
      </c>
      <c r="L4808">
        <v>15.35</v>
      </c>
    </row>
    <row r="4809" spans="1:12" x14ac:dyDescent="0.2">
      <c r="A4809" t="s">
        <v>4808</v>
      </c>
      <c r="B4809">
        <v>31</v>
      </c>
      <c r="C4809" t="s">
        <v>5043</v>
      </c>
      <c r="D4809" t="s">
        <v>5028</v>
      </c>
      <c r="E4809" t="s">
        <v>5035</v>
      </c>
      <c r="F4809">
        <v>340</v>
      </c>
      <c r="G4809">
        <v>310</v>
      </c>
      <c r="H4809" t="s">
        <v>5039</v>
      </c>
      <c r="I4809" t="s">
        <v>5015</v>
      </c>
      <c r="J4809" t="s">
        <v>5027</v>
      </c>
      <c r="K4809">
        <v>35.28</v>
      </c>
      <c r="L4809">
        <v>56.68</v>
      </c>
    </row>
    <row r="4810" spans="1:12" x14ac:dyDescent="0.2">
      <c r="A4810" t="s">
        <v>4809</v>
      </c>
      <c r="B4810">
        <v>32</v>
      </c>
      <c r="C4810" t="s">
        <v>5024</v>
      </c>
      <c r="D4810" t="s">
        <v>5012</v>
      </c>
      <c r="E4810" t="s">
        <v>5013</v>
      </c>
      <c r="F4810">
        <v>178</v>
      </c>
      <c r="G4810">
        <v>343</v>
      </c>
      <c r="H4810" t="s">
        <v>5019</v>
      </c>
      <c r="I4810" t="s">
        <v>5015</v>
      </c>
      <c r="J4810" t="s">
        <v>5016</v>
      </c>
      <c r="K4810">
        <v>27.11</v>
      </c>
      <c r="L4810">
        <v>28.39</v>
      </c>
    </row>
    <row r="4811" spans="1:12" x14ac:dyDescent="0.2">
      <c r="A4811" t="s">
        <v>4810</v>
      </c>
      <c r="B4811">
        <v>57</v>
      </c>
      <c r="C4811" t="s">
        <v>5042</v>
      </c>
      <c r="D4811" t="s">
        <v>5028</v>
      </c>
      <c r="E4811" t="s">
        <v>5013</v>
      </c>
      <c r="F4811">
        <v>393</v>
      </c>
      <c r="G4811">
        <v>53</v>
      </c>
      <c r="H4811" t="s">
        <v>5032</v>
      </c>
      <c r="I4811" t="s">
        <v>5015</v>
      </c>
      <c r="J4811" t="s">
        <v>5021</v>
      </c>
      <c r="K4811">
        <v>32.26</v>
      </c>
      <c r="L4811">
        <v>13.05</v>
      </c>
    </row>
    <row r="4812" spans="1:12" x14ac:dyDescent="0.2">
      <c r="A4812" t="s">
        <v>4811</v>
      </c>
      <c r="B4812">
        <v>42</v>
      </c>
      <c r="C4812" t="s">
        <v>5043</v>
      </c>
      <c r="D4812" t="s">
        <v>5030</v>
      </c>
      <c r="E4812" t="s">
        <v>5036</v>
      </c>
      <c r="F4812">
        <v>332</v>
      </c>
      <c r="G4812">
        <v>286</v>
      </c>
      <c r="H4812" t="s">
        <v>5033</v>
      </c>
      <c r="I4812" t="s">
        <v>5015</v>
      </c>
      <c r="J4812" t="s">
        <v>5016</v>
      </c>
      <c r="K4812">
        <v>37.159999999999997</v>
      </c>
      <c r="L4812">
        <v>23.72</v>
      </c>
    </row>
    <row r="4813" spans="1:12" x14ac:dyDescent="0.2">
      <c r="A4813" t="s">
        <v>4812</v>
      </c>
      <c r="B4813">
        <v>13</v>
      </c>
      <c r="C4813" t="s">
        <v>5042</v>
      </c>
      <c r="D4813" t="s">
        <v>5018</v>
      </c>
      <c r="E4813" t="s">
        <v>5013</v>
      </c>
      <c r="F4813">
        <v>288</v>
      </c>
      <c r="G4813">
        <v>109</v>
      </c>
      <c r="H4813" t="s">
        <v>5032</v>
      </c>
      <c r="I4813" t="s">
        <v>5015</v>
      </c>
      <c r="J4813" t="s">
        <v>5027</v>
      </c>
      <c r="K4813">
        <v>73.37</v>
      </c>
      <c r="L4813">
        <v>69.52</v>
      </c>
    </row>
    <row r="4814" spans="1:12" x14ac:dyDescent="0.2">
      <c r="A4814" t="s">
        <v>4813</v>
      </c>
      <c r="B4814">
        <v>31</v>
      </c>
      <c r="C4814" t="s">
        <v>5042</v>
      </c>
      <c r="D4814" t="s">
        <v>5030</v>
      </c>
      <c r="E4814" t="s">
        <v>5001</v>
      </c>
      <c r="F4814">
        <v>306</v>
      </c>
      <c r="G4814">
        <v>461</v>
      </c>
      <c r="H4814" t="s">
        <v>5019</v>
      </c>
      <c r="I4814" t="s">
        <v>5015</v>
      </c>
      <c r="J4814" t="s">
        <v>5016</v>
      </c>
      <c r="K4814">
        <v>50.09</v>
      </c>
      <c r="L4814">
        <v>44.04</v>
      </c>
    </row>
    <row r="4815" spans="1:12" x14ac:dyDescent="0.2">
      <c r="A4815" t="s">
        <v>4814</v>
      </c>
      <c r="B4815">
        <v>13</v>
      </c>
      <c r="C4815" t="s">
        <v>5050</v>
      </c>
      <c r="D4815" t="s">
        <v>5018</v>
      </c>
      <c r="E4815" t="s">
        <v>5049</v>
      </c>
      <c r="F4815">
        <v>13</v>
      </c>
      <c r="G4815">
        <v>29</v>
      </c>
      <c r="H4815" t="s">
        <v>5019</v>
      </c>
      <c r="I4815" t="s">
        <v>5015</v>
      </c>
      <c r="J4815" t="s">
        <v>5016</v>
      </c>
      <c r="K4815">
        <v>10.9</v>
      </c>
      <c r="L4815">
        <v>78.260000000000005</v>
      </c>
    </row>
    <row r="4816" spans="1:12" x14ac:dyDescent="0.2">
      <c r="A4816" t="s">
        <v>4815</v>
      </c>
      <c r="B4816">
        <v>38</v>
      </c>
      <c r="C4816" t="s">
        <v>5038</v>
      </c>
      <c r="D4816" t="s">
        <v>5018</v>
      </c>
      <c r="E4816" t="s">
        <v>5001</v>
      </c>
      <c r="F4816">
        <v>301</v>
      </c>
      <c r="G4816">
        <v>422</v>
      </c>
      <c r="H4816" t="s">
        <v>5019</v>
      </c>
      <c r="I4816" t="s">
        <v>5020</v>
      </c>
      <c r="J4816" t="s">
        <v>5027</v>
      </c>
      <c r="K4816">
        <v>27.75</v>
      </c>
      <c r="L4816">
        <v>79.61</v>
      </c>
    </row>
    <row r="4817" spans="1:12" x14ac:dyDescent="0.2">
      <c r="A4817" t="s">
        <v>4816</v>
      </c>
      <c r="B4817">
        <v>42</v>
      </c>
      <c r="C4817" t="s">
        <v>5029</v>
      </c>
      <c r="D4817" t="s">
        <v>5030</v>
      </c>
      <c r="E4817" t="s">
        <v>5031</v>
      </c>
      <c r="F4817">
        <v>494</v>
      </c>
      <c r="G4817">
        <v>140</v>
      </c>
      <c r="H4817" t="s">
        <v>5048</v>
      </c>
      <c r="I4817" t="s">
        <v>5020</v>
      </c>
      <c r="J4817" t="s">
        <v>5021</v>
      </c>
      <c r="K4817">
        <v>38.840000000000003</v>
      </c>
      <c r="L4817">
        <v>48.94</v>
      </c>
    </row>
    <row r="4818" spans="1:12" x14ac:dyDescent="0.2">
      <c r="A4818" t="s">
        <v>4817</v>
      </c>
      <c r="B4818">
        <v>41</v>
      </c>
      <c r="C4818" t="s">
        <v>5024</v>
      </c>
      <c r="D4818" t="s">
        <v>5028</v>
      </c>
      <c r="E4818" t="s">
        <v>5022</v>
      </c>
      <c r="F4818">
        <v>531</v>
      </c>
      <c r="G4818">
        <v>429</v>
      </c>
      <c r="H4818" t="s">
        <v>5026</v>
      </c>
      <c r="I4818" t="s">
        <v>5020</v>
      </c>
      <c r="J4818" t="s">
        <v>5027</v>
      </c>
      <c r="K4818">
        <v>12.23</v>
      </c>
      <c r="L4818">
        <v>20.85</v>
      </c>
    </row>
    <row r="4819" spans="1:12" x14ac:dyDescent="0.2">
      <c r="A4819" t="s">
        <v>4818</v>
      </c>
      <c r="B4819">
        <v>26</v>
      </c>
      <c r="C4819" t="s">
        <v>5038</v>
      </c>
      <c r="D4819" t="s">
        <v>5012</v>
      </c>
      <c r="E4819" t="s">
        <v>5031</v>
      </c>
      <c r="F4819">
        <v>396</v>
      </c>
      <c r="G4819">
        <v>70</v>
      </c>
      <c r="H4819" t="s">
        <v>5019</v>
      </c>
      <c r="I4819" t="s">
        <v>5015</v>
      </c>
      <c r="J4819" t="s">
        <v>5016</v>
      </c>
      <c r="K4819">
        <v>18.61</v>
      </c>
      <c r="L4819">
        <v>48.93</v>
      </c>
    </row>
    <row r="4820" spans="1:12" x14ac:dyDescent="0.2">
      <c r="A4820" t="s">
        <v>4819</v>
      </c>
      <c r="B4820">
        <v>21</v>
      </c>
      <c r="C4820" t="s">
        <v>5046</v>
      </c>
      <c r="D4820" t="s">
        <v>5030</v>
      </c>
      <c r="E4820" t="s">
        <v>5047</v>
      </c>
      <c r="F4820">
        <v>253</v>
      </c>
      <c r="G4820">
        <v>361</v>
      </c>
      <c r="H4820" t="s">
        <v>5048</v>
      </c>
      <c r="I4820" t="s">
        <v>5020</v>
      </c>
      <c r="J4820" t="s">
        <v>5021</v>
      </c>
      <c r="K4820">
        <v>33.49</v>
      </c>
      <c r="L4820">
        <v>10.11</v>
      </c>
    </row>
    <row r="4821" spans="1:12" x14ac:dyDescent="0.2">
      <c r="A4821" t="s">
        <v>4820</v>
      </c>
      <c r="B4821">
        <v>55</v>
      </c>
      <c r="C4821" t="s">
        <v>5034</v>
      </c>
      <c r="D4821" t="s">
        <v>5012</v>
      </c>
      <c r="E4821" t="s">
        <v>5040</v>
      </c>
      <c r="F4821">
        <v>405</v>
      </c>
      <c r="G4821">
        <v>269</v>
      </c>
      <c r="H4821" t="s">
        <v>5039</v>
      </c>
      <c r="I4821" t="s">
        <v>5015</v>
      </c>
      <c r="J4821" t="s">
        <v>5021</v>
      </c>
      <c r="K4821">
        <v>37.01</v>
      </c>
      <c r="L4821">
        <v>6.71</v>
      </c>
    </row>
    <row r="4822" spans="1:12" x14ac:dyDescent="0.2">
      <c r="A4822" t="s">
        <v>4821</v>
      </c>
      <c r="B4822">
        <v>38</v>
      </c>
      <c r="C4822" t="s">
        <v>5038</v>
      </c>
      <c r="D4822" t="s">
        <v>5030</v>
      </c>
      <c r="E4822" t="s">
        <v>5013</v>
      </c>
      <c r="F4822">
        <v>211</v>
      </c>
      <c r="G4822">
        <v>80</v>
      </c>
      <c r="H4822" t="s">
        <v>5023</v>
      </c>
      <c r="I4822" t="s">
        <v>5020</v>
      </c>
      <c r="J4822" t="s">
        <v>5027</v>
      </c>
      <c r="K4822">
        <v>70.16</v>
      </c>
      <c r="L4822">
        <v>31.78</v>
      </c>
    </row>
    <row r="4823" spans="1:12" x14ac:dyDescent="0.2">
      <c r="A4823" t="s">
        <v>4822</v>
      </c>
      <c r="B4823">
        <v>21</v>
      </c>
      <c r="C4823" t="s">
        <v>5050</v>
      </c>
      <c r="D4823" t="s">
        <v>5018</v>
      </c>
      <c r="E4823" t="s">
        <v>5049</v>
      </c>
      <c r="F4823">
        <v>297</v>
      </c>
      <c r="G4823">
        <v>72</v>
      </c>
      <c r="H4823" t="s">
        <v>5032</v>
      </c>
      <c r="I4823" t="s">
        <v>5020</v>
      </c>
      <c r="J4823" t="s">
        <v>5016</v>
      </c>
      <c r="K4823">
        <v>21.73</v>
      </c>
      <c r="L4823">
        <v>33.96</v>
      </c>
    </row>
    <row r="4824" spans="1:12" x14ac:dyDescent="0.2">
      <c r="A4824" t="s">
        <v>4823</v>
      </c>
      <c r="B4824">
        <v>43</v>
      </c>
      <c r="C4824" t="s">
        <v>5042</v>
      </c>
      <c r="D4824" t="s">
        <v>5044</v>
      </c>
      <c r="E4824" t="s">
        <v>5001</v>
      </c>
      <c r="F4824">
        <v>73</v>
      </c>
      <c r="G4824">
        <v>187</v>
      </c>
      <c r="H4824" t="s">
        <v>5023</v>
      </c>
      <c r="I4824" t="s">
        <v>5015</v>
      </c>
      <c r="J4824" t="s">
        <v>5027</v>
      </c>
      <c r="K4824">
        <v>58.54</v>
      </c>
      <c r="L4824">
        <v>70.17</v>
      </c>
    </row>
    <row r="4825" spans="1:12" x14ac:dyDescent="0.2">
      <c r="A4825" t="s">
        <v>4824</v>
      </c>
      <c r="B4825">
        <v>20</v>
      </c>
      <c r="C4825" t="s">
        <v>5050</v>
      </c>
      <c r="D4825" t="s">
        <v>5012</v>
      </c>
      <c r="E4825" t="s">
        <v>5035</v>
      </c>
      <c r="F4825">
        <v>421</v>
      </c>
      <c r="G4825">
        <v>481</v>
      </c>
      <c r="H4825" t="s">
        <v>5032</v>
      </c>
      <c r="I4825" t="s">
        <v>5015</v>
      </c>
      <c r="J4825" t="s">
        <v>5016</v>
      </c>
      <c r="K4825">
        <v>53.96</v>
      </c>
      <c r="L4825">
        <v>70.260000000000005</v>
      </c>
    </row>
    <row r="4826" spans="1:12" x14ac:dyDescent="0.2">
      <c r="A4826" t="s">
        <v>4825</v>
      </c>
      <c r="B4826">
        <v>54</v>
      </c>
      <c r="C4826" t="s">
        <v>5034</v>
      </c>
      <c r="D4826" t="s">
        <v>5025</v>
      </c>
      <c r="E4826" t="s">
        <v>5013</v>
      </c>
      <c r="F4826">
        <v>543</v>
      </c>
      <c r="G4826">
        <v>291</v>
      </c>
      <c r="H4826" t="s">
        <v>5039</v>
      </c>
      <c r="I4826" t="s">
        <v>5020</v>
      </c>
      <c r="J4826" t="s">
        <v>5016</v>
      </c>
      <c r="K4826">
        <v>72.709999999999994</v>
      </c>
      <c r="L4826">
        <v>35.81</v>
      </c>
    </row>
    <row r="4827" spans="1:12" x14ac:dyDescent="0.2">
      <c r="A4827" t="s">
        <v>4826</v>
      </c>
      <c r="B4827">
        <v>14</v>
      </c>
      <c r="C4827" t="s">
        <v>5046</v>
      </c>
      <c r="D4827" t="s">
        <v>5018</v>
      </c>
      <c r="E4827" t="s">
        <v>5047</v>
      </c>
      <c r="F4827">
        <v>422</v>
      </c>
      <c r="G4827">
        <v>490</v>
      </c>
      <c r="H4827" t="s">
        <v>5014</v>
      </c>
      <c r="I4827" t="s">
        <v>5015</v>
      </c>
      <c r="J4827" t="s">
        <v>5016</v>
      </c>
      <c r="K4827">
        <v>83.1</v>
      </c>
      <c r="L4827">
        <v>30.06</v>
      </c>
    </row>
    <row r="4828" spans="1:12" x14ac:dyDescent="0.2">
      <c r="A4828" t="s">
        <v>4827</v>
      </c>
      <c r="B4828">
        <v>21</v>
      </c>
      <c r="C4828" t="s">
        <v>5024</v>
      </c>
      <c r="D4828" t="s">
        <v>5018</v>
      </c>
      <c r="E4828" t="s">
        <v>5001</v>
      </c>
      <c r="F4828">
        <v>149</v>
      </c>
      <c r="G4828">
        <v>264</v>
      </c>
      <c r="H4828" t="s">
        <v>5014</v>
      </c>
      <c r="I4828" t="s">
        <v>5020</v>
      </c>
      <c r="J4828" t="s">
        <v>5016</v>
      </c>
      <c r="K4828">
        <v>41.59</v>
      </c>
      <c r="L4828">
        <v>53.05</v>
      </c>
    </row>
    <row r="4829" spans="1:12" x14ac:dyDescent="0.2">
      <c r="A4829" t="s">
        <v>4828</v>
      </c>
      <c r="B4829">
        <v>53</v>
      </c>
      <c r="C4829" t="s">
        <v>5046</v>
      </c>
      <c r="D4829" t="s">
        <v>5018</v>
      </c>
      <c r="E4829" t="s">
        <v>5001</v>
      </c>
      <c r="F4829">
        <v>306</v>
      </c>
      <c r="G4829">
        <v>141</v>
      </c>
      <c r="H4829" t="s">
        <v>5014</v>
      </c>
      <c r="I4829" t="s">
        <v>5015</v>
      </c>
      <c r="J4829" t="s">
        <v>5021</v>
      </c>
      <c r="K4829">
        <v>21.36</v>
      </c>
      <c r="L4829">
        <v>55.59</v>
      </c>
    </row>
    <row r="4830" spans="1:12" x14ac:dyDescent="0.2">
      <c r="A4830" t="s">
        <v>4829</v>
      </c>
      <c r="B4830">
        <v>58</v>
      </c>
      <c r="C4830" t="s">
        <v>5050</v>
      </c>
      <c r="D4830" t="s">
        <v>5044</v>
      </c>
      <c r="E4830" t="s">
        <v>5013</v>
      </c>
      <c r="F4830">
        <v>258</v>
      </c>
      <c r="G4830">
        <v>229</v>
      </c>
      <c r="H4830" t="s">
        <v>5023</v>
      </c>
      <c r="I4830" t="s">
        <v>5020</v>
      </c>
      <c r="J4830" t="s">
        <v>5021</v>
      </c>
      <c r="K4830">
        <v>30.14</v>
      </c>
      <c r="L4830">
        <v>38.11</v>
      </c>
    </row>
    <row r="4831" spans="1:12" x14ac:dyDescent="0.2">
      <c r="A4831" t="s">
        <v>4830</v>
      </c>
      <c r="B4831">
        <v>50</v>
      </c>
      <c r="C4831" t="s">
        <v>5024</v>
      </c>
      <c r="D4831" t="s">
        <v>5044</v>
      </c>
      <c r="E4831" t="s">
        <v>5022</v>
      </c>
      <c r="F4831">
        <v>71</v>
      </c>
      <c r="G4831">
        <v>155</v>
      </c>
      <c r="H4831" t="s">
        <v>5032</v>
      </c>
      <c r="I4831" t="s">
        <v>5015</v>
      </c>
      <c r="J4831" t="s">
        <v>5016</v>
      </c>
      <c r="K4831">
        <v>85.74</v>
      </c>
      <c r="L4831">
        <v>9.59</v>
      </c>
    </row>
    <row r="4832" spans="1:12" x14ac:dyDescent="0.2">
      <c r="A4832" t="s">
        <v>4831</v>
      </c>
      <c r="B4832">
        <v>41</v>
      </c>
      <c r="C4832" t="s">
        <v>5011</v>
      </c>
      <c r="D4832" t="s">
        <v>5044</v>
      </c>
      <c r="E4832" t="s">
        <v>5045</v>
      </c>
      <c r="F4832">
        <v>24</v>
      </c>
      <c r="G4832">
        <v>364</v>
      </c>
      <c r="H4832" t="s">
        <v>5048</v>
      </c>
      <c r="I4832" t="s">
        <v>5015</v>
      </c>
      <c r="J4832" t="s">
        <v>5021</v>
      </c>
      <c r="K4832">
        <v>19.489999999999998</v>
      </c>
      <c r="L4832">
        <v>23.07</v>
      </c>
    </row>
    <row r="4833" spans="1:12" x14ac:dyDescent="0.2">
      <c r="A4833" t="s">
        <v>4832</v>
      </c>
      <c r="B4833">
        <v>18</v>
      </c>
      <c r="C4833" t="s">
        <v>5029</v>
      </c>
      <c r="D4833" t="s">
        <v>5025</v>
      </c>
      <c r="E4833" t="s">
        <v>5045</v>
      </c>
      <c r="F4833">
        <v>121</v>
      </c>
      <c r="G4833">
        <v>414</v>
      </c>
      <c r="H4833" t="s">
        <v>5039</v>
      </c>
      <c r="I4833" t="s">
        <v>5020</v>
      </c>
      <c r="J4833" t="s">
        <v>5021</v>
      </c>
      <c r="K4833">
        <v>81.790000000000006</v>
      </c>
      <c r="L4833">
        <v>52.51</v>
      </c>
    </row>
    <row r="4834" spans="1:12" x14ac:dyDescent="0.2">
      <c r="A4834" t="s">
        <v>4833</v>
      </c>
      <c r="B4834">
        <v>38</v>
      </c>
      <c r="C4834" t="s">
        <v>5024</v>
      </c>
      <c r="D4834" t="s">
        <v>5018</v>
      </c>
      <c r="E4834" t="s">
        <v>5031</v>
      </c>
      <c r="F4834">
        <v>389</v>
      </c>
      <c r="G4834">
        <v>203</v>
      </c>
      <c r="H4834" t="s">
        <v>5039</v>
      </c>
      <c r="I4834" t="s">
        <v>5020</v>
      </c>
      <c r="J4834" t="s">
        <v>5027</v>
      </c>
      <c r="K4834">
        <v>37.909999999999997</v>
      </c>
      <c r="L4834">
        <v>30.94</v>
      </c>
    </row>
    <row r="4835" spans="1:12" x14ac:dyDescent="0.2">
      <c r="A4835" t="s">
        <v>4834</v>
      </c>
      <c r="B4835">
        <v>29</v>
      </c>
      <c r="C4835" t="s">
        <v>5050</v>
      </c>
      <c r="D4835" t="s">
        <v>5025</v>
      </c>
      <c r="E4835" t="s">
        <v>5047</v>
      </c>
      <c r="F4835">
        <v>108</v>
      </c>
      <c r="G4835">
        <v>112</v>
      </c>
      <c r="H4835" t="s">
        <v>5041</v>
      </c>
      <c r="I4835" t="s">
        <v>5020</v>
      </c>
      <c r="J4835" t="s">
        <v>5027</v>
      </c>
      <c r="K4835">
        <v>35.200000000000003</v>
      </c>
      <c r="L4835">
        <v>36.51</v>
      </c>
    </row>
    <row r="4836" spans="1:12" x14ac:dyDescent="0.2">
      <c r="A4836" t="s">
        <v>4835</v>
      </c>
      <c r="B4836">
        <v>36</v>
      </c>
      <c r="C4836" t="s">
        <v>5046</v>
      </c>
      <c r="D4836" t="s">
        <v>5025</v>
      </c>
      <c r="E4836" t="s">
        <v>5045</v>
      </c>
      <c r="F4836">
        <v>537</v>
      </c>
      <c r="G4836">
        <v>292</v>
      </c>
      <c r="H4836" t="s">
        <v>5033</v>
      </c>
      <c r="I4836" t="s">
        <v>5015</v>
      </c>
      <c r="J4836" t="s">
        <v>5021</v>
      </c>
      <c r="K4836">
        <v>86.17</v>
      </c>
      <c r="L4836">
        <v>35.56</v>
      </c>
    </row>
    <row r="4837" spans="1:12" x14ac:dyDescent="0.2">
      <c r="A4837" t="s">
        <v>4836</v>
      </c>
      <c r="B4837">
        <v>55</v>
      </c>
      <c r="C4837" t="s">
        <v>5042</v>
      </c>
      <c r="D4837" t="s">
        <v>5012</v>
      </c>
      <c r="E4837" t="s">
        <v>5049</v>
      </c>
      <c r="F4837">
        <v>355</v>
      </c>
      <c r="G4837">
        <v>263</v>
      </c>
      <c r="H4837" t="s">
        <v>5014</v>
      </c>
      <c r="I4837" t="s">
        <v>5015</v>
      </c>
      <c r="J4837" t="s">
        <v>5021</v>
      </c>
      <c r="K4837">
        <v>38.39</v>
      </c>
      <c r="L4837">
        <v>62</v>
      </c>
    </row>
    <row r="4838" spans="1:12" x14ac:dyDescent="0.2">
      <c r="A4838" t="s">
        <v>4837</v>
      </c>
      <c r="B4838">
        <v>47</v>
      </c>
      <c r="C4838" t="s">
        <v>5017</v>
      </c>
      <c r="D4838" t="s">
        <v>5018</v>
      </c>
      <c r="E4838" t="s">
        <v>5036</v>
      </c>
      <c r="F4838">
        <v>76</v>
      </c>
      <c r="G4838">
        <v>449</v>
      </c>
      <c r="H4838" t="s">
        <v>5037</v>
      </c>
      <c r="I4838" t="s">
        <v>5020</v>
      </c>
      <c r="J4838" t="s">
        <v>5016</v>
      </c>
      <c r="K4838">
        <v>58.93</v>
      </c>
      <c r="L4838">
        <v>34.06</v>
      </c>
    </row>
    <row r="4839" spans="1:12" x14ac:dyDescent="0.2">
      <c r="A4839" t="s">
        <v>4838</v>
      </c>
      <c r="B4839">
        <v>14</v>
      </c>
      <c r="C4839" t="s">
        <v>5024</v>
      </c>
      <c r="D4839" t="s">
        <v>5012</v>
      </c>
      <c r="E4839" t="s">
        <v>5045</v>
      </c>
      <c r="F4839">
        <v>374</v>
      </c>
      <c r="G4839">
        <v>296</v>
      </c>
      <c r="H4839" t="s">
        <v>5023</v>
      </c>
      <c r="I4839" t="s">
        <v>5020</v>
      </c>
      <c r="J4839" t="s">
        <v>5027</v>
      </c>
      <c r="K4839">
        <v>62.98</v>
      </c>
      <c r="L4839">
        <v>29.38</v>
      </c>
    </row>
    <row r="4840" spans="1:12" x14ac:dyDescent="0.2">
      <c r="A4840" t="s">
        <v>4839</v>
      </c>
      <c r="B4840">
        <v>13</v>
      </c>
      <c r="C4840" t="s">
        <v>5011</v>
      </c>
      <c r="D4840" t="s">
        <v>5018</v>
      </c>
      <c r="E4840" t="s">
        <v>5031</v>
      </c>
      <c r="F4840">
        <v>167</v>
      </c>
      <c r="G4840">
        <v>387</v>
      </c>
      <c r="H4840" t="s">
        <v>5039</v>
      </c>
      <c r="I4840" t="s">
        <v>5020</v>
      </c>
      <c r="J4840" t="s">
        <v>5027</v>
      </c>
      <c r="K4840">
        <v>69.89</v>
      </c>
      <c r="L4840">
        <v>73.7</v>
      </c>
    </row>
    <row r="4841" spans="1:12" x14ac:dyDescent="0.2">
      <c r="A4841" t="s">
        <v>4840</v>
      </c>
      <c r="B4841">
        <v>45</v>
      </c>
      <c r="C4841" t="s">
        <v>5038</v>
      </c>
      <c r="D4841" t="s">
        <v>5025</v>
      </c>
      <c r="E4841" t="s">
        <v>5040</v>
      </c>
      <c r="F4841">
        <v>595</v>
      </c>
      <c r="G4841">
        <v>474</v>
      </c>
      <c r="H4841" t="s">
        <v>5039</v>
      </c>
      <c r="I4841" t="s">
        <v>5015</v>
      </c>
      <c r="J4841" t="s">
        <v>5027</v>
      </c>
      <c r="K4841">
        <v>68.78</v>
      </c>
      <c r="L4841">
        <v>65.2</v>
      </c>
    </row>
    <row r="4842" spans="1:12" x14ac:dyDescent="0.2">
      <c r="A4842" t="s">
        <v>4841</v>
      </c>
      <c r="B4842">
        <v>56</v>
      </c>
      <c r="C4842" t="s">
        <v>5050</v>
      </c>
      <c r="D4842" t="s">
        <v>5018</v>
      </c>
      <c r="E4842" t="s">
        <v>5049</v>
      </c>
      <c r="F4842">
        <v>415</v>
      </c>
      <c r="G4842">
        <v>471</v>
      </c>
      <c r="H4842" t="s">
        <v>5041</v>
      </c>
      <c r="I4842" t="s">
        <v>5015</v>
      </c>
      <c r="J4842" t="s">
        <v>5021</v>
      </c>
      <c r="K4842">
        <v>58.78</v>
      </c>
      <c r="L4842">
        <v>61.35</v>
      </c>
    </row>
    <row r="4843" spans="1:12" x14ac:dyDescent="0.2">
      <c r="A4843" t="s">
        <v>4842</v>
      </c>
      <c r="B4843">
        <v>33</v>
      </c>
      <c r="C4843" t="s">
        <v>5042</v>
      </c>
      <c r="D4843" t="s">
        <v>5025</v>
      </c>
      <c r="E4843" t="s">
        <v>5045</v>
      </c>
      <c r="F4843">
        <v>525</v>
      </c>
      <c r="G4843">
        <v>50</v>
      </c>
      <c r="H4843" t="s">
        <v>5023</v>
      </c>
      <c r="I4843" t="s">
        <v>5020</v>
      </c>
      <c r="J4843" t="s">
        <v>5016</v>
      </c>
      <c r="K4843">
        <v>65.489999999999995</v>
      </c>
      <c r="L4843">
        <v>66.349999999999994</v>
      </c>
    </row>
    <row r="4844" spans="1:12" x14ac:dyDescent="0.2">
      <c r="A4844" t="s">
        <v>4843</v>
      </c>
      <c r="B4844">
        <v>18</v>
      </c>
      <c r="C4844" t="s">
        <v>5038</v>
      </c>
      <c r="D4844" t="s">
        <v>5030</v>
      </c>
      <c r="E4844" t="s">
        <v>5036</v>
      </c>
      <c r="F4844">
        <v>561</v>
      </c>
      <c r="G4844">
        <v>461</v>
      </c>
      <c r="H4844" t="s">
        <v>5023</v>
      </c>
      <c r="I4844" t="s">
        <v>5020</v>
      </c>
      <c r="J4844" t="s">
        <v>5027</v>
      </c>
      <c r="K4844">
        <v>62.37</v>
      </c>
      <c r="L4844">
        <v>66.8</v>
      </c>
    </row>
    <row r="4845" spans="1:12" x14ac:dyDescent="0.2">
      <c r="A4845" t="s">
        <v>4844</v>
      </c>
      <c r="B4845">
        <v>47</v>
      </c>
      <c r="C4845" t="s">
        <v>5024</v>
      </c>
      <c r="D4845" t="s">
        <v>5012</v>
      </c>
      <c r="E4845" t="s">
        <v>5040</v>
      </c>
      <c r="F4845">
        <v>246</v>
      </c>
      <c r="G4845">
        <v>12</v>
      </c>
      <c r="H4845" t="s">
        <v>5039</v>
      </c>
      <c r="I4845" t="s">
        <v>5015</v>
      </c>
      <c r="J4845" t="s">
        <v>5027</v>
      </c>
      <c r="K4845">
        <v>50.19</v>
      </c>
      <c r="L4845">
        <v>32.36</v>
      </c>
    </row>
    <row r="4846" spans="1:12" x14ac:dyDescent="0.2">
      <c r="A4846" t="s">
        <v>4845</v>
      </c>
      <c r="B4846">
        <v>18</v>
      </c>
      <c r="C4846" t="s">
        <v>5046</v>
      </c>
      <c r="D4846" t="s">
        <v>5028</v>
      </c>
      <c r="E4846" t="s">
        <v>5047</v>
      </c>
      <c r="F4846">
        <v>243</v>
      </c>
      <c r="G4846">
        <v>371</v>
      </c>
      <c r="H4846" t="s">
        <v>5019</v>
      </c>
      <c r="I4846" t="s">
        <v>5015</v>
      </c>
      <c r="J4846" t="s">
        <v>5021</v>
      </c>
      <c r="K4846">
        <v>23.92</v>
      </c>
      <c r="L4846">
        <v>68.040000000000006</v>
      </c>
    </row>
    <row r="4847" spans="1:12" x14ac:dyDescent="0.2">
      <c r="A4847" t="s">
        <v>4846</v>
      </c>
      <c r="B4847">
        <v>24</v>
      </c>
      <c r="C4847" t="s">
        <v>5029</v>
      </c>
      <c r="D4847" t="s">
        <v>5025</v>
      </c>
      <c r="E4847" t="s">
        <v>5036</v>
      </c>
      <c r="F4847">
        <v>268</v>
      </c>
      <c r="G4847">
        <v>161</v>
      </c>
      <c r="H4847" t="s">
        <v>5048</v>
      </c>
      <c r="I4847" t="s">
        <v>5015</v>
      </c>
      <c r="J4847" t="s">
        <v>5016</v>
      </c>
      <c r="K4847">
        <v>12.8</v>
      </c>
      <c r="L4847">
        <v>69.12</v>
      </c>
    </row>
    <row r="4848" spans="1:12" x14ac:dyDescent="0.2">
      <c r="A4848" t="s">
        <v>4847</v>
      </c>
      <c r="B4848">
        <v>42</v>
      </c>
      <c r="C4848" t="s">
        <v>5038</v>
      </c>
      <c r="D4848" t="s">
        <v>5025</v>
      </c>
      <c r="E4848" t="s">
        <v>5013</v>
      </c>
      <c r="F4848">
        <v>137</v>
      </c>
      <c r="G4848">
        <v>316</v>
      </c>
      <c r="H4848" t="s">
        <v>5033</v>
      </c>
      <c r="I4848" t="s">
        <v>5015</v>
      </c>
      <c r="J4848" t="s">
        <v>5027</v>
      </c>
      <c r="K4848">
        <v>49.53</v>
      </c>
      <c r="L4848">
        <v>11.08</v>
      </c>
    </row>
    <row r="4849" spans="1:12" x14ac:dyDescent="0.2">
      <c r="A4849" t="s">
        <v>4848</v>
      </c>
      <c r="B4849">
        <v>31</v>
      </c>
      <c r="C4849" t="s">
        <v>5050</v>
      </c>
      <c r="D4849" t="s">
        <v>5044</v>
      </c>
      <c r="E4849" t="s">
        <v>5047</v>
      </c>
      <c r="F4849">
        <v>510</v>
      </c>
      <c r="G4849">
        <v>438</v>
      </c>
      <c r="H4849" t="s">
        <v>5039</v>
      </c>
      <c r="I4849" t="s">
        <v>5020</v>
      </c>
      <c r="J4849" t="s">
        <v>5021</v>
      </c>
      <c r="K4849">
        <v>61.24</v>
      </c>
      <c r="L4849">
        <v>24.85</v>
      </c>
    </row>
    <row r="4850" spans="1:12" x14ac:dyDescent="0.2">
      <c r="A4850" t="s">
        <v>4849</v>
      </c>
      <c r="B4850">
        <v>47</v>
      </c>
      <c r="C4850" t="s">
        <v>5043</v>
      </c>
      <c r="D4850" t="s">
        <v>5044</v>
      </c>
      <c r="E4850" t="s">
        <v>5031</v>
      </c>
      <c r="F4850">
        <v>181</v>
      </c>
      <c r="G4850">
        <v>4</v>
      </c>
      <c r="H4850" t="s">
        <v>5014</v>
      </c>
      <c r="I4850" t="s">
        <v>5015</v>
      </c>
      <c r="J4850" t="s">
        <v>5027</v>
      </c>
      <c r="K4850">
        <v>82.02</v>
      </c>
      <c r="L4850">
        <v>52.11</v>
      </c>
    </row>
    <row r="4851" spans="1:12" x14ac:dyDescent="0.2">
      <c r="A4851" t="s">
        <v>4850</v>
      </c>
      <c r="B4851">
        <v>51</v>
      </c>
      <c r="C4851" t="s">
        <v>5050</v>
      </c>
      <c r="D4851" t="s">
        <v>5025</v>
      </c>
      <c r="E4851" t="s">
        <v>5035</v>
      </c>
      <c r="F4851">
        <v>31</v>
      </c>
      <c r="G4851">
        <v>423</v>
      </c>
      <c r="H4851" t="s">
        <v>5023</v>
      </c>
      <c r="I4851" t="s">
        <v>5020</v>
      </c>
      <c r="J4851" t="s">
        <v>5021</v>
      </c>
      <c r="K4851">
        <v>24.26</v>
      </c>
      <c r="L4851">
        <v>66.010000000000005</v>
      </c>
    </row>
    <row r="4852" spans="1:12" x14ac:dyDescent="0.2">
      <c r="A4852" t="s">
        <v>4851</v>
      </c>
      <c r="B4852">
        <v>16</v>
      </c>
      <c r="C4852" t="s">
        <v>5017</v>
      </c>
      <c r="D4852" t="s">
        <v>5012</v>
      </c>
      <c r="E4852" t="s">
        <v>5001</v>
      </c>
      <c r="F4852">
        <v>569</v>
      </c>
      <c r="G4852">
        <v>456</v>
      </c>
      <c r="H4852" t="s">
        <v>5033</v>
      </c>
      <c r="I4852" t="s">
        <v>5015</v>
      </c>
      <c r="J4852" t="s">
        <v>5016</v>
      </c>
      <c r="K4852">
        <v>52.3</v>
      </c>
      <c r="L4852">
        <v>29.52</v>
      </c>
    </row>
    <row r="4853" spans="1:12" x14ac:dyDescent="0.2">
      <c r="A4853" t="s">
        <v>4852</v>
      </c>
      <c r="B4853">
        <v>15</v>
      </c>
      <c r="C4853" t="s">
        <v>5038</v>
      </c>
      <c r="D4853" t="s">
        <v>5044</v>
      </c>
      <c r="E4853" t="s">
        <v>5036</v>
      </c>
      <c r="F4853">
        <v>87</v>
      </c>
      <c r="G4853">
        <v>49</v>
      </c>
      <c r="H4853" t="s">
        <v>5037</v>
      </c>
      <c r="I4853" t="s">
        <v>5020</v>
      </c>
      <c r="J4853" t="s">
        <v>5027</v>
      </c>
      <c r="K4853">
        <v>58.54</v>
      </c>
      <c r="L4853">
        <v>54.32</v>
      </c>
    </row>
    <row r="4854" spans="1:12" x14ac:dyDescent="0.2">
      <c r="A4854" t="s">
        <v>4853</v>
      </c>
      <c r="B4854">
        <v>35</v>
      </c>
      <c r="C4854" t="s">
        <v>5038</v>
      </c>
      <c r="D4854" t="s">
        <v>5028</v>
      </c>
      <c r="E4854" t="s">
        <v>5049</v>
      </c>
      <c r="F4854">
        <v>375</v>
      </c>
      <c r="G4854">
        <v>486</v>
      </c>
      <c r="H4854" t="s">
        <v>5014</v>
      </c>
      <c r="I4854" t="s">
        <v>5020</v>
      </c>
      <c r="J4854" t="s">
        <v>5021</v>
      </c>
      <c r="K4854">
        <v>52.13</v>
      </c>
      <c r="L4854">
        <v>28.38</v>
      </c>
    </row>
    <row r="4855" spans="1:12" x14ac:dyDescent="0.2">
      <c r="A4855" t="s">
        <v>4854</v>
      </c>
      <c r="B4855">
        <v>14</v>
      </c>
      <c r="C4855" t="s">
        <v>5043</v>
      </c>
      <c r="D4855" t="s">
        <v>5044</v>
      </c>
      <c r="E4855" t="s">
        <v>5036</v>
      </c>
      <c r="F4855">
        <v>571</v>
      </c>
      <c r="G4855">
        <v>129</v>
      </c>
      <c r="H4855" t="s">
        <v>5023</v>
      </c>
      <c r="I4855" t="s">
        <v>5020</v>
      </c>
      <c r="J4855" t="s">
        <v>5016</v>
      </c>
      <c r="K4855">
        <v>41.04</v>
      </c>
      <c r="L4855">
        <v>14.69</v>
      </c>
    </row>
    <row r="4856" spans="1:12" x14ac:dyDescent="0.2">
      <c r="A4856" t="s">
        <v>4855</v>
      </c>
      <c r="B4856">
        <v>21</v>
      </c>
      <c r="C4856" t="s">
        <v>5017</v>
      </c>
      <c r="D4856" t="s">
        <v>5025</v>
      </c>
      <c r="E4856" t="s">
        <v>5031</v>
      </c>
      <c r="F4856">
        <v>270</v>
      </c>
      <c r="G4856">
        <v>53</v>
      </c>
      <c r="H4856" t="s">
        <v>5041</v>
      </c>
      <c r="I4856" t="s">
        <v>5020</v>
      </c>
      <c r="J4856" t="s">
        <v>5021</v>
      </c>
      <c r="K4856">
        <v>46.84</v>
      </c>
      <c r="L4856">
        <v>16.21</v>
      </c>
    </row>
    <row r="4857" spans="1:12" x14ac:dyDescent="0.2">
      <c r="A4857" t="s">
        <v>4856</v>
      </c>
      <c r="B4857">
        <v>50</v>
      </c>
      <c r="C4857" t="s">
        <v>5042</v>
      </c>
      <c r="D4857" t="s">
        <v>5018</v>
      </c>
      <c r="E4857" t="s">
        <v>5040</v>
      </c>
      <c r="F4857">
        <v>316</v>
      </c>
      <c r="G4857">
        <v>119</v>
      </c>
      <c r="H4857" t="s">
        <v>5014</v>
      </c>
      <c r="I4857" t="s">
        <v>5020</v>
      </c>
      <c r="J4857" t="s">
        <v>5027</v>
      </c>
      <c r="K4857">
        <v>76.28</v>
      </c>
      <c r="L4857">
        <v>47.82</v>
      </c>
    </row>
    <row r="4858" spans="1:12" x14ac:dyDescent="0.2">
      <c r="A4858" t="s">
        <v>4857</v>
      </c>
      <c r="B4858">
        <v>41</v>
      </c>
      <c r="C4858" t="s">
        <v>5042</v>
      </c>
      <c r="D4858" t="s">
        <v>5025</v>
      </c>
      <c r="E4858" t="s">
        <v>5035</v>
      </c>
      <c r="F4858">
        <v>278</v>
      </c>
      <c r="G4858">
        <v>464</v>
      </c>
      <c r="H4858" t="s">
        <v>5026</v>
      </c>
      <c r="I4858" t="s">
        <v>5015</v>
      </c>
      <c r="J4858" t="s">
        <v>5027</v>
      </c>
      <c r="K4858">
        <v>18.100000000000001</v>
      </c>
      <c r="L4858">
        <v>14.05</v>
      </c>
    </row>
    <row r="4859" spans="1:12" x14ac:dyDescent="0.2">
      <c r="A4859" t="s">
        <v>4858</v>
      </c>
      <c r="B4859">
        <v>53</v>
      </c>
      <c r="C4859" t="s">
        <v>5042</v>
      </c>
      <c r="D4859" t="s">
        <v>5012</v>
      </c>
      <c r="E4859" t="s">
        <v>5040</v>
      </c>
      <c r="F4859">
        <v>130</v>
      </c>
      <c r="G4859">
        <v>79</v>
      </c>
      <c r="H4859" t="s">
        <v>5039</v>
      </c>
      <c r="I4859" t="s">
        <v>5015</v>
      </c>
      <c r="J4859" t="s">
        <v>5016</v>
      </c>
      <c r="K4859">
        <v>77.099999999999994</v>
      </c>
      <c r="L4859">
        <v>34.909999999999997</v>
      </c>
    </row>
    <row r="4860" spans="1:12" x14ac:dyDescent="0.2">
      <c r="A4860" t="s">
        <v>4859</v>
      </c>
      <c r="B4860">
        <v>36</v>
      </c>
      <c r="C4860" t="s">
        <v>5043</v>
      </c>
      <c r="D4860" t="s">
        <v>5018</v>
      </c>
      <c r="E4860" t="s">
        <v>5031</v>
      </c>
      <c r="F4860">
        <v>386</v>
      </c>
      <c r="G4860">
        <v>382</v>
      </c>
      <c r="H4860" t="s">
        <v>5048</v>
      </c>
      <c r="I4860" t="s">
        <v>5015</v>
      </c>
      <c r="J4860" t="s">
        <v>5021</v>
      </c>
      <c r="K4860">
        <v>50.27</v>
      </c>
      <c r="L4860">
        <v>43.38</v>
      </c>
    </row>
    <row r="4861" spans="1:12" x14ac:dyDescent="0.2">
      <c r="A4861" t="s">
        <v>4860</v>
      </c>
      <c r="B4861">
        <v>43</v>
      </c>
      <c r="C4861" t="s">
        <v>5024</v>
      </c>
      <c r="D4861" t="s">
        <v>5018</v>
      </c>
      <c r="E4861" t="s">
        <v>5036</v>
      </c>
      <c r="F4861">
        <v>277</v>
      </c>
      <c r="G4861">
        <v>351</v>
      </c>
      <c r="H4861" t="s">
        <v>5033</v>
      </c>
      <c r="I4861" t="s">
        <v>5015</v>
      </c>
      <c r="J4861" t="s">
        <v>5016</v>
      </c>
      <c r="K4861">
        <v>55.57</v>
      </c>
      <c r="L4861">
        <v>74.08</v>
      </c>
    </row>
    <row r="4862" spans="1:12" x14ac:dyDescent="0.2">
      <c r="A4862" t="s">
        <v>4861</v>
      </c>
      <c r="B4862">
        <v>42</v>
      </c>
      <c r="C4862" t="s">
        <v>5034</v>
      </c>
      <c r="D4862" t="s">
        <v>5012</v>
      </c>
      <c r="E4862" t="s">
        <v>5035</v>
      </c>
      <c r="F4862">
        <v>248</v>
      </c>
      <c r="G4862">
        <v>362</v>
      </c>
      <c r="H4862" t="s">
        <v>5041</v>
      </c>
      <c r="I4862" t="s">
        <v>5015</v>
      </c>
      <c r="J4862" t="s">
        <v>5021</v>
      </c>
      <c r="K4862">
        <v>10.75</v>
      </c>
      <c r="L4862">
        <v>50.12</v>
      </c>
    </row>
    <row r="4863" spans="1:12" x14ac:dyDescent="0.2">
      <c r="A4863" t="s">
        <v>4862</v>
      </c>
      <c r="B4863">
        <v>18</v>
      </c>
      <c r="C4863" t="s">
        <v>5038</v>
      </c>
      <c r="D4863" t="s">
        <v>5044</v>
      </c>
      <c r="E4863" t="s">
        <v>5036</v>
      </c>
      <c r="F4863">
        <v>79</v>
      </c>
      <c r="G4863">
        <v>67</v>
      </c>
      <c r="H4863" t="s">
        <v>5032</v>
      </c>
      <c r="I4863" t="s">
        <v>5015</v>
      </c>
      <c r="J4863" t="s">
        <v>5016</v>
      </c>
      <c r="K4863">
        <v>20.68</v>
      </c>
      <c r="L4863">
        <v>27.15</v>
      </c>
    </row>
    <row r="4864" spans="1:12" x14ac:dyDescent="0.2">
      <c r="A4864" t="s">
        <v>4863</v>
      </c>
      <c r="B4864">
        <v>28</v>
      </c>
      <c r="C4864" t="s">
        <v>5050</v>
      </c>
      <c r="D4864" t="s">
        <v>5028</v>
      </c>
      <c r="E4864" t="s">
        <v>5045</v>
      </c>
      <c r="F4864">
        <v>208</v>
      </c>
      <c r="G4864">
        <v>357</v>
      </c>
      <c r="H4864" t="s">
        <v>5039</v>
      </c>
      <c r="I4864" t="s">
        <v>5015</v>
      </c>
      <c r="J4864" t="s">
        <v>5016</v>
      </c>
      <c r="K4864">
        <v>70.650000000000006</v>
      </c>
      <c r="L4864">
        <v>62.86</v>
      </c>
    </row>
    <row r="4865" spans="1:12" x14ac:dyDescent="0.2">
      <c r="A4865" t="s">
        <v>4864</v>
      </c>
      <c r="B4865">
        <v>35</v>
      </c>
      <c r="C4865" t="s">
        <v>5029</v>
      </c>
      <c r="D4865" t="s">
        <v>5030</v>
      </c>
      <c r="E4865" t="s">
        <v>5036</v>
      </c>
      <c r="F4865">
        <v>416</v>
      </c>
      <c r="G4865">
        <v>36</v>
      </c>
      <c r="H4865" t="s">
        <v>5023</v>
      </c>
      <c r="I4865" t="s">
        <v>5020</v>
      </c>
      <c r="J4865" t="s">
        <v>5027</v>
      </c>
      <c r="K4865">
        <v>66.099999999999994</v>
      </c>
      <c r="L4865">
        <v>24.85</v>
      </c>
    </row>
    <row r="4866" spans="1:12" x14ac:dyDescent="0.2">
      <c r="A4866" t="s">
        <v>4865</v>
      </c>
      <c r="B4866">
        <v>20</v>
      </c>
      <c r="C4866" t="s">
        <v>5042</v>
      </c>
      <c r="D4866" t="s">
        <v>5025</v>
      </c>
      <c r="E4866" t="s">
        <v>5049</v>
      </c>
      <c r="F4866">
        <v>325</v>
      </c>
      <c r="G4866">
        <v>274</v>
      </c>
      <c r="H4866" t="s">
        <v>5032</v>
      </c>
      <c r="I4866" t="s">
        <v>5015</v>
      </c>
      <c r="J4866" t="s">
        <v>5021</v>
      </c>
      <c r="K4866">
        <v>42.67</v>
      </c>
      <c r="L4866">
        <v>26.83</v>
      </c>
    </row>
    <row r="4867" spans="1:12" x14ac:dyDescent="0.2">
      <c r="A4867" t="s">
        <v>4866</v>
      </c>
      <c r="B4867">
        <v>20</v>
      </c>
      <c r="C4867" t="s">
        <v>5038</v>
      </c>
      <c r="D4867" t="s">
        <v>5030</v>
      </c>
      <c r="E4867" t="s">
        <v>5031</v>
      </c>
      <c r="F4867">
        <v>245</v>
      </c>
      <c r="G4867">
        <v>25</v>
      </c>
      <c r="H4867" t="s">
        <v>5048</v>
      </c>
      <c r="I4867" t="s">
        <v>5015</v>
      </c>
      <c r="J4867" t="s">
        <v>5021</v>
      </c>
      <c r="K4867">
        <v>58.82</v>
      </c>
      <c r="L4867">
        <v>33.130000000000003</v>
      </c>
    </row>
    <row r="4868" spans="1:12" x14ac:dyDescent="0.2">
      <c r="A4868" t="s">
        <v>4867</v>
      </c>
      <c r="B4868">
        <v>53</v>
      </c>
      <c r="C4868" t="s">
        <v>5034</v>
      </c>
      <c r="D4868" t="s">
        <v>5012</v>
      </c>
      <c r="E4868" t="s">
        <v>5036</v>
      </c>
      <c r="F4868">
        <v>466</v>
      </c>
      <c r="G4868">
        <v>322</v>
      </c>
      <c r="H4868" t="s">
        <v>5037</v>
      </c>
      <c r="I4868" t="s">
        <v>5020</v>
      </c>
      <c r="J4868" t="s">
        <v>5021</v>
      </c>
      <c r="K4868">
        <v>84.86</v>
      </c>
      <c r="L4868">
        <v>74.849999999999994</v>
      </c>
    </row>
    <row r="4869" spans="1:12" x14ac:dyDescent="0.2">
      <c r="A4869" t="s">
        <v>4868</v>
      </c>
      <c r="B4869">
        <v>58</v>
      </c>
      <c r="C4869" t="s">
        <v>5046</v>
      </c>
      <c r="D4869" t="s">
        <v>5018</v>
      </c>
      <c r="E4869" t="s">
        <v>5036</v>
      </c>
      <c r="F4869">
        <v>262</v>
      </c>
      <c r="G4869">
        <v>313</v>
      </c>
      <c r="H4869" t="s">
        <v>5026</v>
      </c>
      <c r="I4869" t="s">
        <v>5020</v>
      </c>
      <c r="J4869" t="s">
        <v>5021</v>
      </c>
      <c r="K4869">
        <v>72.89</v>
      </c>
      <c r="L4869">
        <v>74.81</v>
      </c>
    </row>
    <row r="4870" spans="1:12" x14ac:dyDescent="0.2">
      <c r="A4870" t="s">
        <v>4869</v>
      </c>
      <c r="B4870">
        <v>58</v>
      </c>
      <c r="C4870" t="s">
        <v>5042</v>
      </c>
      <c r="D4870" t="s">
        <v>5012</v>
      </c>
      <c r="E4870" t="s">
        <v>5040</v>
      </c>
      <c r="F4870">
        <v>412</v>
      </c>
      <c r="G4870">
        <v>456</v>
      </c>
      <c r="H4870" t="s">
        <v>5026</v>
      </c>
      <c r="I4870" t="s">
        <v>5015</v>
      </c>
      <c r="J4870" t="s">
        <v>5016</v>
      </c>
      <c r="K4870">
        <v>36.72</v>
      </c>
      <c r="L4870">
        <v>19.27</v>
      </c>
    </row>
    <row r="4871" spans="1:12" x14ac:dyDescent="0.2">
      <c r="A4871" t="s">
        <v>4870</v>
      </c>
      <c r="B4871">
        <v>24</v>
      </c>
      <c r="C4871" t="s">
        <v>5034</v>
      </c>
      <c r="D4871" t="s">
        <v>5028</v>
      </c>
      <c r="E4871" t="s">
        <v>5022</v>
      </c>
      <c r="F4871">
        <v>26</v>
      </c>
      <c r="G4871">
        <v>231</v>
      </c>
      <c r="H4871" t="s">
        <v>5023</v>
      </c>
      <c r="I4871" t="s">
        <v>5020</v>
      </c>
      <c r="J4871" t="s">
        <v>5021</v>
      </c>
      <c r="K4871">
        <v>74.77</v>
      </c>
      <c r="L4871">
        <v>51.88</v>
      </c>
    </row>
    <row r="4872" spans="1:12" x14ac:dyDescent="0.2">
      <c r="A4872" t="s">
        <v>4871</v>
      </c>
      <c r="B4872">
        <v>15</v>
      </c>
      <c r="C4872" t="s">
        <v>5038</v>
      </c>
      <c r="D4872" t="s">
        <v>5044</v>
      </c>
      <c r="E4872" t="s">
        <v>5031</v>
      </c>
      <c r="F4872">
        <v>555</v>
      </c>
      <c r="G4872">
        <v>354</v>
      </c>
      <c r="H4872" t="s">
        <v>5037</v>
      </c>
      <c r="I4872" t="s">
        <v>5015</v>
      </c>
      <c r="J4872" t="s">
        <v>5016</v>
      </c>
      <c r="K4872">
        <v>62.23</v>
      </c>
      <c r="L4872">
        <v>62.16</v>
      </c>
    </row>
    <row r="4873" spans="1:12" x14ac:dyDescent="0.2">
      <c r="A4873" t="s">
        <v>4872</v>
      </c>
      <c r="B4873">
        <v>32</v>
      </c>
      <c r="C4873" t="s">
        <v>5046</v>
      </c>
      <c r="D4873" t="s">
        <v>5018</v>
      </c>
      <c r="E4873" t="s">
        <v>5035</v>
      </c>
      <c r="F4873">
        <v>11</v>
      </c>
      <c r="G4873">
        <v>302</v>
      </c>
      <c r="H4873" t="s">
        <v>5039</v>
      </c>
      <c r="I4873" t="s">
        <v>5020</v>
      </c>
      <c r="J4873" t="s">
        <v>5021</v>
      </c>
      <c r="K4873">
        <v>77.489999999999995</v>
      </c>
      <c r="L4873">
        <v>74.72</v>
      </c>
    </row>
    <row r="4874" spans="1:12" x14ac:dyDescent="0.2">
      <c r="A4874" t="s">
        <v>4873</v>
      </c>
      <c r="B4874">
        <v>13</v>
      </c>
      <c r="C4874" t="s">
        <v>5046</v>
      </c>
      <c r="D4874" t="s">
        <v>5044</v>
      </c>
      <c r="E4874" t="s">
        <v>5036</v>
      </c>
      <c r="F4874">
        <v>552</v>
      </c>
      <c r="G4874">
        <v>106</v>
      </c>
      <c r="H4874" t="s">
        <v>5048</v>
      </c>
      <c r="I4874" t="s">
        <v>5015</v>
      </c>
      <c r="J4874" t="s">
        <v>5027</v>
      </c>
      <c r="K4874">
        <v>89.68</v>
      </c>
      <c r="L4874">
        <v>33.979999999999997</v>
      </c>
    </row>
    <row r="4875" spans="1:12" x14ac:dyDescent="0.2">
      <c r="A4875" t="s">
        <v>4874</v>
      </c>
      <c r="B4875">
        <v>39</v>
      </c>
      <c r="C4875" t="s">
        <v>5046</v>
      </c>
      <c r="D4875" t="s">
        <v>5044</v>
      </c>
      <c r="E4875" t="s">
        <v>5013</v>
      </c>
      <c r="F4875">
        <v>372</v>
      </c>
      <c r="G4875">
        <v>356</v>
      </c>
      <c r="H4875" t="s">
        <v>5048</v>
      </c>
      <c r="I4875" t="s">
        <v>5020</v>
      </c>
      <c r="J4875" t="s">
        <v>5016</v>
      </c>
      <c r="K4875">
        <v>19.649999999999999</v>
      </c>
      <c r="L4875">
        <v>32.979999999999997</v>
      </c>
    </row>
    <row r="4876" spans="1:12" x14ac:dyDescent="0.2">
      <c r="A4876" t="s">
        <v>4875</v>
      </c>
      <c r="B4876">
        <v>33</v>
      </c>
      <c r="C4876" t="s">
        <v>5029</v>
      </c>
      <c r="D4876" t="s">
        <v>5025</v>
      </c>
      <c r="E4876" t="s">
        <v>5045</v>
      </c>
      <c r="F4876">
        <v>194</v>
      </c>
      <c r="G4876">
        <v>111</v>
      </c>
      <c r="H4876" t="s">
        <v>5032</v>
      </c>
      <c r="I4876" t="s">
        <v>5015</v>
      </c>
      <c r="J4876" t="s">
        <v>5016</v>
      </c>
      <c r="K4876">
        <v>37.880000000000003</v>
      </c>
      <c r="L4876">
        <v>67.459999999999994</v>
      </c>
    </row>
    <row r="4877" spans="1:12" x14ac:dyDescent="0.2">
      <c r="A4877" t="s">
        <v>4876</v>
      </c>
      <c r="B4877">
        <v>29</v>
      </c>
      <c r="C4877" t="s">
        <v>5046</v>
      </c>
      <c r="D4877" t="s">
        <v>5018</v>
      </c>
      <c r="E4877" t="s">
        <v>5001</v>
      </c>
      <c r="F4877">
        <v>135</v>
      </c>
      <c r="G4877">
        <v>137</v>
      </c>
      <c r="H4877" t="s">
        <v>5037</v>
      </c>
      <c r="I4877" t="s">
        <v>5020</v>
      </c>
      <c r="J4877" t="s">
        <v>5016</v>
      </c>
      <c r="K4877">
        <v>16.579999999999998</v>
      </c>
      <c r="L4877">
        <v>37.9</v>
      </c>
    </row>
    <row r="4878" spans="1:12" x14ac:dyDescent="0.2">
      <c r="A4878" t="s">
        <v>4877</v>
      </c>
      <c r="B4878">
        <v>24</v>
      </c>
      <c r="C4878" t="s">
        <v>5046</v>
      </c>
      <c r="D4878" t="s">
        <v>5044</v>
      </c>
      <c r="E4878" t="s">
        <v>5049</v>
      </c>
      <c r="F4878">
        <v>535</v>
      </c>
      <c r="G4878">
        <v>493</v>
      </c>
      <c r="H4878" t="s">
        <v>5041</v>
      </c>
      <c r="I4878" t="s">
        <v>5015</v>
      </c>
      <c r="J4878" t="s">
        <v>5027</v>
      </c>
      <c r="K4878">
        <v>12.11</v>
      </c>
      <c r="L4878">
        <v>69.2</v>
      </c>
    </row>
    <row r="4879" spans="1:12" x14ac:dyDescent="0.2">
      <c r="A4879" t="s">
        <v>4878</v>
      </c>
      <c r="B4879">
        <v>24</v>
      </c>
      <c r="C4879" t="s">
        <v>5029</v>
      </c>
      <c r="D4879" t="s">
        <v>5030</v>
      </c>
      <c r="E4879" t="s">
        <v>5031</v>
      </c>
      <c r="F4879">
        <v>121</v>
      </c>
      <c r="G4879">
        <v>363</v>
      </c>
      <c r="H4879" t="s">
        <v>5033</v>
      </c>
      <c r="I4879" t="s">
        <v>5015</v>
      </c>
      <c r="J4879" t="s">
        <v>5027</v>
      </c>
      <c r="K4879">
        <v>62.22</v>
      </c>
      <c r="L4879">
        <v>7.2</v>
      </c>
    </row>
    <row r="4880" spans="1:12" x14ac:dyDescent="0.2">
      <c r="A4880" t="s">
        <v>4879</v>
      </c>
      <c r="B4880">
        <v>53</v>
      </c>
      <c r="C4880" t="s">
        <v>5017</v>
      </c>
      <c r="D4880" t="s">
        <v>5044</v>
      </c>
      <c r="E4880" t="s">
        <v>5031</v>
      </c>
      <c r="F4880">
        <v>13</v>
      </c>
      <c r="G4880">
        <v>490</v>
      </c>
      <c r="H4880" t="s">
        <v>5037</v>
      </c>
      <c r="I4880" t="s">
        <v>5015</v>
      </c>
      <c r="J4880" t="s">
        <v>5016</v>
      </c>
      <c r="K4880">
        <v>40.229999999999997</v>
      </c>
      <c r="L4880">
        <v>44.98</v>
      </c>
    </row>
    <row r="4881" spans="1:12" x14ac:dyDescent="0.2">
      <c r="A4881" t="s">
        <v>4880</v>
      </c>
      <c r="B4881">
        <v>56</v>
      </c>
      <c r="C4881" t="s">
        <v>5029</v>
      </c>
      <c r="D4881" t="s">
        <v>5012</v>
      </c>
      <c r="E4881" t="s">
        <v>5031</v>
      </c>
      <c r="F4881">
        <v>571</v>
      </c>
      <c r="G4881">
        <v>9</v>
      </c>
      <c r="H4881" t="s">
        <v>5032</v>
      </c>
      <c r="I4881" t="s">
        <v>5020</v>
      </c>
      <c r="J4881" t="s">
        <v>5021</v>
      </c>
      <c r="K4881">
        <v>23.25</v>
      </c>
      <c r="L4881">
        <v>14.95</v>
      </c>
    </row>
    <row r="4882" spans="1:12" x14ac:dyDescent="0.2">
      <c r="A4882" t="s">
        <v>4881</v>
      </c>
      <c r="B4882">
        <v>26</v>
      </c>
      <c r="C4882" t="s">
        <v>5034</v>
      </c>
      <c r="D4882" t="s">
        <v>5012</v>
      </c>
      <c r="E4882" t="s">
        <v>5013</v>
      </c>
      <c r="F4882">
        <v>379</v>
      </c>
      <c r="G4882">
        <v>107</v>
      </c>
      <c r="H4882" t="s">
        <v>5032</v>
      </c>
      <c r="I4882" t="s">
        <v>5015</v>
      </c>
      <c r="J4882" t="s">
        <v>5016</v>
      </c>
      <c r="K4882">
        <v>64.319999999999993</v>
      </c>
      <c r="L4882">
        <v>76.790000000000006</v>
      </c>
    </row>
    <row r="4883" spans="1:12" x14ac:dyDescent="0.2">
      <c r="A4883" t="s">
        <v>4882</v>
      </c>
      <c r="B4883">
        <v>17</v>
      </c>
      <c r="C4883" t="s">
        <v>5042</v>
      </c>
      <c r="D4883" t="s">
        <v>5030</v>
      </c>
      <c r="E4883" t="s">
        <v>5047</v>
      </c>
      <c r="F4883">
        <v>90</v>
      </c>
      <c r="G4883">
        <v>105</v>
      </c>
      <c r="H4883" t="s">
        <v>5041</v>
      </c>
      <c r="I4883" t="s">
        <v>5020</v>
      </c>
      <c r="J4883" t="s">
        <v>5016</v>
      </c>
      <c r="K4883">
        <v>36.99</v>
      </c>
      <c r="L4883">
        <v>68.66</v>
      </c>
    </row>
    <row r="4884" spans="1:12" x14ac:dyDescent="0.2">
      <c r="A4884" t="s">
        <v>4883</v>
      </c>
      <c r="B4884">
        <v>45</v>
      </c>
      <c r="C4884" t="s">
        <v>5029</v>
      </c>
      <c r="D4884" t="s">
        <v>5018</v>
      </c>
      <c r="E4884" t="s">
        <v>5001</v>
      </c>
      <c r="F4884">
        <v>463</v>
      </c>
      <c r="G4884">
        <v>482</v>
      </c>
      <c r="H4884" t="s">
        <v>5023</v>
      </c>
      <c r="I4884" t="s">
        <v>5020</v>
      </c>
      <c r="J4884" t="s">
        <v>5016</v>
      </c>
      <c r="K4884">
        <v>31.03</v>
      </c>
      <c r="L4884">
        <v>30.34</v>
      </c>
    </row>
    <row r="4885" spans="1:12" x14ac:dyDescent="0.2">
      <c r="A4885" t="s">
        <v>4884</v>
      </c>
      <c r="B4885">
        <v>37</v>
      </c>
      <c r="C4885" t="s">
        <v>5011</v>
      </c>
      <c r="D4885" t="s">
        <v>5012</v>
      </c>
      <c r="E4885" t="s">
        <v>5040</v>
      </c>
      <c r="F4885">
        <v>446</v>
      </c>
      <c r="G4885">
        <v>306</v>
      </c>
      <c r="H4885" t="s">
        <v>5014</v>
      </c>
      <c r="I4885" t="s">
        <v>5015</v>
      </c>
      <c r="J4885" t="s">
        <v>5016</v>
      </c>
      <c r="K4885">
        <v>19.010000000000002</v>
      </c>
      <c r="L4885">
        <v>52.29</v>
      </c>
    </row>
    <row r="4886" spans="1:12" x14ac:dyDescent="0.2">
      <c r="A4886" t="s">
        <v>4885</v>
      </c>
      <c r="B4886">
        <v>31</v>
      </c>
      <c r="C4886" t="s">
        <v>5024</v>
      </c>
      <c r="D4886" t="s">
        <v>5030</v>
      </c>
      <c r="E4886" t="s">
        <v>5049</v>
      </c>
      <c r="F4886">
        <v>34</v>
      </c>
      <c r="G4886">
        <v>183</v>
      </c>
      <c r="H4886" t="s">
        <v>5033</v>
      </c>
      <c r="I4886" t="s">
        <v>5015</v>
      </c>
      <c r="J4886" t="s">
        <v>5016</v>
      </c>
      <c r="K4886">
        <v>54.72</v>
      </c>
      <c r="L4886">
        <v>57.15</v>
      </c>
    </row>
    <row r="4887" spans="1:12" x14ac:dyDescent="0.2">
      <c r="A4887" t="s">
        <v>4886</v>
      </c>
      <c r="B4887">
        <v>57</v>
      </c>
      <c r="C4887" t="s">
        <v>5050</v>
      </c>
      <c r="D4887" t="s">
        <v>5025</v>
      </c>
      <c r="E4887" t="s">
        <v>5049</v>
      </c>
      <c r="F4887">
        <v>390</v>
      </c>
      <c r="G4887">
        <v>237</v>
      </c>
      <c r="H4887" t="s">
        <v>5019</v>
      </c>
      <c r="I4887" t="s">
        <v>5020</v>
      </c>
      <c r="J4887" t="s">
        <v>5027</v>
      </c>
      <c r="K4887">
        <v>15.75</v>
      </c>
      <c r="L4887">
        <v>39.659999999999997</v>
      </c>
    </row>
    <row r="4888" spans="1:12" x14ac:dyDescent="0.2">
      <c r="A4888" t="s">
        <v>4887</v>
      </c>
      <c r="B4888">
        <v>60</v>
      </c>
      <c r="C4888" t="s">
        <v>5042</v>
      </c>
      <c r="D4888" t="s">
        <v>5012</v>
      </c>
      <c r="E4888" t="s">
        <v>5031</v>
      </c>
      <c r="F4888">
        <v>527</v>
      </c>
      <c r="G4888">
        <v>440</v>
      </c>
      <c r="H4888" t="s">
        <v>5048</v>
      </c>
      <c r="I4888" t="s">
        <v>5020</v>
      </c>
      <c r="J4888" t="s">
        <v>5027</v>
      </c>
      <c r="K4888">
        <v>29.97</v>
      </c>
      <c r="L4888">
        <v>61.55</v>
      </c>
    </row>
    <row r="4889" spans="1:12" x14ac:dyDescent="0.2">
      <c r="A4889" t="s">
        <v>4888</v>
      </c>
      <c r="B4889">
        <v>40</v>
      </c>
      <c r="C4889" t="s">
        <v>5046</v>
      </c>
      <c r="D4889" t="s">
        <v>5018</v>
      </c>
      <c r="E4889" t="s">
        <v>5013</v>
      </c>
      <c r="F4889">
        <v>539</v>
      </c>
      <c r="G4889">
        <v>59</v>
      </c>
      <c r="H4889" t="s">
        <v>5032</v>
      </c>
      <c r="I4889" t="s">
        <v>5015</v>
      </c>
      <c r="J4889" t="s">
        <v>5027</v>
      </c>
      <c r="K4889">
        <v>66.67</v>
      </c>
      <c r="L4889">
        <v>64.02</v>
      </c>
    </row>
    <row r="4890" spans="1:12" x14ac:dyDescent="0.2">
      <c r="A4890" t="s">
        <v>4889</v>
      </c>
      <c r="B4890">
        <v>48</v>
      </c>
      <c r="C4890" t="s">
        <v>5034</v>
      </c>
      <c r="D4890" t="s">
        <v>5025</v>
      </c>
      <c r="E4890" t="s">
        <v>5035</v>
      </c>
      <c r="F4890">
        <v>179</v>
      </c>
      <c r="G4890">
        <v>46</v>
      </c>
      <c r="H4890" t="s">
        <v>5026</v>
      </c>
      <c r="I4890" t="s">
        <v>5020</v>
      </c>
      <c r="J4890" t="s">
        <v>5016</v>
      </c>
      <c r="K4890">
        <v>37.1</v>
      </c>
      <c r="L4890">
        <v>73.260000000000005</v>
      </c>
    </row>
    <row r="4891" spans="1:12" x14ac:dyDescent="0.2">
      <c r="A4891" t="s">
        <v>4890</v>
      </c>
      <c r="B4891">
        <v>29</v>
      </c>
      <c r="C4891" t="s">
        <v>5046</v>
      </c>
      <c r="D4891" t="s">
        <v>5012</v>
      </c>
      <c r="E4891" t="s">
        <v>5049</v>
      </c>
      <c r="F4891">
        <v>469</v>
      </c>
      <c r="G4891">
        <v>437</v>
      </c>
      <c r="H4891" t="s">
        <v>5039</v>
      </c>
      <c r="I4891" t="s">
        <v>5015</v>
      </c>
      <c r="J4891" t="s">
        <v>5016</v>
      </c>
      <c r="K4891">
        <v>32.950000000000003</v>
      </c>
      <c r="L4891">
        <v>64.47</v>
      </c>
    </row>
    <row r="4892" spans="1:12" x14ac:dyDescent="0.2">
      <c r="A4892" t="s">
        <v>4891</v>
      </c>
      <c r="B4892">
        <v>24</v>
      </c>
      <c r="C4892" t="s">
        <v>5046</v>
      </c>
      <c r="D4892" t="s">
        <v>5028</v>
      </c>
      <c r="E4892" t="s">
        <v>5035</v>
      </c>
      <c r="F4892">
        <v>98</v>
      </c>
      <c r="G4892">
        <v>127</v>
      </c>
      <c r="H4892" t="s">
        <v>5041</v>
      </c>
      <c r="I4892" t="s">
        <v>5020</v>
      </c>
      <c r="J4892" t="s">
        <v>5016</v>
      </c>
      <c r="K4892">
        <v>43.21</v>
      </c>
      <c r="L4892">
        <v>40.58</v>
      </c>
    </row>
    <row r="4893" spans="1:12" x14ac:dyDescent="0.2">
      <c r="A4893" t="s">
        <v>4892</v>
      </c>
      <c r="B4893">
        <v>57</v>
      </c>
      <c r="C4893" t="s">
        <v>5024</v>
      </c>
      <c r="D4893" t="s">
        <v>5025</v>
      </c>
      <c r="E4893" t="s">
        <v>5049</v>
      </c>
      <c r="F4893">
        <v>492</v>
      </c>
      <c r="G4893">
        <v>210</v>
      </c>
      <c r="H4893" t="s">
        <v>5033</v>
      </c>
      <c r="I4893" t="s">
        <v>5020</v>
      </c>
      <c r="J4893" t="s">
        <v>5027</v>
      </c>
      <c r="K4893">
        <v>77.790000000000006</v>
      </c>
      <c r="L4893">
        <v>19.86</v>
      </c>
    </row>
    <row r="4894" spans="1:12" x14ac:dyDescent="0.2">
      <c r="A4894" t="s">
        <v>4893</v>
      </c>
      <c r="B4894">
        <v>55</v>
      </c>
      <c r="C4894" t="s">
        <v>5029</v>
      </c>
      <c r="D4894" t="s">
        <v>5018</v>
      </c>
      <c r="E4894" t="s">
        <v>5047</v>
      </c>
      <c r="F4894">
        <v>246</v>
      </c>
      <c r="G4894">
        <v>442</v>
      </c>
      <c r="H4894" t="s">
        <v>5039</v>
      </c>
      <c r="I4894" t="s">
        <v>5020</v>
      </c>
      <c r="J4894" t="s">
        <v>5016</v>
      </c>
      <c r="K4894">
        <v>39.28</v>
      </c>
      <c r="L4894">
        <v>49.01</v>
      </c>
    </row>
    <row r="4895" spans="1:12" x14ac:dyDescent="0.2">
      <c r="A4895" t="s">
        <v>4894</v>
      </c>
      <c r="B4895">
        <v>38</v>
      </c>
      <c r="C4895" t="s">
        <v>5029</v>
      </c>
      <c r="D4895" t="s">
        <v>5025</v>
      </c>
      <c r="E4895" t="s">
        <v>5040</v>
      </c>
      <c r="F4895">
        <v>564</v>
      </c>
      <c r="G4895">
        <v>294</v>
      </c>
      <c r="H4895" t="s">
        <v>5033</v>
      </c>
      <c r="I4895" t="s">
        <v>5015</v>
      </c>
      <c r="J4895" t="s">
        <v>5016</v>
      </c>
      <c r="K4895">
        <v>84.18</v>
      </c>
      <c r="L4895">
        <v>61.24</v>
      </c>
    </row>
    <row r="4896" spans="1:12" x14ac:dyDescent="0.2">
      <c r="A4896" t="s">
        <v>4895</v>
      </c>
      <c r="B4896">
        <v>27</v>
      </c>
      <c r="C4896" t="s">
        <v>5043</v>
      </c>
      <c r="D4896" t="s">
        <v>5018</v>
      </c>
      <c r="E4896" t="s">
        <v>5031</v>
      </c>
      <c r="F4896">
        <v>583</v>
      </c>
      <c r="G4896">
        <v>215</v>
      </c>
      <c r="H4896" t="s">
        <v>5023</v>
      </c>
      <c r="I4896" t="s">
        <v>5015</v>
      </c>
      <c r="J4896" t="s">
        <v>5021</v>
      </c>
      <c r="K4896">
        <v>21.69</v>
      </c>
      <c r="L4896">
        <v>59.94</v>
      </c>
    </row>
    <row r="4897" spans="1:12" x14ac:dyDescent="0.2">
      <c r="A4897" t="s">
        <v>4896</v>
      </c>
      <c r="B4897">
        <v>36</v>
      </c>
      <c r="C4897" t="s">
        <v>5034</v>
      </c>
      <c r="D4897" t="s">
        <v>5030</v>
      </c>
      <c r="E4897" t="s">
        <v>5036</v>
      </c>
      <c r="F4897">
        <v>355</v>
      </c>
      <c r="G4897">
        <v>351</v>
      </c>
      <c r="H4897" t="s">
        <v>5033</v>
      </c>
      <c r="I4897" t="s">
        <v>5020</v>
      </c>
      <c r="J4897" t="s">
        <v>5021</v>
      </c>
      <c r="K4897">
        <v>32.29</v>
      </c>
      <c r="L4897">
        <v>47.74</v>
      </c>
    </row>
    <row r="4898" spans="1:12" x14ac:dyDescent="0.2">
      <c r="A4898" t="s">
        <v>4897</v>
      </c>
      <c r="B4898">
        <v>39</v>
      </c>
      <c r="C4898" t="s">
        <v>5043</v>
      </c>
      <c r="D4898" t="s">
        <v>5028</v>
      </c>
      <c r="E4898" t="s">
        <v>5013</v>
      </c>
      <c r="F4898">
        <v>346</v>
      </c>
      <c r="G4898">
        <v>223</v>
      </c>
      <c r="H4898" t="s">
        <v>5041</v>
      </c>
      <c r="I4898" t="s">
        <v>5020</v>
      </c>
      <c r="J4898" t="s">
        <v>5016</v>
      </c>
      <c r="K4898">
        <v>23.93</v>
      </c>
      <c r="L4898">
        <v>56.43</v>
      </c>
    </row>
    <row r="4899" spans="1:12" x14ac:dyDescent="0.2">
      <c r="A4899" t="s">
        <v>4898</v>
      </c>
      <c r="B4899">
        <v>40</v>
      </c>
      <c r="C4899" t="s">
        <v>5050</v>
      </c>
      <c r="D4899" t="s">
        <v>5028</v>
      </c>
      <c r="E4899" t="s">
        <v>5035</v>
      </c>
      <c r="F4899">
        <v>427</v>
      </c>
      <c r="G4899">
        <v>161</v>
      </c>
      <c r="H4899" t="s">
        <v>5026</v>
      </c>
      <c r="I4899" t="s">
        <v>5015</v>
      </c>
      <c r="J4899" t="s">
        <v>5021</v>
      </c>
      <c r="K4899">
        <v>57.88</v>
      </c>
      <c r="L4899">
        <v>53.83</v>
      </c>
    </row>
    <row r="4900" spans="1:12" x14ac:dyDescent="0.2">
      <c r="A4900" t="s">
        <v>4899</v>
      </c>
      <c r="B4900">
        <v>55</v>
      </c>
      <c r="C4900" t="s">
        <v>5017</v>
      </c>
      <c r="D4900" t="s">
        <v>5044</v>
      </c>
      <c r="E4900" t="s">
        <v>5035</v>
      </c>
      <c r="F4900">
        <v>44</v>
      </c>
      <c r="G4900">
        <v>256</v>
      </c>
      <c r="H4900" t="s">
        <v>5032</v>
      </c>
      <c r="I4900" t="s">
        <v>5020</v>
      </c>
      <c r="J4900" t="s">
        <v>5027</v>
      </c>
      <c r="K4900">
        <v>60.3</v>
      </c>
      <c r="L4900">
        <v>11.57</v>
      </c>
    </row>
    <row r="4901" spans="1:12" x14ac:dyDescent="0.2">
      <c r="A4901" t="s">
        <v>4900</v>
      </c>
      <c r="B4901">
        <v>28</v>
      </c>
      <c r="C4901" t="s">
        <v>5017</v>
      </c>
      <c r="D4901" t="s">
        <v>5012</v>
      </c>
      <c r="E4901" t="s">
        <v>5031</v>
      </c>
      <c r="F4901">
        <v>500</v>
      </c>
      <c r="G4901">
        <v>394</v>
      </c>
      <c r="H4901" t="s">
        <v>5023</v>
      </c>
      <c r="I4901" t="s">
        <v>5020</v>
      </c>
      <c r="J4901" t="s">
        <v>5021</v>
      </c>
      <c r="K4901">
        <v>22.21</v>
      </c>
      <c r="L4901">
        <v>8.32</v>
      </c>
    </row>
    <row r="4902" spans="1:12" x14ac:dyDescent="0.2">
      <c r="A4902" t="s">
        <v>4901</v>
      </c>
      <c r="B4902">
        <v>30</v>
      </c>
      <c r="C4902" t="s">
        <v>5050</v>
      </c>
      <c r="D4902" t="s">
        <v>5012</v>
      </c>
      <c r="E4902" t="s">
        <v>5036</v>
      </c>
      <c r="F4902">
        <v>209</v>
      </c>
      <c r="G4902">
        <v>285</v>
      </c>
      <c r="H4902" t="s">
        <v>5041</v>
      </c>
      <c r="I4902" t="s">
        <v>5015</v>
      </c>
      <c r="J4902" t="s">
        <v>5021</v>
      </c>
      <c r="K4902">
        <v>73.62</v>
      </c>
      <c r="L4902">
        <v>15.6</v>
      </c>
    </row>
    <row r="4903" spans="1:12" x14ac:dyDescent="0.2">
      <c r="A4903" t="s">
        <v>4902</v>
      </c>
      <c r="B4903">
        <v>56</v>
      </c>
      <c r="C4903" t="s">
        <v>5050</v>
      </c>
      <c r="D4903" t="s">
        <v>5030</v>
      </c>
      <c r="E4903" t="s">
        <v>5045</v>
      </c>
      <c r="F4903">
        <v>305</v>
      </c>
      <c r="G4903">
        <v>215</v>
      </c>
      <c r="H4903" t="s">
        <v>5037</v>
      </c>
      <c r="I4903" t="s">
        <v>5020</v>
      </c>
      <c r="J4903" t="s">
        <v>5027</v>
      </c>
      <c r="K4903">
        <v>43.65</v>
      </c>
      <c r="L4903">
        <v>15.62</v>
      </c>
    </row>
    <row r="4904" spans="1:12" x14ac:dyDescent="0.2">
      <c r="A4904" t="s">
        <v>4903</v>
      </c>
      <c r="B4904">
        <v>32</v>
      </c>
      <c r="C4904" t="s">
        <v>5034</v>
      </c>
      <c r="D4904" t="s">
        <v>5028</v>
      </c>
      <c r="E4904" t="s">
        <v>5040</v>
      </c>
      <c r="F4904">
        <v>265</v>
      </c>
      <c r="G4904">
        <v>17</v>
      </c>
      <c r="H4904" t="s">
        <v>5048</v>
      </c>
      <c r="I4904" t="s">
        <v>5015</v>
      </c>
      <c r="J4904" t="s">
        <v>5021</v>
      </c>
      <c r="K4904">
        <v>10.55</v>
      </c>
      <c r="L4904">
        <v>74.069999999999993</v>
      </c>
    </row>
    <row r="4905" spans="1:12" x14ac:dyDescent="0.2">
      <c r="A4905" t="s">
        <v>4904</v>
      </c>
      <c r="B4905">
        <v>32</v>
      </c>
      <c r="C4905" t="s">
        <v>5050</v>
      </c>
      <c r="D4905" t="s">
        <v>5012</v>
      </c>
      <c r="E4905" t="s">
        <v>5013</v>
      </c>
      <c r="F4905">
        <v>468</v>
      </c>
      <c r="G4905">
        <v>425</v>
      </c>
      <c r="H4905" t="s">
        <v>5041</v>
      </c>
      <c r="I4905" t="s">
        <v>5015</v>
      </c>
      <c r="J4905" t="s">
        <v>5021</v>
      </c>
      <c r="K4905">
        <v>28.95</v>
      </c>
      <c r="L4905">
        <v>34.869999999999997</v>
      </c>
    </row>
    <row r="4906" spans="1:12" x14ac:dyDescent="0.2">
      <c r="A4906" t="s">
        <v>4905</v>
      </c>
      <c r="B4906">
        <v>41</v>
      </c>
      <c r="C4906" t="s">
        <v>5046</v>
      </c>
      <c r="D4906" t="s">
        <v>5025</v>
      </c>
      <c r="E4906" t="s">
        <v>5022</v>
      </c>
      <c r="F4906">
        <v>589</v>
      </c>
      <c r="G4906">
        <v>174</v>
      </c>
      <c r="H4906" t="s">
        <v>5026</v>
      </c>
      <c r="I4906" t="s">
        <v>5015</v>
      </c>
      <c r="J4906" t="s">
        <v>5021</v>
      </c>
      <c r="K4906">
        <v>73.97</v>
      </c>
      <c r="L4906">
        <v>16.66</v>
      </c>
    </row>
    <row r="4907" spans="1:12" x14ac:dyDescent="0.2">
      <c r="A4907" t="s">
        <v>4906</v>
      </c>
      <c r="B4907">
        <v>49</v>
      </c>
      <c r="C4907" t="s">
        <v>5046</v>
      </c>
      <c r="D4907" t="s">
        <v>5028</v>
      </c>
      <c r="E4907" t="s">
        <v>5036</v>
      </c>
      <c r="F4907">
        <v>130</v>
      </c>
      <c r="G4907">
        <v>439</v>
      </c>
      <c r="H4907" t="s">
        <v>5033</v>
      </c>
      <c r="I4907" t="s">
        <v>5015</v>
      </c>
      <c r="J4907" t="s">
        <v>5016</v>
      </c>
      <c r="K4907">
        <v>72.56</v>
      </c>
      <c r="L4907">
        <v>57.54</v>
      </c>
    </row>
    <row r="4908" spans="1:12" x14ac:dyDescent="0.2">
      <c r="A4908" t="s">
        <v>4907</v>
      </c>
      <c r="B4908">
        <v>45</v>
      </c>
      <c r="C4908" t="s">
        <v>5050</v>
      </c>
      <c r="D4908" t="s">
        <v>5028</v>
      </c>
      <c r="E4908" t="s">
        <v>5049</v>
      </c>
      <c r="F4908">
        <v>537</v>
      </c>
      <c r="G4908">
        <v>340</v>
      </c>
      <c r="H4908" t="s">
        <v>5033</v>
      </c>
      <c r="I4908" t="s">
        <v>5020</v>
      </c>
      <c r="J4908" t="s">
        <v>5021</v>
      </c>
      <c r="K4908">
        <v>30.46</v>
      </c>
      <c r="L4908">
        <v>38.729999999999997</v>
      </c>
    </row>
    <row r="4909" spans="1:12" x14ac:dyDescent="0.2">
      <c r="A4909" t="s">
        <v>4908</v>
      </c>
      <c r="B4909">
        <v>23</v>
      </c>
      <c r="C4909" t="s">
        <v>5011</v>
      </c>
      <c r="D4909" t="s">
        <v>5030</v>
      </c>
      <c r="E4909" t="s">
        <v>5049</v>
      </c>
      <c r="F4909">
        <v>262</v>
      </c>
      <c r="G4909">
        <v>434</v>
      </c>
      <c r="H4909" t="s">
        <v>5041</v>
      </c>
      <c r="I4909" t="s">
        <v>5015</v>
      </c>
      <c r="J4909" t="s">
        <v>5027</v>
      </c>
      <c r="K4909">
        <v>18.75</v>
      </c>
      <c r="L4909">
        <v>55.78</v>
      </c>
    </row>
    <row r="4910" spans="1:12" x14ac:dyDescent="0.2">
      <c r="A4910" t="s">
        <v>4909</v>
      </c>
      <c r="B4910">
        <v>28</v>
      </c>
      <c r="C4910" t="s">
        <v>5034</v>
      </c>
      <c r="D4910" t="s">
        <v>5028</v>
      </c>
      <c r="E4910" t="s">
        <v>5001</v>
      </c>
      <c r="F4910">
        <v>62</v>
      </c>
      <c r="G4910">
        <v>420</v>
      </c>
      <c r="H4910" t="s">
        <v>5037</v>
      </c>
      <c r="I4910" t="s">
        <v>5020</v>
      </c>
      <c r="J4910" t="s">
        <v>5021</v>
      </c>
      <c r="K4910">
        <v>50.18</v>
      </c>
      <c r="L4910">
        <v>31.94</v>
      </c>
    </row>
    <row r="4911" spans="1:12" x14ac:dyDescent="0.2">
      <c r="A4911" t="s">
        <v>4910</v>
      </c>
      <c r="B4911">
        <v>19</v>
      </c>
      <c r="C4911" t="s">
        <v>5034</v>
      </c>
      <c r="D4911" t="s">
        <v>5044</v>
      </c>
      <c r="E4911" t="s">
        <v>5045</v>
      </c>
      <c r="F4911">
        <v>284</v>
      </c>
      <c r="G4911">
        <v>185</v>
      </c>
      <c r="H4911" t="s">
        <v>5041</v>
      </c>
      <c r="I4911" t="s">
        <v>5015</v>
      </c>
      <c r="J4911" t="s">
        <v>5027</v>
      </c>
      <c r="K4911">
        <v>77.33</v>
      </c>
      <c r="L4911">
        <v>9.2100000000000009</v>
      </c>
    </row>
    <row r="4912" spans="1:12" x14ac:dyDescent="0.2">
      <c r="A4912" t="s">
        <v>4911</v>
      </c>
      <c r="B4912">
        <v>57</v>
      </c>
      <c r="C4912" t="s">
        <v>5042</v>
      </c>
      <c r="D4912" t="s">
        <v>5044</v>
      </c>
      <c r="E4912" t="s">
        <v>5031</v>
      </c>
      <c r="F4912">
        <v>424</v>
      </c>
      <c r="G4912">
        <v>150</v>
      </c>
      <c r="H4912" t="s">
        <v>5023</v>
      </c>
      <c r="I4912" t="s">
        <v>5020</v>
      </c>
      <c r="J4912" t="s">
        <v>5021</v>
      </c>
      <c r="K4912">
        <v>48.42</v>
      </c>
      <c r="L4912">
        <v>21.83</v>
      </c>
    </row>
    <row r="4913" spans="1:12" x14ac:dyDescent="0.2">
      <c r="A4913" t="s">
        <v>4912</v>
      </c>
      <c r="B4913">
        <v>33</v>
      </c>
      <c r="C4913" t="s">
        <v>5038</v>
      </c>
      <c r="D4913" t="s">
        <v>5018</v>
      </c>
      <c r="E4913" t="s">
        <v>5049</v>
      </c>
      <c r="F4913">
        <v>57</v>
      </c>
      <c r="G4913">
        <v>1</v>
      </c>
      <c r="H4913" t="s">
        <v>5023</v>
      </c>
      <c r="I4913" t="s">
        <v>5015</v>
      </c>
      <c r="J4913" t="s">
        <v>5027</v>
      </c>
      <c r="K4913">
        <v>33.770000000000003</v>
      </c>
      <c r="L4913">
        <v>45.28</v>
      </c>
    </row>
    <row r="4914" spans="1:12" x14ac:dyDescent="0.2">
      <c r="A4914" t="s">
        <v>4913</v>
      </c>
      <c r="B4914">
        <v>44</v>
      </c>
      <c r="C4914" t="s">
        <v>5042</v>
      </c>
      <c r="D4914" t="s">
        <v>5044</v>
      </c>
      <c r="E4914" t="s">
        <v>5022</v>
      </c>
      <c r="F4914">
        <v>357</v>
      </c>
      <c r="G4914">
        <v>362</v>
      </c>
      <c r="H4914" t="s">
        <v>5026</v>
      </c>
      <c r="I4914" t="s">
        <v>5015</v>
      </c>
      <c r="J4914" t="s">
        <v>5027</v>
      </c>
      <c r="K4914">
        <v>86.95</v>
      </c>
      <c r="L4914">
        <v>39.380000000000003</v>
      </c>
    </row>
    <row r="4915" spans="1:12" x14ac:dyDescent="0.2">
      <c r="A4915" t="s">
        <v>4914</v>
      </c>
      <c r="B4915">
        <v>46</v>
      </c>
      <c r="C4915" t="s">
        <v>5034</v>
      </c>
      <c r="D4915" t="s">
        <v>5012</v>
      </c>
      <c r="E4915" t="s">
        <v>5035</v>
      </c>
      <c r="F4915">
        <v>355</v>
      </c>
      <c r="G4915">
        <v>419</v>
      </c>
      <c r="H4915" t="s">
        <v>5023</v>
      </c>
      <c r="I4915" t="s">
        <v>5020</v>
      </c>
      <c r="J4915" t="s">
        <v>5027</v>
      </c>
      <c r="K4915">
        <v>31.13</v>
      </c>
      <c r="L4915">
        <v>9.3699999999999992</v>
      </c>
    </row>
    <row r="4916" spans="1:12" x14ac:dyDescent="0.2">
      <c r="A4916" t="s">
        <v>4915</v>
      </c>
      <c r="B4916">
        <v>16</v>
      </c>
      <c r="C4916" t="s">
        <v>5034</v>
      </c>
      <c r="D4916" t="s">
        <v>5044</v>
      </c>
      <c r="E4916" t="s">
        <v>5035</v>
      </c>
      <c r="F4916">
        <v>212</v>
      </c>
      <c r="G4916">
        <v>425</v>
      </c>
      <c r="H4916" t="s">
        <v>5019</v>
      </c>
      <c r="I4916" t="s">
        <v>5015</v>
      </c>
      <c r="J4916" t="s">
        <v>5021</v>
      </c>
      <c r="K4916">
        <v>60.61</v>
      </c>
      <c r="L4916">
        <v>32.01</v>
      </c>
    </row>
    <row r="4917" spans="1:12" x14ac:dyDescent="0.2">
      <c r="A4917" t="s">
        <v>4916</v>
      </c>
      <c r="B4917">
        <v>41</v>
      </c>
      <c r="C4917" t="s">
        <v>5042</v>
      </c>
      <c r="D4917" t="s">
        <v>5044</v>
      </c>
      <c r="E4917" t="s">
        <v>5022</v>
      </c>
      <c r="F4917">
        <v>379</v>
      </c>
      <c r="G4917">
        <v>96</v>
      </c>
      <c r="H4917" t="s">
        <v>5026</v>
      </c>
      <c r="I4917" t="s">
        <v>5020</v>
      </c>
      <c r="J4917" t="s">
        <v>5027</v>
      </c>
      <c r="K4917">
        <v>24.29</v>
      </c>
      <c r="L4917">
        <v>15.17</v>
      </c>
    </row>
    <row r="4918" spans="1:12" x14ac:dyDescent="0.2">
      <c r="A4918" t="s">
        <v>4917</v>
      </c>
      <c r="B4918">
        <v>40</v>
      </c>
      <c r="C4918" t="s">
        <v>5017</v>
      </c>
      <c r="D4918" t="s">
        <v>5025</v>
      </c>
      <c r="E4918" t="s">
        <v>5045</v>
      </c>
      <c r="F4918">
        <v>193</v>
      </c>
      <c r="G4918">
        <v>479</v>
      </c>
      <c r="H4918" t="s">
        <v>5041</v>
      </c>
      <c r="I4918" t="s">
        <v>5020</v>
      </c>
      <c r="J4918" t="s">
        <v>5021</v>
      </c>
      <c r="K4918">
        <v>77.150000000000006</v>
      </c>
      <c r="L4918">
        <v>28.12</v>
      </c>
    </row>
    <row r="4919" spans="1:12" x14ac:dyDescent="0.2">
      <c r="A4919" t="s">
        <v>4918</v>
      </c>
      <c r="B4919">
        <v>41</v>
      </c>
      <c r="C4919" t="s">
        <v>5038</v>
      </c>
      <c r="D4919" t="s">
        <v>5028</v>
      </c>
      <c r="E4919" t="s">
        <v>5001</v>
      </c>
      <c r="F4919">
        <v>89</v>
      </c>
      <c r="G4919">
        <v>74</v>
      </c>
      <c r="H4919" t="s">
        <v>5037</v>
      </c>
      <c r="I4919" t="s">
        <v>5020</v>
      </c>
      <c r="J4919" t="s">
        <v>5021</v>
      </c>
      <c r="K4919">
        <v>49.54</v>
      </c>
      <c r="L4919">
        <v>73.88</v>
      </c>
    </row>
    <row r="4920" spans="1:12" x14ac:dyDescent="0.2">
      <c r="A4920" t="s">
        <v>4919</v>
      </c>
      <c r="B4920">
        <v>24</v>
      </c>
      <c r="C4920" t="s">
        <v>5029</v>
      </c>
      <c r="D4920" t="s">
        <v>5018</v>
      </c>
      <c r="E4920" t="s">
        <v>5035</v>
      </c>
      <c r="F4920">
        <v>451</v>
      </c>
      <c r="G4920">
        <v>305</v>
      </c>
      <c r="H4920" t="s">
        <v>5023</v>
      </c>
      <c r="I4920" t="s">
        <v>5015</v>
      </c>
      <c r="J4920" t="s">
        <v>5021</v>
      </c>
      <c r="K4920">
        <v>65.64</v>
      </c>
      <c r="L4920">
        <v>56.79</v>
      </c>
    </row>
    <row r="4921" spans="1:12" x14ac:dyDescent="0.2">
      <c r="A4921" t="s">
        <v>4920</v>
      </c>
      <c r="B4921">
        <v>30</v>
      </c>
      <c r="C4921" t="s">
        <v>5034</v>
      </c>
      <c r="D4921" t="s">
        <v>5030</v>
      </c>
      <c r="E4921" t="s">
        <v>5036</v>
      </c>
      <c r="F4921">
        <v>292</v>
      </c>
      <c r="G4921">
        <v>31</v>
      </c>
      <c r="H4921" t="s">
        <v>5041</v>
      </c>
      <c r="I4921" t="s">
        <v>5015</v>
      </c>
      <c r="J4921" t="s">
        <v>5021</v>
      </c>
      <c r="K4921">
        <v>78.53</v>
      </c>
      <c r="L4921">
        <v>62.56</v>
      </c>
    </row>
    <row r="4922" spans="1:12" x14ac:dyDescent="0.2">
      <c r="A4922" t="s">
        <v>4921</v>
      </c>
      <c r="B4922">
        <v>46</v>
      </c>
      <c r="C4922" t="s">
        <v>5017</v>
      </c>
      <c r="D4922" t="s">
        <v>5028</v>
      </c>
      <c r="E4922" t="s">
        <v>5001</v>
      </c>
      <c r="F4922">
        <v>21</v>
      </c>
      <c r="G4922">
        <v>49</v>
      </c>
      <c r="H4922" t="s">
        <v>5048</v>
      </c>
      <c r="I4922" t="s">
        <v>5020</v>
      </c>
      <c r="J4922" t="s">
        <v>5016</v>
      </c>
      <c r="K4922">
        <v>22.97</v>
      </c>
      <c r="L4922">
        <v>16.59</v>
      </c>
    </row>
    <row r="4923" spans="1:12" x14ac:dyDescent="0.2">
      <c r="A4923" t="s">
        <v>4922</v>
      </c>
      <c r="B4923">
        <v>28</v>
      </c>
      <c r="C4923" t="s">
        <v>5042</v>
      </c>
      <c r="D4923" t="s">
        <v>5044</v>
      </c>
      <c r="E4923" t="s">
        <v>5022</v>
      </c>
      <c r="F4923">
        <v>231</v>
      </c>
      <c r="G4923">
        <v>363</v>
      </c>
      <c r="H4923" t="s">
        <v>5023</v>
      </c>
      <c r="I4923" t="s">
        <v>5020</v>
      </c>
      <c r="J4923" t="s">
        <v>5021</v>
      </c>
      <c r="K4923">
        <v>45.7</v>
      </c>
      <c r="L4923">
        <v>24.69</v>
      </c>
    </row>
    <row r="4924" spans="1:12" x14ac:dyDescent="0.2">
      <c r="A4924" t="s">
        <v>4923</v>
      </c>
      <c r="B4924">
        <v>52</v>
      </c>
      <c r="C4924" t="s">
        <v>5024</v>
      </c>
      <c r="D4924" t="s">
        <v>5018</v>
      </c>
      <c r="E4924" t="s">
        <v>5022</v>
      </c>
      <c r="F4924">
        <v>153</v>
      </c>
      <c r="G4924">
        <v>285</v>
      </c>
      <c r="H4924" t="s">
        <v>5039</v>
      </c>
      <c r="I4924" t="s">
        <v>5020</v>
      </c>
      <c r="J4924" t="s">
        <v>5021</v>
      </c>
      <c r="K4924">
        <v>44.92</v>
      </c>
      <c r="L4924">
        <v>9.51</v>
      </c>
    </row>
    <row r="4925" spans="1:12" x14ac:dyDescent="0.2">
      <c r="A4925" t="s">
        <v>4924</v>
      </c>
      <c r="B4925">
        <v>56</v>
      </c>
      <c r="C4925" t="s">
        <v>5043</v>
      </c>
      <c r="D4925" t="s">
        <v>5025</v>
      </c>
      <c r="E4925" t="s">
        <v>5040</v>
      </c>
      <c r="F4925">
        <v>518</v>
      </c>
      <c r="G4925">
        <v>183</v>
      </c>
      <c r="H4925" t="s">
        <v>5039</v>
      </c>
      <c r="I4925" t="s">
        <v>5015</v>
      </c>
      <c r="J4925" t="s">
        <v>5021</v>
      </c>
      <c r="K4925">
        <v>33.35</v>
      </c>
      <c r="L4925">
        <v>26.51</v>
      </c>
    </row>
    <row r="4926" spans="1:12" x14ac:dyDescent="0.2">
      <c r="A4926" t="s">
        <v>4925</v>
      </c>
      <c r="B4926">
        <v>31</v>
      </c>
      <c r="C4926" t="s">
        <v>5038</v>
      </c>
      <c r="D4926" t="s">
        <v>5012</v>
      </c>
      <c r="E4926" t="s">
        <v>5022</v>
      </c>
      <c r="F4926">
        <v>545</v>
      </c>
      <c r="G4926">
        <v>479</v>
      </c>
      <c r="H4926" t="s">
        <v>5026</v>
      </c>
      <c r="I4926" t="s">
        <v>5015</v>
      </c>
      <c r="J4926" t="s">
        <v>5016</v>
      </c>
      <c r="K4926">
        <v>48.71</v>
      </c>
      <c r="L4926">
        <v>68.39</v>
      </c>
    </row>
    <row r="4927" spans="1:12" x14ac:dyDescent="0.2">
      <c r="A4927" t="s">
        <v>4926</v>
      </c>
      <c r="B4927">
        <v>13</v>
      </c>
      <c r="C4927" t="s">
        <v>5046</v>
      </c>
      <c r="D4927" t="s">
        <v>5044</v>
      </c>
      <c r="E4927" t="s">
        <v>5040</v>
      </c>
      <c r="F4927">
        <v>72</v>
      </c>
      <c r="G4927">
        <v>38</v>
      </c>
      <c r="H4927" t="s">
        <v>5033</v>
      </c>
      <c r="I4927" t="s">
        <v>5020</v>
      </c>
      <c r="J4927" t="s">
        <v>5021</v>
      </c>
      <c r="K4927">
        <v>24.22</v>
      </c>
      <c r="L4927">
        <v>78.510000000000005</v>
      </c>
    </row>
    <row r="4928" spans="1:12" x14ac:dyDescent="0.2">
      <c r="A4928" t="s">
        <v>4927</v>
      </c>
      <c r="B4928">
        <v>54</v>
      </c>
      <c r="C4928" t="s">
        <v>5034</v>
      </c>
      <c r="D4928" t="s">
        <v>5030</v>
      </c>
      <c r="E4928" t="s">
        <v>5047</v>
      </c>
      <c r="F4928">
        <v>392</v>
      </c>
      <c r="G4928">
        <v>229</v>
      </c>
      <c r="H4928" t="s">
        <v>5026</v>
      </c>
      <c r="I4928" t="s">
        <v>5015</v>
      </c>
      <c r="J4928" t="s">
        <v>5021</v>
      </c>
      <c r="K4928">
        <v>44.88</v>
      </c>
      <c r="L4928">
        <v>28.96</v>
      </c>
    </row>
    <row r="4929" spans="1:12" x14ac:dyDescent="0.2">
      <c r="A4929" t="s">
        <v>4928</v>
      </c>
      <c r="B4929">
        <v>13</v>
      </c>
      <c r="C4929" t="s">
        <v>5043</v>
      </c>
      <c r="D4929" t="s">
        <v>5030</v>
      </c>
      <c r="E4929" t="s">
        <v>5049</v>
      </c>
      <c r="F4929">
        <v>368</v>
      </c>
      <c r="G4929">
        <v>245</v>
      </c>
      <c r="H4929" t="s">
        <v>5037</v>
      </c>
      <c r="I4929" t="s">
        <v>5020</v>
      </c>
      <c r="J4929" t="s">
        <v>5016</v>
      </c>
      <c r="K4929">
        <v>86.84</v>
      </c>
      <c r="L4929">
        <v>32.85</v>
      </c>
    </row>
    <row r="4930" spans="1:12" x14ac:dyDescent="0.2">
      <c r="A4930" t="s">
        <v>4929</v>
      </c>
      <c r="B4930">
        <v>45</v>
      </c>
      <c r="C4930" t="s">
        <v>5024</v>
      </c>
      <c r="D4930" t="s">
        <v>5012</v>
      </c>
      <c r="E4930" t="s">
        <v>5022</v>
      </c>
      <c r="F4930">
        <v>282</v>
      </c>
      <c r="G4930">
        <v>110</v>
      </c>
      <c r="H4930" t="s">
        <v>5037</v>
      </c>
      <c r="I4930" t="s">
        <v>5015</v>
      </c>
      <c r="J4930" t="s">
        <v>5021</v>
      </c>
      <c r="K4930">
        <v>86.2</v>
      </c>
      <c r="L4930">
        <v>9.66</v>
      </c>
    </row>
    <row r="4931" spans="1:12" x14ac:dyDescent="0.2">
      <c r="A4931" t="s">
        <v>4930</v>
      </c>
      <c r="B4931">
        <v>22</v>
      </c>
      <c r="C4931" t="s">
        <v>5034</v>
      </c>
      <c r="D4931" t="s">
        <v>5025</v>
      </c>
      <c r="E4931" t="s">
        <v>5022</v>
      </c>
      <c r="F4931">
        <v>588</v>
      </c>
      <c r="G4931">
        <v>199</v>
      </c>
      <c r="H4931" t="s">
        <v>5041</v>
      </c>
      <c r="I4931" t="s">
        <v>5020</v>
      </c>
      <c r="J4931" t="s">
        <v>5021</v>
      </c>
      <c r="K4931">
        <v>68.37</v>
      </c>
      <c r="L4931">
        <v>40.630000000000003</v>
      </c>
    </row>
    <row r="4932" spans="1:12" x14ac:dyDescent="0.2">
      <c r="A4932" t="s">
        <v>4931</v>
      </c>
      <c r="B4932">
        <v>44</v>
      </c>
      <c r="C4932" t="s">
        <v>5043</v>
      </c>
      <c r="D4932" t="s">
        <v>5018</v>
      </c>
      <c r="E4932" t="s">
        <v>5035</v>
      </c>
      <c r="F4932">
        <v>268</v>
      </c>
      <c r="G4932">
        <v>309</v>
      </c>
      <c r="H4932" t="s">
        <v>5041</v>
      </c>
      <c r="I4932" t="s">
        <v>5015</v>
      </c>
      <c r="J4932" t="s">
        <v>5021</v>
      </c>
      <c r="K4932">
        <v>59.38</v>
      </c>
      <c r="L4932">
        <v>73.66</v>
      </c>
    </row>
    <row r="4933" spans="1:12" x14ac:dyDescent="0.2">
      <c r="A4933" t="s">
        <v>4932</v>
      </c>
      <c r="B4933">
        <v>32</v>
      </c>
      <c r="C4933" t="s">
        <v>5024</v>
      </c>
      <c r="D4933" t="s">
        <v>5012</v>
      </c>
      <c r="E4933" t="s">
        <v>5049</v>
      </c>
      <c r="F4933">
        <v>443</v>
      </c>
      <c r="G4933">
        <v>375</v>
      </c>
      <c r="H4933" t="s">
        <v>5041</v>
      </c>
      <c r="I4933" t="s">
        <v>5015</v>
      </c>
      <c r="J4933" t="s">
        <v>5021</v>
      </c>
      <c r="K4933">
        <v>51.58</v>
      </c>
      <c r="L4933">
        <v>17.23</v>
      </c>
    </row>
    <row r="4934" spans="1:12" x14ac:dyDescent="0.2">
      <c r="A4934" t="s">
        <v>4933</v>
      </c>
      <c r="B4934">
        <v>33</v>
      </c>
      <c r="C4934" t="s">
        <v>5024</v>
      </c>
      <c r="D4934" t="s">
        <v>5012</v>
      </c>
      <c r="E4934" t="s">
        <v>5049</v>
      </c>
      <c r="F4934">
        <v>480</v>
      </c>
      <c r="G4934">
        <v>479</v>
      </c>
      <c r="H4934" t="s">
        <v>5041</v>
      </c>
      <c r="I4934" t="s">
        <v>5020</v>
      </c>
      <c r="J4934" t="s">
        <v>5021</v>
      </c>
      <c r="K4934">
        <v>57.35</v>
      </c>
      <c r="L4934">
        <v>23.37</v>
      </c>
    </row>
    <row r="4935" spans="1:12" x14ac:dyDescent="0.2">
      <c r="A4935" t="s">
        <v>4934</v>
      </c>
      <c r="B4935">
        <v>35</v>
      </c>
      <c r="C4935" t="s">
        <v>5050</v>
      </c>
      <c r="D4935" t="s">
        <v>5018</v>
      </c>
      <c r="E4935" t="s">
        <v>5040</v>
      </c>
      <c r="F4935">
        <v>521</v>
      </c>
      <c r="G4935">
        <v>95</v>
      </c>
      <c r="H4935" t="s">
        <v>5026</v>
      </c>
      <c r="I4935" t="s">
        <v>5015</v>
      </c>
      <c r="J4935" t="s">
        <v>5027</v>
      </c>
      <c r="K4935">
        <v>51.48</v>
      </c>
      <c r="L4935">
        <v>11.4</v>
      </c>
    </row>
    <row r="4936" spans="1:12" x14ac:dyDescent="0.2">
      <c r="A4936" t="s">
        <v>4935</v>
      </c>
      <c r="B4936">
        <v>46</v>
      </c>
      <c r="C4936" t="s">
        <v>5043</v>
      </c>
      <c r="D4936" t="s">
        <v>5028</v>
      </c>
      <c r="E4936" t="s">
        <v>5036</v>
      </c>
      <c r="F4936">
        <v>28</v>
      </c>
      <c r="G4936">
        <v>310</v>
      </c>
      <c r="H4936" t="s">
        <v>5041</v>
      </c>
      <c r="I4936" t="s">
        <v>5015</v>
      </c>
      <c r="J4936" t="s">
        <v>5027</v>
      </c>
      <c r="K4936">
        <v>15.04</v>
      </c>
      <c r="L4936">
        <v>52.4</v>
      </c>
    </row>
    <row r="4937" spans="1:12" x14ac:dyDescent="0.2">
      <c r="A4937" t="s">
        <v>4936</v>
      </c>
      <c r="B4937">
        <v>39</v>
      </c>
      <c r="C4937" t="s">
        <v>5043</v>
      </c>
      <c r="D4937" t="s">
        <v>5028</v>
      </c>
      <c r="E4937" t="s">
        <v>5013</v>
      </c>
      <c r="F4937">
        <v>45</v>
      </c>
      <c r="G4937">
        <v>374</v>
      </c>
      <c r="H4937" t="s">
        <v>5019</v>
      </c>
      <c r="I4937" t="s">
        <v>5020</v>
      </c>
      <c r="J4937" t="s">
        <v>5027</v>
      </c>
      <c r="K4937">
        <v>58.88</v>
      </c>
      <c r="L4937">
        <v>39.340000000000003</v>
      </c>
    </row>
    <row r="4938" spans="1:12" x14ac:dyDescent="0.2">
      <c r="A4938" t="s">
        <v>4937</v>
      </c>
      <c r="B4938">
        <v>20</v>
      </c>
      <c r="C4938" t="s">
        <v>5050</v>
      </c>
      <c r="D4938" t="s">
        <v>5012</v>
      </c>
      <c r="E4938" t="s">
        <v>5049</v>
      </c>
      <c r="F4938">
        <v>443</v>
      </c>
      <c r="G4938">
        <v>278</v>
      </c>
      <c r="H4938" t="s">
        <v>5019</v>
      </c>
      <c r="I4938" t="s">
        <v>5015</v>
      </c>
      <c r="J4938" t="s">
        <v>5016</v>
      </c>
      <c r="K4938">
        <v>28.54</v>
      </c>
      <c r="L4938">
        <v>16.61</v>
      </c>
    </row>
    <row r="4939" spans="1:12" x14ac:dyDescent="0.2">
      <c r="A4939" t="s">
        <v>4938</v>
      </c>
      <c r="B4939">
        <v>30</v>
      </c>
      <c r="C4939" t="s">
        <v>5043</v>
      </c>
      <c r="D4939" t="s">
        <v>5044</v>
      </c>
      <c r="E4939" t="s">
        <v>5001</v>
      </c>
      <c r="F4939">
        <v>421</v>
      </c>
      <c r="G4939">
        <v>352</v>
      </c>
      <c r="H4939" t="s">
        <v>5014</v>
      </c>
      <c r="I4939" t="s">
        <v>5015</v>
      </c>
      <c r="J4939" t="s">
        <v>5027</v>
      </c>
      <c r="K4939">
        <v>42.38</v>
      </c>
      <c r="L4939">
        <v>49.13</v>
      </c>
    </row>
    <row r="4940" spans="1:12" x14ac:dyDescent="0.2">
      <c r="A4940" t="s">
        <v>4939</v>
      </c>
      <c r="B4940">
        <v>34</v>
      </c>
      <c r="C4940" t="s">
        <v>5038</v>
      </c>
      <c r="D4940" t="s">
        <v>5012</v>
      </c>
      <c r="E4940" t="s">
        <v>5040</v>
      </c>
      <c r="F4940">
        <v>435</v>
      </c>
      <c r="G4940">
        <v>44</v>
      </c>
      <c r="H4940" t="s">
        <v>5019</v>
      </c>
      <c r="I4940" t="s">
        <v>5020</v>
      </c>
      <c r="J4940" t="s">
        <v>5027</v>
      </c>
      <c r="K4940">
        <v>25.22</v>
      </c>
      <c r="L4940">
        <v>60.95</v>
      </c>
    </row>
    <row r="4941" spans="1:12" x14ac:dyDescent="0.2">
      <c r="A4941" t="s">
        <v>4940</v>
      </c>
      <c r="B4941">
        <v>46</v>
      </c>
      <c r="C4941" t="s">
        <v>5050</v>
      </c>
      <c r="D4941" t="s">
        <v>5012</v>
      </c>
      <c r="E4941" t="s">
        <v>5022</v>
      </c>
      <c r="F4941">
        <v>371</v>
      </c>
      <c r="G4941">
        <v>475</v>
      </c>
      <c r="H4941" t="s">
        <v>5041</v>
      </c>
      <c r="I4941" t="s">
        <v>5015</v>
      </c>
      <c r="J4941" t="s">
        <v>5027</v>
      </c>
      <c r="K4941">
        <v>80.72</v>
      </c>
      <c r="L4941">
        <v>73.38</v>
      </c>
    </row>
    <row r="4942" spans="1:12" x14ac:dyDescent="0.2">
      <c r="A4942" t="s">
        <v>4941</v>
      </c>
      <c r="B4942">
        <v>52</v>
      </c>
      <c r="C4942" t="s">
        <v>5034</v>
      </c>
      <c r="D4942" t="s">
        <v>5028</v>
      </c>
      <c r="E4942" t="s">
        <v>5022</v>
      </c>
      <c r="F4942">
        <v>67</v>
      </c>
      <c r="G4942">
        <v>391</v>
      </c>
      <c r="H4942" t="s">
        <v>5023</v>
      </c>
      <c r="I4942" t="s">
        <v>5015</v>
      </c>
      <c r="J4942" t="s">
        <v>5016</v>
      </c>
      <c r="K4942">
        <v>42.75</v>
      </c>
      <c r="L4942">
        <v>72.510000000000005</v>
      </c>
    </row>
    <row r="4943" spans="1:12" x14ac:dyDescent="0.2">
      <c r="A4943" t="s">
        <v>4942</v>
      </c>
      <c r="B4943">
        <v>15</v>
      </c>
      <c r="C4943" t="s">
        <v>5043</v>
      </c>
      <c r="D4943" t="s">
        <v>5044</v>
      </c>
      <c r="E4943" t="s">
        <v>5031</v>
      </c>
      <c r="F4943">
        <v>223</v>
      </c>
      <c r="G4943">
        <v>311</v>
      </c>
      <c r="H4943" t="s">
        <v>5037</v>
      </c>
      <c r="I4943" t="s">
        <v>5015</v>
      </c>
      <c r="J4943" t="s">
        <v>5027</v>
      </c>
      <c r="K4943">
        <v>82.04</v>
      </c>
      <c r="L4943">
        <v>67.28</v>
      </c>
    </row>
    <row r="4944" spans="1:12" x14ac:dyDescent="0.2">
      <c r="A4944" t="s">
        <v>4943</v>
      </c>
      <c r="B4944">
        <v>54</v>
      </c>
      <c r="C4944" t="s">
        <v>5034</v>
      </c>
      <c r="D4944" t="s">
        <v>5044</v>
      </c>
      <c r="E4944" t="s">
        <v>5013</v>
      </c>
      <c r="F4944">
        <v>352</v>
      </c>
      <c r="G4944">
        <v>17</v>
      </c>
      <c r="H4944" t="s">
        <v>5033</v>
      </c>
      <c r="I4944" t="s">
        <v>5015</v>
      </c>
      <c r="J4944" t="s">
        <v>5016</v>
      </c>
      <c r="K4944">
        <v>29.51</v>
      </c>
      <c r="L4944">
        <v>34.17</v>
      </c>
    </row>
    <row r="4945" spans="1:12" x14ac:dyDescent="0.2">
      <c r="A4945" t="s">
        <v>4944</v>
      </c>
      <c r="B4945">
        <v>60</v>
      </c>
      <c r="C4945" t="s">
        <v>5029</v>
      </c>
      <c r="D4945" t="s">
        <v>5030</v>
      </c>
      <c r="E4945" t="s">
        <v>5049</v>
      </c>
      <c r="F4945">
        <v>469</v>
      </c>
      <c r="G4945">
        <v>283</v>
      </c>
      <c r="H4945" t="s">
        <v>5023</v>
      </c>
      <c r="I4945" t="s">
        <v>5020</v>
      </c>
      <c r="J4945" t="s">
        <v>5016</v>
      </c>
      <c r="K4945">
        <v>23.86</v>
      </c>
      <c r="L4945">
        <v>50</v>
      </c>
    </row>
    <row r="4946" spans="1:12" x14ac:dyDescent="0.2">
      <c r="A4946" t="s">
        <v>4945</v>
      </c>
      <c r="B4946">
        <v>19</v>
      </c>
      <c r="C4946" t="s">
        <v>5038</v>
      </c>
      <c r="D4946" t="s">
        <v>5044</v>
      </c>
      <c r="E4946" t="s">
        <v>5001</v>
      </c>
      <c r="F4946">
        <v>19</v>
      </c>
      <c r="G4946">
        <v>151</v>
      </c>
      <c r="H4946" t="s">
        <v>5041</v>
      </c>
      <c r="I4946" t="s">
        <v>5020</v>
      </c>
      <c r="J4946" t="s">
        <v>5021</v>
      </c>
      <c r="K4946">
        <v>68.5</v>
      </c>
      <c r="L4946">
        <v>40.79</v>
      </c>
    </row>
    <row r="4947" spans="1:12" x14ac:dyDescent="0.2">
      <c r="A4947" t="s">
        <v>4946</v>
      </c>
      <c r="B4947">
        <v>26</v>
      </c>
      <c r="C4947" t="s">
        <v>5046</v>
      </c>
      <c r="D4947" t="s">
        <v>5012</v>
      </c>
      <c r="E4947" t="s">
        <v>5031</v>
      </c>
      <c r="F4947">
        <v>337</v>
      </c>
      <c r="G4947">
        <v>149</v>
      </c>
      <c r="H4947" t="s">
        <v>5032</v>
      </c>
      <c r="I4947" t="s">
        <v>5020</v>
      </c>
      <c r="J4947" t="s">
        <v>5021</v>
      </c>
      <c r="K4947">
        <v>27.34</v>
      </c>
      <c r="L4947">
        <v>19.04</v>
      </c>
    </row>
    <row r="4948" spans="1:12" x14ac:dyDescent="0.2">
      <c r="A4948" t="s">
        <v>4947</v>
      </c>
      <c r="B4948">
        <v>46</v>
      </c>
      <c r="C4948" t="s">
        <v>5046</v>
      </c>
      <c r="D4948" t="s">
        <v>5030</v>
      </c>
      <c r="E4948" t="s">
        <v>5036</v>
      </c>
      <c r="F4948">
        <v>96</v>
      </c>
      <c r="G4948">
        <v>7</v>
      </c>
      <c r="H4948" t="s">
        <v>5033</v>
      </c>
      <c r="I4948" t="s">
        <v>5015</v>
      </c>
      <c r="J4948" t="s">
        <v>5027</v>
      </c>
      <c r="K4948">
        <v>88.74</v>
      </c>
      <c r="L4948">
        <v>25.27</v>
      </c>
    </row>
    <row r="4949" spans="1:12" x14ac:dyDescent="0.2">
      <c r="A4949" t="s">
        <v>4948</v>
      </c>
      <c r="B4949">
        <v>35</v>
      </c>
      <c r="C4949" t="s">
        <v>5038</v>
      </c>
      <c r="D4949" t="s">
        <v>5028</v>
      </c>
      <c r="E4949" t="s">
        <v>5035</v>
      </c>
      <c r="F4949">
        <v>171</v>
      </c>
      <c r="G4949">
        <v>480</v>
      </c>
      <c r="H4949" t="s">
        <v>5041</v>
      </c>
      <c r="I4949" t="s">
        <v>5020</v>
      </c>
      <c r="J4949" t="s">
        <v>5027</v>
      </c>
      <c r="K4949">
        <v>66.12</v>
      </c>
      <c r="L4949">
        <v>32.21</v>
      </c>
    </row>
    <row r="4950" spans="1:12" x14ac:dyDescent="0.2">
      <c r="A4950" t="s">
        <v>4949</v>
      </c>
      <c r="B4950">
        <v>44</v>
      </c>
      <c r="C4950" t="s">
        <v>5050</v>
      </c>
      <c r="D4950" t="s">
        <v>5025</v>
      </c>
      <c r="E4950" t="s">
        <v>5036</v>
      </c>
      <c r="F4950">
        <v>532</v>
      </c>
      <c r="G4950">
        <v>488</v>
      </c>
      <c r="H4950" t="s">
        <v>5037</v>
      </c>
      <c r="I4950" t="s">
        <v>5020</v>
      </c>
      <c r="J4950" t="s">
        <v>5021</v>
      </c>
      <c r="K4950">
        <v>79.36</v>
      </c>
      <c r="L4950">
        <v>13.94</v>
      </c>
    </row>
    <row r="4951" spans="1:12" x14ac:dyDescent="0.2">
      <c r="A4951" t="s">
        <v>4950</v>
      </c>
      <c r="B4951">
        <v>48</v>
      </c>
      <c r="C4951" t="s">
        <v>5024</v>
      </c>
      <c r="D4951" t="s">
        <v>5044</v>
      </c>
      <c r="E4951" t="s">
        <v>5049</v>
      </c>
      <c r="F4951">
        <v>450</v>
      </c>
      <c r="G4951">
        <v>53</v>
      </c>
      <c r="H4951" t="s">
        <v>5037</v>
      </c>
      <c r="I4951" t="s">
        <v>5020</v>
      </c>
      <c r="J4951" t="s">
        <v>5016</v>
      </c>
      <c r="K4951">
        <v>46.15</v>
      </c>
      <c r="L4951">
        <v>49.07</v>
      </c>
    </row>
    <row r="4952" spans="1:12" x14ac:dyDescent="0.2">
      <c r="A4952" t="s">
        <v>4951</v>
      </c>
      <c r="B4952">
        <v>50</v>
      </c>
      <c r="C4952" t="s">
        <v>5050</v>
      </c>
      <c r="D4952" t="s">
        <v>5018</v>
      </c>
      <c r="E4952" t="s">
        <v>5001</v>
      </c>
      <c r="F4952">
        <v>506</v>
      </c>
      <c r="G4952">
        <v>245</v>
      </c>
      <c r="H4952" t="s">
        <v>5023</v>
      </c>
      <c r="I4952" t="s">
        <v>5015</v>
      </c>
      <c r="J4952" t="s">
        <v>5016</v>
      </c>
      <c r="K4952">
        <v>80.47</v>
      </c>
      <c r="L4952">
        <v>67.66</v>
      </c>
    </row>
    <row r="4953" spans="1:12" x14ac:dyDescent="0.2">
      <c r="A4953" t="s">
        <v>4952</v>
      </c>
      <c r="B4953">
        <v>29</v>
      </c>
      <c r="C4953" t="s">
        <v>5038</v>
      </c>
      <c r="D4953" t="s">
        <v>5018</v>
      </c>
      <c r="E4953" t="s">
        <v>5047</v>
      </c>
      <c r="F4953">
        <v>445</v>
      </c>
      <c r="G4953">
        <v>428</v>
      </c>
      <c r="H4953" t="s">
        <v>5033</v>
      </c>
      <c r="I4953" t="s">
        <v>5020</v>
      </c>
      <c r="J4953" t="s">
        <v>5021</v>
      </c>
      <c r="K4953">
        <v>32.369999999999997</v>
      </c>
      <c r="L4953">
        <v>54.26</v>
      </c>
    </row>
    <row r="4954" spans="1:12" x14ac:dyDescent="0.2">
      <c r="A4954" t="s">
        <v>4953</v>
      </c>
      <c r="B4954">
        <v>55</v>
      </c>
      <c r="C4954" t="s">
        <v>5050</v>
      </c>
      <c r="D4954" t="s">
        <v>5018</v>
      </c>
      <c r="E4954" t="s">
        <v>5022</v>
      </c>
      <c r="F4954">
        <v>507</v>
      </c>
      <c r="G4954">
        <v>224</v>
      </c>
      <c r="H4954" t="s">
        <v>5041</v>
      </c>
      <c r="I4954" t="s">
        <v>5015</v>
      </c>
      <c r="J4954" t="s">
        <v>5021</v>
      </c>
      <c r="K4954">
        <v>16.25</v>
      </c>
      <c r="L4954">
        <v>27.18</v>
      </c>
    </row>
    <row r="4955" spans="1:12" x14ac:dyDescent="0.2">
      <c r="A4955" t="s">
        <v>4954</v>
      </c>
      <c r="B4955">
        <v>36</v>
      </c>
      <c r="C4955" t="s">
        <v>5046</v>
      </c>
      <c r="D4955" t="s">
        <v>5025</v>
      </c>
      <c r="E4955" t="s">
        <v>5035</v>
      </c>
      <c r="F4955">
        <v>83</v>
      </c>
      <c r="G4955">
        <v>59</v>
      </c>
      <c r="H4955" t="s">
        <v>5048</v>
      </c>
      <c r="I4955" t="s">
        <v>5015</v>
      </c>
      <c r="J4955" t="s">
        <v>5027</v>
      </c>
      <c r="K4955">
        <v>89.15</v>
      </c>
      <c r="L4955">
        <v>8.35</v>
      </c>
    </row>
    <row r="4956" spans="1:12" x14ac:dyDescent="0.2">
      <c r="A4956" t="s">
        <v>4955</v>
      </c>
      <c r="B4956">
        <v>18</v>
      </c>
      <c r="C4956" t="s">
        <v>5024</v>
      </c>
      <c r="D4956" t="s">
        <v>5028</v>
      </c>
      <c r="E4956" t="s">
        <v>5049</v>
      </c>
      <c r="F4956">
        <v>248</v>
      </c>
      <c r="G4956">
        <v>469</v>
      </c>
      <c r="H4956" t="s">
        <v>5023</v>
      </c>
      <c r="I4956" t="s">
        <v>5020</v>
      </c>
      <c r="J4956" t="s">
        <v>5027</v>
      </c>
      <c r="K4956">
        <v>43.5</v>
      </c>
      <c r="L4956">
        <v>16.23</v>
      </c>
    </row>
    <row r="4957" spans="1:12" x14ac:dyDescent="0.2">
      <c r="A4957" t="s">
        <v>4956</v>
      </c>
      <c r="B4957">
        <v>34</v>
      </c>
      <c r="C4957" t="s">
        <v>5038</v>
      </c>
      <c r="D4957" t="s">
        <v>5044</v>
      </c>
      <c r="E4957" t="s">
        <v>5045</v>
      </c>
      <c r="F4957">
        <v>163</v>
      </c>
      <c r="G4957">
        <v>108</v>
      </c>
      <c r="H4957" t="s">
        <v>5023</v>
      </c>
      <c r="I4957" t="s">
        <v>5015</v>
      </c>
      <c r="J4957" t="s">
        <v>5027</v>
      </c>
      <c r="K4957">
        <v>62.17</v>
      </c>
      <c r="L4957">
        <v>71.06</v>
      </c>
    </row>
    <row r="4958" spans="1:12" x14ac:dyDescent="0.2">
      <c r="A4958" t="s">
        <v>4957</v>
      </c>
      <c r="B4958">
        <v>20</v>
      </c>
      <c r="C4958" t="s">
        <v>5011</v>
      </c>
      <c r="D4958" t="s">
        <v>5028</v>
      </c>
      <c r="E4958" t="s">
        <v>5031</v>
      </c>
      <c r="F4958">
        <v>74</v>
      </c>
      <c r="G4958">
        <v>347</v>
      </c>
      <c r="H4958" t="s">
        <v>5041</v>
      </c>
      <c r="I4958" t="s">
        <v>5020</v>
      </c>
      <c r="J4958" t="s">
        <v>5027</v>
      </c>
      <c r="K4958">
        <v>55.76</v>
      </c>
      <c r="L4958">
        <v>59.95</v>
      </c>
    </row>
    <row r="4959" spans="1:12" x14ac:dyDescent="0.2">
      <c r="A4959" t="s">
        <v>4958</v>
      </c>
      <c r="B4959">
        <v>24</v>
      </c>
      <c r="C4959" t="s">
        <v>5029</v>
      </c>
      <c r="D4959" t="s">
        <v>5028</v>
      </c>
      <c r="E4959" t="s">
        <v>5040</v>
      </c>
      <c r="F4959">
        <v>305</v>
      </c>
      <c r="G4959">
        <v>447</v>
      </c>
      <c r="H4959" t="s">
        <v>5037</v>
      </c>
      <c r="I4959" t="s">
        <v>5020</v>
      </c>
      <c r="J4959" t="s">
        <v>5027</v>
      </c>
      <c r="K4959">
        <v>67.94</v>
      </c>
      <c r="L4959">
        <v>64.349999999999994</v>
      </c>
    </row>
    <row r="4960" spans="1:12" x14ac:dyDescent="0.2">
      <c r="A4960" t="s">
        <v>4959</v>
      </c>
      <c r="B4960">
        <v>28</v>
      </c>
      <c r="C4960" t="s">
        <v>5046</v>
      </c>
      <c r="D4960" t="s">
        <v>5018</v>
      </c>
      <c r="E4960" t="s">
        <v>5031</v>
      </c>
      <c r="F4960">
        <v>578</v>
      </c>
      <c r="G4960">
        <v>467</v>
      </c>
      <c r="H4960" t="s">
        <v>5041</v>
      </c>
      <c r="I4960" t="s">
        <v>5015</v>
      </c>
      <c r="J4960" t="s">
        <v>5021</v>
      </c>
      <c r="K4960">
        <v>72.790000000000006</v>
      </c>
      <c r="L4960">
        <v>71.569999999999993</v>
      </c>
    </row>
    <row r="4961" spans="1:12" x14ac:dyDescent="0.2">
      <c r="A4961" t="s">
        <v>4960</v>
      </c>
      <c r="B4961">
        <v>46</v>
      </c>
      <c r="C4961" t="s">
        <v>5017</v>
      </c>
      <c r="D4961" t="s">
        <v>5028</v>
      </c>
      <c r="E4961" t="s">
        <v>5013</v>
      </c>
      <c r="F4961">
        <v>429</v>
      </c>
      <c r="G4961">
        <v>175</v>
      </c>
      <c r="H4961" t="s">
        <v>5019</v>
      </c>
      <c r="I4961" t="s">
        <v>5015</v>
      </c>
      <c r="J4961" t="s">
        <v>5027</v>
      </c>
      <c r="K4961">
        <v>14.89</v>
      </c>
      <c r="L4961">
        <v>28.29</v>
      </c>
    </row>
    <row r="4962" spans="1:12" x14ac:dyDescent="0.2">
      <c r="A4962" t="s">
        <v>4961</v>
      </c>
      <c r="B4962">
        <v>44</v>
      </c>
      <c r="C4962" t="s">
        <v>5024</v>
      </c>
      <c r="D4962" t="s">
        <v>5028</v>
      </c>
      <c r="E4962" t="s">
        <v>5047</v>
      </c>
      <c r="F4962">
        <v>222</v>
      </c>
      <c r="G4962">
        <v>443</v>
      </c>
      <c r="H4962" t="s">
        <v>5023</v>
      </c>
      <c r="I4962" t="s">
        <v>5020</v>
      </c>
      <c r="J4962" t="s">
        <v>5027</v>
      </c>
      <c r="K4962">
        <v>74.47</v>
      </c>
      <c r="L4962">
        <v>6.25</v>
      </c>
    </row>
    <row r="4963" spans="1:12" x14ac:dyDescent="0.2">
      <c r="A4963" t="s">
        <v>4962</v>
      </c>
      <c r="B4963">
        <v>45</v>
      </c>
      <c r="C4963" t="s">
        <v>5034</v>
      </c>
      <c r="D4963" t="s">
        <v>5012</v>
      </c>
      <c r="E4963" t="s">
        <v>5045</v>
      </c>
      <c r="F4963">
        <v>300</v>
      </c>
      <c r="G4963">
        <v>335</v>
      </c>
      <c r="H4963" t="s">
        <v>5033</v>
      </c>
      <c r="I4963" t="s">
        <v>5020</v>
      </c>
      <c r="J4963" t="s">
        <v>5016</v>
      </c>
      <c r="K4963">
        <v>38.78</v>
      </c>
      <c r="L4963">
        <v>52.29</v>
      </c>
    </row>
    <row r="4964" spans="1:12" x14ac:dyDescent="0.2">
      <c r="A4964" t="s">
        <v>4963</v>
      </c>
      <c r="B4964">
        <v>16</v>
      </c>
      <c r="C4964" t="s">
        <v>5011</v>
      </c>
      <c r="D4964" t="s">
        <v>5018</v>
      </c>
      <c r="E4964" t="s">
        <v>5045</v>
      </c>
      <c r="F4964">
        <v>90</v>
      </c>
      <c r="G4964">
        <v>132</v>
      </c>
      <c r="H4964" t="s">
        <v>5026</v>
      </c>
      <c r="I4964" t="s">
        <v>5020</v>
      </c>
      <c r="J4964" t="s">
        <v>5027</v>
      </c>
      <c r="K4964">
        <v>47.44</v>
      </c>
      <c r="L4964">
        <v>66.48</v>
      </c>
    </row>
    <row r="4965" spans="1:12" x14ac:dyDescent="0.2">
      <c r="A4965" t="s">
        <v>4964</v>
      </c>
      <c r="B4965">
        <v>31</v>
      </c>
      <c r="C4965" t="s">
        <v>5050</v>
      </c>
      <c r="D4965" t="s">
        <v>5044</v>
      </c>
      <c r="E4965" t="s">
        <v>5047</v>
      </c>
      <c r="F4965">
        <v>143</v>
      </c>
      <c r="G4965">
        <v>376</v>
      </c>
      <c r="H4965" t="s">
        <v>5023</v>
      </c>
      <c r="I4965" t="s">
        <v>5015</v>
      </c>
      <c r="J4965" t="s">
        <v>5016</v>
      </c>
      <c r="K4965">
        <v>88</v>
      </c>
      <c r="L4965">
        <v>5.8</v>
      </c>
    </row>
    <row r="4966" spans="1:12" x14ac:dyDescent="0.2">
      <c r="A4966" t="s">
        <v>4965</v>
      </c>
      <c r="B4966">
        <v>20</v>
      </c>
      <c r="C4966" t="s">
        <v>5029</v>
      </c>
      <c r="D4966" t="s">
        <v>5028</v>
      </c>
      <c r="E4966" t="s">
        <v>5031</v>
      </c>
      <c r="F4966">
        <v>46</v>
      </c>
      <c r="G4966">
        <v>31</v>
      </c>
      <c r="H4966" t="s">
        <v>5026</v>
      </c>
      <c r="I4966" t="s">
        <v>5020</v>
      </c>
      <c r="J4966" t="s">
        <v>5021</v>
      </c>
      <c r="K4966">
        <v>86.14</v>
      </c>
      <c r="L4966">
        <v>54.66</v>
      </c>
    </row>
    <row r="4967" spans="1:12" x14ac:dyDescent="0.2">
      <c r="A4967" t="s">
        <v>4966</v>
      </c>
      <c r="B4967">
        <v>52</v>
      </c>
      <c r="C4967" t="s">
        <v>5034</v>
      </c>
      <c r="D4967" t="s">
        <v>5030</v>
      </c>
      <c r="E4967" t="s">
        <v>5047</v>
      </c>
      <c r="F4967">
        <v>434</v>
      </c>
      <c r="G4967">
        <v>167</v>
      </c>
      <c r="H4967" t="s">
        <v>5048</v>
      </c>
      <c r="I4967" t="s">
        <v>5015</v>
      </c>
      <c r="J4967" t="s">
        <v>5021</v>
      </c>
      <c r="K4967">
        <v>36.72</v>
      </c>
      <c r="L4967">
        <v>9.25</v>
      </c>
    </row>
    <row r="4968" spans="1:12" x14ac:dyDescent="0.2">
      <c r="A4968" t="s">
        <v>4967</v>
      </c>
      <c r="B4968">
        <v>57</v>
      </c>
      <c r="C4968" t="s">
        <v>5011</v>
      </c>
      <c r="D4968" t="s">
        <v>5012</v>
      </c>
      <c r="E4968" t="s">
        <v>5031</v>
      </c>
      <c r="F4968">
        <v>35</v>
      </c>
      <c r="G4968">
        <v>34</v>
      </c>
      <c r="H4968" t="s">
        <v>5019</v>
      </c>
      <c r="I4968" t="s">
        <v>5015</v>
      </c>
      <c r="J4968" t="s">
        <v>5016</v>
      </c>
      <c r="K4968">
        <v>67.09</v>
      </c>
      <c r="L4968">
        <v>42.24</v>
      </c>
    </row>
    <row r="4969" spans="1:12" x14ac:dyDescent="0.2">
      <c r="A4969" t="s">
        <v>4968</v>
      </c>
      <c r="B4969">
        <v>59</v>
      </c>
      <c r="C4969" t="s">
        <v>5050</v>
      </c>
      <c r="D4969" t="s">
        <v>5025</v>
      </c>
      <c r="E4969" t="s">
        <v>5045</v>
      </c>
      <c r="F4969">
        <v>116</v>
      </c>
      <c r="G4969">
        <v>461</v>
      </c>
      <c r="H4969" t="s">
        <v>5039</v>
      </c>
      <c r="I4969" t="s">
        <v>5015</v>
      </c>
      <c r="J4969" t="s">
        <v>5027</v>
      </c>
      <c r="K4969">
        <v>64.180000000000007</v>
      </c>
      <c r="L4969">
        <v>56.89</v>
      </c>
    </row>
    <row r="4970" spans="1:12" x14ac:dyDescent="0.2">
      <c r="A4970" t="s">
        <v>4969</v>
      </c>
      <c r="B4970">
        <v>27</v>
      </c>
      <c r="C4970" t="s">
        <v>5034</v>
      </c>
      <c r="D4970" t="s">
        <v>5025</v>
      </c>
      <c r="E4970" t="s">
        <v>5047</v>
      </c>
      <c r="F4970">
        <v>372</v>
      </c>
      <c r="G4970">
        <v>140</v>
      </c>
      <c r="H4970" t="s">
        <v>5048</v>
      </c>
      <c r="I4970" t="s">
        <v>5020</v>
      </c>
      <c r="J4970" t="s">
        <v>5016</v>
      </c>
      <c r="K4970">
        <v>26.79</v>
      </c>
      <c r="L4970">
        <v>68.34</v>
      </c>
    </row>
    <row r="4971" spans="1:12" x14ac:dyDescent="0.2">
      <c r="A4971" t="s">
        <v>4970</v>
      </c>
      <c r="B4971">
        <v>43</v>
      </c>
      <c r="C4971" t="s">
        <v>5011</v>
      </c>
      <c r="D4971" t="s">
        <v>5044</v>
      </c>
      <c r="E4971" t="s">
        <v>5022</v>
      </c>
      <c r="F4971">
        <v>57</v>
      </c>
      <c r="G4971">
        <v>111</v>
      </c>
      <c r="H4971" t="s">
        <v>5039</v>
      </c>
      <c r="I4971" t="s">
        <v>5020</v>
      </c>
      <c r="J4971" t="s">
        <v>5021</v>
      </c>
      <c r="K4971">
        <v>58.81</v>
      </c>
      <c r="L4971">
        <v>20.05</v>
      </c>
    </row>
    <row r="4972" spans="1:12" x14ac:dyDescent="0.2">
      <c r="A4972" t="s">
        <v>4971</v>
      </c>
      <c r="B4972">
        <v>33</v>
      </c>
      <c r="C4972" t="s">
        <v>5017</v>
      </c>
      <c r="D4972" t="s">
        <v>5025</v>
      </c>
      <c r="E4972" t="s">
        <v>5036</v>
      </c>
      <c r="F4972">
        <v>64</v>
      </c>
      <c r="G4972">
        <v>498</v>
      </c>
      <c r="H4972" t="s">
        <v>5037</v>
      </c>
      <c r="I4972" t="s">
        <v>5015</v>
      </c>
      <c r="J4972" t="s">
        <v>5027</v>
      </c>
      <c r="K4972">
        <v>55.44</v>
      </c>
      <c r="L4972">
        <v>45.57</v>
      </c>
    </row>
    <row r="4973" spans="1:12" x14ac:dyDescent="0.2">
      <c r="A4973" t="s">
        <v>4972</v>
      </c>
      <c r="B4973">
        <v>51</v>
      </c>
      <c r="C4973" t="s">
        <v>5024</v>
      </c>
      <c r="D4973" t="s">
        <v>5018</v>
      </c>
      <c r="E4973" t="s">
        <v>5035</v>
      </c>
      <c r="F4973">
        <v>477</v>
      </c>
      <c r="G4973">
        <v>8</v>
      </c>
      <c r="H4973" t="s">
        <v>5019</v>
      </c>
      <c r="I4973" t="s">
        <v>5015</v>
      </c>
      <c r="J4973" t="s">
        <v>5027</v>
      </c>
      <c r="K4973">
        <v>26.92</v>
      </c>
      <c r="L4973">
        <v>48.56</v>
      </c>
    </row>
    <row r="4974" spans="1:12" x14ac:dyDescent="0.2">
      <c r="A4974" t="s">
        <v>4973</v>
      </c>
      <c r="B4974">
        <v>60</v>
      </c>
      <c r="C4974" t="s">
        <v>5029</v>
      </c>
      <c r="D4974" t="s">
        <v>5028</v>
      </c>
      <c r="E4974" t="s">
        <v>5022</v>
      </c>
      <c r="F4974">
        <v>151</v>
      </c>
      <c r="G4974">
        <v>377</v>
      </c>
      <c r="H4974" t="s">
        <v>5023</v>
      </c>
      <c r="I4974" t="s">
        <v>5015</v>
      </c>
      <c r="J4974" t="s">
        <v>5027</v>
      </c>
      <c r="K4974">
        <v>79.72</v>
      </c>
      <c r="L4974">
        <v>69.95</v>
      </c>
    </row>
    <row r="4975" spans="1:12" x14ac:dyDescent="0.2">
      <c r="A4975" t="s">
        <v>4974</v>
      </c>
      <c r="B4975">
        <v>29</v>
      </c>
      <c r="C4975" t="s">
        <v>5017</v>
      </c>
      <c r="D4975" t="s">
        <v>5018</v>
      </c>
      <c r="E4975" t="s">
        <v>5031</v>
      </c>
      <c r="F4975">
        <v>561</v>
      </c>
      <c r="G4975">
        <v>447</v>
      </c>
      <c r="H4975" t="s">
        <v>5032</v>
      </c>
      <c r="I4975" t="s">
        <v>5015</v>
      </c>
      <c r="J4975" t="s">
        <v>5027</v>
      </c>
      <c r="K4975">
        <v>35.28</v>
      </c>
      <c r="L4975">
        <v>34.840000000000003</v>
      </c>
    </row>
    <row r="4976" spans="1:12" x14ac:dyDescent="0.2">
      <c r="A4976" t="s">
        <v>4975</v>
      </c>
      <c r="B4976">
        <v>29</v>
      </c>
      <c r="C4976" t="s">
        <v>5043</v>
      </c>
      <c r="D4976" t="s">
        <v>5018</v>
      </c>
      <c r="E4976" t="s">
        <v>5045</v>
      </c>
      <c r="F4976">
        <v>31</v>
      </c>
      <c r="G4976">
        <v>133</v>
      </c>
      <c r="H4976" t="s">
        <v>5041</v>
      </c>
      <c r="I4976" t="s">
        <v>5020</v>
      </c>
      <c r="J4976" t="s">
        <v>5021</v>
      </c>
      <c r="K4976">
        <v>35.19</v>
      </c>
      <c r="L4976">
        <v>29.48</v>
      </c>
    </row>
    <row r="4977" spans="1:12" x14ac:dyDescent="0.2">
      <c r="A4977" t="s">
        <v>4976</v>
      </c>
      <c r="B4977">
        <v>16</v>
      </c>
      <c r="C4977" t="s">
        <v>5024</v>
      </c>
      <c r="D4977" t="s">
        <v>5044</v>
      </c>
      <c r="E4977" t="s">
        <v>5035</v>
      </c>
      <c r="F4977">
        <v>513</v>
      </c>
      <c r="G4977">
        <v>335</v>
      </c>
      <c r="H4977" t="s">
        <v>5026</v>
      </c>
      <c r="I4977" t="s">
        <v>5015</v>
      </c>
      <c r="J4977" t="s">
        <v>5021</v>
      </c>
      <c r="K4977">
        <v>77.72</v>
      </c>
      <c r="L4977">
        <v>7.49</v>
      </c>
    </row>
    <row r="4978" spans="1:12" x14ac:dyDescent="0.2">
      <c r="A4978" t="s">
        <v>4977</v>
      </c>
      <c r="B4978">
        <v>23</v>
      </c>
      <c r="C4978" t="s">
        <v>5042</v>
      </c>
      <c r="D4978" t="s">
        <v>5018</v>
      </c>
      <c r="E4978" t="s">
        <v>5031</v>
      </c>
      <c r="F4978">
        <v>242</v>
      </c>
      <c r="G4978">
        <v>494</v>
      </c>
      <c r="H4978" t="s">
        <v>5026</v>
      </c>
      <c r="I4978" t="s">
        <v>5015</v>
      </c>
      <c r="J4978" t="s">
        <v>5016</v>
      </c>
      <c r="K4978">
        <v>30.56</v>
      </c>
      <c r="L4978">
        <v>18.829999999999998</v>
      </c>
    </row>
    <row r="4979" spans="1:12" x14ac:dyDescent="0.2">
      <c r="A4979" t="s">
        <v>4978</v>
      </c>
      <c r="B4979">
        <v>23</v>
      </c>
      <c r="C4979" t="s">
        <v>5042</v>
      </c>
      <c r="D4979" t="s">
        <v>5012</v>
      </c>
      <c r="E4979" t="s">
        <v>5040</v>
      </c>
      <c r="F4979">
        <v>263</v>
      </c>
      <c r="G4979">
        <v>332</v>
      </c>
      <c r="H4979" t="s">
        <v>5039</v>
      </c>
      <c r="I4979" t="s">
        <v>5020</v>
      </c>
      <c r="J4979" t="s">
        <v>5016</v>
      </c>
      <c r="K4979">
        <v>40.25</v>
      </c>
      <c r="L4979">
        <v>17.68</v>
      </c>
    </row>
    <row r="4980" spans="1:12" x14ac:dyDescent="0.2">
      <c r="A4980" t="s">
        <v>4979</v>
      </c>
      <c r="B4980">
        <v>59</v>
      </c>
      <c r="C4980" t="s">
        <v>5043</v>
      </c>
      <c r="D4980" t="s">
        <v>5025</v>
      </c>
      <c r="E4980" t="s">
        <v>5049</v>
      </c>
      <c r="F4980">
        <v>565</v>
      </c>
      <c r="G4980">
        <v>343</v>
      </c>
      <c r="H4980" t="s">
        <v>5048</v>
      </c>
      <c r="I4980" t="s">
        <v>5020</v>
      </c>
      <c r="J4980" t="s">
        <v>5027</v>
      </c>
      <c r="K4980">
        <v>65.5</v>
      </c>
      <c r="L4980">
        <v>29.46</v>
      </c>
    </row>
    <row r="4981" spans="1:12" x14ac:dyDescent="0.2">
      <c r="A4981" t="s">
        <v>4980</v>
      </c>
      <c r="B4981">
        <v>24</v>
      </c>
      <c r="C4981" t="s">
        <v>5024</v>
      </c>
      <c r="D4981" t="s">
        <v>5044</v>
      </c>
      <c r="E4981" t="s">
        <v>5045</v>
      </c>
      <c r="F4981">
        <v>579</v>
      </c>
      <c r="G4981">
        <v>346</v>
      </c>
      <c r="H4981" t="s">
        <v>5019</v>
      </c>
      <c r="I4981" t="s">
        <v>5015</v>
      </c>
      <c r="J4981" t="s">
        <v>5021</v>
      </c>
      <c r="K4981">
        <v>35.43</v>
      </c>
      <c r="L4981">
        <v>41.2</v>
      </c>
    </row>
    <row r="4982" spans="1:12" x14ac:dyDescent="0.2">
      <c r="A4982" t="s">
        <v>4981</v>
      </c>
      <c r="B4982">
        <v>38</v>
      </c>
      <c r="C4982" t="s">
        <v>5024</v>
      </c>
      <c r="D4982" t="s">
        <v>5044</v>
      </c>
      <c r="E4982" t="s">
        <v>5049</v>
      </c>
      <c r="F4982">
        <v>350</v>
      </c>
      <c r="G4982">
        <v>409</v>
      </c>
      <c r="H4982" t="s">
        <v>5019</v>
      </c>
      <c r="I4982" t="s">
        <v>5020</v>
      </c>
      <c r="J4982" t="s">
        <v>5027</v>
      </c>
      <c r="K4982">
        <v>68.650000000000006</v>
      </c>
      <c r="L4982">
        <v>52.32</v>
      </c>
    </row>
    <row r="4983" spans="1:12" x14ac:dyDescent="0.2">
      <c r="A4983" t="s">
        <v>4982</v>
      </c>
      <c r="B4983">
        <v>56</v>
      </c>
      <c r="C4983" t="s">
        <v>5029</v>
      </c>
      <c r="D4983" t="s">
        <v>5018</v>
      </c>
      <c r="E4983" t="s">
        <v>5001</v>
      </c>
      <c r="F4983">
        <v>232</v>
      </c>
      <c r="G4983">
        <v>93</v>
      </c>
      <c r="H4983" t="s">
        <v>5041</v>
      </c>
      <c r="I4983" t="s">
        <v>5015</v>
      </c>
      <c r="J4983" t="s">
        <v>5021</v>
      </c>
      <c r="K4983">
        <v>20.23</v>
      </c>
      <c r="L4983">
        <v>16.59</v>
      </c>
    </row>
    <row r="4984" spans="1:12" x14ac:dyDescent="0.2">
      <c r="A4984" t="s">
        <v>4983</v>
      </c>
      <c r="B4984">
        <v>30</v>
      </c>
      <c r="C4984" t="s">
        <v>5046</v>
      </c>
      <c r="D4984" t="s">
        <v>5044</v>
      </c>
      <c r="E4984" t="s">
        <v>5022</v>
      </c>
      <c r="F4984">
        <v>214</v>
      </c>
      <c r="G4984">
        <v>127</v>
      </c>
      <c r="H4984" t="s">
        <v>5014</v>
      </c>
      <c r="I4984" t="s">
        <v>5020</v>
      </c>
      <c r="J4984" t="s">
        <v>5016</v>
      </c>
      <c r="K4984">
        <v>69.53</v>
      </c>
      <c r="L4984">
        <v>35.21</v>
      </c>
    </row>
    <row r="4985" spans="1:12" x14ac:dyDescent="0.2">
      <c r="A4985" t="s">
        <v>4984</v>
      </c>
      <c r="B4985">
        <v>45</v>
      </c>
      <c r="C4985" t="s">
        <v>5038</v>
      </c>
      <c r="D4985" t="s">
        <v>5012</v>
      </c>
      <c r="E4985" t="s">
        <v>5040</v>
      </c>
      <c r="F4985">
        <v>469</v>
      </c>
      <c r="G4985">
        <v>485</v>
      </c>
      <c r="H4985" t="s">
        <v>5014</v>
      </c>
      <c r="I4985" t="s">
        <v>5020</v>
      </c>
      <c r="J4985" t="s">
        <v>5021</v>
      </c>
      <c r="K4985">
        <v>16.16</v>
      </c>
      <c r="L4985">
        <v>54.74</v>
      </c>
    </row>
    <row r="4986" spans="1:12" x14ac:dyDescent="0.2">
      <c r="A4986" t="s">
        <v>4985</v>
      </c>
      <c r="B4986">
        <v>56</v>
      </c>
      <c r="C4986" t="s">
        <v>5046</v>
      </c>
      <c r="D4986" t="s">
        <v>5044</v>
      </c>
      <c r="E4986" t="s">
        <v>5040</v>
      </c>
      <c r="F4986">
        <v>262</v>
      </c>
      <c r="G4986">
        <v>366</v>
      </c>
      <c r="H4986" t="s">
        <v>5039</v>
      </c>
      <c r="I4986" t="s">
        <v>5020</v>
      </c>
      <c r="J4986" t="s">
        <v>5021</v>
      </c>
      <c r="K4986">
        <v>69.53</v>
      </c>
      <c r="L4986">
        <v>5.34</v>
      </c>
    </row>
    <row r="4987" spans="1:12" x14ac:dyDescent="0.2">
      <c r="A4987" t="s">
        <v>4986</v>
      </c>
      <c r="B4987">
        <v>53</v>
      </c>
      <c r="C4987" t="s">
        <v>5017</v>
      </c>
      <c r="D4987" t="s">
        <v>5025</v>
      </c>
      <c r="E4987" t="s">
        <v>5001</v>
      </c>
      <c r="F4987">
        <v>335</v>
      </c>
      <c r="G4987">
        <v>95</v>
      </c>
      <c r="H4987" t="s">
        <v>5023</v>
      </c>
      <c r="I4987" t="s">
        <v>5015</v>
      </c>
      <c r="J4987" t="s">
        <v>5016</v>
      </c>
      <c r="K4987">
        <v>18.82</v>
      </c>
      <c r="L4987">
        <v>55.48</v>
      </c>
    </row>
    <row r="4988" spans="1:12" x14ac:dyDescent="0.2">
      <c r="A4988" t="s">
        <v>4987</v>
      </c>
      <c r="B4988">
        <v>49</v>
      </c>
      <c r="C4988" t="s">
        <v>5029</v>
      </c>
      <c r="D4988" t="s">
        <v>5030</v>
      </c>
      <c r="E4988" t="s">
        <v>5040</v>
      </c>
      <c r="F4988">
        <v>502</v>
      </c>
      <c r="G4988">
        <v>220</v>
      </c>
      <c r="H4988" t="s">
        <v>5026</v>
      </c>
      <c r="I4988" t="s">
        <v>5015</v>
      </c>
      <c r="J4988" t="s">
        <v>5016</v>
      </c>
      <c r="K4988">
        <v>76.290000000000006</v>
      </c>
      <c r="L4988">
        <v>79.42</v>
      </c>
    </row>
    <row r="4989" spans="1:12" x14ac:dyDescent="0.2">
      <c r="A4989" t="s">
        <v>4988</v>
      </c>
      <c r="B4989">
        <v>27</v>
      </c>
      <c r="C4989" t="s">
        <v>5050</v>
      </c>
      <c r="D4989" t="s">
        <v>5030</v>
      </c>
      <c r="E4989" t="s">
        <v>5047</v>
      </c>
      <c r="F4989">
        <v>43</v>
      </c>
      <c r="G4989">
        <v>478</v>
      </c>
      <c r="H4989" t="s">
        <v>5037</v>
      </c>
      <c r="I4989" t="s">
        <v>5020</v>
      </c>
      <c r="J4989" t="s">
        <v>5016</v>
      </c>
      <c r="K4989">
        <v>15.07</v>
      </c>
      <c r="L4989">
        <v>13.94</v>
      </c>
    </row>
    <row r="4990" spans="1:12" x14ac:dyDescent="0.2">
      <c r="A4990" t="s">
        <v>4989</v>
      </c>
      <c r="B4990">
        <v>21</v>
      </c>
      <c r="C4990" t="s">
        <v>5011</v>
      </c>
      <c r="D4990" t="s">
        <v>5018</v>
      </c>
      <c r="E4990" t="s">
        <v>5045</v>
      </c>
      <c r="F4990">
        <v>418</v>
      </c>
      <c r="G4990">
        <v>278</v>
      </c>
      <c r="H4990" t="s">
        <v>5023</v>
      </c>
      <c r="I4990" t="s">
        <v>5015</v>
      </c>
      <c r="J4990" t="s">
        <v>5021</v>
      </c>
      <c r="K4990">
        <v>83.36</v>
      </c>
      <c r="L4990">
        <v>65.44</v>
      </c>
    </row>
    <row r="4991" spans="1:12" x14ac:dyDescent="0.2">
      <c r="A4991" t="s">
        <v>4990</v>
      </c>
      <c r="B4991">
        <v>31</v>
      </c>
      <c r="C4991" t="s">
        <v>5011</v>
      </c>
      <c r="D4991" t="s">
        <v>5044</v>
      </c>
      <c r="E4991" t="s">
        <v>5022</v>
      </c>
      <c r="F4991">
        <v>155</v>
      </c>
      <c r="G4991">
        <v>155</v>
      </c>
      <c r="H4991" t="s">
        <v>5037</v>
      </c>
      <c r="I4991" t="s">
        <v>5020</v>
      </c>
      <c r="J4991" t="s">
        <v>5027</v>
      </c>
      <c r="K4991">
        <v>47.07</v>
      </c>
      <c r="L4991">
        <v>37.24</v>
      </c>
    </row>
    <row r="4992" spans="1:12" x14ac:dyDescent="0.2">
      <c r="A4992" t="s">
        <v>4991</v>
      </c>
      <c r="B4992">
        <v>32</v>
      </c>
      <c r="C4992" t="s">
        <v>5046</v>
      </c>
      <c r="D4992" t="s">
        <v>5028</v>
      </c>
      <c r="E4992" t="s">
        <v>5031</v>
      </c>
      <c r="F4992">
        <v>511</v>
      </c>
      <c r="G4992">
        <v>136</v>
      </c>
      <c r="H4992" t="s">
        <v>5048</v>
      </c>
      <c r="I4992" t="s">
        <v>5015</v>
      </c>
      <c r="J4992" t="s">
        <v>5021</v>
      </c>
      <c r="K4992">
        <v>39.58</v>
      </c>
      <c r="L4992">
        <v>12.02</v>
      </c>
    </row>
    <row r="4993" spans="1:12" x14ac:dyDescent="0.2">
      <c r="A4993" t="s">
        <v>4992</v>
      </c>
      <c r="B4993">
        <v>27</v>
      </c>
      <c r="C4993" t="s">
        <v>5029</v>
      </c>
      <c r="D4993" t="s">
        <v>5030</v>
      </c>
      <c r="E4993" t="s">
        <v>5047</v>
      </c>
      <c r="F4993">
        <v>51</v>
      </c>
      <c r="G4993">
        <v>166</v>
      </c>
      <c r="H4993" t="s">
        <v>5023</v>
      </c>
      <c r="I4993" t="s">
        <v>5020</v>
      </c>
      <c r="J4993" t="s">
        <v>5021</v>
      </c>
      <c r="K4993">
        <v>12.41</v>
      </c>
      <c r="L4993">
        <v>73.819999999999993</v>
      </c>
    </row>
    <row r="4994" spans="1:12" x14ac:dyDescent="0.2">
      <c r="A4994" t="s">
        <v>4993</v>
      </c>
      <c r="B4994">
        <v>46</v>
      </c>
      <c r="C4994" t="s">
        <v>5034</v>
      </c>
      <c r="D4994" t="s">
        <v>5044</v>
      </c>
      <c r="E4994" t="s">
        <v>5045</v>
      </c>
      <c r="F4994">
        <v>291</v>
      </c>
      <c r="G4994">
        <v>64</v>
      </c>
      <c r="H4994" t="s">
        <v>5032</v>
      </c>
      <c r="I4994" t="s">
        <v>5020</v>
      </c>
      <c r="J4994" t="s">
        <v>5016</v>
      </c>
      <c r="K4994">
        <v>36.619999999999997</v>
      </c>
      <c r="L4994">
        <v>78.22</v>
      </c>
    </row>
    <row r="4995" spans="1:12" x14ac:dyDescent="0.2">
      <c r="A4995" t="s">
        <v>4994</v>
      </c>
      <c r="B4995">
        <v>19</v>
      </c>
      <c r="C4995" t="s">
        <v>5017</v>
      </c>
      <c r="D4995" t="s">
        <v>5012</v>
      </c>
      <c r="E4995" t="s">
        <v>5049</v>
      </c>
      <c r="F4995">
        <v>344</v>
      </c>
      <c r="G4995">
        <v>409</v>
      </c>
      <c r="H4995" t="s">
        <v>5039</v>
      </c>
      <c r="I4995" t="s">
        <v>5020</v>
      </c>
      <c r="J4995" t="s">
        <v>5016</v>
      </c>
      <c r="K4995">
        <v>61.33</v>
      </c>
      <c r="L4995">
        <v>43.26</v>
      </c>
    </row>
    <row r="4996" spans="1:12" x14ac:dyDescent="0.2">
      <c r="A4996" t="s">
        <v>4995</v>
      </c>
      <c r="B4996">
        <v>55</v>
      </c>
      <c r="C4996" t="s">
        <v>5024</v>
      </c>
      <c r="D4996" t="s">
        <v>5028</v>
      </c>
      <c r="E4996" t="s">
        <v>5035</v>
      </c>
      <c r="F4996">
        <v>222</v>
      </c>
      <c r="G4996">
        <v>444</v>
      </c>
      <c r="H4996" t="s">
        <v>5026</v>
      </c>
      <c r="I4996" t="s">
        <v>5020</v>
      </c>
      <c r="J4996" t="s">
        <v>5021</v>
      </c>
      <c r="K4996">
        <v>56.49</v>
      </c>
      <c r="L4996">
        <v>44.17</v>
      </c>
    </row>
    <row r="4997" spans="1:12" x14ac:dyDescent="0.2">
      <c r="A4997" t="s">
        <v>4996</v>
      </c>
      <c r="B4997">
        <v>60</v>
      </c>
      <c r="C4997" t="s">
        <v>5034</v>
      </c>
      <c r="D4997" t="s">
        <v>5018</v>
      </c>
      <c r="E4997" t="s">
        <v>5001</v>
      </c>
      <c r="F4997">
        <v>348</v>
      </c>
      <c r="G4997">
        <v>81</v>
      </c>
      <c r="H4997" t="s">
        <v>5023</v>
      </c>
      <c r="I4997" t="s">
        <v>5020</v>
      </c>
      <c r="J4997" t="s">
        <v>5027</v>
      </c>
      <c r="K4997">
        <v>49.23</v>
      </c>
      <c r="L4997">
        <v>22.36</v>
      </c>
    </row>
    <row r="4998" spans="1:12" x14ac:dyDescent="0.2">
      <c r="A4998" t="s">
        <v>4997</v>
      </c>
      <c r="B4998">
        <v>38</v>
      </c>
      <c r="C4998" t="s">
        <v>5024</v>
      </c>
      <c r="D4998" t="s">
        <v>5018</v>
      </c>
      <c r="E4998" t="s">
        <v>5045</v>
      </c>
      <c r="F4998">
        <v>225</v>
      </c>
      <c r="G4998">
        <v>218</v>
      </c>
      <c r="H4998" t="s">
        <v>5037</v>
      </c>
      <c r="I4998" t="s">
        <v>5020</v>
      </c>
      <c r="J4998" t="s">
        <v>5021</v>
      </c>
      <c r="K4998">
        <v>17.079999999999998</v>
      </c>
      <c r="L4998">
        <v>58.23</v>
      </c>
    </row>
    <row r="4999" spans="1:12" x14ac:dyDescent="0.2">
      <c r="A4999" t="s">
        <v>4998</v>
      </c>
      <c r="B4999">
        <v>27</v>
      </c>
      <c r="C4999" t="s">
        <v>5038</v>
      </c>
      <c r="D4999" t="s">
        <v>5028</v>
      </c>
      <c r="E4999" t="s">
        <v>5036</v>
      </c>
      <c r="F4999">
        <v>568</v>
      </c>
      <c r="G4999">
        <v>277</v>
      </c>
      <c r="H4999" t="s">
        <v>5039</v>
      </c>
      <c r="I4999" t="s">
        <v>5020</v>
      </c>
      <c r="J4999" t="s">
        <v>5021</v>
      </c>
      <c r="K4999">
        <v>69.39</v>
      </c>
      <c r="L4999">
        <v>51.71</v>
      </c>
    </row>
    <row r="5000" spans="1:12" x14ac:dyDescent="0.2">
      <c r="A5000" t="s">
        <v>4999</v>
      </c>
      <c r="B5000">
        <v>58</v>
      </c>
      <c r="C5000" t="s">
        <v>5042</v>
      </c>
      <c r="D5000" t="s">
        <v>5028</v>
      </c>
      <c r="E5000" t="s">
        <v>5031</v>
      </c>
      <c r="F5000">
        <v>523</v>
      </c>
      <c r="G5000">
        <v>492</v>
      </c>
      <c r="H5000" t="s">
        <v>5048</v>
      </c>
      <c r="I5000" t="s">
        <v>5020</v>
      </c>
      <c r="J5000" t="s">
        <v>5021</v>
      </c>
      <c r="K5000">
        <v>43.44</v>
      </c>
      <c r="L5000">
        <v>24.53</v>
      </c>
    </row>
    <row r="5001" spans="1:12" x14ac:dyDescent="0.2">
      <c r="A5001" t="s">
        <v>5000</v>
      </c>
      <c r="B5001">
        <v>30</v>
      </c>
      <c r="C5001" t="s">
        <v>5029</v>
      </c>
      <c r="D5001" t="s">
        <v>5025</v>
      </c>
      <c r="E5001" t="s">
        <v>5040</v>
      </c>
      <c r="F5001">
        <v>451</v>
      </c>
      <c r="G5001">
        <v>145</v>
      </c>
      <c r="H5001" t="s">
        <v>5014</v>
      </c>
      <c r="I5001" t="s">
        <v>5020</v>
      </c>
      <c r="J5001" t="s">
        <v>5021</v>
      </c>
      <c r="K5001">
        <v>15.45</v>
      </c>
      <c r="L5001">
        <v>79.459999999999994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0AE6-4A1A-594E-B471-C728321D4320}">
  <dimension ref="B2:W49"/>
  <sheetViews>
    <sheetView zoomScale="125" zoomScaleNormal="125" workbookViewId="0">
      <selection activeCell="B3" sqref="B3"/>
    </sheetView>
  </sheetViews>
  <sheetFormatPr baseColWidth="10" defaultRowHeight="16" x14ac:dyDescent="0.2"/>
  <cols>
    <col min="1" max="1" width="1.6640625" customWidth="1"/>
    <col min="2" max="2" width="17" bestFit="1" customWidth="1"/>
    <col min="3" max="3" width="19.6640625" bestFit="1" customWidth="1"/>
    <col min="4" max="4" width="11.6640625" bestFit="1" customWidth="1"/>
    <col min="5" max="5" width="17" bestFit="1" customWidth="1"/>
    <col min="6" max="6" width="31.5" bestFit="1" customWidth="1"/>
    <col min="7" max="7" width="8.83203125" bestFit="1" customWidth="1"/>
    <col min="8" max="8" width="17" style="8" bestFit="1" customWidth="1"/>
    <col min="9" max="9" width="19.6640625" style="8" bestFit="1" customWidth="1"/>
    <col min="11" max="11" width="17.5" bestFit="1" customWidth="1"/>
    <col min="12" max="12" width="31.5" bestFit="1" customWidth="1"/>
    <col min="14" max="14" width="19.6640625" bestFit="1" customWidth="1"/>
    <col min="15" max="15" width="21.5" bestFit="1" customWidth="1"/>
    <col min="16" max="16" width="8.6640625" bestFit="1" customWidth="1"/>
    <col min="17" max="17" width="12" bestFit="1" customWidth="1"/>
    <col min="18" max="18" width="13.1640625" bestFit="1" customWidth="1"/>
    <col min="19" max="19" width="15.33203125" style="15" bestFit="1" customWidth="1"/>
    <col min="20" max="20" width="8.6640625" bestFit="1" customWidth="1"/>
    <col min="21" max="21" width="13.1640625" bestFit="1" customWidth="1"/>
    <col min="22" max="22" width="20" customWidth="1"/>
    <col min="23" max="23" width="20" style="15" customWidth="1"/>
  </cols>
  <sheetData>
    <row r="2" spans="2:22" x14ac:dyDescent="0.2">
      <c r="B2" t="s">
        <v>5051</v>
      </c>
      <c r="C2" t="s">
        <v>5058</v>
      </c>
      <c r="D2" t="s">
        <v>5059</v>
      </c>
      <c r="E2" t="s">
        <v>5060</v>
      </c>
      <c r="F2" t="s">
        <v>5061</v>
      </c>
    </row>
    <row r="3" spans="2:22" x14ac:dyDescent="0.2">
      <c r="B3" s="7">
        <f>COUNTA(Global_Music_Streaming_Listener[User_ID_v2])</f>
        <v>5000</v>
      </c>
      <c r="C3">
        <f>COUNTA(_xlfn.UNIQUE(Global_Music_Streaming_Listener[Country],FALSE,FALSE))</f>
        <v>10</v>
      </c>
      <c r="D3">
        <f>COUNTA(_xlfn.UNIQUE(Global_Music_Streaming_Listener[Streaming Platform],FALSE,FALSE))</f>
        <v>6</v>
      </c>
      <c r="E3" s="7">
        <f>SUM(Global_Music_Streaming_Listener[Minutes Streamed Per Day])/60</f>
        <v>25769.766666666666</v>
      </c>
      <c r="F3" s="6">
        <f>E3/B3</f>
        <v>5.1539533333333329</v>
      </c>
    </row>
    <row r="4" spans="2:22" x14ac:dyDescent="0.2">
      <c r="B4" s="7">
        <f>B3</f>
        <v>5000</v>
      </c>
      <c r="C4">
        <f>C3</f>
        <v>10</v>
      </c>
      <c r="D4">
        <f>D3</f>
        <v>6</v>
      </c>
      <c r="E4" s="7">
        <f>E3</f>
        <v>25769.766666666666</v>
      </c>
      <c r="F4" s="6">
        <f>F3</f>
        <v>5.1539533333333329</v>
      </c>
    </row>
    <row r="8" spans="2:22" x14ac:dyDescent="0.2">
      <c r="B8" s="1" t="s">
        <v>5053</v>
      </c>
      <c r="C8" t="s">
        <v>5054</v>
      </c>
      <c r="E8" s="1" t="s">
        <v>5053</v>
      </c>
      <c r="F8" t="s">
        <v>5054</v>
      </c>
      <c r="H8" s="11" t="s">
        <v>5053</v>
      </c>
      <c r="I8" s="8" t="s">
        <v>5054</v>
      </c>
      <c r="K8" s="1" t="s">
        <v>5002</v>
      </c>
      <c r="L8" t="s">
        <v>5067</v>
      </c>
    </row>
    <row r="9" spans="2:22" x14ac:dyDescent="0.2">
      <c r="B9" s="2" t="s">
        <v>5028</v>
      </c>
      <c r="C9">
        <v>861</v>
      </c>
      <c r="E9" s="2" t="s">
        <v>5015</v>
      </c>
      <c r="F9">
        <v>2474</v>
      </c>
      <c r="H9" s="12" t="s">
        <v>5062</v>
      </c>
      <c r="I9" s="9">
        <v>701</v>
      </c>
    </row>
    <row r="10" spans="2:22" x14ac:dyDescent="0.2">
      <c r="B10" s="2" t="s">
        <v>5012</v>
      </c>
      <c r="C10">
        <v>850</v>
      </c>
      <c r="E10" s="2" t="s">
        <v>5020</v>
      </c>
      <c r="F10">
        <v>2526</v>
      </c>
      <c r="H10" s="12" t="s">
        <v>5063</v>
      </c>
      <c r="I10" s="9">
        <v>1042</v>
      </c>
      <c r="K10" s="1" t="s">
        <v>5053</v>
      </c>
      <c r="L10" t="s">
        <v>5056</v>
      </c>
      <c r="N10" s="1" t="s">
        <v>5054</v>
      </c>
      <c r="O10" s="1" t="s">
        <v>5055</v>
      </c>
      <c r="R10" s="17" t="s">
        <v>5068</v>
      </c>
      <c r="S10" s="18" t="s">
        <v>5069</v>
      </c>
      <c r="T10" s="19"/>
      <c r="U10" t="s">
        <v>5071</v>
      </c>
      <c r="V10" t="s">
        <v>5072</v>
      </c>
    </row>
    <row r="11" spans="2:22" x14ac:dyDescent="0.2">
      <c r="B11" s="2" t="s">
        <v>5018</v>
      </c>
      <c r="C11">
        <v>844</v>
      </c>
      <c r="H11" s="12" t="s">
        <v>5064</v>
      </c>
      <c r="I11" s="9">
        <v>1058</v>
      </c>
      <c r="K11" s="2" t="s">
        <v>5024</v>
      </c>
      <c r="L11">
        <v>165626</v>
      </c>
      <c r="N11" s="1" t="s">
        <v>5053</v>
      </c>
      <c r="O11" t="s">
        <v>5015</v>
      </c>
      <c r="P11" t="s">
        <v>5020</v>
      </c>
      <c r="R11" s="2" t="s">
        <v>5028</v>
      </c>
      <c r="S11" s="16">
        <v>43.163031358884993</v>
      </c>
      <c r="U11" t="str">
        <f t="shared" ref="U11:V16" si="0">R11</f>
        <v>Amazon Music</v>
      </c>
      <c r="V11" s="6">
        <f t="shared" si="0"/>
        <v>43.163031358884993</v>
      </c>
    </row>
    <row r="12" spans="2:22" x14ac:dyDescent="0.2">
      <c r="B12" s="2" t="s">
        <v>5030</v>
      </c>
      <c r="C12">
        <v>827</v>
      </c>
      <c r="H12" s="12" t="s">
        <v>5065</v>
      </c>
      <c r="I12" s="9">
        <v>1047</v>
      </c>
      <c r="K12" s="2" t="s">
        <v>5038</v>
      </c>
      <c r="L12">
        <v>149206</v>
      </c>
      <c r="N12" s="2" t="s">
        <v>5028</v>
      </c>
      <c r="O12" s="10">
        <v>0.5272938443670151</v>
      </c>
      <c r="P12" s="10">
        <v>0.4727061556329849</v>
      </c>
      <c r="R12" s="2" t="s">
        <v>5030</v>
      </c>
      <c r="S12" s="16">
        <v>42.961813784764189</v>
      </c>
      <c r="U12" t="str">
        <f t="shared" si="0"/>
        <v>Spotify</v>
      </c>
      <c r="V12" s="6">
        <f t="shared" si="0"/>
        <v>42.961813784764189</v>
      </c>
    </row>
    <row r="13" spans="2:22" x14ac:dyDescent="0.2">
      <c r="B13" s="2" t="s">
        <v>5025</v>
      </c>
      <c r="C13">
        <v>822</v>
      </c>
      <c r="H13" s="12" t="s">
        <v>5066</v>
      </c>
      <c r="I13" s="9">
        <v>1152</v>
      </c>
      <c r="K13" s="2" t="s">
        <v>5042</v>
      </c>
      <c r="L13">
        <v>156000</v>
      </c>
      <c r="N13" s="2" t="s">
        <v>5044</v>
      </c>
      <c r="O13" s="10">
        <v>0.49874371859296485</v>
      </c>
      <c r="P13" s="10">
        <v>0.50125628140703515</v>
      </c>
      <c r="R13" s="2" t="s">
        <v>5018</v>
      </c>
      <c r="S13" s="16">
        <v>42.82701421800946</v>
      </c>
      <c r="U13" t="str">
        <f t="shared" si="0"/>
        <v>Deezer</v>
      </c>
      <c r="V13" s="6">
        <f t="shared" si="0"/>
        <v>42.82701421800946</v>
      </c>
    </row>
    <row r="14" spans="2:22" x14ac:dyDescent="0.2">
      <c r="B14" s="2" t="s">
        <v>5044</v>
      </c>
      <c r="C14">
        <v>796</v>
      </c>
      <c r="H14"/>
      <c r="I14"/>
      <c r="K14" s="2" t="s">
        <v>5050</v>
      </c>
      <c r="L14">
        <v>157094</v>
      </c>
      <c r="N14" s="2" t="s">
        <v>5018</v>
      </c>
      <c r="O14" s="10">
        <v>0.48104265402843605</v>
      </c>
      <c r="P14" s="10">
        <v>0.51895734597156395</v>
      </c>
      <c r="R14" s="2" t="s">
        <v>5025</v>
      </c>
      <c r="S14" s="16">
        <v>42.423090024330925</v>
      </c>
      <c r="U14" t="str">
        <f t="shared" si="0"/>
        <v>YouTube</v>
      </c>
      <c r="V14" s="6">
        <f t="shared" si="0"/>
        <v>42.423090024330925</v>
      </c>
    </row>
    <row r="15" spans="2:22" x14ac:dyDescent="0.2">
      <c r="H15"/>
      <c r="I15"/>
      <c r="K15" s="2" t="s">
        <v>5017</v>
      </c>
      <c r="L15">
        <v>151644</v>
      </c>
      <c r="N15" s="2" t="s">
        <v>5030</v>
      </c>
      <c r="O15" s="10">
        <v>0.49334945586457074</v>
      </c>
      <c r="P15" s="10">
        <v>0.50665054413542931</v>
      </c>
      <c r="R15" s="2" t="s">
        <v>5012</v>
      </c>
      <c r="S15" s="16">
        <v>42.004976470588211</v>
      </c>
      <c r="U15" t="str">
        <f t="shared" si="0"/>
        <v>Tidal</v>
      </c>
      <c r="V15" s="6">
        <f t="shared" si="0"/>
        <v>42.004976470588211</v>
      </c>
    </row>
    <row r="16" spans="2:22" x14ac:dyDescent="0.2">
      <c r="B16" s="2"/>
      <c r="H16"/>
      <c r="I16"/>
      <c r="K16" s="2" t="s">
        <v>5043</v>
      </c>
      <c r="L16">
        <v>149701</v>
      </c>
      <c r="N16" s="2" t="s">
        <v>5012</v>
      </c>
      <c r="O16" s="10">
        <v>0.50117647058823533</v>
      </c>
      <c r="P16" s="10">
        <v>0.49882352941176472</v>
      </c>
      <c r="R16" s="2" t="s">
        <v>5044</v>
      </c>
      <c r="S16" s="16">
        <v>40.88002512562813</v>
      </c>
      <c r="U16" t="str">
        <f t="shared" si="0"/>
        <v>Apple Music</v>
      </c>
      <c r="V16" s="6">
        <f t="shared" si="0"/>
        <v>40.88002512562813</v>
      </c>
    </row>
    <row r="17" spans="2:19" x14ac:dyDescent="0.2">
      <c r="B17" s="2"/>
      <c r="E17" s="1" t="s">
        <v>5053</v>
      </c>
      <c r="F17" s="9" t="s">
        <v>5056</v>
      </c>
      <c r="H17" s="1" t="s">
        <v>5053</v>
      </c>
      <c r="I17" t="s">
        <v>5054</v>
      </c>
      <c r="K17" s="2" t="s">
        <v>5011</v>
      </c>
      <c r="L17">
        <v>150530</v>
      </c>
      <c r="N17" s="2" t="s">
        <v>5025</v>
      </c>
      <c r="O17" s="10">
        <v>0.46593673965936738</v>
      </c>
      <c r="P17" s="10">
        <v>0.53406326034063256</v>
      </c>
    </row>
    <row r="18" spans="2:19" x14ac:dyDescent="0.2">
      <c r="B18" s="1" t="s">
        <v>5053</v>
      </c>
      <c r="C18" t="s">
        <v>5054</v>
      </c>
      <c r="E18" s="2" t="s">
        <v>5040</v>
      </c>
      <c r="F18" s="9">
        <v>167367</v>
      </c>
      <c r="H18" s="2" t="s">
        <v>5024</v>
      </c>
      <c r="I18">
        <v>526</v>
      </c>
      <c r="K18" s="2" t="s">
        <v>5029</v>
      </c>
      <c r="L18">
        <v>163179</v>
      </c>
    </row>
    <row r="19" spans="2:19" x14ac:dyDescent="0.2">
      <c r="B19" s="2" t="s">
        <v>5016</v>
      </c>
      <c r="C19" s="10">
        <v>0.32679999999999998</v>
      </c>
      <c r="E19" s="2" t="s">
        <v>5049</v>
      </c>
      <c r="F19" s="9">
        <v>164342</v>
      </c>
      <c r="H19" s="2" t="s">
        <v>5038</v>
      </c>
      <c r="I19">
        <v>508</v>
      </c>
      <c r="K19" s="2" t="s">
        <v>5034</v>
      </c>
      <c r="L19">
        <v>159840</v>
      </c>
    </row>
    <row r="20" spans="2:19" x14ac:dyDescent="0.2">
      <c r="B20" s="2" t="s">
        <v>5027</v>
      </c>
      <c r="C20" s="10">
        <v>0.32419999999999999</v>
      </c>
      <c r="E20" s="2" t="s">
        <v>5031</v>
      </c>
      <c r="F20" s="9">
        <v>163846</v>
      </c>
      <c r="H20" s="2" t="s">
        <v>5042</v>
      </c>
      <c r="I20">
        <v>507</v>
      </c>
      <c r="K20" s="2" t="s">
        <v>5046</v>
      </c>
      <c r="L20">
        <v>143366</v>
      </c>
      <c r="R20" s="17" t="s">
        <v>5068</v>
      </c>
      <c r="S20" s="18" t="s">
        <v>5070</v>
      </c>
    </row>
    <row r="21" spans="2:19" x14ac:dyDescent="0.2">
      <c r="B21" s="2" t="s">
        <v>5021</v>
      </c>
      <c r="C21" s="10">
        <v>0.34899999999999998</v>
      </c>
      <c r="E21" s="2" t="s">
        <v>5013</v>
      </c>
      <c r="F21" s="9">
        <v>163270</v>
      </c>
      <c r="H21" s="2" t="s">
        <v>5050</v>
      </c>
      <c r="I21">
        <v>493</v>
      </c>
      <c r="R21" s="2" t="s">
        <v>5030</v>
      </c>
      <c r="S21" s="16">
        <v>51.488512696493288</v>
      </c>
    </row>
    <row r="22" spans="2:19" x14ac:dyDescent="0.2">
      <c r="E22" s="2" t="s">
        <v>5047</v>
      </c>
      <c r="F22" s="9">
        <v>155949</v>
      </c>
      <c r="H22" s="2" t="s">
        <v>5017</v>
      </c>
      <c r="I22">
        <v>471</v>
      </c>
      <c r="R22" s="2" t="s">
        <v>5025</v>
      </c>
      <c r="S22" s="16">
        <v>50.501885644768805</v>
      </c>
    </row>
    <row r="23" spans="2:19" x14ac:dyDescent="0.2">
      <c r="H23" s="2" t="s">
        <v>5043</v>
      </c>
      <c r="I23">
        <v>490</v>
      </c>
      <c r="R23" s="2" t="s">
        <v>5018</v>
      </c>
      <c r="S23" s="16">
        <v>50.223293838862524</v>
      </c>
    </row>
    <row r="24" spans="2:19" x14ac:dyDescent="0.2">
      <c r="H24" s="2" t="s">
        <v>5011</v>
      </c>
      <c r="I24">
        <v>491</v>
      </c>
      <c r="R24" s="2" t="s">
        <v>5044</v>
      </c>
      <c r="S24" s="16">
        <v>50.204610552763867</v>
      </c>
    </row>
    <row r="25" spans="2:19" x14ac:dyDescent="0.2">
      <c r="H25" s="2" t="s">
        <v>5029</v>
      </c>
      <c r="I25">
        <v>516</v>
      </c>
      <c r="R25" s="2" t="s">
        <v>5028</v>
      </c>
      <c r="S25" s="16">
        <v>49.867816492450636</v>
      </c>
    </row>
    <row r="26" spans="2:19" x14ac:dyDescent="0.2">
      <c r="H26" s="2" t="s">
        <v>5034</v>
      </c>
      <c r="I26">
        <v>516</v>
      </c>
      <c r="R26" s="2" t="s">
        <v>5012</v>
      </c>
      <c r="S26" s="16">
        <v>49.530882352941084</v>
      </c>
    </row>
    <row r="27" spans="2:19" x14ac:dyDescent="0.2">
      <c r="H27" s="2" t="s">
        <v>5046</v>
      </c>
      <c r="I27">
        <v>482</v>
      </c>
    </row>
    <row r="29" spans="2:19" x14ac:dyDescent="0.2">
      <c r="H29"/>
      <c r="I29"/>
    </row>
    <row r="30" spans="2:19" x14ac:dyDescent="0.2">
      <c r="H30"/>
      <c r="I30"/>
    </row>
    <row r="31" spans="2:19" x14ac:dyDescent="0.2">
      <c r="H31"/>
      <c r="I31"/>
    </row>
    <row r="32" spans="2:19" x14ac:dyDescent="0.2">
      <c r="H32"/>
      <c r="I32"/>
    </row>
    <row r="33" spans="2:9" x14ac:dyDescent="0.2">
      <c r="H33"/>
      <c r="I33"/>
    </row>
    <row r="34" spans="2:9" x14ac:dyDescent="0.2">
      <c r="B34" s="2"/>
      <c r="C34" s="6"/>
      <c r="E34" s="2"/>
      <c r="F34" s="6"/>
      <c r="H34"/>
      <c r="I34"/>
    </row>
    <row r="35" spans="2:9" x14ac:dyDescent="0.2">
      <c r="C35" s="13"/>
      <c r="F35" s="9"/>
      <c r="H35"/>
      <c r="I35"/>
    </row>
    <row r="36" spans="2:9" x14ac:dyDescent="0.2">
      <c r="I36"/>
    </row>
    <row r="37" spans="2:9" x14ac:dyDescent="0.2">
      <c r="I37"/>
    </row>
    <row r="38" spans="2:9" x14ac:dyDescent="0.2">
      <c r="I38"/>
    </row>
    <row r="39" spans="2:9" x14ac:dyDescent="0.2">
      <c r="I39"/>
    </row>
    <row r="40" spans="2:9" x14ac:dyDescent="0.2">
      <c r="I40"/>
    </row>
    <row r="41" spans="2:9" x14ac:dyDescent="0.2">
      <c r="I41"/>
    </row>
    <row r="42" spans="2:9" x14ac:dyDescent="0.2">
      <c r="I42"/>
    </row>
    <row r="43" spans="2:9" x14ac:dyDescent="0.2">
      <c r="I43"/>
    </row>
    <row r="44" spans="2:9" x14ac:dyDescent="0.2">
      <c r="I44"/>
    </row>
    <row r="45" spans="2:9" x14ac:dyDescent="0.2">
      <c r="I45"/>
    </row>
    <row r="46" spans="2:9" x14ac:dyDescent="0.2">
      <c r="I46"/>
    </row>
    <row r="47" spans="2:9" x14ac:dyDescent="0.2">
      <c r="I47"/>
    </row>
    <row r="48" spans="2:9" x14ac:dyDescent="0.2">
      <c r="I48"/>
    </row>
    <row r="49" spans="9:9" x14ac:dyDescent="0.2">
      <c r="I49"/>
    </row>
  </sheetData>
  <pageMargins left="0.7" right="0.7" top="0.75" bottom="0.75" header="0.3" footer="0.3"/>
  <tableParts count="1"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3278D-0A3E-5C48-9AB3-C2E64626EA61}">
  <dimension ref="B1:AE65"/>
  <sheetViews>
    <sheetView showGridLines="0" tabSelected="1" zoomScale="75" zoomScaleNormal="91" workbookViewId="0">
      <selection activeCell="AG38" sqref="AG38"/>
    </sheetView>
  </sheetViews>
  <sheetFormatPr baseColWidth="10" defaultRowHeight="16" x14ac:dyDescent="0.2"/>
  <cols>
    <col min="1" max="1" width="1.6640625" customWidth="1"/>
    <col min="27" max="27" width="1.83203125" customWidth="1"/>
  </cols>
  <sheetData>
    <row r="1" spans="2:31" ht="10" customHeight="1" x14ac:dyDescent="0.2">
      <c r="Z1" s="14"/>
      <c r="AB1" s="14"/>
      <c r="AC1" s="14"/>
      <c r="AD1" s="14"/>
      <c r="AE1" s="14"/>
    </row>
    <row r="2" spans="2:3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5"/>
      <c r="AB2" s="5"/>
      <c r="AC2" s="5"/>
      <c r="AD2" s="5"/>
      <c r="AE2" s="5"/>
    </row>
    <row r="3" spans="2:31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5"/>
      <c r="AB3" s="5"/>
      <c r="AC3" s="5"/>
      <c r="AD3" s="5"/>
      <c r="AE3" s="5"/>
    </row>
    <row r="4" spans="2:31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B4" s="3"/>
      <c r="AC4" s="3"/>
      <c r="AD4" s="3"/>
      <c r="AE4" s="3"/>
    </row>
    <row r="5" spans="2:31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B5" s="3"/>
      <c r="AC5" s="3"/>
      <c r="AD5" s="3"/>
      <c r="AE5" s="3"/>
    </row>
    <row r="6" spans="2:31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B6" s="3"/>
      <c r="AC6" s="3"/>
      <c r="AD6" s="3"/>
      <c r="AE6" s="3"/>
    </row>
    <row r="7" spans="2:3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B7" s="3"/>
      <c r="AC7" s="3"/>
      <c r="AD7" s="3"/>
      <c r="AE7" s="3"/>
    </row>
    <row r="8" spans="2:31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B8" s="3"/>
      <c r="AC8" s="3"/>
      <c r="AD8" s="3"/>
      <c r="AE8" s="3"/>
    </row>
    <row r="9" spans="2:31" x14ac:dyDescent="0.2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B9" s="3"/>
      <c r="AC9" s="3"/>
      <c r="AD9" s="3"/>
      <c r="AE9" s="3"/>
    </row>
    <row r="10" spans="2:3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B10" s="3"/>
      <c r="AC10" s="3"/>
      <c r="AD10" s="3"/>
      <c r="AE10" s="3"/>
    </row>
    <row r="11" spans="2:31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B11" s="3"/>
      <c r="AC11" s="3"/>
      <c r="AD11" s="3"/>
      <c r="AE11" s="3"/>
    </row>
    <row r="12" spans="2:31" x14ac:dyDescent="0.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B12" s="3"/>
      <c r="AC12" s="3"/>
      <c r="AD12" s="3"/>
      <c r="AE12" s="3"/>
    </row>
    <row r="13" spans="2:31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B13" s="3"/>
      <c r="AC13" s="3"/>
      <c r="AD13" s="3"/>
      <c r="AE13" s="3"/>
    </row>
    <row r="14" spans="2:31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B14" s="3"/>
      <c r="AC14" s="3"/>
      <c r="AD14" s="3"/>
      <c r="AE14" s="3"/>
    </row>
    <row r="15" spans="2:31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B15" s="3"/>
      <c r="AC15" s="3"/>
      <c r="AD15" s="3"/>
      <c r="AE15" s="3"/>
    </row>
    <row r="16" spans="2:31" x14ac:dyDescent="0.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B16" s="3"/>
      <c r="AC16" s="3"/>
      <c r="AD16" s="3"/>
      <c r="AE16" s="3"/>
    </row>
    <row r="17" spans="2:31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B17" s="3"/>
      <c r="AC17" s="3"/>
      <c r="AD17" s="3"/>
      <c r="AE17" s="3"/>
    </row>
    <row r="18" spans="2:31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B18" s="3"/>
      <c r="AC18" s="3"/>
      <c r="AD18" s="3"/>
      <c r="AE18" s="3"/>
    </row>
    <row r="19" spans="2:31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B19" s="3"/>
      <c r="AC19" s="3"/>
      <c r="AD19" s="3"/>
      <c r="AE19" s="3"/>
    </row>
    <row r="20" spans="2:31" x14ac:dyDescent="0.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B20" s="3"/>
      <c r="AC20" s="3"/>
      <c r="AD20" s="3"/>
      <c r="AE20" s="3"/>
    </row>
    <row r="21" spans="2:31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B21" s="3"/>
      <c r="AC21" s="3"/>
      <c r="AD21" s="3"/>
      <c r="AE21" s="3"/>
    </row>
    <row r="22" spans="2:31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B22" s="3"/>
      <c r="AC22" s="3"/>
      <c r="AD22" s="3"/>
      <c r="AE22" s="3"/>
    </row>
    <row r="23" spans="2:31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B23" s="3"/>
      <c r="AC23" s="3"/>
      <c r="AD23" s="3"/>
      <c r="AE23" s="3"/>
    </row>
    <row r="24" spans="2:3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B24" s="3"/>
      <c r="AC24" s="3"/>
      <c r="AD24" s="3"/>
      <c r="AE24" s="3"/>
    </row>
    <row r="25" spans="2:31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B25" s="3"/>
      <c r="AC25" s="3"/>
      <c r="AD25" s="3"/>
      <c r="AE25" s="3"/>
    </row>
    <row r="26" spans="2:31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B26" s="3"/>
      <c r="AC26" s="3"/>
      <c r="AD26" s="3"/>
      <c r="AE26" s="3"/>
    </row>
    <row r="27" spans="2:31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B27" s="3"/>
      <c r="AC27" s="3"/>
      <c r="AD27" s="3"/>
      <c r="AE27" s="3"/>
    </row>
    <row r="28" spans="2:31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B28" s="3"/>
      <c r="AC28" s="3"/>
      <c r="AD28" s="3"/>
      <c r="AE28" s="3"/>
    </row>
    <row r="29" spans="2:31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B29" s="3"/>
      <c r="AC29" s="3"/>
      <c r="AD29" s="3"/>
      <c r="AE29" s="3"/>
    </row>
    <row r="30" spans="2:31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B30" s="3"/>
      <c r="AC30" s="3"/>
      <c r="AD30" s="3"/>
      <c r="AE30" s="3"/>
    </row>
    <row r="31" spans="2:31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B31" s="3"/>
      <c r="AC31" s="3"/>
      <c r="AD31" s="3"/>
      <c r="AE31" s="3"/>
    </row>
    <row r="32" spans="2:31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B32" s="3"/>
      <c r="AC32" s="3"/>
      <c r="AD32" s="3"/>
      <c r="AE32" s="3"/>
    </row>
    <row r="33" spans="2:31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B33" s="3"/>
      <c r="AC33" s="3"/>
      <c r="AD33" s="3"/>
      <c r="AE33" s="3"/>
    </row>
    <row r="34" spans="2:31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B34" s="3"/>
      <c r="AC34" s="3"/>
      <c r="AD34" s="3"/>
      <c r="AE34" s="3"/>
    </row>
    <row r="35" spans="2:31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B35" s="3"/>
      <c r="AC35" s="3"/>
      <c r="AD35" s="3"/>
      <c r="AE35" s="3"/>
    </row>
    <row r="36" spans="2:3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B36" s="3"/>
      <c r="AC36" s="3"/>
      <c r="AD36" s="3"/>
      <c r="AE36" s="3"/>
    </row>
    <row r="37" spans="2:31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B37" s="3"/>
      <c r="AC37" s="3"/>
      <c r="AD37" s="3"/>
      <c r="AE37" s="3"/>
    </row>
    <row r="38" spans="2:31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B38" s="3"/>
      <c r="AC38" s="3"/>
      <c r="AD38" s="3"/>
      <c r="AE38" s="3"/>
    </row>
    <row r="39" spans="2:31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B39" s="3"/>
      <c r="AC39" s="3"/>
      <c r="AD39" s="3"/>
      <c r="AE39" s="3"/>
    </row>
    <row r="40" spans="2:31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B40" s="3"/>
      <c r="AC40" s="3"/>
      <c r="AD40" s="3"/>
      <c r="AE40" s="3"/>
    </row>
    <row r="41" spans="2:31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B41" s="3"/>
      <c r="AC41" s="3"/>
      <c r="AD41" s="3"/>
      <c r="AE41" s="3"/>
    </row>
    <row r="42" spans="2:31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B42" s="3"/>
      <c r="AC42" s="3"/>
      <c r="AD42" s="3"/>
      <c r="AE42" s="3"/>
    </row>
    <row r="43" spans="2:31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B43" s="3"/>
      <c r="AC43" s="3"/>
      <c r="AD43" s="3"/>
      <c r="AE43" s="3"/>
    </row>
    <row r="44" spans="2:31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B44" s="3"/>
      <c r="AC44" s="3"/>
      <c r="AD44" s="3"/>
      <c r="AE44" s="3"/>
    </row>
    <row r="45" spans="2:31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B45" s="3"/>
      <c r="AC45" s="3"/>
      <c r="AD45" s="3"/>
      <c r="AE45" s="3"/>
    </row>
    <row r="46" spans="2:31" x14ac:dyDescent="0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B46" s="3"/>
      <c r="AC46" s="3"/>
      <c r="AD46" s="3"/>
      <c r="AE46" s="3"/>
    </row>
    <row r="47" spans="2:3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B47" s="3"/>
      <c r="AC47" s="3"/>
      <c r="AD47" s="3"/>
      <c r="AE47" s="3"/>
    </row>
    <row r="48" spans="2:31" x14ac:dyDescent="0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B48" s="3"/>
      <c r="AC48" s="3"/>
      <c r="AD48" s="3"/>
      <c r="AE48" s="3"/>
    </row>
    <row r="49" spans="2:31" x14ac:dyDescent="0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B49" s="3"/>
      <c r="AC49" s="3"/>
      <c r="AD49" s="3"/>
      <c r="AE49" s="3"/>
    </row>
    <row r="50" spans="2:31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B50" s="3"/>
      <c r="AC50" s="3"/>
      <c r="AD50" s="3"/>
      <c r="AE50" s="3"/>
    </row>
    <row r="51" spans="2:31" x14ac:dyDescent="0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B51" s="3"/>
      <c r="AC51" s="3"/>
      <c r="AD51" s="3"/>
      <c r="AE51" s="3"/>
    </row>
    <row r="52" spans="2:31" x14ac:dyDescent="0.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B52" s="3"/>
      <c r="AC52" s="3"/>
      <c r="AD52" s="3"/>
      <c r="AE52" s="3"/>
    </row>
    <row r="53" spans="2:31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B53" s="3"/>
      <c r="AC53" s="3"/>
      <c r="AD53" s="3"/>
      <c r="AE53" s="3"/>
    </row>
    <row r="54" spans="2:31" x14ac:dyDescent="0.2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B54" s="3"/>
      <c r="AC54" s="3"/>
      <c r="AD54" s="3"/>
      <c r="AE54" s="3"/>
    </row>
    <row r="55" spans="2:31" x14ac:dyDescent="0.2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 t="s">
        <v>5057</v>
      </c>
      <c r="AB55" s="4" t="s">
        <v>5057</v>
      </c>
      <c r="AC55" s="4" t="s">
        <v>5057</v>
      </c>
      <c r="AD55" s="4" t="s">
        <v>5057</v>
      </c>
      <c r="AE55" s="4" t="s">
        <v>5057</v>
      </c>
    </row>
    <row r="56" spans="2:31" x14ac:dyDescent="0.2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B56" s="3"/>
      <c r="AC56" s="3"/>
      <c r="AD56" s="3"/>
      <c r="AE56" s="3"/>
    </row>
    <row r="57" spans="2:31" x14ac:dyDescent="0.2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B57" s="3"/>
      <c r="AC57" s="3"/>
      <c r="AD57" s="3"/>
      <c r="AE57" s="3"/>
    </row>
    <row r="58" spans="2:31" x14ac:dyDescent="0.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B58" s="3"/>
      <c r="AC58" s="3"/>
      <c r="AD58" s="3"/>
      <c r="AE58" s="3"/>
    </row>
    <row r="59" spans="2:31" x14ac:dyDescent="0.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B59" s="3"/>
      <c r="AC59" s="3"/>
      <c r="AD59" s="3"/>
      <c r="AE59" s="3"/>
    </row>
    <row r="60" spans="2:31" x14ac:dyDescent="0.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B60" s="3"/>
      <c r="AC60" s="3"/>
      <c r="AD60" s="3"/>
      <c r="AE60" s="3"/>
    </row>
    <row r="61" spans="2:31" x14ac:dyDescent="0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 t="s">
        <v>5057</v>
      </c>
      <c r="AB61" s="4" t="s">
        <v>5057</v>
      </c>
      <c r="AC61" s="4" t="s">
        <v>5057</v>
      </c>
      <c r="AD61" s="4" t="s">
        <v>5057</v>
      </c>
      <c r="AE61" s="4" t="s">
        <v>5057</v>
      </c>
    </row>
    <row r="62" spans="2:31" x14ac:dyDescent="0.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B62" s="3"/>
      <c r="AC62" s="3"/>
      <c r="AD62" s="3"/>
      <c r="AE62" s="3"/>
    </row>
    <row r="63" spans="2:31" x14ac:dyDescent="0.2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B63" s="3"/>
      <c r="AC63" s="3"/>
      <c r="AD63" s="3"/>
      <c r="AE63" s="3"/>
    </row>
    <row r="64" spans="2:31" x14ac:dyDescent="0.2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B64" s="3"/>
      <c r="AC64" s="3"/>
      <c r="AD64" s="3"/>
      <c r="AE64" s="3"/>
    </row>
    <row r="65" spans="2:31" x14ac:dyDescent="0.2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B65" s="3"/>
      <c r="AC65" s="3"/>
      <c r="AD65" s="3"/>
      <c r="AE65" s="3"/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F A A B Q S w M E F A A A C A g A B G a X W r R I 6 S u m A A A A 9 g A A A B I A A A B D b 2 5 m a W c v U G F j a 2 F n Z S 5 4 b W y F j 0 s O g j A Y h K 9 C u q c P U G P I T 1 k Y d 5 K Y k B i 3 T a 3 Q C M X Q Y r m b C 4 / k F c Q o 6 s 7 l z H y T z N y v N 8 i G p g 4 u q r O 6 N S l i m K J A G d k e t C l T 1 L t j u E Q Z h 6 2 Q J 1 G q Y I S N T Q a r U 1 Q 5 d 0 4 I 8 d 5 j H + O 2 K 0 l E K S P 7 f F P I S j U i 1 M Y 6 Y a R C n 9 b h f w t x 2 L 3 G 8 A i z G c P x f I E p k M m E X J s v E I 1 7 n + m P C a u + d n 2 n u L L h u g A y S S D v D / w B U E s D B B Q A A A g I A A R m l 1 p V H 4 a 6 + A I A A O Y J A A A T A A A A R m 9 y b X V s Y X M v U 2 V j d G l v b j E u b e V V T W / T Q B C 9 V + p / W B m B E i n E a o u 4 V B y i u C 2 V m h I a A w e E r P F m 4 i x Z 7 5 r d d a h b 9 c D / 4 0 c x 6 7 R p k f P V G x K X O L M 7 O / P m 7 X u 2 R e 6 E V m y 0 e B 4 c 7 + / t 7 9 k p G B y z a Z m D S r j O l H B i j k m B Z q I N r X F k 7 5 h E t 8 f Y B y M y V B T 2 7 b w b a V 7 m q F z r V E j s 9 r V y F N h W E H 6 y a G y Y Q W o E S m 1 Q S l A Q R m h n T h d h P M W h / o k m j M A B 6 y m Q l R W 2 j o Z G f y d k 7 D W L w E 5 T D W b M X v m U 3 7 + k o C Q 2 R t p x 2 o Y b w H a 5 n Q f t D v s a o R S 5 c G g I b 9 A J O q y v Z Z k r S + H B U Y d 9 L L X D k a u k H + 8 x 6 F 5 q h d / a H Z r 2 R X C i O K R 4 A 2 N t W W F 0 r u e C / g Z 0 I I a U c o d + z e F 7 h D G N 3 F r Q Q 6 3 v 1 3 t S j j h I M L 6 n M + W y b i w K 7 Y f h N S J g H P J U U J f H y r E B Z f 1 I C 9 B x V a B t r Q X U Y b e 3 g a c 9 O Y 8 o c J T N H F 6 7 O 9 o I e h n S 2 r l y b 9 9 0 f Z 1 6 8 Q w V Q W 7 k j i R i k U S l A a + P 5 r G R M 2 h t c o F z l M 3 d S K B L f N S o G 4 G Q V T L i B l E l s c h X I D q 5 R s O F x e T U 4 I 8 S F a 8 a V f o w m a B Q m N B R m K 2 o c Y V Q C 3 t N i w H m 2 l R J j N Y R F l J m M 6 W / l N S a h N 5 5 M i S 7 C O 5 w v C q H k g K 0 Q X t P q M 1 X / d R 7 Z 1 K n I J N B a Q V P P M e Q C 5 U l F 8 K S p + h W q e M E D X G C 9 t / z 4 j P A 7 + T N w / / d m 3 1 d K m e a 8 l 9 y y 4 Y S n A f Q S I l 1 w c j a p u n A g V C l I / k s i p D m h k R + B F W z / W W Z p 7 S n J 2 y k V W b Z h Z j h e I W Z t H U e S E W 1 e s b R b T c B l 6 n l R h T 1 N 2 f l e 2 E h E j + S d y x r D b T x U d i b k D a U 1 i q 8 F N n U t Z s v F G G 5 n h P M L 4 g z W b E T l U G G 3 g K s 9 b K Z f o U F g q s H Y l f g s J H 0 Y N v N G m A H W 1 W w V j 6 1 D r b j u E f w G c i t j F 6 X e S H h 5 i / 5 U Q 0 J H C m j x A 0 N C S v N 1 P U / 3 m D 3 p 8 z D 8 Z i 6 7 U D k 3 T Z G D r c y 0 h y l p m K 3 G 1 S 1 G N f T 8 v R G d i X m c C d i V l 7 V V j q O n k 9 H f V F b t L G k Y d t n h Q A c / w F Q S w M E F A A A C A g A B G a X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E Z p d a t E j p K 6 Y A A A D 2 A A A A E g A A A A A A A A A A A A A A p I E A A A A A Q 2 9 u Z m l n L 1 B h Y 2 t h Z 2 U u e G 1 s U E s B A h Q D F A A A C A g A B G a X W l U f h r r 4 A g A A 5 g k A A B M A A A A A A A A A A A A A A K S B 1 g A A A E Z v c m 1 1 b G F z L 1 N l Y 3 R p b 2 4 x L m 1 Q S w E C F A M U A A A I C A A E Z p d a D 8 r p q 6 Q A A A D p A A A A E w A A A A A A A A A A A A A A p I H / A w A A W 0 N v b n R l b n R f V H l w Z X N d L n h t b F B L B Q Y A A A A A A w A D A M I A A A D U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K g A A A A A A A O A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h 1 b W F u X 2 N v Z 2 5 p d G l 2 Z V 9 w Z X J m b 3 J t Y W 5 j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j O W I y N m N i L T k 3 O W U t N D F m N S 0 5 N W U 2 L W N m N T Y x O G E 5 N D c 3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F Q x M D o 1 M D o w O C 4 x N j c 2 N z I w W i I g L z 4 8 R W 5 0 c n k g V H l w Z T 0 i R m l s b E N v b H V t b l R 5 c G V z I i B W Y W x 1 Z T 0 i c 0 J n T U d B d 0 1 H Q X d Z R E F 3 T U R B d z 0 9 I i A v P j x F b n R y e S B U e X B l P S J G a W x s Q 2 9 s d W 1 u T m F t Z X M i I F Z h b H V l P S J z W y Z x d W 9 0 O 1 V z Z X J f S U Q m c X V v d D s s J n F 1 b 3 Q 7 Q W d l J n F 1 b 3 Q 7 L C Z x d W 9 0 O 0 d l b m R l c i Z x d W 9 0 O y w m c X V v d D t T b G V l c F 9 E d X J h d G l v b i Z x d W 9 0 O y w m c X V v d D t T d H J l c 3 N f T G V 2 Z W w m c X V v d D s s J n F 1 b 3 Q 7 R G l l d F 9 U e X B l J n F 1 b 3 Q 7 L C Z x d W 9 0 O 0 R h a W x 5 X 1 N j c m V l b l 9 U a W 1 l J n F 1 b 3 Q 7 L C Z x d W 9 0 O 0 V 4 Z X J j a X N l X 0 Z y Z X F 1 Z W 5 j e S Z x d W 9 0 O y w m c X V v d D t D Y W Z m Z W l u Z V 9 J b n R h a 2 U m c X V v d D s s J n F 1 b 3 Q 7 U m V h Y 3 R p b 2 5 f V G l t Z S Z x d W 9 0 O y w m c X V v d D t N Z W 1 v c n l f V G V z d F 9 T Y 2 9 y Z S Z x d W 9 0 O y w m c X V v d D t D b 2 d u a X R p d m V f U 2 N v c m U m c X V v d D s s J n F 1 b 3 Q 7 Q U l f U H J l Z G l j d G V k X 1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1 b W F u X 2 N v Z 2 5 p d G l 2 Z V 9 w Z X J m b 3 J t Y W 5 j Z S 9 B d X R v U m V t b 3 Z l Z E N v b H V t b n M x L n t V c 2 V y X 0 l E L D B 9 J n F 1 b 3 Q 7 L C Z x d W 9 0 O 1 N l Y 3 R p b 2 4 x L 2 h 1 b W F u X 2 N v Z 2 5 p d G l 2 Z V 9 w Z X J m b 3 J t Y W 5 j Z S 9 B d X R v U m V t b 3 Z l Z E N v b H V t b n M x L n t B Z 2 U s M X 0 m c X V v d D s s J n F 1 b 3 Q 7 U 2 V j d G l v b j E v a H V t Y W 5 f Y 2 9 n b m l 0 a X Z l X 3 B l c m Z v c m 1 h b m N l L 0 F 1 d G 9 S Z W 1 v d m V k Q 2 9 s d W 1 u c z E u e 0 d l b m R l c i w y f S Z x d W 9 0 O y w m c X V v d D t T Z W N 0 a W 9 u M S 9 o d W 1 h b l 9 j b 2 d u a X R p d m V f c G V y Z m 9 y b W F u Y 2 U v Q X V 0 b 1 J l b W 9 2 Z W R D b 2 x 1 b W 5 z M S 5 7 U 2 x l Z X B f R H V y Y X R p b 2 4 s M 3 0 m c X V v d D s s J n F 1 b 3 Q 7 U 2 V j d G l v b j E v a H V t Y W 5 f Y 2 9 n b m l 0 a X Z l X 3 B l c m Z v c m 1 h b m N l L 0 F 1 d G 9 S Z W 1 v d m V k Q 2 9 s d W 1 u c z E u e 1 N 0 c m V z c 1 9 M Z X Z l b C w 0 f S Z x d W 9 0 O y w m c X V v d D t T Z W N 0 a W 9 u M S 9 o d W 1 h b l 9 j b 2 d u a X R p d m V f c G V y Z m 9 y b W F u Y 2 U v Q X V 0 b 1 J l b W 9 2 Z W R D b 2 x 1 b W 5 z M S 5 7 R G l l d F 9 U e X B l L D V 9 J n F 1 b 3 Q 7 L C Z x d W 9 0 O 1 N l Y 3 R p b 2 4 x L 2 h 1 b W F u X 2 N v Z 2 5 p d G l 2 Z V 9 w Z X J m b 3 J t Y W 5 j Z S 9 B d X R v U m V t b 3 Z l Z E N v b H V t b n M x L n t E Y W l s e V 9 T Y 3 J l Z W 5 f V G l t Z S w 2 f S Z x d W 9 0 O y w m c X V v d D t T Z W N 0 a W 9 u M S 9 o d W 1 h b l 9 j b 2 d u a X R p d m V f c G V y Z m 9 y b W F u Y 2 U v Q X V 0 b 1 J l b W 9 2 Z W R D b 2 x 1 b W 5 z M S 5 7 R X h l c m N p c 2 V f R n J l c X V l b m N 5 L D d 9 J n F 1 b 3 Q 7 L C Z x d W 9 0 O 1 N l Y 3 R p b 2 4 x L 2 h 1 b W F u X 2 N v Z 2 5 p d G l 2 Z V 9 w Z X J m b 3 J t Y W 5 j Z S 9 B d X R v U m V t b 3 Z l Z E N v b H V t b n M x L n t D Y W Z m Z W l u Z V 9 J b n R h a 2 U s O H 0 m c X V v d D s s J n F 1 b 3 Q 7 U 2 V j d G l v b j E v a H V t Y W 5 f Y 2 9 n b m l 0 a X Z l X 3 B l c m Z v c m 1 h b m N l L 0 F 1 d G 9 S Z W 1 v d m V k Q 2 9 s d W 1 u c z E u e 1 J l Y W N 0 a W 9 u X 1 R p b W U s O X 0 m c X V v d D s s J n F 1 b 3 Q 7 U 2 V j d G l v b j E v a H V t Y W 5 f Y 2 9 n b m l 0 a X Z l X 3 B l c m Z v c m 1 h b m N l L 0 F 1 d G 9 S Z W 1 v d m V k Q 2 9 s d W 1 u c z E u e 0 1 l b W 9 y e V 9 U Z X N 0 X 1 N j b 3 J l L D E w f S Z x d W 9 0 O y w m c X V v d D t T Z W N 0 a W 9 u M S 9 o d W 1 h b l 9 j b 2 d u a X R p d m V f c G V y Z m 9 y b W F u Y 2 U v Q X V 0 b 1 J l b W 9 2 Z W R D b 2 x 1 b W 5 z M S 5 7 Q 2 9 n b m l 0 a X Z l X 1 N j b 3 J l L D E x f S Z x d W 9 0 O y w m c X V v d D t T Z W N 0 a W 9 u M S 9 o d W 1 h b l 9 j b 2 d u a X R p d m V f c G V y Z m 9 y b W F u Y 2 U v Q X V 0 b 1 J l b W 9 2 Z W R D b 2 x 1 b W 5 z M S 5 7 Q U l f U H J l Z G l j d G V k X 1 N j b 3 J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a H V t Y W 5 f Y 2 9 n b m l 0 a X Z l X 3 B l c m Z v c m 1 h b m N l L 0 F 1 d G 9 S Z W 1 v d m V k Q 2 9 s d W 1 u c z E u e 1 V z Z X J f S U Q s M H 0 m c X V v d D s s J n F 1 b 3 Q 7 U 2 V j d G l v b j E v a H V t Y W 5 f Y 2 9 n b m l 0 a X Z l X 3 B l c m Z v c m 1 h b m N l L 0 F 1 d G 9 S Z W 1 v d m V k Q 2 9 s d W 1 u c z E u e 0 F n Z S w x f S Z x d W 9 0 O y w m c X V v d D t T Z W N 0 a W 9 u M S 9 o d W 1 h b l 9 j b 2 d u a X R p d m V f c G V y Z m 9 y b W F u Y 2 U v Q X V 0 b 1 J l b W 9 2 Z W R D b 2 x 1 b W 5 z M S 5 7 R 2 V u Z G V y L D J 9 J n F 1 b 3 Q 7 L C Z x d W 9 0 O 1 N l Y 3 R p b 2 4 x L 2 h 1 b W F u X 2 N v Z 2 5 p d G l 2 Z V 9 w Z X J m b 3 J t Y W 5 j Z S 9 B d X R v U m V t b 3 Z l Z E N v b H V t b n M x L n t T b G V l c F 9 E d X J h d G l v b i w z f S Z x d W 9 0 O y w m c X V v d D t T Z W N 0 a W 9 u M S 9 o d W 1 h b l 9 j b 2 d u a X R p d m V f c G V y Z m 9 y b W F u Y 2 U v Q X V 0 b 1 J l b W 9 2 Z W R D b 2 x 1 b W 5 z M S 5 7 U 3 R y Z X N z X 0 x l d m V s L D R 9 J n F 1 b 3 Q 7 L C Z x d W 9 0 O 1 N l Y 3 R p b 2 4 x L 2 h 1 b W F u X 2 N v Z 2 5 p d G l 2 Z V 9 w Z X J m b 3 J t Y W 5 j Z S 9 B d X R v U m V t b 3 Z l Z E N v b H V t b n M x L n t E a W V 0 X 1 R 5 c G U s N X 0 m c X V v d D s s J n F 1 b 3 Q 7 U 2 V j d G l v b j E v a H V t Y W 5 f Y 2 9 n b m l 0 a X Z l X 3 B l c m Z v c m 1 h b m N l L 0 F 1 d G 9 S Z W 1 v d m V k Q 2 9 s d W 1 u c z E u e 0 R h a W x 5 X 1 N j c m V l b l 9 U a W 1 l L D Z 9 J n F 1 b 3 Q 7 L C Z x d W 9 0 O 1 N l Y 3 R p b 2 4 x L 2 h 1 b W F u X 2 N v Z 2 5 p d G l 2 Z V 9 w Z X J m b 3 J t Y W 5 j Z S 9 B d X R v U m V t b 3 Z l Z E N v b H V t b n M x L n t F e G V y Y 2 l z Z V 9 G c m V x d W V u Y 3 k s N 3 0 m c X V v d D s s J n F 1 b 3 Q 7 U 2 V j d G l v b j E v a H V t Y W 5 f Y 2 9 n b m l 0 a X Z l X 3 B l c m Z v c m 1 h b m N l L 0 F 1 d G 9 S Z W 1 v d m V k Q 2 9 s d W 1 u c z E u e 0 N h Z m Z l a W 5 l X 0 l u d G F r Z S w 4 f S Z x d W 9 0 O y w m c X V v d D t T Z W N 0 a W 9 u M S 9 o d W 1 h b l 9 j b 2 d u a X R p d m V f c G V y Z m 9 y b W F u Y 2 U v Q X V 0 b 1 J l b W 9 2 Z W R D b 2 x 1 b W 5 z M S 5 7 U m V h Y 3 R p b 2 5 f V G l t Z S w 5 f S Z x d W 9 0 O y w m c X V v d D t T Z W N 0 a W 9 u M S 9 o d W 1 h b l 9 j b 2 d u a X R p d m V f c G V y Z m 9 y b W F u Y 2 U v Q X V 0 b 1 J l b W 9 2 Z W R D b 2 x 1 b W 5 z M S 5 7 T W V t b 3 J 5 X 1 R l c 3 R f U 2 N v c m U s M T B 9 J n F 1 b 3 Q 7 L C Z x d W 9 0 O 1 N l Y 3 R p b 2 4 x L 2 h 1 b W F u X 2 N v Z 2 5 p d G l 2 Z V 9 w Z X J m b 3 J t Y W 5 j Z S 9 B d X R v U m V t b 3 Z l Z E N v b H V t b n M x L n t D b 2 d u a X R p d m V f U 2 N v c m U s M T F 9 J n F 1 b 3 Q 7 L C Z x d W 9 0 O 1 N l Y 3 R p b 2 4 x L 2 h 1 b W F u X 2 N v Z 2 5 p d G l 2 Z V 9 w Z X J m b 3 J t Y W 5 j Z S 9 B d X R v U m V t b 3 Z l Z E N v b H V t b n M x L n t B S V 9 Q c m V k a W N 0 Z W R f U 2 N v c m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h b l 9 j b 2 d u a X R p d m V f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V t Y W 5 f Y 2 9 n b m l 0 a X Z l X 3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2 N v Z 2 5 p d G l 2 Z V 9 w Z X J m b 3 J t Y W 5 j Z S 9 U a X B v J T I w Z G U l M j B j b 2 x 1 b W 5 h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f T X V z a W N f U 3 R y Z W F t a W 5 n X 0 x p c 3 R l b m V y X 1 B y Z W Z l c m V u Y 2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E 3 Y j g y M j Y t M j R i Y y 0 0 N 2 J l L W I x Z T A t M T N h N W U w Z D U y M D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s b 2 J h b F 9 N d X N p Y 1 9 T d H J l Y W 1 p b m d f T G l z d G V u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F Q x M T o y N D o 0 O S 4 5 N T Y z O T M w W i I g L z 4 8 R W 5 0 c n k g V H l w Z T 0 i R m l s b E N v b H V t b l R 5 c G V z I i B W Y W x 1 Z T 0 i c 0 J n T U d C Z 1 l E Q X d Z R 0 J n V U Y i I C 8 + P E V u d H J 5 I F R 5 c G U 9 I k Z p b G x D b 2 x 1 b W 5 O Y W 1 l c y I g V m F s d W U 9 I n N b J n F 1 b 3 Q 7 V X N l c l 9 J R C Z x d W 9 0 O y w m c X V v d D t B Z 2 U m c X V v d D s s J n F 1 b 3 Q 7 Q 2 9 1 b n R y e S Z x d W 9 0 O y w m c X V v d D t T d H J l Y W 1 p b m c g U G x h d G Z v c m 0 m c X V v d D s s J n F 1 b 3 Q 7 V G 9 w I E d l b n J l J n F 1 b 3 Q 7 L C Z x d W 9 0 O 0 1 p b n V 0 Z X M g U 3 R y Z W F t Z W Q g U G V y I E R h e S Z x d W 9 0 O y w m c X V v d D t O d W 1 i Z X I g b 2 Y g U 2 9 u Z 3 M g T G l r Z W Q m c X V v d D s s J n F 1 b 3 Q 7 T W 9 z d C B Q b G F 5 Z W Q g Q X J 0 a X N 0 J n F 1 b 3 Q 7 L C Z x d W 9 0 O 1 N 1 Y n N j c m l w d G l v b i B U e X B l J n F 1 b 3 Q 7 L C Z x d W 9 0 O 0 x p c 3 R l b m l u Z y B U a W 1 l I C h N b 3 J u a W 5 n L 0 F m d G V y b m 9 v b i 9 O a W d o d C k m c X V v d D s s J n F 1 b 3 Q 7 R G l z Y 2 9 2 Z X I g V 2 V l a 2 x 5 I E V u Z 2 F n Z W 1 l b n Q g K C U p J n F 1 b 3 Q 7 L C Z x d W 9 0 O 1 J l c G V h d C B T b 2 5 n I F J h d G U g K C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s b 2 J h b F 9 N d X N p Y 1 9 T d H J l Y W 1 p b m d f T G l z d G V u Z X J f U H J l Z m V y Z W 5 j Z X M v Q X V 0 b 1 J l b W 9 2 Z W R D b 2 x 1 b W 5 z M S 5 7 V X N l c l 9 J R C w w f S Z x d W 9 0 O y w m c X V v d D t T Z W N 0 a W 9 u M S 9 H b G 9 i Y W x f T X V z a W N f U 3 R y Z W F t a W 5 n X 0 x p c 3 R l b m V y X 1 B y Z W Z l c m V u Y 2 V z L 0 F 1 d G 9 S Z W 1 v d m V k Q 2 9 s d W 1 u c z E u e 0 F n Z S w x f S Z x d W 9 0 O y w m c X V v d D t T Z W N 0 a W 9 u M S 9 H b G 9 i Y W x f T X V z a W N f U 3 R y Z W F t a W 5 n X 0 x p c 3 R l b m V y X 1 B y Z W Z l c m V u Y 2 V z L 0 F 1 d G 9 S Z W 1 v d m V k Q 2 9 s d W 1 u c z E u e 0 N v d W 5 0 c n k s M n 0 m c X V v d D s s J n F 1 b 3 Q 7 U 2 V j d G l v b j E v R 2 x v Y m F s X 0 1 1 c 2 l j X 1 N 0 c m V h b W l u Z 1 9 M a X N 0 Z W 5 l c l 9 Q c m V m Z X J l b m N l c y 9 B d X R v U m V t b 3 Z l Z E N v b H V t b n M x L n t T d H J l Y W 1 p b m c g U G x h d G Z v c m 0 s M 3 0 m c X V v d D s s J n F 1 b 3 Q 7 U 2 V j d G l v b j E v R 2 x v Y m F s X 0 1 1 c 2 l j X 1 N 0 c m V h b W l u Z 1 9 M a X N 0 Z W 5 l c l 9 Q c m V m Z X J l b m N l c y 9 B d X R v U m V t b 3 Z l Z E N v b H V t b n M x L n t U b 3 A g R 2 V u c m U s N H 0 m c X V v d D s s J n F 1 b 3 Q 7 U 2 V j d G l v b j E v R 2 x v Y m F s X 0 1 1 c 2 l j X 1 N 0 c m V h b W l u Z 1 9 M a X N 0 Z W 5 l c l 9 Q c m V m Z X J l b m N l c y 9 B d X R v U m V t b 3 Z l Z E N v b H V t b n M x L n t N a W 5 1 d G V z I F N 0 c m V h b W V k I F B l c i B E Y X k s N X 0 m c X V v d D s s J n F 1 b 3 Q 7 U 2 V j d G l v b j E v R 2 x v Y m F s X 0 1 1 c 2 l j X 1 N 0 c m V h b W l u Z 1 9 M a X N 0 Z W 5 l c l 9 Q c m V m Z X J l b m N l c y 9 B d X R v U m V t b 3 Z l Z E N v b H V t b n M x L n t O d W 1 i Z X I g b 2 Y g U 2 9 u Z 3 M g T G l r Z W Q s N n 0 m c X V v d D s s J n F 1 b 3 Q 7 U 2 V j d G l v b j E v R 2 x v Y m F s X 0 1 1 c 2 l j X 1 N 0 c m V h b W l u Z 1 9 M a X N 0 Z W 5 l c l 9 Q c m V m Z X J l b m N l c y 9 B d X R v U m V t b 3 Z l Z E N v b H V t b n M x L n t N b 3 N 0 I F B s Y X l l Z C B B c n R p c 3 Q s N 3 0 m c X V v d D s s J n F 1 b 3 Q 7 U 2 V j d G l v b j E v R 2 x v Y m F s X 0 1 1 c 2 l j X 1 N 0 c m V h b W l u Z 1 9 M a X N 0 Z W 5 l c l 9 Q c m V m Z X J l b m N l c y 9 B d X R v U m V t b 3 Z l Z E N v b H V t b n M x L n t T d W J z Y 3 J p c H R p b 2 4 g V H l w Z S w 4 f S Z x d W 9 0 O y w m c X V v d D t T Z W N 0 a W 9 u M S 9 H b G 9 i Y W x f T X V z a W N f U 3 R y Z W F t a W 5 n X 0 x p c 3 R l b m V y X 1 B y Z W Z l c m V u Y 2 V z L 0 F 1 d G 9 S Z W 1 v d m V k Q 2 9 s d W 1 u c z E u e 0 x p c 3 R l b m l u Z y B U a W 1 l I C h N b 3 J u a W 5 n L 0 F m d G V y b m 9 v b i 9 O a W d o d C k s O X 0 m c X V v d D s s J n F 1 b 3 Q 7 U 2 V j d G l v b j E v R 2 x v Y m F s X 0 1 1 c 2 l j X 1 N 0 c m V h b W l u Z 1 9 M a X N 0 Z W 5 l c l 9 Q c m V m Z X J l b m N l c y 9 B d X R v U m V t b 3 Z l Z E N v b H V t b n M x L n t E a X N j b 3 Z l c i B X Z W V r b H k g R W 5 n Y W d l b W V u d C A o J S k s M T B 9 J n F 1 b 3 Q 7 L C Z x d W 9 0 O 1 N l Y 3 R p b 2 4 x L 0 d s b 2 J h b F 9 N d X N p Y 1 9 T d H J l Y W 1 p b m d f T G l z d G V u Z X J f U H J l Z m V y Z W 5 j Z X M v Q X V 0 b 1 J l b W 9 2 Z W R D b 2 x 1 b W 5 z M S 5 7 U m V w Z W F 0 I F N v b m c g U m F 0 Z S A o J S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H b G 9 i Y W x f T X V z a W N f U 3 R y Z W F t a W 5 n X 0 x p c 3 R l b m V y X 1 B y Z W Z l c m V u Y 2 V z L 0 F 1 d G 9 S Z W 1 v d m V k Q 2 9 s d W 1 u c z E u e 1 V z Z X J f S U Q s M H 0 m c X V v d D s s J n F 1 b 3 Q 7 U 2 V j d G l v b j E v R 2 x v Y m F s X 0 1 1 c 2 l j X 1 N 0 c m V h b W l u Z 1 9 M a X N 0 Z W 5 l c l 9 Q c m V m Z X J l b m N l c y 9 B d X R v U m V t b 3 Z l Z E N v b H V t b n M x L n t B Z 2 U s M X 0 m c X V v d D s s J n F 1 b 3 Q 7 U 2 V j d G l v b j E v R 2 x v Y m F s X 0 1 1 c 2 l j X 1 N 0 c m V h b W l u Z 1 9 M a X N 0 Z W 5 l c l 9 Q c m V m Z X J l b m N l c y 9 B d X R v U m V t b 3 Z l Z E N v b H V t b n M x L n t D b 3 V u d H J 5 L D J 9 J n F 1 b 3 Q 7 L C Z x d W 9 0 O 1 N l Y 3 R p b 2 4 x L 0 d s b 2 J h b F 9 N d X N p Y 1 9 T d H J l Y W 1 p b m d f T G l z d G V u Z X J f U H J l Z m V y Z W 5 j Z X M v Q X V 0 b 1 J l b W 9 2 Z W R D b 2 x 1 b W 5 z M S 5 7 U 3 R y Z W F t a W 5 n I F B s Y X R m b 3 J t L D N 9 J n F 1 b 3 Q 7 L C Z x d W 9 0 O 1 N l Y 3 R p b 2 4 x L 0 d s b 2 J h b F 9 N d X N p Y 1 9 T d H J l Y W 1 p b m d f T G l z d G V u Z X J f U H J l Z m V y Z W 5 j Z X M v Q X V 0 b 1 J l b W 9 2 Z W R D b 2 x 1 b W 5 z M S 5 7 V G 9 w I E d l b n J l L D R 9 J n F 1 b 3 Q 7 L C Z x d W 9 0 O 1 N l Y 3 R p b 2 4 x L 0 d s b 2 J h b F 9 N d X N p Y 1 9 T d H J l Y W 1 p b m d f T G l z d G V u Z X J f U H J l Z m V y Z W 5 j Z X M v Q X V 0 b 1 J l b W 9 2 Z W R D b 2 x 1 b W 5 z M S 5 7 T W l u d X R l c y B T d H J l Y W 1 l Z C B Q Z X I g R G F 5 L D V 9 J n F 1 b 3 Q 7 L C Z x d W 9 0 O 1 N l Y 3 R p b 2 4 x L 0 d s b 2 J h b F 9 N d X N p Y 1 9 T d H J l Y W 1 p b m d f T G l z d G V u Z X J f U H J l Z m V y Z W 5 j Z X M v Q X V 0 b 1 J l b W 9 2 Z W R D b 2 x 1 b W 5 z M S 5 7 T n V t Y m V y I G 9 m I F N v b m d z I E x p a 2 V k L D Z 9 J n F 1 b 3 Q 7 L C Z x d W 9 0 O 1 N l Y 3 R p b 2 4 x L 0 d s b 2 J h b F 9 N d X N p Y 1 9 T d H J l Y W 1 p b m d f T G l z d G V u Z X J f U H J l Z m V y Z W 5 j Z X M v Q X V 0 b 1 J l b W 9 2 Z W R D b 2 x 1 b W 5 z M S 5 7 T W 9 z d C B Q b G F 5 Z W Q g Q X J 0 a X N 0 L D d 9 J n F 1 b 3 Q 7 L C Z x d W 9 0 O 1 N l Y 3 R p b 2 4 x L 0 d s b 2 J h b F 9 N d X N p Y 1 9 T d H J l Y W 1 p b m d f T G l z d G V u Z X J f U H J l Z m V y Z W 5 j Z X M v Q X V 0 b 1 J l b W 9 2 Z W R D b 2 x 1 b W 5 z M S 5 7 U 3 V i c 2 N y a X B 0 a W 9 u I F R 5 c G U s O H 0 m c X V v d D s s J n F 1 b 3 Q 7 U 2 V j d G l v b j E v R 2 x v Y m F s X 0 1 1 c 2 l j X 1 N 0 c m V h b W l u Z 1 9 M a X N 0 Z W 5 l c l 9 Q c m V m Z X J l b m N l c y 9 B d X R v U m V t b 3 Z l Z E N v b H V t b n M x L n t M a X N 0 Z W 5 p b m c g V G l t Z S A o T W 9 y b m l u Z y 9 B Z n R l c m 5 v b 2 4 v T m l n a H Q p L D l 9 J n F 1 b 3 Q 7 L C Z x d W 9 0 O 1 N l Y 3 R p b 2 4 x L 0 d s b 2 J h b F 9 N d X N p Y 1 9 T d H J l Y W 1 p b m d f T G l z d G V u Z X J f U H J l Z m V y Z W 5 j Z X M v Q X V 0 b 1 J l b W 9 2 Z W R D b 2 x 1 b W 5 z M S 5 7 R G l z Y 2 9 2 Z X I g V 2 V l a 2 x 5 I E V u Z 2 F n Z W 1 l b n Q g K C U p L D E w f S Z x d W 9 0 O y w m c X V v d D t T Z W N 0 a W 9 u M S 9 H b G 9 i Y W x f T X V z a W N f U 3 R y Z W F t a W 5 n X 0 x p c 3 R l b m V y X 1 B y Z W Z l c m V u Y 2 V z L 0 F 1 d G 9 S Z W 1 v d m V k Q 2 9 s d W 1 u c z E u e 1 J l c G V h d C B T b 2 5 n I F J h d G U g K C U p L D E x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s b 2 J h b F 9 N d X N p Y 1 9 T d H J l Y W 1 p b m d f T G l z d G V u Z X J f U H J l Z m V y Z W 5 j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X 0 1 1 c 2 l j X 1 N 0 c m V h b W l u Z 1 9 M a X N 0 Z W 5 l c l 9 Q c m V m Z X J l b m N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f T X V z a W N f U 3 R y Z W F t a W 5 n X 0 x p c 3 R l b m V y X 1 B y Z W Z l c m V u Y 2 V z L 1 R p c G 8 l M j B k Z S U y M G N v b H V t b m E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F 9 N d X N p Y 1 9 T d H J l Y W 1 p b m d f T G l z d G V u Z X J f U H J l Z m V y Z W 5 j Z X M v V G l w b y U y M G R l J T I w Y 2 9 s d W 1 u Y S U y M G N h b W J p Y W R v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F 9 N d X N p Y 1 9 T d H J l Y W 1 p b m d f T G l z d G V u Z X J f U H J l Z m V y Z W 5 j Z X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F 9 N d X N p Y 1 9 T d H J l Y W 1 p b m d f T G l z d G V u Z X J f U H J l Z m V y Z W 5 j Z X M v V G l w b y U y M G R l J T I w Y 2 9 s d W 1 u Y S U y M G N h b W J p Y W R v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F 9 N d X N p Y 1 9 T d H J l Y W 1 p b m d f T G l z d G V u Z X J f U H J l Z m V y Z W 5 j Z X M v V m F s b 3 I l M j B y Z W V t c G x h e m F k b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f T X V z a W N f U 3 R y Z W F t a W 5 n X 0 x p c 3 R l b m V y X 1 B y Z W Z l c m V u Y 2 V z L 1 R p c G 8 l M j B k Z S U y M G N v b H V t b m E l M j B j Y W 1 i a W F k b y U y M D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3 A S O q 4 s y n h d R j 1 8 F F Q k t 9 v Y f C 4 G 7 l 6 e S 7 x Q D R k x 4 Y 2 c Q S z I p X k n J J e W k T B Y Y J 6 + L + k S O d l h 1 9 M 3 o V M + 8 T L 5 s v p o x v g X o F F 6 x K p v w y / F 4 / N R M n 3 n Y z n F r U U r 8 U O W D q z 0 M 7 B u q v g = = < / D a t a M a s h u p > 
</file>

<file path=customXml/itemProps1.xml><?xml version="1.0" encoding="utf-8"?>
<ds:datastoreItem xmlns:ds="http://schemas.openxmlformats.org/officeDocument/2006/customXml" ds:itemID="{C2FB4B9B-C600-C242-A2C2-1317C63B6A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Global_Music_Streaming_Listener</vt:lpstr>
      <vt:lpstr>Análisis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2025-04-14T10:39:37Z</dcterms:created>
  <dcterms:modified xsi:type="dcterms:W3CDTF">2025-04-29T09:47:13Z</dcterms:modified>
</cp:coreProperties>
</file>