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New2" sheetId="4" r:id="rId1"/>
    <sheet name="New1" sheetId="2" r:id="rId2"/>
    <sheet name="Original" sheetId="1" r:id="rId3"/>
    <sheet name="Munka3" sheetId="3" r:id="rId4"/>
  </sheets>
  <calcPr calcId="145621"/>
</workbook>
</file>

<file path=xl/calcChain.xml><?xml version="1.0" encoding="utf-8"?>
<calcChain xmlns="http://schemas.openxmlformats.org/spreadsheetml/2006/main">
  <c r="L61" i="4" l="1"/>
  <c r="K61" i="4"/>
  <c r="J61" i="4"/>
  <c r="L60" i="4"/>
  <c r="K60" i="4"/>
  <c r="J60" i="4"/>
  <c r="L59" i="4"/>
  <c r="K59" i="4"/>
  <c r="J59" i="4"/>
  <c r="L58" i="4"/>
  <c r="K58" i="4"/>
  <c r="J58" i="4"/>
  <c r="L56" i="4"/>
  <c r="K56" i="4"/>
  <c r="J56" i="4"/>
  <c r="L55" i="4"/>
  <c r="K55" i="4"/>
  <c r="J55" i="4"/>
  <c r="L54" i="4"/>
  <c r="K54" i="4"/>
  <c r="J54" i="4"/>
  <c r="L53" i="4"/>
  <c r="K53" i="4"/>
  <c r="J53" i="4"/>
  <c r="L49" i="4"/>
  <c r="K49" i="4"/>
  <c r="J49" i="4"/>
  <c r="L48" i="4"/>
  <c r="K48" i="4"/>
  <c r="J48" i="4"/>
  <c r="L47" i="4"/>
  <c r="K47" i="4"/>
  <c r="J47" i="4"/>
  <c r="L46" i="4"/>
  <c r="K46" i="4"/>
  <c r="J46" i="4"/>
  <c r="L44" i="4"/>
  <c r="K44" i="4"/>
  <c r="J44" i="4"/>
  <c r="L43" i="4"/>
  <c r="K43" i="4"/>
  <c r="J43" i="4"/>
  <c r="L42" i="4"/>
  <c r="K42" i="4"/>
  <c r="J42" i="4"/>
  <c r="L41" i="4"/>
  <c r="K41" i="4"/>
  <c r="J41" i="4"/>
  <c r="L37" i="4"/>
  <c r="K37" i="4"/>
  <c r="J37" i="4"/>
  <c r="L36" i="4"/>
  <c r="K36" i="4"/>
  <c r="J36" i="4"/>
  <c r="L35" i="4"/>
  <c r="K35" i="4"/>
  <c r="J35" i="4"/>
  <c r="L34" i="4"/>
  <c r="K34" i="4"/>
  <c r="J34" i="4"/>
  <c r="L32" i="4"/>
  <c r="K32" i="4"/>
  <c r="J32" i="4"/>
  <c r="L31" i="4"/>
  <c r="K31" i="4"/>
  <c r="J31" i="4"/>
  <c r="L30" i="4"/>
  <c r="K30" i="4"/>
  <c r="J30" i="4"/>
  <c r="L29" i="4"/>
  <c r="K29" i="4"/>
  <c r="J29" i="4"/>
  <c r="L25" i="4"/>
  <c r="K25" i="4"/>
  <c r="J25" i="4"/>
  <c r="L24" i="4"/>
  <c r="K24" i="4"/>
  <c r="J24" i="4"/>
  <c r="L23" i="4"/>
  <c r="K23" i="4"/>
  <c r="J23" i="4"/>
  <c r="L22" i="4"/>
  <c r="K22" i="4"/>
  <c r="J22" i="4"/>
  <c r="L20" i="4"/>
  <c r="K20" i="4"/>
  <c r="J20" i="4"/>
  <c r="L19" i="4"/>
  <c r="K19" i="4"/>
  <c r="J19" i="4"/>
  <c r="L18" i="4"/>
  <c r="K18" i="4"/>
  <c r="J18" i="4"/>
  <c r="L17" i="4"/>
  <c r="K17" i="4"/>
  <c r="J17" i="4"/>
  <c r="L13" i="4"/>
  <c r="K13" i="4"/>
  <c r="J13" i="4"/>
  <c r="L12" i="4"/>
  <c r="K12" i="4"/>
  <c r="J12" i="4"/>
  <c r="L11" i="4"/>
  <c r="K11" i="4"/>
  <c r="J11" i="4"/>
  <c r="L10" i="4"/>
  <c r="K10" i="4"/>
  <c r="J10" i="4"/>
  <c r="L8" i="4"/>
  <c r="K8" i="4"/>
  <c r="J8" i="4"/>
  <c r="L7" i="4"/>
  <c r="K7" i="4"/>
  <c r="J7" i="4"/>
  <c r="L6" i="4"/>
  <c r="K6" i="4"/>
  <c r="J6" i="4"/>
  <c r="L5" i="4"/>
  <c r="K5" i="4"/>
  <c r="J5" i="4"/>
  <c r="Q40" i="2"/>
  <c r="Q39" i="2"/>
  <c r="Q38" i="2"/>
  <c r="Q37" i="2"/>
  <c r="Q35" i="2"/>
  <c r="Q34" i="2"/>
  <c r="Q33" i="2"/>
  <c r="Q32" i="2"/>
  <c r="P40" i="2"/>
  <c r="P39" i="2"/>
  <c r="P38" i="2"/>
  <c r="P37" i="2"/>
  <c r="P35" i="2"/>
  <c r="P34" i="2"/>
  <c r="P33" i="2"/>
  <c r="P32" i="2"/>
  <c r="O40" i="2"/>
  <c r="O39" i="2"/>
  <c r="O38" i="2"/>
  <c r="O37" i="2"/>
  <c r="O35" i="2"/>
  <c r="O34" i="2"/>
  <c r="O33" i="2"/>
  <c r="O32" i="2"/>
  <c r="N40" i="2"/>
  <c r="N39" i="2"/>
  <c r="N38" i="2"/>
  <c r="N37" i="2"/>
  <c r="N35" i="2"/>
  <c r="N34" i="2"/>
  <c r="N33" i="2"/>
  <c r="N32" i="2"/>
  <c r="M40" i="2"/>
  <c r="M39" i="2"/>
  <c r="M38" i="2"/>
  <c r="M37" i="2"/>
  <c r="M35" i="2"/>
  <c r="M34" i="2"/>
  <c r="M33" i="2"/>
  <c r="M32" i="2"/>
  <c r="L40" i="2"/>
  <c r="L39" i="2"/>
  <c r="L38" i="2"/>
  <c r="L37" i="2"/>
  <c r="L35" i="2"/>
  <c r="L34" i="2"/>
  <c r="L33" i="2"/>
  <c r="L32" i="2"/>
  <c r="K40" i="2"/>
  <c r="K39" i="2"/>
  <c r="K38" i="2"/>
  <c r="K37" i="2"/>
  <c r="K35" i="2"/>
  <c r="K34" i="2"/>
  <c r="K33" i="2"/>
  <c r="K32" i="2"/>
  <c r="J40" i="2"/>
  <c r="J39" i="2"/>
  <c r="J38" i="2"/>
  <c r="J37" i="2"/>
  <c r="J35" i="2"/>
  <c r="J34" i="2"/>
  <c r="J33" i="2"/>
  <c r="J32" i="2"/>
  <c r="I40" i="2"/>
  <c r="I39" i="2"/>
  <c r="I38" i="2"/>
  <c r="I37" i="2"/>
  <c r="I35" i="2"/>
  <c r="I34" i="2"/>
  <c r="I33" i="2"/>
  <c r="I32" i="2"/>
  <c r="H40" i="2"/>
  <c r="H39" i="2"/>
  <c r="H38" i="2"/>
  <c r="H37" i="2"/>
  <c r="H35" i="2"/>
  <c r="H34" i="2"/>
  <c r="H33" i="2"/>
  <c r="H32" i="2"/>
  <c r="G40" i="2"/>
  <c r="G39" i="2"/>
  <c r="G38" i="2"/>
  <c r="G37" i="2"/>
  <c r="G35" i="2"/>
  <c r="G34" i="2"/>
  <c r="G33" i="2"/>
  <c r="G32" i="2"/>
  <c r="F40" i="2"/>
  <c r="F39" i="2"/>
  <c r="F38" i="2"/>
  <c r="F37" i="2"/>
  <c r="F35" i="2"/>
  <c r="F34" i="2"/>
  <c r="F33" i="2"/>
  <c r="F32" i="2"/>
  <c r="E40" i="2"/>
  <c r="E39" i="2"/>
  <c r="E38" i="2"/>
  <c r="E37" i="2"/>
  <c r="E35" i="2"/>
  <c r="E34" i="2"/>
  <c r="E33" i="2"/>
  <c r="E32" i="2"/>
  <c r="D40" i="2"/>
  <c r="D39" i="2"/>
  <c r="D38" i="2"/>
  <c r="D37" i="2"/>
  <c r="D35" i="2"/>
  <c r="D34" i="2"/>
  <c r="D33" i="2"/>
  <c r="D32" i="2"/>
  <c r="C40" i="2"/>
  <c r="C39" i="2"/>
  <c r="C38" i="2"/>
  <c r="C37" i="2"/>
  <c r="C35" i="2"/>
  <c r="C34" i="2"/>
  <c r="C33" i="2"/>
  <c r="C32" i="2"/>
</calcChain>
</file>

<file path=xl/sharedStrings.xml><?xml version="1.0" encoding="utf-8"?>
<sst xmlns="http://schemas.openxmlformats.org/spreadsheetml/2006/main" count="233" uniqueCount="23">
  <si>
    <t>BM25</t>
  </si>
  <si>
    <t>LM-DIR</t>
  </si>
  <si>
    <t>LM -JM</t>
  </si>
  <si>
    <t>IB</t>
  </si>
  <si>
    <t>SetRank</t>
  </si>
  <si>
    <t>Dataset</t>
  </si>
  <si>
    <t>Method</t>
  </si>
  <si>
    <t>S2-C2</t>
  </si>
  <si>
    <t>NDCG@5</t>
  </si>
  <si>
    <t>NDCG@10</t>
  </si>
  <si>
    <t>NDCG@15</t>
  </si>
  <si>
    <t>NDCG@20</t>
  </si>
  <si>
    <t>TREC-BIO</t>
  </si>
  <si>
    <t>S2-CS</t>
  </si>
  <si>
    <t>Word</t>
  </si>
  <si>
    <t>Entity</t>
  </si>
  <si>
    <t>Both</t>
  </si>
  <si>
    <t>LM-JM</t>
  </si>
  <si>
    <t>ORIGINAL</t>
  </si>
  <si>
    <t>RE-CALCULATED</t>
  </si>
  <si>
    <t>DIFFERENCES</t>
  </si>
  <si>
    <t>Table 1: Comparison of recalculated results of SetRank with the reported performance of SetRank. The higher values are bold.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</si>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</sst>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"/>
  </numFmts>
  <fonts count="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color rgb="FF0D0D0D"/>
      <name val="Linux Libertine"/>
    </font>
    <font>
      <sz val="6"/>
      <color rgb="FF0D0D0D"/>
      <name val="Linux Libertine"/>
    </font>
    <font>
      <b/>
      <sz val="14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1" fillId="0" borderId="7" xfId="0" applyFont="1" applyBorder="1"/>
    <xf numFmtId="0" fontId="1" fillId="0" borderId="7" xfId="0" applyFont="1" applyBorder="1" applyAlignment="1">
      <alignment horizontal="center" wrapText="1"/>
    </xf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8" fontId="0" fillId="0" borderId="8" xfId="0" applyNumberFormat="1" applyBorder="1" applyAlignment="1">
      <alignment horizontal="center"/>
    </xf>
    <xf numFmtId="168" fontId="0" fillId="0" borderId="7" xfId="0" applyNumberFormat="1" applyFont="1" applyBorder="1" applyAlignment="1">
      <alignment horizontal="center"/>
    </xf>
    <xf numFmtId="168" fontId="1" fillId="0" borderId="8" xfId="0" applyNumberFormat="1" applyFont="1" applyBorder="1" applyAlignment="1">
      <alignment horizontal="center"/>
    </xf>
    <xf numFmtId="0" fontId="1" fillId="0" borderId="0" xfId="0" applyFont="1" applyAlignment="1"/>
    <xf numFmtId="168" fontId="0" fillId="0" borderId="8" xfId="0" applyNumberFormat="1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8" fontId="0" fillId="0" borderId="9" xfId="0" applyNumberFormat="1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68" fontId="0" fillId="0" borderId="13" xfId="0" applyNumberFormat="1" applyFont="1" applyBorder="1" applyAlignment="1">
      <alignment horizontal="center"/>
    </xf>
    <xf numFmtId="168" fontId="0" fillId="0" borderId="14" xfId="0" applyNumberFormat="1" applyFont="1" applyBorder="1" applyAlignment="1">
      <alignment horizontal="center"/>
    </xf>
    <xf numFmtId="168" fontId="0" fillId="0" borderId="15" xfId="0" applyNumberFormat="1" applyFont="1" applyBorder="1" applyAlignment="1">
      <alignment horizontal="center"/>
    </xf>
    <xf numFmtId="168" fontId="0" fillId="0" borderId="16" xfId="0" applyNumberFormat="1" applyFont="1" applyBorder="1" applyAlignment="1">
      <alignment horizontal="center"/>
    </xf>
    <xf numFmtId="168" fontId="0" fillId="0" borderId="15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8" fontId="0" fillId="0" borderId="17" xfId="0" applyNumberFormat="1" applyFont="1" applyBorder="1" applyAlignment="1">
      <alignment horizontal="center"/>
    </xf>
    <xf numFmtId="168" fontId="0" fillId="0" borderId="18" xfId="0" applyNumberFormat="1" applyFont="1" applyBorder="1" applyAlignment="1">
      <alignment horizontal="center"/>
    </xf>
    <xf numFmtId="168" fontId="0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1" xfId="0" applyBorder="1"/>
    <xf numFmtId="168" fontId="0" fillId="0" borderId="21" xfId="0" applyNumberFormat="1" applyFont="1" applyBorder="1" applyAlignment="1">
      <alignment horizontal="center"/>
    </xf>
    <xf numFmtId="168" fontId="0" fillId="0" borderId="24" xfId="0" applyNumberFormat="1" applyFont="1" applyBorder="1" applyAlignment="1">
      <alignment horizontal="center"/>
    </xf>
    <xf numFmtId="168" fontId="0" fillId="0" borderId="20" xfId="0" applyNumberFormat="1" applyFont="1" applyBorder="1" applyAlignment="1">
      <alignment horizontal="center"/>
    </xf>
    <xf numFmtId="168" fontId="0" fillId="0" borderId="22" xfId="0" applyNumberFormat="1" applyFont="1" applyBorder="1" applyAlignment="1">
      <alignment horizontal="center"/>
    </xf>
    <xf numFmtId="0" fontId="0" fillId="0" borderId="18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" fillId="0" borderId="18" xfId="0" applyFont="1" applyBorder="1" applyAlignment="1">
      <alignment horizontal="center" wrapText="1"/>
    </xf>
    <xf numFmtId="0" fontId="1" fillId="0" borderId="25" xfId="0" applyFont="1" applyBorder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1" fillId="0" borderId="19" xfId="0" applyFont="1" applyBorder="1" applyAlignment="1">
      <alignment horizontal="center" wrapText="1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 wrapText="1"/>
    </xf>
    <xf numFmtId="0" fontId="1" fillId="0" borderId="34" xfId="0" applyFont="1" applyBorder="1" applyAlignment="1">
      <alignment horizontal="center" wrapText="1"/>
    </xf>
    <xf numFmtId="0" fontId="1" fillId="0" borderId="35" xfId="0" applyFont="1" applyBorder="1" applyAlignment="1">
      <alignment horizont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L61"/>
  <sheetViews>
    <sheetView tabSelected="1" zoomScaleNormal="100" workbookViewId="0">
      <selection activeCell="I23" sqref="I23"/>
    </sheetView>
  </sheetViews>
  <sheetFormatPr defaultRowHeight="15"/>
  <cols>
    <col min="1" max="1" width="10" customWidth="1"/>
    <col min="2" max="2" width="10" bestFit="1" customWidth="1"/>
    <col min="3" max="8" width="6.85546875" customWidth="1"/>
  </cols>
  <sheetData>
    <row r="1" spans="1:12" ht="15.75" thickBot="1">
      <c r="A1" s="20" t="s">
        <v>21</v>
      </c>
    </row>
    <row r="2" spans="1:12" ht="19.5" thickBot="1">
      <c r="A2" s="66"/>
      <c r="B2" s="67"/>
      <c r="C2" s="22" t="s">
        <v>18</v>
      </c>
      <c r="D2" s="22"/>
      <c r="E2" s="23"/>
      <c r="F2" s="25" t="s">
        <v>19</v>
      </c>
      <c r="G2" s="26"/>
      <c r="H2" s="27"/>
      <c r="J2" s="44" t="s">
        <v>22</v>
      </c>
      <c r="K2" s="45"/>
      <c r="L2" s="46"/>
    </row>
    <row r="3" spans="1:12" ht="15.75" thickBot="1">
      <c r="A3" s="68"/>
      <c r="B3" s="69"/>
      <c r="C3" s="63" t="s">
        <v>0</v>
      </c>
      <c r="D3" s="71"/>
      <c r="E3" s="72"/>
      <c r="F3" s="70" t="s">
        <v>0</v>
      </c>
      <c r="G3" s="71"/>
      <c r="H3" s="72"/>
      <c r="J3" s="41" t="s">
        <v>0</v>
      </c>
      <c r="K3" s="42"/>
      <c r="L3" s="43"/>
    </row>
    <row r="4" spans="1:12" ht="15.75" thickBot="1">
      <c r="A4" s="57" t="s">
        <v>5</v>
      </c>
      <c r="B4" s="57" t="s">
        <v>6</v>
      </c>
      <c r="C4" s="58" t="s">
        <v>14</v>
      </c>
      <c r="D4" s="58" t="s">
        <v>15</v>
      </c>
      <c r="E4" s="59" t="s">
        <v>16</v>
      </c>
      <c r="F4" s="60" t="s">
        <v>14</v>
      </c>
      <c r="G4" s="58" t="s">
        <v>15</v>
      </c>
      <c r="H4" s="61" t="s">
        <v>16</v>
      </c>
      <c r="J4" s="30" t="s">
        <v>14</v>
      </c>
      <c r="K4" s="14" t="s">
        <v>15</v>
      </c>
      <c r="L4" s="31" t="s">
        <v>16</v>
      </c>
    </row>
    <row r="5" spans="1:12">
      <c r="A5" s="47" t="s">
        <v>13</v>
      </c>
      <c r="B5" s="48" t="s">
        <v>8</v>
      </c>
      <c r="C5" s="49">
        <v>0.34760000000000002</v>
      </c>
      <c r="D5" s="49">
        <v>0.33189999999999997</v>
      </c>
      <c r="E5" s="50">
        <v>0.36749999999999999</v>
      </c>
      <c r="F5" s="51"/>
      <c r="G5" s="49"/>
      <c r="H5" s="52"/>
      <c r="J5" s="32">
        <f>+F5-C5</f>
        <v>-0.34760000000000002</v>
      </c>
      <c r="K5" s="18">
        <f>+G5-D5</f>
        <v>-0.33189999999999997</v>
      </c>
      <c r="L5" s="33">
        <f>+H5-E5</f>
        <v>-0.36749999999999999</v>
      </c>
    </row>
    <row r="6" spans="1:12">
      <c r="A6" s="10"/>
      <c r="B6" s="9" t="s">
        <v>9</v>
      </c>
      <c r="C6" s="18">
        <v>0.3785</v>
      </c>
      <c r="D6" s="18">
        <v>0.35199999999999998</v>
      </c>
      <c r="E6" s="24">
        <v>0.40389999999999998</v>
      </c>
      <c r="F6" s="32"/>
      <c r="G6" s="18"/>
      <c r="H6" s="33"/>
      <c r="J6" s="32">
        <f t="shared" ref="J6:J8" si="0">+F6-C6</f>
        <v>-0.3785</v>
      </c>
      <c r="K6" s="18">
        <f t="shared" ref="K6:K8" si="1">+G6-D6</f>
        <v>-0.35199999999999998</v>
      </c>
      <c r="L6" s="33">
        <f t="shared" ref="L6:L8" si="2">+H6-E6</f>
        <v>-0.40389999999999998</v>
      </c>
    </row>
    <row r="7" spans="1:12">
      <c r="A7" s="10"/>
      <c r="B7" s="9" t="s">
        <v>10</v>
      </c>
      <c r="C7" s="18">
        <v>0.40010000000000001</v>
      </c>
      <c r="D7" s="18">
        <v>0.36159999999999998</v>
      </c>
      <c r="E7" s="24">
        <v>0.41599999999999998</v>
      </c>
      <c r="F7" s="32"/>
      <c r="G7" s="18"/>
      <c r="H7" s="33"/>
      <c r="J7" s="32">
        <f t="shared" si="0"/>
        <v>-0.40010000000000001</v>
      </c>
      <c r="K7" s="18">
        <f t="shared" si="1"/>
        <v>-0.36159999999999998</v>
      </c>
      <c r="L7" s="33">
        <f t="shared" si="2"/>
        <v>-0.41599999999999998</v>
      </c>
    </row>
    <row r="8" spans="1:12">
      <c r="A8" s="10"/>
      <c r="B8" s="9" t="s">
        <v>11</v>
      </c>
      <c r="C8" s="18">
        <v>0.41260000000000002</v>
      </c>
      <c r="D8" s="18">
        <v>0.37519999999999998</v>
      </c>
      <c r="E8" s="24">
        <v>0.43330000000000002</v>
      </c>
      <c r="F8" s="32"/>
      <c r="G8" s="18"/>
      <c r="H8" s="33"/>
      <c r="J8" s="32">
        <f t="shared" si="0"/>
        <v>-0.41260000000000002</v>
      </c>
      <c r="K8" s="18">
        <f t="shared" si="1"/>
        <v>-0.37519999999999998</v>
      </c>
      <c r="L8" s="33">
        <f t="shared" si="2"/>
        <v>-0.43330000000000002</v>
      </c>
    </row>
    <row r="9" spans="1:12" ht="3.75" customHeight="1">
      <c r="A9" s="13"/>
      <c r="B9" s="13"/>
      <c r="C9" s="21"/>
      <c r="D9" s="21"/>
      <c r="E9" s="21"/>
      <c r="F9" s="34"/>
      <c r="G9" s="21"/>
      <c r="H9" s="35"/>
      <c r="J9" s="34"/>
      <c r="K9" s="21"/>
      <c r="L9" s="35"/>
    </row>
    <row r="10" spans="1:12">
      <c r="A10" s="10" t="s">
        <v>12</v>
      </c>
      <c r="B10" s="9" t="s">
        <v>8</v>
      </c>
      <c r="C10" s="18">
        <v>0.31890000000000002</v>
      </c>
      <c r="D10" s="18">
        <v>0.1542</v>
      </c>
      <c r="E10" s="24">
        <v>0.26129999999999998</v>
      </c>
      <c r="F10" s="32"/>
      <c r="G10" s="18"/>
      <c r="H10" s="33"/>
      <c r="J10" s="32">
        <f t="shared" ref="J10:J13" si="3">+F10-C10</f>
        <v>-0.31890000000000002</v>
      </c>
      <c r="K10" s="18">
        <f t="shared" ref="K10:K13" si="4">+G10-D10</f>
        <v>-0.1542</v>
      </c>
      <c r="L10" s="33">
        <f t="shared" ref="L10:L13" si="5">+H10-E10</f>
        <v>-0.26129999999999998</v>
      </c>
    </row>
    <row r="11" spans="1:12">
      <c r="A11" s="10"/>
      <c r="B11" s="9" t="s">
        <v>9</v>
      </c>
      <c r="C11" s="18">
        <v>0.29680000000000001</v>
      </c>
      <c r="D11" s="18">
        <v>0.14879999999999999</v>
      </c>
      <c r="E11" s="24">
        <v>0.2472</v>
      </c>
      <c r="F11" s="32"/>
      <c r="G11" s="18"/>
      <c r="H11" s="33"/>
      <c r="J11" s="32">
        <f t="shared" si="3"/>
        <v>-0.29680000000000001</v>
      </c>
      <c r="K11" s="18">
        <f t="shared" si="4"/>
        <v>-0.14879999999999999</v>
      </c>
      <c r="L11" s="33">
        <f t="shared" si="5"/>
        <v>-0.2472</v>
      </c>
    </row>
    <row r="12" spans="1:12">
      <c r="A12" s="10"/>
      <c r="B12" s="9" t="s">
        <v>10</v>
      </c>
      <c r="C12" s="18">
        <v>0.2833</v>
      </c>
      <c r="D12" s="18">
        <v>0.1424</v>
      </c>
      <c r="E12" s="24">
        <v>0.23949999999999999</v>
      </c>
      <c r="F12" s="32"/>
      <c r="G12" s="18"/>
      <c r="H12" s="33"/>
      <c r="J12" s="32">
        <f t="shared" si="3"/>
        <v>-0.2833</v>
      </c>
      <c r="K12" s="18">
        <f t="shared" si="4"/>
        <v>-0.1424</v>
      </c>
      <c r="L12" s="33">
        <f t="shared" si="5"/>
        <v>-0.23949999999999999</v>
      </c>
    </row>
    <row r="13" spans="1:12">
      <c r="A13" s="10"/>
      <c r="B13" s="9" t="s">
        <v>11</v>
      </c>
      <c r="C13" s="18">
        <v>0.27389999999999998</v>
      </c>
      <c r="D13" s="18">
        <v>0.1419</v>
      </c>
      <c r="E13" s="24">
        <v>0.23369999999999999</v>
      </c>
      <c r="F13" s="32"/>
      <c r="G13" s="18"/>
      <c r="H13" s="33"/>
      <c r="J13" s="32">
        <f t="shared" si="3"/>
        <v>-0.27389999999999998</v>
      </c>
      <c r="K13" s="18">
        <f t="shared" si="4"/>
        <v>-0.1419</v>
      </c>
      <c r="L13" s="33">
        <f t="shared" si="5"/>
        <v>-0.23369999999999999</v>
      </c>
    </row>
    <row r="14" spans="1:12" ht="3.75" customHeight="1">
      <c r="A14" s="13"/>
      <c r="B14" s="13"/>
      <c r="C14" s="17"/>
      <c r="D14" s="17"/>
      <c r="E14" s="17"/>
      <c r="F14" s="36"/>
      <c r="G14" s="17"/>
      <c r="H14" s="37"/>
      <c r="J14" s="36"/>
      <c r="K14" s="17"/>
      <c r="L14" s="37"/>
    </row>
    <row r="15" spans="1:12" ht="15.75" thickBot="1">
      <c r="A15" s="53"/>
      <c r="B15" s="53"/>
      <c r="C15" s="62" t="s">
        <v>1</v>
      </c>
      <c r="D15" s="62"/>
      <c r="E15" s="63"/>
      <c r="F15" s="64" t="s">
        <v>1</v>
      </c>
      <c r="G15" s="62"/>
      <c r="H15" s="65"/>
      <c r="J15" s="28" t="s">
        <v>1</v>
      </c>
      <c r="K15" s="12"/>
      <c r="L15" s="29"/>
    </row>
    <row r="16" spans="1:12" ht="15.75" thickBot="1">
      <c r="A16" s="57"/>
      <c r="B16" s="57"/>
      <c r="C16" s="58" t="s">
        <v>14</v>
      </c>
      <c r="D16" s="58" t="s">
        <v>15</v>
      </c>
      <c r="E16" s="59" t="s">
        <v>16</v>
      </c>
      <c r="F16" s="60" t="s">
        <v>14</v>
      </c>
      <c r="G16" s="58" t="s">
        <v>15</v>
      </c>
      <c r="H16" s="61" t="s">
        <v>16</v>
      </c>
      <c r="J16" s="30" t="s">
        <v>14</v>
      </c>
      <c r="K16" s="14" t="s">
        <v>15</v>
      </c>
      <c r="L16" s="31" t="s">
        <v>16</v>
      </c>
    </row>
    <row r="17" spans="1:12">
      <c r="A17" s="47" t="s">
        <v>13</v>
      </c>
      <c r="B17" s="48" t="s">
        <v>8</v>
      </c>
      <c r="C17" s="49">
        <v>0.34470000000000001</v>
      </c>
      <c r="D17" s="49">
        <v>0.34599999999999997</v>
      </c>
      <c r="E17" s="50">
        <v>0.35630000000000001</v>
      </c>
      <c r="F17" s="54"/>
      <c r="G17" s="55"/>
      <c r="H17" s="56"/>
      <c r="J17" s="30">
        <f t="shared" ref="J17:J20" si="6">+F17-C17</f>
        <v>-0.34470000000000001</v>
      </c>
      <c r="K17" s="14">
        <f t="shared" ref="K17:K20" si="7">+G17-D17</f>
        <v>-0.34599999999999997</v>
      </c>
      <c r="L17" s="31">
        <f t="shared" ref="L17:L20" si="8">+H17-E17</f>
        <v>-0.35630000000000001</v>
      </c>
    </row>
    <row r="18" spans="1:12">
      <c r="A18" s="10"/>
      <c r="B18" s="9" t="s">
        <v>9</v>
      </c>
      <c r="C18" s="18">
        <v>0.36230000000000001</v>
      </c>
      <c r="D18" s="18">
        <v>0.3579</v>
      </c>
      <c r="E18" s="24">
        <v>0.3901</v>
      </c>
      <c r="F18" s="30"/>
      <c r="G18" s="14"/>
      <c r="H18" s="31"/>
      <c r="J18" s="30">
        <f t="shared" si="6"/>
        <v>-0.36230000000000001</v>
      </c>
      <c r="K18" s="14">
        <f t="shared" si="7"/>
        <v>-0.3579</v>
      </c>
      <c r="L18" s="31">
        <f t="shared" si="8"/>
        <v>-0.3901</v>
      </c>
    </row>
    <row r="19" spans="1:12">
      <c r="A19" s="10"/>
      <c r="B19" s="9" t="s">
        <v>10</v>
      </c>
      <c r="C19" s="18">
        <v>0.37809999999999999</v>
      </c>
      <c r="D19" s="18">
        <v>0.36730000000000002</v>
      </c>
      <c r="E19" s="24">
        <v>0.40770000000000001</v>
      </c>
      <c r="F19" s="30"/>
      <c r="G19" s="14"/>
      <c r="H19" s="31"/>
      <c r="J19" s="30">
        <f t="shared" si="6"/>
        <v>-0.37809999999999999</v>
      </c>
      <c r="K19" s="14">
        <f t="shared" si="7"/>
        <v>-0.36730000000000002</v>
      </c>
      <c r="L19" s="31">
        <f t="shared" si="8"/>
        <v>-0.40770000000000001</v>
      </c>
    </row>
    <row r="20" spans="1:12">
      <c r="A20" s="10"/>
      <c r="B20" s="9" t="s">
        <v>11</v>
      </c>
      <c r="C20" s="18">
        <v>0.4012</v>
      </c>
      <c r="D20" s="18">
        <v>0.38159999999999999</v>
      </c>
      <c r="E20" s="24">
        <v>0.42049999999999998</v>
      </c>
      <c r="F20" s="30"/>
      <c r="G20" s="14"/>
      <c r="H20" s="31"/>
      <c r="J20" s="30">
        <f t="shared" si="6"/>
        <v>-0.4012</v>
      </c>
      <c r="K20" s="14">
        <f t="shared" si="7"/>
        <v>-0.38159999999999999</v>
      </c>
      <c r="L20" s="31">
        <f t="shared" si="8"/>
        <v>-0.42049999999999998</v>
      </c>
    </row>
    <row r="21" spans="1:12" ht="3.75" customHeight="1">
      <c r="A21" s="13"/>
      <c r="B21" s="13"/>
      <c r="C21" s="21"/>
      <c r="D21" s="21"/>
      <c r="E21" s="21"/>
      <c r="F21" s="34"/>
      <c r="G21" s="21"/>
      <c r="H21" s="35"/>
      <c r="J21" s="34"/>
      <c r="K21" s="21"/>
      <c r="L21" s="35"/>
    </row>
    <row r="22" spans="1:12">
      <c r="A22" s="10" t="s">
        <v>12</v>
      </c>
      <c r="B22" s="9" t="s">
        <v>8</v>
      </c>
      <c r="C22" s="18">
        <v>0.30530000000000002</v>
      </c>
      <c r="D22" s="18">
        <v>0.17549999999999999</v>
      </c>
      <c r="E22" s="24">
        <v>0.26690000000000003</v>
      </c>
      <c r="F22" s="30"/>
      <c r="G22" s="14"/>
      <c r="H22" s="31"/>
      <c r="J22" s="30">
        <f t="shared" ref="J22:J25" si="9">+F22-C22</f>
        <v>-0.30530000000000002</v>
      </c>
      <c r="K22" s="14">
        <f t="shared" ref="K22:K25" si="10">+G22-D22</f>
        <v>-0.17549999999999999</v>
      </c>
      <c r="L22" s="31">
        <f t="shared" ref="L22:L25" si="11">+H22-E22</f>
        <v>-0.26690000000000003</v>
      </c>
    </row>
    <row r="23" spans="1:12">
      <c r="A23" s="10"/>
      <c r="B23" s="9" t="s">
        <v>9</v>
      </c>
      <c r="C23" s="18">
        <v>0.29580000000000001</v>
      </c>
      <c r="D23" s="18">
        <v>0.16009999999999999</v>
      </c>
      <c r="E23" s="24">
        <v>0.2571</v>
      </c>
      <c r="F23" s="30"/>
      <c r="G23" s="14"/>
      <c r="H23" s="31"/>
      <c r="J23" s="30">
        <f t="shared" si="9"/>
        <v>-0.29580000000000001</v>
      </c>
      <c r="K23" s="14">
        <f t="shared" si="10"/>
        <v>-0.16009999999999999</v>
      </c>
      <c r="L23" s="31">
        <f t="shared" si="11"/>
        <v>-0.2571</v>
      </c>
    </row>
    <row r="24" spans="1:12">
      <c r="A24" s="10"/>
      <c r="B24" s="9" t="s">
        <v>10</v>
      </c>
      <c r="C24" s="18">
        <v>0.28520000000000001</v>
      </c>
      <c r="D24" s="18">
        <v>0.15790000000000001</v>
      </c>
      <c r="E24" s="24">
        <v>0.2591</v>
      </c>
      <c r="F24" s="30"/>
      <c r="G24" s="14"/>
      <c r="H24" s="31"/>
      <c r="J24" s="30">
        <f t="shared" si="9"/>
        <v>-0.28520000000000001</v>
      </c>
      <c r="K24" s="14">
        <f t="shared" si="10"/>
        <v>-0.15790000000000001</v>
      </c>
      <c r="L24" s="31">
        <f t="shared" si="11"/>
        <v>-0.2591</v>
      </c>
    </row>
    <row r="25" spans="1:12">
      <c r="A25" s="10"/>
      <c r="B25" s="9" t="s">
        <v>11</v>
      </c>
      <c r="C25" s="18">
        <v>0.27810000000000001</v>
      </c>
      <c r="D25" s="18">
        <v>0.15579999999999999</v>
      </c>
      <c r="E25" s="24">
        <v>0.25469999999999998</v>
      </c>
      <c r="F25" s="30"/>
      <c r="G25" s="14"/>
      <c r="H25" s="31"/>
      <c r="J25" s="30">
        <f t="shared" si="9"/>
        <v>-0.27810000000000001</v>
      </c>
      <c r="K25" s="14">
        <f t="shared" si="10"/>
        <v>-0.15579999999999999</v>
      </c>
      <c r="L25" s="31">
        <f t="shared" si="11"/>
        <v>-0.25469999999999998</v>
      </c>
    </row>
    <row r="26" spans="1:12" ht="3.75" customHeight="1">
      <c r="A26" s="13"/>
      <c r="B26" s="13"/>
      <c r="C26" s="21"/>
      <c r="D26" s="21"/>
      <c r="E26" s="21"/>
      <c r="F26" s="34"/>
      <c r="G26" s="21"/>
      <c r="H26" s="35"/>
      <c r="J26" s="34"/>
      <c r="K26" s="21"/>
      <c r="L26" s="35"/>
    </row>
    <row r="27" spans="1:12" ht="15.75" thickBot="1">
      <c r="A27" s="53"/>
      <c r="B27" s="53"/>
      <c r="C27" s="62" t="s">
        <v>17</v>
      </c>
      <c r="D27" s="62"/>
      <c r="E27" s="63"/>
      <c r="F27" s="64" t="s">
        <v>17</v>
      </c>
      <c r="G27" s="62"/>
      <c r="H27" s="65"/>
      <c r="J27" s="28" t="s">
        <v>17</v>
      </c>
      <c r="K27" s="12"/>
      <c r="L27" s="29"/>
    </row>
    <row r="28" spans="1:12" ht="15.75" thickBot="1">
      <c r="A28" s="57"/>
      <c r="B28" s="57"/>
      <c r="C28" s="58" t="s">
        <v>14</v>
      </c>
      <c r="D28" s="58" t="s">
        <v>15</v>
      </c>
      <c r="E28" s="59" t="s">
        <v>16</v>
      </c>
      <c r="F28" s="60" t="s">
        <v>14</v>
      </c>
      <c r="G28" s="58" t="s">
        <v>15</v>
      </c>
      <c r="H28" s="61" t="s">
        <v>16</v>
      </c>
      <c r="J28" s="30" t="s">
        <v>14</v>
      </c>
      <c r="K28" s="14" t="s">
        <v>15</v>
      </c>
      <c r="L28" s="31" t="s">
        <v>16</v>
      </c>
    </row>
    <row r="29" spans="1:12">
      <c r="A29" s="47" t="s">
        <v>13</v>
      </c>
      <c r="B29" s="48" t="s">
        <v>8</v>
      </c>
      <c r="C29" s="49">
        <v>0.36259999999999998</v>
      </c>
      <c r="D29" s="49">
        <v>0.33939999999999998</v>
      </c>
      <c r="E29" s="50">
        <v>0.36249999999999999</v>
      </c>
      <c r="F29" s="54"/>
      <c r="G29" s="55"/>
      <c r="H29" s="56"/>
      <c r="J29" s="30">
        <f t="shared" ref="J29:J32" si="12">+F29-C29</f>
        <v>-0.36259999999999998</v>
      </c>
      <c r="K29" s="14">
        <f t="shared" ref="K29:K32" si="13">+G29-D29</f>
        <v>-0.33939999999999998</v>
      </c>
      <c r="L29" s="31">
        <f t="shared" ref="L29:L32" si="14">+H29-E29</f>
        <v>-0.36249999999999999</v>
      </c>
    </row>
    <row r="30" spans="1:12">
      <c r="A30" s="10"/>
      <c r="B30" s="9" t="s">
        <v>9</v>
      </c>
      <c r="C30" s="18">
        <v>0.37740000000000001</v>
      </c>
      <c r="D30" s="18">
        <v>0.35189999999999999</v>
      </c>
      <c r="E30" s="24">
        <v>0.3962</v>
      </c>
      <c r="F30" s="30"/>
      <c r="G30" s="14"/>
      <c r="H30" s="31"/>
      <c r="J30" s="30">
        <f t="shared" si="12"/>
        <v>-0.37740000000000001</v>
      </c>
      <c r="K30" s="14">
        <f t="shared" si="13"/>
        <v>-0.35189999999999999</v>
      </c>
      <c r="L30" s="31">
        <f t="shared" si="14"/>
        <v>-0.3962</v>
      </c>
    </row>
    <row r="31" spans="1:12">
      <c r="A31" s="10"/>
      <c r="B31" s="9" t="s">
        <v>10</v>
      </c>
      <c r="C31" s="18">
        <v>0.40510000000000002</v>
      </c>
      <c r="D31" s="18">
        <v>0.36659999999999998</v>
      </c>
      <c r="E31" s="24">
        <v>0.41739999999999999</v>
      </c>
      <c r="F31" s="30"/>
      <c r="G31" s="14"/>
      <c r="H31" s="31"/>
      <c r="J31" s="30">
        <f t="shared" si="12"/>
        <v>-0.40510000000000002</v>
      </c>
      <c r="K31" s="14">
        <f t="shared" si="13"/>
        <v>-0.36659999999999998</v>
      </c>
      <c r="L31" s="31">
        <f t="shared" si="14"/>
        <v>-0.41739999999999999</v>
      </c>
    </row>
    <row r="32" spans="1:12">
      <c r="A32" s="10"/>
      <c r="B32" s="9" t="s">
        <v>11</v>
      </c>
      <c r="C32" s="18">
        <v>0.41820000000000002</v>
      </c>
      <c r="D32" s="18">
        <v>0.38040000000000002</v>
      </c>
      <c r="E32" s="24">
        <v>0.43619999999999998</v>
      </c>
      <c r="F32" s="30"/>
      <c r="G32" s="14"/>
      <c r="H32" s="31"/>
      <c r="J32" s="30">
        <f t="shared" si="12"/>
        <v>-0.41820000000000002</v>
      </c>
      <c r="K32" s="14">
        <f t="shared" si="13"/>
        <v>-0.38040000000000002</v>
      </c>
      <c r="L32" s="31">
        <f t="shared" si="14"/>
        <v>-0.43619999999999998</v>
      </c>
    </row>
    <row r="33" spans="1:12" ht="3.75" customHeight="1">
      <c r="A33" s="13"/>
      <c r="B33" s="13"/>
      <c r="C33" s="21"/>
      <c r="D33" s="21"/>
      <c r="E33" s="21"/>
      <c r="F33" s="34"/>
      <c r="G33" s="21"/>
      <c r="H33" s="35"/>
      <c r="J33" s="34"/>
      <c r="K33" s="21"/>
      <c r="L33" s="35"/>
    </row>
    <row r="34" spans="1:12">
      <c r="A34" s="10" t="s">
        <v>12</v>
      </c>
      <c r="B34" s="9" t="s">
        <v>8</v>
      </c>
      <c r="C34" s="18">
        <v>0.29570000000000002</v>
      </c>
      <c r="D34" s="18">
        <v>0.1656</v>
      </c>
      <c r="E34" s="24">
        <v>0.28260000000000002</v>
      </c>
      <c r="F34" s="30"/>
      <c r="G34" s="14"/>
      <c r="H34" s="31"/>
      <c r="J34" s="30">
        <f t="shared" ref="J34:J37" si="15">+F34-C34</f>
        <v>-0.29570000000000002</v>
      </c>
      <c r="K34" s="14">
        <f t="shared" ref="K34:K37" si="16">+G34-D34</f>
        <v>-0.1656</v>
      </c>
      <c r="L34" s="31">
        <f t="shared" ref="L34:L37" si="17">+H34-E34</f>
        <v>-0.28260000000000002</v>
      </c>
    </row>
    <row r="35" spans="1:12">
      <c r="A35" s="10"/>
      <c r="B35" s="9" t="s">
        <v>9</v>
      </c>
      <c r="C35" s="18">
        <v>0.2742</v>
      </c>
      <c r="D35" s="18">
        <v>0.1588</v>
      </c>
      <c r="E35" s="24">
        <v>0.25719999999999998</v>
      </c>
      <c r="F35" s="30"/>
      <c r="G35" s="14"/>
      <c r="H35" s="31"/>
      <c r="J35" s="30">
        <f t="shared" si="15"/>
        <v>-0.2742</v>
      </c>
      <c r="K35" s="14">
        <f t="shared" si="16"/>
        <v>-0.1588</v>
      </c>
      <c r="L35" s="31">
        <f t="shared" si="17"/>
        <v>-0.25719999999999998</v>
      </c>
    </row>
    <row r="36" spans="1:12">
      <c r="A36" s="10"/>
      <c r="B36" s="9" t="s">
        <v>10</v>
      </c>
      <c r="C36" s="18">
        <v>0.26419999999999999</v>
      </c>
      <c r="D36" s="18">
        <v>0.1575</v>
      </c>
      <c r="E36" s="24">
        <v>0.2437</v>
      </c>
      <c r="F36" s="30"/>
      <c r="G36" s="14"/>
      <c r="H36" s="31"/>
      <c r="J36" s="30">
        <f t="shared" si="15"/>
        <v>-0.26419999999999999</v>
      </c>
      <c r="K36" s="14">
        <f t="shared" si="16"/>
        <v>-0.1575</v>
      </c>
      <c r="L36" s="31">
        <f t="shared" si="17"/>
        <v>-0.2437</v>
      </c>
    </row>
    <row r="37" spans="1:12">
      <c r="A37" s="10"/>
      <c r="B37" s="9" t="s">
        <v>11</v>
      </c>
      <c r="C37" s="18">
        <v>0.25600000000000001</v>
      </c>
      <c r="D37" s="18">
        <v>0.15340000000000001</v>
      </c>
      <c r="E37" s="24">
        <v>0.23619999999999999</v>
      </c>
      <c r="F37" s="30"/>
      <c r="G37" s="14"/>
      <c r="H37" s="31"/>
      <c r="J37" s="30">
        <f t="shared" si="15"/>
        <v>-0.25600000000000001</v>
      </c>
      <c r="K37" s="14">
        <f t="shared" si="16"/>
        <v>-0.15340000000000001</v>
      </c>
      <c r="L37" s="31">
        <f t="shared" si="17"/>
        <v>-0.23619999999999999</v>
      </c>
    </row>
    <row r="38" spans="1:12" ht="3.75" customHeight="1">
      <c r="A38" s="13"/>
      <c r="B38" s="13"/>
      <c r="C38" s="21"/>
      <c r="D38" s="21"/>
      <c r="E38" s="21"/>
      <c r="F38" s="34"/>
      <c r="G38" s="21"/>
      <c r="H38" s="35"/>
      <c r="J38" s="34"/>
      <c r="K38" s="21"/>
      <c r="L38" s="35"/>
    </row>
    <row r="39" spans="1:12" ht="15.75" thickBot="1">
      <c r="A39" s="53"/>
      <c r="B39" s="53"/>
      <c r="C39" s="62" t="s">
        <v>3</v>
      </c>
      <c r="D39" s="62"/>
      <c r="E39" s="63"/>
      <c r="F39" s="64" t="s">
        <v>3</v>
      </c>
      <c r="G39" s="62"/>
      <c r="H39" s="65"/>
      <c r="J39" s="28" t="s">
        <v>3</v>
      </c>
      <c r="K39" s="12"/>
      <c r="L39" s="29"/>
    </row>
    <row r="40" spans="1:12" ht="15.75" thickBot="1">
      <c r="A40" s="57"/>
      <c r="B40" s="57"/>
      <c r="C40" s="58" t="s">
        <v>14</v>
      </c>
      <c r="D40" s="58" t="s">
        <v>15</v>
      </c>
      <c r="E40" s="59" t="s">
        <v>16</v>
      </c>
      <c r="F40" s="60" t="s">
        <v>14</v>
      </c>
      <c r="G40" s="58" t="s">
        <v>15</v>
      </c>
      <c r="H40" s="61" t="s">
        <v>16</v>
      </c>
      <c r="J40" s="30" t="s">
        <v>14</v>
      </c>
      <c r="K40" s="14" t="s">
        <v>15</v>
      </c>
      <c r="L40" s="31" t="s">
        <v>16</v>
      </c>
    </row>
    <row r="41" spans="1:12">
      <c r="A41" s="10" t="s">
        <v>13</v>
      </c>
      <c r="B41" s="9" t="s">
        <v>8</v>
      </c>
      <c r="C41" s="18">
        <v>0.37590000000000001</v>
      </c>
      <c r="D41" s="18">
        <v>0.34200000000000003</v>
      </c>
      <c r="E41" s="24">
        <v>0.37290000000000001</v>
      </c>
      <c r="F41" s="32"/>
      <c r="G41" s="18"/>
      <c r="H41" s="33"/>
      <c r="J41" s="32">
        <f t="shared" ref="J41:J44" si="18">+F41-C41</f>
        <v>-0.37590000000000001</v>
      </c>
      <c r="K41" s="18">
        <f t="shared" ref="K41:K44" si="19">+G41-D41</f>
        <v>-0.34200000000000003</v>
      </c>
      <c r="L41" s="33">
        <f t="shared" ref="L41:L44" si="20">+H41-E41</f>
        <v>-0.37290000000000001</v>
      </c>
    </row>
    <row r="42" spans="1:12">
      <c r="A42" s="10"/>
      <c r="B42" s="9" t="s">
        <v>9</v>
      </c>
      <c r="C42" s="18">
        <v>0.39029999999999998</v>
      </c>
      <c r="D42" s="18">
        <v>0.35570000000000002</v>
      </c>
      <c r="E42" s="24">
        <v>0.40089999999999998</v>
      </c>
      <c r="F42" s="32"/>
      <c r="G42" s="18"/>
      <c r="H42" s="33"/>
      <c r="J42" s="32">
        <f t="shared" si="18"/>
        <v>-0.39029999999999998</v>
      </c>
      <c r="K42" s="18">
        <f t="shared" si="19"/>
        <v>-0.35570000000000002</v>
      </c>
      <c r="L42" s="33">
        <f t="shared" si="20"/>
        <v>-0.40089999999999998</v>
      </c>
    </row>
    <row r="43" spans="1:12">
      <c r="A43" s="10"/>
      <c r="B43" s="9" t="s">
        <v>10</v>
      </c>
      <c r="C43" s="18">
        <v>0.4113</v>
      </c>
      <c r="D43" s="18">
        <v>0.36990000000000001</v>
      </c>
      <c r="E43" s="24">
        <v>0.42720000000000002</v>
      </c>
      <c r="F43" s="32"/>
      <c r="G43" s="18"/>
      <c r="H43" s="33"/>
      <c r="J43" s="32">
        <f t="shared" si="18"/>
        <v>-0.4113</v>
      </c>
      <c r="K43" s="18">
        <f t="shared" si="19"/>
        <v>-0.36990000000000001</v>
      </c>
      <c r="L43" s="33">
        <f t="shared" si="20"/>
        <v>-0.42720000000000002</v>
      </c>
    </row>
    <row r="44" spans="1:12">
      <c r="A44" s="10"/>
      <c r="B44" s="9" t="s">
        <v>11</v>
      </c>
      <c r="C44" s="18">
        <v>0.42949999999999999</v>
      </c>
      <c r="D44" s="18">
        <v>0.38550000000000001</v>
      </c>
      <c r="E44" s="24">
        <v>0.44209999999999999</v>
      </c>
      <c r="F44" s="32"/>
      <c r="G44" s="18"/>
      <c r="H44" s="33"/>
      <c r="J44" s="32">
        <f t="shared" si="18"/>
        <v>-0.42949999999999999</v>
      </c>
      <c r="K44" s="18">
        <f t="shared" si="19"/>
        <v>-0.38550000000000001</v>
      </c>
      <c r="L44" s="33">
        <f t="shared" si="20"/>
        <v>-0.44209999999999999</v>
      </c>
    </row>
    <row r="45" spans="1:12" ht="3.75" customHeight="1">
      <c r="A45" s="13"/>
      <c r="B45" s="13"/>
      <c r="C45" s="21"/>
      <c r="D45" s="21"/>
      <c r="E45" s="21"/>
      <c r="F45" s="34"/>
      <c r="G45" s="21"/>
      <c r="H45" s="35"/>
      <c r="J45" s="34"/>
      <c r="K45" s="21"/>
      <c r="L45" s="35"/>
    </row>
    <row r="46" spans="1:12">
      <c r="A46" s="10" t="s">
        <v>12</v>
      </c>
      <c r="B46" s="9" t="s">
        <v>8</v>
      </c>
      <c r="C46" s="18">
        <v>0.30449999999999999</v>
      </c>
      <c r="D46" s="18">
        <v>0.1842</v>
      </c>
      <c r="E46" s="24">
        <v>0.27700000000000002</v>
      </c>
      <c r="F46" s="32"/>
      <c r="G46" s="18"/>
      <c r="H46" s="33"/>
      <c r="J46" s="32">
        <f t="shared" ref="J46:J49" si="21">+F46-C46</f>
        <v>-0.30449999999999999</v>
      </c>
      <c r="K46" s="18">
        <f t="shared" ref="K46:K49" si="22">+G46-D46</f>
        <v>-0.1842</v>
      </c>
      <c r="L46" s="33">
        <f t="shared" ref="L46:L49" si="23">+H46-E46</f>
        <v>-0.27700000000000002</v>
      </c>
    </row>
    <row r="47" spans="1:12">
      <c r="A47" s="10"/>
      <c r="B47" s="9" t="s">
        <v>9</v>
      </c>
      <c r="C47" s="18">
        <v>0.2918</v>
      </c>
      <c r="D47" s="18">
        <v>0.17150000000000001</v>
      </c>
      <c r="E47" s="24">
        <v>0.26329999999999998</v>
      </c>
      <c r="F47" s="32"/>
      <c r="G47" s="18"/>
      <c r="H47" s="33"/>
      <c r="J47" s="32">
        <f t="shared" si="21"/>
        <v>-0.2918</v>
      </c>
      <c r="K47" s="18">
        <f t="shared" si="22"/>
        <v>-0.17150000000000001</v>
      </c>
      <c r="L47" s="33">
        <f t="shared" si="23"/>
        <v>-0.26329999999999998</v>
      </c>
    </row>
    <row r="48" spans="1:12">
      <c r="A48" s="10"/>
      <c r="B48" s="9" t="s">
        <v>10</v>
      </c>
      <c r="C48" s="18">
        <v>0.28349999999999997</v>
      </c>
      <c r="D48" s="18">
        <v>0.16639999999999999</v>
      </c>
      <c r="E48" s="24">
        <v>0.25409999999999999</v>
      </c>
      <c r="F48" s="32"/>
      <c r="G48" s="18"/>
      <c r="H48" s="33"/>
      <c r="J48" s="32">
        <f t="shared" si="21"/>
        <v>-0.28349999999999997</v>
      </c>
      <c r="K48" s="18">
        <f t="shared" si="22"/>
        <v>-0.16639999999999999</v>
      </c>
      <c r="L48" s="33">
        <f t="shared" si="23"/>
        <v>-0.25409999999999999</v>
      </c>
    </row>
    <row r="49" spans="1:12">
      <c r="A49" s="10"/>
      <c r="B49" s="9" t="s">
        <v>11</v>
      </c>
      <c r="C49" s="18">
        <v>0.2722</v>
      </c>
      <c r="D49" s="18">
        <v>0.1628</v>
      </c>
      <c r="E49" s="24">
        <v>0.24060000000000001</v>
      </c>
      <c r="F49" s="32"/>
      <c r="G49" s="18"/>
      <c r="H49" s="33"/>
      <c r="J49" s="32">
        <f t="shared" si="21"/>
        <v>-0.2722</v>
      </c>
      <c r="K49" s="18">
        <f t="shared" si="22"/>
        <v>-0.1628</v>
      </c>
      <c r="L49" s="33">
        <f t="shared" si="23"/>
        <v>-0.24060000000000001</v>
      </c>
    </row>
    <row r="50" spans="1:12" ht="3.75" customHeight="1">
      <c r="A50" s="13"/>
      <c r="B50" s="13"/>
      <c r="C50" s="21"/>
      <c r="D50" s="21"/>
      <c r="E50" s="21"/>
      <c r="F50" s="34"/>
      <c r="G50" s="21"/>
      <c r="H50" s="35"/>
      <c r="J50" s="34"/>
      <c r="K50" s="21"/>
      <c r="L50" s="35"/>
    </row>
    <row r="51" spans="1:12" ht="15.75" thickBot="1">
      <c r="A51" s="53"/>
      <c r="B51" s="53"/>
      <c r="C51" s="62" t="s">
        <v>4</v>
      </c>
      <c r="D51" s="62"/>
      <c r="E51" s="63"/>
      <c r="F51" s="64" t="s">
        <v>4</v>
      </c>
      <c r="G51" s="62"/>
      <c r="H51" s="65"/>
      <c r="J51" s="28" t="s">
        <v>4</v>
      </c>
      <c r="K51" s="12"/>
      <c r="L51" s="29"/>
    </row>
    <row r="52" spans="1:12" ht="15.75" thickBot="1">
      <c r="A52" s="57"/>
      <c r="B52" s="57"/>
      <c r="C52" s="58" t="s">
        <v>14</v>
      </c>
      <c r="D52" s="58" t="s">
        <v>15</v>
      </c>
      <c r="E52" s="59" t="s">
        <v>16</v>
      </c>
      <c r="F52" s="60" t="s">
        <v>14</v>
      </c>
      <c r="G52" s="58" t="s">
        <v>15</v>
      </c>
      <c r="H52" s="61" t="s">
        <v>16</v>
      </c>
      <c r="J52" s="30" t="s">
        <v>14</v>
      </c>
      <c r="K52" s="14" t="s">
        <v>15</v>
      </c>
      <c r="L52" s="31" t="s">
        <v>16</v>
      </c>
    </row>
    <row r="53" spans="1:12">
      <c r="A53" s="47" t="s">
        <v>13</v>
      </c>
      <c r="B53" s="48" t="s">
        <v>8</v>
      </c>
      <c r="C53" s="49">
        <v>0.38900000000000001</v>
      </c>
      <c r="D53" s="49">
        <v>0.37609999999999999</v>
      </c>
      <c r="E53" s="50">
        <v>0.42070000000000002</v>
      </c>
      <c r="F53" s="51"/>
      <c r="G53" s="49"/>
      <c r="H53" s="52"/>
      <c r="J53" s="32">
        <f t="shared" ref="J53:J56" si="24">+F53-C53</f>
        <v>-0.38900000000000001</v>
      </c>
      <c r="K53" s="18">
        <f t="shared" ref="K53:K56" si="25">+G53-D53</f>
        <v>-0.37609999999999999</v>
      </c>
      <c r="L53" s="33">
        <f t="shared" ref="L53:L56" si="26">+H53-E53</f>
        <v>-0.42070000000000002</v>
      </c>
    </row>
    <row r="54" spans="1:12">
      <c r="A54" s="10"/>
      <c r="B54" s="9" t="s">
        <v>9</v>
      </c>
      <c r="C54" s="18">
        <v>0.4168</v>
      </c>
      <c r="D54" s="18">
        <v>0.38850000000000001</v>
      </c>
      <c r="E54" s="24">
        <v>0.44309999999999999</v>
      </c>
      <c r="F54" s="32"/>
      <c r="G54" s="18"/>
      <c r="H54" s="33"/>
      <c r="J54" s="32">
        <f t="shared" si="24"/>
        <v>-0.4168</v>
      </c>
      <c r="K54" s="18">
        <f t="shared" si="25"/>
        <v>-0.38850000000000001</v>
      </c>
      <c r="L54" s="33">
        <f t="shared" si="26"/>
        <v>-0.44309999999999999</v>
      </c>
    </row>
    <row r="55" spans="1:12">
      <c r="A55" s="10"/>
      <c r="B55" s="9" t="s">
        <v>10</v>
      </c>
      <c r="C55" s="18">
        <v>0.44109999999999999</v>
      </c>
      <c r="D55" s="18">
        <v>0.40539999999999998</v>
      </c>
      <c r="E55" s="24">
        <v>0.47620000000000001</v>
      </c>
      <c r="F55" s="32"/>
      <c r="G55" s="18"/>
      <c r="H55" s="33"/>
      <c r="J55" s="32">
        <f t="shared" si="24"/>
        <v>-0.44109999999999999</v>
      </c>
      <c r="K55" s="18">
        <f t="shared" si="25"/>
        <v>-0.40539999999999998</v>
      </c>
      <c r="L55" s="33">
        <f t="shared" si="26"/>
        <v>-0.47620000000000001</v>
      </c>
    </row>
    <row r="56" spans="1:12">
      <c r="A56" s="10"/>
      <c r="B56" s="9" t="s">
        <v>11</v>
      </c>
      <c r="C56" s="18">
        <v>0.46739999999999998</v>
      </c>
      <c r="D56" s="18">
        <v>0.4229</v>
      </c>
      <c r="E56" s="24">
        <v>0.495</v>
      </c>
      <c r="F56" s="32"/>
      <c r="G56" s="18"/>
      <c r="H56" s="33"/>
      <c r="J56" s="32">
        <f t="shared" si="24"/>
        <v>-0.46739999999999998</v>
      </c>
      <c r="K56" s="18">
        <f t="shared" si="25"/>
        <v>-0.4229</v>
      </c>
      <c r="L56" s="33">
        <f t="shared" si="26"/>
        <v>-0.495</v>
      </c>
    </row>
    <row r="57" spans="1:12" ht="3.75" customHeight="1">
      <c r="A57" s="13"/>
      <c r="B57" s="13"/>
      <c r="C57" s="21"/>
      <c r="D57" s="21"/>
      <c r="E57" s="21"/>
      <c r="F57" s="34"/>
      <c r="G57" s="21"/>
      <c r="H57" s="35"/>
      <c r="J57" s="34"/>
      <c r="K57" s="21"/>
      <c r="L57" s="35"/>
    </row>
    <row r="58" spans="1:12">
      <c r="A58" s="10" t="s">
        <v>12</v>
      </c>
      <c r="B58" s="9" t="s">
        <v>8</v>
      </c>
      <c r="C58" s="18">
        <v>0.3417</v>
      </c>
      <c r="D58" s="18">
        <v>0.21110000000000001</v>
      </c>
      <c r="E58" s="24">
        <v>0.37440000000000001</v>
      </c>
      <c r="F58" s="32"/>
      <c r="G58" s="18"/>
      <c r="H58" s="33"/>
      <c r="J58" s="32">
        <f t="shared" ref="J58:J61" si="27">+F58-C58</f>
        <v>-0.3417</v>
      </c>
      <c r="K58" s="18">
        <f t="shared" ref="K58:K61" si="28">+G58-D58</f>
        <v>-0.21110000000000001</v>
      </c>
      <c r="L58" s="33">
        <f t="shared" ref="L58:L61" si="29">+H58-E58</f>
        <v>-0.37440000000000001</v>
      </c>
    </row>
    <row r="59" spans="1:12">
      <c r="A59" s="10"/>
      <c r="B59" s="9" t="s">
        <v>9</v>
      </c>
      <c r="C59" s="18">
        <v>0.3165</v>
      </c>
      <c r="D59" s="18">
        <v>0.1976</v>
      </c>
      <c r="E59" s="24">
        <v>0.35220000000000001</v>
      </c>
      <c r="F59" s="32"/>
      <c r="G59" s="18"/>
      <c r="H59" s="33"/>
      <c r="J59" s="32">
        <f t="shared" si="27"/>
        <v>-0.3165</v>
      </c>
      <c r="K59" s="18">
        <f t="shared" si="28"/>
        <v>-0.1976</v>
      </c>
      <c r="L59" s="33">
        <f t="shared" si="29"/>
        <v>-0.35220000000000001</v>
      </c>
    </row>
    <row r="60" spans="1:12">
      <c r="A60" s="10"/>
      <c r="B60" s="9" t="s">
        <v>10</v>
      </c>
      <c r="C60" s="18">
        <v>0.30170000000000002</v>
      </c>
      <c r="D60" s="18">
        <v>0.19309999999999999</v>
      </c>
      <c r="E60" s="24">
        <v>0.33629999999999999</v>
      </c>
      <c r="F60" s="32"/>
      <c r="G60" s="18"/>
      <c r="H60" s="33"/>
      <c r="J60" s="32">
        <f t="shared" si="27"/>
        <v>-0.30170000000000002</v>
      </c>
      <c r="K60" s="18">
        <f t="shared" si="28"/>
        <v>-0.19309999999999999</v>
      </c>
      <c r="L60" s="33">
        <f t="shared" si="29"/>
        <v>-0.33629999999999999</v>
      </c>
    </row>
    <row r="61" spans="1:12" ht="15.75" thickBot="1">
      <c r="A61" s="10"/>
      <c r="B61" s="9" t="s">
        <v>11</v>
      </c>
      <c r="C61" s="18">
        <v>0.28999999999999998</v>
      </c>
      <c r="D61" s="18">
        <v>0.1885</v>
      </c>
      <c r="E61" s="24">
        <v>0.3246</v>
      </c>
      <c r="F61" s="38"/>
      <c r="G61" s="39"/>
      <c r="H61" s="40"/>
      <c r="J61" s="38">
        <f t="shared" si="27"/>
        <v>-0.28999999999999998</v>
      </c>
      <c r="K61" s="39">
        <f t="shared" si="28"/>
        <v>-0.1885</v>
      </c>
      <c r="L61" s="40">
        <f t="shared" si="29"/>
        <v>-0.3246</v>
      </c>
    </row>
  </sheetData>
  <mergeCells count="29">
    <mergeCell ref="A2:B3"/>
    <mergeCell ref="J3:L3"/>
    <mergeCell ref="J15:L15"/>
    <mergeCell ref="J27:L27"/>
    <mergeCell ref="J39:L39"/>
    <mergeCell ref="J51:L51"/>
    <mergeCell ref="J2:L2"/>
    <mergeCell ref="A41:A44"/>
    <mergeCell ref="A46:A49"/>
    <mergeCell ref="C51:E51"/>
    <mergeCell ref="F51:H51"/>
    <mergeCell ref="A53:A56"/>
    <mergeCell ref="A58:A61"/>
    <mergeCell ref="C27:E27"/>
    <mergeCell ref="A29:A32"/>
    <mergeCell ref="A34:A37"/>
    <mergeCell ref="F27:H27"/>
    <mergeCell ref="F39:H39"/>
    <mergeCell ref="C39:E39"/>
    <mergeCell ref="C2:E2"/>
    <mergeCell ref="F2:H2"/>
    <mergeCell ref="F3:H3"/>
    <mergeCell ref="C15:E15"/>
    <mergeCell ref="F15:H15"/>
    <mergeCell ref="A17:A20"/>
    <mergeCell ref="A22:A25"/>
    <mergeCell ref="A10:A13"/>
    <mergeCell ref="C3:E3"/>
    <mergeCell ref="A5:A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A3" sqref="A3:Q27"/>
    </sheetView>
  </sheetViews>
  <sheetFormatPr defaultRowHeight="15"/>
  <cols>
    <col min="1" max="1" width="15.28515625" bestFit="1" customWidth="1"/>
    <col min="2" max="2" width="11.7109375" customWidth="1"/>
  </cols>
  <sheetData>
    <row r="1" spans="1:17">
      <c r="A1" s="20" t="s">
        <v>21</v>
      </c>
    </row>
    <row r="2" spans="1:17">
      <c r="A2" s="20"/>
    </row>
    <row r="3" spans="1:17">
      <c r="A3" s="11" t="s">
        <v>18</v>
      </c>
      <c r="B3" s="9"/>
      <c r="C3" s="12" t="s">
        <v>0</v>
      </c>
      <c r="D3" s="12"/>
      <c r="E3" s="12"/>
      <c r="F3" s="12" t="s">
        <v>1</v>
      </c>
      <c r="G3" s="12"/>
      <c r="H3" s="12"/>
      <c r="I3" s="12" t="s">
        <v>17</v>
      </c>
      <c r="J3" s="12"/>
      <c r="K3" s="12"/>
      <c r="L3" s="12" t="s">
        <v>3</v>
      </c>
      <c r="M3" s="12"/>
      <c r="N3" s="12"/>
      <c r="O3" s="12" t="s">
        <v>4</v>
      </c>
      <c r="P3" s="12"/>
      <c r="Q3" s="12"/>
    </row>
    <row r="4" spans="1:17">
      <c r="A4" s="9" t="s">
        <v>5</v>
      </c>
      <c r="B4" s="9" t="s">
        <v>6</v>
      </c>
      <c r="C4" s="14" t="s">
        <v>14</v>
      </c>
      <c r="D4" s="14" t="s">
        <v>15</v>
      </c>
      <c r="E4" s="14" t="s">
        <v>16</v>
      </c>
      <c r="F4" s="14" t="s">
        <v>14</v>
      </c>
      <c r="G4" s="14" t="s">
        <v>15</v>
      </c>
      <c r="H4" s="14" t="s">
        <v>16</v>
      </c>
      <c r="I4" s="14" t="s">
        <v>14</v>
      </c>
      <c r="J4" s="14" t="s">
        <v>15</v>
      </c>
      <c r="K4" s="14" t="s">
        <v>16</v>
      </c>
      <c r="L4" s="14" t="s">
        <v>14</v>
      </c>
      <c r="M4" s="14" t="s">
        <v>15</v>
      </c>
      <c r="N4" s="14" t="s">
        <v>16</v>
      </c>
      <c r="O4" s="14" t="s">
        <v>14</v>
      </c>
      <c r="P4" s="14" t="s">
        <v>15</v>
      </c>
      <c r="Q4" s="14" t="s">
        <v>16</v>
      </c>
    </row>
    <row r="5" spans="1:17" ht="3.75" customHeight="1">
      <c r="A5" s="13"/>
      <c r="B5" s="13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</row>
    <row r="6" spans="1:17">
      <c r="A6" s="10" t="s">
        <v>13</v>
      </c>
      <c r="B6" s="9" t="s">
        <v>8</v>
      </c>
      <c r="C6" s="18">
        <v>0.34760000000000002</v>
      </c>
      <c r="D6" s="18">
        <v>0.33189999999999997</v>
      </c>
      <c r="E6" s="18">
        <v>0.36749999999999999</v>
      </c>
      <c r="F6" s="18">
        <v>0.34470000000000001</v>
      </c>
      <c r="G6" s="18">
        <v>0.34599999999999997</v>
      </c>
      <c r="H6" s="18">
        <v>0.35630000000000001</v>
      </c>
      <c r="I6" s="18">
        <v>0.36259999999999998</v>
      </c>
      <c r="J6" s="18">
        <v>0.33939999999999998</v>
      </c>
      <c r="K6" s="18">
        <v>0.36249999999999999</v>
      </c>
      <c r="L6" s="18">
        <v>0.37590000000000001</v>
      </c>
      <c r="M6" s="18">
        <v>0.34200000000000003</v>
      </c>
      <c r="N6" s="18">
        <v>0.37290000000000001</v>
      </c>
      <c r="O6" s="18">
        <v>0.38900000000000001</v>
      </c>
      <c r="P6" s="18">
        <v>0.37609999999999999</v>
      </c>
      <c r="Q6" s="18">
        <v>0.42070000000000002</v>
      </c>
    </row>
    <row r="7" spans="1:17">
      <c r="A7" s="10"/>
      <c r="B7" s="9" t="s">
        <v>9</v>
      </c>
      <c r="C7" s="18">
        <v>0.3785</v>
      </c>
      <c r="D7" s="18">
        <v>0.35199999999999998</v>
      </c>
      <c r="E7" s="18">
        <v>0.40389999999999998</v>
      </c>
      <c r="F7" s="18">
        <v>0.36230000000000001</v>
      </c>
      <c r="G7" s="18">
        <v>0.3579</v>
      </c>
      <c r="H7" s="18">
        <v>0.3901</v>
      </c>
      <c r="I7" s="18">
        <v>0.37740000000000001</v>
      </c>
      <c r="J7" s="18">
        <v>0.35189999999999999</v>
      </c>
      <c r="K7" s="18">
        <v>0.3962</v>
      </c>
      <c r="L7" s="18">
        <v>0.39029999999999998</v>
      </c>
      <c r="M7" s="18">
        <v>0.35570000000000002</v>
      </c>
      <c r="N7" s="18">
        <v>0.40089999999999998</v>
      </c>
      <c r="O7" s="18">
        <v>0.4168</v>
      </c>
      <c r="P7" s="18">
        <v>0.38850000000000001</v>
      </c>
      <c r="Q7" s="18">
        <v>0.44309999999999999</v>
      </c>
    </row>
    <row r="8" spans="1:17">
      <c r="A8" s="10"/>
      <c r="B8" s="9" t="s">
        <v>10</v>
      </c>
      <c r="C8" s="18">
        <v>0.40010000000000001</v>
      </c>
      <c r="D8" s="18">
        <v>0.36159999999999998</v>
      </c>
      <c r="E8" s="18">
        <v>0.41599999999999998</v>
      </c>
      <c r="F8" s="18">
        <v>0.37809999999999999</v>
      </c>
      <c r="G8" s="18">
        <v>0.36730000000000002</v>
      </c>
      <c r="H8" s="18">
        <v>0.40770000000000001</v>
      </c>
      <c r="I8" s="18">
        <v>0.40510000000000002</v>
      </c>
      <c r="J8" s="18">
        <v>0.36659999999999998</v>
      </c>
      <c r="K8" s="18">
        <v>0.41739999999999999</v>
      </c>
      <c r="L8" s="18">
        <v>0.4113</v>
      </c>
      <c r="M8" s="18">
        <v>0.36990000000000001</v>
      </c>
      <c r="N8" s="18">
        <v>0.42720000000000002</v>
      </c>
      <c r="O8" s="18">
        <v>0.44109999999999999</v>
      </c>
      <c r="P8" s="18">
        <v>0.40539999999999998</v>
      </c>
      <c r="Q8" s="18">
        <v>0.47620000000000001</v>
      </c>
    </row>
    <row r="9" spans="1:17">
      <c r="A9" s="10"/>
      <c r="B9" s="9" t="s">
        <v>11</v>
      </c>
      <c r="C9" s="18">
        <v>0.41260000000000002</v>
      </c>
      <c r="D9" s="18">
        <v>0.37519999999999998</v>
      </c>
      <c r="E9" s="18">
        <v>0.43330000000000002</v>
      </c>
      <c r="F9" s="18">
        <v>0.4012</v>
      </c>
      <c r="G9" s="18">
        <v>0.38159999999999999</v>
      </c>
      <c r="H9" s="18">
        <v>0.42049999999999998</v>
      </c>
      <c r="I9" s="18">
        <v>0.41820000000000002</v>
      </c>
      <c r="J9" s="18">
        <v>0.38040000000000002</v>
      </c>
      <c r="K9" s="18">
        <v>0.43619999999999998</v>
      </c>
      <c r="L9" s="18">
        <v>0.42949999999999999</v>
      </c>
      <c r="M9" s="18">
        <v>0.38550000000000001</v>
      </c>
      <c r="N9" s="18">
        <v>0.44209999999999999</v>
      </c>
      <c r="O9" s="18">
        <v>0.46739999999999998</v>
      </c>
      <c r="P9" s="18">
        <v>0.4229</v>
      </c>
      <c r="Q9" s="18">
        <v>0.495</v>
      </c>
    </row>
    <row r="10" spans="1:17" ht="3.75" customHeight="1">
      <c r="A10" s="13"/>
      <c r="B10" s="13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</row>
    <row r="11" spans="1:17">
      <c r="A11" s="10" t="s">
        <v>12</v>
      </c>
      <c r="B11" s="9" t="s">
        <v>8</v>
      </c>
      <c r="C11" s="18">
        <v>0.31890000000000002</v>
      </c>
      <c r="D11" s="18">
        <v>0.1542</v>
      </c>
      <c r="E11" s="18">
        <v>0.26129999999999998</v>
      </c>
      <c r="F11" s="18">
        <v>0.30530000000000002</v>
      </c>
      <c r="G11" s="18">
        <v>0.17549999999999999</v>
      </c>
      <c r="H11" s="18">
        <v>0.26690000000000003</v>
      </c>
      <c r="I11" s="18">
        <v>0.29570000000000002</v>
      </c>
      <c r="J11" s="18">
        <v>0.1656</v>
      </c>
      <c r="K11" s="18">
        <v>0.28260000000000002</v>
      </c>
      <c r="L11" s="18">
        <v>0.30449999999999999</v>
      </c>
      <c r="M11" s="18">
        <v>0.1842</v>
      </c>
      <c r="N11" s="18">
        <v>0.27700000000000002</v>
      </c>
      <c r="O11" s="18">
        <v>0.3417</v>
      </c>
      <c r="P11" s="18">
        <v>0.21110000000000001</v>
      </c>
      <c r="Q11" s="18">
        <v>0.37440000000000001</v>
      </c>
    </row>
    <row r="12" spans="1:17">
      <c r="A12" s="10"/>
      <c r="B12" s="9" t="s">
        <v>9</v>
      </c>
      <c r="C12" s="18">
        <v>0.29680000000000001</v>
      </c>
      <c r="D12" s="18">
        <v>0.14879999999999999</v>
      </c>
      <c r="E12" s="18">
        <v>0.2472</v>
      </c>
      <c r="F12" s="18">
        <v>0.29580000000000001</v>
      </c>
      <c r="G12" s="18">
        <v>0.16009999999999999</v>
      </c>
      <c r="H12" s="18">
        <v>0.2571</v>
      </c>
      <c r="I12" s="18">
        <v>0.2742</v>
      </c>
      <c r="J12" s="18">
        <v>0.1588</v>
      </c>
      <c r="K12" s="18">
        <v>0.25719999999999998</v>
      </c>
      <c r="L12" s="18">
        <v>0.2918</v>
      </c>
      <c r="M12" s="18">
        <v>0.17150000000000001</v>
      </c>
      <c r="N12" s="18">
        <v>0.26329999999999998</v>
      </c>
      <c r="O12" s="18">
        <v>0.3165</v>
      </c>
      <c r="P12" s="18">
        <v>0.1976</v>
      </c>
      <c r="Q12" s="18">
        <v>0.35220000000000001</v>
      </c>
    </row>
    <row r="13" spans="1:17">
      <c r="A13" s="10"/>
      <c r="B13" s="9" t="s">
        <v>10</v>
      </c>
      <c r="C13" s="18">
        <v>0.2833</v>
      </c>
      <c r="D13" s="18">
        <v>0.1424</v>
      </c>
      <c r="E13" s="18">
        <v>0.23949999999999999</v>
      </c>
      <c r="F13" s="18">
        <v>0.28520000000000001</v>
      </c>
      <c r="G13" s="18">
        <v>0.15790000000000001</v>
      </c>
      <c r="H13" s="18">
        <v>0.2591</v>
      </c>
      <c r="I13" s="18">
        <v>0.26419999999999999</v>
      </c>
      <c r="J13" s="18">
        <v>0.1575</v>
      </c>
      <c r="K13" s="18">
        <v>0.2437</v>
      </c>
      <c r="L13" s="18">
        <v>0.28349999999999997</v>
      </c>
      <c r="M13" s="18">
        <v>0.16639999999999999</v>
      </c>
      <c r="N13" s="18">
        <v>0.25409999999999999</v>
      </c>
      <c r="O13" s="18">
        <v>0.30170000000000002</v>
      </c>
      <c r="P13" s="18">
        <v>0.19309999999999999</v>
      </c>
      <c r="Q13" s="18">
        <v>0.33629999999999999</v>
      </c>
    </row>
    <row r="14" spans="1:17">
      <c r="A14" s="10"/>
      <c r="B14" s="9" t="s">
        <v>11</v>
      </c>
      <c r="C14" s="18">
        <v>0.27389999999999998</v>
      </c>
      <c r="D14" s="18">
        <v>0.1419</v>
      </c>
      <c r="E14" s="18">
        <v>0.23369999999999999</v>
      </c>
      <c r="F14" s="18">
        <v>0.27810000000000001</v>
      </c>
      <c r="G14" s="18">
        <v>0.15579999999999999</v>
      </c>
      <c r="H14" s="18">
        <v>0.25469999999999998</v>
      </c>
      <c r="I14" s="18">
        <v>0.25600000000000001</v>
      </c>
      <c r="J14" s="18">
        <v>0.15340000000000001</v>
      </c>
      <c r="K14" s="18">
        <v>0.23619999999999999</v>
      </c>
      <c r="L14" s="18">
        <v>0.2722</v>
      </c>
      <c r="M14" s="18">
        <v>0.1628</v>
      </c>
      <c r="N14" s="18">
        <v>0.24060000000000001</v>
      </c>
      <c r="O14" s="18">
        <v>0.28999999999999998</v>
      </c>
      <c r="P14" s="18">
        <v>0.1885</v>
      </c>
      <c r="Q14" s="18">
        <v>0.3246</v>
      </c>
    </row>
    <row r="15" spans="1:17" ht="3.75" customHeight="1">
      <c r="A15" s="13"/>
      <c r="B15" s="13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9"/>
    </row>
    <row r="16" spans="1:17">
      <c r="A16" s="11" t="s">
        <v>19</v>
      </c>
      <c r="B16" s="9"/>
      <c r="C16" s="12" t="s">
        <v>0</v>
      </c>
      <c r="D16" s="12"/>
      <c r="E16" s="12"/>
      <c r="F16" s="12" t="s">
        <v>1</v>
      </c>
      <c r="G16" s="12"/>
      <c r="H16" s="12"/>
      <c r="I16" s="12" t="s">
        <v>17</v>
      </c>
      <c r="J16" s="12"/>
      <c r="K16" s="12"/>
      <c r="L16" s="12" t="s">
        <v>3</v>
      </c>
      <c r="M16" s="12"/>
      <c r="N16" s="12"/>
      <c r="O16" s="12" t="s">
        <v>4</v>
      </c>
      <c r="P16" s="12"/>
      <c r="Q16" s="12"/>
    </row>
    <row r="17" spans="1:17">
      <c r="A17" s="9" t="s">
        <v>5</v>
      </c>
      <c r="B17" s="9" t="s">
        <v>6</v>
      </c>
      <c r="C17" s="14" t="s">
        <v>14</v>
      </c>
      <c r="D17" s="14" t="s">
        <v>15</v>
      </c>
      <c r="E17" s="14" t="s">
        <v>16</v>
      </c>
      <c r="F17" s="14" t="s">
        <v>14</v>
      </c>
      <c r="G17" s="14" t="s">
        <v>15</v>
      </c>
      <c r="H17" s="14" t="s">
        <v>16</v>
      </c>
      <c r="I17" s="14" t="s">
        <v>14</v>
      </c>
      <c r="J17" s="14" t="s">
        <v>15</v>
      </c>
      <c r="K17" s="14" t="s">
        <v>16</v>
      </c>
      <c r="L17" s="14" t="s">
        <v>14</v>
      </c>
      <c r="M17" s="14" t="s">
        <v>15</v>
      </c>
      <c r="N17" s="14" t="s">
        <v>16</v>
      </c>
      <c r="O17" s="14" t="s">
        <v>14</v>
      </c>
      <c r="P17" s="14" t="s">
        <v>15</v>
      </c>
      <c r="Q17" s="14" t="s">
        <v>16</v>
      </c>
    </row>
    <row r="18" spans="1:17" ht="3.75" customHeight="1">
      <c r="A18" s="13"/>
      <c r="B18" s="13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</row>
    <row r="19" spans="1:17">
      <c r="A19" s="10" t="s">
        <v>13</v>
      </c>
      <c r="B19" s="9" t="s">
        <v>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0" spans="1:17">
      <c r="A20" s="10"/>
      <c r="B20" s="9" t="s">
        <v>9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</row>
    <row r="21" spans="1:17">
      <c r="A21" s="10"/>
      <c r="B21" s="9" t="s">
        <v>10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</row>
    <row r="22" spans="1:17">
      <c r="A22" s="10"/>
      <c r="B22" s="9" t="s">
        <v>11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</row>
    <row r="23" spans="1:17" ht="3.75" customHeight="1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</row>
    <row r="24" spans="1:17">
      <c r="A24" s="10" t="s">
        <v>12</v>
      </c>
      <c r="B24" s="9" t="s">
        <v>8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1:17">
      <c r="A25" s="10"/>
      <c r="B25" s="9" t="s">
        <v>9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1:17">
      <c r="A26" s="10"/>
      <c r="B26" s="9" t="s">
        <v>10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spans="1:17">
      <c r="A27" s="10"/>
      <c r="B27" s="9" t="s">
        <v>11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9" spans="1:17">
      <c r="A29" s="11" t="s">
        <v>20</v>
      </c>
      <c r="B29" s="9"/>
      <c r="C29" s="12" t="s">
        <v>0</v>
      </c>
      <c r="D29" s="12"/>
      <c r="E29" s="12"/>
      <c r="F29" s="12" t="s">
        <v>1</v>
      </c>
      <c r="G29" s="12"/>
      <c r="H29" s="12"/>
      <c r="I29" s="12" t="s">
        <v>17</v>
      </c>
      <c r="J29" s="12"/>
      <c r="K29" s="12"/>
      <c r="L29" s="12" t="s">
        <v>3</v>
      </c>
      <c r="M29" s="12"/>
      <c r="N29" s="12"/>
      <c r="O29" s="12" t="s">
        <v>4</v>
      </c>
      <c r="P29" s="12"/>
      <c r="Q29" s="12"/>
    </row>
    <row r="30" spans="1:17">
      <c r="A30" s="9" t="s">
        <v>5</v>
      </c>
      <c r="B30" s="9" t="s">
        <v>6</v>
      </c>
      <c r="C30" s="14" t="s">
        <v>14</v>
      </c>
      <c r="D30" s="14" t="s">
        <v>15</v>
      </c>
      <c r="E30" s="14" t="s">
        <v>16</v>
      </c>
      <c r="F30" s="14" t="s">
        <v>14</v>
      </c>
      <c r="G30" s="14" t="s">
        <v>15</v>
      </c>
      <c r="H30" s="14" t="s">
        <v>16</v>
      </c>
      <c r="I30" s="14" t="s">
        <v>14</v>
      </c>
      <c r="J30" s="14" t="s">
        <v>15</v>
      </c>
      <c r="K30" s="14" t="s">
        <v>16</v>
      </c>
      <c r="L30" s="14" t="s">
        <v>14</v>
      </c>
      <c r="M30" s="14" t="s">
        <v>15</v>
      </c>
      <c r="N30" s="14" t="s">
        <v>16</v>
      </c>
      <c r="O30" s="14" t="s">
        <v>14</v>
      </c>
      <c r="P30" s="14" t="s">
        <v>15</v>
      </c>
      <c r="Q30" s="14" t="s">
        <v>16</v>
      </c>
    </row>
    <row r="31" spans="1:17" ht="3.75" customHeight="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</row>
    <row r="32" spans="1:17">
      <c r="A32" s="10" t="s">
        <v>13</v>
      </c>
      <c r="B32" s="9" t="s">
        <v>8</v>
      </c>
      <c r="C32" s="16">
        <f>+C6-C19</f>
        <v>0.34760000000000002</v>
      </c>
      <c r="D32" s="16">
        <f>+D6-D19</f>
        <v>0.33189999999999997</v>
      </c>
      <c r="E32" s="16">
        <f>+E6-E19</f>
        <v>0.36749999999999999</v>
      </c>
      <c r="F32" s="16">
        <f>+F6-F19</f>
        <v>0.34470000000000001</v>
      </c>
      <c r="G32" s="16">
        <f>+G6-G19</f>
        <v>0.34599999999999997</v>
      </c>
      <c r="H32" s="16">
        <f>+H6-H19</f>
        <v>0.35630000000000001</v>
      </c>
      <c r="I32" s="16">
        <f>+I6-I19</f>
        <v>0.36259999999999998</v>
      </c>
      <c r="J32" s="16">
        <f>+J6-J19</f>
        <v>0.33939999999999998</v>
      </c>
      <c r="K32" s="16">
        <f>+K6-K19</f>
        <v>0.36249999999999999</v>
      </c>
      <c r="L32" s="16">
        <f>+L6-L19</f>
        <v>0.37590000000000001</v>
      </c>
      <c r="M32" s="16">
        <f>+M6-M19</f>
        <v>0.34200000000000003</v>
      </c>
      <c r="N32" s="16">
        <f>+N6-N19</f>
        <v>0.37290000000000001</v>
      </c>
      <c r="O32" s="16">
        <f>+O6-O19</f>
        <v>0.38900000000000001</v>
      </c>
      <c r="P32" s="16">
        <f>+P6-P19</f>
        <v>0.37609999999999999</v>
      </c>
      <c r="Q32" s="16">
        <f>+Q6-Q19</f>
        <v>0.42070000000000002</v>
      </c>
    </row>
    <row r="33" spans="1:17">
      <c r="A33" s="10"/>
      <c r="B33" s="9" t="s">
        <v>9</v>
      </c>
      <c r="C33" s="16">
        <f>+C7-C20</f>
        <v>0.3785</v>
      </c>
      <c r="D33" s="16">
        <f>+D7-D20</f>
        <v>0.35199999999999998</v>
      </c>
      <c r="E33" s="16">
        <f>+E7-E20</f>
        <v>0.40389999999999998</v>
      </c>
      <c r="F33" s="16">
        <f>+F7-F20</f>
        <v>0.36230000000000001</v>
      </c>
      <c r="G33" s="16">
        <f>+G7-G20</f>
        <v>0.3579</v>
      </c>
      <c r="H33" s="16">
        <f>+H7-H20</f>
        <v>0.3901</v>
      </c>
      <c r="I33" s="16">
        <f>+I7-I20</f>
        <v>0.37740000000000001</v>
      </c>
      <c r="J33" s="16">
        <f>+J7-J20</f>
        <v>0.35189999999999999</v>
      </c>
      <c r="K33" s="16">
        <f>+K7-K20</f>
        <v>0.3962</v>
      </c>
      <c r="L33" s="16">
        <f>+L7-L20</f>
        <v>0.39029999999999998</v>
      </c>
      <c r="M33" s="16">
        <f>+M7-M20</f>
        <v>0.35570000000000002</v>
      </c>
      <c r="N33" s="16">
        <f>+N7-N20</f>
        <v>0.40089999999999998</v>
      </c>
      <c r="O33" s="16">
        <f>+O7-O20</f>
        <v>0.4168</v>
      </c>
      <c r="P33" s="16">
        <f>+P7-P20</f>
        <v>0.38850000000000001</v>
      </c>
      <c r="Q33" s="16">
        <f>+Q7-Q20</f>
        <v>0.44309999999999999</v>
      </c>
    </row>
    <row r="34" spans="1:17">
      <c r="A34" s="10"/>
      <c r="B34" s="9" t="s">
        <v>10</v>
      </c>
      <c r="C34" s="16">
        <f>+C8-C21</f>
        <v>0.40010000000000001</v>
      </c>
      <c r="D34" s="16">
        <f>+D8-D21</f>
        <v>0.36159999999999998</v>
      </c>
      <c r="E34" s="16">
        <f>+E8-E21</f>
        <v>0.41599999999999998</v>
      </c>
      <c r="F34" s="16">
        <f>+F8-F21</f>
        <v>0.37809999999999999</v>
      </c>
      <c r="G34" s="16">
        <f>+G8-G21</f>
        <v>0.36730000000000002</v>
      </c>
      <c r="H34" s="16">
        <f>+H8-H21</f>
        <v>0.40770000000000001</v>
      </c>
      <c r="I34" s="16">
        <f>+I8-I21</f>
        <v>0.40510000000000002</v>
      </c>
      <c r="J34" s="16">
        <f>+J8-J21</f>
        <v>0.36659999999999998</v>
      </c>
      <c r="K34" s="16">
        <f>+K8-K21</f>
        <v>0.41739999999999999</v>
      </c>
      <c r="L34" s="16">
        <f>+L8-L21</f>
        <v>0.4113</v>
      </c>
      <c r="M34" s="16">
        <f>+M8-M21</f>
        <v>0.36990000000000001</v>
      </c>
      <c r="N34" s="16">
        <f>+N8-N21</f>
        <v>0.42720000000000002</v>
      </c>
      <c r="O34" s="16">
        <f>+O8-O21</f>
        <v>0.44109999999999999</v>
      </c>
      <c r="P34" s="16">
        <f>+P8-P21</f>
        <v>0.40539999999999998</v>
      </c>
      <c r="Q34" s="16">
        <f>+Q8-Q21</f>
        <v>0.47620000000000001</v>
      </c>
    </row>
    <row r="35" spans="1:17">
      <c r="A35" s="10"/>
      <c r="B35" s="9" t="s">
        <v>11</v>
      </c>
      <c r="C35" s="16">
        <f>+C9-C22</f>
        <v>0.41260000000000002</v>
      </c>
      <c r="D35" s="16">
        <f>+D9-D22</f>
        <v>0.37519999999999998</v>
      </c>
      <c r="E35" s="16">
        <f>+E9-E22</f>
        <v>0.43330000000000002</v>
      </c>
      <c r="F35" s="16">
        <f>+F9-F22</f>
        <v>0.4012</v>
      </c>
      <c r="G35" s="16">
        <f>+G9-G22</f>
        <v>0.38159999999999999</v>
      </c>
      <c r="H35" s="16">
        <f>+H9-H22</f>
        <v>0.42049999999999998</v>
      </c>
      <c r="I35" s="16">
        <f>+I9-I22</f>
        <v>0.41820000000000002</v>
      </c>
      <c r="J35" s="16">
        <f>+J9-J22</f>
        <v>0.38040000000000002</v>
      </c>
      <c r="K35" s="16">
        <f>+K9-K22</f>
        <v>0.43619999999999998</v>
      </c>
      <c r="L35" s="16">
        <f>+L9-L22</f>
        <v>0.42949999999999999</v>
      </c>
      <c r="M35" s="16">
        <f>+M9-M22</f>
        <v>0.38550000000000001</v>
      </c>
      <c r="N35" s="16">
        <f>+N9-N22</f>
        <v>0.44209999999999999</v>
      </c>
      <c r="O35" s="16">
        <f>+O9-O22</f>
        <v>0.46739999999999998</v>
      </c>
      <c r="P35" s="16">
        <f>+P9-P22</f>
        <v>0.4229</v>
      </c>
      <c r="Q35" s="16">
        <f>+Q9-Q22</f>
        <v>0.495</v>
      </c>
    </row>
    <row r="36" spans="1:17" ht="3.75" customHeight="1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</row>
    <row r="37" spans="1:17">
      <c r="A37" s="10" t="s">
        <v>12</v>
      </c>
      <c r="B37" s="9" t="s">
        <v>8</v>
      </c>
      <c r="C37" s="16">
        <f t="shared" ref="C37:D40" si="0">+C11-C24</f>
        <v>0.31890000000000002</v>
      </c>
      <c r="D37" s="16">
        <f t="shared" si="0"/>
        <v>0.1542</v>
      </c>
      <c r="E37" s="16">
        <f t="shared" ref="E37:Q37" si="1">+E11-E24</f>
        <v>0.26129999999999998</v>
      </c>
      <c r="F37" s="16">
        <f t="shared" si="1"/>
        <v>0.30530000000000002</v>
      </c>
      <c r="G37" s="16">
        <f t="shared" si="1"/>
        <v>0.17549999999999999</v>
      </c>
      <c r="H37" s="16">
        <f t="shared" si="1"/>
        <v>0.26690000000000003</v>
      </c>
      <c r="I37" s="16">
        <f t="shared" si="1"/>
        <v>0.29570000000000002</v>
      </c>
      <c r="J37" s="16">
        <f t="shared" si="1"/>
        <v>0.1656</v>
      </c>
      <c r="K37" s="16">
        <f t="shared" si="1"/>
        <v>0.28260000000000002</v>
      </c>
      <c r="L37" s="16">
        <f t="shared" si="1"/>
        <v>0.30449999999999999</v>
      </c>
      <c r="M37" s="16">
        <f t="shared" si="1"/>
        <v>0.1842</v>
      </c>
      <c r="N37" s="16">
        <f t="shared" si="1"/>
        <v>0.27700000000000002</v>
      </c>
      <c r="O37" s="16">
        <f t="shared" si="1"/>
        <v>0.3417</v>
      </c>
      <c r="P37" s="16">
        <f t="shared" si="1"/>
        <v>0.21110000000000001</v>
      </c>
      <c r="Q37" s="16">
        <f t="shared" si="1"/>
        <v>0.37440000000000001</v>
      </c>
    </row>
    <row r="38" spans="1:17">
      <c r="A38" s="10"/>
      <c r="B38" s="9" t="s">
        <v>9</v>
      </c>
      <c r="C38" s="16">
        <f t="shared" si="0"/>
        <v>0.29680000000000001</v>
      </c>
      <c r="D38" s="16">
        <f t="shared" si="0"/>
        <v>0.14879999999999999</v>
      </c>
      <c r="E38" s="16">
        <f t="shared" ref="E38:Q38" si="2">+E12-E25</f>
        <v>0.2472</v>
      </c>
      <c r="F38" s="16">
        <f t="shared" si="2"/>
        <v>0.29580000000000001</v>
      </c>
      <c r="G38" s="16">
        <f t="shared" si="2"/>
        <v>0.16009999999999999</v>
      </c>
      <c r="H38" s="16">
        <f t="shared" si="2"/>
        <v>0.2571</v>
      </c>
      <c r="I38" s="16">
        <f t="shared" si="2"/>
        <v>0.2742</v>
      </c>
      <c r="J38" s="16">
        <f t="shared" si="2"/>
        <v>0.1588</v>
      </c>
      <c r="K38" s="16">
        <f t="shared" si="2"/>
        <v>0.25719999999999998</v>
      </c>
      <c r="L38" s="16">
        <f t="shared" si="2"/>
        <v>0.2918</v>
      </c>
      <c r="M38" s="16">
        <f t="shared" si="2"/>
        <v>0.17150000000000001</v>
      </c>
      <c r="N38" s="16">
        <f t="shared" si="2"/>
        <v>0.26329999999999998</v>
      </c>
      <c r="O38" s="16">
        <f t="shared" si="2"/>
        <v>0.3165</v>
      </c>
      <c r="P38" s="16">
        <f t="shared" si="2"/>
        <v>0.1976</v>
      </c>
      <c r="Q38" s="16">
        <f t="shared" si="2"/>
        <v>0.35220000000000001</v>
      </c>
    </row>
    <row r="39" spans="1:17">
      <c r="A39" s="10"/>
      <c r="B39" s="9" t="s">
        <v>10</v>
      </c>
      <c r="C39" s="16">
        <f t="shared" si="0"/>
        <v>0.2833</v>
      </c>
      <c r="D39" s="16">
        <f t="shared" si="0"/>
        <v>0.1424</v>
      </c>
      <c r="E39" s="16">
        <f t="shared" ref="E39:Q39" si="3">+E13-E26</f>
        <v>0.23949999999999999</v>
      </c>
      <c r="F39" s="16">
        <f t="shared" si="3"/>
        <v>0.28520000000000001</v>
      </c>
      <c r="G39" s="16">
        <f t="shared" si="3"/>
        <v>0.15790000000000001</v>
      </c>
      <c r="H39" s="16">
        <f t="shared" si="3"/>
        <v>0.2591</v>
      </c>
      <c r="I39" s="16">
        <f t="shared" si="3"/>
        <v>0.26419999999999999</v>
      </c>
      <c r="J39" s="16">
        <f t="shared" si="3"/>
        <v>0.1575</v>
      </c>
      <c r="K39" s="16">
        <f t="shared" si="3"/>
        <v>0.2437</v>
      </c>
      <c r="L39" s="16">
        <f t="shared" si="3"/>
        <v>0.28349999999999997</v>
      </c>
      <c r="M39" s="16">
        <f t="shared" si="3"/>
        <v>0.16639999999999999</v>
      </c>
      <c r="N39" s="16">
        <f t="shared" si="3"/>
        <v>0.25409999999999999</v>
      </c>
      <c r="O39" s="16">
        <f t="shared" si="3"/>
        <v>0.30170000000000002</v>
      </c>
      <c r="P39" s="16">
        <f t="shared" si="3"/>
        <v>0.19309999999999999</v>
      </c>
      <c r="Q39" s="16">
        <f t="shared" si="3"/>
        <v>0.33629999999999999</v>
      </c>
    </row>
    <row r="40" spans="1:17">
      <c r="A40" s="10"/>
      <c r="B40" s="9" t="s">
        <v>11</v>
      </c>
      <c r="C40" s="16">
        <f t="shared" si="0"/>
        <v>0.27389999999999998</v>
      </c>
      <c r="D40" s="16">
        <f t="shared" si="0"/>
        <v>0.1419</v>
      </c>
      <c r="E40" s="16">
        <f t="shared" ref="E40:Q40" si="4">+E14-E27</f>
        <v>0.23369999999999999</v>
      </c>
      <c r="F40" s="16">
        <f t="shared" si="4"/>
        <v>0.27810000000000001</v>
      </c>
      <c r="G40" s="16">
        <f t="shared" si="4"/>
        <v>0.15579999999999999</v>
      </c>
      <c r="H40" s="16">
        <f t="shared" si="4"/>
        <v>0.25469999999999998</v>
      </c>
      <c r="I40" s="16">
        <f t="shared" si="4"/>
        <v>0.25600000000000001</v>
      </c>
      <c r="J40" s="16">
        <f t="shared" si="4"/>
        <v>0.15340000000000001</v>
      </c>
      <c r="K40" s="16">
        <f t="shared" si="4"/>
        <v>0.23619999999999999</v>
      </c>
      <c r="L40" s="16">
        <f t="shared" si="4"/>
        <v>0.2722</v>
      </c>
      <c r="M40" s="16">
        <f t="shared" si="4"/>
        <v>0.1628</v>
      </c>
      <c r="N40" s="16">
        <f t="shared" si="4"/>
        <v>0.24060000000000001</v>
      </c>
      <c r="O40" s="16">
        <f t="shared" si="4"/>
        <v>0.28999999999999998</v>
      </c>
      <c r="P40" s="16">
        <f t="shared" si="4"/>
        <v>0.1885</v>
      </c>
      <c r="Q40" s="16">
        <f t="shared" si="4"/>
        <v>0.3246</v>
      </c>
    </row>
  </sheetData>
  <mergeCells count="21">
    <mergeCell ref="O29:Q29"/>
    <mergeCell ref="A32:A35"/>
    <mergeCell ref="A37:A40"/>
    <mergeCell ref="A19:A22"/>
    <mergeCell ref="A24:A27"/>
    <mergeCell ref="C29:E29"/>
    <mergeCell ref="F29:H29"/>
    <mergeCell ref="I29:K29"/>
    <mergeCell ref="L29:N29"/>
    <mergeCell ref="I3:K3"/>
    <mergeCell ref="L3:N3"/>
    <mergeCell ref="O3:Q3"/>
    <mergeCell ref="C16:E16"/>
    <mergeCell ref="F16:H16"/>
    <mergeCell ref="I16:K16"/>
    <mergeCell ref="L16:N16"/>
    <mergeCell ref="O16:Q16"/>
    <mergeCell ref="A11:A14"/>
    <mergeCell ref="A6:A9"/>
    <mergeCell ref="C3:E3"/>
    <mergeCell ref="F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15" zoomScaleNormal="115" workbookViewId="0">
      <selection activeCell="C21" sqref="C21"/>
    </sheetView>
  </sheetViews>
  <sheetFormatPr defaultRowHeight="15"/>
  <sheetData>
    <row r="1" spans="1:7" ht="15.75" thickBot="1">
      <c r="A1" s="4"/>
      <c r="B1" s="5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ht="15.75" thickBot="1">
      <c r="A2" s="2" t="s">
        <v>5</v>
      </c>
      <c r="B2" s="3" t="s">
        <v>6</v>
      </c>
      <c r="C2" s="3"/>
      <c r="D2" s="3"/>
      <c r="E2" s="3"/>
      <c r="F2" s="3"/>
      <c r="G2" s="3"/>
    </row>
    <row r="3" spans="1:7" ht="15.75" thickBot="1">
      <c r="A3" s="7" t="s">
        <v>7</v>
      </c>
      <c r="B3" s="3" t="s">
        <v>8</v>
      </c>
      <c r="C3" s="3"/>
      <c r="D3" s="3"/>
      <c r="E3" s="3"/>
      <c r="F3" s="3"/>
      <c r="G3" s="3"/>
    </row>
    <row r="4" spans="1:7" ht="15.75" thickBot="1">
      <c r="A4" s="6"/>
      <c r="B4" s="3" t="s">
        <v>9</v>
      </c>
      <c r="C4" s="3"/>
      <c r="D4" s="3"/>
      <c r="E4" s="3"/>
      <c r="F4" s="3"/>
      <c r="G4" s="3"/>
    </row>
    <row r="5" spans="1:7" ht="15.75" thickBot="1">
      <c r="A5" s="6"/>
      <c r="B5" s="3" t="s">
        <v>10</v>
      </c>
      <c r="C5" s="3"/>
      <c r="D5" s="3"/>
      <c r="E5" s="3"/>
      <c r="F5" s="3"/>
      <c r="G5" s="3"/>
    </row>
    <row r="6" spans="1:7" ht="15.75" thickBot="1">
      <c r="A6" s="8"/>
      <c r="B6" s="3" t="s">
        <v>11</v>
      </c>
      <c r="C6" s="3"/>
      <c r="D6" s="3"/>
      <c r="E6" s="3"/>
      <c r="F6" s="3"/>
      <c r="G6" s="3"/>
    </row>
    <row r="7" spans="1:7" ht="15.75" thickBot="1">
      <c r="A7" s="7" t="s">
        <v>12</v>
      </c>
      <c r="B7" s="3" t="s">
        <v>8</v>
      </c>
      <c r="C7" s="3"/>
      <c r="D7" s="3"/>
      <c r="E7" s="3"/>
      <c r="F7" s="3"/>
      <c r="G7" s="3"/>
    </row>
    <row r="8" spans="1:7" ht="15.75" thickBot="1">
      <c r="A8" s="6"/>
      <c r="B8" s="3" t="s">
        <v>9</v>
      </c>
      <c r="C8" s="3"/>
      <c r="D8" s="3"/>
      <c r="E8" s="3"/>
      <c r="F8" s="3"/>
      <c r="G8" s="3"/>
    </row>
    <row r="9" spans="1:7" ht="15.75" thickBot="1">
      <c r="A9" s="6"/>
      <c r="B9" s="3" t="s">
        <v>10</v>
      </c>
      <c r="C9" s="3"/>
      <c r="D9" s="3"/>
      <c r="E9" s="3"/>
      <c r="F9" s="3"/>
      <c r="G9" s="3"/>
    </row>
    <row r="10" spans="1:7" ht="15.75" thickBot="1">
      <c r="A10" s="8"/>
      <c r="B10" s="3" t="s">
        <v>11</v>
      </c>
      <c r="C10" s="3"/>
      <c r="D10" s="3"/>
      <c r="E10" s="3"/>
      <c r="F10" s="3"/>
      <c r="G10" s="3"/>
    </row>
  </sheetData>
  <mergeCells count="3">
    <mergeCell ref="A1:B1"/>
    <mergeCell ref="A3:A6"/>
    <mergeCell ref="A7:A1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New2</vt:lpstr>
      <vt:lpstr>New1</vt:lpstr>
      <vt:lpstr>Original</vt:lpstr>
      <vt:lpstr>Munka3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Gábor</dc:creator>
  <cp:lastModifiedBy>Gábor</cp:lastModifiedBy>
  <dcterms:created xsi:type="dcterms:W3CDTF">2022-01-30T13:14:05Z</dcterms:created>
  <dcterms:modified xsi:type="dcterms:W3CDTF">2022-01-30T14:46:53Z</dcterms:modified>
</cp:coreProperties>
</file>