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New1" sheetId="2" r:id="rId1"/>
    <sheet name="Original" sheetId="1" r:id="rId2"/>
    <sheet name="Munka3" sheetId="3" r:id="rId3"/>
    <sheet name="New2" sheetId="4" r:id="rId4"/>
  </sheets>
  <calcPr calcId="145621"/>
</workbook>
</file>

<file path=xl/calcChain.xml><?xml version="1.0" encoding="utf-8"?>
<calcChain xmlns="http://schemas.openxmlformats.org/spreadsheetml/2006/main">
  <c r="AF40" i="2" l="1"/>
  <c r="AE40" i="2"/>
  <c r="AD40" i="2"/>
  <c r="AF39" i="2"/>
  <c r="AE39" i="2"/>
  <c r="AD39" i="2"/>
  <c r="AF38" i="2"/>
  <c r="AE38" i="2"/>
  <c r="AD38" i="2"/>
  <c r="AF37" i="2"/>
  <c r="AE37" i="2"/>
  <c r="AD37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Z40" i="2"/>
  <c r="Y40" i="2"/>
  <c r="X40" i="2"/>
  <c r="Z39" i="2"/>
  <c r="Y39" i="2"/>
  <c r="X39" i="2"/>
  <c r="Z38" i="2"/>
  <c r="Y38" i="2"/>
  <c r="X38" i="2"/>
  <c r="Z37" i="2"/>
  <c r="Y37" i="2"/>
  <c r="X37" i="2"/>
  <c r="W40" i="2"/>
  <c r="V40" i="2"/>
  <c r="U40" i="2"/>
  <c r="W39" i="2"/>
  <c r="V39" i="2"/>
  <c r="U39" i="2"/>
  <c r="W38" i="2"/>
  <c r="V38" i="2"/>
  <c r="U38" i="2"/>
  <c r="W37" i="2"/>
  <c r="V37" i="2"/>
  <c r="U37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Z35" i="2"/>
  <c r="Y35" i="2"/>
  <c r="X35" i="2"/>
  <c r="Z34" i="2"/>
  <c r="Y34" i="2"/>
  <c r="X34" i="2"/>
  <c r="Z33" i="2"/>
  <c r="Y33" i="2"/>
  <c r="X33" i="2"/>
  <c r="Z32" i="2"/>
  <c r="Y32" i="2"/>
  <c r="X32" i="2"/>
  <c r="W32" i="2"/>
  <c r="W35" i="2"/>
  <c r="V35" i="2"/>
  <c r="U35" i="2"/>
  <c r="W34" i="2"/>
  <c r="V34" i="2"/>
  <c r="U34" i="2"/>
  <c r="W33" i="2"/>
  <c r="V33" i="2"/>
  <c r="U33" i="2"/>
  <c r="V32" i="2"/>
  <c r="U32" i="2"/>
  <c r="K61" i="4" l="1"/>
  <c r="J61" i="4"/>
  <c r="I61" i="4"/>
  <c r="K60" i="4"/>
  <c r="J60" i="4"/>
  <c r="I60" i="4"/>
  <c r="K59" i="4"/>
  <c r="J59" i="4"/>
  <c r="I59" i="4"/>
  <c r="K58" i="4"/>
  <c r="J58" i="4"/>
  <c r="I58" i="4"/>
  <c r="K56" i="4"/>
  <c r="J56" i="4"/>
  <c r="I56" i="4"/>
  <c r="K55" i="4"/>
  <c r="J55" i="4"/>
  <c r="I55" i="4"/>
  <c r="K54" i="4"/>
  <c r="J54" i="4"/>
  <c r="I54" i="4"/>
  <c r="K53" i="4"/>
  <c r="J53" i="4"/>
  <c r="I53" i="4"/>
  <c r="K49" i="4"/>
  <c r="J49" i="4"/>
  <c r="I49" i="4"/>
  <c r="K48" i="4"/>
  <c r="J48" i="4"/>
  <c r="I48" i="4"/>
  <c r="K47" i="4"/>
  <c r="J47" i="4"/>
  <c r="I47" i="4"/>
  <c r="K46" i="4"/>
  <c r="J46" i="4"/>
  <c r="I46" i="4"/>
  <c r="K44" i="4"/>
  <c r="J44" i="4"/>
  <c r="I44" i="4"/>
  <c r="K43" i="4"/>
  <c r="J43" i="4"/>
  <c r="I43" i="4"/>
  <c r="K42" i="4"/>
  <c r="J42" i="4"/>
  <c r="I42" i="4"/>
  <c r="K41" i="4"/>
  <c r="J41" i="4"/>
  <c r="I41" i="4"/>
  <c r="K37" i="4"/>
  <c r="J37" i="4"/>
  <c r="I37" i="4"/>
  <c r="K36" i="4"/>
  <c r="J36" i="4"/>
  <c r="I36" i="4"/>
  <c r="K35" i="4"/>
  <c r="J35" i="4"/>
  <c r="I35" i="4"/>
  <c r="K34" i="4"/>
  <c r="J34" i="4"/>
  <c r="I34" i="4"/>
  <c r="K32" i="4"/>
  <c r="J32" i="4"/>
  <c r="I32" i="4"/>
  <c r="K31" i="4"/>
  <c r="J31" i="4"/>
  <c r="I31" i="4"/>
  <c r="K30" i="4"/>
  <c r="J30" i="4"/>
  <c r="I30" i="4"/>
  <c r="K29" i="4"/>
  <c r="J29" i="4"/>
  <c r="I29" i="4"/>
  <c r="K25" i="4"/>
  <c r="J25" i="4"/>
  <c r="I25" i="4"/>
  <c r="K24" i="4"/>
  <c r="J24" i="4"/>
  <c r="I24" i="4"/>
  <c r="K23" i="4"/>
  <c r="J23" i="4"/>
  <c r="I23" i="4"/>
  <c r="K22" i="4"/>
  <c r="J22" i="4"/>
  <c r="I22" i="4"/>
  <c r="K20" i="4"/>
  <c r="J20" i="4"/>
  <c r="I20" i="4"/>
  <c r="K19" i="4"/>
  <c r="J19" i="4"/>
  <c r="I19" i="4"/>
  <c r="K18" i="4"/>
  <c r="J18" i="4"/>
  <c r="I18" i="4"/>
  <c r="K17" i="4"/>
  <c r="J17" i="4"/>
  <c r="I17" i="4"/>
  <c r="K13" i="4"/>
  <c r="J13" i="4"/>
  <c r="I13" i="4"/>
  <c r="K12" i="4"/>
  <c r="J12" i="4"/>
  <c r="I12" i="4"/>
  <c r="K11" i="4"/>
  <c r="J11" i="4"/>
  <c r="I11" i="4"/>
  <c r="K10" i="4"/>
  <c r="J10" i="4"/>
  <c r="I10" i="4"/>
  <c r="K8" i="4"/>
  <c r="J8" i="4"/>
  <c r="I8" i="4"/>
  <c r="K7" i="4"/>
  <c r="J7" i="4"/>
  <c r="I7" i="4"/>
  <c r="K6" i="4"/>
  <c r="J6" i="4"/>
  <c r="I6" i="4"/>
  <c r="K5" i="4"/>
  <c r="J5" i="4"/>
  <c r="I5" i="4"/>
  <c r="Q40" i="2"/>
  <c r="Q39" i="2"/>
  <c r="Q38" i="2"/>
  <c r="Q37" i="2"/>
  <c r="Q35" i="2"/>
  <c r="Q34" i="2"/>
  <c r="Q33" i="2"/>
  <c r="Q32" i="2"/>
  <c r="P40" i="2"/>
  <c r="P39" i="2"/>
  <c r="P38" i="2"/>
  <c r="P37" i="2"/>
  <c r="P35" i="2"/>
  <c r="P34" i="2"/>
  <c r="P33" i="2"/>
  <c r="P32" i="2"/>
  <c r="O40" i="2"/>
  <c r="O39" i="2"/>
  <c r="O38" i="2"/>
  <c r="O37" i="2"/>
  <c r="O35" i="2"/>
  <c r="O34" i="2"/>
  <c r="O33" i="2"/>
  <c r="O32" i="2"/>
  <c r="N40" i="2"/>
  <c r="N39" i="2"/>
  <c r="N38" i="2"/>
  <c r="N37" i="2"/>
  <c r="N35" i="2"/>
  <c r="N34" i="2"/>
  <c r="N33" i="2"/>
  <c r="N32" i="2"/>
  <c r="M40" i="2"/>
  <c r="M39" i="2"/>
  <c r="M38" i="2"/>
  <c r="M37" i="2"/>
  <c r="M35" i="2"/>
  <c r="M34" i="2"/>
  <c r="M33" i="2"/>
  <c r="M32" i="2"/>
  <c r="L40" i="2"/>
  <c r="L39" i="2"/>
  <c r="L38" i="2"/>
  <c r="L37" i="2"/>
  <c r="L35" i="2"/>
  <c r="L34" i="2"/>
  <c r="L33" i="2"/>
  <c r="L32" i="2"/>
  <c r="K40" i="2"/>
  <c r="K39" i="2"/>
  <c r="K38" i="2"/>
  <c r="K37" i="2"/>
  <c r="K35" i="2"/>
  <c r="K34" i="2"/>
  <c r="K33" i="2"/>
  <c r="K32" i="2"/>
  <c r="J40" i="2"/>
  <c r="J39" i="2"/>
  <c r="J38" i="2"/>
  <c r="J37" i="2"/>
  <c r="J35" i="2"/>
  <c r="J34" i="2"/>
  <c r="J33" i="2"/>
  <c r="J32" i="2"/>
  <c r="I40" i="2"/>
  <c r="I39" i="2"/>
  <c r="I38" i="2"/>
  <c r="I37" i="2"/>
  <c r="I35" i="2"/>
  <c r="I34" i="2"/>
  <c r="I33" i="2"/>
  <c r="I32" i="2"/>
  <c r="H40" i="2"/>
  <c r="H39" i="2"/>
  <c r="H38" i="2"/>
  <c r="H37" i="2"/>
  <c r="H35" i="2"/>
  <c r="H34" i="2"/>
  <c r="H33" i="2"/>
  <c r="H32" i="2"/>
  <c r="G40" i="2"/>
  <c r="G39" i="2"/>
  <c r="G38" i="2"/>
  <c r="G37" i="2"/>
  <c r="G35" i="2"/>
  <c r="G34" i="2"/>
  <c r="G33" i="2"/>
  <c r="G32" i="2"/>
  <c r="F40" i="2"/>
  <c r="F39" i="2"/>
  <c r="F38" i="2"/>
  <c r="F37" i="2"/>
  <c r="F35" i="2"/>
  <c r="F34" i="2"/>
  <c r="F33" i="2"/>
  <c r="F32" i="2"/>
  <c r="E40" i="2"/>
  <c r="E39" i="2"/>
  <c r="E38" i="2"/>
  <c r="E37" i="2"/>
  <c r="E35" i="2"/>
  <c r="E34" i="2"/>
  <c r="E33" i="2"/>
  <c r="E32" i="2"/>
  <c r="D40" i="2"/>
  <c r="D39" i="2"/>
  <c r="D38" i="2"/>
  <c r="D37" i="2"/>
  <c r="D35" i="2"/>
  <c r="D34" i="2"/>
  <c r="D33" i="2"/>
  <c r="D32" i="2"/>
  <c r="C40" i="2"/>
  <c r="C39" i="2"/>
  <c r="C38" i="2"/>
  <c r="C37" i="2"/>
  <c r="C35" i="2"/>
  <c r="C34" i="2"/>
  <c r="C33" i="2"/>
  <c r="C32" i="2"/>
</calcChain>
</file>

<file path=xl/sharedStrings.xml><?xml version="1.0" encoding="utf-8"?>
<sst xmlns="http://schemas.openxmlformats.org/spreadsheetml/2006/main" count="321" uniqueCount="28">
  <si>
    <t>BM25</t>
  </si>
  <si>
    <t>LM-DIR</t>
  </si>
  <si>
    <t>LM -JM</t>
  </si>
  <si>
    <t>IB</t>
  </si>
  <si>
    <t>SetRank</t>
  </si>
  <si>
    <t>Dataset</t>
  </si>
  <si>
    <t>Method</t>
  </si>
  <si>
    <t>S2-C2</t>
  </si>
  <si>
    <t>NDCG@5</t>
  </si>
  <si>
    <t>NDCG@10</t>
  </si>
  <si>
    <t>NDCG@15</t>
  </si>
  <si>
    <t>NDCG@20</t>
  </si>
  <si>
    <t>TREC-BIO</t>
  </si>
  <si>
    <t>S2-CS</t>
  </si>
  <si>
    <t>Word</t>
  </si>
  <si>
    <t>Entity</t>
  </si>
  <si>
    <t>Both</t>
  </si>
  <si>
    <t>LM-JM</t>
  </si>
  <si>
    <t>ORIGINAL</t>
  </si>
  <si>
    <t>RE-CALCULATED</t>
  </si>
  <si>
    <t>DIFFERENCES</t>
  </si>
  <si>
    <t>Table 1: Comparison of recalculated results of SetRank with the reported performance of SetRank. The higher values are bold.</t>
  </si>
  <si>
    <t>DIFFERENCE</t>
  </si>
  <si>
    <t>BM25 (SetRank)</t>
  </si>
  <si>
    <t>LM-DIR (SetRank)</t>
  </si>
  <si>
    <t>LM-JM (SetRank)</t>
  </si>
  <si>
    <t>IB (SetRank)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</si>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</sst>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D0D0D"/>
      <name val="Linux Libertine"/>
    </font>
    <font>
      <sz val="6"/>
      <color rgb="FF0D0D0D"/>
      <name val="Linux Libertine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0" fontId="0" fillId="0" borderId="21" xfId="0" applyBorder="1"/>
    <xf numFmtId="164" fontId="0" fillId="0" borderId="21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0" fillId="0" borderId="18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35" xfId="0" applyBorder="1"/>
    <xf numFmtId="164" fontId="0" fillId="0" borderId="35" xfId="0" applyNumberFormat="1" applyBorder="1" applyAlignment="1">
      <alignment horizontal="center"/>
    </xf>
  </cellXfs>
  <cellStyles count="1">
    <cellStyle name="Normá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topLeftCell="A4" zoomScale="85" zoomScaleNormal="85" workbookViewId="0">
      <selection activeCell="F21" sqref="F21"/>
    </sheetView>
  </sheetViews>
  <sheetFormatPr defaultRowHeight="15"/>
  <cols>
    <col min="1" max="1" width="15.28515625" bestFit="1" customWidth="1"/>
    <col min="2" max="2" width="11.7109375" customWidth="1"/>
    <col min="19" max="19" width="15.28515625" bestFit="1" customWidth="1"/>
    <col min="20" max="20" width="11.7109375" customWidth="1"/>
  </cols>
  <sheetData>
    <row r="1" spans="1:32">
      <c r="A1" s="13" t="s">
        <v>21</v>
      </c>
      <c r="S1" s="13" t="s">
        <v>27</v>
      </c>
    </row>
    <row r="2" spans="1:32">
      <c r="A2" s="13"/>
      <c r="S2" s="13"/>
    </row>
    <row r="3" spans="1:32">
      <c r="A3" s="5" t="s">
        <v>18</v>
      </c>
      <c r="B3" s="4"/>
      <c r="C3" s="44" t="s">
        <v>0</v>
      </c>
      <c r="D3" s="44"/>
      <c r="E3" s="44"/>
      <c r="F3" s="44" t="s">
        <v>1</v>
      </c>
      <c r="G3" s="44"/>
      <c r="H3" s="44"/>
      <c r="I3" s="44" t="s">
        <v>17</v>
      </c>
      <c r="J3" s="44"/>
      <c r="K3" s="44"/>
      <c r="L3" s="44" t="s">
        <v>3</v>
      </c>
      <c r="M3" s="44"/>
      <c r="N3" s="44"/>
      <c r="O3" s="44" t="s">
        <v>4</v>
      </c>
      <c r="P3" s="44"/>
      <c r="Q3" s="44"/>
      <c r="S3" s="5" t="s">
        <v>18</v>
      </c>
      <c r="T3" s="4"/>
      <c r="U3" s="44" t="s">
        <v>23</v>
      </c>
      <c r="V3" s="44"/>
      <c r="W3" s="44"/>
      <c r="X3" s="44" t="s">
        <v>24</v>
      </c>
      <c r="Y3" s="44"/>
      <c r="Z3" s="44"/>
      <c r="AA3" s="44" t="s">
        <v>25</v>
      </c>
      <c r="AB3" s="44"/>
      <c r="AC3" s="44"/>
      <c r="AD3" s="44" t="s">
        <v>26</v>
      </c>
      <c r="AE3" s="44"/>
      <c r="AF3" s="44"/>
    </row>
    <row r="4" spans="1:32">
      <c r="A4" s="4" t="s">
        <v>5</v>
      </c>
      <c r="B4" s="4" t="s">
        <v>6</v>
      </c>
      <c r="C4" s="7" t="s">
        <v>14</v>
      </c>
      <c r="D4" s="7" t="s">
        <v>15</v>
      </c>
      <c r="E4" s="7" t="s">
        <v>16</v>
      </c>
      <c r="F4" s="7" t="s">
        <v>14</v>
      </c>
      <c r="G4" s="7" t="s">
        <v>15</v>
      </c>
      <c r="H4" s="7" t="s">
        <v>16</v>
      </c>
      <c r="I4" s="7" t="s">
        <v>14</v>
      </c>
      <c r="J4" s="7" t="s">
        <v>15</v>
      </c>
      <c r="K4" s="7" t="s">
        <v>16</v>
      </c>
      <c r="L4" s="7" t="s">
        <v>14</v>
      </c>
      <c r="M4" s="7" t="s">
        <v>15</v>
      </c>
      <c r="N4" s="7" t="s">
        <v>16</v>
      </c>
      <c r="O4" s="7" t="s">
        <v>14</v>
      </c>
      <c r="P4" s="7" t="s">
        <v>15</v>
      </c>
      <c r="Q4" s="7" t="s">
        <v>16</v>
      </c>
      <c r="S4" s="4" t="s">
        <v>5</v>
      </c>
      <c r="T4" s="4" t="s">
        <v>6</v>
      </c>
      <c r="U4" s="7" t="s">
        <v>14</v>
      </c>
      <c r="V4" s="7" t="s">
        <v>15</v>
      </c>
      <c r="W4" s="7" t="s">
        <v>16</v>
      </c>
      <c r="X4" s="7" t="s">
        <v>14</v>
      </c>
      <c r="Y4" s="7" t="s">
        <v>15</v>
      </c>
      <c r="Z4" s="7" t="s">
        <v>16</v>
      </c>
      <c r="AA4" s="7" t="s">
        <v>14</v>
      </c>
      <c r="AB4" s="7" t="s">
        <v>15</v>
      </c>
      <c r="AC4" s="7" t="s">
        <v>16</v>
      </c>
      <c r="AD4" s="7" t="s">
        <v>14</v>
      </c>
      <c r="AE4" s="7" t="s">
        <v>15</v>
      </c>
      <c r="AF4" s="7" t="s">
        <v>16</v>
      </c>
    </row>
    <row r="5" spans="1:32" ht="3.75" customHeight="1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S5" s="6"/>
      <c r="T5" s="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49" t="s">
        <v>13</v>
      </c>
      <c r="B6" s="4" t="s">
        <v>8</v>
      </c>
      <c r="C6" s="11">
        <v>0.34760000000000002</v>
      </c>
      <c r="D6" s="11">
        <v>0.33189999999999997</v>
      </c>
      <c r="E6" s="11">
        <v>0.36749999999999999</v>
      </c>
      <c r="F6" s="11">
        <v>0.34470000000000001</v>
      </c>
      <c r="G6" s="11">
        <v>0.34599999999999997</v>
      </c>
      <c r="H6" s="11">
        <v>0.35630000000000001</v>
      </c>
      <c r="I6" s="11">
        <v>0.36259999999999998</v>
      </c>
      <c r="J6" s="11">
        <v>0.33939999999999998</v>
      </c>
      <c r="K6" s="11">
        <v>0.36249999999999999</v>
      </c>
      <c r="L6" s="11">
        <v>0.37590000000000001</v>
      </c>
      <c r="M6" s="11">
        <v>0.34200000000000003</v>
      </c>
      <c r="N6" s="11">
        <v>0.37290000000000001</v>
      </c>
      <c r="O6" s="11">
        <v>0.38900000000000001</v>
      </c>
      <c r="P6" s="11">
        <v>0.37609999999999999</v>
      </c>
      <c r="Q6" s="11">
        <v>0.42070000000000002</v>
      </c>
      <c r="S6" s="49" t="s">
        <v>13</v>
      </c>
      <c r="T6" s="4" t="s">
        <v>8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>
      <c r="A7" s="49"/>
      <c r="B7" s="4" t="s">
        <v>9</v>
      </c>
      <c r="C7" s="11">
        <v>0.3785</v>
      </c>
      <c r="D7" s="11">
        <v>0.35199999999999998</v>
      </c>
      <c r="E7" s="11">
        <v>0.40389999999999998</v>
      </c>
      <c r="F7" s="11">
        <v>0.36230000000000001</v>
      </c>
      <c r="G7" s="11">
        <v>0.3579</v>
      </c>
      <c r="H7" s="11">
        <v>0.3901</v>
      </c>
      <c r="I7" s="11">
        <v>0.37740000000000001</v>
      </c>
      <c r="J7" s="11">
        <v>0.35189999999999999</v>
      </c>
      <c r="K7" s="11">
        <v>0.3962</v>
      </c>
      <c r="L7" s="11">
        <v>0.39029999999999998</v>
      </c>
      <c r="M7" s="11">
        <v>0.35570000000000002</v>
      </c>
      <c r="N7" s="11">
        <v>0.40089999999999998</v>
      </c>
      <c r="O7" s="11">
        <v>0.4168</v>
      </c>
      <c r="P7" s="11">
        <v>0.38850000000000001</v>
      </c>
      <c r="Q7" s="11">
        <v>0.44309999999999999</v>
      </c>
      <c r="S7" s="49"/>
      <c r="T7" s="4" t="s">
        <v>9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>
      <c r="A8" s="49"/>
      <c r="B8" s="4" t="s">
        <v>10</v>
      </c>
      <c r="C8" s="11">
        <v>0.40010000000000001</v>
      </c>
      <c r="D8" s="11">
        <v>0.36159999999999998</v>
      </c>
      <c r="E8" s="11">
        <v>0.41599999999999998</v>
      </c>
      <c r="F8" s="11">
        <v>0.37809999999999999</v>
      </c>
      <c r="G8" s="11">
        <v>0.36730000000000002</v>
      </c>
      <c r="H8" s="11">
        <v>0.40770000000000001</v>
      </c>
      <c r="I8" s="11">
        <v>0.40510000000000002</v>
      </c>
      <c r="J8" s="11">
        <v>0.36659999999999998</v>
      </c>
      <c r="K8" s="11">
        <v>0.41739999999999999</v>
      </c>
      <c r="L8" s="11">
        <v>0.4113</v>
      </c>
      <c r="M8" s="11">
        <v>0.36990000000000001</v>
      </c>
      <c r="N8" s="11">
        <v>0.42720000000000002</v>
      </c>
      <c r="O8" s="11">
        <v>0.44109999999999999</v>
      </c>
      <c r="P8" s="11">
        <v>0.40539999999999998</v>
      </c>
      <c r="Q8" s="11">
        <v>0.47620000000000001</v>
      </c>
      <c r="S8" s="49"/>
      <c r="T8" s="4" t="s">
        <v>10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>
      <c r="A9" s="49"/>
      <c r="B9" s="4" t="s">
        <v>11</v>
      </c>
      <c r="C9" s="11">
        <v>0.41260000000000002</v>
      </c>
      <c r="D9" s="11">
        <v>0.37519999999999998</v>
      </c>
      <c r="E9" s="11">
        <v>0.43330000000000002</v>
      </c>
      <c r="F9" s="11">
        <v>0.4012</v>
      </c>
      <c r="G9" s="11">
        <v>0.38159999999999999</v>
      </c>
      <c r="H9" s="11">
        <v>0.42049999999999998</v>
      </c>
      <c r="I9" s="11">
        <v>0.41820000000000002</v>
      </c>
      <c r="J9" s="11">
        <v>0.38040000000000002</v>
      </c>
      <c r="K9" s="11">
        <v>0.43619999999999998</v>
      </c>
      <c r="L9" s="11">
        <v>0.42949999999999999</v>
      </c>
      <c r="M9" s="11">
        <v>0.38550000000000001</v>
      </c>
      <c r="N9" s="11">
        <v>0.44209999999999999</v>
      </c>
      <c r="O9" s="11">
        <v>0.46739999999999998</v>
      </c>
      <c r="P9" s="11">
        <v>0.4229</v>
      </c>
      <c r="Q9" s="11">
        <v>0.495</v>
      </c>
      <c r="S9" s="49"/>
      <c r="T9" s="4" t="s">
        <v>11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3.75" customHeight="1">
      <c r="A10" s="6"/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S10" s="6"/>
      <c r="T10" s="6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>
      <c r="A11" s="49" t="s">
        <v>12</v>
      </c>
      <c r="B11" s="4" t="s">
        <v>8</v>
      </c>
      <c r="C11" s="11">
        <v>0.31890000000000002</v>
      </c>
      <c r="D11" s="11">
        <v>0.1542</v>
      </c>
      <c r="E11" s="11">
        <v>0.26129999999999998</v>
      </c>
      <c r="F11" s="11">
        <v>0.30530000000000002</v>
      </c>
      <c r="G11" s="11">
        <v>0.17549999999999999</v>
      </c>
      <c r="H11" s="11">
        <v>0.26690000000000003</v>
      </c>
      <c r="I11" s="11">
        <v>0.29570000000000002</v>
      </c>
      <c r="J11" s="11">
        <v>0.1656</v>
      </c>
      <c r="K11" s="11">
        <v>0.28260000000000002</v>
      </c>
      <c r="L11" s="11">
        <v>0.30449999999999999</v>
      </c>
      <c r="M11" s="11">
        <v>0.1842</v>
      </c>
      <c r="N11" s="11">
        <v>0.27700000000000002</v>
      </c>
      <c r="O11" s="11">
        <v>0.3417</v>
      </c>
      <c r="P11" s="11">
        <v>0.21110000000000001</v>
      </c>
      <c r="Q11" s="11">
        <v>0.37440000000000001</v>
      </c>
      <c r="S11" s="49" t="s">
        <v>12</v>
      </c>
      <c r="T11" s="4" t="s">
        <v>8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 s="49"/>
      <c r="B12" s="4" t="s">
        <v>9</v>
      </c>
      <c r="C12" s="11">
        <v>0.29680000000000001</v>
      </c>
      <c r="D12" s="11">
        <v>0.14879999999999999</v>
      </c>
      <c r="E12" s="11">
        <v>0.2472</v>
      </c>
      <c r="F12" s="11">
        <v>0.29580000000000001</v>
      </c>
      <c r="G12" s="11">
        <v>0.16009999999999999</v>
      </c>
      <c r="H12" s="11">
        <v>0.2571</v>
      </c>
      <c r="I12" s="11">
        <v>0.2742</v>
      </c>
      <c r="J12" s="11">
        <v>0.1588</v>
      </c>
      <c r="K12" s="11">
        <v>0.25719999999999998</v>
      </c>
      <c r="L12" s="11">
        <v>0.2918</v>
      </c>
      <c r="M12" s="11">
        <v>0.17150000000000001</v>
      </c>
      <c r="N12" s="11">
        <v>0.26329999999999998</v>
      </c>
      <c r="O12" s="11">
        <v>0.3165</v>
      </c>
      <c r="P12" s="11">
        <v>0.1976</v>
      </c>
      <c r="Q12" s="11">
        <v>0.35220000000000001</v>
      </c>
      <c r="S12" s="49"/>
      <c r="T12" s="4" t="s">
        <v>9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>
      <c r="A13" s="49"/>
      <c r="B13" s="4" t="s">
        <v>10</v>
      </c>
      <c r="C13" s="11">
        <v>0.2833</v>
      </c>
      <c r="D13" s="11">
        <v>0.1424</v>
      </c>
      <c r="E13" s="11">
        <v>0.23949999999999999</v>
      </c>
      <c r="F13" s="11">
        <v>0.28520000000000001</v>
      </c>
      <c r="G13" s="11">
        <v>0.15790000000000001</v>
      </c>
      <c r="H13" s="11">
        <v>0.2591</v>
      </c>
      <c r="I13" s="11">
        <v>0.26419999999999999</v>
      </c>
      <c r="J13" s="11">
        <v>0.1575</v>
      </c>
      <c r="K13" s="11">
        <v>0.2437</v>
      </c>
      <c r="L13" s="11">
        <v>0.28349999999999997</v>
      </c>
      <c r="M13" s="11">
        <v>0.16639999999999999</v>
      </c>
      <c r="N13" s="11">
        <v>0.25409999999999999</v>
      </c>
      <c r="O13" s="11">
        <v>0.30170000000000002</v>
      </c>
      <c r="P13" s="11">
        <v>0.19309999999999999</v>
      </c>
      <c r="Q13" s="11">
        <v>0.33629999999999999</v>
      </c>
      <c r="S13" s="49"/>
      <c r="T13" s="4" t="s">
        <v>10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>
      <c r="A14" s="49"/>
      <c r="B14" s="4" t="s">
        <v>11</v>
      </c>
      <c r="C14" s="11">
        <v>0.27389999999999998</v>
      </c>
      <c r="D14" s="11">
        <v>0.1419</v>
      </c>
      <c r="E14" s="11">
        <v>0.23369999999999999</v>
      </c>
      <c r="F14" s="11">
        <v>0.27810000000000001</v>
      </c>
      <c r="G14" s="11">
        <v>0.15579999999999999</v>
      </c>
      <c r="H14" s="11">
        <v>0.25469999999999998</v>
      </c>
      <c r="I14" s="11">
        <v>0.25600000000000001</v>
      </c>
      <c r="J14" s="11">
        <v>0.15340000000000001</v>
      </c>
      <c r="K14" s="11">
        <v>0.23619999999999999</v>
      </c>
      <c r="L14" s="11">
        <v>0.2722</v>
      </c>
      <c r="M14" s="11">
        <v>0.1628</v>
      </c>
      <c r="N14" s="11">
        <v>0.24060000000000001</v>
      </c>
      <c r="O14" s="11">
        <v>0.28999999999999998</v>
      </c>
      <c r="P14" s="11">
        <v>0.1885</v>
      </c>
      <c r="Q14" s="11">
        <v>0.3246</v>
      </c>
      <c r="S14" s="49"/>
      <c r="T14" s="4" t="s">
        <v>11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3.75" customHeight="1">
      <c r="A15" s="6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2"/>
      <c r="S15" s="67"/>
      <c r="T15" s="67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</row>
    <row r="16" spans="1:32">
      <c r="A16" s="5" t="s">
        <v>19</v>
      </c>
      <c r="B16" s="4"/>
      <c r="C16" s="44" t="s">
        <v>0</v>
      </c>
      <c r="D16" s="44"/>
      <c r="E16" s="44"/>
      <c r="F16" s="44" t="s">
        <v>1</v>
      </c>
      <c r="G16" s="44"/>
      <c r="H16" s="44"/>
      <c r="I16" s="44" t="s">
        <v>17</v>
      </c>
      <c r="J16" s="44"/>
      <c r="K16" s="44"/>
      <c r="L16" s="44" t="s">
        <v>3</v>
      </c>
      <c r="M16" s="44"/>
      <c r="N16" s="44"/>
      <c r="O16" s="44" t="s">
        <v>4</v>
      </c>
      <c r="P16" s="44"/>
      <c r="Q16" s="44"/>
      <c r="S16" s="5" t="s">
        <v>19</v>
      </c>
      <c r="T16" s="4"/>
      <c r="U16" s="44" t="s">
        <v>23</v>
      </c>
      <c r="V16" s="44"/>
      <c r="W16" s="44"/>
      <c r="X16" s="44" t="s">
        <v>24</v>
      </c>
      <c r="Y16" s="44"/>
      <c r="Z16" s="44"/>
      <c r="AA16" s="44" t="s">
        <v>25</v>
      </c>
      <c r="AB16" s="44"/>
      <c r="AC16" s="44"/>
      <c r="AD16" s="44" t="s">
        <v>26</v>
      </c>
      <c r="AE16" s="44"/>
      <c r="AF16" s="44"/>
    </row>
    <row r="17" spans="1:32">
      <c r="A17" s="4" t="s">
        <v>5</v>
      </c>
      <c r="B17" s="4" t="s">
        <v>6</v>
      </c>
      <c r="C17" s="7" t="s">
        <v>14</v>
      </c>
      <c r="D17" s="7" t="s">
        <v>15</v>
      </c>
      <c r="E17" s="7" t="s">
        <v>16</v>
      </c>
      <c r="F17" s="7" t="s">
        <v>14</v>
      </c>
      <c r="G17" s="7" t="s">
        <v>15</v>
      </c>
      <c r="H17" s="7" t="s">
        <v>16</v>
      </c>
      <c r="I17" s="7" t="s">
        <v>14</v>
      </c>
      <c r="J17" s="7" t="s">
        <v>15</v>
      </c>
      <c r="K17" s="7" t="s">
        <v>16</v>
      </c>
      <c r="L17" s="7" t="s">
        <v>14</v>
      </c>
      <c r="M17" s="7" t="s">
        <v>15</v>
      </c>
      <c r="N17" s="7" t="s">
        <v>16</v>
      </c>
      <c r="O17" s="7" t="s">
        <v>14</v>
      </c>
      <c r="P17" s="7" t="s">
        <v>15</v>
      </c>
      <c r="Q17" s="7" t="s">
        <v>16</v>
      </c>
      <c r="S17" s="4" t="s">
        <v>5</v>
      </c>
      <c r="T17" s="4" t="s">
        <v>6</v>
      </c>
      <c r="U17" s="7" t="s">
        <v>14</v>
      </c>
      <c r="V17" s="7" t="s">
        <v>15</v>
      </c>
      <c r="W17" s="7" t="s">
        <v>16</v>
      </c>
      <c r="X17" s="7" t="s">
        <v>14</v>
      </c>
      <c r="Y17" s="7" t="s">
        <v>15</v>
      </c>
      <c r="Z17" s="7" t="s">
        <v>16</v>
      </c>
      <c r="AA17" s="7" t="s">
        <v>14</v>
      </c>
      <c r="AB17" s="7" t="s">
        <v>15</v>
      </c>
      <c r="AC17" s="7" t="s">
        <v>16</v>
      </c>
      <c r="AD17" s="7" t="s">
        <v>14</v>
      </c>
      <c r="AE17" s="7" t="s">
        <v>15</v>
      </c>
      <c r="AF17" s="7" t="s">
        <v>16</v>
      </c>
    </row>
    <row r="18" spans="1:32" ht="3.75" customHeight="1">
      <c r="A18" s="6"/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S18" s="6"/>
      <c r="T18" s="6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>
      <c r="A19" s="49" t="s">
        <v>13</v>
      </c>
      <c r="B19" s="4" t="s">
        <v>8</v>
      </c>
      <c r="C19" s="11">
        <v>0.34757500000000002</v>
      </c>
      <c r="D19" s="11">
        <v>0.33186100000000002</v>
      </c>
      <c r="E19" s="11">
        <v>0.36749900000000002</v>
      </c>
      <c r="F19" s="11">
        <v>0.34472000000000003</v>
      </c>
      <c r="G19" s="11">
        <v>0.345974</v>
      </c>
      <c r="H19" s="11">
        <v>0.35630699999999998</v>
      </c>
      <c r="I19" s="11">
        <v>0.36259799999999998</v>
      </c>
      <c r="J19" s="11">
        <v>0.33938800000000002</v>
      </c>
      <c r="K19" s="11">
        <v>0.36250100000000002</v>
      </c>
      <c r="L19" s="11">
        <v>0.375946</v>
      </c>
      <c r="M19" s="11">
        <v>0.34200000000000003</v>
      </c>
      <c r="N19" s="11">
        <v>0.37292500000000001</v>
      </c>
      <c r="O19" s="11">
        <v>0.36738500000000002</v>
      </c>
      <c r="P19" s="11">
        <v>0.42319099999999998</v>
      </c>
      <c r="Q19" s="11">
        <v>0.389708</v>
      </c>
      <c r="S19" s="49" t="s">
        <v>13</v>
      </c>
      <c r="T19" s="4" t="s">
        <v>8</v>
      </c>
      <c r="U19" s="11">
        <v>3.1593140802208299E-2</v>
      </c>
      <c r="V19" s="11">
        <v>3.4295721087361203E-2</v>
      </c>
      <c r="W19" s="11">
        <v>0.13716120922835401</v>
      </c>
      <c r="X19" s="11">
        <v>0.25037981983975899</v>
      </c>
      <c r="Y19" s="11">
        <v>2.32489044849108E-2</v>
      </c>
      <c r="Z19" s="11">
        <v>7.9185507125361897E-3</v>
      </c>
      <c r="AA19" s="11">
        <v>0.118783491205641</v>
      </c>
      <c r="AB19" s="11">
        <v>7.8226216249226099E-2</v>
      </c>
      <c r="AC19" s="11">
        <v>7.9030348836078498E-2</v>
      </c>
      <c r="AD19" s="11">
        <v>0.78523260865654898</v>
      </c>
      <c r="AE19" s="11">
        <v>0.1115414343546</v>
      </c>
      <c r="AF19" s="11">
        <v>0.259481917893572</v>
      </c>
    </row>
    <row r="20" spans="1:32">
      <c r="A20" s="49"/>
      <c r="B20" s="4" t="s">
        <v>9</v>
      </c>
      <c r="C20" s="11">
        <v>0.378465</v>
      </c>
      <c r="D20" s="11">
        <v>0.35197499999999998</v>
      </c>
      <c r="E20" s="11">
        <v>0.40387699999999999</v>
      </c>
      <c r="F20" s="11">
        <v>0.36227100000000001</v>
      </c>
      <c r="G20" s="11">
        <v>0.35786299999999999</v>
      </c>
      <c r="H20" s="11">
        <v>0.39011200000000001</v>
      </c>
      <c r="I20" s="11">
        <v>0.377438</v>
      </c>
      <c r="J20" s="11">
        <v>0.35192600000000002</v>
      </c>
      <c r="K20" s="11">
        <v>0.39621899999999999</v>
      </c>
      <c r="L20" s="11">
        <v>0.39034200000000002</v>
      </c>
      <c r="M20" s="11">
        <v>0.35569899999999999</v>
      </c>
      <c r="N20" s="11">
        <v>0.40090100000000001</v>
      </c>
      <c r="O20" s="11">
        <v>0.39279500000000001</v>
      </c>
      <c r="P20" s="11">
        <v>0.44708399999999998</v>
      </c>
      <c r="Q20" s="11">
        <v>0.41450999999999999</v>
      </c>
      <c r="S20" s="49"/>
      <c r="T20" s="4" t="s">
        <v>9</v>
      </c>
      <c r="U20" s="11">
        <v>3.9135701624950697E-2</v>
      </c>
      <c r="V20" s="11">
        <v>2.4517511986562501E-2</v>
      </c>
      <c r="W20" s="11">
        <v>0.871902623515875</v>
      </c>
      <c r="X20" s="11">
        <v>1.01772503211196E-2</v>
      </c>
      <c r="Y20" s="11">
        <v>5.6592498123455501E-3</v>
      </c>
      <c r="Z20" s="11">
        <v>7.7819545778420396E-3</v>
      </c>
      <c r="AA20" s="11">
        <v>2.83686957222864E-2</v>
      </c>
      <c r="AB20" s="11">
        <v>1.51841392026393E-2</v>
      </c>
      <c r="AC20" s="11">
        <v>0.118231808731937</v>
      </c>
      <c r="AD20" s="11">
        <v>0.27931240060047602</v>
      </c>
      <c r="AE20" s="11">
        <v>1.7194893368549499E-2</v>
      </c>
      <c r="AF20" s="11">
        <v>0.223033456967976</v>
      </c>
    </row>
    <row r="21" spans="1:32">
      <c r="A21" s="49"/>
      <c r="B21" s="4" t="s">
        <v>10</v>
      </c>
      <c r="C21" s="11">
        <v>0.40008500000000002</v>
      </c>
      <c r="D21" s="11">
        <v>0.361877</v>
      </c>
      <c r="E21" s="11">
        <v>0.41596699999999998</v>
      </c>
      <c r="F21" s="11">
        <v>0.37814799999999998</v>
      </c>
      <c r="G21" s="11">
        <v>0.36733199999999999</v>
      </c>
      <c r="H21" s="11">
        <v>0.40767500000000001</v>
      </c>
      <c r="I21" s="11">
        <v>0.40513900000000003</v>
      </c>
      <c r="J21" s="11">
        <v>0.36663600000000002</v>
      </c>
      <c r="K21" s="11">
        <v>0.41741200000000001</v>
      </c>
      <c r="L21" s="11">
        <v>0.411333</v>
      </c>
      <c r="M21" s="11">
        <v>0.36987100000000001</v>
      </c>
      <c r="N21" s="11">
        <v>0.42721199999999998</v>
      </c>
      <c r="O21" s="11">
        <v>0.42659000000000002</v>
      </c>
      <c r="P21" s="11">
        <v>0.46565000000000001</v>
      </c>
      <c r="Q21" s="11">
        <v>0.442214</v>
      </c>
      <c r="S21" s="49"/>
      <c r="T21" s="4" t="s">
        <v>10</v>
      </c>
      <c r="U21" s="11">
        <v>1.18894009876354E-3</v>
      </c>
      <c r="V21" s="11">
        <v>1.00133607289028E-2</v>
      </c>
      <c r="W21" s="11">
        <v>1.67672211944212E-2</v>
      </c>
      <c r="X21" s="11">
        <v>1.9349414878328699E-4</v>
      </c>
      <c r="Y21" s="11">
        <v>1.091720594964E-3</v>
      </c>
      <c r="Z21" s="11">
        <v>3.1837739575131497E-5</v>
      </c>
      <c r="AA21" s="11">
        <v>3.8413619056559601E-3</v>
      </c>
      <c r="AB21" s="11">
        <v>1.2051904925944599E-2</v>
      </c>
      <c r="AC21" s="11">
        <v>2.5787623273702001E-2</v>
      </c>
      <c r="AD21" s="11">
        <v>2.0267921396946401E-2</v>
      </c>
      <c r="AE21" s="11">
        <v>9.7395173208455494E-3</v>
      </c>
      <c r="AF21" s="11">
        <v>0.10444147071781799</v>
      </c>
    </row>
    <row r="22" spans="1:32">
      <c r="A22" s="49"/>
      <c r="B22" s="4" t="s">
        <v>11</v>
      </c>
      <c r="C22" s="11">
        <v>0.41262399999999999</v>
      </c>
      <c r="D22" s="11">
        <v>0.37541600000000003</v>
      </c>
      <c r="E22" s="11">
        <v>0.43309700000000001</v>
      </c>
      <c r="F22" s="11">
        <v>0.40082299999999998</v>
      </c>
      <c r="G22" s="11">
        <v>0.38124599999999997</v>
      </c>
      <c r="H22" s="11">
        <v>0.420261</v>
      </c>
      <c r="I22" s="11">
        <v>0.41824099999999997</v>
      </c>
      <c r="J22" s="11">
        <v>0.379357</v>
      </c>
      <c r="K22" s="11">
        <v>0.43518699999999999</v>
      </c>
      <c r="L22" s="11">
        <v>0.429197</v>
      </c>
      <c r="M22" s="11">
        <v>0.38532499999999997</v>
      </c>
      <c r="N22" s="11">
        <v>0.44129299999999999</v>
      </c>
      <c r="O22" s="11">
        <v>0.44197999999999998</v>
      </c>
      <c r="P22" s="11">
        <v>0.48580000000000001</v>
      </c>
      <c r="Q22" s="11">
        <v>0.45950999999999997</v>
      </c>
      <c r="S22" s="49"/>
      <c r="T22" s="4" t="s">
        <v>11</v>
      </c>
      <c r="U22" s="11">
        <v>6.2655638903784503E-4</v>
      </c>
      <c r="V22" s="11">
        <v>1.9526011186348201E-3</v>
      </c>
      <c r="W22" s="11">
        <v>1.04640978216548E-2</v>
      </c>
      <c r="X22" s="11">
        <v>1.0053444776017501E-3</v>
      </c>
      <c r="Y22" s="11">
        <v>4.3472850656696102E-4</v>
      </c>
      <c r="Z22" s="11">
        <v>5.5136823425354501E-6</v>
      </c>
      <c r="AA22" s="11">
        <v>1.00155425720342E-3</v>
      </c>
      <c r="AB22" s="11">
        <v>2.88823341583676E-3</v>
      </c>
      <c r="AC22" s="11">
        <v>1.4960343368800999E-2</v>
      </c>
      <c r="AD22" s="11">
        <v>1.9494225707713701E-2</v>
      </c>
      <c r="AE22" s="11">
        <v>2.6344623691264002E-3</v>
      </c>
      <c r="AF22" s="11">
        <v>3.19404241546071E-2</v>
      </c>
    </row>
    <row r="23" spans="1:32" ht="3.75" customHeight="1">
      <c r="A23" s="6"/>
      <c r="B23" s="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6"/>
      <c r="T23" s="6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>
      <c r="A24" s="49" t="s">
        <v>12</v>
      </c>
      <c r="B24" s="4" t="s">
        <v>8</v>
      </c>
      <c r="C24" s="11">
        <v>0.31885200000000002</v>
      </c>
      <c r="D24" s="11">
        <v>0.154171</v>
      </c>
      <c r="E24" s="11">
        <v>0.26125799999999999</v>
      </c>
      <c r="F24" s="11">
        <v>0.30529699999999999</v>
      </c>
      <c r="G24" s="11">
        <v>0.17546700000000001</v>
      </c>
      <c r="H24" s="11">
        <v>0.26694899999999999</v>
      </c>
      <c r="I24" s="11">
        <v>0.295707</v>
      </c>
      <c r="J24" s="11">
        <v>0.16555600000000001</v>
      </c>
      <c r="K24" s="11">
        <v>0.282636</v>
      </c>
      <c r="L24" s="11">
        <v>0.30454100000000001</v>
      </c>
      <c r="M24" s="11">
        <v>0.184224</v>
      </c>
      <c r="N24" s="11">
        <v>0.27702100000000002</v>
      </c>
      <c r="O24" s="11">
        <v>0.302423</v>
      </c>
      <c r="P24" s="11">
        <v>0.31047400000000003</v>
      </c>
      <c r="Q24" s="11">
        <v>0.309336</v>
      </c>
      <c r="S24" s="49" t="s">
        <v>12</v>
      </c>
      <c r="T24" s="4" t="s">
        <v>8</v>
      </c>
      <c r="U24" s="11">
        <v>0.93405791100535196</v>
      </c>
      <c r="V24" s="11">
        <v>6.3662951723027006E-8</v>
      </c>
      <c r="W24" s="11">
        <v>2.7710020578395101E-2</v>
      </c>
      <c r="X24" s="11">
        <v>0.32476394583853002</v>
      </c>
      <c r="Y24" s="11">
        <v>6.5668203120795596E-6</v>
      </c>
      <c r="Z24" s="11">
        <v>4.5534173095830202E-2</v>
      </c>
      <c r="AA24" s="11">
        <v>0.6528540150862</v>
      </c>
      <c r="AB24" s="11">
        <v>9.8122531348267394E-7</v>
      </c>
      <c r="AC24" s="11">
        <v>0.200292383118684</v>
      </c>
      <c r="AD24" s="11">
        <v>0.970300798730379</v>
      </c>
      <c r="AE24" s="11">
        <v>8.4865401046232297E-6</v>
      </c>
      <c r="AF24" s="11">
        <v>9.8613635313699002E-2</v>
      </c>
    </row>
    <row r="25" spans="1:32">
      <c r="A25" s="49"/>
      <c r="B25" s="4" t="s">
        <v>9</v>
      </c>
      <c r="C25" s="11">
        <v>0.29683300000000001</v>
      </c>
      <c r="D25" s="11">
        <v>0.14877499999999999</v>
      </c>
      <c r="E25" s="11">
        <v>0.24719099999999999</v>
      </c>
      <c r="F25" s="11">
        <v>0.29584199999999999</v>
      </c>
      <c r="G25" s="11">
        <v>0.160134</v>
      </c>
      <c r="H25" s="11">
        <v>0.25711400000000001</v>
      </c>
      <c r="I25" s="11">
        <v>0.27422000000000002</v>
      </c>
      <c r="J25" s="11">
        <v>0.15943499999999999</v>
      </c>
      <c r="K25" s="11">
        <v>0.257164</v>
      </c>
      <c r="L25" s="11">
        <v>0.29184500000000002</v>
      </c>
      <c r="M25" s="11">
        <v>0.17152300000000001</v>
      </c>
      <c r="N25" s="11">
        <v>0.26328299999999999</v>
      </c>
      <c r="O25" s="11">
        <v>0.29601499999999997</v>
      </c>
      <c r="P25" s="11">
        <v>0.285742</v>
      </c>
      <c r="Q25" s="11">
        <v>0.28719499999999998</v>
      </c>
      <c r="S25" s="49"/>
      <c r="T25" s="4" t="s">
        <v>9</v>
      </c>
      <c r="U25" s="11">
        <v>0.525921421723615</v>
      </c>
      <c r="V25" s="11">
        <v>1.11959659972207E-7</v>
      </c>
      <c r="W25" s="11">
        <v>2.4027058264762501E-2</v>
      </c>
      <c r="X25" s="11">
        <v>0.211125804849816</v>
      </c>
      <c r="Y25" s="11">
        <v>5.5283364693843204E-7</v>
      </c>
      <c r="Z25" s="11">
        <v>0.111309202745058</v>
      </c>
      <c r="AA25" s="11">
        <v>0.241960891999045</v>
      </c>
      <c r="AB25" s="11">
        <v>1.88004849592442E-6</v>
      </c>
      <c r="AC25" s="11">
        <v>9.1135158949895295E-2</v>
      </c>
      <c r="AD25" s="11">
        <v>0.73202741413781502</v>
      </c>
      <c r="AE25" s="11">
        <v>4.9621273191593701E-6</v>
      </c>
      <c r="AF25" s="11">
        <v>0.151147244524825</v>
      </c>
    </row>
    <row r="26" spans="1:32">
      <c r="A26" s="49"/>
      <c r="B26" s="4" t="s">
        <v>10</v>
      </c>
      <c r="C26" s="11">
        <v>0.28330100000000003</v>
      </c>
      <c r="D26" s="11">
        <v>0.142398</v>
      </c>
      <c r="E26" s="11">
        <v>0.23950399999999999</v>
      </c>
      <c r="F26" s="11">
        <v>0.28518700000000002</v>
      </c>
      <c r="G26" s="11">
        <v>0.157917</v>
      </c>
      <c r="H26" s="11">
        <v>0.25912499999999999</v>
      </c>
      <c r="I26" s="11">
        <v>0.26421899999999998</v>
      </c>
      <c r="J26" s="11">
        <v>0.158031</v>
      </c>
      <c r="K26" s="11">
        <v>0.24368000000000001</v>
      </c>
      <c r="L26" s="11">
        <v>0.28347099999999997</v>
      </c>
      <c r="M26" s="11">
        <v>0.16642399999999999</v>
      </c>
      <c r="N26" s="11">
        <v>0.25410700000000003</v>
      </c>
      <c r="O26" s="11">
        <v>0.30685400000000002</v>
      </c>
      <c r="P26" s="11">
        <v>0.27376800000000001</v>
      </c>
      <c r="Q26" s="11">
        <v>0.278447</v>
      </c>
      <c r="S26" s="49"/>
      <c r="T26" s="4" t="s">
        <v>10</v>
      </c>
      <c r="U26" s="11">
        <v>0.36966217570642501</v>
      </c>
      <c r="V26" s="11">
        <v>2.0712510882254101E-7</v>
      </c>
      <c r="W26" s="11">
        <v>2.0123581876969599E-2</v>
      </c>
      <c r="X26" s="11">
        <v>0.21858979836822401</v>
      </c>
      <c r="Y26" s="11">
        <v>1.50670837752116E-6</v>
      </c>
      <c r="Z26" s="11">
        <v>0.23818066000420801</v>
      </c>
      <c r="AA26" s="11">
        <v>0.15213502272599799</v>
      </c>
      <c r="AB26" s="11">
        <v>7.4193585405106597E-6</v>
      </c>
      <c r="AC26" s="11">
        <v>3.5265496111420797E-2</v>
      </c>
      <c r="AD26" s="11">
        <v>0.21373442223026101</v>
      </c>
      <c r="AE26" s="11">
        <v>1.7669323575402E-5</v>
      </c>
      <c r="AF26" s="11">
        <v>0.12359006361175399</v>
      </c>
    </row>
    <row r="27" spans="1:32">
      <c r="A27" s="49"/>
      <c r="B27" s="4" t="s">
        <v>11</v>
      </c>
      <c r="C27" s="11">
        <v>0.27394099999999999</v>
      </c>
      <c r="D27" s="11">
        <v>0.14210300000000001</v>
      </c>
      <c r="E27" s="11">
        <v>0.233734</v>
      </c>
      <c r="F27" s="11">
        <v>0.27811900000000001</v>
      </c>
      <c r="G27" s="11">
        <v>0.15575700000000001</v>
      </c>
      <c r="H27" s="11">
        <v>0.25473099999999999</v>
      </c>
      <c r="I27" s="11">
        <v>0.25596000000000002</v>
      </c>
      <c r="J27" s="11">
        <v>0.15387700000000001</v>
      </c>
      <c r="K27" s="11">
        <v>0.23618900000000001</v>
      </c>
      <c r="L27" s="11">
        <v>0.27224799999999999</v>
      </c>
      <c r="M27" s="11">
        <v>0.16312499999999999</v>
      </c>
      <c r="N27" s="11">
        <v>0.240616</v>
      </c>
      <c r="O27" s="11">
        <v>0.29801499999999997</v>
      </c>
      <c r="P27" s="11">
        <v>0.26413799999999998</v>
      </c>
      <c r="Q27" s="11">
        <v>0.26892899999999997</v>
      </c>
      <c r="S27" s="49"/>
      <c r="T27" s="4" t="s">
        <v>11</v>
      </c>
      <c r="U27" s="11">
        <v>0.30155798310896997</v>
      </c>
      <c r="V27" s="11">
        <v>4.8968002034954E-7</v>
      </c>
      <c r="W27" s="11">
        <v>2.6333567800077999E-2</v>
      </c>
      <c r="X27" s="11">
        <v>0.186169028260078</v>
      </c>
      <c r="Y27" s="11">
        <v>4.4184182731423299E-6</v>
      </c>
      <c r="Z27" s="11">
        <v>0.38337884941327999</v>
      </c>
      <c r="AA27" s="11">
        <v>0.13508557387391301</v>
      </c>
      <c r="AB27" s="11">
        <v>7.7073658686876793E-6</v>
      </c>
      <c r="AC27" s="11">
        <v>3.9933712832905699E-2</v>
      </c>
      <c r="AD27" s="11">
        <v>0.24465760420767199</v>
      </c>
      <c r="AE27" s="11">
        <v>2.2116782655406599E-5</v>
      </c>
      <c r="AF27" s="11">
        <v>6.83581233047897E-2</v>
      </c>
    </row>
    <row r="28" spans="1:32" ht="3.75" customHeight="1">
      <c r="A28" s="6"/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</row>
    <row r="29" spans="1:32">
      <c r="A29" s="5" t="s">
        <v>20</v>
      </c>
      <c r="B29" s="4"/>
      <c r="C29" s="44" t="s">
        <v>0</v>
      </c>
      <c r="D29" s="44"/>
      <c r="E29" s="44"/>
      <c r="F29" s="44" t="s">
        <v>1</v>
      </c>
      <c r="G29" s="44"/>
      <c r="H29" s="44"/>
      <c r="I29" s="44" t="s">
        <v>17</v>
      </c>
      <c r="J29" s="44"/>
      <c r="K29" s="44"/>
      <c r="L29" s="44" t="s">
        <v>3</v>
      </c>
      <c r="M29" s="44"/>
      <c r="N29" s="44"/>
      <c r="O29" s="44" t="s">
        <v>4</v>
      </c>
      <c r="P29" s="44"/>
      <c r="Q29" s="44"/>
      <c r="S29" s="5" t="s">
        <v>18</v>
      </c>
      <c r="T29" s="4"/>
      <c r="U29" s="44" t="s">
        <v>23</v>
      </c>
      <c r="V29" s="44"/>
      <c r="W29" s="44"/>
      <c r="X29" s="44" t="s">
        <v>24</v>
      </c>
      <c r="Y29" s="44"/>
      <c r="Z29" s="44"/>
      <c r="AA29" s="44" t="s">
        <v>25</v>
      </c>
      <c r="AB29" s="44"/>
      <c r="AC29" s="44"/>
      <c r="AD29" s="44" t="s">
        <v>26</v>
      </c>
      <c r="AE29" s="44"/>
      <c r="AF29" s="44"/>
    </row>
    <row r="30" spans="1:32">
      <c r="A30" s="4" t="s">
        <v>5</v>
      </c>
      <c r="B30" s="4" t="s">
        <v>6</v>
      </c>
      <c r="C30" s="7" t="s">
        <v>14</v>
      </c>
      <c r="D30" s="7" t="s">
        <v>15</v>
      </c>
      <c r="E30" s="7" t="s">
        <v>16</v>
      </c>
      <c r="F30" s="7" t="s">
        <v>14</v>
      </c>
      <c r="G30" s="7" t="s">
        <v>15</v>
      </c>
      <c r="H30" s="7" t="s">
        <v>16</v>
      </c>
      <c r="I30" s="7" t="s">
        <v>14</v>
      </c>
      <c r="J30" s="7" t="s">
        <v>15</v>
      </c>
      <c r="K30" s="7" t="s">
        <v>16</v>
      </c>
      <c r="L30" s="7" t="s">
        <v>14</v>
      </c>
      <c r="M30" s="7" t="s">
        <v>15</v>
      </c>
      <c r="N30" s="7" t="s">
        <v>16</v>
      </c>
      <c r="O30" s="7" t="s">
        <v>14</v>
      </c>
      <c r="P30" s="7" t="s">
        <v>15</v>
      </c>
      <c r="Q30" s="7" t="s">
        <v>16</v>
      </c>
      <c r="S30" s="4" t="s">
        <v>5</v>
      </c>
      <c r="T30" s="4" t="s">
        <v>6</v>
      </c>
      <c r="U30" s="7" t="s">
        <v>14</v>
      </c>
      <c r="V30" s="7" t="s">
        <v>15</v>
      </c>
      <c r="W30" s="7" t="s">
        <v>16</v>
      </c>
      <c r="X30" s="7" t="s">
        <v>14</v>
      </c>
      <c r="Y30" s="7" t="s">
        <v>15</v>
      </c>
      <c r="Z30" s="7" t="s">
        <v>16</v>
      </c>
      <c r="AA30" s="7" t="s">
        <v>14</v>
      </c>
      <c r="AB30" s="7" t="s">
        <v>15</v>
      </c>
      <c r="AC30" s="7" t="s">
        <v>16</v>
      </c>
      <c r="AD30" s="7" t="s">
        <v>14</v>
      </c>
      <c r="AE30" s="7" t="s">
        <v>15</v>
      </c>
      <c r="AF30" s="7" t="s">
        <v>16</v>
      </c>
    </row>
    <row r="31" spans="1:32" ht="3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S31" s="6"/>
      <c r="T31" s="6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>
      <c r="A32" s="49" t="s">
        <v>13</v>
      </c>
      <c r="B32" s="4" t="s">
        <v>8</v>
      </c>
      <c r="C32" s="9">
        <f t="shared" ref="C32:Q32" si="0">+C6-C19</f>
        <v>2.4999999999997247E-5</v>
      </c>
      <c r="D32" s="9">
        <f t="shared" si="0"/>
        <v>3.8999999999955737E-5</v>
      </c>
      <c r="E32" s="9">
        <f t="shared" si="0"/>
        <v>9.9999999997324451E-7</v>
      </c>
      <c r="F32" s="9">
        <f t="shared" si="0"/>
        <v>-2.0000000000020002E-5</v>
      </c>
      <c r="G32" s="9">
        <f t="shared" si="0"/>
        <v>2.5999999999970491E-5</v>
      </c>
      <c r="H32" s="9">
        <f t="shared" si="0"/>
        <v>-6.999999999979245E-6</v>
      </c>
      <c r="I32" s="9">
        <f t="shared" si="0"/>
        <v>2.0000000000020002E-6</v>
      </c>
      <c r="J32" s="9">
        <f t="shared" si="0"/>
        <v>1.199999999995649E-5</v>
      </c>
      <c r="K32" s="9">
        <f t="shared" si="0"/>
        <v>-1.0000000000287557E-6</v>
      </c>
      <c r="L32" s="9">
        <f t="shared" si="0"/>
        <v>-4.5999999999990493E-5</v>
      </c>
      <c r="M32" s="9">
        <f t="shared" si="0"/>
        <v>0</v>
      </c>
      <c r="N32" s="9">
        <f t="shared" si="0"/>
        <v>-2.4999999999997247E-5</v>
      </c>
      <c r="O32" s="65">
        <f t="shared" si="0"/>
        <v>2.1614999999999995E-2</v>
      </c>
      <c r="P32" s="65">
        <f t="shared" si="0"/>
        <v>-4.7090999999999994E-2</v>
      </c>
      <c r="Q32" s="65">
        <f t="shared" si="0"/>
        <v>3.099200000000002E-2</v>
      </c>
      <c r="S32" s="49" t="s">
        <v>13</v>
      </c>
      <c r="T32" s="4" t="s">
        <v>8</v>
      </c>
      <c r="U32" s="65">
        <f t="shared" ref="U32:W32" si="1">+U6-U19</f>
        <v>-3.1593140802208299E-2</v>
      </c>
      <c r="V32" s="65">
        <f t="shared" si="1"/>
        <v>-3.4295721087361203E-2</v>
      </c>
      <c r="W32" s="65">
        <f t="shared" si="1"/>
        <v>-0.13716120922835401</v>
      </c>
      <c r="X32" s="65">
        <f t="shared" ref="X32:AF35" si="2">+X6-X19</f>
        <v>-0.25037981983975899</v>
      </c>
      <c r="Y32" s="65">
        <f t="shared" si="2"/>
        <v>-2.32489044849108E-2</v>
      </c>
      <c r="Z32" s="65">
        <f t="shared" si="2"/>
        <v>-7.9185507125361897E-3</v>
      </c>
      <c r="AA32" s="65">
        <f t="shared" si="2"/>
        <v>-0.118783491205641</v>
      </c>
      <c r="AB32" s="65">
        <f t="shared" si="2"/>
        <v>-7.8226216249226099E-2</v>
      </c>
      <c r="AC32" s="65">
        <f t="shared" si="2"/>
        <v>-7.9030348836078498E-2</v>
      </c>
      <c r="AD32" s="65">
        <f t="shared" si="2"/>
        <v>-0.78523260865654898</v>
      </c>
      <c r="AE32" s="65">
        <f t="shared" si="2"/>
        <v>-0.1115414343546</v>
      </c>
      <c r="AF32" s="65">
        <f t="shared" si="2"/>
        <v>-0.259481917893572</v>
      </c>
    </row>
    <row r="33" spans="1:32">
      <c r="A33" s="49"/>
      <c r="B33" s="4" t="s">
        <v>9</v>
      </c>
      <c r="C33" s="9">
        <f t="shared" ref="C33:Q33" si="3">+C7-C20</f>
        <v>3.5000000000007248E-5</v>
      </c>
      <c r="D33" s="9">
        <f t="shared" si="3"/>
        <v>2.4999999999997247E-5</v>
      </c>
      <c r="E33" s="9">
        <f t="shared" si="3"/>
        <v>2.2999999999995246E-5</v>
      </c>
      <c r="F33" s="9">
        <f t="shared" si="3"/>
        <v>2.9000000000001247E-5</v>
      </c>
      <c r="G33" s="9">
        <f t="shared" si="3"/>
        <v>3.7000000000009248E-5</v>
      </c>
      <c r="H33" s="9">
        <f t="shared" si="3"/>
        <v>-1.2000000000012001E-5</v>
      </c>
      <c r="I33" s="9">
        <f t="shared" si="3"/>
        <v>-3.7999999999982492E-5</v>
      </c>
      <c r="J33" s="9">
        <f t="shared" si="3"/>
        <v>-2.6000000000026002E-5</v>
      </c>
      <c r="K33" s="9">
        <f t="shared" si="3"/>
        <v>-1.8999999999991246E-5</v>
      </c>
      <c r="L33" s="9">
        <f t="shared" si="3"/>
        <v>-4.2000000000042004E-5</v>
      </c>
      <c r="M33" s="9">
        <f t="shared" si="3"/>
        <v>1.0000000000287557E-6</v>
      </c>
      <c r="N33" s="9">
        <f t="shared" si="3"/>
        <v>-1.0000000000287557E-6</v>
      </c>
      <c r="O33" s="65">
        <f t="shared" si="3"/>
        <v>2.4004999999999999E-2</v>
      </c>
      <c r="P33" s="65">
        <f t="shared" si="3"/>
        <v>-5.8583999999999969E-2</v>
      </c>
      <c r="Q33" s="65">
        <f t="shared" si="3"/>
        <v>2.8590000000000004E-2</v>
      </c>
      <c r="S33" s="49"/>
      <c r="T33" s="4" t="s">
        <v>9</v>
      </c>
      <c r="U33" s="65">
        <f t="shared" ref="U33:Z35" si="4">+U7-U20</f>
        <v>-3.9135701624950697E-2</v>
      </c>
      <c r="V33" s="65">
        <f t="shared" si="4"/>
        <v>-2.4517511986562501E-2</v>
      </c>
      <c r="W33" s="65">
        <f t="shared" si="4"/>
        <v>-0.871902623515875</v>
      </c>
      <c r="X33" s="65">
        <f t="shared" si="4"/>
        <v>-1.01772503211196E-2</v>
      </c>
      <c r="Y33" s="65">
        <f t="shared" si="4"/>
        <v>-5.6592498123455501E-3</v>
      </c>
      <c r="Z33" s="65">
        <f t="shared" si="4"/>
        <v>-7.7819545778420396E-3</v>
      </c>
      <c r="AA33" s="65">
        <f t="shared" ref="AA33:AF33" si="5">+AA7-AA20</f>
        <v>-2.83686957222864E-2</v>
      </c>
      <c r="AB33" s="65">
        <f t="shared" si="5"/>
        <v>-1.51841392026393E-2</v>
      </c>
      <c r="AC33" s="65">
        <f t="shared" si="5"/>
        <v>-0.118231808731937</v>
      </c>
      <c r="AD33" s="65">
        <f t="shared" si="5"/>
        <v>-0.27931240060047602</v>
      </c>
      <c r="AE33" s="65">
        <f t="shared" si="5"/>
        <v>-1.7194893368549499E-2</v>
      </c>
      <c r="AF33" s="65">
        <f t="shared" si="5"/>
        <v>-0.223033456967976</v>
      </c>
    </row>
    <row r="34" spans="1:32">
      <c r="A34" s="49"/>
      <c r="B34" s="4" t="s">
        <v>10</v>
      </c>
      <c r="C34" s="9">
        <f t="shared" ref="C34:Q34" si="6">+C8-C21</f>
        <v>1.4999999999987246E-5</v>
      </c>
      <c r="D34" s="9">
        <f t="shared" si="6"/>
        <v>-2.7700000000002722E-4</v>
      </c>
      <c r="E34" s="9">
        <f t="shared" si="6"/>
        <v>3.3000000000005247E-5</v>
      </c>
      <c r="F34" s="9">
        <f t="shared" si="6"/>
        <v>-4.7999999999992493E-5</v>
      </c>
      <c r="G34" s="9">
        <f t="shared" si="6"/>
        <v>-3.1999999999976492E-5</v>
      </c>
      <c r="H34" s="9">
        <f t="shared" si="6"/>
        <v>2.4999999999997247E-5</v>
      </c>
      <c r="I34" s="9">
        <f t="shared" si="6"/>
        <v>-3.9000000000011248E-5</v>
      </c>
      <c r="J34" s="9">
        <f t="shared" si="6"/>
        <v>-3.6000000000036003E-5</v>
      </c>
      <c r="K34" s="9">
        <f t="shared" si="6"/>
        <v>-1.2000000000012001E-5</v>
      </c>
      <c r="L34" s="9">
        <f t="shared" si="6"/>
        <v>-3.3000000000005247E-5</v>
      </c>
      <c r="M34" s="9">
        <f t="shared" si="6"/>
        <v>2.9000000000001247E-5</v>
      </c>
      <c r="N34" s="9">
        <f t="shared" si="6"/>
        <v>-1.199999999995649E-5</v>
      </c>
      <c r="O34" s="65">
        <f t="shared" si="6"/>
        <v>1.4509999999999967E-2</v>
      </c>
      <c r="P34" s="65">
        <f t="shared" si="6"/>
        <v>-6.0250000000000026E-2</v>
      </c>
      <c r="Q34" s="65">
        <f t="shared" si="6"/>
        <v>3.3986000000000016E-2</v>
      </c>
      <c r="S34" s="49"/>
      <c r="T34" s="4" t="s">
        <v>10</v>
      </c>
      <c r="U34" s="65">
        <f t="shared" ref="U34:Z35" si="7">+U8-U21</f>
        <v>-1.18894009876354E-3</v>
      </c>
      <c r="V34" s="65">
        <f t="shared" si="7"/>
        <v>-1.00133607289028E-2</v>
      </c>
      <c r="W34" s="65">
        <f t="shared" si="7"/>
        <v>-1.67672211944212E-2</v>
      </c>
      <c r="X34" s="65">
        <f t="shared" si="7"/>
        <v>-1.9349414878328699E-4</v>
      </c>
      <c r="Y34" s="65">
        <f t="shared" si="7"/>
        <v>-1.091720594964E-3</v>
      </c>
      <c r="Z34" s="65">
        <f t="shared" si="7"/>
        <v>-3.1837739575131497E-5</v>
      </c>
      <c r="AA34" s="65">
        <f t="shared" ref="AA34:AF34" si="8">+AA8-AA21</f>
        <v>-3.8413619056559601E-3</v>
      </c>
      <c r="AB34" s="65">
        <f t="shared" si="8"/>
        <v>-1.2051904925944599E-2</v>
      </c>
      <c r="AC34" s="65">
        <f t="shared" si="8"/>
        <v>-2.5787623273702001E-2</v>
      </c>
      <c r="AD34" s="65">
        <f t="shared" si="8"/>
        <v>-2.0267921396946401E-2</v>
      </c>
      <c r="AE34" s="65">
        <f t="shared" si="8"/>
        <v>-9.7395173208455494E-3</v>
      </c>
      <c r="AF34" s="65">
        <f t="shared" si="8"/>
        <v>-0.10444147071781799</v>
      </c>
    </row>
    <row r="35" spans="1:32">
      <c r="A35" s="49"/>
      <c r="B35" s="4" t="s">
        <v>11</v>
      </c>
      <c r="C35" s="9">
        <f t="shared" ref="C35:Q35" si="9">+C9-C22</f>
        <v>-2.3999999999968491E-5</v>
      </c>
      <c r="D35" s="9">
        <f t="shared" si="9"/>
        <v>-2.1600000000004949E-4</v>
      </c>
      <c r="E35" s="9">
        <f t="shared" si="9"/>
        <v>2.0300000000000873E-4</v>
      </c>
      <c r="F35" s="9">
        <f t="shared" si="9"/>
        <v>3.7700000000001621E-4</v>
      </c>
      <c r="G35" s="9">
        <f t="shared" si="9"/>
        <v>3.5400000000002096E-4</v>
      </c>
      <c r="H35" s="9">
        <f t="shared" si="9"/>
        <v>2.3899999999998922E-4</v>
      </c>
      <c r="I35" s="9">
        <f t="shared" si="9"/>
        <v>-4.0999999999957737E-5</v>
      </c>
      <c r="J35" s="9">
        <f t="shared" si="9"/>
        <v>1.0430000000000161E-3</v>
      </c>
      <c r="K35" s="9">
        <f t="shared" si="9"/>
        <v>1.0129999999999861E-3</v>
      </c>
      <c r="L35" s="9">
        <f t="shared" si="9"/>
        <v>3.0299999999999772E-4</v>
      </c>
      <c r="M35" s="9">
        <f t="shared" si="9"/>
        <v>1.7500000000003624E-4</v>
      </c>
      <c r="N35" s="9">
        <f t="shared" si="9"/>
        <v>8.0700000000000216E-4</v>
      </c>
      <c r="O35" s="65">
        <f t="shared" si="9"/>
        <v>2.5419999999999998E-2</v>
      </c>
      <c r="P35" s="65">
        <f t="shared" si="9"/>
        <v>-6.2900000000000011E-2</v>
      </c>
      <c r="Q35" s="65">
        <f t="shared" si="9"/>
        <v>3.5490000000000022E-2</v>
      </c>
      <c r="S35" s="49"/>
      <c r="T35" s="4" t="s">
        <v>11</v>
      </c>
      <c r="U35" s="65">
        <f t="shared" ref="U35:Z35" si="10">+U9-U22</f>
        <v>-6.2655638903784503E-4</v>
      </c>
      <c r="V35" s="65">
        <f t="shared" si="10"/>
        <v>-1.9526011186348201E-3</v>
      </c>
      <c r="W35" s="65">
        <f t="shared" si="10"/>
        <v>-1.04640978216548E-2</v>
      </c>
      <c r="X35" s="65">
        <f t="shared" si="10"/>
        <v>-1.0053444776017501E-3</v>
      </c>
      <c r="Y35" s="65">
        <f t="shared" si="10"/>
        <v>-4.3472850656696102E-4</v>
      </c>
      <c r="Z35" s="65">
        <f t="shared" si="10"/>
        <v>-5.5136823425354501E-6</v>
      </c>
      <c r="AA35" s="65">
        <f t="shared" ref="AA35:AF35" si="11">+AA9-AA22</f>
        <v>-1.00155425720342E-3</v>
      </c>
      <c r="AB35" s="65">
        <f t="shared" si="11"/>
        <v>-2.88823341583676E-3</v>
      </c>
      <c r="AC35" s="65">
        <f t="shared" si="11"/>
        <v>-1.4960343368800999E-2</v>
      </c>
      <c r="AD35" s="65">
        <f t="shared" si="11"/>
        <v>-1.9494225707713701E-2</v>
      </c>
      <c r="AE35" s="65">
        <f t="shared" si="11"/>
        <v>-2.6344623691264002E-3</v>
      </c>
      <c r="AF35" s="65">
        <f t="shared" si="11"/>
        <v>-3.19404241546071E-2</v>
      </c>
    </row>
    <row r="36" spans="1:32" ht="3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6"/>
      <c r="P36" s="66"/>
      <c r="Q36" s="66"/>
      <c r="S36" s="6"/>
      <c r="T36" s="6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>
      <c r="A37" s="49" t="s">
        <v>12</v>
      </c>
      <c r="B37" s="4" t="s">
        <v>8</v>
      </c>
      <c r="C37" s="9">
        <f t="shared" ref="C37:D40" si="12">+C11-C24</f>
        <v>4.7999999999992493E-5</v>
      </c>
      <c r="D37" s="9">
        <f t="shared" si="12"/>
        <v>2.9000000000001247E-5</v>
      </c>
      <c r="E37" s="9">
        <f t="shared" ref="E37:Q37" si="13">+E11-E24</f>
        <v>4.1999999999986493E-5</v>
      </c>
      <c r="F37" s="9">
        <f t="shared" si="13"/>
        <v>3.0000000000307558E-6</v>
      </c>
      <c r="G37" s="9">
        <f t="shared" si="13"/>
        <v>3.2999999999977492E-5</v>
      </c>
      <c r="H37" s="9">
        <f t="shared" si="13"/>
        <v>-4.8999999999965738E-5</v>
      </c>
      <c r="I37" s="9">
        <f t="shared" si="13"/>
        <v>-6.999999999979245E-6</v>
      </c>
      <c r="J37" s="9">
        <f t="shared" si="13"/>
        <v>4.3999999999988493E-5</v>
      </c>
      <c r="K37" s="9">
        <f t="shared" si="13"/>
        <v>-3.5999999999980492E-5</v>
      </c>
      <c r="L37" s="9">
        <f t="shared" si="13"/>
        <v>-4.1000000000013248E-5</v>
      </c>
      <c r="M37" s="9">
        <f t="shared" si="13"/>
        <v>-2.3999999999996247E-5</v>
      </c>
      <c r="N37" s="9">
        <f t="shared" si="13"/>
        <v>-2.0999999999993246E-5</v>
      </c>
      <c r="O37" s="65">
        <f t="shared" si="13"/>
        <v>3.9277000000000006E-2</v>
      </c>
      <c r="P37" s="65">
        <f t="shared" si="13"/>
        <v>-9.9374000000000018E-2</v>
      </c>
      <c r="Q37" s="65">
        <f t="shared" si="13"/>
        <v>6.5064000000000011E-2</v>
      </c>
      <c r="S37" s="49" t="s">
        <v>12</v>
      </c>
      <c r="T37" s="4" t="s">
        <v>8</v>
      </c>
      <c r="U37" s="65">
        <f t="shared" ref="U37:AF37" si="14">+U11-U24</f>
        <v>-0.93405791100535196</v>
      </c>
      <c r="V37" s="65">
        <f t="shared" si="14"/>
        <v>-6.3662951723027006E-8</v>
      </c>
      <c r="W37" s="65">
        <f t="shared" si="14"/>
        <v>-2.7710020578395101E-2</v>
      </c>
      <c r="X37" s="65">
        <f t="shared" si="14"/>
        <v>-0.32476394583853002</v>
      </c>
      <c r="Y37" s="65">
        <f t="shared" si="14"/>
        <v>-6.5668203120795596E-6</v>
      </c>
      <c r="Z37" s="65">
        <f t="shared" si="14"/>
        <v>-4.5534173095830202E-2</v>
      </c>
      <c r="AA37" s="65">
        <f t="shared" si="14"/>
        <v>-0.6528540150862</v>
      </c>
      <c r="AB37" s="65">
        <f t="shared" si="14"/>
        <v>-9.8122531348267394E-7</v>
      </c>
      <c r="AC37" s="65">
        <f t="shared" si="14"/>
        <v>-0.200292383118684</v>
      </c>
      <c r="AD37" s="65">
        <f t="shared" si="14"/>
        <v>-0.970300798730379</v>
      </c>
      <c r="AE37" s="65">
        <f t="shared" si="14"/>
        <v>-8.4865401046232297E-6</v>
      </c>
      <c r="AF37" s="65">
        <f t="shared" si="14"/>
        <v>-9.8613635313699002E-2</v>
      </c>
    </row>
    <row r="38" spans="1:32">
      <c r="A38" s="49"/>
      <c r="B38" s="4" t="s">
        <v>9</v>
      </c>
      <c r="C38" s="9">
        <f t="shared" si="12"/>
        <v>-3.3000000000005247E-5</v>
      </c>
      <c r="D38" s="9">
        <f t="shared" si="12"/>
        <v>2.4999999999997247E-5</v>
      </c>
      <c r="E38" s="9">
        <f t="shared" ref="E38:Q38" si="15">+E12-E25</f>
        <v>9.0000000000090008E-6</v>
      </c>
      <c r="F38" s="9">
        <f t="shared" si="15"/>
        <v>-4.1999999999986493E-5</v>
      </c>
      <c r="G38" s="9">
        <f t="shared" si="15"/>
        <v>-3.4000000000006247E-5</v>
      </c>
      <c r="H38" s="9">
        <f t="shared" si="15"/>
        <v>-1.4000000000014001E-5</v>
      </c>
      <c r="I38" s="9">
        <f t="shared" si="15"/>
        <v>-2.0000000000020002E-5</v>
      </c>
      <c r="J38" s="9">
        <f t="shared" si="15"/>
        <v>-6.3499999999999668E-4</v>
      </c>
      <c r="K38" s="9">
        <f t="shared" si="15"/>
        <v>3.5999999999980492E-5</v>
      </c>
      <c r="L38" s="9">
        <f t="shared" si="15"/>
        <v>-4.5000000000017248E-5</v>
      </c>
      <c r="M38" s="9">
        <f t="shared" si="15"/>
        <v>-2.2999999999995246E-5</v>
      </c>
      <c r="N38" s="9">
        <f t="shared" si="15"/>
        <v>1.6999999999989246E-5</v>
      </c>
      <c r="O38" s="65">
        <f t="shared" si="15"/>
        <v>2.0485000000000031E-2</v>
      </c>
      <c r="P38" s="65">
        <f t="shared" si="15"/>
        <v>-8.8141999999999998E-2</v>
      </c>
      <c r="Q38" s="65">
        <f t="shared" si="15"/>
        <v>6.5005000000000035E-2</v>
      </c>
      <c r="S38" s="49"/>
      <c r="T38" s="4" t="s">
        <v>9</v>
      </c>
      <c r="U38" s="65">
        <f t="shared" ref="U38:AF38" si="16">+U12-U25</f>
        <v>-0.525921421723615</v>
      </c>
      <c r="V38" s="65">
        <f t="shared" si="16"/>
        <v>-1.11959659972207E-7</v>
      </c>
      <c r="W38" s="65">
        <f t="shared" si="16"/>
        <v>-2.4027058264762501E-2</v>
      </c>
      <c r="X38" s="65">
        <f t="shared" si="16"/>
        <v>-0.211125804849816</v>
      </c>
      <c r="Y38" s="65">
        <f t="shared" si="16"/>
        <v>-5.5283364693843204E-7</v>
      </c>
      <c r="Z38" s="65">
        <f t="shared" si="16"/>
        <v>-0.111309202745058</v>
      </c>
      <c r="AA38" s="65">
        <f t="shared" si="16"/>
        <v>-0.241960891999045</v>
      </c>
      <c r="AB38" s="65">
        <f t="shared" si="16"/>
        <v>-1.88004849592442E-6</v>
      </c>
      <c r="AC38" s="65">
        <f t="shared" si="16"/>
        <v>-9.1135158949895295E-2</v>
      </c>
      <c r="AD38" s="65">
        <f t="shared" si="16"/>
        <v>-0.73202741413781502</v>
      </c>
      <c r="AE38" s="65">
        <f t="shared" si="16"/>
        <v>-4.9621273191593701E-6</v>
      </c>
      <c r="AF38" s="65">
        <f t="shared" si="16"/>
        <v>-0.151147244524825</v>
      </c>
    </row>
    <row r="39" spans="1:32">
      <c r="A39" s="49"/>
      <c r="B39" s="4" t="s">
        <v>10</v>
      </c>
      <c r="C39" s="9">
        <f t="shared" si="12"/>
        <v>-1.0000000000287557E-6</v>
      </c>
      <c r="D39" s="9">
        <f t="shared" si="12"/>
        <v>2.0000000000020002E-6</v>
      </c>
      <c r="E39" s="9">
        <f t="shared" ref="E39:Q39" si="17">+E13-E26</f>
        <v>-4.0000000000040004E-6</v>
      </c>
      <c r="F39" s="9">
        <f t="shared" si="17"/>
        <v>1.2999999999985246E-5</v>
      </c>
      <c r="G39" s="9">
        <f t="shared" si="17"/>
        <v>-1.6999999999989246E-5</v>
      </c>
      <c r="H39" s="9">
        <f t="shared" si="17"/>
        <v>-2.4999999999997247E-5</v>
      </c>
      <c r="I39" s="9">
        <f t="shared" si="17"/>
        <v>-1.8999999999991246E-5</v>
      </c>
      <c r="J39" s="9">
        <f t="shared" si="17"/>
        <v>-5.3100000000000369E-4</v>
      </c>
      <c r="K39" s="9">
        <f t="shared" si="17"/>
        <v>1.9999999999992246E-5</v>
      </c>
      <c r="L39" s="9">
        <f t="shared" si="17"/>
        <v>2.9000000000001247E-5</v>
      </c>
      <c r="M39" s="9">
        <f t="shared" si="17"/>
        <v>-2.3999999999996247E-5</v>
      </c>
      <c r="N39" s="9">
        <f t="shared" si="17"/>
        <v>-7.0000000000347562E-6</v>
      </c>
      <c r="O39" s="65">
        <f t="shared" si="17"/>
        <v>-5.1539999999999919E-3</v>
      </c>
      <c r="P39" s="65">
        <f t="shared" si="17"/>
        <v>-8.0668000000000017E-2</v>
      </c>
      <c r="Q39" s="65">
        <f t="shared" si="17"/>
        <v>5.7852999999999988E-2</v>
      </c>
      <c r="S39" s="49"/>
      <c r="T39" s="4" t="s">
        <v>10</v>
      </c>
      <c r="U39" s="65">
        <f t="shared" ref="U39:AF39" si="18">+U13-U26</f>
        <v>-0.36966217570642501</v>
      </c>
      <c r="V39" s="65">
        <f t="shared" si="18"/>
        <v>-2.0712510882254101E-7</v>
      </c>
      <c r="W39" s="65">
        <f t="shared" si="18"/>
        <v>-2.0123581876969599E-2</v>
      </c>
      <c r="X39" s="65">
        <f t="shared" si="18"/>
        <v>-0.21858979836822401</v>
      </c>
      <c r="Y39" s="65">
        <f t="shared" si="18"/>
        <v>-1.50670837752116E-6</v>
      </c>
      <c r="Z39" s="65">
        <f t="shared" si="18"/>
        <v>-0.23818066000420801</v>
      </c>
      <c r="AA39" s="65">
        <f t="shared" si="18"/>
        <v>-0.15213502272599799</v>
      </c>
      <c r="AB39" s="65">
        <f t="shared" si="18"/>
        <v>-7.4193585405106597E-6</v>
      </c>
      <c r="AC39" s="65">
        <f t="shared" si="18"/>
        <v>-3.5265496111420797E-2</v>
      </c>
      <c r="AD39" s="65">
        <f t="shared" si="18"/>
        <v>-0.21373442223026101</v>
      </c>
      <c r="AE39" s="65">
        <f t="shared" si="18"/>
        <v>-1.7669323575402E-5</v>
      </c>
      <c r="AF39" s="65">
        <f t="shared" si="18"/>
        <v>-0.12359006361175399</v>
      </c>
    </row>
    <row r="40" spans="1:32">
      <c r="A40" s="49"/>
      <c r="B40" s="4" t="s">
        <v>11</v>
      </c>
      <c r="C40" s="9">
        <f t="shared" si="12"/>
        <v>-4.1000000000013248E-5</v>
      </c>
      <c r="D40" s="9">
        <f t="shared" si="12"/>
        <v>-2.0300000000000873E-4</v>
      </c>
      <c r="E40" s="9">
        <f t="shared" ref="E40:Q40" si="19">+E14-E27</f>
        <v>-3.4000000000006247E-5</v>
      </c>
      <c r="F40" s="9">
        <f t="shared" si="19"/>
        <v>-1.8999999999991246E-5</v>
      </c>
      <c r="G40" s="9">
        <f t="shared" si="19"/>
        <v>4.2999999999987493E-5</v>
      </c>
      <c r="H40" s="9">
        <f t="shared" si="19"/>
        <v>-3.1000000000003247E-5</v>
      </c>
      <c r="I40" s="9">
        <f t="shared" si="19"/>
        <v>3.9999999999984492E-5</v>
      </c>
      <c r="J40" s="9">
        <f t="shared" si="19"/>
        <v>-4.770000000000052E-4</v>
      </c>
      <c r="K40" s="9">
        <f t="shared" si="19"/>
        <v>1.0999999999983245E-5</v>
      </c>
      <c r="L40" s="9">
        <f t="shared" si="19"/>
        <v>-4.7999999999992493E-5</v>
      </c>
      <c r="M40" s="9">
        <f t="shared" si="19"/>
        <v>-3.2499999999999196E-4</v>
      </c>
      <c r="N40" s="9">
        <f t="shared" si="19"/>
        <v>-1.5999999999988246E-5</v>
      </c>
      <c r="O40" s="65">
        <f t="shared" si="19"/>
        <v>-8.0149999999999944E-3</v>
      </c>
      <c r="P40" s="65">
        <f t="shared" si="19"/>
        <v>-7.5637999999999983E-2</v>
      </c>
      <c r="Q40" s="65">
        <f t="shared" si="19"/>
        <v>5.5671000000000026E-2</v>
      </c>
      <c r="S40" s="49"/>
      <c r="T40" s="4" t="s">
        <v>11</v>
      </c>
      <c r="U40" s="65">
        <f t="shared" ref="U40:AF40" si="20">+U14-U27</f>
        <v>-0.30155798310896997</v>
      </c>
      <c r="V40" s="65">
        <f t="shared" si="20"/>
        <v>-4.8968002034954E-7</v>
      </c>
      <c r="W40" s="65">
        <f t="shared" si="20"/>
        <v>-2.6333567800077999E-2</v>
      </c>
      <c r="X40" s="65">
        <f t="shared" si="20"/>
        <v>-0.186169028260078</v>
      </c>
      <c r="Y40" s="65">
        <f t="shared" si="20"/>
        <v>-4.4184182731423299E-6</v>
      </c>
      <c r="Z40" s="65">
        <f t="shared" si="20"/>
        <v>-0.38337884941327999</v>
      </c>
      <c r="AA40" s="65">
        <f t="shared" si="20"/>
        <v>-0.13508557387391301</v>
      </c>
      <c r="AB40" s="65">
        <f t="shared" si="20"/>
        <v>-7.7073658686876793E-6</v>
      </c>
      <c r="AC40" s="65">
        <f t="shared" si="20"/>
        <v>-3.9933712832905699E-2</v>
      </c>
      <c r="AD40" s="65">
        <f t="shared" si="20"/>
        <v>-0.24465760420767199</v>
      </c>
      <c r="AE40" s="65">
        <f t="shared" si="20"/>
        <v>-2.2116782655406599E-5</v>
      </c>
      <c r="AF40" s="65">
        <f t="shared" si="20"/>
        <v>-6.83581233047897E-2</v>
      </c>
    </row>
  </sheetData>
  <mergeCells count="39">
    <mergeCell ref="S32:S35"/>
    <mergeCell ref="S37:S40"/>
    <mergeCell ref="AD16:AF16"/>
    <mergeCell ref="S19:S22"/>
    <mergeCell ref="S24:S27"/>
    <mergeCell ref="U29:W29"/>
    <mergeCell ref="X29:Z29"/>
    <mergeCell ref="AA29:AC29"/>
    <mergeCell ref="AD29:AF29"/>
    <mergeCell ref="S6:S9"/>
    <mergeCell ref="S11:S14"/>
    <mergeCell ref="U16:W16"/>
    <mergeCell ref="X16:Z16"/>
    <mergeCell ref="AA16:AC16"/>
    <mergeCell ref="U3:W3"/>
    <mergeCell ref="X3:Z3"/>
    <mergeCell ref="AA3:AC3"/>
    <mergeCell ref="AD3:AF3"/>
    <mergeCell ref="A11:A14"/>
    <mergeCell ref="A6:A9"/>
    <mergeCell ref="C3:E3"/>
    <mergeCell ref="F3:H3"/>
    <mergeCell ref="I3:K3"/>
    <mergeCell ref="L3:N3"/>
    <mergeCell ref="O3:Q3"/>
    <mergeCell ref="C16:E16"/>
    <mergeCell ref="F16:H16"/>
    <mergeCell ref="I16:K16"/>
    <mergeCell ref="L16:N16"/>
    <mergeCell ref="O16:Q16"/>
    <mergeCell ref="O29:Q29"/>
    <mergeCell ref="A32:A35"/>
    <mergeCell ref="A37:A40"/>
    <mergeCell ref="A19:A22"/>
    <mergeCell ref="A24:A27"/>
    <mergeCell ref="C29:E29"/>
    <mergeCell ref="F29:H29"/>
    <mergeCell ref="I29:K29"/>
    <mergeCell ref="L29:N29"/>
  </mergeCells>
  <conditionalFormatting sqref="C32:Q40">
    <cfRule type="cellIs" dxfId="98" priority="52" operator="lessThan">
      <formula>0</formula>
    </cfRule>
    <cfRule type="cellIs" dxfId="97" priority="53" operator="greaterThan">
      <formula>0</formula>
    </cfRule>
  </conditionalFormatting>
  <conditionalFormatting sqref="U32:V32">
    <cfRule type="cellIs" dxfId="96" priority="48" operator="lessThan">
      <formula>0</formula>
    </cfRule>
    <cfRule type="cellIs" dxfId="95" priority="49" operator="greaterThan">
      <formula>0</formula>
    </cfRule>
  </conditionalFormatting>
  <conditionalFormatting sqref="U33:W35">
    <cfRule type="cellIs" dxfId="94" priority="44" operator="lessThan">
      <formula>0</formula>
    </cfRule>
    <cfRule type="cellIs" dxfId="93" priority="45" operator="greaterThan">
      <formula>0</formula>
    </cfRule>
  </conditionalFormatting>
  <conditionalFormatting sqref="W32">
    <cfRule type="cellIs" dxfId="92" priority="42" operator="lessThan">
      <formula>0</formula>
    </cfRule>
    <cfRule type="cellIs" dxfId="91" priority="43" operator="greaterThan">
      <formula>0</formula>
    </cfRule>
  </conditionalFormatting>
  <conditionalFormatting sqref="X32:Z35">
    <cfRule type="cellIs" dxfId="90" priority="40" operator="lessThan">
      <formula>0</formula>
    </cfRule>
    <cfRule type="cellIs" dxfId="89" priority="41" operator="greaterThan">
      <formula>0</formula>
    </cfRule>
  </conditionalFormatting>
  <conditionalFormatting sqref="AA32:AB32">
    <cfRule type="cellIs" dxfId="88" priority="36" operator="lessThan">
      <formula>0</formula>
    </cfRule>
    <cfRule type="cellIs" dxfId="87" priority="37" operator="greaterThan">
      <formula>0</formula>
    </cfRule>
  </conditionalFormatting>
  <conditionalFormatting sqref="AA33:AC35">
    <cfRule type="cellIs" dxfId="86" priority="34" operator="lessThan">
      <formula>0</formula>
    </cfRule>
    <cfRule type="cellIs" dxfId="85" priority="35" operator="greaterThan">
      <formula>0</formula>
    </cfRule>
  </conditionalFormatting>
  <conditionalFormatting sqref="AC32">
    <cfRule type="cellIs" dxfId="84" priority="32" operator="lessThan">
      <formula>0</formula>
    </cfRule>
    <cfRule type="cellIs" dxfId="83" priority="33" operator="greaterThan">
      <formula>0</formula>
    </cfRule>
  </conditionalFormatting>
  <conditionalFormatting sqref="AD32:AE32">
    <cfRule type="cellIs" dxfId="82" priority="30" operator="lessThan">
      <formula>0</formula>
    </cfRule>
    <cfRule type="cellIs" dxfId="81" priority="31" operator="greaterThan">
      <formula>0</formula>
    </cfRule>
  </conditionalFormatting>
  <conditionalFormatting sqref="AD33:AF35">
    <cfRule type="cellIs" dxfId="80" priority="28" operator="lessThan">
      <formula>0</formula>
    </cfRule>
    <cfRule type="cellIs" dxfId="79" priority="29" operator="greaterThan">
      <formula>0</formula>
    </cfRule>
  </conditionalFormatting>
  <conditionalFormatting sqref="AF32">
    <cfRule type="cellIs" dxfId="78" priority="26" operator="lessThan">
      <formula>0</formula>
    </cfRule>
    <cfRule type="cellIs" dxfId="77" priority="27" operator="greaterThan">
      <formula>0</formula>
    </cfRule>
  </conditionalFormatting>
  <conditionalFormatting sqref="U37:V37">
    <cfRule type="cellIs" dxfId="76" priority="24" operator="lessThan">
      <formula>0</formula>
    </cfRule>
    <cfRule type="cellIs" dxfId="75" priority="25" operator="greaterThan">
      <formula>0</formula>
    </cfRule>
  </conditionalFormatting>
  <conditionalFormatting sqref="U38:W40">
    <cfRule type="cellIs" dxfId="74" priority="22" operator="lessThan">
      <formula>0</formula>
    </cfRule>
    <cfRule type="cellIs" dxfId="73" priority="23" operator="greaterThan">
      <formula>0</formula>
    </cfRule>
  </conditionalFormatting>
  <conditionalFormatting sqref="W37">
    <cfRule type="cellIs" dxfId="72" priority="20" operator="lessThan">
      <formula>0</formula>
    </cfRule>
    <cfRule type="cellIs" dxfId="71" priority="21" operator="greaterThan">
      <formula>0</formula>
    </cfRule>
  </conditionalFormatting>
  <conditionalFormatting sqref="X37:Y37">
    <cfRule type="cellIs" dxfId="70" priority="18" operator="lessThan">
      <formula>0</formula>
    </cfRule>
    <cfRule type="cellIs" dxfId="69" priority="19" operator="greaterThan">
      <formula>0</formula>
    </cfRule>
  </conditionalFormatting>
  <conditionalFormatting sqref="X38:Z40">
    <cfRule type="cellIs" dxfId="68" priority="16" operator="lessThan">
      <formula>0</formula>
    </cfRule>
    <cfRule type="cellIs" dxfId="67" priority="17" operator="greaterThan">
      <formula>0</formula>
    </cfRule>
  </conditionalFormatting>
  <conditionalFormatting sqref="Z37">
    <cfRule type="cellIs" dxfId="66" priority="14" operator="lessThan">
      <formula>0</formula>
    </cfRule>
    <cfRule type="cellIs" dxfId="65" priority="15" operator="greaterThan">
      <formula>0</formula>
    </cfRule>
  </conditionalFormatting>
  <conditionalFormatting sqref="AA37:AB37">
    <cfRule type="cellIs" dxfId="64" priority="12" operator="lessThan">
      <formula>0</formula>
    </cfRule>
    <cfRule type="cellIs" dxfId="63" priority="13" operator="greaterThan">
      <formula>0</formula>
    </cfRule>
  </conditionalFormatting>
  <conditionalFormatting sqref="AA38:AC40">
    <cfRule type="cellIs" dxfId="62" priority="10" operator="lessThan">
      <formula>0</formula>
    </cfRule>
    <cfRule type="cellIs" dxfId="61" priority="11" operator="greaterThan">
      <formula>0</formula>
    </cfRule>
  </conditionalFormatting>
  <conditionalFormatting sqref="AC37">
    <cfRule type="cellIs" dxfId="60" priority="8" operator="lessThan">
      <formula>0</formula>
    </cfRule>
    <cfRule type="cellIs" dxfId="59" priority="9" operator="greaterThan">
      <formula>0</formula>
    </cfRule>
  </conditionalFormatting>
  <conditionalFormatting sqref="AD37:AE37">
    <cfRule type="cellIs" dxfId="58" priority="6" operator="lessThan">
      <formula>0</formula>
    </cfRule>
    <cfRule type="cellIs" dxfId="57" priority="7" operator="greaterThan">
      <formula>0</formula>
    </cfRule>
  </conditionalFormatting>
  <conditionalFormatting sqref="AD38:AF40">
    <cfRule type="cellIs" dxfId="56" priority="4" operator="lessThan">
      <formula>0</formula>
    </cfRule>
    <cfRule type="cellIs" dxfId="55" priority="5" operator="greaterThan">
      <formula>0</formula>
    </cfRule>
  </conditionalFormatting>
  <conditionalFormatting sqref="AF37">
    <cfRule type="cellIs" dxfId="54" priority="2" operator="lessThan">
      <formula>0</formula>
    </cfRule>
    <cfRule type="cellIs" dxfId="53" priority="3" operator="greaterThan">
      <formula>0</formula>
    </cfRule>
  </conditionalFormatting>
  <conditionalFormatting sqref="U19:AF27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C21" sqref="C21"/>
    </sheetView>
  </sheetViews>
  <sheetFormatPr defaultRowHeight="15"/>
  <sheetData>
    <row r="1" spans="1:7" ht="15.75" thickBot="1">
      <c r="A1" s="60"/>
      <c r="B1" s="6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thickBot="1">
      <c r="A2" s="2" t="s">
        <v>5</v>
      </c>
      <c r="B2" s="3" t="s">
        <v>6</v>
      </c>
      <c r="C2" s="3"/>
      <c r="D2" s="3"/>
      <c r="E2" s="3"/>
      <c r="F2" s="3"/>
      <c r="G2" s="3"/>
    </row>
    <row r="3" spans="1:7" ht="15.75" thickBot="1">
      <c r="A3" s="62" t="s">
        <v>7</v>
      </c>
      <c r="B3" s="3" t="s">
        <v>8</v>
      </c>
      <c r="C3" s="3"/>
      <c r="D3" s="3"/>
      <c r="E3" s="3"/>
      <c r="F3" s="3"/>
      <c r="G3" s="3"/>
    </row>
    <row r="4" spans="1:7" ht="15.75" thickBot="1">
      <c r="A4" s="63"/>
      <c r="B4" s="3" t="s">
        <v>9</v>
      </c>
      <c r="C4" s="3"/>
      <c r="D4" s="3"/>
      <c r="E4" s="3"/>
      <c r="F4" s="3"/>
      <c r="G4" s="3"/>
    </row>
    <row r="5" spans="1:7" ht="15.75" thickBot="1">
      <c r="A5" s="63"/>
      <c r="B5" s="3" t="s">
        <v>10</v>
      </c>
      <c r="C5" s="3"/>
      <c r="D5" s="3"/>
      <c r="E5" s="3"/>
      <c r="F5" s="3"/>
      <c r="G5" s="3"/>
    </row>
    <row r="6" spans="1:7" ht="15.75" thickBot="1">
      <c r="A6" s="64"/>
      <c r="B6" s="3" t="s">
        <v>11</v>
      </c>
      <c r="C6" s="3"/>
      <c r="D6" s="3"/>
      <c r="E6" s="3"/>
      <c r="F6" s="3"/>
      <c r="G6" s="3"/>
    </row>
    <row r="7" spans="1:7" ht="15.75" thickBot="1">
      <c r="A7" s="62" t="s">
        <v>12</v>
      </c>
      <c r="B7" s="3" t="s">
        <v>8</v>
      </c>
      <c r="C7" s="3"/>
      <c r="D7" s="3"/>
      <c r="E7" s="3"/>
      <c r="F7" s="3"/>
      <c r="G7" s="3"/>
    </row>
    <row r="8" spans="1:7" ht="15.75" thickBot="1">
      <c r="A8" s="63"/>
      <c r="B8" s="3" t="s">
        <v>9</v>
      </c>
      <c r="C8" s="3"/>
      <c r="D8" s="3"/>
      <c r="E8" s="3"/>
      <c r="F8" s="3"/>
      <c r="G8" s="3"/>
    </row>
    <row r="9" spans="1:7" ht="15.75" thickBot="1">
      <c r="A9" s="63"/>
      <c r="B9" s="3" t="s">
        <v>10</v>
      </c>
      <c r="C9" s="3"/>
      <c r="D9" s="3"/>
      <c r="E9" s="3"/>
      <c r="F9" s="3"/>
      <c r="G9" s="3"/>
    </row>
    <row r="10" spans="1:7" ht="15.75" thickBot="1">
      <c r="A10" s="64"/>
      <c r="B10" s="3" t="s">
        <v>11</v>
      </c>
      <c r="C10" s="3"/>
      <c r="D10" s="3"/>
      <c r="E10" s="3"/>
      <c r="F10" s="3"/>
      <c r="G10" s="3"/>
    </row>
  </sheetData>
  <mergeCells count="3">
    <mergeCell ref="A1:B1"/>
    <mergeCell ref="A3:A6"/>
    <mergeCell ref="A7:A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K61"/>
  <sheetViews>
    <sheetView topLeftCell="A40" zoomScaleNormal="100" workbookViewId="0">
      <selection activeCell="U35" sqref="U35"/>
    </sheetView>
  </sheetViews>
  <sheetFormatPr defaultRowHeight="15"/>
  <cols>
    <col min="1" max="1" width="10" customWidth="1"/>
    <col min="2" max="2" width="10" bestFit="1" customWidth="1"/>
    <col min="3" max="8" width="6.85546875" customWidth="1"/>
    <col min="9" max="11" width="7.28515625" bestFit="1" customWidth="1"/>
  </cols>
  <sheetData>
    <row r="1" spans="1:11" ht="15.75" thickBot="1">
      <c r="A1" s="13" t="s">
        <v>21</v>
      </c>
    </row>
    <row r="2" spans="1:11" ht="18.75">
      <c r="A2" s="36"/>
      <c r="B2" s="37"/>
      <c r="C2" s="56" t="s">
        <v>18</v>
      </c>
      <c r="D2" s="56"/>
      <c r="E2" s="57"/>
      <c r="F2" s="50" t="s">
        <v>19</v>
      </c>
      <c r="G2" s="51"/>
      <c r="H2" s="52"/>
      <c r="I2" s="50" t="s">
        <v>22</v>
      </c>
      <c r="J2" s="51"/>
      <c r="K2" s="52"/>
    </row>
    <row r="3" spans="1:11" ht="15.75" thickBot="1">
      <c r="A3" s="38"/>
      <c r="B3" s="39"/>
      <c r="C3" s="46" t="s">
        <v>0</v>
      </c>
      <c r="D3" s="47"/>
      <c r="E3" s="47"/>
      <c r="F3" s="58" t="s">
        <v>0</v>
      </c>
      <c r="G3" s="47"/>
      <c r="H3" s="59"/>
      <c r="I3" s="40" t="s">
        <v>0</v>
      </c>
      <c r="J3" s="41"/>
      <c r="K3" s="42"/>
    </row>
    <row r="4" spans="1:11" ht="15.75" thickBot="1">
      <c r="A4" s="31" t="s">
        <v>5</v>
      </c>
      <c r="B4" s="31" t="s">
        <v>6</v>
      </c>
      <c r="C4" s="32" t="s">
        <v>14</v>
      </c>
      <c r="D4" s="32" t="s">
        <v>15</v>
      </c>
      <c r="E4" s="33" t="s">
        <v>16</v>
      </c>
      <c r="F4" s="34" t="s">
        <v>14</v>
      </c>
      <c r="G4" s="32" t="s">
        <v>15</v>
      </c>
      <c r="H4" s="35" t="s">
        <v>16</v>
      </c>
      <c r="I4" s="34" t="s">
        <v>14</v>
      </c>
      <c r="J4" s="32" t="s">
        <v>15</v>
      </c>
      <c r="K4" s="35" t="s">
        <v>16</v>
      </c>
    </row>
    <row r="5" spans="1:11">
      <c r="A5" s="48" t="s">
        <v>13</v>
      </c>
      <c r="B5" s="25" t="s">
        <v>8</v>
      </c>
      <c r="C5" s="26">
        <v>0.34760000000000002</v>
      </c>
      <c r="D5" s="26">
        <v>0.33189999999999997</v>
      </c>
      <c r="E5" s="27">
        <v>0.36749999999999999</v>
      </c>
      <c r="F5" s="28">
        <v>0.34757500000000002</v>
      </c>
      <c r="G5" s="26">
        <v>0.33186100000000002</v>
      </c>
      <c r="H5" s="29">
        <v>0.36749900000000002</v>
      </c>
      <c r="I5" s="16">
        <f>+F5-C5</f>
        <v>-2.4999999999997247E-5</v>
      </c>
      <c r="J5" s="11">
        <f>+G5-D5</f>
        <v>-3.8999999999955737E-5</v>
      </c>
      <c r="K5" s="17">
        <f>+H5-E5</f>
        <v>-9.9999999997324451E-7</v>
      </c>
    </row>
    <row r="6" spans="1:11">
      <c r="A6" s="49"/>
      <c r="B6" s="4" t="s">
        <v>9</v>
      </c>
      <c r="C6" s="11">
        <v>0.3785</v>
      </c>
      <c r="D6" s="11">
        <v>0.35199999999999998</v>
      </c>
      <c r="E6" s="15">
        <v>0.40389999999999998</v>
      </c>
      <c r="F6" s="16">
        <v>0.378465</v>
      </c>
      <c r="G6" s="11">
        <v>0.35197499999999998</v>
      </c>
      <c r="H6" s="17">
        <v>0.40387699999999999</v>
      </c>
      <c r="I6" s="16">
        <f t="shared" ref="I6:I8" si="0">+F6-C6</f>
        <v>-3.5000000000007248E-5</v>
      </c>
      <c r="J6" s="11">
        <f t="shared" ref="J6:J8" si="1">+G6-D6</f>
        <v>-2.4999999999997247E-5</v>
      </c>
      <c r="K6" s="17">
        <f t="shared" ref="K6:K8" si="2">+H6-E6</f>
        <v>-2.2999999999995246E-5</v>
      </c>
    </row>
    <row r="7" spans="1:11">
      <c r="A7" s="49"/>
      <c r="B7" s="4" t="s">
        <v>10</v>
      </c>
      <c r="C7" s="11">
        <v>0.40010000000000001</v>
      </c>
      <c r="D7" s="11">
        <v>0.36159999999999998</v>
      </c>
      <c r="E7" s="15">
        <v>0.41599999999999998</v>
      </c>
      <c r="F7" s="16">
        <v>0.40008500000000002</v>
      </c>
      <c r="G7" s="11">
        <v>0.361877</v>
      </c>
      <c r="H7" s="17">
        <v>0.41596699999999998</v>
      </c>
      <c r="I7" s="16">
        <f t="shared" si="0"/>
        <v>-1.4999999999987246E-5</v>
      </c>
      <c r="J7" s="11">
        <f t="shared" si="1"/>
        <v>2.7700000000002722E-4</v>
      </c>
      <c r="K7" s="17">
        <f t="shared" si="2"/>
        <v>-3.3000000000005247E-5</v>
      </c>
    </row>
    <row r="8" spans="1:11">
      <c r="A8" s="49"/>
      <c r="B8" s="4" t="s">
        <v>11</v>
      </c>
      <c r="C8" s="11">
        <v>0.41260000000000002</v>
      </c>
      <c r="D8" s="11">
        <v>0.37519999999999998</v>
      </c>
      <c r="E8" s="15">
        <v>0.43330000000000002</v>
      </c>
      <c r="F8" s="16">
        <v>0.41262399999999999</v>
      </c>
      <c r="G8" s="11">
        <v>0.37541600000000003</v>
      </c>
      <c r="H8" s="17">
        <v>0.43309700000000001</v>
      </c>
      <c r="I8" s="16">
        <f t="shared" si="0"/>
        <v>2.3999999999968491E-5</v>
      </c>
      <c r="J8" s="11">
        <f t="shared" si="1"/>
        <v>2.1600000000004949E-4</v>
      </c>
      <c r="K8" s="17">
        <f t="shared" si="2"/>
        <v>-2.0300000000000873E-4</v>
      </c>
    </row>
    <row r="9" spans="1:11" ht="3.75" customHeight="1">
      <c r="A9" s="6"/>
      <c r="B9" s="6"/>
      <c r="C9" s="14"/>
      <c r="D9" s="14"/>
      <c r="E9" s="14"/>
      <c r="F9" s="18"/>
      <c r="G9" s="14"/>
      <c r="H9" s="19"/>
      <c r="I9" s="18"/>
      <c r="J9" s="14"/>
      <c r="K9" s="19"/>
    </row>
    <row r="10" spans="1:11">
      <c r="A10" s="49" t="s">
        <v>12</v>
      </c>
      <c r="B10" s="4" t="s">
        <v>8</v>
      </c>
      <c r="C10" s="11">
        <v>0.31890000000000002</v>
      </c>
      <c r="D10" s="11">
        <v>0.1542</v>
      </c>
      <c r="E10" s="15">
        <v>0.26129999999999998</v>
      </c>
      <c r="F10" s="16">
        <v>0.31885200000000002</v>
      </c>
      <c r="G10" s="11">
        <v>0.154171</v>
      </c>
      <c r="H10" s="17">
        <v>0.26125799999999999</v>
      </c>
      <c r="I10" s="16">
        <f t="shared" ref="I10:I13" si="3">+F10-C10</f>
        <v>-4.7999999999992493E-5</v>
      </c>
      <c r="J10" s="11">
        <f t="shared" ref="J10:J13" si="4">+G10-D10</f>
        <v>-2.9000000000001247E-5</v>
      </c>
      <c r="K10" s="17">
        <f t="shared" ref="K10:K13" si="5">+H10-E10</f>
        <v>-4.1999999999986493E-5</v>
      </c>
    </row>
    <row r="11" spans="1:11">
      <c r="A11" s="49"/>
      <c r="B11" s="4" t="s">
        <v>9</v>
      </c>
      <c r="C11" s="11">
        <v>0.29680000000000001</v>
      </c>
      <c r="D11" s="11">
        <v>0.14879999999999999</v>
      </c>
      <c r="E11" s="15">
        <v>0.2472</v>
      </c>
      <c r="F11" s="16">
        <v>0.29683300000000001</v>
      </c>
      <c r="G11" s="11">
        <v>0.14877499999999999</v>
      </c>
      <c r="H11" s="17">
        <v>0.24719099999999999</v>
      </c>
      <c r="I11" s="16">
        <f t="shared" si="3"/>
        <v>3.3000000000005247E-5</v>
      </c>
      <c r="J11" s="11">
        <f t="shared" si="4"/>
        <v>-2.4999999999997247E-5</v>
      </c>
      <c r="K11" s="17">
        <f t="shared" si="5"/>
        <v>-9.0000000000090008E-6</v>
      </c>
    </row>
    <row r="12" spans="1:11">
      <c r="A12" s="49"/>
      <c r="B12" s="4" t="s">
        <v>10</v>
      </c>
      <c r="C12" s="11">
        <v>0.2833</v>
      </c>
      <c r="D12" s="11">
        <v>0.1424</v>
      </c>
      <c r="E12" s="15">
        <v>0.23949999999999999</v>
      </c>
      <c r="F12" s="16">
        <v>0.28330100000000003</v>
      </c>
      <c r="G12" s="11">
        <v>0.142398</v>
      </c>
      <c r="H12" s="17">
        <v>0.23950399999999999</v>
      </c>
      <c r="I12" s="16">
        <f t="shared" si="3"/>
        <v>1.0000000000287557E-6</v>
      </c>
      <c r="J12" s="11">
        <f t="shared" si="4"/>
        <v>-2.0000000000020002E-6</v>
      </c>
      <c r="K12" s="17">
        <f t="shared" si="5"/>
        <v>4.0000000000040004E-6</v>
      </c>
    </row>
    <row r="13" spans="1:11">
      <c r="A13" s="49"/>
      <c r="B13" s="4" t="s">
        <v>11</v>
      </c>
      <c r="C13" s="11">
        <v>0.27389999999999998</v>
      </c>
      <c r="D13" s="11">
        <v>0.1419</v>
      </c>
      <c r="E13" s="15">
        <v>0.23369999999999999</v>
      </c>
      <c r="F13" s="16">
        <v>0.27394099999999999</v>
      </c>
      <c r="G13" s="11">
        <v>0.14210300000000001</v>
      </c>
      <c r="H13" s="17">
        <v>0.233734</v>
      </c>
      <c r="I13" s="16">
        <f t="shared" si="3"/>
        <v>4.1000000000013248E-5</v>
      </c>
      <c r="J13" s="11">
        <f t="shared" si="4"/>
        <v>2.0300000000000873E-4</v>
      </c>
      <c r="K13" s="17">
        <f t="shared" si="5"/>
        <v>3.4000000000006247E-5</v>
      </c>
    </row>
    <row r="14" spans="1:11" ht="3.75" customHeight="1">
      <c r="A14" s="6"/>
      <c r="B14" s="6"/>
      <c r="C14" s="10"/>
      <c r="D14" s="10"/>
      <c r="E14" s="10"/>
      <c r="F14" s="20"/>
      <c r="G14" s="10"/>
      <c r="H14" s="21"/>
      <c r="I14" s="20"/>
      <c r="J14" s="10"/>
      <c r="K14" s="21"/>
    </row>
    <row r="15" spans="1:11" ht="15.75" thickBot="1">
      <c r="A15" s="30"/>
      <c r="B15" s="30"/>
      <c r="C15" s="53" t="s">
        <v>1</v>
      </c>
      <c r="D15" s="53"/>
      <c r="E15" s="46"/>
      <c r="F15" s="54" t="s">
        <v>1</v>
      </c>
      <c r="G15" s="53"/>
      <c r="H15" s="55"/>
      <c r="I15" s="43" t="s">
        <v>1</v>
      </c>
      <c r="J15" s="44"/>
      <c r="K15" s="45"/>
    </row>
    <row r="16" spans="1:11" ht="15.75" thickBot="1">
      <c r="A16" s="31"/>
      <c r="B16" s="31"/>
      <c r="C16" s="32" t="s">
        <v>14</v>
      </c>
      <c r="D16" s="32" t="s">
        <v>15</v>
      </c>
      <c r="E16" s="33" t="s">
        <v>16</v>
      </c>
      <c r="F16" s="34" t="s">
        <v>14</v>
      </c>
      <c r="G16" s="32" t="s">
        <v>15</v>
      </c>
      <c r="H16" s="35" t="s">
        <v>16</v>
      </c>
      <c r="I16" s="34" t="s">
        <v>14</v>
      </c>
      <c r="J16" s="32" t="s">
        <v>15</v>
      </c>
      <c r="K16" s="35" t="s">
        <v>16</v>
      </c>
    </row>
    <row r="17" spans="1:11">
      <c r="A17" s="48" t="s">
        <v>13</v>
      </c>
      <c r="B17" s="25" t="s">
        <v>8</v>
      </c>
      <c r="C17" s="26">
        <v>0.34470000000000001</v>
      </c>
      <c r="D17" s="26">
        <v>0.34599999999999997</v>
      </c>
      <c r="E17" s="27">
        <v>0.35630000000000001</v>
      </c>
      <c r="F17" s="28">
        <v>0.34472000000000003</v>
      </c>
      <c r="G17" s="26">
        <v>0.345974</v>
      </c>
      <c r="H17" s="29">
        <v>0.35630699999999998</v>
      </c>
      <c r="I17" s="16">
        <f t="shared" ref="I17:I20" si="6">+F17-C17</f>
        <v>2.0000000000020002E-5</v>
      </c>
      <c r="J17" s="11">
        <f t="shared" ref="J17:J20" si="7">+G17-D17</f>
        <v>-2.5999999999970491E-5</v>
      </c>
      <c r="K17" s="17">
        <f t="shared" ref="K17:K20" si="8">+H17-E17</f>
        <v>6.999999999979245E-6</v>
      </c>
    </row>
    <row r="18" spans="1:11">
      <c r="A18" s="49"/>
      <c r="B18" s="4" t="s">
        <v>9</v>
      </c>
      <c r="C18" s="11">
        <v>0.36230000000000001</v>
      </c>
      <c r="D18" s="11">
        <v>0.3579</v>
      </c>
      <c r="E18" s="15">
        <v>0.3901</v>
      </c>
      <c r="F18" s="16">
        <v>0.36227100000000001</v>
      </c>
      <c r="G18" s="11">
        <v>0.35786299999999999</v>
      </c>
      <c r="H18" s="17">
        <v>0.39011200000000001</v>
      </c>
      <c r="I18" s="16">
        <f t="shared" si="6"/>
        <v>-2.9000000000001247E-5</v>
      </c>
      <c r="J18" s="11">
        <f t="shared" si="7"/>
        <v>-3.7000000000009248E-5</v>
      </c>
      <c r="K18" s="17">
        <f t="shared" si="8"/>
        <v>1.2000000000012001E-5</v>
      </c>
    </row>
    <row r="19" spans="1:11">
      <c r="A19" s="49"/>
      <c r="B19" s="4" t="s">
        <v>10</v>
      </c>
      <c r="C19" s="11">
        <v>0.37809999999999999</v>
      </c>
      <c r="D19" s="11">
        <v>0.36730000000000002</v>
      </c>
      <c r="E19" s="15">
        <v>0.40770000000000001</v>
      </c>
      <c r="F19" s="16">
        <v>0.37814799999999998</v>
      </c>
      <c r="G19" s="11">
        <v>0.36733199999999999</v>
      </c>
      <c r="H19" s="17">
        <v>0.40767500000000001</v>
      </c>
      <c r="I19" s="16">
        <f t="shared" si="6"/>
        <v>4.7999999999992493E-5</v>
      </c>
      <c r="J19" s="11">
        <f t="shared" si="7"/>
        <v>3.1999999999976492E-5</v>
      </c>
      <c r="K19" s="17">
        <f t="shared" si="8"/>
        <v>-2.4999999999997247E-5</v>
      </c>
    </row>
    <row r="20" spans="1:11">
      <c r="A20" s="49"/>
      <c r="B20" s="4" t="s">
        <v>11</v>
      </c>
      <c r="C20" s="11">
        <v>0.4012</v>
      </c>
      <c r="D20" s="11">
        <v>0.38159999999999999</v>
      </c>
      <c r="E20" s="15">
        <v>0.42049999999999998</v>
      </c>
      <c r="F20" s="16">
        <v>0.40082299999999998</v>
      </c>
      <c r="G20" s="11">
        <v>0.38124599999999997</v>
      </c>
      <c r="H20" s="17">
        <v>0.420261</v>
      </c>
      <c r="I20" s="16">
        <f t="shared" si="6"/>
        <v>-3.7700000000001621E-4</v>
      </c>
      <c r="J20" s="11">
        <f t="shared" si="7"/>
        <v>-3.5400000000002096E-4</v>
      </c>
      <c r="K20" s="17">
        <f t="shared" si="8"/>
        <v>-2.3899999999998922E-4</v>
      </c>
    </row>
    <row r="21" spans="1:11" ht="3.75" customHeight="1">
      <c r="A21" s="6"/>
      <c r="B21" s="6"/>
      <c r="C21" s="14"/>
      <c r="D21" s="14"/>
      <c r="E21" s="14"/>
      <c r="F21" s="18"/>
      <c r="G21" s="14"/>
      <c r="H21" s="19"/>
      <c r="I21" s="18"/>
      <c r="J21" s="14"/>
      <c r="K21" s="19"/>
    </row>
    <row r="22" spans="1:11">
      <c r="A22" s="49" t="s">
        <v>12</v>
      </c>
      <c r="B22" s="4" t="s">
        <v>8</v>
      </c>
      <c r="C22" s="11">
        <v>0.30530000000000002</v>
      </c>
      <c r="D22" s="11">
        <v>0.17549999999999999</v>
      </c>
      <c r="E22" s="15">
        <v>0.26690000000000003</v>
      </c>
      <c r="F22" s="16">
        <v>0.30529699999999999</v>
      </c>
      <c r="G22" s="11">
        <v>0.17546700000000001</v>
      </c>
      <c r="H22" s="17">
        <v>0.26694899999999999</v>
      </c>
      <c r="I22" s="16">
        <f t="shared" ref="I22:I25" si="9">+F22-C22</f>
        <v>-3.0000000000307558E-6</v>
      </c>
      <c r="J22" s="11">
        <f t="shared" ref="J22:J25" si="10">+G22-D22</f>
        <v>-3.2999999999977492E-5</v>
      </c>
      <c r="K22" s="17">
        <f t="shared" ref="K22:K25" si="11">+H22-E22</f>
        <v>4.8999999999965738E-5</v>
      </c>
    </row>
    <row r="23" spans="1:11">
      <c r="A23" s="49"/>
      <c r="B23" s="4" t="s">
        <v>9</v>
      </c>
      <c r="C23" s="11">
        <v>0.29580000000000001</v>
      </c>
      <c r="D23" s="11">
        <v>0.16009999999999999</v>
      </c>
      <c r="E23" s="15">
        <v>0.2571</v>
      </c>
      <c r="F23" s="16">
        <v>0.29584199999999999</v>
      </c>
      <c r="G23" s="11">
        <v>0.160134</v>
      </c>
      <c r="H23" s="17">
        <v>0.25711400000000001</v>
      </c>
      <c r="I23" s="16">
        <f t="shared" si="9"/>
        <v>4.1999999999986493E-5</v>
      </c>
      <c r="J23" s="11">
        <f t="shared" si="10"/>
        <v>3.4000000000006247E-5</v>
      </c>
      <c r="K23" s="17">
        <f t="shared" si="11"/>
        <v>1.4000000000014001E-5</v>
      </c>
    </row>
    <row r="24" spans="1:11">
      <c r="A24" s="49"/>
      <c r="B24" s="4" t="s">
        <v>10</v>
      </c>
      <c r="C24" s="11">
        <v>0.28520000000000001</v>
      </c>
      <c r="D24" s="11">
        <v>0.15790000000000001</v>
      </c>
      <c r="E24" s="15">
        <v>0.2591</v>
      </c>
      <c r="F24" s="16">
        <v>0.28518700000000002</v>
      </c>
      <c r="G24" s="11">
        <v>0.157917</v>
      </c>
      <c r="H24" s="17">
        <v>0.25912499999999999</v>
      </c>
      <c r="I24" s="16">
        <f t="shared" si="9"/>
        <v>-1.2999999999985246E-5</v>
      </c>
      <c r="J24" s="11">
        <f t="shared" si="10"/>
        <v>1.6999999999989246E-5</v>
      </c>
      <c r="K24" s="17">
        <f t="shared" si="11"/>
        <v>2.4999999999997247E-5</v>
      </c>
    </row>
    <row r="25" spans="1:11">
      <c r="A25" s="49"/>
      <c r="B25" s="4" t="s">
        <v>11</v>
      </c>
      <c r="C25" s="11">
        <v>0.27810000000000001</v>
      </c>
      <c r="D25" s="11">
        <v>0.15579999999999999</v>
      </c>
      <c r="E25" s="15">
        <v>0.25469999999999998</v>
      </c>
      <c r="F25" s="16">
        <v>0.27811900000000001</v>
      </c>
      <c r="G25" s="11">
        <v>0.15575700000000001</v>
      </c>
      <c r="H25" s="17">
        <v>0.25473099999999999</v>
      </c>
      <c r="I25" s="16">
        <f t="shared" si="9"/>
        <v>1.8999999999991246E-5</v>
      </c>
      <c r="J25" s="11">
        <f t="shared" si="10"/>
        <v>-4.2999999999987493E-5</v>
      </c>
      <c r="K25" s="17">
        <f t="shared" si="11"/>
        <v>3.1000000000003247E-5</v>
      </c>
    </row>
    <row r="26" spans="1:11" ht="3.75" customHeight="1">
      <c r="A26" s="6"/>
      <c r="B26" s="6"/>
      <c r="C26" s="14"/>
      <c r="D26" s="14"/>
      <c r="E26" s="14"/>
      <c r="F26" s="18"/>
      <c r="G26" s="14"/>
      <c r="H26" s="19"/>
      <c r="I26" s="18"/>
      <c r="J26" s="14"/>
      <c r="K26" s="19"/>
    </row>
    <row r="27" spans="1:11" ht="15.75" thickBot="1">
      <c r="A27" s="30"/>
      <c r="B27" s="30"/>
      <c r="C27" s="53" t="s">
        <v>17</v>
      </c>
      <c r="D27" s="53"/>
      <c r="E27" s="46"/>
      <c r="F27" s="54" t="s">
        <v>17</v>
      </c>
      <c r="G27" s="53"/>
      <c r="H27" s="55"/>
      <c r="I27" s="43" t="s">
        <v>17</v>
      </c>
      <c r="J27" s="44"/>
      <c r="K27" s="45"/>
    </row>
    <row r="28" spans="1:11" ht="15.75" thickBot="1">
      <c r="A28" s="31"/>
      <c r="B28" s="31"/>
      <c r="C28" s="32" t="s">
        <v>14</v>
      </c>
      <c r="D28" s="32" t="s">
        <v>15</v>
      </c>
      <c r="E28" s="33" t="s">
        <v>16</v>
      </c>
      <c r="F28" s="34" t="s">
        <v>14</v>
      </c>
      <c r="G28" s="32" t="s">
        <v>15</v>
      </c>
      <c r="H28" s="35" t="s">
        <v>16</v>
      </c>
      <c r="I28" s="34" t="s">
        <v>14</v>
      </c>
      <c r="J28" s="32" t="s">
        <v>15</v>
      </c>
      <c r="K28" s="35" t="s">
        <v>16</v>
      </c>
    </row>
    <row r="29" spans="1:11">
      <c r="A29" s="48" t="s">
        <v>13</v>
      </c>
      <c r="B29" s="25" t="s">
        <v>8</v>
      </c>
      <c r="C29" s="26">
        <v>0.36259999999999998</v>
      </c>
      <c r="D29" s="26">
        <v>0.33939999999999998</v>
      </c>
      <c r="E29" s="27">
        <v>0.36249999999999999</v>
      </c>
      <c r="F29" s="28">
        <v>0.36259799999999998</v>
      </c>
      <c r="G29" s="26">
        <v>0.33938800000000002</v>
      </c>
      <c r="H29" s="29">
        <v>0.36250100000000002</v>
      </c>
      <c r="I29" s="16">
        <f t="shared" ref="I29:I32" si="12">+F29-C29</f>
        <v>-2.0000000000020002E-6</v>
      </c>
      <c r="J29" s="11">
        <f t="shared" ref="J29:J32" si="13">+G29-D29</f>
        <v>-1.199999999995649E-5</v>
      </c>
      <c r="K29" s="17">
        <f t="shared" ref="K29:K32" si="14">+H29-E29</f>
        <v>1.0000000000287557E-6</v>
      </c>
    </row>
    <row r="30" spans="1:11">
      <c r="A30" s="49"/>
      <c r="B30" s="4" t="s">
        <v>9</v>
      </c>
      <c r="C30" s="11">
        <v>0.37740000000000001</v>
      </c>
      <c r="D30" s="11">
        <v>0.35189999999999999</v>
      </c>
      <c r="E30" s="15">
        <v>0.3962</v>
      </c>
      <c r="F30" s="16">
        <v>0.377438</v>
      </c>
      <c r="G30" s="11">
        <v>0.35192600000000002</v>
      </c>
      <c r="H30" s="17">
        <v>0.39621899999999999</v>
      </c>
      <c r="I30" s="16">
        <f t="shared" si="12"/>
        <v>3.7999999999982492E-5</v>
      </c>
      <c r="J30" s="11">
        <f t="shared" si="13"/>
        <v>2.6000000000026002E-5</v>
      </c>
      <c r="K30" s="17">
        <f t="shared" si="14"/>
        <v>1.8999999999991246E-5</v>
      </c>
    </row>
    <row r="31" spans="1:11">
      <c r="A31" s="49"/>
      <c r="B31" s="4" t="s">
        <v>10</v>
      </c>
      <c r="C31" s="11">
        <v>0.40510000000000002</v>
      </c>
      <c r="D31" s="11">
        <v>0.36659999999999998</v>
      </c>
      <c r="E31" s="15">
        <v>0.41739999999999999</v>
      </c>
      <c r="F31" s="16">
        <v>0.40513900000000003</v>
      </c>
      <c r="G31" s="11">
        <v>0.36663600000000002</v>
      </c>
      <c r="H31" s="17">
        <v>0.41741200000000001</v>
      </c>
      <c r="I31" s="16">
        <f t="shared" si="12"/>
        <v>3.9000000000011248E-5</v>
      </c>
      <c r="J31" s="11">
        <f t="shared" si="13"/>
        <v>3.6000000000036003E-5</v>
      </c>
      <c r="K31" s="17">
        <f t="shared" si="14"/>
        <v>1.2000000000012001E-5</v>
      </c>
    </row>
    <row r="32" spans="1:11">
      <c r="A32" s="49"/>
      <c r="B32" s="4" t="s">
        <v>11</v>
      </c>
      <c r="C32" s="11">
        <v>0.41820000000000002</v>
      </c>
      <c r="D32" s="11">
        <v>0.38040000000000002</v>
      </c>
      <c r="E32" s="15">
        <v>0.43619999999999998</v>
      </c>
      <c r="F32" s="16">
        <v>0.41824099999999997</v>
      </c>
      <c r="G32" s="11">
        <v>0.379357</v>
      </c>
      <c r="H32" s="17">
        <v>0.43518699999999999</v>
      </c>
      <c r="I32" s="16">
        <f t="shared" si="12"/>
        <v>4.0999999999957737E-5</v>
      </c>
      <c r="J32" s="11">
        <f t="shared" si="13"/>
        <v>-1.0430000000000161E-3</v>
      </c>
      <c r="K32" s="17">
        <f t="shared" si="14"/>
        <v>-1.0129999999999861E-3</v>
      </c>
    </row>
    <row r="33" spans="1:11" ht="3.75" customHeight="1">
      <c r="A33" s="6"/>
      <c r="B33" s="6"/>
      <c r="C33" s="14"/>
      <c r="D33" s="14"/>
      <c r="E33" s="14"/>
      <c r="F33" s="18"/>
      <c r="G33" s="14"/>
      <c r="H33" s="19"/>
      <c r="I33" s="18"/>
      <c r="J33" s="14"/>
      <c r="K33" s="19"/>
    </row>
    <row r="34" spans="1:11">
      <c r="A34" s="49" t="s">
        <v>12</v>
      </c>
      <c r="B34" s="4" t="s">
        <v>8</v>
      </c>
      <c r="C34" s="11">
        <v>0.29570000000000002</v>
      </c>
      <c r="D34" s="11">
        <v>0.1656</v>
      </c>
      <c r="E34" s="15">
        <v>0.28260000000000002</v>
      </c>
      <c r="F34" s="16">
        <v>0.295707</v>
      </c>
      <c r="G34" s="11">
        <v>0.16555600000000001</v>
      </c>
      <c r="H34" s="17">
        <v>0.282636</v>
      </c>
      <c r="I34" s="16">
        <f t="shared" ref="I34:I37" si="15">+F34-C34</f>
        <v>6.999999999979245E-6</v>
      </c>
      <c r="J34" s="11">
        <f t="shared" ref="J34:J37" si="16">+G34-D34</f>
        <v>-4.3999999999988493E-5</v>
      </c>
      <c r="K34" s="17">
        <f t="shared" ref="K34:K37" si="17">+H34-E34</f>
        <v>3.5999999999980492E-5</v>
      </c>
    </row>
    <row r="35" spans="1:11">
      <c r="A35" s="49"/>
      <c r="B35" s="4" t="s">
        <v>9</v>
      </c>
      <c r="C35" s="11">
        <v>0.2742</v>
      </c>
      <c r="D35" s="11">
        <v>0.1588</v>
      </c>
      <c r="E35" s="15">
        <v>0.25719999999999998</v>
      </c>
      <c r="F35" s="16">
        <v>0.27422000000000002</v>
      </c>
      <c r="G35" s="11">
        <v>0.15943499999999999</v>
      </c>
      <c r="H35" s="17">
        <v>0.257164</v>
      </c>
      <c r="I35" s="16">
        <f t="shared" si="15"/>
        <v>2.0000000000020002E-5</v>
      </c>
      <c r="J35" s="11">
        <f t="shared" si="16"/>
        <v>6.3499999999999668E-4</v>
      </c>
      <c r="K35" s="17">
        <f t="shared" si="17"/>
        <v>-3.5999999999980492E-5</v>
      </c>
    </row>
    <row r="36" spans="1:11">
      <c r="A36" s="49"/>
      <c r="B36" s="4" t="s">
        <v>10</v>
      </c>
      <c r="C36" s="11">
        <v>0.26419999999999999</v>
      </c>
      <c r="D36" s="11">
        <v>0.1575</v>
      </c>
      <c r="E36" s="15">
        <v>0.2437</v>
      </c>
      <c r="F36" s="16">
        <v>0.26421899999999998</v>
      </c>
      <c r="G36" s="11">
        <v>0.158031</v>
      </c>
      <c r="H36" s="17">
        <v>0.24368000000000001</v>
      </c>
      <c r="I36" s="16">
        <f t="shared" si="15"/>
        <v>1.8999999999991246E-5</v>
      </c>
      <c r="J36" s="11">
        <f t="shared" si="16"/>
        <v>5.3100000000000369E-4</v>
      </c>
      <c r="K36" s="17">
        <f t="shared" si="17"/>
        <v>-1.9999999999992246E-5</v>
      </c>
    </row>
    <row r="37" spans="1:11">
      <c r="A37" s="49"/>
      <c r="B37" s="4" t="s">
        <v>11</v>
      </c>
      <c r="C37" s="11">
        <v>0.25600000000000001</v>
      </c>
      <c r="D37" s="11">
        <v>0.15340000000000001</v>
      </c>
      <c r="E37" s="15">
        <v>0.23619999999999999</v>
      </c>
      <c r="F37" s="16">
        <v>0.25596000000000002</v>
      </c>
      <c r="G37" s="11">
        <v>0.15387700000000001</v>
      </c>
      <c r="H37" s="17">
        <v>0.23618900000000001</v>
      </c>
      <c r="I37" s="16">
        <f t="shared" si="15"/>
        <v>-3.9999999999984492E-5</v>
      </c>
      <c r="J37" s="11">
        <f t="shared" si="16"/>
        <v>4.770000000000052E-4</v>
      </c>
      <c r="K37" s="17">
        <f t="shared" si="17"/>
        <v>-1.0999999999983245E-5</v>
      </c>
    </row>
    <row r="38" spans="1:11" ht="3.75" customHeight="1">
      <c r="A38" s="6"/>
      <c r="B38" s="6"/>
      <c r="C38" s="14"/>
      <c r="D38" s="14"/>
      <c r="E38" s="14"/>
      <c r="F38" s="18"/>
      <c r="G38" s="14"/>
      <c r="H38" s="19"/>
      <c r="I38" s="18"/>
      <c r="J38" s="14"/>
      <c r="K38" s="19"/>
    </row>
    <row r="39" spans="1:11" ht="15.75" thickBot="1">
      <c r="A39" s="30"/>
      <c r="B39" s="30"/>
      <c r="C39" s="53" t="s">
        <v>3</v>
      </c>
      <c r="D39" s="53"/>
      <c r="E39" s="46"/>
      <c r="F39" s="54" t="s">
        <v>3</v>
      </c>
      <c r="G39" s="53"/>
      <c r="H39" s="55"/>
      <c r="I39" s="43" t="s">
        <v>3</v>
      </c>
      <c r="J39" s="44"/>
      <c r="K39" s="45"/>
    </row>
    <row r="40" spans="1:11" ht="15.75" thickBot="1">
      <c r="A40" s="31"/>
      <c r="B40" s="31"/>
      <c r="C40" s="32" t="s">
        <v>14</v>
      </c>
      <c r="D40" s="32" t="s">
        <v>15</v>
      </c>
      <c r="E40" s="33" t="s">
        <v>16</v>
      </c>
      <c r="F40" s="34" t="s">
        <v>14</v>
      </c>
      <c r="G40" s="32" t="s">
        <v>15</v>
      </c>
      <c r="H40" s="35" t="s">
        <v>16</v>
      </c>
      <c r="I40" s="34" t="s">
        <v>14</v>
      </c>
      <c r="J40" s="32" t="s">
        <v>15</v>
      </c>
      <c r="K40" s="35" t="s">
        <v>16</v>
      </c>
    </row>
    <row r="41" spans="1:11">
      <c r="A41" s="49" t="s">
        <v>13</v>
      </c>
      <c r="B41" s="4" t="s">
        <v>8</v>
      </c>
      <c r="C41" s="11">
        <v>0.37590000000000001</v>
      </c>
      <c r="D41" s="11">
        <v>0.34200000000000003</v>
      </c>
      <c r="E41" s="15">
        <v>0.37290000000000001</v>
      </c>
      <c r="F41" s="16">
        <v>0.375946</v>
      </c>
      <c r="G41" s="11">
        <v>0.34200000000000003</v>
      </c>
      <c r="H41" s="17">
        <v>0.37292500000000001</v>
      </c>
      <c r="I41" s="16">
        <f t="shared" ref="I41:I44" si="18">+F41-C41</f>
        <v>4.5999999999990493E-5</v>
      </c>
      <c r="J41" s="11">
        <f t="shared" ref="J41:J44" si="19">+G41-D41</f>
        <v>0</v>
      </c>
      <c r="K41" s="17">
        <f t="shared" ref="K41:K44" si="20">+H41-E41</f>
        <v>2.4999999999997247E-5</v>
      </c>
    </row>
    <row r="42" spans="1:11">
      <c r="A42" s="49"/>
      <c r="B42" s="4" t="s">
        <v>9</v>
      </c>
      <c r="C42" s="11">
        <v>0.39029999999999998</v>
      </c>
      <c r="D42" s="11">
        <v>0.35570000000000002</v>
      </c>
      <c r="E42" s="15">
        <v>0.40089999999999998</v>
      </c>
      <c r="F42" s="16">
        <v>0.39034200000000002</v>
      </c>
      <c r="G42" s="11">
        <v>0.35569899999999999</v>
      </c>
      <c r="H42" s="17">
        <v>0.40090100000000001</v>
      </c>
      <c r="I42" s="16">
        <f t="shared" si="18"/>
        <v>4.2000000000042004E-5</v>
      </c>
      <c r="J42" s="11">
        <f t="shared" si="19"/>
        <v>-1.0000000000287557E-6</v>
      </c>
      <c r="K42" s="17">
        <f t="shared" si="20"/>
        <v>1.0000000000287557E-6</v>
      </c>
    </row>
    <row r="43" spans="1:11">
      <c r="A43" s="49"/>
      <c r="B43" s="4" t="s">
        <v>10</v>
      </c>
      <c r="C43" s="11">
        <v>0.4113</v>
      </c>
      <c r="D43" s="11">
        <v>0.36990000000000001</v>
      </c>
      <c r="E43" s="15">
        <v>0.42720000000000002</v>
      </c>
      <c r="F43" s="16">
        <v>0.411333</v>
      </c>
      <c r="G43" s="11">
        <v>0.36987100000000001</v>
      </c>
      <c r="H43" s="17">
        <v>0.42721199999999998</v>
      </c>
      <c r="I43" s="16">
        <f t="shared" si="18"/>
        <v>3.3000000000005247E-5</v>
      </c>
      <c r="J43" s="11">
        <f t="shared" si="19"/>
        <v>-2.9000000000001247E-5</v>
      </c>
      <c r="K43" s="17">
        <f t="shared" si="20"/>
        <v>1.199999999995649E-5</v>
      </c>
    </row>
    <row r="44" spans="1:11">
      <c r="A44" s="49"/>
      <c r="B44" s="4" t="s">
        <v>11</v>
      </c>
      <c r="C44" s="11">
        <v>0.42949999999999999</v>
      </c>
      <c r="D44" s="11">
        <v>0.38550000000000001</v>
      </c>
      <c r="E44" s="15">
        <v>0.44209999999999999</v>
      </c>
      <c r="F44" s="16">
        <v>0.429197</v>
      </c>
      <c r="G44" s="11">
        <v>0.38532499999999997</v>
      </c>
      <c r="H44" s="17">
        <v>0.44129299999999999</v>
      </c>
      <c r="I44" s="16">
        <f t="shared" si="18"/>
        <v>-3.0299999999999772E-4</v>
      </c>
      <c r="J44" s="11">
        <f t="shared" si="19"/>
        <v>-1.7500000000003624E-4</v>
      </c>
      <c r="K44" s="17">
        <f t="shared" si="20"/>
        <v>-8.0700000000000216E-4</v>
      </c>
    </row>
    <row r="45" spans="1:11" ht="3.75" customHeight="1">
      <c r="A45" s="6"/>
      <c r="B45" s="6"/>
      <c r="C45" s="14"/>
      <c r="D45" s="14"/>
      <c r="E45" s="14"/>
      <c r="F45" s="18"/>
      <c r="G45" s="14"/>
      <c r="H45" s="19"/>
      <c r="I45" s="18"/>
      <c r="J45" s="14"/>
      <c r="K45" s="19"/>
    </row>
    <row r="46" spans="1:11">
      <c r="A46" s="49" t="s">
        <v>12</v>
      </c>
      <c r="B46" s="4" t="s">
        <v>8</v>
      </c>
      <c r="C46" s="11">
        <v>0.30449999999999999</v>
      </c>
      <c r="D46" s="11">
        <v>0.1842</v>
      </c>
      <c r="E46" s="15">
        <v>0.27700000000000002</v>
      </c>
      <c r="F46" s="16">
        <v>0.30454100000000001</v>
      </c>
      <c r="G46" s="11">
        <v>0.184224</v>
      </c>
      <c r="H46" s="17">
        <v>0.27702100000000002</v>
      </c>
      <c r="I46" s="16">
        <f t="shared" ref="I46:I49" si="21">+F46-C46</f>
        <v>4.1000000000013248E-5</v>
      </c>
      <c r="J46" s="11">
        <f t="shared" ref="J46:J49" si="22">+G46-D46</f>
        <v>2.3999999999996247E-5</v>
      </c>
      <c r="K46" s="17">
        <f t="shared" ref="K46:K49" si="23">+H46-E46</f>
        <v>2.0999999999993246E-5</v>
      </c>
    </row>
    <row r="47" spans="1:11">
      <c r="A47" s="49"/>
      <c r="B47" s="4" t="s">
        <v>9</v>
      </c>
      <c r="C47" s="11">
        <v>0.2918</v>
      </c>
      <c r="D47" s="11">
        <v>0.17150000000000001</v>
      </c>
      <c r="E47" s="15">
        <v>0.26329999999999998</v>
      </c>
      <c r="F47" s="16">
        <v>0.29184500000000002</v>
      </c>
      <c r="G47" s="11">
        <v>0.17152300000000001</v>
      </c>
      <c r="H47" s="17">
        <v>0.26328299999999999</v>
      </c>
      <c r="I47" s="16">
        <f t="shared" si="21"/>
        <v>4.5000000000017248E-5</v>
      </c>
      <c r="J47" s="11">
        <f t="shared" si="22"/>
        <v>2.2999999999995246E-5</v>
      </c>
      <c r="K47" s="17">
        <f t="shared" si="23"/>
        <v>-1.6999999999989246E-5</v>
      </c>
    </row>
    <row r="48" spans="1:11">
      <c r="A48" s="49"/>
      <c r="B48" s="4" t="s">
        <v>10</v>
      </c>
      <c r="C48" s="11">
        <v>0.28349999999999997</v>
      </c>
      <c r="D48" s="11">
        <v>0.16639999999999999</v>
      </c>
      <c r="E48" s="15">
        <v>0.25409999999999999</v>
      </c>
      <c r="F48" s="16">
        <v>0.28347099999999997</v>
      </c>
      <c r="G48" s="11">
        <v>0.16642399999999999</v>
      </c>
      <c r="H48" s="17">
        <v>0.25410700000000003</v>
      </c>
      <c r="I48" s="16">
        <f t="shared" si="21"/>
        <v>-2.9000000000001247E-5</v>
      </c>
      <c r="J48" s="11">
        <f t="shared" si="22"/>
        <v>2.3999999999996247E-5</v>
      </c>
      <c r="K48" s="17">
        <f t="shared" si="23"/>
        <v>7.0000000000347562E-6</v>
      </c>
    </row>
    <row r="49" spans="1:11">
      <c r="A49" s="49"/>
      <c r="B49" s="4" t="s">
        <v>11</v>
      </c>
      <c r="C49" s="11">
        <v>0.2722</v>
      </c>
      <c r="D49" s="11">
        <v>0.1628</v>
      </c>
      <c r="E49" s="15">
        <v>0.24060000000000001</v>
      </c>
      <c r="F49" s="16">
        <v>0.27224799999999999</v>
      </c>
      <c r="G49" s="11">
        <v>0.16312499999999999</v>
      </c>
      <c r="H49" s="17">
        <v>0.240616</v>
      </c>
      <c r="I49" s="16">
        <f t="shared" si="21"/>
        <v>4.7999999999992493E-5</v>
      </c>
      <c r="J49" s="11">
        <f t="shared" si="22"/>
        <v>3.2499999999999196E-4</v>
      </c>
      <c r="K49" s="17">
        <f t="shared" si="23"/>
        <v>1.5999999999988246E-5</v>
      </c>
    </row>
    <row r="50" spans="1:11" ht="3.75" customHeight="1">
      <c r="A50" s="6"/>
      <c r="B50" s="6"/>
      <c r="C50" s="14"/>
      <c r="D50" s="14"/>
      <c r="E50" s="14"/>
      <c r="F50" s="18"/>
      <c r="G50" s="14"/>
      <c r="H50" s="19"/>
      <c r="I50" s="18"/>
      <c r="J50" s="14"/>
      <c r="K50" s="19"/>
    </row>
    <row r="51" spans="1:11" ht="15.75" thickBot="1">
      <c r="A51" s="30"/>
      <c r="B51" s="30"/>
      <c r="C51" s="53" t="s">
        <v>4</v>
      </c>
      <c r="D51" s="53"/>
      <c r="E51" s="46"/>
      <c r="F51" s="54" t="s">
        <v>4</v>
      </c>
      <c r="G51" s="53"/>
      <c r="H51" s="55"/>
      <c r="I51" s="43" t="s">
        <v>4</v>
      </c>
      <c r="J51" s="44"/>
      <c r="K51" s="45"/>
    </row>
    <row r="52" spans="1:11" ht="15.75" thickBot="1">
      <c r="A52" s="31"/>
      <c r="B52" s="31"/>
      <c r="C52" s="32" t="s">
        <v>14</v>
      </c>
      <c r="D52" s="32" t="s">
        <v>15</v>
      </c>
      <c r="E52" s="33" t="s">
        <v>16</v>
      </c>
      <c r="F52" s="34" t="s">
        <v>14</v>
      </c>
      <c r="G52" s="32" t="s">
        <v>15</v>
      </c>
      <c r="H52" s="35" t="s">
        <v>16</v>
      </c>
      <c r="I52" s="34" t="s">
        <v>14</v>
      </c>
      <c r="J52" s="32" t="s">
        <v>15</v>
      </c>
      <c r="K52" s="35" t="s">
        <v>16</v>
      </c>
    </row>
    <row r="53" spans="1:11">
      <c r="A53" s="48" t="s">
        <v>13</v>
      </c>
      <c r="B53" s="25" t="s">
        <v>8</v>
      </c>
      <c r="C53" s="26">
        <v>0.38900000000000001</v>
      </c>
      <c r="D53" s="26">
        <v>0.37609999999999999</v>
      </c>
      <c r="E53" s="27">
        <v>0.42070000000000002</v>
      </c>
      <c r="F53" s="28">
        <v>0.36738500000000002</v>
      </c>
      <c r="G53" s="26">
        <v>0.42319099999999998</v>
      </c>
      <c r="H53" s="29">
        <v>0.389708</v>
      </c>
      <c r="I53" s="16">
        <f t="shared" ref="I53:I56" si="24">+F53-C53</f>
        <v>-2.1614999999999995E-2</v>
      </c>
      <c r="J53" s="11">
        <f t="shared" ref="J53:J56" si="25">+G53-D53</f>
        <v>4.7090999999999994E-2</v>
      </c>
      <c r="K53" s="17">
        <f t="shared" ref="K53:K56" si="26">+H53-E53</f>
        <v>-3.099200000000002E-2</v>
      </c>
    </row>
    <row r="54" spans="1:11">
      <c r="A54" s="49"/>
      <c r="B54" s="4" t="s">
        <v>9</v>
      </c>
      <c r="C54" s="11">
        <v>0.4168</v>
      </c>
      <c r="D54" s="11">
        <v>0.38850000000000001</v>
      </c>
      <c r="E54" s="15">
        <v>0.44309999999999999</v>
      </c>
      <c r="F54" s="16">
        <v>0.39279500000000001</v>
      </c>
      <c r="G54" s="11">
        <v>0.44708399999999998</v>
      </c>
      <c r="H54" s="17">
        <v>0.41450999999999999</v>
      </c>
      <c r="I54" s="16">
        <f t="shared" si="24"/>
        <v>-2.4004999999999999E-2</v>
      </c>
      <c r="J54" s="11">
        <f t="shared" si="25"/>
        <v>5.8583999999999969E-2</v>
      </c>
      <c r="K54" s="17">
        <f t="shared" si="26"/>
        <v>-2.8590000000000004E-2</v>
      </c>
    </row>
    <row r="55" spans="1:11">
      <c r="A55" s="49"/>
      <c r="B55" s="4" t="s">
        <v>10</v>
      </c>
      <c r="C55" s="11">
        <v>0.44109999999999999</v>
      </c>
      <c r="D55" s="11">
        <v>0.40539999999999998</v>
      </c>
      <c r="E55" s="15">
        <v>0.47620000000000001</v>
      </c>
      <c r="F55" s="16">
        <v>0.42659000000000002</v>
      </c>
      <c r="G55" s="11">
        <v>0.46565000000000001</v>
      </c>
      <c r="H55" s="17">
        <v>0.442214</v>
      </c>
      <c r="I55" s="16">
        <f t="shared" si="24"/>
        <v>-1.4509999999999967E-2</v>
      </c>
      <c r="J55" s="11">
        <f t="shared" si="25"/>
        <v>6.0250000000000026E-2</v>
      </c>
      <c r="K55" s="17">
        <f t="shared" si="26"/>
        <v>-3.3986000000000016E-2</v>
      </c>
    </row>
    <row r="56" spans="1:11">
      <c r="A56" s="49"/>
      <c r="B56" s="4" t="s">
        <v>11</v>
      </c>
      <c r="C56" s="11">
        <v>0.46739999999999998</v>
      </c>
      <c r="D56" s="11">
        <v>0.4229</v>
      </c>
      <c r="E56" s="15">
        <v>0.495</v>
      </c>
      <c r="F56" s="16">
        <v>0.44197999999999998</v>
      </c>
      <c r="G56" s="11">
        <v>0.48580000000000001</v>
      </c>
      <c r="H56" s="17">
        <v>0.45950999999999997</v>
      </c>
      <c r="I56" s="16">
        <f t="shared" si="24"/>
        <v>-2.5419999999999998E-2</v>
      </c>
      <c r="J56" s="11">
        <f t="shared" si="25"/>
        <v>6.2900000000000011E-2</v>
      </c>
      <c r="K56" s="17">
        <f t="shared" si="26"/>
        <v>-3.5490000000000022E-2</v>
      </c>
    </row>
    <row r="57" spans="1:11" ht="3.75" customHeight="1">
      <c r="A57" s="6"/>
      <c r="B57" s="6"/>
      <c r="C57" s="14"/>
      <c r="D57" s="14"/>
      <c r="E57" s="14"/>
      <c r="F57" s="18"/>
      <c r="G57" s="14"/>
      <c r="H57" s="19"/>
      <c r="I57" s="18"/>
      <c r="J57" s="14"/>
      <c r="K57" s="19"/>
    </row>
    <row r="58" spans="1:11">
      <c r="A58" s="49" t="s">
        <v>12</v>
      </c>
      <c r="B58" s="4" t="s">
        <v>8</v>
      </c>
      <c r="C58" s="11">
        <v>0.3417</v>
      </c>
      <c r="D58" s="11">
        <v>0.21110000000000001</v>
      </c>
      <c r="E58" s="15">
        <v>0.37440000000000001</v>
      </c>
      <c r="F58" s="16">
        <v>0.302423</v>
      </c>
      <c r="G58" s="11">
        <v>0.31047400000000003</v>
      </c>
      <c r="H58" s="17">
        <v>0.309336</v>
      </c>
      <c r="I58" s="16">
        <f t="shared" ref="I58:I61" si="27">+F58-C58</f>
        <v>-3.9277000000000006E-2</v>
      </c>
      <c r="J58" s="11">
        <f t="shared" ref="J58:J61" si="28">+G58-D58</f>
        <v>9.9374000000000018E-2</v>
      </c>
      <c r="K58" s="17">
        <f t="shared" ref="K58:K61" si="29">+H58-E58</f>
        <v>-6.5064000000000011E-2</v>
      </c>
    </row>
    <row r="59" spans="1:11">
      <c r="A59" s="49"/>
      <c r="B59" s="4" t="s">
        <v>9</v>
      </c>
      <c r="C59" s="11">
        <v>0.3165</v>
      </c>
      <c r="D59" s="11">
        <v>0.1976</v>
      </c>
      <c r="E59" s="15">
        <v>0.35220000000000001</v>
      </c>
      <c r="F59" s="16">
        <v>0.29601499999999997</v>
      </c>
      <c r="G59" s="11">
        <v>0.285742</v>
      </c>
      <c r="H59" s="17">
        <v>0.28719499999999998</v>
      </c>
      <c r="I59" s="16">
        <f t="shared" si="27"/>
        <v>-2.0485000000000031E-2</v>
      </c>
      <c r="J59" s="11">
        <f t="shared" si="28"/>
        <v>8.8141999999999998E-2</v>
      </c>
      <c r="K59" s="17">
        <f t="shared" si="29"/>
        <v>-6.5005000000000035E-2</v>
      </c>
    </row>
    <row r="60" spans="1:11">
      <c r="A60" s="49"/>
      <c r="B60" s="4" t="s">
        <v>10</v>
      </c>
      <c r="C60" s="11">
        <v>0.30170000000000002</v>
      </c>
      <c r="D60" s="11">
        <v>0.19309999999999999</v>
      </c>
      <c r="E60" s="15">
        <v>0.33629999999999999</v>
      </c>
      <c r="F60" s="16">
        <v>0.30685400000000002</v>
      </c>
      <c r="G60" s="11">
        <v>0.27376800000000001</v>
      </c>
      <c r="H60" s="17">
        <v>0.278447</v>
      </c>
      <c r="I60" s="16">
        <f t="shared" si="27"/>
        <v>5.1539999999999919E-3</v>
      </c>
      <c r="J60" s="11">
        <f t="shared" si="28"/>
        <v>8.0668000000000017E-2</v>
      </c>
      <c r="K60" s="17">
        <f t="shared" si="29"/>
        <v>-5.7852999999999988E-2</v>
      </c>
    </row>
    <row r="61" spans="1:11" ht="15.75" thickBot="1">
      <c r="A61" s="49"/>
      <c r="B61" s="4" t="s">
        <v>11</v>
      </c>
      <c r="C61" s="11">
        <v>0.28999999999999998</v>
      </c>
      <c r="D61" s="11">
        <v>0.1885</v>
      </c>
      <c r="E61" s="15">
        <v>0.3246</v>
      </c>
      <c r="F61" s="22">
        <v>0.29801499999999997</v>
      </c>
      <c r="G61" s="23">
        <v>0.26413799999999998</v>
      </c>
      <c r="H61" s="24">
        <v>0.26892899999999997</v>
      </c>
      <c r="I61" s="22">
        <f t="shared" si="27"/>
        <v>8.0149999999999944E-3</v>
      </c>
      <c r="J61" s="23">
        <f t="shared" si="28"/>
        <v>7.5637999999999983E-2</v>
      </c>
      <c r="K61" s="24">
        <f t="shared" si="29"/>
        <v>-5.5671000000000026E-2</v>
      </c>
    </row>
  </sheetData>
  <mergeCells count="29">
    <mergeCell ref="A53:A56"/>
    <mergeCell ref="A58:A61"/>
    <mergeCell ref="C27:E27"/>
    <mergeCell ref="A29:A32"/>
    <mergeCell ref="A34:A37"/>
    <mergeCell ref="C39:E39"/>
    <mergeCell ref="I51:K51"/>
    <mergeCell ref="I2:K2"/>
    <mergeCell ref="A41:A44"/>
    <mergeCell ref="A46:A49"/>
    <mergeCell ref="C51:E51"/>
    <mergeCell ref="F51:H51"/>
    <mergeCell ref="F27:H27"/>
    <mergeCell ref="F39:H39"/>
    <mergeCell ref="C2:E2"/>
    <mergeCell ref="F2:H2"/>
    <mergeCell ref="F3:H3"/>
    <mergeCell ref="C15:E15"/>
    <mergeCell ref="F15:H15"/>
    <mergeCell ref="A17:A20"/>
    <mergeCell ref="A22:A25"/>
    <mergeCell ref="A10:A13"/>
    <mergeCell ref="A2:B3"/>
    <mergeCell ref="I3:K3"/>
    <mergeCell ref="I15:K15"/>
    <mergeCell ref="I27:K27"/>
    <mergeCell ref="I39:K39"/>
    <mergeCell ref="C3:E3"/>
    <mergeCell ref="A5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New1</vt:lpstr>
      <vt:lpstr>Original</vt:lpstr>
      <vt:lpstr>Munka3</vt:lpstr>
      <vt:lpstr>New2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2022-01-30T13:14:05Z</dcterms:created>
  <dcterms:modified xsi:type="dcterms:W3CDTF">2022-01-30T18:49:54Z</dcterms:modified>
</cp:coreProperties>
</file>