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3D89F2F0-99A0-4AED-9BCF-7576C0433F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JSON-CSV.CO'!$N$2:$N$131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<sst xmlns="http://schemas.openxmlformats.org/spreadsheetml/2006/main" count="672" uniqueCount="292">
  <si>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</si>
  <si>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</si>
  <si>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</si>
  <si>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</si>
  <si>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</si>
  <si>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</si>
  <si>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</si>
  <si>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</si>
  <si>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</si>
  <si>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</si>
  <si>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</si>
  <si>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</si>
  <si>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Granit</t>
  </si>
  <si>
    <t>Xhaka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</si>
  <si>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</si>
  <si>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</si>
  <si>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</si>
  <si>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</si>
  <si>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</si>
  <si>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</si>
  <si>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</si>
  <si>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</si>
  <si>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</si>
  <si>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</si>
  <si>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</si>
  <si>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Ryan</t>
  </si>
  <si>
    <t>Willian</t>
  </si>
  <si>
    <t>Borges Da Silva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</si>
  <si>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</si>
  <si>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</si>
  <si>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</si>
  <si>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</si>
  <si>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</si>
  <si>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</si>
  <si>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</si>
  <si>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</si>
  <si>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</si>
  <si>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</si>
  <si>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</si>
  <si>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</si>
  <si>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</si>
  <si>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</si>
  <si>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</si>
  <si>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</si>
  <si>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</si>
  <si>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</si>
  <si>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</si>
  <si>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</si>
  <si>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</si>
  <si>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</si>
  <si>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</si>
  <si>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</si>
  <si>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</si>
  <si>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</si>
  <si>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</si>
  <si>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</si>
  <si>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Aaron</t>
  </si>
  <si>
    <t>Danny</t>
  </si>
  <si>
    <t>BUR</t>
  </si>
  <si>
    <t>James</t>
  </si>
  <si>
    <t>Tarkowski</t>
  </si>
  <si>
    <t>Phil</t>
  </si>
  <si>
    <t>Jack</t>
  </si>
  <si>
    <t>Kevin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</si>
  <si>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</si>
  <si>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</si>
  <si>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</si>
  <si>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</si>
  <si>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</si>
  <si>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</si>
  <si>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</si>
  <si>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</si>
  <si>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</si>
  <si>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</si>
  <si>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</si>
  <si>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</si>
  <si>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</si>
  <si>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Anthony</t>
  </si>
  <si>
    <t>Max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</si>
  <si>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</si>
  <si>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</si>
  <si>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</si>
  <si>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</si>
  <si>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</si>
  <si>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</si>
  <si>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</si>
  <si>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</si>
  <si>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</si>
  <si>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</si>
  <si>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</si>
  <si>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</si>
  <si>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Christian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</si>
  <si>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</si>
  <si>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</si>
  <si>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</si>
  <si>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</si>
  <si>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</si>
  <si>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</si>
  <si>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</si>
  <si>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</si>
  <si>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</si>
  <si>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</si>
  <si>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</si>
  <si>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</si>
  <si>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</si>
  <si>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</si>
  <si>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</si>
  <si>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</si>
  <si>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</si>
  <si>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</si>
  <si>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</si>
  <si>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Gylfi</t>
  </si>
  <si>
    <t>Sigurdsson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</si>
  <si>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</si>
  <si>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</si>
  <si>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</si>
  <si>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</si>
  <si>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</si>
  <si>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</si>
  <si>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</si>
  <si>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</si>
  <si>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Dominic</t>
  </si>
  <si>
    <t>Calvert-Lewin</t>
  </si>
  <si>
    <t>Holgate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</si>
  <si>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</si>
  <si>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</si>
  <si>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</si>
  <si>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</si>
  <si>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</si>
  <si>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</si>
  <si>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</si>
  <si>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</si>
  <si>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Kasper</t>
  </si>
  <si>
    <t>Schmeichel</t>
  </si>
  <si>
    <t>LEI</t>
  </si>
  <si>
    <t>Jamie</t>
  </si>
  <si>
    <t>Vardy</t>
  </si>
  <si>
    <t>Youri</t>
  </si>
  <si>
    <t>Tielemans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</si>
  <si>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</si>
  <si>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</si>
  <si>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</si>
  <si>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</si>
  <si>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</si>
  <si>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</si>
  <si>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</si>
  <si>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</si>
  <si>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</si>
  <si>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</si>
  <si>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</si>
  <si>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Hélder Wander</t>
  </si>
  <si>
    <t>Sousa de Azevedo e Costa</t>
  </si>
  <si>
    <t>Costa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</si>
  <si>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</si>
  <si>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</si>
  <si>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</si>
  <si>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</si>
  <si>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</si>
  <si>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</si>
  <si>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</si>
  <si>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</si>
  <si>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</si>
  <si>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</si>
  <si>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</si>
  <si>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</si>
  <si>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</si>
  <si>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</si>
  <si>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</si>
  <si>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</si>
  <si>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</si>
  <si>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</si>
  <si>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</si>
  <si>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</si>
  <si>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</si>
  <si>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</si>
  <si>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</si>
  <si>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</si>
  <si>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</si>
  <si>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</si>
  <si>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</si>
  <si>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</si>
  <si>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</si>
  <si>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</si>
  <si>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</si>
  <si>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</si>
  <si>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</si>
  <si>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</si>
  <si>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</si>
  <si>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</si>
  <si>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</si>
  <si>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</si>
  <si>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</si>
  <si>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</si>
  <si>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</si>
  <si>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</si>
  <si>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</si>
  <si>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</si>
  <si>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</si>
  <si>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</si>
  <si>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</si>
  <si>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MUN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</si>
  <si>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</si>
  <si>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</si>
  <si>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</si>
  <si>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</si>
  <si>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</si>
  <si>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</si>
  <si>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</si>
  <si>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</si>
  <si>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</si>
  <si>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</si>
  <si>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</si>
  <si>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</si>
  <si>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</si>
  <si>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</si>
  <si>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</si>
  <si>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</si>
  <si>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SHU</t>
  </si>
  <si>
    <t>McGoldrick</t>
  </si>
  <si>
    <t>Ramsdale</t>
  </si>
  <si>
    <t>SOU</t>
  </si>
  <si>
    <t>Bertrand</t>
  </si>
  <si>
    <t>McCarthy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</si>
  <si>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</si>
  <si>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</si>
  <si>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</si>
  <si>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</si>
  <si>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</si>
  <si>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</si>
  <si>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</si>
  <si>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</si>
  <si>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</si>
  <si>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</si>
  <si>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</si>
  <si>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</si>
  <si>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</si>
  <si>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</si>
  <si>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</si>
  <si>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</si>
  <si>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</si>
  <si>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</si>
  <si>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</si>
  <si>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</si>
  <si>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</si>
  <si>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</si>
  <si>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</si>
  <si>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</si>
  <si>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</si>
  <si>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WHU</t>
  </si>
  <si>
    <t>Lukasz</t>
  </si>
  <si>
    <t>Fabianski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</si>
  <si>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</si>
  <si>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</si>
  <si>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</si>
  <si>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</si>
  <si>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</si>
  <si>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</si>
  <si>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</si>
  <si>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</si>
  <si>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</si>
  <si>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</si>
  <si>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</si>
  <si>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</si>
  <si>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</si>
  <si>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</si>
  <si>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</si>
  <si>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</si>
  <si>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</si>
  <si>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</si>
  <si>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Boly</t>
  </si>
  <si>
    <t>Coady</t>
  </si>
  <si>
    <t>Romain</t>
  </si>
  <si>
    <t>Saïss</t>
  </si>
  <si>
    <t>Rúben Diogo</t>
  </si>
  <si>
    <t>da Silva Neves</t>
  </si>
  <si>
    <t>Neves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</si>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</sst>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EAB0E-BFE6-46B1-BF73-632B7D0EFD0B}" name="Table1" displayName="Table1" ref="A1:N131" totalsRowShown="0">
  <autoFilter ref="A1:N131" xr:uid="{935D1D43-B932-4E20-8314-E4493D7AC415}">
    <filterColumn colId="13">
      <filters>
        <filter val="1"/>
      </filters>
    </filterColumn>
  </autoFilter>
  <sortState xmlns:xlrd2="http://schemas.microsoft.com/office/spreadsheetml/2017/richdata2" ref="A2:N51">
    <sortCondition descending="1" ref="M1:M131"/>
  </sortState>
  <tableColumns count="14">
    <tableColumn id="1" xr3:uid="{889EDA6A-29EB-41AE-A490-87E99F3A4483}" name="First"/>
    <tableColumn id="2" xr3:uid="{31F6972C-8EB8-4B90-97C7-094C3D676F78}" name="Last"/>
    <tableColumn id="3" xr3:uid="{CC72799B-2271-45C3-8353-4E0A794703BF}" name="Web"/>
    <tableColumn id="4" xr3:uid="{AD1EB542-35EA-44F2-B354-7D3325179D7B}" name="Pos"/>
    <tableColumn id="5" xr3:uid="{55CA7403-5F00-4B27-B245-045835680AF2}" name="GKP"/>
    <tableColumn id="6" xr3:uid="{B303C407-B137-46BF-8DD1-3F787C7622B1}" name="DEF"/>
    <tableColumn id="7" xr3:uid="{CD8F6233-38C1-4DEE-A6DC-9FD57BC0A9AF}" name="MID"/>
    <tableColumn id="8" xr3:uid="{64B4E84A-0FC5-455F-A442-125140877336}" name="FWD"/>
    <tableColumn id="9" xr3:uid="{37123C94-C69C-487E-8827-D76C69D1A642}" name="Team"/>
    <tableColumn id="10" xr3:uid="{FE63728D-3EAF-442F-8A9D-B2200A13F33D}" name="LEE"/>
    <tableColumn id="11" xr3:uid="{CE6C21BB-9C9D-4D5F-B24F-005735EB5010}" name="Cost"/>
    <tableColumn id="12" xr3:uid="{CBA48418-47AB-457F-9C0D-297C4C8AAB09}" name="ID"/>
    <tableColumn id="13" xr3:uid="{D62CB1FF-3C2A-46C8-ABCE-4AF94BBCCAE9}" name="PPG"/>
    <tableColumn id="14" xr3:uid="{907438AB-C677-44F7-8402-3C4672E5767A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"/>
  <sheetViews>
    <sheetView tabSelected="1" workbookViewId="0">
      <selection activeCell="C3" sqref="C3"/>
    </sheetView>
  </sheetViews>
  <sheetFormatPr defaultRowHeight="14.4" x14ac:dyDescent="0.3"/>
  <cols>
    <col min="14" max="14" width="10" customWidth="1"/>
  </cols>
  <sheetData>
    <row r="1" spans="1:18" x14ac:dyDescent="0.3">
      <c r="A1" t="s">
        <v>280</v>
      </c>
      <c r="B1" t="s">
        <v>281</v>
      </c>
      <c r="C1" t="s">
        <v>282</v>
      </c>
      <c r="D1" t="s">
        <v>283</v>
      </c>
      <c r="E1" t="s">
        <v>11</v>
      </c>
      <c r="F1" t="s">
        <v>1</v>
      </c>
      <c r="G1" t="s">
        <v>5</v>
      </c>
      <c r="H1" t="s">
        <v>8</v>
      </c>
      <c r="I1" t="s">
        <v>284</v>
      </c>
      <c r="J1" t="s">
        <v>140</v>
      </c>
      <c r="K1" t="s">
        <v>285</v>
      </c>
      <c r="L1" t="s">
        <v>286</v>
      </c>
      <c r="M1" t="s">
        <v>287</v>
      </c>
      <c r="N1" t="s">
        <v>288</v>
      </c>
    </row>
    <row r="2" spans="1:18" x14ac:dyDescent="0.3">
      <c r="A2" t="s">
        <v>204</v>
      </c>
      <c r="B2" t="s">
        <v>205</v>
      </c>
      <c r="C2" t="s">
        <v>206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200</v>
      </c>
      <c r="J2">
        <v>0</v>
      </c>
      <c r="K2">
        <v>115</v>
      </c>
      <c r="L2">
        <v>305</v>
      </c>
      <c r="M2">
        <v>8.2739437362650303</v>
      </c>
      <c r="N2">
        <v>1</v>
      </c>
      <c r="P2" t="s">
        <v>289</v>
      </c>
      <c r="Q2">
        <f>SUMPRODUCT(Table1[PPG],Table1[Selected])</f>
        <v>75.201049303828157</v>
      </c>
      <c r="R2" t="s">
        <v>291</v>
      </c>
    </row>
    <row r="3" spans="1:18" x14ac:dyDescent="0.3">
      <c r="A3" t="s">
        <v>170</v>
      </c>
      <c r="B3" t="s">
        <v>171</v>
      </c>
      <c r="C3" t="s">
        <v>171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161</v>
      </c>
      <c r="J3">
        <v>0</v>
      </c>
      <c r="K3">
        <v>125</v>
      </c>
      <c r="L3">
        <v>253</v>
      </c>
      <c r="M3">
        <v>6.5752574368602801</v>
      </c>
      <c r="N3">
        <v>1</v>
      </c>
    </row>
    <row r="4" spans="1:18" x14ac:dyDescent="0.3">
      <c r="A4" t="s">
        <v>144</v>
      </c>
      <c r="B4" t="s">
        <v>145</v>
      </c>
      <c r="C4" t="s">
        <v>145</v>
      </c>
      <c r="D4" t="s">
        <v>1</v>
      </c>
      <c r="E4">
        <v>0</v>
      </c>
      <c r="F4">
        <v>1</v>
      </c>
      <c r="G4">
        <v>0</v>
      </c>
      <c r="H4">
        <v>0</v>
      </c>
      <c r="I4" t="s">
        <v>140</v>
      </c>
      <c r="J4">
        <v>1</v>
      </c>
      <c r="K4">
        <v>50</v>
      </c>
      <c r="L4">
        <v>223</v>
      </c>
      <c r="M4">
        <v>6.2681319006377096</v>
      </c>
      <c r="N4">
        <v>1</v>
      </c>
      <c r="P4" t="s">
        <v>290</v>
      </c>
      <c r="Q4">
        <f>SUMPRODUCT(Table1[Cost],Table1[Selected])</f>
        <v>996</v>
      </c>
      <c r="R4">
        <v>996</v>
      </c>
    </row>
    <row r="5" spans="1:18" x14ac:dyDescent="0.3">
      <c r="A5" t="s">
        <v>157</v>
      </c>
      <c r="B5" t="s">
        <v>158</v>
      </c>
      <c r="C5" t="s">
        <v>159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140</v>
      </c>
      <c r="J5">
        <v>1</v>
      </c>
      <c r="K5">
        <v>55</v>
      </c>
      <c r="L5">
        <v>237</v>
      </c>
      <c r="M5">
        <v>6.1175871538361504</v>
      </c>
      <c r="N5">
        <v>1</v>
      </c>
    </row>
    <row r="6" spans="1:18" hidden="1" x14ac:dyDescent="0.3">
      <c r="A6" t="s">
        <v>63</v>
      </c>
      <c r="B6" t="s">
        <v>181</v>
      </c>
      <c r="C6" t="s">
        <v>181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176</v>
      </c>
      <c r="J6">
        <v>0</v>
      </c>
      <c r="K6">
        <v>118</v>
      </c>
      <c r="L6">
        <v>274</v>
      </c>
      <c r="M6">
        <v>5.5062949115387498</v>
      </c>
      <c r="N6">
        <v>0</v>
      </c>
      <c r="P6" t="s">
        <v>11</v>
      </c>
      <c r="Q6">
        <f>SUMPRODUCT(Table1[GKP],Table1[Selected])</f>
        <v>2</v>
      </c>
      <c r="R6">
        <v>2</v>
      </c>
    </row>
    <row r="7" spans="1:18" x14ac:dyDescent="0.3">
      <c r="A7" t="s">
        <v>201</v>
      </c>
      <c r="B7" t="s">
        <v>238</v>
      </c>
      <c r="C7" t="s">
        <v>238</v>
      </c>
      <c r="D7" t="s">
        <v>8</v>
      </c>
      <c r="E7">
        <v>0</v>
      </c>
      <c r="F7">
        <v>0</v>
      </c>
      <c r="G7">
        <v>0</v>
      </c>
      <c r="H7">
        <v>1</v>
      </c>
      <c r="I7" t="s">
        <v>235</v>
      </c>
      <c r="J7">
        <v>0</v>
      </c>
      <c r="K7">
        <v>113</v>
      </c>
      <c r="L7">
        <v>398</v>
      </c>
      <c r="M7">
        <v>5.4535804010006199</v>
      </c>
      <c r="N7">
        <v>1</v>
      </c>
      <c r="P7" t="s">
        <v>1</v>
      </c>
      <c r="Q7">
        <f>SUMPRODUCT(Table1[DEF],Table1[Selected])</f>
        <v>5</v>
      </c>
      <c r="R7">
        <v>5</v>
      </c>
    </row>
    <row r="8" spans="1:18" x14ac:dyDescent="0.3">
      <c r="A8" t="s">
        <v>256</v>
      </c>
      <c r="B8" t="s">
        <v>257</v>
      </c>
      <c r="C8" t="s">
        <v>257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248</v>
      </c>
      <c r="J8">
        <v>0</v>
      </c>
      <c r="K8">
        <v>53</v>
      </c>
      <c r="L8">
        <v>456</v>
      </c>
      <c r="M8">
        <v>5.4529025296655798</v>
      </c>
      <c r="N8">
        <v>1</v>
      </c>
      <c r="P8" t="s">
        <v>5</v>
      </c>
      <c r="Q8">
        <f>SUMPRODUCT(Table1[MID],Table1[Selected])</f>
        <v>5</v>
      </c>
      <c r="R8">
        <v>5</v>
      </c>
    </row>
    <row r="9" spans="1:18" hidden="1" x14ac:dyDescent="0.3">
      <c r="A9" t="s">
        <v>185</v>
      </c>
      <c r="B9" t="s">
        <v>186</v>
      </c>
      <c r="C9" t="s">
        <v>186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176</v>
      </c>
      <c r="J9">
        <v>0</v>
      </c>
      <c r="K9">
        <v>115</v>
      </c>
      <c r="L9">
        <v>278</v>
      </c>
      <c r="M9">
        <v>5.2778222685855098</v>
      </c>
      <c r="N9">
        <v>0</v>
      </c>
      <c r="P9" t="s">
        <v>8</v>
      </c>
      <c r="Q9">
        <f>SUMPRODUCT(Table1[FWD],Table1[Selected])</f>
        <v>3</v>
      </c>
      <c r="R9">
        <v>3</v>
      </c>
    </row>
    <row r="10" spans="1:18" hidden="1" x14ac:dyDescent="0.3">
      <c r="A10" t="s">
        <v>62</v>
      </c>
      <c r="B10" t="s">
        <v>149</v>
      </c>
      <c r="C10" t="s">
        <v>149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140</v>
      </c>
      <c r="J10">
        <v>1</v>
      </c>
      <c r="K10">
        <v>54</v>
      </c>
      <c r="L10">
        <v>226</v>
      </c>
      <c r="M10">
        <v>5.2433532939800402</v>
      </c>
      <c r="N10">
        <v>0</v>
      </c>
    </row>
    <row r="11" spans="1:18" hidden="1" x14ac:dyDescent="0.3">
      <c r="A11" t="s">
        <v>3</v>
      </c>
      <c r="B11" t="s">
        <v>4</v>
      </c>
      <c r="C11" t="s">
        <v>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</v>
      </c>
      <c r="J11">
        <v>0</v>
      </c>
      <c r="K11">
        <v>114</v>
      </c>
      <c r="L11">
        <v>2</v>
      </c>
      <c r="M11">
        <v>5.2023437715220204</v>
      </c>
      <c r="N11">
        <v>0</v>
      </c>
      <c r="P11" t="s">
        <v>140</v>
      </c>
      <c r="Q11">
        <f>SUMPRODUCT(Table1[LEE],Table1[Selected])</f>
        <v>3</v>
      </c>
      <c r="R11">
        <v>3</v>
      </c>
    </row>
    <row r="12" spans="1:18" hidden="1" x14ac:dyDescent="0.3">
      <c r="A12" t="s">
        <v>241</v>
      </c>
      <c r="B12" t="s">
        <v>242</v>
      </c>
      <c r="C12" t="s">
        <v>242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235</v>
      </c>
      <c r="J12">
        <v>0</v>
      </c>
      <c r="K12">
        <v>96</v>
      </c>
      <c r="L12">
        <v>400</v>
      </c>
      <c r="M12">
        <v>5.1499249202254198</v>
      </c>
      <c r="N12">
        <v>0</v>
      </c>
    </row>
    <row r="13" spans="1:18" hidden="1" x14ac:dyDescent="0.3">
      <c r="A13" t="s">
        <v>166</v>
      </c>
      <c r="B13" t="s">
        <v>167</v>
      </c>
      <c r="C13" t="s">
        <v>167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161</v>
      </c>
      <c r="J13">
        <v>0</v>
      </c>
      <c r="K13">
        <v>118</v>
      </c>
      <c r="L13">
        <v>250</v>
      </c>
      <c r="M13">
        <v>4.8805245684187701</v>
      </c>
      <c r="N13">
        <v>0</v>
      </c>
    </row>
    <row r="14" spans="1:18" hidden="1" x14ac:dyDescent="0.3">
      <c r="A14" t="s">
        <v>135</v>
      </c>
      <c r="B14" t="s">
        <v>136</v>
      </c>
      <c r="C14" t="s">
        <v>136</v>
      </c>
      <c r="D14" t="s">
        <v>8</v>
      </c>
      <c r="E14">
        <v>0</v>
      </c>
      <c r="F14">
        <v>0</v>
      </c>
      <c r="G14">
        <v>0</v>
      </c>
      <c r="H14">
        <v>1</v>
      </c>
      <c r="I14" t="s">
        <v>134</v>
      </c>
      <c r="J14">
        <v>0</v>
      </c>
      <c r="K14">
        <v>102</v>
      </c>
      <c r="L14">
        <v>201</v>
      </c>
      <c r="M14">
        <v>4.8002630635821397</v>
      </c>
      <c r="N14">
        <v>0</v>
      </c>
    </row>
    <row r="15" spans="1:18" x14ac:dyDescent="0.3">
      <c r="A15" t="s">
        <v>146</v>
      </c>
      <c r="B15" t="s">
        <v>147</v>
      </c>
      <c r="C15" t="s">
        <v>147</v>
      </c>
      <c r="D15" t="s">
        <v>1</v>
      </c>
      <c r="E15">
        <v>0</v>
      </c>
      <c r="F15">
        <v>1</v>
      </c>
      <c r="G15">
        <v>0</v>
      </c>
      <c r="H15">
        <v>0</v>
      </c>
      <c r="I15" t="s">
        <v>140</v>
      </c>
      <c r="J15">
        <v>1</v>
      </c>
      <c r="K15">
        <v>43</v>
      </c>
      <c r="L15">
        <v>224</v>
      </c>
      <c r="M15">
        <v>4.72283951243387</v>
      </c>
      <c r="N15">
        <v>1</v>
      </c>
    </row>
    <row r="16" spans="1:18" hidden="1" x14ac:dyDescent="0.3">
      <c r="A16" t="s">
        <v>139</v>
      </c>
      <c r="B16" t="s">
        <v>141</v>
      </c>
      <c r="C16" t="s">
        <v>141</v>
      </c>
      <c r="D16" t="s">
        <v>1</v>
      </c>
      <c r="E16">
        <v>0</v>
      </c>
      <c r="F16">
        <v>1</v>
      </c>
      <c r="G16">
        <v>0</v>
      </c>
      <c r="H16">
        <v>0</v>
      </c>
      <c r="I16" t="s">
        <v>140</v>
      </c>
      <c r="J16">
        <v>1</v>
      </c>
      <c r="K16">
        <v>44</v>
      </c>
      <c r="L16">
        <v>221</v>
      </c>
      <c r="M16">
        <v>4.5814181935987399</v>
      </c>
      <c r="N16">
        <v>0</v>
      </c>
    </row>
    <row r="17" spans="1:14" x14ac:dyDescent="0.3">
      <c r="A17" t="s">
        <v>28</v>
      </c>
      <c r="B17" t="s">
        <v>29</v>
      </c>
      <c r="C17" t="s">
        <v>29</v>
      </c>
      <c r="D17" t="s">
        <v>11</v>
      </c>
      <c r="E17">
        <v>1</v>
      </c>
      <c r="F17">
        <v>0</v>
      </c>
      <c r="G17">
        <v>0</v>
      </c>
      <c r="H17">
        <v>0</v>
      </c>
      <c r="I17" t="s">
        <v>30</v>
      </c>
      <c r="J17">
        <v>0</v>
      </c>
      <c r="K17">
        <v>54</v>
      </c>
      <c r="L17">
        <v>26</v>
      </c>
      <c r="M17">
        <v>4.51663084509818</v>
      </c>
      <c r="N17">
        <v>1</v>
      </c>
    </row>
    <row r="18" spans="1:14" hidden="1" x14ac:dyDescent="0.3">
      <c r="A18" t="s">
        <v>183</v>
      </c>
      <c r="B18" t="s">
        <v>184</v>
      </c>
      <c r="C18" t="s">
        <v>184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176</v>
      </c>
      <c r="J18">
        <v>0</v>
      </c>
      <c r="K18">
        <v>81</v>
      </c>
      <c r="L18">
        <v>277</v>
      </c>
      <c r="M18">
        <v>4.4039151359936302</v>
      </c>
      <c r="N18">
        <v>0</v>
      </c>
    </row>
    <row r="19" spans="1:14" x14ac:dyDescent="0.3">
      <c r="A19" t="s">
        <v>179</v>
      </c>
      <c r="B19" t="s">
        <v>180</v>
      </c>
      <c r="C19" t="s">
        <v>180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176</v>
      </c>
      <c r="J19">
        <v>0</v>
      </c>
      <c r="K19">
        <v>62</v>
      </c>
      <c r="L19">
        <v>273</v>
      </c>
      <c r="M19">
        <v>4.3305056963396398</v>
      </c>
      <c r="N19">
        <v>1</v>
      </c>
    </row>
    <row r="20" spans="1:14" hidden="1" x14ac:dyDescent="0.3">
      <c r="A20" t="s">
        <v>153</v>
      </c>
      <c r="B20" t="s">
        <v>154</v>
      </c>
      <c r="C20" t="s">
        <v>154</v>
      </c>
      <c r="D20" t="s">
        <v>11</v>
      </c>
      <c r="E20">
        <v>1</v>
      </c>
      <c r="F20">
        <v>0</v>
      </c>
      <c r="G20">
        <v>0</v>
      </c>
      <c r="H20">
        <v>0</v>
      </c>
      <c r="I20" t="s">
        <v>140</v>
      </c>
      <c r="J20">
        <v>1</v>
      </c>
      <c r="K20">
        <v>46</v>
      </c>
      <c r="L20">
        <v>231</v>
      </c>
      <c r="M20">
        <v>4.3068396789466599</v>
      </c>
      <c r="N20">
        <v>0</v>
      </c>
    </row>
    <row r="21" spans="1:14" x14ac:dyDescent="0.3">
      <c r="A21" t="s">
        <v>68</v>
      </c>
      <c r="B21" t="s">
        <v>69</v>
      </c>
      <c r="C21" t="s">
        <v>69</v>
      </c>
      <c r="D21" t="s">
        <v>8</v>
      </c>
      <c r="E21">
        <v>0</v>
      </c>
      <c r="F21">
        <v>0</v>
      </c>
      <c r="G21">
        <v>0</v>
      </c>
      <c r="H21">
        <v>1</v>
      </c>
      <c r="I21" t="s">
        <v>58</v>
      </c>
      <c r="J21">
        <v>0</v>
      </c>
      <c r="K21">
        <v>62</v>
      </c>
      <c r="L21">
        <v>86</v>
      </c>
      <c r="M21">
        <v>4.2982373519009602</v>
      </c>
      <c r="N21">
        <v>1</v>
      </c>
    </row>
    <row r="22" spans="1:14" x14ac:dyDescent="0.3">
      <c r="A22" t="s">
        <v>139</v>
      </c>
      <c r="B22" t="s">
        <v>203</v>
      </c>
      <c r="C22" t="s">
        <v>203</v>
      </c>
      <c r="D22" t="s">
        <v>1</v>
      </c>
      <c r="E22">
        <v>0</v>
      </c>
      <c r="F22">
        <v>1</v>
      </c>
      <c r="G22">
        <v>0</v>
      </c>
      <c r="H22">
        <v>0</v>
      </c>
      <c r="I22" t="s">
        <v>200</v>
      </c>
      <c r="J22">
        <v>0</v>
      </c>
      <c r="K22">
        <v>52</v>
      </c>
      <c r="L22">
        <v>304</v>
      </c>
      <c r="M22">
        <v>4.2599757835402299</v>
      </c>
      <c r="N22">
        <v>1</v>
      </c>
    </row>
    <row r="23" spans="1:14" hidden="1" x14ac:dyDescent="0.3">
      <c r="A23" t="s">
        <v>137</v>
      </c>
      <c r="B23" t="s">
        <v>138</v>
      </c>
      <c r="C23" t="s">
        <v>138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134</v>
      </c>
      <c r="J23">
        <v>0</v>
      </c>
      <c r="K23">
        <v>64</v>
      </c>
      <c r="L23">
        <v>204</v>
      </c>
      <c r="M23">
        <v>4.1829548601330204</v>
      </c>
      <c r="N23">
        <v>0</v>
      </c>
    </row>
    <row r="24" spans="1:14" x14ac:dyDescent="0.3">
      <c r="A24" t="s">
        <v>266</v>
      </c>
      <c r="B24" t="s">
        <v>267</v>
      </c>
      <c r="C24" t="s">
        <v>268</v>
      </c>
      <c r="D24" t="s">
        <v>11</v>
      </c>
      <c r="E24">
        <v>1</v>
      </c>
      <c r="F24">
        <v>0</v>
      </c>
      <c r="G24">
        <v>0</v>
      </c>
      <c r="H24">
        <v>0</v>
      </c>
      <c r="I24" t="s">
        <v>262</v>
      </c>
      <c r="J24">
        <v>0</v>
      </c>
      <c r="K24">
        <v>53</v>
      </c>
      <c r="L24">
        <v>470</v>
      </c>
      <c r="M24">
        <v>4.1808417178275299</v>
      </c>
      <c r="N24">
        <v>1</v>
      </c>
    </row>
    <row r="25" spans="1:14" hidden="1" x14ac:dyDescent="0.3">
      <c r="A25" t="s">
        <v>155</v>
      </c>
      <c r="B25" t="s">
        <v>156</v>
      </c>
      <c r="C25" t="s">
        <v>155</v>
      </c>
      <c r="D25" t="s">
        <v>8</v>
      </c>
      <c r="E25">
        <v>0</v>
      </c>
      <c r="F25">
        <v>0</v>
      </c>
      <c r="G25">
        <v>0</v>
      </c>
      <c r="H25">
        <v>1</v>
      </c>
      <c r="I25" t="s">
        <v>140</v>
      </c>
      <c r="J25">
        <v>1</v>
      </c>
      <c r="K25">
        <v>57</v>
      </c>
      <c r="L25">
        <v>234</v>
      </c>
      <c r="M25">
        <v>4.1431815477025804</v>
      </c>
      <c r="N25">
        <v>0</v>
      </c>
    </row>
    <row r="26" spans="1:14" hidden="1" x14ac:dyDescent="0.3">
      <c r="A26" t="s">
        <v>164</v>
      </c>
      <c r="B26" t="s">
        <v>165</v>
      </c>
      <c r="C26" t="s">
        <v>165</v>
      </c>
      <c r="D26" t="s">
        <v>8</v>
      </c>
      <c r="E26">
        <v>0</v>
      </c>
      <c r="F26">
        <v>0</v>
      </c>
      <c r="G26">
        <v>0</v>
      </c>
      <c r="H26">
        <v>1</v>
      </c>
      <c r="I26" t="s">
        <v>161</v>
      </c>
      <c r="J26">
        <v>0</v>
      </c>
      <c r="K26">
        <v>92</v>
      </c>
      <c r="L26">
        <v>249</v>
      </c>
      <c r="M26">
        <v>4.1324409765147001</v>
      </c>
      <c r="N26">
        <v>0</v>
      </c>
    </row>
    <row r="27" spans="1:14" hidden="1" x14ac:dyDescent="0.3">
      <c r="A27" t="s">
        <v>208</v>
      </c>
      <c r="B27" t="s">
        <v>209</v>
      </c>
      <c r="C27" t="s">
        <v>209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200</v>
      </c>
      <c r="J27">
        <v>0</v>
      </c>
      <c r="K27">
        <v>96</v>
      </c>
      <c r="L27">
        <v>308</v>
      </c>
      <c r="M27">
        <v>4.1207643896746999</v>
      </c>
      <c r="N27">
        <v>0</v>
      </c>
    </row>
    <row r="28" spans="1:14" hidden="1" x14ac:dyDescent="0.3">
      <c r="A28" t="s">
        <v>105</v>
      </c>
      <c r="B28" t="s">
        <v>148</v>
      </c>
      <c r="C28" t="s">
        <v>148</v>
      </c>
      <c r="D28" t="s">
        <v>8</v>
      </c>
      <c r="E28">
        <v>0</v>
      </c>
      <c r="F28">
        <v>0</v>
      </c>
      <c r="G28">
        <v>0</v>
      </c>
      <c r="H28">
        <v>1</v>
      </c>
      <c r="I28" t="s">
        <v>140</v>
      </c>
      <c r="J28">
        <v>1</v>
      </c>
      <c r="K28">
        <v>68</v>
      </c>
      <c r="L28">
        <v>225</v>
      </c>
      <c r="M28">
        <v>4.0970426185453102</v>
      </c>
      <c r="N28">
        <v>0</v>
      </c>
    </row>
    <row r="29" spans="1:14" hidden="1" x14ac:dyDescent="0.3">
      <c r="A29" t="s">
        <v>142</v>
      </c>
      <c r="B29" t="s">
        <v>143</v>
      </c>
      <c r="C29" t="s">
        <v>143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140</v>
      </c>
      <c r="J29">
        <v>1</v>
      </c>
      <c r="K29">
        <v>52</v>
      </c>
      <c r="L29">
        <v>222</v>
      </c>
      <c r="M29">
        <v>4.0773939129401802</v>
      </c>
      <c r="N29">
        <v>0</v>
      </c>
    </row>
    <row r="30" spans="1:14" hidden="1" x14ac:dyDescent="0.3">
      <c r="A30" t="s">
        <v>92</v>
      </c>
      <c r="B30" t="s">
        <v>93</v>
      </c>
      <c r="C30" t="s">
        <v>93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80</v>
      </c>
      <c r="J30">
        <v>0</v>
      </c>
      <c r="K30">
        <v>70</v>
      </c>
      <c r="L30">
        <v>119</v>
      </c>
      <c r="M30">
        <v>4.02344575638263</v>
      </c>
      <c r="N30">
        <v>0</v>
      </c>
    </row>
    <row r="31" spans="1:14" hidden="1" x14ac:dyDescent="0.3">
      <c r="A31" t="s">
        <v>189</v>
      </c>
      <c r="B31" t="s">
        <v>190</v>
      </c>
      <c r="C31" t="s">
        <v>189</v>
      </c>
      <c r="D31" t="s">
        <v>11</v>
      </c>
      <c r="E31">
        <v>1</v>
      </c>
      <c r="F31">
        <v>0</v>
      </c>
      <c r="G31">
        <v>0</v>
      </c>
      <c r="H31">
        <v>0</v>
      </c>
      <c r="I31" t="s">
        <v>176</v>
      </c>
      <c r="J31">
        <v>0</v>
      </c>
      <c r="K31">
        <v>61</v>
      </c>
      <c r="L31">
        <v>280</v>
      </c>
      <c r="M31">
        <v>3.9956910028111499</v>
      </c>
      <c r="N31">
        <v>0</v>
      </c>
    </row>
    <row r="32" spans="1:14" hidden="1" x14ac:dyDescent="0.3">
      <c r="A32" t="s">
        <v>81</v>
      </c>
      <c r="B32" t="s">
        <v>82</v>
      </c>
      <c r="C32" t="s">
        <v>82</v>
      </c>
      <c r="D32" t="s">
        <v>1</v>
      </c>
      <c r="E32">
        <v>0</v>
      </c>
      <c r="F32">
        <v>1</v>
      </c>
      <c r="G32">
        <v>0</v>
      </c>
      <c r="H32">
        <v>0</v>
      </c>
      <c r="I32" t="s">
        <v>80</v>
      </c>
      <c r="J32">
        <v>0</v>
      </c>
      <c r="K32">
        <v>57</v>
      </c>
      <c r="L32">
        <v>104</v>
      </c>
      <c r="M32">
        <v>3.8515988480594001</v>
      </c>
      <c r="N32">
        <v>0</v>
      </c>
    </row>
    <row r="33" spans="1:14" hidden="1" x14ac:dyDescent="0.3">
      <c r="A33" t="s">
        <v>56</v>
      </c>
      <c r="B33" t="s">
        <v>160</v>
      </c>
      <c r="C33" t="s">
        <v>160</v>
      </c>
      <c r="D33" t="s">
        <v>1</v>
      </c>
      <c r="E33">
        <v>0</v>
      </c>
      <c r="F33">
        <v>1</v>
      </c>
      <c r="G33">
        <v>0</v>
      </c>
      <c r="H33">
        <v>0</v>
      </c>
      <c r="I33" t="s">
        <v>248</v>
      </c>
      <c r="J33">
        <v>0</v>
      </c>
      <c r="K33">
        <v>58</v>
      </c>
      <c r="L33">
        <v>450</v>
      </c>
      <c r="M33">
        <v>3.8175081412249101</v>
      </c>
      <c r="N33">
        <v>0</v>
      </c>
    </row>
    <row r="34" spans="1:14" hidden="1" x14ac:dyDescent="0.3">
      <c r="A34" t="s">
        <v>251</v>
      </c>
      <c r="B34" t="s">
        <v>86</v>
      </c>
      <c r="C34" t="s">
        <v>86</v>
      </c>
      <c r="D34" t="s">
        <v>8</v>
      </c>
      <c r="E34">
        <v>0</v>
      </c>
      <c r="F34">
        <v>0</v>
      </c>
      <c r="G34">
        <v>0</v>
      </c>
      <c r="H34">
        <v>1</v>
      </c>
      <c r="I34" t="s">
        <v>248</v>
      </c>
      <c r="J34">
        <v>0</v>
      </c>
      <c r="K34">
        <v>66</v>
      </c>
      <c r="L34">
        <v>451</v>
      </c>
      <c r="M34">
        <v>3.8160730609099498</v>
      </c>
      <c r="N34">
        <v>0</v>
      </c>
    </row>
    <row r="35" spans="1:14" hidden="1" x14ac:dyDescent="0.3">
      <c r="A35" t="s">
        <v>172</v>
      </c>
      <c r="B35" t="s">
        <v>173</v>
      </c>
      <c r="C35" t="s">
        <v>173</v>
      </c>
      <c r="D35" t="s">
        <v>1</v>
      </c>
      <c r="E35">
        <v>0</v>
      </c>
      <c r="F35">
        <v>1</v>
      </c>
      <c r="G35">
        <v>0</v>
      </c>
      <c r="H35">
        <v>0</v>
      </c>
      <c r="I35" t="s">
        <v>161</v>
      </c>
      <c r="J35">
        <v>0</v>
      </c>
      <c r="K35">
        <v>72</v>
      </c>
      <c r="L35">
        <v>254</v>
      </c>
      <c r="M35">
        <v>3.7995920708539801</v>
      </c>
      <c r="N35">
        <v>0</v>
      </c>
    </row>
    <row r="36" spans="1:14" hidden="1" x14ac:dyDescent="0.3">
      <c r="A36" t="s">
        <v>114</v>
      </c>
      <c r="B36" t="s">
        <v>115</v>
      </c>
      <c r="C36" t="s">
        <v>115</v>
      </c>
      <c r="D36" t="s">
        <v>1</v>
      </c>
      <c r="E36">
        <v>0</v>
      </c>
      <c r="F36">
        <v>1</v>
      </c>
      <c r="G36">
        <v>0</v>
      </c>
      <c r="H36">
        <v>0</v>
      </c>
      <c r="I36" t="s">
        <v>113</v>
      </c>
      <c r="J36">
        <v>0</v>
      </c>
      <c r="K36">
        <v>62</v>
      </c>
      <c r="L36">
        <v>153</v>
      </c>
      <c r="M36">
        <v>3.7895049991613501</v>
      </c>
      <c r="N36">
        <v>0</v>
      </c>
    </row>
    <row r="37" spans="1:14" hidden="1" x14ac:dyDescent="0.3">
      <c r="A37" t="s">
        <v>56</v>
      </c>
      <c r="B37" t="s">
        <v>219</v>
      </c>
      <c r="C37" t="s">
        <v>219</v>
      </c>
      <c r="D37" t="s">
        <v>11</v>
      </c>
      <c r="E37">
        <v>1</v>
      </c>
      <c r="F37">
        <v>0</v>
      </c>
      <c r="G37">
        <v>0</v>
      </c>
      <c r="H37">
        <v>0</v>
      </c>
      <c r="I37" t="s">
        <v>217</v>
      </c>
      <c r="J37">
        <v>0</v>
      </c>
      <c r="K37">
        <v>46</v>
      </c>
      <c r="L37">
        <v>359</v>
      </c>
      <c r="M37">
        <v>3.7861658203845998</v>
      </c>
      <c r="N37">
        <v>0</v>
      </c>
    </row>
    <row r="38" spans="1:14" hidden="1" x14ac:dyDescent="0.3">
      <c r="A38" t="s">
        <v>132</v>
      </c>
      <c r="B38" t="s">
        <v>133</v>
      </c>
      <c r="C38" t="s">
        <v>133</v>
      </c>
      <c r="D38" t="s">
        <v>11</v>
      </c>
      <c r="E38">
        <v>1</v>
      </c>
      <c r="F38">
        <v>0</v>
      </c>
      <c r="G38">
        <v>0</v>
      </c>
      <c r="H38">
        <v>0</v>
      </c>
      <c r="I38" t="s">
        <v>134</v>
      </c>
      <c r="J38">
        <v>0</v>
      </c>
      <c r="K38">
        <v>55</v>
      </c>
      <c r="L38">
        <v>197</v>
      </c>
      <c r="M38">
        <v>3.75147694342433</v>
      </c>
      <c r="N38">
        <v>0</v>
      </c>
    </row>
    <row r="39" spans="1:14" hidden="1" x14ac:dyDescent="0.3">
      <c r="A39" t="s">
        <v>233</v>
      </c>
      <c r="B39" t="s">
        <v>234</v>
      </c>
      <c r="C39" t="s">
        <v>234</v>
      </c>
      <c r="D39" t="s">
        <v>11</v>
      </c>
      <c r="E39">
        <v>1</v>
      </c>
      <c r="F39">
        <v>0</v>
      </c>
      <c r="G39">
        <v>0</v>
      </c>
      <c r="H39">
        <v>0</v>
      </c>
      <c r="I39" t="s">
        <v>235</v>
      </c>
      <c r="J39">
        <v>0</v>
      </c>
      <c r="K39">
        <v>56</v>
      </c>
      <c r="L39">
        <v>394</v>
      </c>
      <c r="M39">
        <v>3.7478596297074702</v>
      </c>
      <c r="N39">
        <v>0</v>
      </c>
    </row>
    <row r="40" spans="1:14" hidden="1" x14ac:dyDescent="0.3">
      <c r="A40" t="s">
        <v>168</v>
      </c>
      <c r="B40" t="s">
        <v>169</v>
      </c>
      <c r="C40" t="s">
        <v>168</v>
      </c>
      <c r="D40" t="s">
        <v>11</v>
      </c>
      <c r="E40">
        <v>1</v>
      </c>
      <c r="F40">
        <v>0</v>
      </c>
      <c r="G40">
        <v>0</v>
      </c>
      <c r="H40">
        <v>0</v>
      </c>
      <c r="I40" t="s">
        <v>161</v>
      </c>
      <c r="J40">
        <v>0</v>
      </c>
      <c r="K40">
        <v>59</v>
      </c>
      <c r="L40">
        <v>251</v>
      </c>
      <c r="M40">
        <v>3.7143149189492801</v>
      </c>
      <c r="N40">
        <v>0</v>
      </c>
    </row>
    <row r="41" spans="1:14" hidden="1" x14ac:dyDescent="0.3">
      <c r="A41" t="s">
        <v>150</v>
      </c>
      <c r="B41" t="s">
        <v>151</v>
      </c>
      <c r="C41" t="s">
        <v>152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140</v>
      </c>
      <c r="J41">
        <v>1</v>
      </c>
      <c r="K41">
        <v>50</v>
      </c>
      <c r="L41">
        <v>227</v>
      </c>
      <c r="M41">
        <v>3.7128732832126201</v>
      </c>
      <c r="N41">
        <v>0</v>
      </c>
    </row>
    <row r="42" spans="1:14" hidden="1" x14ac:dyDescent="0.3">
      <c r="A42" t="s">
        <v>83</v>
      </c>
      <c r="B42" t="s">
        <v>84</v>
      </c>
      <c r="C42" t="s">
        <v>85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80</v>
      </c>
      <c r="J42">
        <v>0</v>
      </c>
      <c r="K42">
        <v>47</v>
      </c>
      <c r="L42">
        <v>107</v>
      </c>
      <c r="M42">
        <v>3.69703828342888</v>
      </c>
      <c r="N42">
        <v>0</v>
      </c>
    </row>
    <row r="43" spans="1:14" hidden="1" x14ac:dyDescent="0.3">
      <c r="A43" t="s">
        <v>9</v>
      </c>
      <c r="B43" t="s">
        <v>10</v>
      </c>
      <c r="C43" t="s">
        <v>10</v>
      </c>
      <c r="D43" t="s">
        <v>11</v>
      </c>
      <c r="E43">
        <v>1</v>
      </c>
      <c r="F43">
        <v>0</v>
      </c>
      <c r="G43">
        <v>0</v>
      </c>
      <c r="H43">
        <v>0</v>
      </c>
      <c r="I43" t="s">
        <v>2</v>
      </c>
      <c r="J43">
        <v>0</v>
      </c>
      <c r="K43">
        <v>50</v>
      </c>
      <c r="L43">
        <v>5</v>
      </c>
      <c r="M43">
        <v>3.6967899495033398</v>
      </c>
      <c r="N43">
        <v>0</v>
      </c>
    </row>
    <row r="44" spans="1:14" hidden="1" x14ac:dyDescent="0.3">
      <c r="A44" t="s">
        <v>59</v>
      </c>
      <c r="B44" t="s">
        <v>227</v>
      </c>
      <c r="C44" t="s">
        <v>227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220</v>
      </c>
      <c r="J44">
        <v>0</v>
      </c>
      <c r="K44">
        <v>59</v>
      </c>
      <c r="L44">
        <v>376</v>
      </c>
      <c r="M44">
        <v>3.6699608603009399</v>
      </c>
      <c r="N44">
        <v>0</v>
      </c>
    </row>
    <row r="45" spans="1:14" hidden="1" x14ac:dyDescent="0.3">
      <c r="A45" t="s">
        <v>108</v>
      </c>
      <c r="B45" t="s">
        <v>109</v>
      </c>
      <c r="C45" t="s">
        <v>109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97</v>
      </c>
      <c r="J45">
        <v>0</v>
      </c>
      <c r="K45">
        <v>71</v>
      </c>
      <c r="L45">
        <v>141</v>
      </c>
      <c r="M45">
        <v>3.6678075961683598</v>
      </c>
      <c r="N45">
        <v>0</v>
      </c>
    </row>
    <row r="46" spans="1:14" hidden="1" x14ac:dyDescent="0.3">
      <c r="A46" t="s">
        <v>6</v>
      </c>
      <c r="B46" t="s">
        <v>7</v>
      </c>
      <c r="C46" t="s">
        <v>7</v>
      </c>
      <c r="D46" t="s">
        <v>8</v>
      </c>
      <c r="E46">
        <v>0</v>
      </c>
      <c r="F46">
        <v>0</v>
      </c>
      <c r="G46">
        <v>0</v>
      </c>
      <c r="H46">
        <v>1</v>
      </c>
      <c r="I46" t="s">
        <v>2</v>
      </c>
      <c r="J46">
        <v>0</v>
      </c>
      <c r="K46">
        <v>81</v>
      </c>
      <c r="L46">
        <v>4</v>
      </c>
      <c r="M46">
        <v>3.6623706755469598</v>
      </c>
      <c r="N46">
        <v>0</v>
      </c>
    </row>
    <row r="47" spans="1:14" x14ac:dyDescent="0.3">
      <c r="A47" t="s">
        <v>94</v>
      </c>
      <c r="B47" t="s">
        <v>59</v>
      </c>
      <c r="C47" t="s">
        <v>59</v>
      </c>
      <c r="D47" t="s">
        <v>1</v>
      </c>
      <c r="E47">
        <v>0</v>
      </c>
      <c r="F47">
        <v>1</v>
      </c>
      <c r="G47">
        <v>0</v>
      </c>
      <c r="H47">
        <v>0</v>
      </c>
      <c r="I47" t="s">
        <v>80</v>
      </c>
      <c r="J47">
        <v>0</v>
      </c>
      <c r="K47">
        <v>50</v>
      </c>
      <c r="L47">
        <v>121</v>
      </c>
      <c r="M47">
        <v>3.6222319910912799</v>
      </c>
      <c r="N47">
        <v>1</v>
      </c>
    </row>
    <row r="48" spans="1:14" x14ac:dyDescent="0.3">
      <c r="A48" t="s">
        <v>52</v>
      </c>
      <c r="B48" t="s">
        <v>53</v>
      </c>
      <c r="C48" t="s">
        <v>53</v>
      </c>
      <c r="D48" t="s">
        <v>8</v>
      </c>
      <c r="E48">
        <v>0</v>
      </c>
      <c r="F48">
        <v>0</v>
      </c>
      <c r="G48">
        <v>0</v>
      </c>
      <c r="H48">
        <v>1</v>
      </c>
      <c r="I48" t="s">
        <v>47</v>
      </c>
      <c r="J48">
        <v>0</v>
      </c>
      <c r="K48">
        <v>61</v>
      </c>
      <c r="L48">
        <v>55</v>
      </c>
      <c r="M48">
        <v>3.5995179015714101</v>
      </c>
      <c r="N48">
        <v>1</v>
      </c>
    </row>
    <row r="49" spans="1:14" hidden="1" x14ac:dyDescent="0.3">
      <c r="A49" t="s">
        <v>72</v>
      </c>
      <c r="B49" t="s">
        <v>73</v>
      </c>
      <c r="C49" t="s">
        <v>73</v>
      </c>
      <c r="D49" t="s">
        <v>11</v>
      </c>
      <c r="E49">
        <v>1</v>
      </c>
      <c r="F49">
        <v>0</v>
      </c>
      <c r="G49">
        <v>0</v>
      </c>
      <c r="H49">
        <v>0</v>
      </c>
      <c r="I49" t="s">
        <v>58</v>
      </c>
      <c r="J49">
        <v>0</v>
      </c>
      <c r="K49">
        <v>56</v>
      </c>
      <c r="L49">
        <v>89</v>
      </c>
      <c r="M49">
        <v>3.58311257579471</v>
      </c>
      <c r="N49">
        <v>0</v>
      </c>
    </row>
    <row r="50" spans="1:14" hidden="1" x14ac:dyDescent="0.3">
      <c r="A50" t="s">
        <v>177</v>
      </c>
      <c r="B50" t="s">
        <v>178</v>
      </c>
      <c r="C50" t="s">
        <v>178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176</v>
      </c>
      <c r="J50">
        <v>0</v>
      </c>
      <c r="K50">
        <v>61</v>
      </c>
      <c r="L50">
        <v>272</v>
      </c>
      <c r="M50">
        <v>3.5526776685732799</v>
      </c>
      <c r="N50">
        <v>0</v>
      </c>
    </row>
    <row r="51" spans="1:14" x14ac:dyDescent="0.3">
      <c r="A51" t="s">
        <v>261</v>
      </c>
      <c r="B51" t="s">
        <v>270</v>
      </c>
      <c r="C51" t="s">
        <v>270</v>
      </c>
      <c r="D51" t="s">
        <v>1</v>
      </c>
      <c r="E51">
        <v>0</v>
      </c>
      <c r="F51">
        <v>1</v>
      </c>
      <c r="G51">
        <v>0</v>
      </c>
      <c r="H51">
        <v>0</v>
      </c>
      <c r="I51" t="s">
        <v>262</v>
      </c>
      <c r="J51">
        <v>0</v>
      </c>
      <c r="K51">
        <v>48</v>
      </c>
      <c r="L51">
        <v>472</v>
      </c>
      <c r="M51">
        <v>3.5288653457596801</v>
      </c>
      <c r="N51">
        <v>1</v>
      </c>
    </row>
    <row r="52" spans="1:14" hidden="1" x14ac:dyDescent="0.3">
      <c r="A52" t="s">
        <v>174</v>
      </c>
      <c r="B52" t="s">
        <v>175</v>
      </c>
      <c r="C52" t="s">
        <v>175</v>
      </c>
      <c r="D52" t="s">
        <v>1</v>
      </c>
      <c r="E52">
        <v>0</v>
      </c>
      <c r="F52">
        <v>1</v>
      </c>
      <c r="G52">
        <v>0</v>
      </c>
      <c r="H52">
        <v>0</v>
      </c>
      <c r="I52" t="s">
        <v>161</v>
      </c>
      <c r="J52">
        <v>0</v>
      </c>
      <c r="K52">
        <v>74</v>
      </c>
      <c r="L52">
        <v>256</v>
      </c>
      <c r="M52">
        <v>3.5017278584084601</v>
      </c>
      <c r="N52">
        <v>0</v>
      </c>
    </row>
    <row r="53" spans="1:14" hidden="1" x14ac:dyDescent="0.3">
      <c r="A53" t="s">
        <v>14</v>
      </c>
      <c r="B53" t="s">
        <v>258</v>
      </c>
      <c r="C53" t="s">
        <v>258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248</v>
      </c>
      <c r="J53">
        <v>0</v>
      </c>
      <c r="K53">
        <v>59</v>
      </c>
      <c r="L53">
        <v>457</v>
      </c>
      <c r="M53">
        <v>3.4968273475518701</v>
      </c>
      <c r="N53">
        <v>0</v>
      </c>
    </row>
    <row r="54" spans="1:14" hidden="1" x14ac:dyDescent="0.3">
      <c r="A54" t="s">
        <v>124</v>
      </c>
      <c r="B54" t="s">
        <v>125</v>
      </c>
      <c r="C54" t="s">
        <v>124</v>
      </c>
      <c r="D54" t="s">
        <v>8</v>
      </c>
      <c r="E54">
        <v>0</v>
      </c>
      <c r="F54">
        <v>0</v>
      </c>
      <c r="G54">
        <v>0</v>
      </c>
      <c r="H54">
        <v>1</v>
      </c>
      <c r="I54" t="s">
        <v>113</v>
      </c>
      <c r="J54">
        <v>0</v>
      </c>
      <c r="K54">
        <v>80</v>
      </c>
      <c r="L54">
        <v>161</v>
      </c>
      <c r="M54">
        <v>3.4936010242982398</v>
      </c>
      <c r="N54">
        <v>0</v>
      </c>
    </row>
    <row r="55" spans="1:14" hidden="1" x14ac:dyDescent="0.3">
      <c r="A55" t="s">
        <v>249</v>
      </c>
      <c r="B55" t="s">
        <v>250</v>
      </c>
      <c r="C55" t="s">
        <v>250</v>
      </c>
      <c r="D55" t="s">
        <v>11</v>
      </c>
      <c r="E55">
        <v>1</v>
      </c>
      <c r="F55">
        <v>0</v>
      </c>
      <c r="G55">
        <v>0</v>
      </c>
      <c r="H55">
        <v>0</v>
      </c>
      <c r="I55" t="s">
        <v>248</v>
      </c>
      <c r="J55">
        <v>0</v>
      </c>
      <c r="K55">
        <v>50</v>
      </c>
      <c r="L55">
        <v>449</v>
      </c>
      <c r="M55">
        <v>3.4629032795386498</v>
      </c>
      <c r="N55">
        <v>0</v>
      </c>
    </row>
    <row r="56" spans="1:14" hidden="1" x14ac:dyDescent="0.3">
      <c r="A56" t="s">
        <v>106</v>
      </c>
      <c r="B56" t="s">
        <v>118</v>
      </c>
      <c r="C56" t="s">
        <v>118</v>
      </c>
      <c r="D56" t="s">
        <v>11</v>
      </c>
      <c r="E56">
        <v>1</v>
      </c>
      <c r="F56">
        <v>0</v>
      </c>
      <c r="G56">
        <v>0</v>
      </c>
      <c r="H56">
        <v>0</v>
      </c>
      <c r="I56" t="s">
        <v>113</v>
      </c>
      <c r="J56">
        <v>0</v>
      </c>
      <c r="K56">
        <v>48</v>
      </c>
      <c r="L56">
        <v>155</v>
      </c>
      <c r="M56">
        <v>3.4494888556830898</v>
      </c>
      <c r="N56">
        <v>0</v>
      </c>
    </row>
    <row r="57" spans="1:14" hidden="1" x14ac:dyDescent="0.3">
      <c r="A57" t="s">
        <v>111</v>
      </c>
      <c r="B57" t="s">
        <v>112</v>
      </c>
      <c r="C57" t="s">
        <v>112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113</v>
      </c>
      <c r="J57">
        <v>0</v>
      </c>
      <c r="K57">
        <v>68</v>
      </c>
      <c r="L57">
        <v>150</v>
      </c>
      <c r="M57">
        <v>3.4480195981469901</v>
      </c>
      <c r="N57">
        <v>0</v>
      </c>
    </row>
    <row r="58" spans="1:14" hidden="1" x14ac:dyDescent="0.3">
      <c r="A58" t="s">
        <v>77</v>
      </c>
      <c r="B58" t="s">
        <v>207</v>
      </c>
      <c r="C58" t="s">
        <v>207</v>
      </c>
      <c r="D58" t="s">
        <v>8</v>
      </c>
      <c r="E58">
        <v>0</v>
      </c>
      <c r="F58">
        <v>0</v>
      </c>
      <c r="G58">
        <v>0</v>
      </c>
      <c r="H58">
        <v>1</v>
      </c>
      <c r="I58" t="s">
        <v>200</v>
      </c>
      <c r="J58">
        <v>0</v>
      </c>
      <c r="K58">
        <v>86</v>
      </c>
      <c r="L58">
        <v>306</v>
      </c>
      <c r="M58">
        <v>3.44542991626383</v>
      </c>
      <c r="N58">
        <v>0</v>
      </c>
    </row>
    <row r="59" spans="1:14" hidden="1" x14ac:dyDescent="0.3">
      <c r="A59" t="s">
        <v>273</v>
      </c>
      <c r="B59" t="s">
        <v>274</v>
      </c>
      <c r="C59" t="s">
        <v>275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262</v>
      </c>
      <c r="J59">
        <v>0</v>
      </c>
      <c r="K59">
        <v>51</v>
      </c>
      <c r="L59">
        <v>477</v>
      </c>
      <c r="M59">
        <v>3.4219479643689801</v>
      </c>
      <c r="N59">
        <v>0</v>
      </c>
    </row>
    <row r="60" spans="1:14" hidden="1" x14ac:dyDescent="0.3">
      <c r="A60" t="s">
        <v>191</v>
      </c>
      <c r="B60" t="s">
        <v>192</v>
      </c>
      <c r="C60" t="s">
        <v>193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176</v>
      </c>
      <c r="J60">
        <v>0</v>
      </c>
      <c r="K60">
        <v>74</v>
      </c>
      <c r="L60">
        <v>283</v>
      </c>
      <c r="M60">
        <v>3.4204036682804699</v>
      </c>
      <c r="N60">
        <v>0</v>
      </c>
    </row>
    <row r="61" spans="1:14" hidden="1" x14ac:dyDescent="0.3">
      <c r="A61" t="s">
        <v>121</v>
      </c>
      <c r="B61" t="s">
        <v>122</v>
      </c>
      <c r="C61" t="s">
        <v>122</v>
      </c>
      <c r="D61" t="s">
        <v>8</v>
      </c>
      <c r="E61">
        <v>0</v>
      </c>
      <c r="F61">
        <v>0</v>
      </c>
      <c r="G61">
        <v>0</v>
      </c>
      <c r="H61">
        <v>1</v>
      </c>
      <c r="I61" t="s">
        <v>113</v>
      </c>
      <c r="J61">
        <v>0</v>
      </c>
      <c r="K61">
        <v>77</v>
      </c>
      <c r="L61">
        <v>159</v>
      </c>
      <c r="M61">
        <v>3.3730167679029202</v>
      </c>
      <c r="N61">
        <v>0</v>
      </c>
    </row>
    <row r="62" spans="1:14" hidden="1" x14ac:dyDescent="0.3">
      <c r="A62" t="s">
        <v>61</v>
      </c>
      <c r="B62" t="s">
        <v>197</v>
      </c>
      <c r="C62" t="s">
        <v>197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176</v>
      </c>
      <c r="J62">
        <v>0</v>
      </c>
      <c r="K62">
        <v>61</v>
      </c>
      <c r="L62">
        <v>286</v>
      </c>
      <c r="M62">
        <v>3.3721115017149801</v>
      </c>
      <c r="N62">
        <v>0</v>
      </c>
    </row>
    <row r="63" spans="1:14" hidden="1" x14ac:dyDescent="0.3">
      <c r="A63" t="s">
        <v>75</v>
      </c>
      <c r="B63" t="s">
        <v>76</v>
      </c>
      <c r="C63" t="s">
        <v>76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58</v>
      </c>
      <c r="J63">
        <v>0</v>
      </c>
      <c r="K63">
        <v>57</v>
      </c>
      <c r="L63">
        <v>93</v>
      </c>
      <c r="M63">
        <v>3.3416302477653401</v>
      </c>
      <c r="N63">
        <v>0</v>
      </c>
    </row>
    <row r="64" spans="1:14" hidden="1" x14ac:dyDescent="0.3">
      <c r="A64" t="s">
        <v>57</v>
      </c>
      <c r="B64" t="s">
        <v>223</v>
      </c>
      <c r="C64" t="s">
        <v>223</v>
      </c>
      <c r="D64" t="s">
        <v>8</v>
      </c>
      <c r="E64">
        <v>0</v>
      </c>
      <c r="F64">
        <v>0</v>
      </c>
      <c r="G64">
        <v>0</v>
      </c>
      <c r="H64">
        <v>1</v>
      </c>
      <c r="I64" t="s">
        <v>220</v>
      </c>
      <c r="J64">
        <v>0</v>
      </c>
      <c r="K64">
        <v>84</v>
      </c>
      <c r="L64">
        <v>372</v>
      </c>
      <c r="M64">
        <v>3.3316823977638901</v>
      </c>
      <c r="N64">
        <v>0</v>
      </c>
    </row>
    <row r="65" spans="1:14" hidden="1" x14ac:dyDescent="0.3">
      <c r="A65" t="s">
        <v>26</v>
      </c>
      <c r="B65" t="s">
        <v>27</v>
      </c>
      <c r="C65" t="s">
        <v>26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</v>
      </c>
      <c r="J65">
        <v>0</v>
      </c>
      <c r="K65">
        <v>75</v>
      </c>
      <c r="L65">
        <v>19</v>
      </c>
      <c r="M65">
        <v>3.32721425907337</v>
      </c>
      <c r="N65">
        <v>0</v>
      </c>
    </row>
    <row r="66" spans="1:14" hidden="1" x14ac:dyDescent="0.3">
      <c r="A66" t="s">
        <v>54</v>
      </c>
      <c r="B66" t="s">
        <v>55</v>
      </c>
      <c r="C66" t="s">
        <v>55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47</v>
      </c>
      <c r="J66">
        <v>0</v>
      </c>
      <c r="K66">
        <v>57</v>
      </c>
      <c r="L66">
        <v>56</v>
      </c>
      <c r="M66">
        <v>3.3033223448354398</v>
      </c>
      <c r="N66">
        <v>0</v>
      </c>
    </row>
    <row r="67" spans="1:14" hidden="1" x14ac:dyDescent="0.3">
      <c r="A67" t="s">
        <v>56</v>
      </c>
      <c r="B67" t="s">
        <v>213</v>
      </c>
      <c r="C67" t="s">
        <v>213</v>
      </c>
      <c r="D67" t="s">
        <v>1</v>
      </c>
      <c r="E67">
        <v>0</v>
      </c>
      <c r="F67">
        <v>1</v>
      </c>
      <c r="G67">
        <v>0</v>
      </c>
      <c r="H67">
        <v>0</v>
      </c>
      <c r="I67" t="s">
        <v>200</v>
      </c>
      <c r="J67">
        <v>0</v>
      </c>
      <c r="K67">
        <v>56</v>
      </c>
      <c r="L67">
        <v>314</v>
      </c>
      <c r="M67">
        <v>3.30056069731486</v>
      </c>
      <c r="N67">
        <v>0</v>
      </c>
    </row>
    <row r="68" spans="1:14" hidden="1" x14ac:dyDescent="0.3">
      <c r="A68" t="s">
        <v>263</v>
      </c>
      <c r="B68" t="s">
        <v>264</v>
      </c>
      <c r="C68" t="s">
        <v>265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262</v>
      </c>
      <c r="J68">
        <v>0</v>
      </c>
      <c r="K68">
        <v>52</v>
      </c>
      <c r="L68">
        <v>469</v>
      </c>
      <c r="M68">
        <v>3.2966685944146499</v>
      </c>
      <c r="N68">
        <v>0</v>
      </c>
    </row>
    <row r="69" spans="1:14" hidden="1" x14ac:dyDescent="0.3">
      <c r="A69" t="s">
        <v>50</v>
      </c>
      <c r="B69" t="s">
        <v>51</v>
      </c>
      <c r="C69" t="s">
        <v>51</v>
      </c>
      <c r="D69" t="s">
        <v>1</v>
      </c>
      <c r="E69">
        <v>0</v>
      </c>
      <c r="F69">
        <v>1</v>
      </c>
      <c r="G69">
        <v>0</v>
      </c>
      <c r="H69">
        <v>0</v>
      </c>
      <c r="I69" t="s">
        <v>47</v>
      </c>
      <c r="J69">
        <v>0</v>
      </c>
      <c r="K69">
        <v>49</v>
      </c>
      <c r="L69">
        <v>53</v>
      </c>
      <c r="M69">
        <v>3.2880536445611201</v>
      </c>
      <c r="N69">
        <v>0</v>
      </c>
    </row>
    <row r="70" spans="1:14" hidden="1" x14ac:dyDescent="0.3">
      <c r="A70" t="s">
        <v>231</v>
      </c>
      <c r="B70" t="s">
        <v>232</v>
      </c>
      <c r="C70" t="s">
        <v>232</v>
      </c>
      <c r="D70" t="s">
        <v>8</v>
      </c>
      <c r="E70">
        <v>0</v>
      </c>
      <c r="F70">
        <v>0</v>
      </c>
      <c r="G70">
        <v>0</v>
      </c>
      <c r="H70">
        <v>1</v>
      </c>
      <c r="I70" t="s">
        <v>220</v>
      </c>
      <c r="J70">
        <v>0</v>
      </c>
      <c r="K70">
        <v>58</v>
      </c>
      <c r="L70">
        <v>379</v>
      </c>
      <c r="M70">
        <v>3.2832967103886901</v>
      </c>
      <c r="N70">
        <v>0</v>
      </c>
    </row>
    <row r="71" spans="1:14" hidden="1" x14ac:dyDescent="0.3">
      <c r="A71" t="s">
        <v>259</v>
      </c>
      <c r="B71" t="s">
        <v>260</v>
      </c>
      <c r="C71" t="s">
        <v>260</v>
      </c>
      <c r="D71" t="s">
        <v>1</v>
      </c>
      <c r="E71">
        <v>0</v>
      </c>
      <c r="F71">
        <v>1</v>
      </c>
      <c r="G71">
        <v>0</v>
      </c>
      <c r="H71">
        <v>0</v>
      </c>
      <c r="I71" t="s">
        <v>248</v>
      </c>
      <c r="J71">
        <v>0</v>
      </c>
      <c r="K71">
        <v>45</v>
      </c>
      <c r="L71">
        <v>461</v>
      </c>
      <c r="M71">
        <v>3.2186881126147902</v>
      </c>
      <c r="N71">
        <v>0</v>
      </c>
    </row>
    <row r="72" spans="1:14" hidden="1" x14ac:dyDescent="0.3">
      <c r="A72" t="s">
        <v>201</v>
      </c>
      <c r="B72" t="s">
        <v>202</v>
      </c>
      <c r="C72" t="s">
        <v>202</v>
      </c>
      <c r="D72" t="s">
        <v>1</v>
      </c>
      <c r="E72">
        <v>0</v>
      </c>
      <c r="F72">
        <v>1</v>
      </c>
      <c r="G72">
        <v>0</v>
      </c>
      <c r="H72">
        <v>0</v>
      </c>
      <c r="I72" t="s">
        <v>200</v>
      </c>
      <c r="J72">
        <v>0</v>
      </c>
      <c r="K72">
        <v>55</v>
      </c>
      <c r="L72">
        <v>302</v>
      </c>
      <c r="M72">
        <v>3.2076041380168698</v>
      </c>
      <c r="N72">
        <v>0</v>
      </c>
    </row>
    <row r="73" spans="1:14" hidden="1" x14ac:dyDescent="0.3">
      <c r="A73" t="s">
        <v>144</v>
      </c>
      <c r="B73" t="s">
        <v>224</v>
      </c>
      <c r="C73" t="s">
        <v>224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220</v>
      </c>
      <c r="J73">
        <v>0</v>
      </c>
      <c r="K73">
        <v>55</v>
      </c>
      <c r="L73">
        <v>374</v>
      </c>
      <c r="M73">
        <v>3.2069594258341199</v>
      </c>
      <c r="N73">
        <v>0</v>
      </c>
    </row>
    <row r="74" spans="1:14" hidden="1" x14ac:dyDescent="0.3">
      <c r="A74" t="s">
        <v>98</v>
      </c>
      <c r="B74" t="s">
        <v>99</v>
      </c>
      <c r="C74" t="s">
        <v>99</v>
      </c>
      <c r="D74" t="s">
        <v>11</v>
      </c>
      <c r="E74">
        <v>1</v>
      </c>
      <c r="F74">
        <v>0</v>
      </c>
      <c r="G74">
        <v>0</v>
      </c>
      <c r="H74">
        <v>0</v>
      </c>
      <c r="I74" t="s">
        <v>97</v>
      </c>
      <c r="J74">
        <v>0</v>
      </c>
      <c r="K74">
        <v>48</v>
      </c>
      <c r="L74">
        <v>131</v>
      </c>
      <c r="M74">
        <v>3.1911619123166002</v>
      </c>
      <c r="N74">
        <v>0</v>
      </c>
    </row>
    <row r="75" spans="1:14" hidden="1" x14ac:dyDescent="0.3">
      <c r="A75" t="s">
        <v>32</v>
      </c>
      <c r="B75" t="s">
        <v>33</v>
      </c>
      <c r="C75" t="s">
        <v>33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30</v>
      </c>
      <c r="J75">
        <v>0</v>
      </c>
      <c r="K75">
        <v>55</v>
      </c>
      <c r="L75">
        <v>32</v>
      </c>
      <c r="M75">
        <v>3.17985288860661</v>
      </c>
      <c r="N75">
        <v>0</v>
      </c>
    </row>
    <row r="76" spans="1:14" hidden="1" x14ac:dyDescent="0.3">
      <c r="A76" t="s">
        <v>155</v>
      </c>
      <c r="B76" t="s">
        <v>198</v>
      </c>
      <c r="C76" t="s">
        <v>155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176</v>
      </c>
      <c r="J76">
        <v>0</v>
      </c>
      <c r="K76">
        <v>53</v>
      </c>
      <c r="L76">
        <v>288</v>
      </c>
      <c r="M76">
        <v>3.1553163485854498</v>
      </c>
      <c r="N76">
        <v>0</v>
      </c>
    </row>
    <row r="77" spans="1:14" hidden="1" x14ac:dyDescent="0.3">
      <c r="A77" t="s">
        <v>43</v>
      </c>
      <c r="B77" t="s">
        <v>44</v>
      </c>
      <c r="C77" t="s">
        <v>43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30</v>
      </c>
      <c r="J77">
        <v>0</v>
      </c>
      <c r="K77">
        <v>48</v>
      </c>
      <c r="L77">
        <v>40</v>
      </c>
      <c r="M77">
        <v>3.1245846681670701</v>
      </c>
      <c r="N77">
        <v>0</v>
      </c>
    </row>
    <row r="78" spans="1:14" hidden="1" x14ac:dyDescent="0.3">
      <c r="A78" t="s">
        <v>277</v>
      </c>
      <c r="B78" t="s">
        <v>278</v>
      </c>
      <c r="C78" t="s">
        <v>279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262</v>
      </c>
      <c r="J78">
        <v>0</v>
      </c>
      <c r="K78">
        <v>57</v>
      </c>
      <c r="L78">
        <v>480</v>
      </c>
      <c r="M78">
        <v>3.1183169745565298</v>
      </c>
      <c r="N78">
        <v>0</v>
      </c>
    </row>
    <row r="79" spans="1:14" hidden="1" x14ac:dyDescent="0.3">
      <c r="A79" t="s">
        <v>87</v>
      </c>
      <c r="B79" t="s">
        <v>88</v>
      </c>
      <c r="C79" t="s">
        <v>88</v>
      </c>
      <c r="D79" t="s">
        <v>1</v>
      </c>
      <c r="E79">
        <v>0</v>
      </c>
      <c r="F79">
        <v>1</v>
      </c>
      <c r="G79">
        <v>0</v>
      </c>
      <c r="H79">
        <v>0</v>
      </c>
      <c r="I79" t="s">
        <v>80</v>
      </c>
      <c r="J79">
        <v>0</v>
      </c>
      <c r="K79">
        <v>54</v>
      </c>
      <c r="L79">
        <v>110</v>
      </c>
      <c r="M79">
        <v>3.1144251859460601</v>
      </c>
      <c r="N79">
        <v>0</v>
      </c>
    </row>
    <row r="80" spans="1:14" hidden="1" x14ac:dyDescent="0.3">
      <c r="A80" t="s">
        <v>36</v>
      </c>
      <c r="B80" t="s">
        <v>37</v>
      </c>
      <c r="C80" t="s">
        <v>37</v>
      </c>
      <c r="D80" t="s">
        <v>1</v>
      </c>
      <c r="E80">
        <v>0</v>
      </c>
      <c r="F80">
        <v>1</v>
      </c>
      <c r="G80">
        <v>0</v>
      </c>
      <c r="H80">
        <v>0</v>
      </c>
      <c r="I80" t="s">
        <v>30</v>
      </c>
      <c r="J80">
        <v>0</v>
      </c>
      <c r="K80">
        <v>50</v>
      </c>
      <c r="L80">
        <v>35</v>
      </c>
      <c r="M80">
        <v>3.10528547118549</v>
      </c>
      <c r="N80">
        <v>0</v>
      </c>
    </row>
    <row r="81" spans="1:14" hidden="1" x14ac:dyDescent="0.3">
      <c r="A81" t="s">
        <v>116</v>
      </c>
      <c r="B81" t="s">
        <v>117</v>
      </c>
      <c r="C81" t="s">
        <v>117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113</v>
      </c>
      <c r="J81">
        <v>0</v>
      </c>
      <c r="K81">
        <v>51</v>
      </c>
      <c r="L81">
        <v>154</v>
      </c>
      <c r="M81">
        <v>3.0996819907776101</v>
      </c>
      <c r="N81">
        <v>0</v>
      </c>
    </row>
    <row r="82" spans="1:14" hidden="1" x14ac:dyDescent="0.3">
      <c r="A82" t="s">
        <v>271</v>
      </c>
      <c r="B82" t="s">
        <v>272</v>
      </c>
      <c r="C82" t="s">
        <v>272</v>
      </c>
      <c r="D82" t="s">
        <v>1</v>
      </c>
      <c r="E82">
        <v>0</v>
      </c>
      <c r="F82">
        <v>1</v>
      </c>
      <c r="G82">
        <v>0</v>
      </c>
      <c r="H82">
        <v>0</v>
      </c>
      <c r="I82" t="s">
        <v>262</v>
      </c>
      <c r="J82">
        <v>0</v>
      </c>
      <c r="K82">
        <v>49</v>
      </c>
      <c r="L82">
        <v>473</v>
      </c>
      <c r="M82">
        <v>3.0771980955706799</v>
      </c>
      <c r="N82">
        <v>0</v>
      </c>
    </row>
    <row r="83" spans="1:14" hidden="1" x14ac:dyDescent="0.3">
      <c r="A83" t="s">
        <v>194</v>
      </c>
      <c r="B83" t="s">
        <v>195</v>
      </c>
      <c r="C83" t="s">
        <v>196</v>
      </c>
      <c r="D83" t="s">
        <v>8</v>
      </c>
      <c r="E83">
        <v>0</v>
      </c>
      <c r="F83">
        <v>0</v>
      </c>
      <c r="G83">
        <v>0</v>
      </c>
      <c r="H83">
        <v>1</v>
      </c>
      <c r="I83" t="s">
        <v>176</v>
      </c>
      <c r="J83">
        <v>0</v>
      </c>
      <c r="K83">
        <v>92</v>
      </c>
      <c r="L83">
        <v>284</v>
      </c>
      <c r="M83">
        <v>3.0524034444920001</v>
      </c>
      <c r="N83">
        <v>0</v>
      </c>
    </row>
    <row r="84" spans="1:14" hidden="1" x14ac:dyDescent="0.3">
      <c r="A84" t="s">
        <v>40</v>
      </c>
      <c r="B84" t="s">
        <v>41</v>
      </c>
      <c r="C84" t="s">
        <v>42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30</v>
      </c>
      <c r="J84">
        <v>0</v>
      </c>
      <c r="K84">
        <v>46</v>
      </c>
      <c r="L84">
        <v>38</v>
      </c>
      <c r="M84">
        <v>3.0514885275600201</v>
      </c>
      <c r="N84">
        <v>0</v>
      </c>
    </row>
    <row r="85" spans="1:14" hidden="1" x14ac:dyDescent="0.3">
      <c r="A85" t="s">
        <v>66</v>
      </c>
      <c r="B85" t="s">
        <v>67</v>
      </c>
      <c r="C85" t="s">
        <v>67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58</v>
      </c>
      <c r="J85">
        <v>0</v>
      </c>
      <c r="K85">
        <v>53</v>
      </c>
      <c r="L85">
        <v>85</v>
      </c>
      <c r="M85">
        <v>3.04908721982927</v>
      </c>
      <c r="N85">
        <v>0</v>
      </c>
    </row>
    <row r="86" spans="1:14" hidden="1" x14ac:dyDescent="0.3">
      <c r="A86" t="s">
        <v>187</v>
      </c>
      <c r="B86" t="s">
        <v>188</v>
      </c>
      <c r="C86" t="s">
        <v>188</v>
      </c>
      <c r="D86" t="s">
        <v>1</v>
      </c>
      <c r="E86">
        <v>0</v>
      </c>
      <c r="F86">
        <v>1</v>
      </c>
      <c r="G86">
        <v>0</v>
      </c>
      <c r="H86">
        <v>0</v>
      </c>
      <c r="I86" t="s">
        <v>176</v>
      </c>
      <c r="J86">
        <v>0</v>
      </c>
      <c r="K86">
        <v>62</v>
      </c>
      <c r="L86">
        <v>279</v>
      </c>
      <c r="M86">
        <v>3.0002878608040602</v>
      </c>
      <c r="N86">
        <v>0</v>
      </c>
    </row>
    <row r="87" spans="1:14" hidden="1" x14ac:dyDescent="0.3">
      <c r="A87" t="s">
        <v>59</v>
      </c>
      <c r="B87" t="s">
        <v>60</v>
      </c>
      <c r="C87" t="s">
        <v>60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58</v>
      </c>
      <c r="J87">
        <v>0</v>
      </c>
      <c r="K87">
        <v>53</v>
      </c>
      <c r="L87">
        <v>78</v>
      </c>
      <c r="M87">
        <v>2.99961205587661</v>
      </c>
      <c r="N87">
        <v>0</v>
      </c>
    </row>
    <row r="88" spans="1:14" hidden="1" x14ac:dyDescent="0.3">
      <c r="A88" t="s">
        <v>34</v>
      </c>
      <c r="B88" t="s">
        <v>35</v>
      </c>
      <c r="C88" t="s">
        <v>35</v>
      </c>
      <c r="D88" t="s">
        <v>1</v>
      </c>
      <c r="E88">
        <v>0</v>
      </c>
      <c r="F88">
        <v>1</v>
      </c>
      <c r="G88">
        <v>0</v>
      </c>
      <c r="H88">
        <v>0</v>
      </c>
      <c r="I88" t="s">
        <v>30</v>
      </c>
      <c r="J88">
        <v>0</v>
      </c>
      <c r="K88">
        <v>54</v>
      </c>
      <c r="L88">
        <v>34</v>
      </c>
      <c r="M88">
        <v>2.98358203671568</v>
      </c>
      <c r="N88">
        <v>0</v>
      </c>
    </row>
    <row r="89" spans="1:14" hidden="1" x14ac:dyDescent="0.3">
      <c r="A89" t="s">
        <v>162</v>
      </c>
      <c r="B89" t="s">
        <v>163</v>
      </c>
      <c r="C89" t="s">
        <v>163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161</v>
      </c>
      <c r="J89">
        <v>0</v>
      </c>
      <c r="K89">
        <v>53</v>
      </c>
      <c r="L89">
        <v>245</v>
      </c>
      <c r="M89">
        <v>2.9825303523474802</v>
      </c>
      <c r="N89">
        <v>0</v>
      </c>
    </row>
    <row r="90" spans="1:14" hidden="1" x14ac:dyDescent="0.3">
      <c r="A90" t="s">
        <v>79</v>
      </c>
      <c r="B90" t="s">
        <v>269</v>
      </c>
      <c r="C90" t="s">
        <v>269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262</v>
      </c>
      <c r="J90">
        <v>0</v>
      </c>
      <c r="K90">
        <v>54</v>
      </c>
      <c r="L90">
        <v>471</v>
      </c>
      <c r="M90">
        <v>2.9281665958207901</v>
      </c>
      <c r="N90">
        <v>0</v>
      </c>
    </row>
    <row r="91" spans="1:14" hidden="1" x14ac:dyDescent="0.3">
      <c r="A91" t="s">
        <v>126</v>
      </c>
      <c r="B91" t="s">
        <v>127</v>
      </c>
      <c r="C91" t="s">
        <v>127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113</v>
      </c>
      <c r="J91">
        <v>0</v>
      </c>
      <c r="K91">
        <v>52</v>
      </c>
      <c r="L91">
        <v>165</v>
      </c>
      <c r="M91">
        <v>2.9210876160434398</v>
      </c>
      <c r="N91">
        <v>0</v>
      </c>
    </row>
    <row r="92" spans="1:14" hidden="1" x14ac:dyDescent="0.3">
      <c r="A92" t="s">
        <v>21</v>
      </c>
      <c r="B92" t="s">
        <v>22</v>
      </c>
      <c r="C92" t="s">
        <v>22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</v>
      </c>
      <c r="J92">
        <v>0</v>
      </c>
      <c r="K92">
        <v>76</v>
      </c>
      <c r="L92">
        <v>12</v>
      </c>
      <c r="M92">
        <v>2.8932565513803201</v>
      </c>
      <c r="N92">
        <v>0</v>
      </c>
    </row>
    <row r="93" spans="1:14" hidden="1" x14ac:dyDescent="0.3">
      <c r="A93" t="s">
        <v>48</v>
      </c>
      <c r="B93" t="s">
        <v>49</v>
      </c>
      <c r="C93" t="s">
        <v>49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47</v>
      </c>
      <c r="J93">
        <v>0</v>
      </c>
      <c r="K93">
        <v>58</v>
      </c>
      <c r="L93">
        <v>50</v>
      </c>
      <c r="M93">
        <v>2.8696942482474501</v>
      </c>
      <c r="N93">
        <v>0</v>
      </c>
    </row>
    <row r="94" spans="1:14" hidden="1" x14ac:dyDescent="0.3">
      <c r="A94" t="s">
        <v>210</v>
      </c>
      <c r="B94" t="s">
        <v>211</v>
      </c>
      <c r="C94" t="s">
        <v>211</v>
      </c>
      <c r="D94" t="s">
        <v>1</v>
      </c>
      <c r="E94">
        <v>0</v>
      </c>
      <c r="F94">
        <v>1</v>
      </c>
      <c r="G94">
        <v>0</v>
      </c>
      <c r="H94">
        <v>0</v>
      </c>
      <c r="I94" t="s">
        <v>200</v>
      </c>
      <c r="J94">
        <v>0</v>
      </c>
      <c r="K94">
        <v>48</v>
      </c>
      <c r="L94">
        <v>310</v>
      </c>
      <c r="M94">
        <v>2.8378301462892699</v>
      </c>
      <c r="N94">
        <v>0</v>
      </c>
    </row>
    <row r="95" spans="1:14" hidden="1" x14ac:dyDescent="0.3">
      <c r="A95" t="s">
        <v>95</v>
      </c>
      <c r="B95" t="s">
        <v>96</v>
      </c>
      <c r="C95" t="s">
        <v>96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80</v>
      </c>
      <c r="J95">
        <v>0</v>
      </c>
      <c r="K95">
        <v>58</v>
      </c>
      <c r="L95">
        <v>123</v>
      </c>
      <c r="M95">
        <v>2.83560517344598</v>
      </c>
      <c r="N95">
        <v>0</v>
      </c>
    </row>
    <row r="96" spans="1:14" hidden="1" x14ac:dyDescent="0.3">
      <c r="A96" t="s">
        <v>64</v>
      </c>
      <c r="B96" t="s">
        <v>65</v>
      </c>
      <c r="C96" t="s">
        <v>65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58</v>
      </c>
      <c r="J96">
        <v>0</v>
      </c>
      <c r="K96">
        <v>50</v>
      </c>
      <c r="L96">
        <v>84</v>
      </c>
      <c r="M96">
        <v>2.83252730376867</v>
      </c>
      <c r="N96">
        <v>0</v>
      </c>
    </row>
    <row r="97" spans="1:14" hidden="1" x14ac:dyDescent="0.3">
      <c r="A97" t="s">
        <v>225</v>
      </c>
      <c r="B97" t="s">
        <v>226</v>
      </c>
      <c r="C97" t="s">
        <v>226</v>
      </c>
      <c r="D97" t="s">
        <v>1</v>
      </c>
      <c r="E97">
        <v>0</v>
      </c>
      <c r="F97">
        <v>1</v>
      </c>
      <c r="G97">
        <v>0</v>
      </c>
      <c r="H97">
        <v>0</v>
      </c>
      <c r="I97" t="s">
        <v>220</v>
      </c>
      <c r="J97">
        <v>0</v>
      </c>
      <c r="K97">
        <v>47</v>
      </c>
      <c r="L97">
        <v>375</v>
      </c>
      <c r="M97">
        <v>2.81305432730275</v>
      </c>
      <c r="N97">
        <v>0</v>
      </c>
    </row>
    <row r="98" spans="1:14" hidden="1" x14ac:dyDescent="0.3">
      <c r="A98" t="s">
        <v>130</v>
      </c>
      <c r="B98" t="s">
        <v>131</v>
      </c>
      <c r="C98" t="s">
        <v>131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129</v>
      </c>
      <c r="J98">
        <v>0</v>
      </c>
      <c r="K98">
        <v>50</v>
      </c>
      <c r="L98">
        <v>191</v>
      </c>
      <c r="M98">
        <v>2.7506519450332401</v>
      </c>
      <c r="N98">
        <v>0</v>
      </c>
    </row>
    <row r="99" spans="1:14" hidden="1" x14ac:dyDescent="0.3">
      <c r="A99" t="s">
        <v>236</v>
      </c>
      <c r="B99" t="s">
        <v>237</v>
      </c>
      <c r="C99" t="s">
        <v>237</v>
      </c>
      <c r="D99" t="s">
        <v>1</v>
      </c>
      <c r="E99">
        <v>0</v>
      </c>
      <c r="F99">
        <v>1</v>
      </c>
      <c r="G99">
        <v>0</v>
      </c>
      <c r="H99">
        <v>0</v>
      </c>
      <c r="I99" t="s">
        <v>235</v>
      </c>
      <c r="J99">
        <v>0</v>
      </c>
      <c r="K99">
        <v>54</v>
      </c>
      <c r="L99">
        <v>396</v>
      </c>
      <c r="M99">
        <v>2.7428848341839802</v>
      </c>
      <c r="N99">
        <v>0</v>
      </c>
    </row>
    <row r="100" spans="1:14" hidden="1" x14ac:dyDescent="0.3">
      <c r="A100" t="s">
        <v>91</v>
      </c>
      <c r="B100" t="s">
        <v>100</v>
      </c>
      <c r="C100" t="s">
        <v>100</v>
      </c>
      <c r="D100" t="s">
        <v>8</v>
      </c>
      <c r="E100">
        <v>0</v>
      </c>
      <c r="F100">
        <v>0</v>
      </c>
      <c r="G100">
        <v>0</v>
      </c>
      <c r="H100">
        <v>1</v>
      </c>
      <c r="I100" t="s">
        <v>97</v>
      </c>
      <c r="J100">
        <v>0</v>
      </c>
      <c r="K100">
        <v>55</v>
      </c>
      <c r="L100">
        <v>132</v>
      </c>
      <c r="M100">
        <v>2.7022897764853702</v>
      </c>
      <c r="N100">
        <v>0</v>
      </c>
    </row>
    <row r="101" spans="1:14" hidden="1" x14ac:dyDescent="0.3">
      <c r="A101" t="s">
        <v>106</v>
      </c>
      <c r="B101" t="s">
        <v>107</v>
      </c>
      <c r="C101" t="s">
        <v>107</v>
      </c>
      <c r="D101" t="s">
        <v>8</v>
      </c>
      <c r="E101">
        <v>0</v>
      </c>
      <c r="F101">
        <v>0</v>
      </c>
      <c r="G101">
        <v>0</v>
      </c>
      <c r="H101">
        <v>1</v>
      </c>
      <c r="I101" t="s">
        <v>97</v>
      </c>
      <c r="J101">
        <v>0</v>
      </c>
      <c r="K101">
        <v>56</v>
      </c>
      <c r="L101">
        <v>140</v>
      </c>
      <c r="M101">
        <v>2.6947758726178699</v>
      </c>
      <c r="N101">
        <v>0</v>
      </c>
    </row>
    <row r="102" spans="1:14" hidden="1" x14ac:dyDescent="0.3">
      <c r="A102" t="s">
        <v>103</v>
      </c>
      <c r="B102" t="s">
        <v>104</v>
      </c>
      <c r="C102" t="s">
        <v>104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97</v>
      </c>
      <c r="J102">
        <v>0</v>
      </c>
      <c r="K102">
        <v>55</v>
      </c>
      <c r="L102">
        <v>137</v>
      </c>
      <c r="M102">
        <v>2.6677590581161099</v>
      </c>
      <c r="N102">
        <v>0</v>
      </c>
    </row>
    <row r="103" spans="1:14" hidden="1" x14ac:dyDescent="0.3">
      <c r="A103" t="s">
        <v>239</v>
      </c>
      <c r="B103" t="s">
        <v>240</v>
      </c>
      <c r="C103" t="s">
        <v>240</v>
      </c>
      <c r="D103" t="s">
        <v>1</v>
      </c>
      <c r="E103">
        <v>0</v>
      </c>
      <c r="F103">
        <v>1</v>
      </c>
      <c r="G103">
        <v>0</v>
      </c>
      <c r="H103">
        <v>0</v>
      </c>
      <c r="I103" t="s">
        <v>235</v>
      </c>
      <c r="J103">
        <v>0</v>
      </c>
      <c r="K103">
        <v>52</v>
      </c>
      <c r="L103">
        <v>399</v>
      </c>
      <c r="M103">
        <v>2.6425074739594701</v>
      </c>
      <c r="N103">
        <v>0</v>
      </c>
    </row>
    <row r="104" spans="1:14" hidden="1" x14ac:dyDescent="0.3">
      <c r="A104" t="s">
        <v>0</v>
      </c>
      <c r="B104" t="s">
        <v>218</v>
      </c>
      <c r="C104" t="s">
        <v>218</v>
      </c>
      <c r="D104" t="s">
        <v>8</v>
      </c>
      <c r="E104">
        <v>0</v>
      </c>
      <c r="F104">
        <v>0</v>
      </c>
      <c r="G104">
        <v>0</v>
      </c>
      <c r="H104">
        <v>1</v>
      </c>
      <c r="I104" t="s">
        <v>217</v>
      </c>
      <c r="J104">
        <v>0</v>
      </c>
      <c r="K104">
        <v>52</v>
      </c>
      <c r="L104">
        <v>348</v>
      </c>
      <c r="M104">
        <v>2.6308003847030199</v>
      </c>
      <c r="N104">
        <v>0</v>
      </c>
    </row>
    <row r="105" spans="1:14" hidden="1" x14ac:dyDescent="0.3">
      <c r="A105" t="s">
        <v>252</v>
      </c>
      <c r="B105" t="s">
        <v>253</v>
      </c>
      <c r="C105" t="s">
        <v>253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248</v>
      </c>
      <c r="J105">
        <v>0</v>
      </c>
      <c r="K105">
        <v>59</v>
      </c>
      <c r="L105">
        <v>454</v>
      </c>
      <c r="M105">
        <v>2.5702568159517898</v>
      </c>
      <c r="N105">
        <v>0</v>
      </c>
    </row>
    <row r="106" spans="1:14" hidden="1" x14ac:dyDescent="0.3">
      <c r="A106" t="s">
        <v>254</v>
      </c>
      <c r="B106" t="s">
        <v>255</v>
      </c>
      <c r="C106" t="s">
        <v>255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248</v>
      </c>
      <c r="J106">
        <v>0</v>
      </c>
      <c r="K106">
        <v>47</v>
      </c>
      <c r="L106">
        <v>455</v>
      </c>
      <c r="M106">
        <v>2.5401088906185598</v>
      </c>
      <c r="N106">
        <v>0</v>
      </c>
    </row>
    <row r="107" spans="1:14" hidden="1" x14ac:dyDescent="0.3">
      <c r="A107" t="s">
        <v>23</v>
      </c>
      <c r="B107" t="s">
        <v>24</v>
      </c>
      <c r="C107" t="s">
        <v>24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</v>
      </c>
      <c r="J107">
        <v>0</v>
      </c>
      <c r="K107">
        <v>53</v>
      </c>
      <c r="L107">
        <v>16</v>
      </c>
      <c r="M107">
        <v>2.5390180818902199</v>
      </c>
      <c r="N107">
        <v>0</v>
      </c>
    </row>
    <row r="108" spans="1:14" hidden="1" x14ac:dyDescent="0.3">
      <c r="A108" t="s">
        <v>74</v>
      </c>
      <c r="B108" t="s">
        <v>31</v>
      </c>
      <c r="C108" t="s">
        <v>31</v>
      </c>
      <c r="D108" t="s">
        <v>1</v>
      </c>
      <c r="E108">
        <v>0</v>
      </c>
      <c r="F108">
        <v>1</v>
      </c>
      <c r="G108">
        <v>0</v>
      </c>
      <c r="H108">
        <v>0</v>
      </c>
      <c r="I108" t="s">
        <v>58</v>
      </c>
      <c r="J108">
        <v>0</v>
      </c>
      <c r="K108">
        <v>44</v>
      </c>
      <c r="L108">
        <v>90</v>
      </c>
      <c r="M108">
        <v>2.5010722143118498</v>
      </c>
      <c r="N108">
        <v>0</v>
      </c>
    </row>
    <row r="109" spans="1:14" hidden="1" x14ac:dyDescent="0.3">
      <c r="A109" t="s">
        <v>25</v>
      </c>
      <c r="B109" t="s">
        <v>221</v>
      </c>
      <c r="C109" t="s">
        <v>221</v>
      </c>
      <c r="D109" t="s">
        <v>1</v>
      </c>
      <c r="E109">
        <v>0</v>
      </c>
      <c r="F109">
        <v>1</v>
      </c>
      <c r="G109">
        <v>0</v>
      </c>
      <c r="H109">
        <v>0</v>
      </c>
      <c r="I109" t="s">
        <v>220</v>
      </c>
      <c r="J109">
        <v>0</v>
      </c>
      <c r="K109">
        <v>50</v>
      </c>
      <c r="L109">
        <v>369</v>
      </c>
      <c r="M109">
        <v>2.4821062155470699</v>
      </c>
      <c r="N109">
        <v>0</v>
      </c>
    </row>
    <row r="110" spans="1:14" hidden="1" x14ac:dyDescent="0.3">
      <c r="A110" t="s">
        <v>38</v>
      </c>
      <c r="B110" t="s">
        <v>39</v>
      </c>
      <c r="C110" t="s">
        <v>39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30</v>
      </c>
      <c r="J110">
        <v>0</v>
      </c>
      <c r="K110">
        <v>53</v>
      </c>
      <c r="L110">
        <v>37</v>
      </c>
      <c r="M110">
        <v>2.4676596898946701</v>
      </c>
      <c r="N110">
        <v>0</v>
      </c>
    </row>
    <row r="111" spans="1:14" hidden="1" x14ac:dyDescent="0.3">
      <c r="A111" t="s">
        <v>12</v>
      </c>
      <c r="B111" t="s">
        <v>13</v>
      </c>
      <c r="C111" t="s">
        <v>13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</v>
      </c>
      <c r="J111">
        <v>0</v>
      </c>
      <c r="K111">
        <v>52</v>
      </c>
      <c r="L111">
        <v>6</v>
      </c>
      <c r="M111">
        <v>2.4352475523496899</v>
      </c>
      <c r="N111">
        <v>0</v>
      </c>
    </row>
    <row r="112" spans="1:14" hidden="1" x14ac:dyDescent="0.3">
      <c r="A112" t="s">
        <v>15</v>
      </c>
      <c r="B112" t="s">
        <v>16</v>
      </c>
      <c r="C112" t="s">
        <v>16</v>
      </c>
      <c r="D112" t="s">
        <v>1</v>
      </c>
      <c r="E112">
        <v>0</v>
      </c>
      <c r="F112">
        <v>1</v>
      </c>
      <c r="G112">
        <v>0</v>
      </c>
      <c r="H112">
        <v>0</v>
      </c>
      <c r="I112" t="s">
        <v>2</v>
      </c>
      <c r="J112">
        <v>0</v>
      </c>
      <c r="K112">
        <v>51</v>
      </c>
      <c r="L112">
        <v>8</v>
      </c>
      <c r="M112">
        <v>2.4214265822793801</v>
      </c>
      <c r="N112">
        <v>0</v>
      </c>
    </row>
    <row r="113" spans="1:14" hidden="1" x14ac:dyDescent="0.3">
      <c r="A113" t="s">
        <v>229</v>
      </c>
      <c r="B113" t="s">
        <v>230</v>
      </c>
      <c r="C113" t="s">
        <v>230</v>
      </c>
      <c r="D113" t="s">
        <v>1</v>
      </c>
      <c r="E113">
        <v>0</v>
      </c>
      <c r="F113">
        <v>1</v>
      </c>
      <c r="G113">
        <v>0</v>
      </c>
      <c r="H113">
        <v>0</v>
      </c>
      <c r="I113" t="s">
        <v>220</v>
      </c>
      <c r="J113">
        <v>0</v>
      </c>
      <c r="K113">
        <v>49</v>
      </c>
      <c r="L113">
        <v>378</v>
      </c>
      <c r="M113">
        <v>2.3941799736634399</v>
      </c>
      <c r="N113">
        <v>0</v>
      </c>
    </row>
    <row r="114" spans="1:14" hidden="1" x14ac:dyDescent="0.3">
      <c r="A114" t="s">
        <v>19</v>
      </c>
      <c r="B114" t="s">
        <v>20</v>
      </c>
      <c r="C114" t="s">
        <v>20</v>
      </c>
      <c r="D114" t="s">
        <v>1</v>
      </c>
      <c r="E114">
        <v>0</v>
      </c>
      <c r="F114">
        <v>1</v>
      </c>
      <c r="G114">
        <v>0</v>
      </c>
      <c r="H114">
        <v>0</v>
      </c>
      <c r="I114" t="s">
        <v>2</v>
      </c>
      <c r="J114">
        <v>0</v>
      </c>
      <c r="K114">
        <v>52</v>
      </c>
      <c r="L114">
        <v>11</v>
      </c>
      <c r="M114">
        <v>2.3717159828785599</v>
      </c>
      <c r="N114">
        <v>0</v>
      </c>
    </row>
    <row r="115" spans="1:14" hidden="1" x14ac:dyDescent="0.3">
      <c r="A115" t="s">
        <v>101</v>
      </c>
      <c r="B115" t="s">
        <v>102</v>
      </c>
      <c r="C115" t="s">
        <v>102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97</v>
      </c>
      <c r="J115">
        <v>0</v>
      </c>
      <c r="K115">
        <v>48</v>
      </c>
      <c r="L115">
        <v>133</v>
      </c>
      <c r="M115">
        <v>2.3687674573157298</v>
      </c>
      <c r="N115">
        <v>0</v>
      </c>
    </row>
    <row r="116" spans="1:14" hidden="1" x14ac:dyDescent="0.3">
      <c r="A116" t="s">
        <v>89</v>
      </c>
      <c r="B116" t="s">
        <v>90</v>
      </c>
      <c r="C116" t="s">
        <v>90</v>
      </c>
      <c r="D116" t="s">
        <v>8</v>
      </c>
      <c r="E116">
        <v>0</v>
      </c>
      <c r="F116">
        <v>0</v>
      </c>
      <c r="G116">
        <v>0</v>
      </c>
      <c r="H116">
        <v>1</v>
      </c>
      <c r="I116" t="s">
        <v>80</v>
      </c>
      <c r="J116">
        <v>0</v>
      </c>
      <c r="K116">
        <v>71</v>
      </c>
      <c r="L116">
        <v>117</v>
      </c>
      <c r="M116">
        <v>2.2625460043903698</v>
      </c>
      <c r="N116">
        <v>0</v>
      </c>
    </row>
    <row r="117" spans="1:14" hidden="1" x14ac:dyDescent="0.3">
      <c r="A117" t="s">
        <v>119</v>
      </c>
      <c r="B117" t="s">
        <v>120</v>
      </c>
      <c r="C117" t="s">
        <v>120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113</v>
      </c>
      <c r="J117">
        <v>0</v>
      </c>
      <c r="K117">
        <v>59</v>
      </c>
      <c r="L117">
        <v>157</v>
      </c>
      <c r="M117">
        <v>2.2570795265695298</v>
      </c>
      <c r="N117">
        <v>0</v>
      </c>
    </row>
    <row r="118" spans="1:14" hidden="1" x14ac:dyDescent="0.3">
      <c r="A118" t="s">
        <v>244</v>
      </c>
      <c r="B118" t="s">
        <v>245</v>
      </c>
      <c r="C118" t="s">
        <v>245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235</v>
      </c>
      <c r="J118">
        <v>0</v>
      </c>
      <c r="K118">
        <v>49</v>
      </c>
      <c r="L118">
        <v>405</v>
      </c>
      <c r="M118">
        <v>2.2372231853944902</v>
      </c>
      <c r="N118">
        <v>0</v>
      </c>
    </row>
    <row r="119" spans="1:14" hidden="1" x14ac:dyDescent="0.3">
      <c r="A119" t="s">
        <v>246</v>
      </c>
      <c r="B119" t="s">
        <v>247</v>
      </c>
      <c r="C119" t="s">
        <v>247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235</v>
      </c>
      <c r="J119">
        <v>0</v>
      </c>
      <c r="K119">
        <v>59</v>
      </c>
      <c r="L119">
        <v>410</v>
      </c>
      <c r="M119">
        <v>2.2363927489132802</v>
      </c>
      <c r="N119">
        <v>0</v>
      </c>
    </row>
    <row r="120" spans="1:14" hidden="1" x14ac:dyDescent="0.3">
      <c r="A120" t="s">
        <v>119</v>
      </c>
      <c r="B120" t="s">
        <v>222</v>
      </c>
      <c r="C120" t="s">
        <v>222</v>
      </c>
      <c r="D120" t="s">
        <v>11</v>
      </c>
      <c r="E120">
        <v>1</v>
      </c>
      <c r="F120">
        <v>0</v>
      </c>
      <c r="G120">
        <v>0</v>
      </c>
      <c r="H120">
        <v>0</v>
      </c>
      <c r="I120" t="s">
        <v>220</v>
      </c>
      <c r="J120">
        <v>0</v>
      </c>
      <c r="K120">
        <v>45</v>
      </c>
      <c r="L120">
        <v>370</v>
      </c>
      <c r="M120">
        <v>2.2228888732779</v>
      </c>
      <c r="N120">
        <v>0</v>
      </c>
    </row>
    <row r="121" spans="1:14" hidden="1" x14ac:dyDescent="0.3">
      <c r="A121" t="s">
        <v>110</v>
      </c>
      <c r="B121" t="s">
        <v>212</v>
      </c>
      <c r="C121" t="s">
        <v>212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200</v>
      </c>
      <c r="J121">
        <v>0</v>
      </c>
      <c r="K121">
        <v>49</v>
      </c>
      <c r="L121">
        <v>311</v>
      </c>
      <c r="M121">
        <v>2.1989948500354499</v>
      </c>
      <c r="N121">
        <v>0</v>
      </c>
    </row>
    <row r="122" spans="1:14" hidden="1" x14ac:dyDescent="0.3">
      <c r="A122" t="s">
        <v>70</v>
      </c>
      <c r="B122" t="s">
        <v>71</v>
      </c>
      <c r="C122" t="s">
        <v>71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58</v>
      </c>
      <c r="J122">
        <v>0</v>
      </c>
      <c r="K122">
        <v>45</v>
      </c>
      <c r="L122">
        <v>87</v>
      </c>
      <c r="M122">
        <v>2.16665247988364</v>
      </c>
      <c r="N122">
        <v>0</v>
      </c>
    </row>
    <row r="123" spans="1:14" hidden="1" x14ac:dyDescent="0.3">
      <c r="A123" t="s">
        <v>64</v>
      </c>
      <c r="B123" t="s">
        <v>128</v>
      </c>
      <c r="C123" t="s">
        <v>128</v>
      </c>
      <c r="D123" t="s">
        <v>1</v>
      </c>
      <c r="E123">
        <v>0</v>
      </c>
      <c r="F123">
        <v>1</v>
      </c>
      <c r="G123">
        <v>0</v>
      </c>
      <c r="H123">
        <v>0</v>
      </c>
      <c r="I123" t="s">
        <v>113</v>
      </c>
      <c r="J123">
        <v>0</v>
      </c>
      <c r="K123">
        <v>50</v>
      </c>
      <c r="L123">
        <v>167</v>
      </c>
      <c r="M123">
        <v>2.1399113319295902</v>
      </c>
      <c r="N123">
        <v>0</v>
      </c>
    </row>
    <row r="124" spans="1:14" hidden="1" x14ac:dyDescent="0.3">
      <c r="A124" t="s">
        <v>45</v>
      </c>
      <c r="B124" t="s">
        <v>46</v>
      </c>
      <c r="C124" t="s">
        <v>46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30</v>
      </c>
      <c r="J124">
        <v>0</v>
      </c>
      <c r="K124">
        <v>59</v>
      </c>
      <c r="L124">
        <v>41</v>
      </c>
      <c r="M124">
        <v>2.08064592113517</v>
      </c>
      <c r="N124">
        <v>0</v>
      </c>
    </row>
    <row r="125" spans="1:14" hidden="1" x14ac:dyDescent="0.3">
      <c r="A125" t="s">
        <v>78</v>
      </c>
      <c r="B125" t="s">
        <v>276</v>
      </c>
      <c r="C125" t="s">
        <v>276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262</v>
      </c>
      <c r="J125">
        <v>0</v>
      </c>
      <c r="K125">
        <v>40</v>
      </c>
      <c r="L125">
        <v>478</v>
      </c>
      <c r="M125">
        <v>2.0244013342029601</v>
      </c>
      <c r="N125">
        <v>0</v>
      </c>
    </row>
    <row r="126" spans="1:14" hidden="1" x14ac:dyDescent="0.3">
      <c r="A126" t="s">
        <v>32</v>
      </c>
      <c r="B126" t="s">
        <v>182</v>
      </c>
      <c r="C126" t="s">
        <v>182</v>
      </c>
      <c r="D126" t="s">
        <v>1</v>
      </c>
      <c r="E126">
        <v>0</v>
      </c>
      <c r="F126">
        <v>1</v>
      </c>
      <c r="G126">
        <v>0</v>
      </c>
      <c r="H126">
        <v>0</v>
      </c>
      <c r="I126" t="s">
        <v>176</v>
      </c>
      <c r="J126">
        <v>0</v>
      </c>
      <c r="K126">
        <v>53</v>
      </c>
      <c r="L126">
        <v>275</v>
      </c>
      <c r="M126">
        <v>1.93589392273256</v>
      </c>
      <c r="N126">
        <v>0</v>
      </c>
    </row>
    <row r="127" spans="1:14" hidden="1" x14ac:dyDescent="0.3">
      <c r="A127" t="s">
        <v>92</v>
      </c>
      <c r="B127" t="s">
        <v>123</v>
      </c>
      <c r="C127" t="s">
        <v>123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113</v>
      </c>
      <c r="J127">
        <v>0</v>
      </c>
      <c r="K127">
        <v>48</v>
      </c>
      <c r="L127">
        <v>160</v>
      </c>
      <c r="M127">
        <v>1.8492816365724301</v>
      </c>
      <c r="N127">
        <v>0</v>
      </c>
    </row>
    <row r="128" spans="1:14" hidden="1" x14ac:dyDescent="0.3">
      <c r="A128" t="s">
        <v>177</v>
      </c>
      <c r="B128" t="s">
        <v>228</v>
      </c>
      <c r="C128" t="s">
        <v>228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220</v>
      </c>
      <c r="J128">
        <v>0</v>
      </c>
      <c r="K128">
        <v>47</v>
      </c>
      <c r="L128">
        <v>377</v>
      </c>
      <c r="M128">
        <v>1.8436020781126199</v>
      </c>
      <c r="N128">
        <v>0</v>
      </c>
    </row>
    <row r="129" spans="1:14" hidden="1" x14ac:dyDescent="0.3">
      <c r="A129" t="s">
        <v>17</v>
      </c>
      <c r="B129" t="s">
        <v>18</v>
      </c>
      <c r="C129" t="s">
        <v>18</v>
      </c>
      <c r="D129" t="s">
        <v>1</v>
      </c>
      <c r="E129">
        <v>0</v>
      </c>
      <c r="F129">
        <v>1</v>
      </c>
      <c r="G129">
        <v>0</v>
      </c>
      <c r="H129">
        <v>0</v>
      </c>
      <c r="I129" t="s">
        <v>2</v>
      </c>
      <c r="J129">
        <v>0</v>
      </c>
      <c r="K129">
        <v>44</v>
      </c>
      <c r="L129">
        <v>10</v>
      </c>
      <c r="M129">
        <v>1.8258100821968499</v>
      </c>
      <c r="N129">
        <v>0</v>
      </c>
    </row>
    <row r="130" spans="1:14" hidden="1" x14ac:dyDescent="0.3">
      <c r="A130" t="s">
        <v>199</v>
      </c>
      <c r="B130" t="s">
        <v>243</v>
      </c>
      <c r="C130" t="s">
        <v>243</v>
      </c>
      <c r="D130" t="s">
        <v>1</v>
      </c>
      <c r="E130">
        <v>0</v>
      </c>
      <c r="F130">
        <v>1</v>
      </c>
      <c r="G130">
        <v>0</v>
      </c>
      <c r="H130">
        <v>0</v>
      </c>
      <c r="I130" t="s">
        <v>235</v>
      </c>
      <c r="J130">
        <v>0</v>
      </c>
      <c r="K130">
        <v>48</v>
      </c>
      <c r="L130">
        <v>401</v>
      </c>
      <c r="M130">
        <v>1.73145127514193</v>
      </c>
      <c r="N130">
        <v>0</v>
      </c>
    </row>
    <row r="131" spans="1:14" hidden="1" x14ac:dyDescent="0.3">
      <c r="A131" t="s">
        <v>215</v>
      </c>
      <c r="B131" t="s">
        <v>216</v>
      </c>
      <c r="C131" t="s">
        <v>216</v>
      </c>
      <c r="D131" t="s">
        <v>11</v>
      </c>
      <c r="E131">
        <v>1</v>
      </c>
      <c r="F131">
        <v>0</v>
      </c>
      <c r="G131">
        <v>0</v>
      </c>
      <c r="H131">
        <v>0</v>
      </c>
      <c r="I131" t="s">
        <v>214</v>
      </c>
      <c r="J131">
        <v>0</v>
      </c>
      <c r="K131">
        <v>50</v>
      </c>
      <c r="L131">
        <v>329</v>
      </c>
      <c r="M131">
        <v>1.6628766085817399</v>
      </c>
      <c r="N131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2021-03-11T18:39:18Z</dcterms:created>
  <dcterms:modified xsi:type="dcterms:W3CDTF">2021-03-11T18:51:54Z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c437feb8-8fc8-4ef1-91a1-7dc9c0cf8a4c</vt:lpwstr>
  </property>
</Properties>
</file>