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33FA395C-8758-4501-B188-E47F00A16BD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JSON-CSV.CO'!$N$2:$N$101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JSON-CSV.CO'!$N$2:$N$101</definedName>
    <definedName name="solver_lhs2" localSheetId="0" hidden="1">'Transformed by JSON-CSV.CO'!$Q$4</definedName>
    <definedName name="solver_lhs3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"binary"</definedName>
    <definedName name="solver_rhs2" localSheetId="0" hidden="1">'Transformed by JSON-CSV.CO'!$R$4</definedName>
    <definedName name="solver_rhs3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" l="1"/>
  <c r="Q8" i="2"/>
  <c r="Q7" i="2"/>
  <c r="Q6" i="2"/>
  <c r="Q4" i="2"/>
  <c r="Q2" i="2"/>
</calcChain>
</file>

<file path=xl/sharedStrings.xml><?xml version="1.0" encoding="utf-8"?>
<sst xmlns="http://schemas.openxmlformats.org/spreadsheetml/2006/main" count="520" uniqueCount="233">
  <si>
    <t>David</t>
  </si>
  <si>
    <t>DEF</t>
  </si>
  <si>
    <t>MID</t>
  </si>
  <si>
    <t>FWD</t>
  </si>
  <si>
    <t>GKP</t>
  </si>
  <si>
    <t>Pablo</t>
  </si>
  <si>
    <t>Daniel</t>
  </si>
  <si>
    <t>Emiliano</t>
  </si>
  <si>
    <t>Martínez</t>
  </si>
  <si>
    <t>AVL</t>
  </si>
  <si>
    <t>Taylor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</si>
  <si>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</si>
  <si>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</si>
  <si>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</si>
  <si>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</si>
  <si>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</si>
  <si>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</si>
  <si>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</si>
  <si>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</si>
  <si>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</si>
  <si>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</si>
  <si>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</si>
  <si>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</si>
  <si>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</si>
  <si>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Ross</t>
  </si>
  <si>
    <t>Barkley</t>
  </si>
  <si>
    <t>Adam</t>
  </si>
  <si>
    <t>BHA</t>
  </si>
  <si>
    <t>Pascal</t>
  </si>
  <si>
    <t>Groß</t>
  </si>
  <si>
    <t>Webster</t>
  </si>
  <si>
    <t>Leandro</t>
  </si>
  <si>
    <t>Trossard</t>
  </si>
  <si>
    <t>Yves</t>
  </si>
  <si>
    <t>Bissouma</t>
  </si>
  <si>
    <t>Aaron</t>
  </si>
  <si>
    <t>Danny</t>
  </si>
  <si>
    <t>Welbeck</t>
  </si>
  <si>
    <t>BUR</t>
  </si>
  <si>
    <t>James</t>
  </si>
  <si>
    <t>Tarkowski</t>
  </si>
  <si>
    <t>Ashley</t>
  </si>
  <si>
    <t>Ben</t>
  </si>
  <si>
    <t>Mee</t>
  </si>
  <si>
    <t>Westwood</t>
  </si>
  <si>
    <t>Chris</t>
  </si>
  <si>
    <t>Wood</t>
  </si>
  <si>
    <t>Matthew</t>
  </si>
  <si>
    <t>Lowton</t>
  </si>
  <si>
    <t>Nick</t>
  </si>
  <si>
    <t>Pope</t>
  </si>
  <si>
    <t>Charlie</t>
  </si>
  <si>
    <t>Dwight</t>
  </si>
  <si>
    <t>McNeil</t>
  </si>
  <si>
    <t>Antonio</t>
  </si>
  <si>
    <t>Christian</t>
  </si>
  <si>
    <t>Mason</t>
  </si>
  <si>
    <t>Callum</t>
  </si>
  <si>
    <t>CRY</t>
  </si>
  <si>
    <t>Vicente</t>
  </si>
  <si>
    <t>Guaita</t>
  </si>
  <si>
    <t>McCarthy</t>
  </si>
  <si>
    <t>Benteke</t>
  </si>
  <si>
    <t>Cheikhou</t>
  </si>
  <si>
    <t>Kouyaté</t>
  </si>
  <si>
    <t>Andros</t>
  </si>
  <si>
    <t>Townsend</t>
  </si>
  <si>
    <t>Jordan</t>
  </si>
  <si>
    <t>Wilfried</t>
  </si>
  <si>
    <t>Zaha</t>
  </si>
  <si>
    <t>EVE</t>
  </si>
  <si>
    <t>Gylfi</t>
  </si>
  <si>
    <t>Sigurdsson</t>
  </si>
  <si>
    <t>Lucas</t>
  </si>
  <si>
    <t>Digne</t>
  </si>
  <si>
    <t>Michael</t>
  </si>
  <si>
    <t>Keane</t>
  </si>
  <si>
    <t>Pickford</t>
  </si>
  <si>
    <t>Alex</t>
  </si>
  <si>
    <t>Dominic</t>
  </si>
  <si>
    <t>Calvert-Lewin</t>
  </si>
  <si>
    <t>Holgate</t>
  </si>
  <si>
    <t>Richarlison</t>
  </si>
  <si>
    <t>de Andrade</t>
  </si>
  <si>
    <t>Abdoulaye</t>
  </si>
  <si>
    <t>Doucouré</t>
  </si>
  <si>
    <t>Godfrey</t>
  </si>
  <si>
    <t>FUL</t>
  </si>
  <si>
    <t>Ademola</t>
  </si>
  <si>
    <t>Lookman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</si>
  <si>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</si>
  <si>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</si>
  <si>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</si>
  <si>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</si>
  <si>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</si>
  <si>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</si>
  <si>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</si>
  <si>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</si>
  <si>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</si>
  <si>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Patrick</t>
  </si>
  <si>
    <t>Bamford</t>
  </si>
  <si>
    <t>Harrison</t>
  </si>
  <si>
    <t>Illan</t>
  </si>
  <si>
    <t>Meslier</t>
  </si>
  <si>
    <t>Rodrigo</t>
  </si>
  <si>
    <t>Raphael</t>
  </si>
  <si>
    <t>Dias Belloli</t>
  </si>
  <si>
    <t>Raphinha</t>
  </si>
  <si>
    <t>Georginio</t>
  </si>
  <si>
    <t>Wijnaldum</t>
  </si>
  <si>
    <t>LIV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</si>
  <si>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</si>
  <si>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</si>
  <si>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</si>
  <si>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</si>
  <si>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</si>
  <si>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</si>
  <si>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</si>
  <si>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</si>
  <si>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</si>
  <si>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</si>
  <si>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</si>
  <si>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</si>
  <si>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Diogo</t>
  </si>
  <si>
    <t>Jota</t>
  </si>
  <si>
    <t>MCI</t>
  </si>
  <si>
    <t>Kyle</t>
  </si>
  <si>
    <t>Walker</t>
  </si>
  <si>
    <t>Ilkay</t>
  </si>
  <si>
    <t>Gündogan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</si>
  <si>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</si>
  <si>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</si>
  <si>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</si>
  <si>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</si>
  <si>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</si>
  <si>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</si>
  <si>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</si>
  <si>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</si>
  <si>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</si>
  <si>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</si>
  <si>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</si>
  <si>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</si>
  <si>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</si>
  <si>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</si>
  <si>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</si>
  <si>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Phil</t>
  </si>
  <si>
    <t>Foden</t>
  </si>
  <si>
    <t>Hernandez</t>
  </si>
  <si>
    <t>Eric</t>
  </si>
  <si>
    <t>NEW</t>
  </si>
  <si>
    <t>Allan</t>
  </si>
  <si>
    <t>Saint-Maximin</t>
  </si>
  <si>
    <t>Miguel</t>
  </si>
  <si>
    <t>Almirón</t>
  </si>
  <si>
    <t>Joelinton Cássio</t>
  </si>
  <si>
    <t>Apolinário de Lira</t>
  </si>
  <si>
    <t>Joelinton</t>
  </si>
  <si>
    <t>SHU</t>
  </si>
  <si>
    <t>McGoldrick</t>
  </si>
  <si>
    <t>Robinson</t>
  </si>
  <si>
    <t>Ramsdale</t>
  </si>
  <si>
    <t>Theo</t>
  </si>
  <si>
    <t>Walcott</t>
  </si>
  <si>
    <t>SOU</t>
  </si>
  <si>
    <t>Ings</t>
  </si>
  <si>
    <t>Armstrong</t>
  </si>
  <si>
    <t>Jannik</t>
  </si>
  <si>
    <t>Vestergaard</t>
  </si>
  <si>
    <t>Ward-Prowse</t>
  </si>
  <si>
    <t>Walker-Peters</t>
  </si>
  <si>
    <t>Che</t>
  </si>
  <si>
    <t>Adams</t>
  </si>
  <si>
    <t>Harry</t>
  </si>
  <si>
    <t>Hugo</t>
  </si>
  <si>
    <t>Lloris</t>
  </si>
  <si>
    <t>TOT</t>
  </si>
  <si>
    <t>Toby</t>
  </si>
  <si>
    <t>Alderweireld</t>
  </si>
  <si>
    <t>Kane</t>
  </si>
  <si>
    <t>Serge</t>
  </si>
  <si>
    <t>Aurier</t>
  </si>
  <si>
    <t>Heung-Min</t>
  </si>
  <si>
    <t>Son</t>
  </si>
  <si>
    <t>Dier</t>
  </si>
  <si>
    <t>Rodrigues Moura da Silva</t>
  </si>
  <si>
    <t>Lucas Moura</t>
  </si>
  <si>
    <t>Pierre-Emile</t>
  </si>
  <si>
    <t>Højbjerg</t>
  </si>
  <si>
    <t>Tanguy</t>
  </si>
  <si>
    <t>Ndombele</t>
  </si>
  <si>
    <t>WBA</t>
  </si>
  <si>
    <t>Callum Robinson</t>
  </si>
  <si>
    <t>Jesse</t>
  </si>
  <si>
    <t>Lingard</t>
  </si>
  <si>
    <t>WHU</t>
  </si>
  <si>
    <t>Lukasz</t>
  </si>
  <si>
    <t>Fabianski</t>
  </si>
  <si>
    <t>Angelo</t>
  </si>
  <si>
    <t>Ogbonna</t>
  </si>
  <si>
    <t>Michail</t>
  </si>
  <si>
    <t>Jarrod</t>
  </si>
  <si>
    <t>Bowen</t>
  </si>
  <si>
    <t>Tomas</t>
  </si>
  <si>
    <t>Soucek</t>
  </si>
  <si>
    <t>Fornals</t>
  </si>
  <si>
    <t>Conor</t>
  </si>
  <si>
    <t>WOL</t>
  </si>
  <si>
    <t>Rui Pedro</t>
  </si>
  <si>
    <t>dos Santos Patrício</t>
  </si>
  <si>
    <t>Patrício</t>
  </si>
  <si>
    <t>Coady</t>
  </si>
  <si>
    <t>Romain</t>
  </si>
  <si>
    <t>Saïss</t>
  </si>
  <si>
    <t>Leander</t>
  </si>
  <si>
    <t>Dendoncker</t>
  </si>
  <si>
    <t>Adama</t>
  </si>
  <si>
    <t>Traoré</t>
  </si>
  <si>
    <t>Rúben Diogo</t>
  </si>
  <si>
    <t>da Silva Neves</t>
  </si>
  <si>
    <t>Neves</t>
  </si>
  <si>
    <t>Castelo Podence</t>
  </si>
  <si>
    <t>Podence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</si>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</sst>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44B4FB-C8FD-43AF-9583-18B23076A6DE}" name="Table1" displayName="Table1" ref="A1:N101" totalsRowShown="0">
  <autoFilter ref="A1:N101" xr:uid="{F2F9C704-EE08-46EB-B1DE-18FC1AA1FE51}">
    <filterColumn colId="13">
      <filters>
        <filter val="1"/>
      </filters>
    </filterColumn>
  </autoFilter>
  <sortState xmlns:xlrd2="http://schemas.microsoft.com/office/spreadsheetml/2017/richdata2" ref="A2:N101">
    <sortCondition descending="1" ref="M1:M101"/>
  </sortState>
  <tableColumns count="14">
    <tableColumn id="1" xr3:uid="{6313C3D6-7D44-46F6-A610-81D0F6E9A6FA}" name="First"/>
    <tableColumn id="2" xr3:uid="{BE8DBD8B-82FB-46A5-9372-9E2091245073}" name="Last"/>
    <tableColumn id="3" xr3:uid="{3DF18F09-9635-4FBD-ACCD-1EA2EB0CAC83}" name="Web"/>
    <tableColumn id="4" xr3:uid="{4042D1AE-2872-4C3B-8543-F69160F41781}" name="Pos"/>
    <tableColumn id="5" xr3:uid="{C45D66E1-BB72-4735-B5AF-26181FE0C479}" name="GKP"/>
    <tableColumn id="6" xr3:uid="{35E732A5-7078-491E-86DC-3CD7B995468B}" name="DEF"/>
    <tableColumn id="7" xr3:uid="{14254741-4150-4B71-A00E-E1326786FB05}" name="MID"/>
    <tableColumn id="8" xr3:uid="{58338E62-2DDD-47E2-9F29-3C5631D3F2CB}" name="FWD"/>
    <tableColumn id="9" xr3:uid="{79F9499A-7836-4F30-84A4-B0C330939082}" name="Team"/>
    <tableColumn id="10" xr3:uid="{6BCE01F7-398B-41C6-A2C5-37EDC030C5A4}" name="LEE"/>
    <tableColumn id="11" xr3:uid="{F13B77A1-44E6-4686-BBD2-3301906CA17A}" name="Cost"/>
    <tableColumn id="12" xr3:uid="{55B58CAD-EAFE-42F6-A730-B9AF7E6609E3}" name="ID"/>
    <tableColumn id="13" xr3:uid="{04EE1393-4B93-4BE0-B090-374309F73EE9}" name="PPG"/>
    <tableColumn id="14" xr3:uid="{0FD87E27-D741-418A-B6CF-72920CE30A8F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selection activeCell="Q10" sqref="Q10"/>
    </sheetView>
  </sheetViews>
  <sheetFormatPr defaultRowHeight="14.4" x14ac:dyDescent="0.3"/>
  <cols>
    <col min="14" max="14" width="10" customWidth="1"/>
  </cols>
  <sheetData>
    <row r="1" spans="1:18" x14ac:dyDescent="0.3">
      <c r="A1" t="s">
        <v>222</v>
      </c>
      <c r="B1" t="s">
        <v>223</v>
      </c>
      <c r="C1" t="s">
        <v>224</v>
      </c>
      <c r="D1" t="s">
        <v>225</v>
      </c>
      <c r="E1" t="s">
        <v>4</v>
      </c>
      <c r="F1" t="s">
        <v>1</v>
      </c>
      <c r="G1" t="s">
        <v>2</v>
      </c>
      <c r="H1" t="s">
        <v>3</v>
      </c>
      <c r="I1" t="s">
        <v>226</v>
      </c>
      <c r="J1" t="s">
        <v>91</v>
      </c>
      <c r="K1" t="s">
        <v>227</v>
      </c>
      <c r="L1" t="s">
        <v>228</v>
      </c>
      <c r="M1" t="s">
        <v>229</v>
      </c>
      <c r="N1" t="s">
        <v>230</v>
      </c>
    </row>
    <row r="2" spans="1:18" x14ac:dyDescent="0.3">
      <c r="A2" t="s">
        <v>117</v>
      </c>
      <c r="B2" t="s">
        <v>118</v>
      </c>
      <c r="C2" t="s">
        <v>118</v>
      </c>
      <c r="D2" t="s">
        <v>2</v>
      </c>
      <c r="E2">
        <v>0</v>
      </c>
      <c r="F2">
        <v>0</v>
      </c>
      <c r="G2">
        <v>1</v>
      </c>
      <c r="H2">
        <v>0</v>
      </c>
      <c r="I2" t="s">
        <v>110</v>
      </c>
      <c r="J2">
        <v>0</v>
      </c>
      <c r="K2">
        <v>128</v>
      </c>
      <c r="L2">
        <v>269</v>
      </c>
      <c r="M2">
        <v>6.2158755217786599</v>
      </c>
      <c r="N2">
        <v>1</v>
      </c>
      <c r="P2" t="s">
        <v>231</v>
      </c>
      <c r="Q2">
        <f>SUMPRODUCT(Table1[Selected],Table1[PPG])</f>
        <v>65.380719982243704</v>
      </c>
    </row>
    <row r="3" spans="1:18" x14ac:dyDescent="0.3">
      <c r="A3" t="s">
        <v>95</v>
      </c>
      <c r="B3" t="s">
        <v>96</v>
      </c>
      <c r="C3" t="s">
        <v>96</v>
      </c>
      <c r="D3" t="s">
        <v>1</v>
      </c>
      <c r="E3">
        <v>0</v>
      </c>
      <c r="F3">
        <v>1</v>
      </c>
      <c r="G3">
        <v>0</v>
      </c>
      <c r="H3">
        <v>0</v>
      </c>
      <c r="I3" t="s">
        <v>91</v>
      </c>
      <c r="J3">
        <v>1</v>
      </c>
      <c r="K3">
        <v>54</v>
      </c>
      <c r="L3">
        <v>236</v>
      </c>
      <c r="M3">
        <v>5.1934979243255102</v>
      </c>
      <c r="N3">
        <v>1</v>
      </c>
    </row>
    <row r="4" spans="1:18" x14ac:dyDescent="0.3">
      <c r="A4" t="s">
        <v>172</v>
      </c>
      <c r="B4" t="s">
        <v>178</v>
      </c>
      <c r="C4" t="s">
        <v>178</v>
      </c>
      <c r="D4" t="s">
        <v>3</v>
      </c>
      <c r="E4">
        <v>0</v>
      </c>
      <c r="F4">
        <v>0</v>
      </c>
      <c r="G4">
        <v>0</v>
      </c>
      <c r="H4">
        <v>1</v>
      </c>
      <c r="I4" t="s">
        <v>175</v>
      </c>
      <c r="J4">
        <v>0</v>
      </c>
      <c r="K4">
        <v>118</v>
      </c>
      <c r="L4">
        <v>416</v>
      </c>
      <c r="M4">
        <v>5.1666083741486997</v>
      </c>
      <c r="N4">
        <v>1</v>
      </c>
      <c r="P4" t="s">
        <v>232</v>
      </c>
      <c r="Q4">
        <f>SUMPRODUCT(Table1[Selected],Table1[Cost])</f>
        <v>995</v>
      </c>
      <c r="R4">
        <v>995</v>
      </c>
    </row>
    <row r="5" spans="1:18" x14ac:dyDescent="0.3">
      <c r="A5" t="s">
        <v>102</v>
      </c>
      <c r="B5" t="s">
        <v>103</v>
      </c>
      <c r="C5" t="s">
        <v>103</v>
      </c>
      <c r="D5" t="s">
        <v>4</v>
      </c>
      <c r="E5">
        <v>1</v>
      </c>
      <c r="F5">
        <v>0</v>
      </c>
      <c r="G5">
        <v>0</v>
      </c>
      <c r="H5">
        <v>0</v>
      </c>
      <c r="I5" t="s">
        <v>91</v>
      </c>
      <c r="J5">
        <v>1</v>
      </c>
      <c r="K5">
        <v>47</v>
      </c>
      <c r="L5">
        <v>245</v>
      </c>
      <c r="M5">
        <v>4.8312484665452899</v>
      </c>
      <c r="N5">
        <v>1</v>
      </c>
    </row>
    <row r="6" spans="1:18" hidden="1" x14ac:dyDescent="0.3">
      <c r="A6" t="s">
        <v>133</v>
      </c>
      <c r="B6" t="s">
        <v>134</v>
      </c>
      <c r="C6" t="s">
        <v>134</v>
      </c>
      <c r="D6" t="s">
        <v>2</v>
      </c>
      <c r="E6">
        <v>0</v>
      </c>
      <c r="F6">
        <v>0</v>
      </c>
      <c r="G6">
        <v>1</v>
      </c>
      <c r="H6">
        <v>0</v>
      </c>
      <c r="I6" t="s">
        <v>125</v>
      </c>
      <c r="J6">
        <v>0</v>
      </c>
      <c r="K6">
        <v>110</v>
      </c>
      <c r="L6">
        <v>293</v>
      </c>
      <c r="M6">
        <v>4.8223905161110201</v>
      </c>
      <c r="N6">
        <v>0</v>
      </c>
      <c r="P6" t="s">
        <v>4</v>
      </c>
      <c r="Q6">
        <f>SUMPRODUCT(Table1[Selected],Table1[GKP])</f>
        <v>2</v>
      </c>
      <c r="R6">
        <v>2</v>
      </c>
    </row>
    <row r="7" spans="1:18" x14ac:dyDescent="0.3">
      <c r="A7" t="s">
        <v>105</v>
      </c>
      <c r="B7" t="s">
        <v>106</v>
      </c>
      <c r="C7" t="s">
        <v>107</v>
      </c>
      <c r="D7" t="s">
        <v>2</v>
      </c>
      <c r="E7">
        <v>0</v>
      </c>
      <c r="F7">
        <v>0</v>
      </c>
      <c r="G7">
        <v>1</v>
      </c>
      <c r="H7">
        <v>0</v>
      </c>
      <c r="I7" t="s">
        <v>91</v>
      </c>
      <c r="J7">
        <v>1</v>
      </c>
      <c r="K7">
        <v>55</v>
      </c>
      <c r="L7">
        <v>252</v>
      </c>
      <c r="M7">
        <v>4.8177503929536396</v>
      </c>
      <c r="N7">
        <v>1</v>
      </c>
      <c r="P7" t="s">
        <v>1</v>
      </c>
      <c r="Q7">
        <f>SUMPRODUCT(Table1[Selected],Table1[DEF])</f>
        <v>5</v>
      </c>
      <c r="R7">
        <v>5</v>
      </c>
    </row>
    <row r="8" spans="1:18" hidden="1" x14ac:dyDescent="0.3">
      <c r="A8" t="s">
        <v>113</v>
      </c>
      <c r="B8" t="s">
        <v>114</v>
      </c>
      <c r="C8" t="s">
        <v>114</v>
      </c>
      <c r="D8" t="s">
        <v>2</v>
      </c>
      <c r="E8">
        <v>0</v>
      </c>
      <c r="F8">
        <v>0</v>
      </c>
      <c r="G8">
        <v>1</v>
      </c>
      <c r="H8">
        <v>0</v>
      </c>
      <c r="I8" t="s">
        <v>110</v>
      </c>
      <c r="J8">
        <v>0</v>
      </c>
      <c r="K8">
        <v>117</v>
      </c>
      <c r="L8">
        <v>266</v>
      </c>
      <c r="M8">
        <v>4.8150780912175897</v>
      </c>
      <c r="N8">
        <v>0</v>
      </c>
      <c r="P8" t="s">
        <v>2</v>
      </c>
      <c r="Q8">
        <f>SUMPRODUCT(Table1[Selected],Table1[MID])</f>
        <v>5</v>
      </c>
      <c r="R8">
        <v>5</v>
      </c>
    </row>
    <row r="9" spans="1:18" hidden="1" x14ac:dyDescent="0.3">
      <c r="A9" t="s">
        <v>181</v>
      </c>
      <c r="B9" t="s">
        <v>182</v>
      </c>
      <c r="C9" t="s">
        <v>182</v>
      </c>
      <c r="D9" t="s">
        <v>2</v>
      </c>
      <c r="E9">
        <v>0</v>
      </c>
      <c r="F9">
        <v>0</v>
      </c>
      <c r="G9">
        <v>1</v>
      </c>
      <c r="H9">
        <v>0</v>
      </c>
      <c r="I9" t="s">
        <v>175</v>
      </c>
      <c r="J9">
        <v>0</v>
      </c>
      <c r="K9">
        <v>97</v>
      </c>
      <c r="L9">
        <v>418</v>
      </c>
      <c r="M9">
        <v>4.7038617439595098</v>
      </c>
      <c r="N9">
        <v>0</v>
      </c>
      <c r="P9" t="s">
        <v>3</v>
      </c>
      <c r="Q9">
        <f>SUMPRODUCT(Table1[Selected],Table1[FWD])</f>
        <v>3</v>
      </c>
      <c r="R9">
        <v>3</v>
      </c>
    </row>
    <row r="10" spans="1:18" x14ac:dyDescent="0.3">
      <c r="A10" t="s">
        <v>131</v>
      </c>
      <c r="B10" t="s">
        <v>132</v>
      </c>
      <c r="C10" t="s">
        <v>132</v>
      </c>
      <c r="D10" t="s">
        <v>2</v>
      </c>
      <c r="E10">
        <v>0</v>
      </c>
      <c r="F10">
        <v>0</v>
      </c>
      <c r="G10">
        <v>1</v>
      </c>
      <c r="H10">
        <v>0</v>
      </c>
      <c r="I10" t="s">
        <v>125</v>
      </c>
      <c r="J10">
        <v>0</v>
      </c>
      <c r="K10">
        <v>81</v>
      </c>
      <c r="L10">
        <v>292</v>
      </c>
      <c r="M10">
        <v>4.5230435349042102</v>
      </c>
      <c r="N10">
        <v>1</v>
      </c>
    </row>
    <row r="11" spans="1:18" x14ac:dyDescent="0.3">
      <c r="A11" t="s">
        <v>170</v>
      </c>
      <c r="B11" t="s">
        <v>171</v>
      </c>
      <c r="C11" t="s">
        <v>171</v>
      </c>
      <c r="D11" t="s">
        <v>3</v>
      </c>
      <c r="E11">
        <v>0</v>
      </c>
      <c r="F11">
        <v>0</v>
      </c>
      <c r="G11">
        <v>0</v>
      </c>
      <c r="H11">
        <v>1</v>
      </c>
      <c r="I11" t="s">
        <v>163</v>
      </c>
      <c r="J11">
        <v>0</v>
      </c>
      <c r="K11">
        <v>57</v>
      </c>
      <c r="L11">
        <v>396</v>
      </c>
      <c r="M11">
        <v>4.1965512828084703</v>
      </c>
      <c r="N11">
        <v>1</v>
      </c>
    </row>
    <row r="12" spans="1:18" x14ac:dyDescent="0.3">
      <c r="A12" t="s">
        <v>93</v>
      </c>
      <c r="B12" t="s">
        <v>94</v>
      </c>
      <c r="C12" t="s">
        <v>94</v>
      </c>
      <c r="D12" t="s">
        <v>2</v>
      </c>
      <c r="E12">
        <v>0</v>
      </c>
      <c r="F12">
        <v>0</v>
      </c>
      <c r="G12">
        <v>1</v>
      </c>
      <c r="H12">
        <v>0</v>
      </c>
      <c r="I12" t="s">
        <v>91</v>
      </c>
      <c r="J12">
        <v>1</v>
      </c>
      <c r="K12">
        <v>52</v>
      </c>
      <c r="L12">
        <v>235</v>
      </c>
      <c r="M12">
        <v>4.1772104015233902</v>
      </c>
      <c r="N12">
        <v>1</v>
      </c>
    </row>
    <row r="13" spans="1:18" x14ac:dyDescent="0.3">
      <c r="A13" t="s">
        <v>121</v>
      </c>
      <c r="B13" t="s">
        <v>122</v>
      </c>
      <c r="C13" t="s">
        <v>122</v>
      </c>
      <c r="D13" t="s">
        <v>1</v>
      </c>
      <c r="E13">
        <v>0</v>
      </c>
      <c r="F13">
        <v>1</v>
      </c>
      <c r="G13">
        <v>0</v>
      </c>
      <c r="H13">
        <v>0</v>
      </c>
      <c r="I13" t="s">
        <v>110</v>
      </c>
      <c r="J13">
        <v>0</v>
      </c>
      <c r="K13">
        <v>77</v>
      </c>
      <c r="L13">
        <v>272</v>
      </c>
      <c r="M13">
        <v>4.0583274367008402</v>
      </c>
      <c r="N13">
        <v>1</v>
      </c>
    </row>
    <row r="14" spans="1:18" x14ac:dyDescent="0.3">
      <c r="A14" t="s">
        <v>73</v>
      </c>
      <c r="B14" t="s">
        <v>74</v>
      </c>
      <c r="C14" t="s">
        <v>74</v>
      </c>
      <c r="D14" t="s">
        <v>1</v>
      </c>
      <c r="E14">
        <v>0</v>
      </c>
      <c r="F14">
        <v>1</v>
      </c>
      <c r="G14">
        <v>0</v>
      </c>
      <c r="H14">
        <v>0</v>
      </c>
      <c r="I14" t="s">
        <v>70</v>
      </c>
      <c r="J14">
        <v>0</v>
      </c>
      <c r="K14">
        <v>62</v>
      </c>
      <c r="L14">
        <v>158</v>
      </c>
      <c r="M14">
        <v>3.95941368742595</v>
      </c>
      <c r="N14">
        <v>1</v>
      </c>
    </row>
    <row r="15" spans="1:18" x14ac:dyDescent="0.3">
      <c r="A15" t="s">
        <v>202</v>
      </c>
      <c r="B15" t="s">
        <v>203</v>
      </c>
      <c r="C15" t="s">
        <v>203</v>
      </c>
      <c r="D15" t="s">
        <v>2</v>
      </c>
      <c r="E15">
        <v>0</v>
      </c>
      <c r="F15">
        <v>0</v>
      </c>
      <c r="G15">
        <v>1</v>
      </c>
      <c r="H15">
        <v>0</v>
      </c>
      <c r="I15" t="s">
        <v>194</v>
      </c>
      <c r="J15">
        <v>0</v>
      </c>
      <c r="K15">
        <v>52</v>
      </c>
      <c r="L15">
        <v>474</v>
      </c>
      <c r="M15">
        <v>3.9406463486404699</v>
      </c>
      <c r="N15">
        <v>1</v>
      </c>
    </row>
    <row r="16" spans="1:18" hidden="1" x14ac:dyDescent="0.3">
      <c r="A16" t="s">
        <v>207</v>
      </c>
      <c r="B16" t="s">
        <v>208</v>
      </c>
      <c r="C16" t="s">
        <v>209</v>
      </c>
      <c r="D16" t="s">
        <v>4</v>
      </c>
      <c r="E16">
        <v>1</v>
      </c>
      <c r="F16">
        <v>0</v>
      </c>
      <c r="G16">
        <v>0</v>
      </c>
      <c r="H16">
        <v>0</v>
      </c>
      <c r="I16" t="s">
        <v>206</v>
      </c>
      <c r="J16">
        <v>0</v>
      </c>
      <c r="K16">
        <v>53</v>
      </c>
      <c r="L16">
        <v>488</v>
      </c>
      <c r="M16">
        <v>3.8679350565605501</v>
      </c>
      <c r="N16">
        <v>0</v>
      </c>
    </row>
    <row r="17" spans="1:14" hidden="1" x14ac:dyDescent="0.3">
      <c r="A17" t="s">
        <v>31</v>
      </c>
      <c r="B17" t="s">
        <v>32</v>
      </c>
      <c r="C17" t="s">
        <v>32</v>
      </c>
      <c r="D17" t="s">
        <v>2</v>
      </c>
      <c r="E17">
        <v>0</v>
      </c>
      <c r="F17">
        <v>0</v>
      </c>
      <c r="G17">
        <v>1</v>
      </c>
      <c r="H17">
        <v>0</v>
      </c>
      <c r="I17" t="s">
        <v>27</v>
      </c>
      <c r="J17">
        <v>0</v>
      </c>
      <c r="K17">
        <v>56</v>
      </c>
      <c r="L17">
        <v>55</v>
      </c>
      <c r="M17">
        <v>3.8308027941037102</v>
      </c>
      <c r="N17">
        <v>0</v>
      </c>
    </row>
    <row r="18" spans="1:14" hidden="1" x14ac:dyDescent="0.3">
      <c r="A18" t="s">
        <v>111</v>
      </c>
      <c r="B18" t="s">
        <v>112</v>
      </c>
      <c r="C18" t="s">
        <v>112</v>
      </c>
      <c r="D18" t="s">
        <v>3</v>
      </c>
      <c r="E18">
        <v>0</v>
      </c>
      <c r="F18">
        <v>0</v>
      </c>
      <c r="G18">
        <v>0</v>
      </c>
      <c r="H18">
        <v>1</v>
      </c>
      <c r="I18" t="s">
        <v>110</v>
      </c>
      <c r="J18">
        <v>0</v>
      </c>
      <c r="K18">
        <v>90</v>
      </c>
      <c r="L18">
        <v>265</v>
      </c>
      <c r="M18">
        <v>3.81914975894342</v>
      </c>
      <c r="N18">
        <v>0</v>
      </c>
    </row>
    <row r="19" spans="1:14" x14ac:dyDescent="0.3">
      <c r="A19" t="s">
        <v>45</v>
      </c>
      <c r="B19" t="s">
        <v>46</v>
      </c>
      <c r="C19" t="s">
        <v>46</v>
      </c>
      <c r="D19" t="s">
        <v>3</v>
      </c>
      <c r="E19">
        <v>0</v>
      </c>
      <c r="F19">
        <v>0</v>
      </c>
      <c r="G19">
        <v>0</v>
      </c>
      <c r="H19">
        <v>1</v>
      </c>
      <c r="I19" t="s">
        <v>38</v>
      </c>
      <c r="J19">
        <v>0</v>
      </c>
      <c r="K19">
        <v>65</v>
      </c>
      <c r="L19">
        <v>85</v>
      </c>
      <c r="M19">
        <v>3.7784637685400502</v>
      </c>
      <c r="N19">
        <v>1</v>
      </c>
    </row>
    <row r="20" spans="1:14" hidden="1" x14ac:dyDescent="0.3">
      <c r="A20" t="s">
        <v>137</v>
      </c>
      <c r="B20" t="s">
        <v>138</v>
      </c>
      <c r="C20" t="s">
        <v>137</v>
      </c>
      <c r="D20" t="s">
        <v>4</v>
      </c>
      <c r="E20">
        <v>1</v>
      </c>
      <c r="F20">
        <v>0</v>
      </c>
      <c r="G20">
        <v>0</v>
      </c>
      <c r="H20">
        <v>0</v>
      </c>
      <c r="I20" t="s">
        <v>125</v>
      </c>
      <c r="J20">
        <v>0</v>
      </c>
      <c r="K20">
        <v>61</v>
      </c>
      <c r="L20">
        <v>295</v>
      </c>
      <c r="M20">
        <v>3.77673561977468</v>
      </c>
      <c r="N20">
        <v>0</v>
      </c>
    </row>
    <row r="21" spans="1:14" hidden="1" x14ac:dyDescent="0.3">
      <c r="A21" t="s">
        <v>119</v>
      </c>
      <c r="B21" t="s">
        <v>120</v>
      </c>
      <c r="C21" t="s">
        <v>120</v>
      </c>
      <c r="D21" t="s">
        <v>1</v>
      </c>
      <c r="E21">
        <v>0</v>
      </c>
      <c r="F21">
        <v>1</v>
      </c>
      <c r="G21">
        <v>0</v>
      </c>
      <c r="H21">
        <v>0</v>
      </c>
      <c r="I21" t="s">
        <v>110</v>
      </c>
      <c r="J21">
        <v>0</v>
      </c>
      <c r="K21">
        <v>71</v>
      </c>
      <c r="L21">
        <v>270</v>
      </c>
      <c r="M21">
        <v>3.7450140437918602</v>
      </c>
      <c r="N21">
        <v>0</v>
      </c>
    </row>
    <row r="22" spans="1:14" x14ac:dyDescent="0.3">
      <c r="A22" t="s">
        <v>135</v>
      </c>
      <c r="B22" t="s">
        <v>136</v>
      </c>
      <c r="C22" t="s">
        <v>136</v>
      </c>
      <c r="D22" t="s">
        <v>1</v>
      </c>
      <c r="E22">
        <v>0</v>
      </c>
      <c r="F22">
        <v>1</v>
      </c>
      <c r="G22">
        <v>0</v>
      </c>
      <c r="H22">
        <v>0</v>
      </c>
      <c r="I22" t="s">
        <v>125</v>
      </c>
      <c r="J22">
        <v>0</v>
      </c>
      <c r="K22">
        <v>58</v>
      </c>
      <c r="L22">
        <v>294</v>
      </c>
      <c r="M22">
        <v>3.7244608438357401</v>
      </c>
      <c r="N22">
        <v>1</v>
      </c>
    </row>
    <row r="23" spans="1:14" hidden="1" x14ac:dyDescent="0.3">
      <c r="A23" t="s">
        <v>142</v>
      </c>
      <c r="B23" t="s">
        <v>143</v>
      </c>
      <c r="C23" t="s">
        <v>144</v>
      </c>
      <c r="D23" t="s">
        <v>3</v>
      </c>
      <c r="E23">
        <v>0</v>
      </c>
      <c r="F23">
        <v>0</v>
      </c>
      <c r="G23">
        <v>0</v>
      </c>
      <c r="H23">
        <v>1</v>
      </c>
      <c r="I23" t="s">
        <v>125</v>
      </c>
      <c r="J23">
        <v>0</v>
      </c>
      <c r="K23">
        <v>91</v>
      </c>
      <c r="L23">
        <v>299</v>
      </c>
      <c r="M23">
        <v>3.6327823748162</v>
      </c>
      <c r="N23">
        <v>0</v>
      </c>
    </row>
    <row r="24" spans="1:14" hidden="1" x14ac:dyDescent="0.3">
      <c r="A24" t="s">
        <v>11</v>
      </c>
      <c r="B24" t="s">
        <v>12</v>
      </c>
      <c r="C24" t="s">
        <v>12</v>
      </c>
      <c r="D24" t="s">
        <v>2</v>
      </c>
      <c r="E24">
        <v>0</v>
      </c>
      <c r="F24">
        <v>0</v>
      </c>
      <c r="G24">
        <v>1</v>
      </c>
      <c r="H24">
        <v>0</v>
      </c>
      <c r="I24" t="s">
        <v>9</v>
      </c>
      <c r="J24">
        <v>0</v>
      </c>
      <c r="K24">
        <v>75</v>
      </c>
      <c r="L24">
        <v>33</v>
      </c>
      <c r="M24">
        <v>3.6081921817804901</v>
      </c>
      <c r="N24">
        <v>0</v>
      </c>
    </row>
    <row r="25" spans="1:14" hidden="1" x14ac:dyDescent="0.3">
      <c r="A25" t="s">
        <v>11</v>
      </c>
      <c r="B25" t="s">
        <v>101</v>
      </c>
      <c r="C25" t="s">
        <v>101</v>
      </c>
      <c r="D25" t="s">
        <v>2</v>
      </c>
      <c r="E25">
        <v>0</v>
      </c>
      <c r="F25">
        <v>0</v>
      </c>
      <c r="G25">
        <v>1</v>
      </c>
      <c r="H25">
        <v>0</v>
      </c>
      <c r="I25" t="s">
        <v>91</v>
      </c>
      <c r="J25">
        <v>1</v>
      </c>
      <c r="K25">
        <v>55</v>
      </c>
      <c r="L25">
        <v>239</v>
      </c>
      <c r="M25">
        <v>3.5951147319969001</v>
      </c>
      <c r="N25">
        <v>0</v>
      </c>
    </row>
    <row r="26" spans="1:14" hidden="1" x14ac:dyDescent="0.3">
      <c r="A26" t="s">
        <v>173</v>
      </c>
      <c r="B26" t="s">
        <v>174</v>
      </c>
      <c r="C26" t="s">
        <v>174</v>
      </c>
      <c r="D26" t="s">
        <v>4</v>
      </c>
      <c r="E26">
        <v>1</v>
      </c>
      <c r="F26">
        <v>0</v>
      </c>
      <c r="G26">
        <v>0</v>
      </c>
      <c r="H26">
        <v>0</v>
      </c>
      <c r="I26" t="s">
        <v>175</v>
      </c>
      <c r="J26">
        <v>0</v>
      </c>
      <c r="K26">
        <v>56</v>
      </c>
      <c r="L26">
        <v>412</v>
      </c>
      <c r="M26">
        <v>3.5910510895295902</v>
      </c>
      <c r="N26">
        <v>0</v>
      </c>
    </row>
    <row r="27" spans="1:14" x14ac:dyDescent="0.3">
      <c r="A27" t="s">
        <v>97</v>
      </c>
      <c r="B27" t="s">
        <v>98</v>
      </c>
      <c r="C27" t="s">
        <v>98</v>
      </c>
      <c r="D27" t="s">
        <v>1</v>
      </c>
      <c r="E27">
        <v>0</v>
      </c>
      <c r="F27">
        <v>1</v>
      </c>
      <c r="G27">
        <v>0</v>
      </c>
      <c r="H27">
        <v>0</v>
      </c>
      <c r="I27" t="s">
        <v>91</v>
      </c>
      <c r="J27">
        <v>1</v>
      </c>
      <c r="K27">
        <v>43</v>
      </c>
      <c r="L27">
        <v>237</v>
      </c>
      <c r="M27">
        <v>3.5591642824379099</v>
      </c>
      <c r="N27">
        <v>1</v>
      </c>
    </row>
    <row r="28" spans="1:14" hidden="1" x14ac:dyDescent="0.3">
      <c r="A28" t="s">
        <v>68</v>
      </c>
      <c r="B28" t="s">
        <v>69</v>
      </c>
      <c r="C28" t="s">
        <v>69</v>
      </c>
      <c r="D28" t="s">
        <v>2</v>
      </c>
      <c r="E28">
        <v>0</v>
      </c>
      <c r="F28">
        <v>0</v>
      </c>
      <c r="G28">
        <v>1</v>
      </c>
      <c r="H28">
        <v>0</v>
      </c>
      <c r="I28" t="s">
        <v>58</v>
      </c>
      <c r="J28">
        <v>0</v>
      </c>
      <c r="K28">
        <v>72</v>
      </c>
      <c r="L28">
        <v>142</v>
      </c>
      <c r="M28">
        <v>3.5515070362665799</v>
      </c>
      <c r="N28">
        <v>0</v>
      </c>
    </row>
    <row r="29" spans="1:14" hidden="1" x14ac:dyDescent="0.3">
      <c r="A29" t="s">
        <v>7</v>
      </c>
      <c r="B29" t="s">
        <v>8</v>
      </c>
      <c r="C29" t="s">
        <v>8</v>
      </c>
      <c r="D29" t="s">
        <v>4</v>
      </c>
      <c r="E29">
        <v>1</v>
      </c>
      <c r="F29">
        <v>0</v>
      </c>
      <c r="G29">
        <v>0</v>
      </c>
      <c r="H29">
        <v>0</v>
      </c>
      <c r="I29" t="s">
        <v>9</v>
      </c>
      <c r="J29">
        <v>0</v>
      </c>
      <c r="K29">
        <v>54</v>
      </c>
      <c r="L29">
        <v>27</v>
      </c>
      <c r="M29">
        <v>3.50089096147543</v>
      </c>
      <c r="N29">
        <v>0</v>
      </c>
    </row>
    <row r="30" spans="1:14" hidden="1" x14ac:dyDescent="0.3">
      <c r="A30" t="s">
        <v>39</v>
      </c>
      <c r="B30" t="s">
        <v>168</v>
      </c>
      <c r="C30" t="s">
        <v>168</v>
      </c>
      <c r="D30" t="s">
        <v>2</v>
      </c>
      <c r="E30">
        <v>0</v>
      </c>
      <c r="F30">
        <v>0</v>
      </c>
      <c r="G30">
        <v>1</v>
      </c>
      <c r="H30">
        <v>0</v>
      </c>
      <c r="I30" t="s">
        <v>163</v>
      </c>
      <c r="J30">
        <v>0</v>
      </c>
      <c r="K30">
        <v>59</v>
      </c>
      <c r="L30">
        <v>394</v>
      </c>
      <c r="M30">
        <v>3.5000807476097502</v>
      </c>
      <c r="N30">
        <v>0</v>
      </c>
    </row>
    <row r="31" spans="1:14" hidden="1" x14ac:dyDescent="0.3">
      <c r="A31" t="s">
        <v>82</v>
      </c>
      <c r="B31" t="s">
        <v>83</v>
      </c>
      <c r="C31" t="s">
        <v>82</v>
      </c>
      <c r="D31" t="s">
        <v>3</v>
      </c>
      <c r="E31">
        <v>0</v>
      </c>
      <c r="F31">
        <v>0</v>
      </c>
      <c r="G31">
        <v>0</v>
      </c>
      <c r="H31">
        <v>1</v>
      </c>
      <c r="I31" t="s">
        <v>70</v>
      </c>
      <c r="J31">
        <v>0</v>
      </c>
      <c r="K31">
        <v>78</v>
      </c>
      <c r="L31">
        <v>166</v>
      </c>
      <c r="M31">
        <v>3.4830001775484298</v>
      </c>
      <c r="N31">
        <v>0</v>
      </c>
    </row>
    <row r="32" spans="1:14" hidden="1" x14ac:dyDescent="0.3">
      <c r="A32" t="s">
        <v>71</v>
      </c>
      <c r="B32" t="s">
        <v>72</v>
      </c>
      <c r="C32" t="s">
        <v>72</v>
      </c>
      <c r="D32" t="s">
        <v>2</v>
      </c>
      <c r="E32">
        <v>0</v>
      </c>
      <c r="F32">
        <v>0</v>
      </c>
      <c r="G32">
        <v>1</v>
      </c>
      <c r="H32">
        <v>0</v>
      </c>
      <c r="I32" t="s">
        <v>70</v>
      </c>
      <c r="J32">
        <v>0</v>
      </c>
      <c r="K32">
        <v>69</v>
      </c>
      <c r="L32">
        <v>155</v>
      </c>
      <c r="M32">
        <v>3.4574857796345202</v>
      </c>
      <c r="N32">
        <v>0</v>
      </c>
    </row>
    <row r="33" spans="1:14" hidden="1" x14ac:dyDescent="0.3">
      <c r="A33" t="s">
        <v>199</v>
      </c>
      <c r="B33" t="s">
        <v>54</v>
      </c>
      <c r="C33" t="s">
        <v>54</v>
      </c>
      <c r="D33" t="s">
        <v>3</v>
      </c>
      <c r="E33">
        <v>0</v>
      </c>
      <c r="F33">
        <v>0</v>
      </c>
      <c r="G33">
        <v>0</v>
      </c>
      <c r="H33">
        <v>1</v>
      </c>
      <c r="I33" t="s">
        <v>194</v>
      </c>
      <c r="J33">
        <v>0</v>
      </c>
      <c r="K33">
        <v>65</v>
      </c>
      <c r="L33">
        <v>470</v>
      </c>
      <c r="M33">
        <v>3.4545115263191102</v>
      </c>
      <c r="N33">
        <v>0</v>
      </c>
    </row>
    <row r="34" spans="1:14" hidden="1" x14ac:dyDescent="0.3">
      <c r="A34" t="s">
        <v>139</v>
      </c>
      <c r="B34" t="s">
        <v>140</v>
      </c>
      <c r="C34" t="s">
        <v>141</v>
      </c>
      <c r="D34" t="s">
        <v>2</v>
      </c>
      <c r="E34">
        <v>0</v>
      </c>
      <c r="F34">
        <v>0</v>
      </c>
      <c r="G34">
        <v>1</v>
      </c>
      <c r="H34">
        <v>0</v>
      </c>
      <c r="I34" t="s">
        <v>125</v>
      </c>
      <c r="J34">
        <v>0</v>
      </c>
      <c r="K34">
        <v>74</v>
      </c>
      <c r="L34">
        <v>298</v>
      </c>
      <c r="M34">
        <v>3.3319925686332601</v>
      </c>
      <c r="N34">
        <v>0</v>
      </c>
    </row>
    <row r="35" spans="1:14" hidden="1" x14ac:dyDescent="0.3">
      <c r="A35" t="s">
        <v>115</v>
      </c>
      <c r="B35" t="s">
        <v>116</v>
      </c>
      <c r="C35" t="s">
        <v>115</v>
      </c>
      <c r="D35" t="s">
        <v>4</v>
      </c>
      <c r="E35">
        <v>1</v>
      </c>
      <c r="F35">
        <v>0</v>
      </c>
      <c r="G35">
        <v>0</v>
      </c>
      <c r="H35">
        <v>0</v>
      </c>
      <c r="I35" t="s">
        <v>110</v>
      </c>
      <c r="J35">
        <v>0</v>
      </c>
      <c r="K35">
        <v>59</v>
      </c>
      <c r="L35">
        <v>267</v>
      </c>
      <c r="M35">
        <v>3.3310668383496198</v>
      </c>
      <c r="N35">
        <v>0</v>
      </c>
    </row>
    <row r="36" spans="1:14" hidden="1" x14ac:dyDescent="0.3">
      <c r="A36" t="s">
        <v>52</v>
      </c>
      <c r="B36" t="s">
        <v>53</v>
      </c>
      <c r="C36" t="s">
        <v>53</v>
      </c>
      <c r="D36" t="s">
        <v>2</v>
      </c>
      <c r="E36">
        <v>0</v>
      </c>
      <c r="F36">
        <v>0</v>
      </c>
      <c r="G36">
        <v>1</v>
      </c>
      <c r="H36">
        <v>0</v>
      </c>
      <c r="I36" t="s">
        <v>38</v>
      </c>
      <c r="J36">
        <v>0</v>
      </c>
      <c r="K36">
        <v>57</v>
      </c>
      <c r="L36">
        <v>92</v>
      </c>
      <c r="M36">
        <v>3.3211381445331001</v>
      </c>
      <c r="N36">
        <v>0</v>
      </c>
    </row>
    <row r="37" spans="1:14" hidden="1" x14ac:dyDescent="0.3">
      <c r="A37" t="s">
        <v>5</v>
      </c>
      <c r="B37" t="s">
        <v>204</v>
      </c>
      <c r="C37" t="s">
        <v>204</v>
      </c>
      <c r="D37" t="s">
        <v>2</v>
      </c>
      <c r="E37">
        <v>0</v>
      </c>
      <c r="F37">
        <v>0</v>
      </c>
      <c r="G37">
        <v>1</v>
      </c>
      <c r="H37">
        <v>0</v>
      </c>
      <c r="I37" t="s">
        <v>194</v>
      </c>
      <c r="J37">
        <v>0</v>
      </c>
      <c r="K37">
        <v>58</v>
      </c>
      <c r="L37">
        <v>475</v>
      </c>
      <c r="M37">
        <v>3.2934870713889501</v>
      </c>
      <c r="N37">
        <v>0</v>
      </c>
    </row>
    <row r="38" spans="1:14" hidden="1" x14ac:dyDescent="0.3">
      <c r="A38" t="s">
        <v>36</v>
      </c>
      <c r="B38" t="s">
        <v>164</v>
      </c>
      <c r="C38" t="s">
        <v>164</v>
      </c>
      <c r="D38" t="s">
        <v>3</v>
      </c>
      <c r="E38">
        <v>0</v>
      </c>
      <c r="F38">
        <v>0</v>
      </c>
      <c r="G38">
        <v>0</v>
      </c>
      <c r="H38">
        <v>1</v>
      </c>
      <c r="I38" t="s">
        <v>163</v>
      </c>
      <c r="J38">
        <v>0</v>
      </c>
      <c r="K38">
        <v>84</v>
      </c>
      <c r="L38">
        <v>390</v>
      </c>
      <c r="M38">
        <v>3.2893158061252401</v>
      </c>
      <c r="N38">
        <v>0</v>
      </c>
    </row>
    <row r="39" spans="1:14" hidden="1" x14ac:dyDescent="0.3">
      <c r="A39" t="s">
        <v>205</v>
      </c>
      <c r="B39" t="s">
        <v>210</v>
      </c>
      <c r="C39" t="s">
        <v>210</v>
      </c>
      <c r="D39" t="s">
        <v>1</v>
      </c>
      <c r="E39">
        <v>0</v>
      </c>
      <c r="F39">
        <v>1</v>
      </c>
      <c r="G39">
        <v>0</v>
      </c>
      <c r="H39">
        <v>0</v>
      </c>
      <c r="I39" t="s">
        <v>206</v>
      </c>
      <c r="J39">
        <v>0</v>
      </c>
      <c r="K39">
        <v>49</v>
      </c>
      <c r="L39">
        <v>490</v>
      </c>
      <c r="M39">
        <v>3.2506742020358801</v>
      </c>
      <c r="N39">
        <v>0</v>
      </c>
    </row>
    <row r="40" spans="1:14" x14ac:dyDescent="0.3">
      <c r="A40" t="s">
        <v>35</v>
      </c>
      <c r="B40" t="s">
        <v>160</v>
      </c>
      <c r="C40" t="s">
        <v>160</v>
      </c>
      <c r="D40" t="s">
        <v>4</v>
      </c>
      <c r="E40">
        <v>1</v>
      </c>
      <c r="F40">
        <v>0</v>
      </c>
      <c r="G40">
        <v>0</v>
      </c>
      <c r="H40">
        <v>0</v>
      </c>
      <c r="I40" t="s">
        <v>157</v>
      </c>
      <c r="J40">
        <v>0</v>
      </c>
      <c r="K40">
        <v>46</v>
      </c>
      <c r="L40">
        <v>375</v>
      </c>
      <c r="M40">
        <v>3.2384577156748602</v>
      </c>
      <c r="N40">
        <v>1</v>
      </c>
    </row>
    <row r="41" spans="1:14" hidden="1" x14ac:dyDescent="0.3">
      <c r="A41" t="s">
        <v>195</v>
      </c>
      <c r="B41" t="s">
        <v>196</v>
      </c>
      <c r="C41" t="s">
        <v>196</v>
      </c>
      <c r="D41" t="s">
        <v>4</v>
      </c>
      <c r="E41">
        <v>1</v>
      </c>
      <c r="F41">
        <v>0</v>
      </c>
      <c r="G41">
        <v>0</v>
      </c>
      <c r="H41">
        <v>0</v>
      </c>
      <c r="I41" t="s">
        <v>194</v>
      </c>
      <c r="J41">
        <v>0</v>
      </c>
      <c r="K41">
        <v>50</v>
      </c>
      <c r="L41">
        <v>467</v>
      </c>
      <c r="M41">
        <v>3.22436688442991</v>
      </c>
      <c r="N41">
        <v>0</v>
      </c>
    </row>
    <row r="42" spans="1:14" hidden="1" x14ac:dyDescent="0.3">
      <c r="A42" t="s">
        <v>126</v>
      </c>
      <c r="B42" t="s">
        <v>127</v>
      </c>
      <c r="C42" t="s">
        <v>127</v>
      </c>
      <c r="D42" t="s">
        <v>1</v>
      </c>
      <c r="E42">
        <v>0</v>
      </c>
      <c r="F42">
        <v>1</v>
      </c>
      <c r="G42">
        <v>0</v>
      </c>
      <c r="H42">
        <v>0</v>
      </c>
      <c r="I42" t="s">
        <v>125</v>
      </c>
      <c r="J42">
        <v>0</v>
      </c>
      <c r="K42">
        <v>61</v>
      </c>
      <c r="L42">
        <v>288</v>
      </c>
      <c r="M42">
        <v>3.1983269624691899</v>
      </c>
      <c r="N42">
        <v>0</v>
      </c>
    </row>
    <row r="43" spans="1:14" hidden="1" x14ac:dyDescent="0.3">
      <c r="A43" t="s">
        <v>99</v>
      </c>
      <c r="B43" t="s">
        <v>100</v>
      </c>
      <c r="C43" t="s">
        <v>100</v>
      </c>
      <c r="D43" t="s">
        <v>3</v>
      </c>
      <c r="E43">
        <v>0</v>
      </c>
      <c r="F43">
        <v>0</v>
      </c>
      <c r="G43">
        <v>0</v>
      </c>
      <c r="H43">
        <v>1</v>
      </c>
      <c r="I43" t="s">
        <v>91</v>
      </c>
      <c r="J43">
        <v>1</v>
      </c>
      <c r="K43">
        <v>65</v>
      </c>
      <c r="L43">
        <v>238</v>
      </c>
      <c r="M43">
        <v>3.19305696844794</v>
      </c>
      <c r="N43">
        <v>0</v>
      </c>
    </row>
    <row r="44" spans="1:14" hidden="1" x14ac:dyDescent="0.3">
      <c r="A44" t="s">
        <v>152</v>
      </c>
      <c r="B44" t="s">
        <v>153</v>
      </c>
      <c r="C44" t="s">
        <v>153</v>
      </c>
      <c r="D44" t="s">
        <v>2</v>
      </c>
      <c r="E44">
        <v>0</v>
      </c>
      <c r="F44">
        <v>0</v>
      </c>
      <c r="G44">
        <v>1</v>
      </c>
      <c r="H44">
        <v>0</v>
      </c>
      <c r="I44" t="s">
        <v>149</v>
      </c>
      <c r="J44">
        <v>0</v>
      </c>
      <c r="K44">
        <v>56</v>
      </c>
      <c r="L44">
        <v>352</v>
      </c>
      <c r="M44">
        <v>3.1786458819779799</v>
      </c>
      <c r="N44">
        <v>0</v>
      </c>
    </row>
    <row r="45" spans="1:14" hidden="1" x14ac:dyDescent="0.3">
      <c r="A45" t="s">
        <v>215</v>
      </c>
      <c r="B45" t="s">
        <v>216</v>
      </c>
      <c r="C45" t="s">
        <v>216</v>
      </c>
      <c r="D45" t="s">
        <v>2</v>
      </c>
      <c r="E45">
        <v>0</v>
      </c>
      <c r="F45">
        <v>0</v>
      </c>
      <c r="G45">
        <v>1</v>
      </c>
      <c r="H45">
        <v>0</v>
      </c>
      <c r="I45" t="s">
        <v>206</v>
      </c>
      <c r="J45">
        <v>0</v>
      </c>
      <c r="K45">
        <v>60</v>
      </c>
      <c r="L45">
        <v>493</v>
      </c>
      <c r="M45">
        <v>3.14623788961676</v>
      </c>
      <c r="N45">
        <v>0</v>
      </c>
    </row>
    <row r="46" spans="1:14" hidden="1" x14ac:dyDescent="0.3">
      <c r="A46" t="s">
        <v>79</v>
      </c>
      <c r="B46" t="s">
        <v>80</v>
      </c>
      <c r="C46" t="s">
        <v>80</v>
      </c>
      <c r="D46" t="s">
        <v>3</v>
      </c>
      <c r="E46">
        <v>0</v>
      </c>
      <c r="F46">
        <v>0</v>
      </c>
      <c r="G46">
        <v>0</v>
      </c>
      <c r="H46">
        <v>1</v>
      </c>
      <c r="I46" t="s">
        <v>70</v>
      </c>
      <c r="J46">
        <v>0</v>
      </c>
      <c r="K46">
        <v>76</v>
      </c>
      <c r="L46">
        <v>164</v>
      </c>
      <c r="M46">
        <v>3.1370971431658199</v>
      </c>
      <c r="N46">
        <v>0</v>
      </c>
    </row>
    <row r="47" spans="1:14" hidden="1" x14ac:dyDescent="0.3">
      <c r="A47" t="s">
        <v>128</v>
      </c>
      <c r="B47" t="s">
        <v>129</v>
      </c>
      <c r="C47" t="s">
        <v>129</v>
      </c>
      <c r="D47" t="s">
        <v>2</v>
      </c>
      <c r="E47">
        <v>0</v>
      </c>
      <c r="F47">
        <v>0</v>
      </c>
      <c r="G47">
        <v>1</v>
      </c>
      <c r="H47">
        <v>0</v>
      </c>
      <c r="I47" t="s">
        <v>125</v>
      </c>
      <c r="J47">
        <v>0</v>
      </c>
      <c r="K47">
        <v>56</v>
      </c>
      <c r="L47">
        <v>289</v>
      </c>
      <c r="M47">
        <v>3.1083495357294502</v>
      </c>
      <c r="N47">
        <v>0</v>
      </c>
    </row>
    <row r="48" spans="1:14" hidden="1" x14ac:dyDescent="0.3">
      <c r="A48" t="s">
        <v>21</v>
      </c>
      <c r="B48" t="s">
        <v>22</v>
      </c>
      <c r="C48" t="s">
        <v>23</v>
      </c>
      <c r="D48" t="s">
        <v>1</v>
      </c>
      <c r="E48">
        <v>0</v>
      </c>
      <c r="F48">
        <v>1</v>
      </c>
      <c r="G48">
        <v>0</v>
      </c>
      <c r="H48">
        <v>0</v>
      </c>
      <c r="I48" t="s">
        <v>9</v>
      </c>
      <c r="J48">
        <v>0</v>
      </c>
      <c r="K48">
        <v>47</v>
      </c>
      <c r="L48">
        <v>40</v>
      </c>
      <c r="M48">
        <v>3.0694829215239801</v>
      </c>
      <c r="N48">
        <v>0</v>
      </c>
    </row>
    <row r="49" spans="1:14" hidden="1" x14ac:dyDescent="0.3">
      <c r="A49" t="s">
        <v>0</v>
      </c>
      <c r="B49" t="s">
        <v>158</v>
      </c>
      <c r="C49" t="s">
        <v>158</v>
      </c>
      <c r="D49" t="s">
        <v>3</v>
      </c>
      <c r="E49">
        <v>0</v>
      </c>
      <c r="F49">
        <v>0</v>
      </c>
      <c r="G49">
        <v>0</v>
      </c>
      <c r="H49">
        <v>1</v>
      </c>
      <c r="I49" t="s">
        <v>157</v>
      </c>
      <c r="J49">
        <v>0</v>
      </c>
      <c r="K49">
        <v>52</v>
      </c>
      <c r="L49">
        <v>363</v>
      </c>
      <c r="M49">
        <v>3.0646347283563302</v>
      </c>
      <c r="N49">
        <v>0</v>
      </c>
    </row>
    <row r="50" spans="1:14" hidden="1" x14ac:dyDescent="0.3">
      <c r="A50" t="s">
        <v>95</v>
      </c>
      <c r="B50" t="s">
        <v>165</v>
      </c>
      <c r="C50" t="s">
        <v>165</v>
      </c>
      <c r="D50" t="s">
        <v>2</v>
      </c>
      <c r="E50">
        <v>0</v>
      </c>
      <c r="F50">
        <v>0</v>
      </c>
      <c r="G50">
        <v>1</v>
      </c>
      <c r="H50">
        <v>0</v>
      </c>
      <c r="I50" t="s">
        <v>163</v>
      </c>
      <c r="J50">
        <v>0</v>
      </c>
      <c r="K50">
        <v>55</v>
      </c>
      <c r="L50">
        <v>392</v>
      </c>
      <c r="M50">
        <v>3.0603007544800098</v>
      </c>
      <c r="N50">
        <v>0</v>
      </c>
    </row>
    <row r="51" spans="1:14" hidden="1" x14ac:dyDescent="0.3">
      <c r="A51" t="s">
        <v>104</v>
      </c>
      <c r="B51" t="s">
        <v>147</v>
      </c>
      <c r="C51" t="s">
        <v>104</v>
      </c>
      <c r="D51" t="s">
        <v>2</v>
      </c>
      <c r="E51">
        <v>0</v>
      </c>
      <c r="F51">
        <v>0</v>
      </c>
      <c r="G51">
        <v>1</v>
      </c>
      <c r="H51">
        <v>0</v>
      </c>
      <c r="I51" t="s">
        <v>125</v>
      </c>
      <c r="J51">
        <v>0</v>
      </c>
      <c r="K51">
        <v>53</v>
      </c>
      <c r="L51">
        <v>303</v>
      </c>
      <c r="M51">
        <v>3.0371032963812601</v>
      </c>
      <c r="N51">
        <v>0</v>
      </c>
    </row>
    <row r="52" spans="1:14" hidden="1" x14ac:dyDescent="0.3">
      <c r="A52" t="s">
        <v>67</v>
      </c>
      <c r="B52" t="s">
        <v>77</v>
      </c>
      <c r="C52" t="s">
        <v>77</v>
      </c>
      <c r="D52" t="s">
        <v>4</v>
      </c>
      <c r="E52">
        <v>1</v>
      </c>
      <c r="F52">
        <v>0</v>
      </c>
      <c r="G52">
        <v>0</v>
      </c>
      <c r="H52">
        <v>0</v>
      </c>
      <c r="I52" t="s">
        <v>70</v>
      </c>
      <c r="J52">
        <v>0</v>
      </c>
      <c r="K52">
        <v>48</v>
      </c>
      <c r="L52">
        <v>160</v>
      </c>
      <c r="M52">
        <v>3.0064883496089299</v>
      </c>
      <c r="N52">
        <v>0</v>
      </c>
    </row>
    <row r="53" spans="1:14" hidden="1" x14ac:dyDescent="0.3">
      <c r="A53" t="s">
        <v>59</v>
      </c>
      <c r="B53" t="s">
        <v>60</v>
      </c>
      <c r="C53" t="s">
        <v>60</v>
      </c>
      <c r="D53" t="s">
        <v>4</v>
      </c>
      <c r="E53">
        <v>1</v>
      </c>
      <c r="F53">
        <v>0</v>
      </c>
      <c r="G53">
        <v>0</v>
      </c>
      <c r="H53">
        <v>0</v>
      </c>
      <c r="I53" t="s">
        <v>58</v>
      </c>
      <c r="J53">
        <v>0</v>
      </c>
      <c r="K53">
        <v>48</v>
      </c>
      <c r="L53">
        <v>132</v>
      </c>
      <c r="M53">
        <v>2.9925746863718601</v>
      </c>
      <c r="N53">
        <v>0</v>
      </c>
    </row>
    <row r="54" spans="1:14" hidden="1" x14ac:dyDescent="0.3">
      <c r="A54" t="s">
        <v>41</v>
      </c>
      <c r="B54" t="s">
        <v>44</v>
      </c>
      <c r="C54" t="s">
        <v>44</v>
      </c>
      <c r="D54" t="s">
        <v>2</v>
      </c>
      <c r="E54">
        <v>0</v>
      </c>
      <c r="F54">
        <v>0</v>
      </c>
      <c r="G54">
        <v>1</v>
      </c>
      <c r="H54">
        <v>0</v>
      </c>
      <c r="I54" t="s">
        <v>38</v>
      </c>
      <c r="J54">
        <v>0</v>
      </c>
      <c r="K54">
        <v>53</v>
      </c>
      <c r="L54">
        <v>83</v>
      </c>
      <c r="M54">
        <v>2.9838638449802999</v>
      </c>
      <c r="N54">
        <v>0</v>
      </c>
    </row>
    <row r="55" spans="1:14" hidden="1" x14ac:dyDescent="0.3">
      <c r="A55" t="s">
        <v>154</v>
      </c>
      <c r="B55" t="s">
        <v>155</v>
      </c>
      <c r="C55" t="s">
        <v>156</v>
      </c>
      <c r="D55" t="s">
        <v>3</v>
      </c>
      <c r="E55">
        <v>0</v>
      </c>
      <c r="F55">
        <v>0</v>
      </c>
      <c r="G55">
        <v>0</v>
      </c>
      <c r="H55">
        <v>1</v>
      </c>
      <c r="I55" t="s">
        <v>149</v>
      </c>
      <c r="J55">
        <v>0</v>
      </c>
      <c r="K55">
        <v>57</v>
      </c>
      <c r="L55">
        <v>353</v>
      </c>
      <c r="M55">
        <v>2.96957939169583</v>
      </c>
      <c r="N55">
        <v>0</v>
      </c>
    </row>
    <row r="56" spans="1:14" hidden="1" x14ac:dyDescent="0.3">
      <c r="A56" t="s">
        <v>13</v>
      </c>
      <c r="B56" t="s">
        <v>14</v>
      </c>
      <c r="C56" t="s">
        <v>14</v>
      </c>
      <c r="D56" t="s">
        <v>2</v>
      </c>
      <c r="E56">
        <v>0</v>
      </c>
      <c r="F56">
        <v>0</v>
      </c>
      <c r="G56">
        <v>1</v>
      </c>
      <c r="H56">
        <v>0</v>
      </c>
      <c r="I56" t="s">
        <v>9</v>
      </c>
      <c r="J56">
        <v>0</v>
      </c>
      <c r="K56">
        <v>55</v>
      </c>
      <c r="L56">
        <v>34</v>
      </c>
      <c r="M56">
        <v>2.94769670284595</v>
      </c>
      <c r="N56">
        <v>0</v>
      </c>
    </row>
    <row r="57" spans="1:14" hidden="1" x14ac:dyDescent="0.3">
      <c r="A57" t="s">
        <v>217</v>
      </c>
      <c r="B57" t="s">
        <v>218</v>
      </c>
      <c r="C57" t="s">
        <v>219</v>
      </c>
      <c r="D57" t="s">
        <v>2</v>
      </c>
      <c r="E57">
        <v>0</v>
      </c>
      <c r="F57">
        <v>0</v>
      </c>
      <c r="G57">
        <v>1</v>
      </c>
      <c r="H57">
        <v>0</v>
      </c>
      <c r="I57" t="s">
        <v>206</v>
      </c>
      <c r="J57">
        <v>0</v>
      </c>
      <c r="K57">
        <v>51</v>
      </c>
      <c r="L57">
        <v>494</v>
      </c>
      <c r="M57">
        <v>2.9445525952748302</v>
      </c>
      <c r="N57">
        <v>0</v>
      </c>
    </row>
    <row r="58" spans="1:14" hidden="1" x14ac:dyDescent="0.3">
      <c r="A58" t="s">
        <v>75</v>
      </c>
      <c r="B58" t="s">
        <v>76</v>
      </c>
      <c r="C58" t="s">
        <v>76</v>
      </c>
      <c r="D58" t="s">
        <v>1</v>
      </c>
      <c r="E58">
        <v>0</v>
      </c>
      <c r="F58">
        <v>1</v>
      </c>
      <c r="G58">
        <v>0</v>
      </c>
      <c r="H58">
        <v>0</v>
      </c>
      <c r="I58" t="s">
        <v>70</v>
      </c>
      <c r="J58">
        <v>0</v>
      </c>
      <c r="K58">
        <v>50</v>
      </c>
      <c r="L58">
        <v>159</v>
      </c>
      <c r="M58">
        <v>2.9030610447945202</v>
      </c>
      <c r="N58">
        <v>0</v>
      </c>
    </row>
    <row r="59" spans="1:14" hidden="1" x14ac:dyDescent="0.3">
      <c r="A59" t="s">
        <v>19</v>
      </c>
      <c r="B59" t="s">
        <v>20</v>
      </c>
      <c r="C59" t="s">
        <v>20</v>
      </c>
      <c r="D59" t="s">
        <v>2</v>
      </c>
      <c r="E59">
        <v>0</v>
      </c>
      <c r="F59">
        <v>0</v>
      </c>
      <c r="G59">
        <v>1</v>
      </c>
      <c r="H59">
        <v>0</v>
      </c>
      <c r="I59" t="s">
        <v>9</v>
      </c>
      <c r="J59">
        <v>0</v>
      </c>
      <c r="K59">
        <v>52</v>
      </c>
      <c r="L59">
        <v>39</v>
      </c>
      <c r="M59">
        <v>2.8837043712976702</v>
      </c>
      <c r="N59">
        <v>0</v>
      </c>
    </row>
    <row r="60" spans="1:14" hidden="1" x14ac:dyDescent="0.3">
      <c r="A60" t="s">
        <v>211</v>
      </c>
      <c r="B60" t="s">
        <v>212</v>
      </c>
      <c r="C60" t="s">
        <v>212</v>
      </c>
      <c r="D60" t="s">
        <v>1</v>
      </c>
      <c r="E60">
        <v>0</v>
      </c>
      <c r="F60">
        <v>1</v>
      </c>
      <c r="G60">
        <v>0</v>
      </c>
      <c r="H60">
        <v>0</v>
      </c>
      <c r="I60" t="s">
        <v>206</v>
      </c>
      <c r="J60">
        <v>0</v>
      </c>
      <c r="K60">
        <v>49</v>
      </c>
      <c r="L60">
        <v>491</v>
      </c>
      <c r="M60">
        <v>2.8531827457875401</v>
      </c>
      <c r="N60">
        <v>0</v>
      </c>
    </row>
    <row r="61" spans="1:14" hidden="1" x14ac:dyDescent="0.3">
      <c r="A61" t="s">
        <v>145</v>
      </c>
      <c r="B61" t="s">
        <v>146</v>
      </c>
      <c r="C61" t="s">
        <v>146</v>
      </c>
      <c r="D61" t="s">
        <v>2</v>
      </c>
      <c r="E61">
        <v>0</v>
      </c>
      <c r="F61">
        <v>0</v>
      </c>
      <c r="G61">
        <v>1</v>
      </c>
      <c r="H61">
        <v>0</v>
      </c>
      <c r="I61" t="s">
        <v>125</v>
      </c>
      <c r="J61">
        <v>0</v>
      </c>
      <c r="K61">
        <v>61</v>
      </c>
      <c r="L61">
        <v>301</v>
      </c>
      <c r="M61">
        <v>2.84797805083738</v>
      </c>
      <c r="N61">
        <v>0</v>
      </c>
    </row>
    <row r="62" spans="1:14" hidden="1" x14ac:dyDescent="0.3">
      <c r="A62" t="s">
        <v>73</v>
      </c>
      <c r="B62" t="s">
        <v>184</v>
      </c>
      <c r="C62" t="s">
        <v>185</v>
      </c>
      <c r="D62" t="s">
        <v>2</v>
      </c>
      <c r="E62">
        <v>0</v>
      </c>
      <c r="F62">
        <v>0</v>
      </c>
      <c r="G62">
        <v>1</v>
      </c>
      <c r="H62">
        <v>0</v>
      </c>
      <c r="I62" t="s">
        <v>175</v>
      </c>
      <c r="J62">
        <v>0</v>
      </c>
      <c r="K62">
        <v>65</v>
      </c>
      <c r="L62">
        <v>420</v>
      </c>
      <c r="M62">
        <v>2.8255727342245698</v>
      </c>
      <c r="N62">
        <v>0</v>
      </c>
    </row>
    <row r="63" spans="1:14" hidden="1" x14ac:dyDescent="0.3">
      <c r="A63" t="s">
        <v>108</v>
      </c>
      <c r="B63" t="s">
        <v>109</v>
      </c>
      <c r="C63" t="s">
        <v>109</v>
      </c>
      <c r="D63" t="s">
        <v>2</v>
      </c>
      <c r="E63">
        <v>0</v>
      </c>
      <c r="F63">
        <v>0</v>
      </c>
      <c r="G63">
        <v>1</v>
      </c>
      <c r="H63">
        <v>0</v>
      </c>
      <c r="I63" t="s">
        <v>110</v>
      </c>
      <c r="J63">
        <v>0</v>
      </c>
      <c r="K63">
        <v>53</v>
      </c>
      <c r="L63">
        <v>261</v>
      </c>
      <c r="M63">
        <v>2.8173742483657298</v>
      </c>
      <c r="N63">
        <v>0</v>
      </c>
    </row>
    <row r="64" spans="1:14" hidden="1" x14ac:dyDescent="0.3">
      <c r="A64" t="s">
        <v>123</v>
      </c>
      <c r="B64" t="s">
        <v>124</v>
      </c>
      <c r="C64" t="s">
        <v>124</v>
      </c>
      <c r="D64" t="s">
        <v>2</v>
      </c>
      <c r="E64">
        <v>0</v>
      </c>
      <c r="F64">
        <v>0</v>
      </c>
      <c r="G64">
        <v>1</v>
      </c>
      <c r="H64">
        <v>0</v>
      </c>
      <c r="I64" t="s">
        <v>110</v>
      </c>
      <c r="J64">
        <v>0</v>
      </c>
      <c r="K64">
        <v>70</v>
      </c>
      <c r="L64">
        <v>275</v>
      </c>
      <c r="M64">
        <v>2.8129620333607299</v>
      </c>
      <c r="N64">
        <v>0</v>
      </c>
    </row>
    <row r="65" spans="1:14" hidden="1" x14ac:dyDescent="0.3">
      <c r="A65" t="s">
        <v>39</v>
      </c>
      <c r="B65" t="s">
        <v>40</v>
      </c>
      <c r="C65" t="s">
        <v>40</v>
      </c>
      <c r="D65" t="s">
        <v>1</v>
      </c>
      <c r="E65">
        <v>0</v>
      </c>
      <c r="F65">
        <v>1</v>
      </c>
      <c r="G65">
        <v>0</v>
      </c>
      <c r="H65">
        <v>0</v>
      </c>
      <c r="I65" t="s">
        <v>38</v>
      </c>
      <c r="J65">
        <v>0</v>
      </c>
      <c r="K65">
        <v>53</v>
      </c>
      <c r="L65">
        <v>77</v>
      </c>
      <c r="M65">
        <v>2.7330869515699501</v>
      </c>
      <c r="N65">
        <v>0</v>
      </c>
    </row>
    <row r="66" spans="1:14" hidden="1" x14ac:dyDescent="0.3">
      <c r="A66" t="s">
        <v>213</v>
      </c>
      <c r="B66" t="s">
        <v>214</v>
      </c>
      <c r="C66" t="s">
        <v>214</v>
      </c>
      <c r="D66" t="s">
        <v>2</v>
      </c>
      <c r="E66">
        <v>0</v>
      </c>
      <c r="F66">
        <v>0</v>
      </c>
      <c r="G66">
        <v>1</v>
      </c>
      <c r="H66">
        <v>0</v>
      </c>
      <c r="I66" t="s">
        <v>206</v>
      </c>
      <c r="J66">
        <v>0</v>
      </c>
      <c r="K66">
        <v>46</v>
      </c>
      <c r="L66">
        <v>492</v>
      </c>
      <c r="M66">
        <v>2.6969250819632</v>
      </c>
      <c r="N66">
        <v>0</v>
      </c>
    </row>
    <row r="67" spans="1:14" hidden="1" x14ac:dyDescent="0.3">
      <c r="A67" t="s">
        <v>150</v>
      </c>
      <c r="B67" t="s">
        <v>151</v>
      </c>
      <c r="C67" t="s">
        <v>151</v>
      </c>
      <c r="D67" t="s">
        <v>2</v>
      </c>
      <c r="E67">
        <v>0</v>
      </c>
      <c r="F67">
        <v>0</v>
      </c>
      <c r="G67">
        <v>1</v>
      </c>
      <c r="H67">
        <v>0</v>
      </c>
      <c r="I67" t="s">
        <v>149</v>
      </c>
      <c r="J67">
        <v>0</v>
      </c>
      <c r="K67">
        <v>51</v>
      </c>
      <c r="L67">
        <v>351</v>
      </c>
      <c r="M67">
        <v>2.6366133273653301</v>
      </c>
      <c r="N67">
        <v>0</v>
      </c>
    </row>
    <row r="68" spans="1:14" hidden="1" x14ac:dyDescent="0.3">
      <c r="A68" t="s">
        <v>28</v>
      </c>
      <c r="B68" t="s">
        <v>29</v>
      </c>
      <c r="C68" t="s">
        <v>29</v>
      </c>
      <c r="D68" t="s">
        <v>2</v>
      </c>
      <c r="E68">
        <v>0</v>
      </c>
      <c r="F68">
        <v>0</v>
      </c>
      <c r="G68">
        <v>1</v>
      </c>
      <c r="H68">
        <v>0</v>
      </c>
      <c r="I68" t="s">
        <v>27</v>
      </c>
      <c r="J68">
        <v>0</v>
      </c>
      <c r="K68">
        <v>58</v>
      </c>
      <c r="L68">
        <v>52</v>
      </c>
      <c r="M68">
        <v>2.6307151608956199</v>
      </c>
      <c r="N68">
        <v>0</v>
      </c>
    </row>
    <row r="69" spans="1:14" hidden="1" x14ac:dyDescent="0.3">
      <c r="A69" t="s">
        <v>161</v>
      </c>
      <c r="B69" t="s">
        <v>162</v>
      </c>
      <c r="C69" t="s">
        <v>162</v>
      </c>
      <c r="D69" t="s">
        <v>2</v>
      </c>
      <c r="E69">
        <v>0</v>
      </c>
      <c r="F69">
        <v>0</v>
      </c>
      <c r="G69">
        <v>1</v>
      </c>
      <c r="H69">
        <v>0</v>
      </c>
      <c r="I69" t="s">
        <v>163</v>
      </c>
      <c r="J69">
        <v>0</v>
      </c>
      <c r="K69">
        <v>58</v>
      </c>
      <c r="L69">
        <v>386</v>
      </c>
      <c r="M69">
        <v>2.6307150023925598</v>
      </c>
      <c r="N69">
        <v>0</v>
      </c>
    </row>
    <row r="70" spans="1:14" hidden="1" x14ac:dyDescent="0.3">
      <c r="A70" t="s">
        <v>49</v>
      </c>
      <c r="B70" t="s">
        <v>50</v>
      </c>
      <c r="C70" t="s">
        <v>50</v>
      </c>
      <c r="D70" t="s">
        <v>4</v>
      </c>
      <c r="E70">
        <v>1</v>
      </c>
      <c r="F70">
        <v>0</v>
      </c>
      <c r="G70">
        <v>0</v>
      </c>
      <c r="H70">
        <v>0</v>
      </c>
      <c r="I70" t="s">
        <v>38</v>
      </c>
      <c r="J70">
        <v>0</v>
      </c>
      <c r="K70">
        <v>55</v>
      </c>
      <c r="L70">
        <v>88</v>
      </c>
      <c r="M70">
        <v>2.5710777490169701</v>
      </c>
      <c r="N70">
        <v>0</v>
      </c>
    </row>
    <row r="71" spans="1:14" hidden="1" x14ac:dyDescent="0.3">
      <c r="A71" t="s">
        <v>42</v>
      </c>
      <c r="B71" t="s">
        <v>43</v>
      </c>
      <c r="C71" t="s">
        <v>43</v>
      </c>
      <c r="D71" t="s">
        <v>1</v>
      </c>
      <c r="E71">
        <v>0</v>
      </c>
      <c r="F71">
        <v>1</v>
      </c>
      <c r="G71">
        <v>0</v>
      </c>
      <c r="H71">
        <v>0</v>
      </c>
      <c r="I71" t="s">
        <v>38</v>
      </c>
      <c r="J71">
        <v>0</v>
      </c>
      <c r="K71">
        <v>47</v>
      </c>
      <c r="L71">
        <v>82</v>
      </c>
      <c r="M71">
        <v>2.5639775303376098</v>
      </c>
      <c r="N71">
        <v>0</v>
      </c>
    </row>
    <row r="72" spans="1:14" hidden="1" x14ac:dyDescent="0.3">
      <c r="A72" t="s">
        <v>57</v>
      </c>
      <c r="B72" t="s">
        <v>159</v>
      </c>
      <c r="C72" t="s">
        <v>191</v>
      </c>
      <c r="D72" t="s">
        <v>3</v>
      </c>
      <c r="E72">
        <v>0</v>
      </c>
      <c r="F72">
        <v>0</v>
      </c>
      <c r="G72">
        <v>0</v>
      </c>
      <c r="H72">
        <v>1</v>
      </c>
      <c r="I72" t="s">
        <v>190</v>
      </c>
      <c r="J72">
        <v>0</v>
      </c>
      <c r="K72">
        <v>52</v>
      </c>
      <c r="L72">
        <v>439</v>
      </c>
      <c r="M72">
        <v>2.5163295783354398</v>
      </c>
      <c r="N72">
        <v>0</v>
      </c>
    </row>
    <row r="73" spans="1:14" hidden="1" x14ac:dyDescent="0.3">
      <c r="A73" t="s">
        <v>90</v>
      </c>
      <c r="B73" t="s">
        <v>92</v>
      </c>
      <c r="C73" t="s">
        <v>92</v>
      </c>
      <c r="D73" t="s">
        <v>1</v>
      </c>
      <c r="E73">
        <v>0</v>
      </c>
      <c r="F73">
        <v>1</v>
      </c>
      <c r="G73">
        <v>0</v>
      </c>
      <c r="H73">
        <v>0</v>
      </c>
      <c r="I73" t="s">
        <v>91</v>
      </c>
      <c r="J73">
        <v>1</v>
      </c>
      <c r="K73">
        <v>44</v>
      </c>
      <c r="L73">
        <v>234</v>
      </c>
      <c r="M73">
        <v>2.5157767839057099</v>
      </c>
      <c r="N73">
        <v>0</v>
      </c>
    </row>
    <row r="74" spans="1:14" hidden="1" x14ac:dyDescent="0.3">
      <c r="A74" t="s">
        <v>6</v>
      </c>
      <c r="B74" t="s">
        <v>220</v>
      </c>
      <c r="C74" t="s">
        <v>221</v>
      </c>
      <c r="D74" t="s">
        <v>2</v>
      </c>
      <c r="E74">
        <v>0</v>
      </c>
      <c r="F74">
        <v>0</v>
      </c>
      <c r="G74">
        <v>1</v>
      </c>
      <c r="H74">
        <v>0</v>
      </c>
      <c r="I74" t="s">
        <v>206</v>
      </c>
      <c r="J74">
        <v>0</v>
      </c>
      <c r="K74">
        <v>53</v>
      </c>
      <c r="L74">
        <v>495</v>
      </c>
      <c r="M74">
        <v>2.4993834334460598</v>
      </c>
      <c r="N74">
        <v>0</v>
      </c>
    </row>
    <row r="75" spans="1:14" hidden="1" x14ac:dyDescent="0.3">
      <c r="A75" t="s">
        <v>179</v>
      </c>
      <c r="B75" t="s">
        <v>180</v>
      </c>
      <c r="C75" t="s">
        <v>180</v>
      </c>
      <c r="D75" t="s">
        <v>1</v>
      </c>
      <c r="E75">
        <v>0</v>
      </c>
      <c r="F75">
        <v>1</v>
      </c>
      <c r="G75">
        <v>0</v>
      </c>
      <c r="H75">
        <v>0</v>
      </c>
      <c r="I75" t="s">
        <v>175</v>
      </c>
      <c r="J75">
        <v>0</v>
      </c>
      <c r="K75">
        <v>52</v>
      </c>
      <c r="L75">
        <v>417</v>
      </c>
      <c r="M75">
        <v>2.4969166803787899</v>
      </c>
      <c r="N75">
        <v>0</v>
      </c>
    </row>
    <row r="76" spans="1:14" hidden="1" x14ac:dyDescent="0.3">
      <c r="A76" t="s">
        <v>26</v>
      </c>
      <c r="B76" t="s">
        <v>30</v>
      </c>
      <c r="C76" t="s">
        <v>30</v>
      </c>
      <c r="D76" t="s">
        <v>1</v>
      </c>
      <c r="E76">
        <v>0</v>
      </c>
      <c r="F76">
        <v>1</v>
      </c>
      <c r="G76">
        <v>0</v>
      </c>
      <c r="H76">
        <v>0</v>
      </c>
      <c r="I76" t="s">
        <v>27</v>
      </c>
      <c r="J76">
        <v>0</v>
      </c>
      <c r="K76">
        <v>43</v>
      </c>
      <c r="L76">
        <v>54</v>
      </c>
      <c r="M76">
        <v>2.4831593795031202</v>
      </c>
      <c r="N76">
        <v>0</v>
      </c>
    </row>
    <row r="77" spans="1:14" hidden="1" x14ac:dyDescent="0.3">
      <c r="A77" t="s">
        <v>176</v>
      </c>
      <c r="B77" t="s">
        <v>177</v>
      </c>
      <c r="C77" t="s">
        <v>177</v>
      </c>
      <c r="D77" t="s">
        <v>1</v>
      </c>
      <c r="E77">
        <v>0</v>
      </c>
      <c r="F77">
        <v>1</v>
      </c>
      <c r="G77">
        <v>0</v>
      </c>
      <c r="H77">
        <v>0</v>
      </c>
      <c r="I77" t="s">
        <v>175</v>
      </c>
      <c r="J77">
        <v>0</v>
      </c>
      <c r="K77">
        <v>54</v>
      </c>
      <c r="L77">
        <v>414</v>
      </c>
      <c r="M77">
        <v>2.3887054435922299</v>
      </c>
      <c r="N77">
        <v>0</v>
      </c>
    </row>
    <row r="78" spans="1:14" hidden="1" x14ac:dyDescent="0.3">
      <c r="A78" t="s">
        <v>166</v>
      </c>
      <c r="B78" t="s">
        <v>167</v>
      </c>
      <c r="C78" t="s">
        <v>167</v>
      </c>
      <c r="D78" t="s">
        <v>1</v>
      </c>
      <c r="E78">
        <v>0</v>
      </c>
      <c r="F78">
        <v>1</v>
      </c>
      <c r="G78">
        <v>0</v>
      </c>
      <c r="H78">
        <v>0</v>
      </c>
      <c r="I78" t="s">
        <v>163</v>
      </c>
      <c r="J78">
        <v>0</v>
      </c>
      <c r="K78">
        <v>47</v>
      </c>
      <c r="L78">
        <v>393</v>
      </c>
      <c r="M78">
        <v>2.3261830110166901</v>
      </c>
      <c r="N78">
        <v>0</v>
      </c>
    </row>
    <row r="79" spans="1:14" hidden="1" x14ac:dyDescent="0.3">
      <c r="A79" t="s">
        <v>200</v>
      </c>
      <c r="B79" t="s">
        <v>201</v>
      </c>
      <c r="C79" t="s">
        <v>201</v>
      </c>
      <c r="D79" t="s">
        <v>2</v>
      </c>
      <c r="E79">
        <v>0</v>
      </c>
      <c r="F79">
        <v>0</v>
      </c>
      <c r="G79">
        <v>1</v>
      </c>
      <c r="H79">
        <v>0</v>
      </c>
      <c r="I79" t="s">
        <v>194</v>
      </c>
      <c r="J79">
        <v>0</v>
      </c>
      <c r="K79">
        <v>59</v>
      </c>
      <c r="L79">
        <v>473</v>
      </c>
      <c r="M79">
        <v>2.3213953585556899</v>
      </c>
      <c r="N79">
        <v>0</v>
      </c>
    </row>
    <row r="80" spans="1:14" hidden="1" x14ac:dyDescent="0.3">
      <c r="A80" t="s">
        <v>36</v>
      </c>
      <c r="B80" t="s">
        <v>37</v>
      </c>
      <c r="C80" t="s">
        <v>37</v>
      </c>
      <c r="D80" t="s">
        <v>3</v>
      </c>
      <c r="E80">
        <v>0</v>
      </c>
      <c r="F80">
        <v>0</v>
      </c>
      <c r="G80">
        <v>0</v>
      </c>
      <c r="H80">
        <v>1</v>
      </c>
      <c r="I80" t="s">
        <v>27</v>
      </c>
      <c r="J80">
        <v>0</v>
      </c>
      <c r="K80">
        <v>55</v>
      </c>
      <c r="L80">
        <v>66</v>
      </c>
      <c r="M80">
        <v>2.3197567333740801</v>
      </c>
      <c r="N80">
        <v>0</v>
      </c>
    </row>
    <row r="81" spans="1:14" hidden="1" x14ac:dyDescent="0.3">
      <c r="A81" t="s">
        <v>65</v>
      </c>
      <c r="B81" t="s">
        <v>66</v>
      </c>
      <c r="C81" t="s">
        <v>66</v>
      </c>
      <c r="D81" t="s">
        <v>2</v>
      </c>
      <c r="E81">
        <v>0</v>
      </c>
      <c r="F81">
        <v>0</v>
      </c>
      <c r="G81">
        <v>1</v>
      </c>
      <c r="H81">
        <v>0</v>
      </c>
      <c r="I81" t="s">
        <v>58</v>
      </c>
      <c r="J81">
        <v>0</v>
      </c>
      <c r="K81">
        <v>55</v>
      </c>
      <c r="L81">
        <v>139</v>
      </c>
      <c r="M81">
        <v>2.3095779317766798</v>
      </c>
      <c r="N81">
        <v>0</v>
      </c>
    </row>
    <row r="82" spans="1:14" hidden="1" x14ac:dyDescent="0.3">
      <c r="A82" t="s">
        <v>78</v>
      </c>
      <c r="B82" t="s">
        <v>61</v>
      </c>
      <c r="C82" t="s">
        <v>61</v>
      </c>
      <c r="D82" t="s">
        <v>4</v>
      </c>
      <c r="E82">
        <v>1</v>
      </c>
      <c r="F82">
        <v>0</v>
      </c>
      <c r="G82">
        <v>0</v>
      </c>
      <c r="H82">
        <v>0</v>
      </c>
      <c r="I82" t="s">
        <v>163</v>
      </c>
      <c r="J82">
        <v>0</v>
      </c>
      <c r="K82">
        <v>44</v>
      </c>
      <c r="L82">
        <v>388</v>
      </c>
      <c r="M82">
        <v>2.2069300542109</v>
      </c>
      <c r="N82">
        <v>0</v>
      </c>
    </row>
    <row r="83" spans="1:14" hidden="1" x14ac:dyDescent="0.3">
      <c r="A83" t="s">
        <v>84</v>
      </c>
      <c r="B83" t="s">
        <v>85</v>
      </c>
      <c r="C83" t="s">
        <v>85</v>
      </c>
      <c r="D83" t="s">
        <v>2</v>
      </c>
      <c r="E83">
        <v>0</v>
      </c>
      <c r="F83">
        <v>0</v>
      </c>
      <c r="G83">
        <v>1</v>
      </c>
      <c r="H83">
        <v>0</v>
      </c>
      <c r="I83" t="s">
        <v>70</v>
      </c>
      <c r="J83">
        <v>0</v>
      </c>
      <c r="K83">
        <v>51</v>
      </c>
      <c r="L83">
        <v>170</v>
      </c>
      <c r="M83">
        <v>2.1405697280881499</v>
      </c>
      <c r="N83">
        <v>0</v>
      </c>
    </row>
    <row r="84" spans="1:14" hidden="1" x14ac:dyDescent="0.3">
      <c r="A84" t="s">
        <v>192</v>
      </c>
      <c r="B84" t="s">
        <v>193</v>
      </c>
      <c r="C84" t="s">
        <v>193</v>
      </c>
      <c r="D84" t="s">
        <v>2</v>
      </c>
      <c r="E84">
        <v>0</v>
      </c>
      <c r="F84">
        <v>0</v>
      </c>
      <c r="G84">
        <v>1</v>
      </c>
      <c r="H84">
        <v>0</v>
      </c>
      <c r="I84" t="s">
        <v>194</v>
      </c>
      <c r="J84">
        <v>0</v>
      </c>
      <c r="K84">
        <v>66</v>
      </c>
      <c r="L84">
        <v>464</v>
      </c>
      <c r="M84">
        <v>2.1304010341887598</v>
      </c>
      <c r="N84">
        <v>0</v>
      </c>
    </row>
    <row r="85" spans="1:14" hidden="1" x14ac:dyDescent="0.3">
      <c r="A85" t="s">
        <v>63</v>
      </c>
      <c r="B85" t="s">
        <v>64</v>
      </c>
      <c r="C85" t="s">
        <v>64</v>
      </c>
      <c r="D85" t="s">
        <v>2</v>
      </c>
      <c r="E85">
        <v>0</v>
      </c>
      <c r="F85">
        <v>0</v>
      </c>
      <c r="G85">
        <v>1</v>
      </c>
      <c r="H85">
        <v>0</v>
      </c>
      <c r="I85" t="s">
        <v>58</v>
      </c>
      <c r="J85">
        <v>0</v>
      </c>
      <c r="K85">
        <v>48</v>
      </c>
      <c r="L85">
        <v>136</v>
      </c>
      <c r="M85">
        <v>2.1174426703141802</v>
      </c>
      <c r="N85">
        <v>0</v>
      </c>
    </row>
    <row r="86" spans="1:14" hidden="1" x14ac:dyDescent="0.3">
      <c r="A86" t="s">
        <v>51</v>
      </c>
      <c r="B86" t="s">
        <v>10</v>
      </c>
      <c r="C86" t="s">
        <v>10</v>
      </c>
      <c r="D86" t="s">
        <v>1</v>
      </c>
      <c r="E86">
        <v>0</v>
      </c>
      <c r="F86">
        <v>1</v>
      </c>
      <c r="G86">
        <v>0</v>
      </c>
      <c r="H86">
        <v>0</v>
      </c>
      <c r="I86" t="s">
        <v>38</v>
      </c>
      <c r="J86">
        <v>0</v>
      </c>
      <c r="K86">
        <v>44</v>
      </c>
      <c r="L86">
        <v>89</v>
      </c>
      <c r="M86">
        <v>2.0977249535977598</v>
      </c>
      <c r="N86">
        <v>0</v>
      </c>
    </row>
    <row r="87" spans="1:14" hidden="1" x14ac:dyDescent="0.3">
      <c r="A87" t="s">
        <v>15</v>
      </c>
      <c r="B87" t="s">
        <v>16</v>
      </c>
      <c r="C87" t="s">
        <v>16</v>
      </c>
      <c r="D87" t="s">
        <v>1</v>
      </c>
      <c r="E87">
        <v>0</v>
      </c>
      <c r="F87">
        <v>1</v>
      </c>
      <c r="G87">
        <v>0</v>
      </c>
      <c r="H87">
        <v>0</v>
      </c>
      <c r="I87" t="s">
        <v>9</v>
      </c>
      <c r="J87">
        <v>0</v>
      </c>
      <c r="K87">
        <v>54</v>
      </c>
      <c r="L87">
        <v>36</v>
      </c>
      <c r="M87">
        <v>2.0839475590543999</v>
      </c>
      <c r="N87">
        <v>0</v>
      </c>
    </row>
    <row r="88" spans="1:14" hidden="1" x14ac:dyDescent="0.3">
      <c r="A88" t="s">
        <v>33</v>
      </c>
      <c r="B88" t="s">
        <v>34</v>
      </c>
      <c r="C88" t="s">
        <v>34</v>
      </c>
      <c r="D88" t="s">
        <v>2</v>
      </c>
      <c r="E88">
        <v>0</v>
      </c>
      <c r="F88">
        <v>0</v>
      </c>
      <c r="G88">
        <v>1</v>
      </c>
      <c r="H88">
        <v>0</v>
      </c>
      <c r="I88" t="s">
        <v>27</v>
      </c>
      <c r="J88">
        <v>0</v>
      </c>
      <c r="K88">
        <v>44</v>
      </c>
      <c r="L88">
        <v>59</v>
      </c>
      <c r="M88">
        <v>2.0772289985038399</v>
      </c>
      <c r="N88">
        <v>0</v>
      </c>
    </row>
    <row r="89" spans="1:14" hidden="1" x14ac:dyDescent="0.3">
      <c r="A89" t="s">
        <v>188</v>
      </c>
      <c r="B89" t="s">
        <v>189</v>
      </c>
      <c r="C89" t="s">
        <v>189</v>
      </c>
      <c r="D89" t="s">
        <v>2</v>
      </c>
      <c r="E89">
        <v>0</v>
      </c>
      <c r="F89">
        <v>0</v>
      </c>
      <c r="G89">
        <v>1</v>
      </c>
      <c r="H89">
        <v>0</v>
      </c>
      <c r="I89" t="s">
        <v>175</v>
      </c>
      <c r="J89">
        <v>0</v>
      </c>
      <c r="K89">
        <v>59</v>
      </c>
      <c r="L89">
        <v>428</v>
      </c>
      <c r="M89">
        <v>2.07127643314965</v>
      </c>
      <c r="N89">
        <v>0</v>
      </c>
    </row>
    <row r="90" spans="1:14" hidden="1" x14ac:dyDescent="0.3">
      <c r="A90" t="s">
        <v>42</v>
      </c>
      <c r="B90" t="s">
        <v>86</v>
      </c>
      <c r="C90" t="s">
        <v>86</v>
      </c>
      <c r="D90" t="s">
        <v>1</v>
      </c>
      <c r="E90">
        <v>0</v>
      </c>
      <c r="F90">
        <v>1</v>
      </c>
      <c r="G90">
        <v>0</v>
      </c>
      <c r="H90">
        <v>0</v>
      </c>
      <c r="I90" t="s">
        <v>70</v>
      </c>
      <c r="J90">
        <v>0</v>
      </c>
      <c r="K90">
        <v>50</v>
      </c>
      <c r="L90">
        <v>172</v>
      </c>
      <c r="M90">
        <v>2.06896075274675</v>
      </c>
      <c r="N90">
        <v>0</v>
      </c>
    </row>
    <row r="91" spans="1:14" hidden="1" x14ac:dyDescent="0.3">
      <c r="A91" t="s">
        <v>186</v>
      </c>
      <c r="B91" t="s">
        <v>187</v>
      </c>
      <c r="C91" t="s">
        <v>187</v>
      </c>
      <c r="D91" t="s">
        <v>2</v>
      </c>
      <c r="E91">
        <v>0</v>
      </c>
      <c r="F91">
        <v>0</v>
      </c>
      <c r="G91">
        <v>1</v>
      </c>
      <c r="H91">
        <v>0</v>
      </c>
      <c r="I91" t="s">
        <v>175</v>
      </c>
      <c r="J91">
        <v>0</v>
      </c>
      <c r="K91">
        <v>49</v>
      </c>
      <c r="L91">
        <v>422</v>
      </c>
      <c r="M91">
        <v>2.0238166722287101</v>
      </c>
      <c r="N91">
        <v>0</v>
      </c>
    </row>
    <row r="92" spans="1:14" hidden="1" x14ac:dyDescent="0.3">
      <c r="A92" t="s">
        <v>88</v>
      </c>
      <c r="B92" t="s">
        <v>89</v>
      </c>
      <c r="C92" t="s">
        <v>89</v>
      </c>
      <c r="D92" t="s">
        <v>2</v>
      </c>
      <c r="E92">
        <v>0</v>
      </c>
      <c r="F92">
        <v>0</v>
      </c>
      <c r="G92">
        <v>1</v>
      </c>
      <c r="H92">
        <v>0</v>
      </c>
      <c r="I92" t="s">
        <v>87</v>
      </c>
      <c r="J92">
        <v>0</v>
      </c>
      <c r="K92">
        <v>48</v>
      </c>
      <c r="L92">
        <v>198</v>
      </c>
      <c r="M92">
        <v>2.0209960879715698</v>
      </c>
      <c r="N92">
        <v>0</v>
      </c>
    </row>
    <row r="93" spans="1:14" hidden="1" x14ac:dyDescent="0.3">
      <c r="A93" t="s">
        <v>24</v>
      </c>
      <c r="B93" t="s">
        <v>25</v>
      </c>
      <c r="C93" t="s">
        <v>25</v>
      </c>
      <c r="D93" t="s">
        <v>2</v>
      </c>
      <c r="E93">
        <v>0</v>
      </c>
      <c r="F93">
        <v>0</v>
      </c>
      <c r="G93">
        <v>1</v>
      </c>
      <c r="H93">
        <v>0</v>
      </c>
      <c r="I93" t="s">
        <v>9</v>
      </c>
      <c r="J93">
        <v>0</v>
      </c>
      <c r="K93">
        <v>58</v>
      </c>
      <c r="L93">
        <v>44</v>
      </c>
      <c r="M93">
        <v>2.0015825250242498</v>
      </c>
      <c r="N93">
        <v>0</v>
      </c>
    </row>
    <row r="94" spans="1:14" hidden="1" x14ac:dyDescent="0.3">
      <c r="A94" t="s">
        <v>55</v>
      </c>
      <c r="B94" t="s">
        <v>62</v>
      </c>
      <c r="C94" t="s">
        <v>62</v>
      </c>
      <c r="D94" t="s">
        <v>3</v>
      </c>
      <c r="E94">
        <v>0</v>
      </c>
      <c r="F94">
        <v>0</v>
      </c>
      <c r="G94">
        <v>0</v>
      </c>
      <c r="H94">
        <v>1</v>
      </c>
      <c r="I94" t="s">
        <v>58</v>
      </c>
      <c r="J94">
        <v>0</v>
      </c>
      <c r="K94">
        <v>55</v>
      </c>
      <c r="L94">
        <v>135</v>
      </c>
      <c r="M94">
        <v>1.9857545563294501</v>
      </c>
      <c r="N94">
        <v>0</v>
      </c>
    </row>
    <row r="95" spans="1:14" hidden="1" x14ac:dyDescent="0.3">
      <c r="A95" t="s">
        <v>126</v>
      </c>
      <c r="B95" t="s">
        <v>169</v>
      </c>
      <c r="C95" t="s">
        <v>169</v>
      </c>
      <c r="D95" t="s">
        <v>1</v>
      </c>
      <c r="E95">
        <v>0</v>
      </c>
      <c r="F95">
        <v>1</v>
      </c>
      <c r="G95">
        <v>0</v>
      </c>
      <c r="H95">
        <v>0</v>
      </c>
      <c r="I95" t="s">
        <v>163</v>
      </c>
      <c r="J95">
        <v>0</v>
      </c>
      <c r="K95">
        <v>47</v>
      </c>
      <c r="L95">
        <v>395</v>
      </c>
      <c r="M95">
        <v>1.9591137316608001</v>
      </c>
      <c r="N95">
        <v>0</v>
      </c>
    </row>
    <row r="96" spans="1:14" hidden="1" x14ac:dyDescent="0.3">
      <c r="A96" t="s">
        <v>47</v>
      </c>
      <c r="B96" t="s">
        <v>48</v>
      </c>
      <c r="C96" t="s">
        <v>48</v>
      </c>
      <c r="D96" t="s">
        <v>1</v>
      </c>
      <c r="E96">
        <v>0</v>
      </c>
      <c r="F96">
        <v>1</v>
      </c>
      <c r="G96">
        <v>0</v>
      </c>
      <c r="H96">
        <v>0</v>
      </c>
      <c r="I96" t="s">
        <v>38</v>
      </c>
      <c r="J96">
        <v>0</v>
      </c>
      <c r="K96">
        <v>44</v>
      </c>
      <c r="L96">
        <v>86</v>
      </c>
      <c r="M96">
        <v>1.94543701479002</v>
      </c>
      <c r="N96">
        <v>0</v>
      </c>
    </row>
    <row r="97" spans="1:14" hidden="1" x14ac:dyDescent="0.3">
      <c r="A97" t="s">
        <v>17</v>
      </c>
      <c r="B97" t="s">
        <v>18</v>
      </c>
      <c r="C97" t="s">
        <v>18</v>
      </c>
      <c r="D97" t="s">
        <v>1</v>
      </c>
      <c r="E97">
        <v>0</v>
      </c>
      <c r="F97">
        <v>1</v>
      </c>
      <c r="G97">
        <v>0</v>
      </c>
      <c r="H97">
        <v>0</v>
      </c>
      <c r="I97" t="s">
        <v>9</v>
      </c>
      <c r="J97">
        <v>0</v>
      </c>
      <c r="K97">
        <v>50</v>
      </c>
      <c r="L97">
        <v>37</v>
      </c>
      <c r="M97">
        <v>1.9133559636708799</v>
      </c>
      <c r="N97">
        <v>0</v>
      </c>
    </row>
    <row r="98" spans="1:14" hidden="1" x14ac:dyDescent="0.3">
      <c r="A98" t="s">
        <v>197</v>
      </c>
      <c r="B98" t="s">
        <v>198</v>
      </c>
      <c r="C98" t="s">
        <v>198</v>
      </c>
      <c r="D98" t="s">
        <v>1</v>
      </c>
      <c r="E98">
        <v>0</v>
      </c>
      <c r="F98">
        <v>1</v>
      </c>
      <c r="G98">
        <v>0</v>
      </c>
      <c r="H98">
        <v>0</v>
      </c>
      <c r="I98" t="s">
        <v>194</v>
      </c>
      <c r="J98">
        <v>0</v>
      </c>
      <c r="K98">
        <v>47</v>
      </c>
      <c r="L98">
        <v>468</v>
      </c>
      <c r="M98">
        <v>1.7937888233103201</v>
      </c>
      <c r="N98">
        <v>0</v>
      </c>
    </row>
    <row r="99" spans="1:14" hidden="1" x14ac:dyDescent="0.3">
      <c r="A99" t="s">
        <v>13</v>
      </c>
      <c r="B99" t="s">
        <v>130</v>
      </c>
      <c r="C99" t="s">
        <v>130</v>
      </c>
      <c r="D99" t="s">
        <v>1</v>
      </c>
      <c r="E99">
        <v>0</v>
      </c>
      <c r="F99">
        <v>1</v>
      </c>
      <c r="G99">
        <v>0</v>
      </c>
      <c r="H99">
        <v>0</v>
      </c>
      <c r="I99" t="s">
        <v>125</v>
      </c>
      <c r="J99">
        <v>0</v>
      </c>
      <c r="K99">
        <v>51</v>
      </c>
      <c r="L99">
        <v>290</v>
      </c>
      <c r="M99">
        <v>1.7468498725738499</v>
      </c>
      <c r="N99">
        <v>0</v>
      </c>
    </row>
    <row r="100" spans="1:14" hidden="1" x14ac:dyDescent="0.3">
      <c r="A100" t="s">
        <v>148</v>
      </c>
      <c r="B100" t="s">
        <v>183</v>
      </c>
      <c r="C100" t="s">
        <v>183</v>
      </c>
      <c r="D100" t="s">
        <v>1</v>
      </c>
      <c r="E100">
        <v>0</v>
      </c>
      <c r="F100">
        <v>1</v>
      </c>
      <c r="G100">
        <v>0</v>
      </c>
      <c r="H100">
        <v>0</v>
      </c>
      <c r="I100" t="s">
        <v>175</v>
      </c>
      <c r="J100">
        <v>0</v>
      </c>
      <c r="K100">
        <v>46</v>
      </c>
      <c r="L100">
        <v>419</v>
      </c>
      <c r="M100">
        <v>1.6956056776094299</v>
      </c>
      <c r="N100">
        <v>0</v>
      </c>
    </row>
    <row r="101" spans="1:14" hidden="1" x14ac:dyDescent="0.3">
      <c r="A101" t="s">
        <v>56</v>
      </c>
      <c r="B101" t="s">
        <v>81</v>
      </c>
      <c r="C101" t="s">
        <v>81</v>
      </c>
      <c r="D101" t="s">
        <v>1</v>
      </c>
      <c r="E101">
        <v>0</v>
      </c>
      <c r="F101">
        <v>1</v>
      </c>
      <c r="G101">
        <v>0</v>
      </c>
      <c r="H101">
        <v>0</v>
      </c>
      <c r="I101" t="s">
        <v>70</v>
      </c>
      <c r="J101">
        <v>0</v>
      </c>
      <c r="K101">
        <v>48</v>
      </c>
      <c r="L101">
        <v>165</v>
      </c>
      <c r="M101">
        <v>1.6764714216071299</v>
      </c>
      <c r="N101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2021-05-15T16:24:39Z</dcterms:created>
  <dcterms:modified xsi:type="dcterms:W3CDTF">2021-05-15T16:27:53Z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1cbc1049-711f-4fa9-951c-580949bf05a6</vt:lpwstr>
  </property>
</Properties>
</file>