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aiz\Desktop\"/>
    </mc:Choice>
  </mc:AlternateContent>
  <bookViews>
    <workbookView xWindow="0" yWindow="0" windowWidth="28800" windowHeight="12195" activeTab="4"/>
  </bookViews>
  <sheets>
    <sheet name="ROI" sheetId="1" r:id="rId1"/>
    <sheet name="ROI Example 1" sheetId="3" r:id="rId2"/>
    <sheet name="ROI Example 2" sheetId="5" r:id="rId3"/>
    <sheet name="ROI Example 1 5" sheetId="6" r:id="rId4"/>
    <sheet name="ROI Example 2 5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 s="1"/>
  <c r="G5" i="6"/>
  <c r="G6" i="6"/>
  <c r="G7" i="6"/>
  <c r="G8" i="6"/>
  <c r="G9" i="6"/>
  <c r="G5" i="7"/>
  <c r="G6" i="7"/>
  <c r="G7" i="7"/>
  <c r="G8" i="7"/>
  <c r="G9" i="7"/>
  <c r="F5" i="7"/>
  <c r="F6" i="7"/>
  <c r="F7" i="7"/>
  <c r="F8" i="7"/>
  <c r="F9" i="7"/>
  <c r="E5" i="7"/>
  <c r="E6" i="7"/>
  <c r="E7" i="7"/>
  <c r="E8" i="7"/>
  <c r="E9" i="7"/>
  <c r="D5" i="7"/>
  <c r="D6" i="7"/>
  <c r="D7" i="7"/>
  <c r="D8" i="7"/>
  <c r="D9" i="7"/>
  <c r="G4" i="7"/>
  <c r="F4" i="7"/>
  <c r="D4" i="7"/>
  <c r="E4" i="7" s="1"/>
  <c r="F5" i="6"/>
  <c r="F6" i="6"/>
  <c r="F7" i="6"/>
  <c r="F8" i="6"/>
  <c r="F9" i="6"/>
  <c r="E7" i="6"/>
  <c r="E8" i="6"/>
  <c r="E9" i="6"/>
  <c r="D7" i="6"/>
  <c r="D8" i="6"/>
  <c r="D9" i="6"/>
  <c r="D6" i="6"/>
  <c r="E6" i="6" s="1"/>
  <c r="D5" i="6"/>
  <c r="E5" i="6" s="1"/>
  <c r="G4" i="6"/>
  <c r="F4" i="6"/>
  <c r="D4" i="6"/>
  <c r="E4" i="6" s="1"/>
  <c r="G7" i="5"/>
  <c r="F7" i="5"/>
  <c r="D7" i="5"/>
  <c r="E7" i="5" s="1"/>
  <c r="G6" i="5"/>
  <c r="F6" i="5"/>
  <c r="D6" i="5"/>
  <c r="E6" i="5" s="1"/>
  <c r="G5" i="5"/>
  <c r="F5" i="5"/>
  <c r="D5" i="5"/>
  <c r="E5" i="5" s="1"/>
  <c r="G4" i="5"/>
  <c r="F4" i="5"/>
  <c r="F8" i="5" s="1"/>
  <c r="D4" i="5"/>
  <c r="E4" i="5" s="1"/>
  <c r="G10" i="7" l="1"/>
  <c r="F10" i="7"/>
  <c r="E10" i="7"/>
  <c r="E10" i="6"/>
  <c r="F10" i="6"/>
  <c r="G10" i="6"/>
  <c r="E8" i="5"/>
  <c r="G8" i="5"/>
  <c r="G9" i="5"/>
  <c r="G7" i="3"/>
  <c r="F7" i="3"/>
  <c r="D7" i="3"/>
  <c r="E7" i="3" s="1"/>
  <c r="G6" i="3"/>
  <c r="F6" i="3"/>
  <c r="D6" i="3"/>
  <c r="E6" i="3" s="1"/>
  <c r="G5" i="3"/>
  <c r="F5" i="3"/>
  <c r="D5" i="3"/>
  <c r="E5" i="3" s="1"/>
  <c r="G4" i="3"/>
  <c r="F4" i="3"/>
  <c r="D4" i="3"/>
  <c r="E4" i="3" s="1"/>
  <c r="F5" i="1"/>
  <c r="F6" i="1"/>
  <c r="F7" i="1"/>
  <c r="F4" i="1"/>
  <c r="G4" i="1"/>
  <c r="G11" i="7" l="1"/>
  <c r="G11" i="6"/>
  <c r="F8" i="3"/>
  <c r="G8" i="3"/>
  <c r="E8" i="3"/>
  <c r="F8" i="1"/>
  <c r="D5" i="1"/>
  <c r="E5" i="1" s="1"/>
  <c r="D6" i="1"/>
  <c r="E6" i="1" s="1"/>
  <c r="D7" i="1"/>
  <c r="E7" i="1" s="1"/>
  <c r="D4" i="1"/>
  <c r="E4" i="1" s="1"/>
  <c r="G9" i="3" l="1"/>
  <c r="G9" i="1"/>
  <c r="E8" i="1"/>
</calcChain>
</file>

<file path=xl/sharedStrings.xml><?xml version="1.0" encoding="utf-8"?>
<sst xmlns="http://schemas.openxmlformats.org/spreadsheetml/2006/main" count="54" uniqueCount="13">
  <si>
    <t>Total</t>
  </si>
  <si>
    <t>Year</t>
  </si>
  <si>
    <t>Net</t>
  </si>
  <si>
    <t>Inbound</t>
  </si>
  <si>
    <t>Outbound</t>
  </si>
  <si>
    <t>PV</t>
  </si>
  <si>
    <t>Discount Rate</t>
  </si>
  <si>
    <t>PV Inbound</t>
  </si>
  <si>
    <t>PV Outbound</t>
  </si>
  <si>
    <t>12000 month service * 12 months = 144000</t>
  </si>
  <si>
    <t>100000 license, 60000 work.  8000 month resources * 12 = 108000</t>
  </si>
  <si>
    <t>ROI (PV Inbound - PV Outbound) / PV Outbound</t>
  </si>
  <si>
    <t>100000 license, 60000 work.  8000 month resources * 12 = 96000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</si>
</sst>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1" xfId="2" applyFont="1" applyBorder="1"/>
    <xf numFmtId="44" fontId="0" fillId="0" borderId="1" xfId="2" applyNumberFormat="1" applyFont="1" applyBorder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D25" sqref="D25"/>
    </sheetView>
  </sheetViews>
  <sheetFormatPr defaultRowHeight="15" x14ac:dyDescent="0.25"/>
  <cols>
    <col min="1" max="1" width="13.28515625" customWidth="1"/>
    <col min="2" max="2" width="17.42578125" customWidth="1"/>
    <col min="3" max="3" width="17.85546875" customWidth="1"/>
    <col min="4" max="4" width="19" customWidth="1"/>
    <col min="5" max="6" width="17.85546875" customWidth="1"/>
    <col min="7" max="7" width="23.42578125" customWidth="1"/>
    <col min="8" max="8" width="11.5703125" bestFit="1" customWidth="1"/>
  </cols>
  <sheetData>
    <row r="2" spans="1:8" x14ac:dyDescent="0.25">
      <c r="C2" t="s">
        <v>6</v>
      </c>
      <c r="D2">
        <v>0.05</v>
      </c>
    </row>
    <row r="3" spans="1:8" x14ac:dyDescent="0.25">
      <c r="A3" s="1" t="s">
        <v>1</v>
      </c>
      <c r="B3" s="1" t="s">
        <v>3</v>
      </c>
      <c r="C3" s="1" t="s">
        <v>4</v>
      </c>
      <c r="D3" s="1" t="s">
        <v>2</v>
      </c>
      <c r="E3" s="1" t="s">
        <v>5</v>
      </c>
      <c r="F3" s="1" t="s">
        <v>7</v>
      </c>
      <c r="G3" s="1" t="s">
        <v>8</v>
      </c>
    </row>
    <row r="4" spans="1:8" x14ac:dyDescent="0.25">
      <c r="A4" s="1">
        <v>0</v>
      </c>
      <c r="B4" s="1">
        <v>0</v>
      </c>
      <c r="C4" s="1">
        <v>20000</v>
      </c>
      <c r="D4" s="1">
        <f>B4-C4</f>
        <v>-20000</v>
      </c>
      <c r="E4" s="2">
        <f>D4/((1+$D$2)^A4)</f>
        <v>-20000</v>
      </c>
      <c r="F4" s="2">
        <f>B4/((1+$D$2)^A4)</f>
        <v>0</v>
      </c>
      <c r="G4" s="2">
        <f t="shared" ref="G4:G8" si="0">C4/((1+$D$2)^A4)</f>
        <v>20000</v>
      </c>
    </row>
    <row r="5" spans="1:8" x14ac:dyDescent="0.25">
      <c r="A5" s="1">
        <v>1</v>
      </c>
      <c r="B5" s="1">
        <v>15000</v>
      </c>
      <c r="C5" s="1">
        <v>10000</v>
      </c>
      <c r="D5" s="1">
        <f t="shared" ref="D5:D7" si="1">B5-C5</f>
        <v>5000</v>
      </c>
      <c r="E5" s="2">
        <f>D5/((1+$D$2)^A5)</f>
        <v>4761.9047619047615</v>
      </c>
      <c r="F5" s="2">
        <f t="shared" ref="F5:F8" si="2">B5/((1+$D$2)^A5)</f>
        <v>14285.714285714284</v>
      </c>
      <c r="G5" s="2">
        <f t="shared" si="0"/>
        <v>9523.8095238095229</v>
      </c>
    </row>
    <row r="6" spans="1:8" x14ac:dyDescent="0.25">
      <c r="A6" s="1">
        <v>2</v>
      </c>
      <c r="B6" s="1">
        <v>15000</v>
      </c>
      <c r="C6" s="1"/>
      <c r="D6" s="1">
        <f t="shared" si="1"/>
        <v>15000</v>
      </c>
      <c r="E6" s="2">
        <f>D6/((1+$D$2)^A6)</f>
        <v>13605.442176870747</v>
      </c>
      <c r="F6" s="2">
        <f t="shared" si="2"/>
        <v>13605.442176870747</v>
      </c>
      <c r="G6" s="2">
        <f t="shared" si="0"/>
        <v>0</v>
      </c>
    </row>
    <row r="7" spans="1:8" x14ac:dyDescent="0.25">
      <c r="A7" s="1">
        <v>3</v>
      </c>
      <c r="B7" s="1">
        <v>15000</v>
      </c>
      <c r="C7" s="1"/>
      <c r="D7" s="1">
        <f t="shared" si="1"/>
        <v>15000</v>
      </c>
      <c r="E7" s="2">
        <f>D7/((1+$D$2)^A7)</f>
        <v>12957.56397797214</v>
      </c>
      <c r="F7" s="2">
        <f t="shared" si="2"/>
        <v>12957.56397797214</v>
      </c>
      <c r="G7" s="2">
        <f t="shared" si="0"/>
        <v>0</v>
      </c>
    </row>
    <row r="8" spans="1:8" x14ac:dyDescent="0.25">
      <c r="A8" s="5" t="s">
        <v>0</v>
      </c>
      <c r="B8" s="6"/>
      <c r="C8" s="6"/>
      <c r="D8" s="7"/>
      <c r="E8" s="3">
        <f>SUM(E4:E7)</f>
        <v>11324.910916747649</v>
      </c>
      <c r="F8" s="2">
        <f>SUM(F4:F7)</f>
        <v>40848.720440557168</v>
      </c>
      <c r="G8" s="9">
        <f>SUM(G4:G7)</f>
        <v>29523.809523809523</v>
      </c>
      <c r="H8" s="10"/>
    </row>
    <row r="9" spans="1:8" x14ac:dyDescent="0.25">
      <c r="A9" s="5" t="s">
        <v>11</v>
      </c>
      <c r="B9" s="6"/>
      <c r="C9" s="6"/>
      <c r="D9" s="6"/>
      <c r="E9" s="7"/>
      <c r="F9" s="4"/>
      <c r="G9" s="8">
        <f>(F8 - G8)/G8</f>
        <v>0.38358569234145251</v>
      </c>
    </row>
  </sheetData>
  <mergeCells count="2">
    <mergeCell ref="A8:D8"/>
    <mergeCell ref="A9:E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16" sqref="A16"/>
    </sheetView>
  </sheetViews>
  <sheetFormatPr defaultRowHeight="15" x14ac:dyDescent="0.25"/>
  <cols>
    <col min="1" max="1" width="13.28515625" customWidth="1"/>
    <col min="2" max="2" width="17.42578125" customWidth="1"/>
    <col min="3" max="3" width="17.85546875" customWidth="1"/>
    <col min="4" max="4" width="19" customWidth="1"/>
    <col min="5" max="6" width="17.85546875" customWidth="1"/>
    <col min="7" max="7" width="23.42578125" customWidth="1"/>
    <col min="8" max="8" width="11.5703125" customWidth="1"/>
  </cols>
  <sheetData>
    <row r="1" spans="1:8" x14ac:dyDescent="0.25">
      <c r="A1" t="s">
        <v>12</v>
      </c>
    </row>
    <row r="2" spans="1:8" x14ac:dyDescent="0.25">
      <c r="C2" t="s">
        <v>6</v>
      </c>
      <c r="D2">
        <v>0.05</v>
      </c>
    </row>
    <row r="3" spans="1:8" x14ac:dyDescent="0.25">
      <c r="A3" s="1" t="s">
        <v>1</v>
      </c>
      <c r="B3" s="1" t="s">
        <v>3</v>
      </c>
      <c r="C3" s="1" t="s">
        <v>4</v>
      </c>
      <c r="D3" s="1" t="s">
        <v>2</v>
      </c>
      <c r="E3" s="1" t="s">
        <v>5</v>
      </c>
      <c r="F3" s="1" t="s">
        <v>7</v>
      </c>
      <c r="G3" s="1" t="s">
        <v>8</v>
      </c>
    </row>
    <row r="4" spans="1:8" x14ac:dyDescent="0.25">
      <c r="A4" s="1">
        <v>0</v>
      </c>
      <c r="B4" s="1">
        <v>0</v>
      </c>
      <c r="C4" s="1">
        <v>160000</v>
      </c>
      <c r="D4" s="1">
        <f>B4-C4</f>
        <v>-160000</v>
      </c>
      <c r="E4" s="2">
        <f>D4/((1+$D$2)^A4)</f>
        <v>-160000</v>
      </c>
      <c r="F4" s="2">
        <f>B4/((1+$D$2)^A4)</f>
        <v>0</v>
      </c>
      <c r="G4" s="2">
        <f t="shared" ref="G4:G7" si="0">C4/((1+$D$2)^A4)</f>
        <v>160000</v>
      </c>
    </row>
    <row r="5" spans="1:8" x14ac:dyDescent="0.25">
      <c r="A5" s="1">
        <v>1</v>
      </c>
      <c r="B5" s="1">
        <v>180000</v>
      </c>
      <c r="C5" s="1">
        <v>96000</v>
      </c>
      <c r="D5" s="1">
        <f t="shared" ref="D5:D7" si="1">B5-C5</f>
        <v>84000</v>
      </c>
      <c r="E5" s="2">
        <f>D5/((1+$D$2)^A5)</f>
        <v>80000</v>
      </c>
      <c r="F5" s="2">
        <f t="shared" ref="F5:F8" si="2">B5/((1+$D$2)^A5)</f>
        <v>171428.57142857142</v>
      </c>
      <c r="G5" s="2">
        <f t="shared" si="0"/>
        <v>91428.57142857142</v>
      </c>
    </row>
    <row r="6" spans="1:8" x14ac:dyDescent="0.25">
      <c r="A6" s="1">
        <v>2</v>
      </c>
      <c r="B6" s="1">
        <v>180000</v>
      </c>
      <c r="C6" s="1">
        <v>96000</v>
      </c>
      <c r="D6" s="1">
        <f t="shared" si="1"/>
        <v>84000</v>
      </c>
      <c r="E6" s="2">
        <f>D6/((1+$D$2)^A6)</f>
        <v>76190.476190476184</v>
      </c>
      <c r="F6" s="2">
        <f t="shared" si="2"/>
        <v>163265.30612244896</v>
      </c>
      <c r="G6" s="2">
        <f t="shared" si="0"/>
        <v>87074.829931972781</v>
      </c>
    </row>
    <row r="7" spans="1:8" x14ac:dyDescent="0.25">
      <c r="A7" s="1">
        <v>3</v>
      </c>
      <c r="B7" s="1">
        <v>180000</v>
      </c>
      <c r="C7" s="1">
        <v>96000</v>
      </c>
      <c r="D7" s="1">
        <f t="shared" si="1"/>
        <v>84000</v>
      </c>
      <c r="E7" s="2">
        <f>D7/((1+$D$2)^A7)</f>
        <v>72562.358276643979</v>
      </c>
      <c r="F7" s="2">
        <f t="shared" si="2"/>
        <v>155490.76773566566</v>
      </c>
      <c r="G7" s="2">
        <f t="shared" si="0"/>
        <v>82928.409459021699</v>
      </c>
    </row>
    <row r="8" spans="1:8" x14ac:dyDescent="0.25">
      <c r="A8" s="5" t="s">
        <v>0</v>
      </c>
      <c r="B8" s="6"/>
      <c r="C8" s="6"/>
      <c r="D8" s="7"/>
      <c r="E8" s="3">
        <f>SUM(E4:E7)</f>
        <v>68752.834467120163</v>
      </c>
      <c r="F8" s="2">
        <f>SUM(F4:F7)</f>
        <v>490184.64528668602</v>
      </c>
      <c r="G8" s="9">
        <f>SUM(G4:G7)</f>
        <v>421431.8108195659</v>
      </c>
      <c r="H8" s="10"/>
    </row>
    <row r="9" spans="1:8" x14ac:dyDescent="0.25">
      <c r="A9" s="5" t="s">
        <v>11</v>
      </c>
      <c r="B9" s="6"/>
      <c r="C9" s="6"/>
      <c r="D9" s="6"/>
      <c r="E9" s="7"/>
      <c r="F9" s="4"/>
      <c r="G9" s="8">
        <f>(F8 - G8)/G8</f>
        <v>0.16314106505964812</v>
      </c>
    </row>
  </sheetData>
  <mergeCells count="2">
    <mergeCell ref="A8:D8"/>
    <mergeCell ref="A9:E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20" sqref="D20"/>
    </sheetView>
  </sheetViews>
  <sheetFormatPr defaultRowHeight="15" x14ac:dyDescent="0.25"/>
  <cols>
    <col min="1" max="1" width="13.28515625" customWidth="1"/>
    <col min="2" max="2" width="17.42578125" customWidth="1"/>
    <col min="3" max="3" width="17.85546875" customWidth="1"/>
    <col min="4" max="4" width="19" customWidth="1"/>
    <col min="5" max="6" width="17.85546875" customWidth="1"/>
    <col min="7" max="7" width="23.42578125" customWidth="1"/>
    <col min="8" max="8" width="11.5703125" customWidth="1"/>
  </cols>
  <sheetData>
    <row r="1" spans="1:8" x14ac:dyDescent="0.25">
      <c r="A1" t="s">
        <v>9</v>
      </c>
    </row>
    <row r="2" spans="1:8" x14ac:dyDescent="0.25">
      <c r="C2" t="s">
        <v>6</v>
      </c>
      <c r="D2">
        <v>0.05</v>
      </c>
    </row>
    <row r="3" spans="1:8" x14ac:dyDescent="0.25">
      <c r="A3" s="1" t="s">
        <v>1</v>
      </c>
      <c r="B3" s="1" t="s">
        <v>3</v>
      </c>
      <c r="C3" s="1" t="s">
        <v>4</v>
      </c>
      <c r="D3" s="1" t="s">
        <v>2</v>
      </c>
      <c r="E3" s="1" t="s">
        <v>5</v>
      </c>
      <c r="F3" s="1" t="s">
        <v>7</v>
      </c>
      <c r="G3" s="1" t="s">
        <v>8</v>
      </c>
    </row>
    <row r="4" spans="1:8" x14ac:dyDescent="0.25">
      <c r="A4" s="1">
        <v>0</v>
      </c>
      <c r="B4" s="1">
        <v>0</v>
      </c>
      <c r="C4" s="1"/>
      <c r="D4" s="1">
        <f>B4-C4</f>
        <v>0</v>
      </c>
      <c r="E4" s="2">
        <f>D4/((1+$D$2)^A4)</f>
        <v>0</v>
      </c>
      <c r="F4" s="2">
        <f>B4/((1+$D$2)^A4)</f>
        <v>0</v>
      </c>
      <c r="G4" s="2">
        <f t="shared" ref="G4:G7" si="0">C4/((1+$D$2)^A4)</f>
        <v>0</v>
      </c>
    </row>
    <row r="5" spans="1:8" x14ac:dyDescent="0.25">
      <c r="A5" s="1">
        <v>1</v>
      </c>
      <c r="B5" s="1">
        <v>180000</v>
      </c>
      <c r="C5" s="1">
        <v>144000</v>
      </c>
      <c r="D5" s="1">
        <f t="shared" ref="D5:D7" si="1">B5-C5</f>
        <v>36000</v>
      </c>
      <c r="E5" s="2">
        <f>D5/((1+$D$2)^A5)</f>
        <v>34285.714285714283</v>
      </c>
      <c r="F5" s="2">
        <f t="shared" ref="F5:F8" si="2">B5/((1+$D$2)^A5)</f>
        <v>171428.57142857142</v>
      </c>
      <c r="G5" s="2">
        <f t="shared" si="0"/>
        <v>137142.85714285713</v>
      </c>
    </row>
    <row r="6" spans="1:8" x14ac:dyDescent="0.25">
      <c r="A6" s="1">
        <v>2</v>
      </c>
      <c r="B6" s="1">
        <v>180000</v>
      </c>
      <c r="C6" s="1">
        <v>144000</v>
      </c>
      <c r="D6" s="1">
        <f t="shared" si="1"/>
        <v>36000</v>
      </c>
      <c r="E6" s="2">
        <f>D6/((1+$D$2)^A6)</f>
        <v>32653.061224489797</v>
      </c>
      <c r="F6" s="2">
        <f t="shared" si="2"/>
        <v>163265.30612244896</v>
      </c>
      <c r="G6" s="2">
        <f t="shared" si="0"/>
        <v>130612.24489795919</v>
      </c>
    </row>
    <row r="7" spans="1:8" x14ac:dyDescent="0.25">
      <c r="A7" s="1">
        <v>3</v>
      </c>
      <c r="B7" s="1">
        <v>180000</v>
      </c>
      <c r="C7" s="1">
        <v>144000</v>
      </c>
      <c r="D7" s="1">
        <f t="shared" si="1"/>
        <v>36000</v>
      </c>
      <c r="E7" s="2">
        <f>D7/((1+$D$2)^A7)</f>
        <v>31098.153547133137</v>
      </c>
      <c r="F7" s="2">
        <f t="shared" si="2"/>
        <v>155490.76773566566</v>
      </c>
      <c r="G7" s="2">
        <f t="shared" si="0"/>
        <v>124392.61418853255</v>
      </c>
    </row>
    <row r="8" spans="1:8" x14ac:dyDescent="0.25">
      <c r="A8" s="5" t="s">
        <v>0</v>
      </c>
      <c r="B8" s="6"/>
      <c r="C8" s="6"/>
      <c r="D8" s="7"/>
      <c r="E8" s="3">
        <f>SUM(E4:E7)</f>
        <v>98036.929057337227</v>
      </c>
      <c r="F8" s="2">
        <f>SUM(F4:F7)</f>
        <v>490184.64528668602</v>
      </c>
      <c r="G8" s="9">
        <f>SUM(G4:G7)</f>
        <v>392147.71622934891</v>
      </c>
      <c r="H8" s="10"/>
    </row>
    <row r="9" spans="1:8" x14ac:dyDescent="0.25">
      <c r="A9" s="5" t="s">
        <v>11</v>
      </c>
      <c r="B9" s="6"/>
      <c r="C9" s="6"/>
      <c r="D9" s="6"/>
      <c r="E9" s="7"/>
      <c r="F9" s="4"/>
      <c r="G9" s="8">
        <f>(F8 - G8)/G8</f>
        <v>0.24999999999999969</v>
      </c>
    </row>
  </sheetData>
  <mergeCells count="2">
    <mergeCell ref="A8:D8"/>
    <mergeCell ref="A9:E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24" sqref="C24"/>
    </sheetView>
  </sheetViews>
  <sheetFormatPr defaultRowHeight="15" x14ac:dyDescent="0.25"/>
  <cols>
    <col min="1" max="1" width="13.28515625" customWidth="1"/>
    <col min="2" max="2" width="17.42578125" customWidth="1"/>
    <col min="3" max="3" width="17.85546875" customWidth="1"/>
    <col min="4" max="4" width="19" customWidth="1"/>
    <col min="5" max="6" width="17.85546875" customWidth="1"/>
    <col min="7" max="7" width="23.42578125" customWidth="1"/>
    <col min="8" max="8" width="11.5703125" customWidth="1"/>
  </cols>
  <sheetData>
    <row r="1" spans="1:8" x14ac:dyDescent="0.25">
      <c r="A1" t="s">
        <v>10</v>
      </c>
    </row>
    <row r="2" spans="1:8" x14ac:dyDescent="0.25">
      <c r="C2" t="s">
        <v>6</v>
      </c>
      <c r="D2">
        <v>0.05</v>
      </c>
    </row>
    <row r="3" spans="1:8" x14ac:dyDescent="0.25">
      <c r="A3" s="1" t="s">
        <v>1</v>
      </c>
      <c r="B3" s="1" t="s">
        <v>3</v>
      </c>
      <c r="C3" s="1" t="s">
        <v>4</v>
      </c>
      <c r="D3" s="1" t="s">
        <v>2</v>
      </c>
      <c r="E3" s="1" t="s">
        <v>5</v>
      </c>
      <c r="F3" s="1" t="s">
        <v>7</v>
      </c>
      <c r="G3" s="1" t="s">
        <v>8</v>
      </c>
    </row>
    <row r="4" spans="1:8" x14ac:dyDescent="0.25">
      <c r="A4" s="1">
        <v>0</v>
      </c>
      <c r="B4" s="1">
        <v>0</v>
      </c>
      <c r="C4" s="1">
        <v>160000</v>
      </c>
      <c r="D4" s="1">
        <f>B4-C4</f>
        <v>-160000</v>
      </c>
      <c r="E4" s="2">
        <f>D4/((1+$D$2)^A4)</f>
        <v>-160000</v>
      </c>
      <c r="F4" s="2">
        <f>B4/((1+$D$2)^A4)</f>
        <v>0</v>
      </c>
      <c r="G4" s="2">
        <f t="shared" ref="G4:G9" si="0">C4/((1+$D$2)^A4)</f>
        <v>160000</v>
      </c>
    </row>
    <row r="5" spans="1:8" x14ac:dyDescent="0.25">
      <c r="A5" s="1">
        <v>1</v>
      </c>
      <c r="B5" s="1">
        <v>180000</v>
      </c>
      <c r="C5" s="1">
        <v>96000</v>
      </c>
      <c r="D5" s="1">
        <f t="shared" ref="D5:D9" si="1">B5-C5</f>
        <v>84000</v>
      </c>
      <c r="E5" s="2">
        <f>D5/((1+$D$2)^A5)</f>
        <v>80000</v>
      </c>
      <c r="F5" s="2">
        <f t="shared" ref="F5:F9" si="2">B5/((1+$D$2)^A5)</f>
        <v>171428.57142857142</v>
      </c>
      <c r="G5" s="2">
        <f t="shared" si="0"/>
        <v>91428.57142857142</v>
      </c>
    </row>
    <row r="6" spans="1:8" x14ac:dyDescent="0.25">
      <c r="A6" s="1">
        <v>2</v>
      </c>
      <c r="B6" s="1">
        <v>180000</v>
      </c>
      <c r="C6" s="1">
        <v>96000</v>
      </c>
      <c r="D6" s="1">
        <f t="shared" si="1"/>
        <v>84000</v>
      </c>
      <c r="E6" s="2">
        <f>D6/((1+$D$2)^A6)</f>
        <v>76190.476190476184</v>
      </c>
      <c r="F6" s="2">
        <f t="shared" si="2"/>
        <v>163265.30612244896</v>
      </c>
      <c r="G6" s="2">
        <f t="shared" si="0"/>
        <v>87074.829931972781</v>
      </c>
    </row>
    <row r="7" spans="1:8" x14ac:dyDescent="0.25">
      <c r="A7" s="1">
        <v>3</v>
      </c>
      <c r="B7" s="1">
        <v>180000</v>
      </c>
      <c r="C7" s="1">
        <v>96000</v>
      </c>
      <c r="D7" s="1">
        <f t="shared" si="1"/>
        <v>84000</v>
      </c>
      <c r="E7" s="2">
        <f t="shared" ref="E7:E9" si="3">D7/((1+$D$2)^A7)</f>
        <v>72562.358276643979</v>
      </c>
      <c r="F7" s="2">
        <f t="shared" si="2"/>
        <v>155490.76773566566</v>
      </c>
      <c r="G7" s="2">
        <f t="shared" si="0"/>
        <v>82928.409459021699</v>
      </c>
    </row>
    <row r="8" spans="1:8" x14ac:dyDescent="0.25">
      <c r="A8" s="1">
        <v>4</v>
      </c>
      <c r="B8" s="1">
        <v>180000</v>
      </c>
      <c r="C8" s="1">
        <v>96000</v>
      </c>
      <c r="D8" s="1">
        <f t="shared" si="1"/>
        <v>84000</v>
      </c>
      <c r="E8" s="2">
        <f t="shared" si="3"/>
        <v>69107.007882518083</v>
      </c>
      <c r="F8" s="2">
        <f t="shared" si="2"/>
        <v>148086.44546253874</v>
      </c>
      <c r="G8" s="2">
        <f t="shared" si="0"/>
        <v>78979.437580020676</v>
      </c>
    </row>
    <row r="9" spans="1:8" x14ac:dyDescent="0.25">
      <c r="A9" s="1">
        <v>5</v>
      </c>
      <c r="B9" s="1">
        <v>180000</v>
      </c>
      <c r="C9" s="1">
        <v>96000</v>
      </c>
      <c r="D9" s="1">
        <f t="shared" si="1"/>
        <v>84000</v>
      </c>
      <c r="E9" s="2">
        <f t="shared" si="3"/>
        <v>65816.197983350547</v>
      </c>
      <c r="F9" s="2">
        <f t="shared" si="2"/>
        <v>141034.70996432262</v>
      </c>
      <c r="G9" s="2">
        <f t="shared" si="0"/>
        <v>75218.511980972064</v>
      </c>
    </row>
    <row r="10" spans="1:8" x14ac:dyDescent="0.25">
      <c r="A10" s="5" t="s">
        <v>0</v>
      </c>
      <c r="B10" s="6"/>
      <c r="C10" s="6"/>
      <c r="D10" s="7"/>
      <c r="E10" s="3">
        <f>SUM(E4:E9)</f>
        <v>203676.04033298878</v>
      </c>
      <c r="F10" s="2">
        <f>SUM(F4:F9)</f>
        <v>779305.80071354739</v>
      </c>
      <c r="G10" s="9">
        <f>SUM(G4:G9)</f>
        <v>575629.76038055867</v>
      </c>
      <c r="H10" s="10"/>
    </row>
    <row r="11" spans="1:8" x14ac:dyDescent="0.25">
      <c r="A11" s="5" t="s">
        <v>11</v>
      </c>
      <c r="B11" s="6"/>
      <c r="C11" s="6"/>
      <c r="D11" s="6"/>
      <c r="E11" s="7"/>
      <c r="F11" s="4"/>
      <c r="G11" s="8">
        <f>(F10 - G10)/G10</f>
        <v>0.35383167159101542</v>
      </c>
    </row>
  </sheetData>
  <mergeCells count="2">
    <mergeCell ref="A10:D10"/>
    <mergeCell ref="A11:E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18" sqref="A18"/>
    </sheetView>
  </sheetViews>
  <sheetFormatPr defaultRowHeight="15" x14ac:dyDescent="0.25"/>
  <cols>
    <col min="1" max="1" width="13.28515625" customWidth="1"/>
    <col min="2" max="2" width="17.42578125" customWidth="1"/>
    <col min="3" max="3" width="17.85546875" customWidth="1"/>
    <col min="4" max="4" width="19" customWidth="1"/>
    <col min="5" max="6" width="17.85546875" customWidth="1"/>
    <col min="7" max="7" width="23.42578125" customWidth="1"/>
    <col min="8" max="8" width="11.5703125" customWidth="1"/>
  </cols>
  <sheetData>
    <row r="1" spans="1:8" x14ac:dyDescent="0.25">
      <c r="A1" t="s">
        <v>9</v>
      </c>
    </row>
    <row r="2" spans="1:8" x14ac:dyDescent="0.25">
      <c r="C2" t="s">
        <v>6</v>
      </c>
      <c r="D2">
        <v>0.05</v>
      </c>
    </row>
    <row r="3" spans="1:8" x14ac:dyDescent="0.25">
      <c r="A3" s="1" t="s">
        <v>1</v>
      </c>
      <c r="B3" s="1" t="s">
        <v>3</v>
      </c>
      <c r="C3" s="1" t="s">
        <v>4</v>
      </c>
      <c r="D3" s="1" t="s">
        <v>2</v>
      </c>
      <c r="E3" s="1" t="s">
        <v>5</v>
      </c>
      <c r="F3" s="1" t="s">
        <v>7</v>
      </c>
      <c r="G3" s="1" t="s">
        <v>8</v>
      </c>
    </row>
    <row r="4" spans="1:8" x14ac:dyDescent="0.25">
      <c r="A4" s="1">
        <v>0</v>
      </c>
      <c r="B4" s="1">
        <v>0</v>
      </c>
      <c r="C4" s="1"/>
      <c r="D4" s="1">
        <f>B4-C4</f>
        <v>0</v>
      </c>
      <c r="E4" s="2">
        <f>D4/((1+$D$2)^A4)</f>
        <v>0</v>
      </c>
      <c r="F4" s="2">
        <f>B4/((1+$D$2)^A4)</f>
        <v>0</v>
      </c>
      <c r="G4" s="2">
        <f t="shared" ref="G4:G9" si="0">C4/((1+$D$2)^A4)</f>
        <v>0</v>
      </c>
    </row>
    <row r="5" spans="1:8" x14ac:dyDescent="0.25">
      <c r="A5" s="1">
        <v>1</v>
      </c>
      <c r="B5" s="1">
        <v>180000</v>
      </c>
      <c r="C5" s="1">
        <v>144000</v>
      </c>
      <c r="D5" s="1">
        <f t="shared" ref="D5:D9" si="1">B5-C5</f>
        <v>36000</v>
      </c>
      <c r="E5" s="2">
        <f t="shared" ref="E5:E9" si="2">D5/((1+$D$2)^A5)</f>
        <v>34285.714285714283</v>
      </c>
      <c r="F5" s="2">
        <f t="shared" ref="F5:F9" si="3">B5/((1+$D$2)^A5)</f>
        <v>171428.57142857142</v>
      </c>
      <c r="G5" s="2">
        <f t="shared" si="0"/>
        <v>137142.85714285713</v>
      </c>
    </row>
    <row r="6" spans="1:8" x14ac:dyDescent="0.25">
      <c r="A6" s="1">
        <v>2</v>
      </c>
      <c r="B6" s="1">
        <v>180000</v>
      </c>
      <c r="C6" s="1">
        <v>144000</v>
      </c>
      <c r="D6" s="1">
        <f t="shared" si="1"/>
        <v>36000</v>
      </c>
      <c r="E6" s="2">
        <f t="shared" si="2"/>
        <v>32653.061224489797</v>
      </c>
      <c r="F6" s="2">
        <f t="shared" si="3"/>
        <v>163265.30612244896</v>
      </c>
      <c r="G6" s="2">
        <f t="shared" si="0"/>
        <v>130612.24489795919</v>
      </c>
    </row>
    <row r="7" spans="1:8" x14ac:dyDescent="0.25">
      <c r="A7" s="1">
        <v>3</v>
      </c>
      <c r="B7" s="1">
        <v>180000</v>
      </c>
      <c r="C7" s="1">
        <v>144000</v>
      </c>
      <c r="D7" s="1">
        <f t="shared" si="1"/>
        <v>36000</v>
      </c>
      <c r="E7" s="2">
        <f t="shared" si="2"/>
        <v>31098.153547133137</v>
      </c>
      <c r="F7" s="2">
        <f t="shared" si="3"/>
        <v>155490.76773566566</v>
      </c>
      <c r="G7" s="2">
        <f t="shared" si="0"/>
        <v>124392.61418853255</v>
      </c>
    </row>
    <row r="8" spans="1:8" x14ac:dyDescent="0.25">
      <c r="A8" s="1">
        <v>4</v>
      </c>
      <c r="B8" s="1">
        <v>180000</v>
      </c>
      <c r="C8" s="1">
        <v>144000</v>
      </c>
      <c r="D8" s="1">
        <f t="shared" si="1"/>
        <v>36000</v>
      </c>
      <c r="E8" s="2">
        <f t="shared" si="2"/>
        <v>29617.289092507752</v>
      </c>
      <c r="F8" s="2">
        <f t="shared" si="3"/>
        <v>148086.44546253874</v>
      </c>
      <c r="G8" s="2">
        <f t="shared" si="0"/>
        <v>118469.15637003101</v>
      </c>
    </row>
    <row r="9" spans="1:8" x14ac:dyDescent="0.25">
      <c r="A9" s="1">
        <v>5</v>
      </c>
      <c r="B9" s="1">
        <v>180000</v>
      </c>
      <c r="C9" s="1">
        <v>144000</v>
      </c>
      <c r="D9" s="1">
        <f t="shared" si="1"/>
        <v>36000</v>
      </c>
      <c r="E9" s="2">
        <f t="shared" si="2"/>
        <v>28206.941992864522</v>
      </c>
      <c r="F9" s="2">
        <f t="shared" si="3"/>
        <v>141034.70996432262</v>
      </c>
      <c r="G9" s="2">
        <f t="shared" si="0"/>
        <v>112827.76797145809</v>
      </c>
    </row>
    <row r="10" spans="1:8" x14ac:dyDescent="0.25">
      <c r="A10" s="5" t="s">
        <v>0</v>
      </c>
      <c r="B10" s="6"/>
      <c r="C10" s="6"/>
      <c r="D10" s="7"/>
      <c r="E10" s="3">
        <f>SUM(E4:E9)</f>
        <v>155861.1601427095</v>
      </c>
      <c r="F10" s="2">
        <f>SUM(F4:F9)</f>
        <v>779305.80071354739</v>
      </c>
      <c r="G10" s="9">
        <f>SUM(G4:G9)</f>
        <v>623444.640570838</v>
      </c>
      <c r="H10" s="10"/>
    </row>
    <row r="11" spans="1:8" x14ac:dyDescent="0.25">
      <c r="A11" s="5" t="s">
        <v>11</v>
      </c>
      <c r="B11" s="6"/>
      <c r="C11" s="6"/>
      <c r="D11" s="6"/>
      <c r="E11" s="7"/>
      <c r="F11" s="4"/>
      <c r="G11" s="8">
        <f>(F10 - G10)/G10</f>
        <v>0.24999999999999981</v>
      </c>
    </row>
  </sheetData>
  <mergeCells count="2">
    <mergeCell ref="A10:D10"/>
    <mergeCell ref="A11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ROI</vt:lpstr>
      <vt:lpstr>ROI Example 1</vt:lpstr>
      <vt:lpstr>ROI Example 2</vt:lpstr>
      <vt:lpstr>ROI Example 1 5</vt:lpstr>
      <vt:lpstr>ROI Example 2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Paiz</dc:creator>
  <cp:lastModifiedBy>Gabriel Paiz</cp:lastModifiedBy>
  <dcterms:created xsi:type="dcterms:W3CDTF">2017-11-14T23:34:34Z</dcterms:created>
  <dcterms:modified xsi:type="dcterms:W3CDTF">2017-11-15T21:55:30Z</dcterms:modified>
</cp:coreProperties>
</file>