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36" yWindow="-12" windowWidth="10272" windowHeight="8328" activeTab="4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<sst xmlns="http://schemas.openxmlformats.org/spreadsheetml/2006/main" count="354" uniqueCount="157">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</sst>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430208"/>
        <c:axId val="38431744"/>
        <c:axId val="0"/>
      </c:bar3DChart>
      <c:catAx>
        <c:axId val="3843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431744"/>
        <c:crosses val="autoZero"/>
        <c:auto val="1"/>
        <c:lblAlgn val="ctr"/>
        <c:lblOffset val="100"/>
        <c:noMultiLvlLbl val="0"/>
      </c:catAx>
      <c:valAx>
        <c:axId val="384317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43020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104.5</c:v>
                </c:pt>
                <c:pt idx="1">
                  <c:v>36</c:v>
                </c:pt>
                <c:pt idx="2">
                  <c:v>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64512"/>
        <c:axId val="38466304"/>
        <c:axId val="0"/>
      </c:bar3DChart>
      <c:catAx>
        <c:axId val="384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466304"/>
        <c:crosses val="autoZero"/>
        <c:auto val="1"/>
        <c:lblAlgn val="ctr"/>
        <c:lblOffset val="100"/>
        <c:noMultiLvlLbl val="0"/>
      </c:catAx>
      <c:valAx>
        <c:axId val="384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6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9" workbookViewId="0">
      <selection activeCell="A36" sqref="A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5"/>
      <c r="B1" s="57" t="s">
        <v>24</v>
      </c>
      <c r="C1" s="51" t="s">
        <v>26</v>
      </c>
      <c r="D1" s="52"/>
      <c r="O1" s="11"/>
    </row>
    <row r="2" spans="1:15" ht="15" thickBot="1" x14ac:dyDescent="0.35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 x14ac:dyDescent="0.3">
      <c r="A4" s="52"/>
      <c r="B4" s="57"/>
      <c r="C4" s="59" t="s">
        <v>25</v>
      </c>
      <c r="D4" s="60"/>
    </row>
    <row r="5" spans="1:15" ht="15" thickBot="1" x14ac:dyDescent="0.35">
      <c r="A5" s="56"/>
      <c r="B5" s="58"/>
      <c r="C5" s="61"/>
      <c r="D5" s="62"/>
    </row>
    <row r="6" spans="1:15" ht="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ht="15" x14ac:dyDescent="0.25">
      <c r="A7" s="20" t="s">
        <v>18</v>
      </c>
      <c r="B7" s="21">
        <f>Projektmanagement!J2</f>
        <v>0</v>
      </c>
      <c r="C7" s="31"/>
      <c r="D7" s="32"/>
    </row>
    <row r="8" spans="1:15" ht="15" x14ac:dyDescent="0.25">
      <c r="A8" s="20" t="s">
        <v>17</v>
      </c>
      <c r="B8" s="21">
        <f>Projektmanagement!J3</f>
        <v>5.5</v>
      </c>
      <c r="C8" s="31"/>
      <c r="D8" s="32"/>
    </row>
    <row r="9" spans="1:15" ht="15" x14ac:dyDescent="0.25">
      <c r="A9" s="20" t="s">
        <v>19</v>
      </c>
      <c r="B9" s="21">
        <f>Projektmanagement!J4</f>
        <v>2</v>
      </c>
      <c r="C9" s="31"/>
      <c r="D9" s="32"/>
    </row>
    <row r="10" spans="1:15" ht="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ht="15" x14ac:dyDescent="0.2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 ht="15" x14ac:dyDescent="0.25">
      <c r="A13" s="42" t="s">
        <v>57</v>
      </c>
      <c r="B13" s="24">
        <f>Software!J2</f>
        <v>18</v>
      </c>
      <c r="C13" s="31"/>
      <c r="D13" s="32"/>
    </row>
    <row r="14" spans="1:15" ht="15" x14ac:dyDescent="0.25">
      <c r="A14" s="42" t="s">
        <v>58</v>
      </c>
      <c r="B14" s="24">
        <f>Software!J3</f>
        <v>7</v>
      </c>
      <c r="C14" s="31"/>
      <c r="D14" s="32"/>
    </row>
    <row r="15" spans="1:15" ht="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ht="15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3">
      <c r="A18" s="42" t="s">
        <v>61</v>
      </c>
      <c r="B18" s="24">
        <f>Website!J2</f>
        <v>0</v>
      </c>
      <c r="C18" s="31"/>
      <c r="D18" s="32"/>
    </row>
    <row r="19" spans="1:4" x14ac:dyDescent="0.3">
      <c r="A19" s="42" t="s">
        <v>62</v>
      </c>
      <c r="B19" s="24">
        <f>Website!J3</f>
        <v>0</v>
      </c>
      <c r="C19" s="31"/>
      <c r="D19" s="32"/>
    </row>
    <row r="20" spans="1:4" ht="15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ht="15" x14ac:dyDescent="0.25">
      <c r="A22" s="44" t="s">
        <v>67</v>
      </c>
      <c r="B22" s="19">
        <f>Schnittstellen!J5</f>
        <v>51.5</v>
      </c>
      <c r="C22" s="29">
        <v>1</v>
      </c>
      <c r="D22" s="30">
        <v>1</v>
      </c>
    </row>
    <row r="23" spans="1:4" ht="15" x14ac:dyDescent="0.25">
      <c r="A23" s="42" t="s">
        <v>68</v>
      </c>
      <c r="B23" s="24">
        <f>Schnittstellen!J2</f>
        <v>4</v>
      </c>
      <c r="C23" s="31"/>
      <c r="D23" s="32"/>
    </row>
    <row r="24" spans="1:4" ht="15" x14ac:dyDescent="0.25">
      <c r="A24" s="42" t="s">
        <v>69</v>
      </c>
      <c r="B24" s="24">
        <f>Schnittstellen!J3</f>
        <v>9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38.5</v>
      </c>
      <c r="C25" s="31"/>
      <c r="D25" s="32"/>
    </row>
    <row r="26" spans="1:4" ht="15" x14ac:dyDescent="0.25">
      <c r="A26" s="44" t="s">
        <v>13</v>
      </c>
      <c r="B26" s="19">
        <f>'Testing &amp; Abschluss'!J8</f>
        <v>0</v>
      </c>
      <c r="C26" s="29">
        <v>1</v>
      </c>
      <c r="D26" s="30">
        <v>1</v>
      </c>
    </row>
    <row r="27" spans="1:4" x14ac:dyDescent="0.3">
      <c r="A27" s="42" t="s">
        <v>71</v>
      </c>
      <c r="B27" s="21">
        <f>'Testing &amp; Abschluss'!J2</f>
        <v>0</v>
      </c>
      <c r="C27" s="31"/>
      <c r="D27" s="32"/>
    </row>
    <row r="28" spans="1:4" x14ac:dyDescent="0.3">
      <c r="A28" s="42" t="s">
        <v>72</v>
      </c>
      <c r="B28" s="21">
        <f>'Testing &amp; Abschluss'!J3</f>
        <v>0</v>
      </c>
      <c r="C28" s="31"/>
      <c r="D28" s="32"/>
    </row>
    <row r="29" spans="1:4" x14ac:dyDescent="0.3">
      <c r="A29" s="42" t="s">
        <v>73</v>
      </c>
      <c r="B29" s="21">
        <f>'Testing &amp; Abschluss'!J4</f>
        <v>0</v>
      </c>
      <c r="C29" s="31"/>
      <c r="D29" s="32"/>
    </row>
    <row r="30" spans="1:4" x14ac:dyDescent="0.3">
      <c r="A30" s="42" t="s">
        <v>74</v>
      </c>
      <c r="B30" s="21">
        <f>'Testing &amp; Abschluss'!J5</f>
        <v>0</v>
      </c>
      <c r="C30" s="31"/>
      <c r="D30" s="32"/>
    </row>
    <row r="31" spans="1:4" x14ac:dyDescent="0.3">
      <c r="A31" s="42" t="s">
        <v>75</v>
      </c>
      <c r="B31" s="21">
        <f>'Testing &amp; Abschluss'!J6</f>
        <v>0</v>
      </c>
      <c r="C31" s="31"/>
      <c r="D31" s="32"/>
    </row>
    <row r="32" spans="1:4" ht="15" thickBot="1" x14ac:dyDescent="0.35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104.5</v>
      </c>
    </row>
    <row r="36" spans="2:4" ht="15" x14ac:dyDescent="0.25">
      <c r="B36" s="47" t="s">
        <v>15</v>
      </c>
      <c r="C36" s="48"/>
      <c r="D36" s="41">
        <f>SUM(Projektmanagement!I14,Software!I13,Website!I13,Schnittstellen!I12,'Testing &amp; Abschluss'!I14)</f>
        <v>36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48.5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88671875" style="3"/>
    <col min="5" max="5" width="10.88671875" style="26"/>
    <col min="6" max="6" width="24.44140625" style="3" customWidth="1"/>
    <col min="9" max="9" width="12.664062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ht="15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ht="15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ht="15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4" t="s">
        <v>28</v>
      </c>
      <c r="I13" s="4">
        <f>SUMIF(A:A,H13,E:E)</f>
        <v>0</v>
      </c>
    </row>
    <row r="14" spans="1:10" ht="15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ht="15" x14ac:dyDescent="0.25">
      <c r="D16" s="1"/>
      <c r="H16" s="38"/>
      <c r="I16" s="38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0" sqref="A10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ht="15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 ht="15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ht="15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ht="15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9</v>
      </c>
    </row>
    <row r="14" spans="1:10" ht="15.75" thickBot="1" x14ac:dyDescent="0.3">
      <c r="D14" s="1"/>
      <c r="H14" s="33" t="s">
        <v>29</v>
      </c>
      <c r="I14" s="33">
        <f>SUMIF(A:A,H14,E:E)</f>
        <v>22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0" workbookViewId="0">
      <selection activeCell="F28" sqref="F28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6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 ht="15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 ht="15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ht="15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ht="15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ht="15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ht="15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ht="15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ht="15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ht="15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ht="15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ht="15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 ht="15" x14ac:dyDescent="0.25">
      <c r="D30" s="1"/>
    </row>
    <row r="31" spans="1:6" ht="15" x14ac:dyDescent="0.25">
      <c r="D31" s="1"/>
    </row>
    <row r="32" spans="1:6" ht="15" x14ac:dyDescent="0.25">
      <c r="D32" s="1"/>
    </row>
    <row r="33" spans="4:4" ht="15" x14ac:dyDescent="0.25">
      <c r="D33" s="1"/>
    </row>
    <row r="34" spans="4:4" ht="15" x14ac:dyDescent="0.25">
      <c r="D34" s="1"/>
    </row>
    <row r="35" spans="4:4" ht="15" x14ac:dyDescent="0.25">
      <c r="D35" s="1"/>
    </row>
    <row r="36" spans="4:4" ht="15" x14ac:dyDescent="0.25">
      <c r="D36" s="1"/>
    </row>
    <row r="37" spans="4:4" ht="15" x14ac:dyDescent="0.25">
      <c r="D37" s="1"/>
    </row>
    <row r="38" spans="4:4" ht="15" x14ac:dyDescent="0.25">
      <c r="D38" s="1"/>
    </row>
    <row r="39" spans="4:4" ht="15" x14ac:dyDescent="0.25">
      <c r="D39" s="1"/>
    </row>
    <row r="40" spans="4:4" ht="15" x14ac:dyDescent="0.25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F14" sqref="F14"/>
    </sheetView>
  </sheetViews>
  <sheetFormatPr baseColWidth="10" defaultRowHeight="14.4" x14ac:dyDescent="0.3"/>
  <cols>
    <col min="1" max="1" width="15.33203125" style="3" customWidth="1"/>
    <col min="2" max="2" width="47.109375" style="3" bestFit="1" customWidth="1"/>
    <col min="3" max="3" width="45.44140625" style="3" bestFit="1" customWidth="1"/>
    <col min="4" max="5" width="10.88671875" style="3"/>
    <col min="6" max="6" width="41.33203125" style="3" bestFit="1" customWidth="1"/>
    <col min="7" max="7" width="6.6640625" customWidth="1"/>
    <col min="8" max="8" width="20.6640625" customWidth="1"/>
    <col min="9" max="9" width="21.66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ht="15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ht="15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9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38.5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51.5</v>
      </c>
    </row>
    <row r="6" spans="1:10" ht="15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ht="15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ht="15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ht="15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13</v>
      </c>
    </row>
    <row r="12" spans="1:10" ht="15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19.5</v>
      </c>
    </row>
    <row r="13" spans="1:10" ht="15" thickBot="1" x14ac:dyDescent="0.35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19</v>
      </c>
    </row>
    <row r="14" spans="1:10" ht="15" x14ac:dyDescent="0.25">
      <c r="A14" s="3" t="s">
        <v>6</v>
      </c>
      <c r="B14" s="3" t="s">
        <v>46</v>
      </c>
      <c r="C14" s="3" t="s">
        <v>155</v>
      </c>
      <c r="D14" s="1">
        <v>41343</v>
      </c>
      <c r="E14" s="3">
        <v>3</v>
      </c>
      <c r="F14" s="3" t="s">
        <v>156</v>
      </c>
    </row>
    <row r="15" spans="1:10" ht="15" x14ac:dyDescent="0.25">
      <c r="D15" s="1"/>
    </row>
    <row r="16" spans="1:10" s="3" customFormat="1" ht="15" x14ac:dyDescent="0.25">
      <c r="D16" s="1"/>
      <c r="G16"/>
      <c r="H16"/>
      <c r="I16"/>
      <c r="J16"/>
    </row>
    <row r="17" spans="4:10" s="3" customFormat="1" ht="15" x14ac:dyDescent="0.25">
      <c r="D17" s="1"/>
      <c r="G17"/>
      <c r="H17"/>
      <c r="I17"/>
      <c r="J17"/>
    </row>
    <row r="18" spans="4:10" s="3" customFormat="1" ht="15" x14ac:dyDescent="0.25">
      <c r="D18" s="1"/>
      <c r="G18"/>
      <c r="H18"/>
      <c r="I18"/>
      <c r="J18"/>
    </row>
    <row r="19" spans="4:10" s="3" customFormat="1" ht="15" x14ac:dyDescent="0.25">
      <c r="D19" s="1"/>
      <c r="G19"/>
      <c r="H19"/>
      <c r="I19"/>
      <c r="J19"/>
    </row>
    <row r="20" spans="4:10" s="3" customFormat="1" ht="15" x14ac:dyDescent="0.25">
      <c r="D20" s="1"/>
      <c r="G20"/>
      <c r="H20"/>
      <c r="I20"/>
      <c r="J20"/>
    </row>
    <row r="21" spans="4:10" s="3" customFormat="1" ht="15" x14ac:dyDescent="0.25">
      <c r="D21" s="1"/>
      <c r="G21"/>
      <c r="H21"/>
      <c r="I21"/>
      <c r="J21"/>
    </row>
    <row r="22" spans="4:10" s="3" customFormat="1" ht="15" x14ac:dyDescent="0.25">
      <c r="D22" s="1"/>
      <c r="G22"/>
      <c r="H22"/>
      <c r="I22"/>
      <c r="J22"/>
    </row>
    <row r="23" spans="4:10" s="3" customFormat="1" ht="15" x14ac:dyDescent="0.25">
      <c r="D23" s="1"/>
      <c r="G23"/>
      <c r="H23"/>
      <c r="I23"/>
      <c r="J23"/>
    </row>
    <row r="24" spans="4:10" s="3" customFormat="1" ht="15" x14ac:dyDescent="0.25">
      <c r="D24" s="1"/>
      <c r="G24"/>
      <c r="H24"/>
      <c r="I24"/>
      <c r="J24"/>
    </row>
    <row r="25" spans="4:10" s="3" customFormat="1" ht="15" x14ac:dyDescent="0.25">
      <c r="D25" s="1"/>
      <c r="G25"/>
      <c r="H25"/>
      <c r="I25"/>
      <c r="J25"/>
    </row>
    <row r="26" spans="4:10" s="3" customFormat="1" ht="15" x14ac:dyDescent="0.25">
      <c r="D26" s="1"/>
      <c r="G26"/>
      <c r="H26"/>
      <c r="I26"/>
      <c r="J26"/>
    </row>
    <row r="27" spans="4:10" s="3" customFormat="1" ht="15" x14ac:dyDescent="0.25">
      <c r="D27" s="1"/>
      <c r="G27"/>
      <c r="H27"/>
      <c r="I27"/>
      <c r="J27"/>
    </row>
    <row r="28" spans="4:10" s="3" customFormat="1" ht="15" x14ac:dyDescent="0.25">
      <c r="D28" s="1"/>
      <c r="G28"/>
      <c r="H28"/>
      <c r="I28"/>
      <c r="J28"/>
    </row>
    <row r="29" spans="4:10" s="3" customFormat="1" ht="15" x14ac:dyDescent="0.25">
      <c r="D29" s="1"/>
      <c r="G29"/>
      <c r="H29"/>
      <c r="I29"/>
      <c r="J29"/>
    </row>
    <row r="30" spans="4:10" s="3" customFormat="1" ht="15" x14ac:dyDescent="0.25">
      <c r="D30" s="1"/>
      <c r="G30"/>
      <c r="H30"/>
      <c r="I30"/>
      <c r="J30"/>
    </row>
    <row r="31" spans="4:10" s="3" customFormat="1" ht="15" x14ac:dyDescent="0.25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3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3">
      <c r="D3" s="1"/>
      <c r="H3" s="67" t="s">
        <v>48</v>
      </c>
      <c r="I3" s="67"/>
      <c r="J3" s="4">
        <f t="shared" si="0"/>
        <v>0</v>
      </c>
    </row>
    <row r="4" spans="1:10" x14ac:dyDescent="0.3">
      <c r="D4" s="1"/>
      <c r="H4" s="67" t="s">
        <v>49</v>
      </c>
      <c r="I4" s="67"/>
      <c r="J4" s="4">
        <f t="shared" si="0"/>
        <v>0</v>
      </c>
    </row>
    <row r="5" spans="1:10" x14ac:dyDescent="0.3">
      <c r="D5" s="1"/>
      <c r="H5" s="67" t="s">
        <v>50</v>
      </c>
      <c r="I5" s="67"/>
      <c r="J5" s="41">
        <f t="shared" si="0"/>
        <v>0</v>
      </c>
    </row>
    <row r="6" spans="1:10" x14ac:dyDescent="0.3">
      <c r="D6" s="1"/>
      <c r="H6" s="71" t="s">
        <v>51</v>
      </c>
      <c r="I6" s="75"/>
      <c r="J6" s="21">
        <f t="shared" si="0"/>
        <v>0</v>
      </c>
    </row>
    <row r="7" spans="1:10" ht="15" thickBot="1" x14ac:dyDescent="0.35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4" t="s">
        <v>28</v>
      </c>
      <c r="I13" s="4">
        <f>SUMIF(A:A,H13,E:E)</f>
        <v>0</v>
      </c>
    </row>
    <row r="14" spans="1:10" ht="15" x14ac:dyDescent="0.25">
      <c r="H14" s="34" t="s">
        <v>6</v>
      </c>
      <c r="I14" s="4">
        <f>SUMIF(A:A,H14,E:E)</f>
        <v>0</v>
      </c>
    </row>
    <row r="15" spans="1:10" ht="15.75" thickBot="1" x14ac:dyDescent="0.3">
      <c r="H15" s="33" t="s">
        <v>29</v>
      </c>
      <c r="I15" s="33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2013-03-10T17:14:32Z</dcterms:modified>
</cp:coreProperties>
</file>