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" yWindow="0" windowWidth="20730" windowHeight="1176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<sst xmlns="http://schemas.openxmlformats.org/spreadsheetml/2006/main" count="325" uniqueCount="150">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</sst>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9348096"/>
        <c:axId val="79349632"/>
        <c:axId val="0"/>
      </c:bar3DChart>
      <c:catAx>
        <c:axId val="7934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79349632"/>
        <c:crosses val="autoZero"/>
        <c:auto val="1"/>
        <c:lblAlgn val="ctr"/>
        <c:lblOffset val="100"/>
        <c:noMultiLvlLbl val="0"/>
      </c:catAx>
      <c:valAx>
        <c:axId val="7934963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7934809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19</c:v>
                </c:pt>
                <c:pt idx="1">
                  <c:v>87.5</c:v>
                </c:pt>
                <c:pt idx="2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13472"/>
        <c:axId val="79515008"/>
        <c:axId val="0"/>
      </c:bar3DChart>
      <c:catAx>
        <c:axId val="795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515008"/>
        <c:crosses val="autoZero"/>
        <c:auto val="1"/>
        <c:lblAlgn val="ctr"/>
        <c:lblOffset val="100"/>
        <c:noMultiLvlLbl val="0"/>
      </c:catAx>
      <c:valAx>
        <c:axId val="795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1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M33" sqref="M33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.75" thickBot="1" x14ac:dyDescent="0.3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119.5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7"/>
      <c r="B4" s="52"/>
      <c r="C4" s="54" t="s">
        <v>29</v>
      </c>
      <c r="D4" s="55"/>
      <c r="E4" s="12"/>
      <c r="F4" s="12"/>
      <c r="G4" s="12"/>
    </row>
    <row r="5" spans="1:18" ht="15.75" thickBot="1" x14ac:dyDescent="0.3">
      <c r="A5" s="51"/>
      <c r="B5" s="53"/>
      <c r="C5" s="56"/>
      <c r="D5" s="57"/>
      <c r="E5" s="12"/>
      <c r="F5" s="12"/>
      <c r="G5" s="12"/>
    </row>
    <row r="6" spans="1:18" x14ac:dyDescent="0.25">
      <c r="A6" s="16" t="s">
        <v>13</v>
      </c>
      <c r="B6" s="17">
        <f>Projektmanagment!J7</f>
        <v>3.5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3.5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116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34.5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53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4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9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28.5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ht="14.45" x14ac:dyDescent="0.3">
      <c r="A29" s="18" t="s">
        <v>23</v>
      </c>
      <c r="B29" s="22">
        <f>Testing_Abschluss!J3</f>
        <v>0</v>
      </c>
      <c r="C29" s="40">
        <v>0</v>
      </c>
      <c r="D29" s="32"/>
    </row>
    <row r="30" spans="1:4" ht="14.45" x14ac:dyDescent="0.3">
      <c r="A30" s="18" t="s">
        <v>24</v>
      </c>
      <c r="B30" s="22">
        <f>Testing_Abschluss!J4</f>
        <v>0</v>
      </c>
      <c r="C30" s="40">
        <v>0</v>
      </c>
      <c r="D30" s="32"/>
    </row>
    <row r="31" spans="1:4" thickBot="1" x14ac:dyDescent="0.35">
      <c r="A31" s="20" t="s">
        <v>25</v>
      </c>
      <c r="B31" s="23">
        <f>Testing_Abschluss!J5</f>
        <v>0</v>
      </c>
      <c r="C31" s="27">
        <v>0</v>
      </c>
      <c r="D31" s="28"/>
    </row>
    <row r="32" spans="1:4" thickBot="1" x14ac:dyDescent="0.35"/>
    <row r="33" spans="2:4" thickBot="1" x14ac:dyDescent="0.35">
      <c r="B33" s="10"/>
      <c r="C33" s="10"/>
      <c r="D33" s="11" t="s">
        <v>31</v>
      </c>
    </row>
    <row r="34" spans="2:4" thickBot="1" x14ac:dyDescent="0.35">
      <c r="B34" s="48" t="s">
        <v>34</v>
      </c>
      <c r="C34" s="49"/>
      <c r="D34" s="9">
        <f>SUM(Projektmanagment!I13,BacktestingSoftware!I13,Algorithmus!I13,Marktzustandserkennung!I13,Testing_Abschluss!I13)</f>
        <v>19</v>
      </c>
    </row>
    <row r="35" spans="2:4" thickBot="1" x14ac:dyDescent="0.35">
      <c r="B35" s="42" t="s">
        <v>15</v>
      </c>
      <c r="C35" s="43"/>
      <c r="D35" s="9">
        <f>SUM(Projektmanagment!I14,BacktestingSoftware!I14,Algorithmus!I14,Marktzustandserkennung!I14,Testing_Abschluss!I14)</f>
        <v>87.5</v>
      </c>
    </row>
    <row r="36" spans="2:4" thickBot="1" x14ac:dyDescent="0.35">
      <c r="B36" s="44" t="s">
        <v>35</v>
      </c>
      <c r="C36" s="45"/>
      <c r="D36" s="39">
        <f>SUM(Projektmanagment!I15,BacktestingSoftware!I15,Algorithmus!I15,Marktzustandserkennung!I15,Testing_Abschluss!I15)</f>
        <v>83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21" sqref="C21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3.5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thickBot="1" x14ac:dyDescent="0.35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.75" thickBot="1" x14ac:dyDescent="0.3">
      <c r="D7" s="1"/>
      <c r="H7" s="58" t="s">
        <v>16</v>
      </c>
      <c r="I7" s="59"/>
      <c r="J7" s="7">
        <f>SUM(J2:J6)</f>
        <v>3.5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5.5</v>
      </c>
    </row>
    <row r="14" spans="1:10" ht="14.45" x14ac:dyDescent="0.3">
      <c r="D14" s="1"/>
      <c r="H14" s="33" t="s">
        <v>6</v>
      </c>
      <c r="I14" s="4">
        <f>SUMIF(A:A,H14,E:E)</f>
        <v>0</v>
      </c>
    </row>
    <row r="15" spans="1:10" thickBot="1" x14ac:dyDescent="0.35">
      <c r="D15" s="1"/>
      <c r="H15" s="33" t="s">
        <v>33</v>
      </c>
      <c r="I15" s="4">
        <f>SUMIF(A:A,H15,E:E)</f>
        <v>0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6" zoomScaleNormal="100" zoomScalePageLayoutView="125" workbookViewId="0">
      <selection activeCell="C30" sqref="C30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34.5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116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87.5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ht="14.45" x14ac:dyDescent="0.3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ht="14.45" x14ac:dyDescent="0.3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ht="14.45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ht="14.45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ht="14.45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ht="14.45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25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25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25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25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25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25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zoomScalePageLayoutView="125" workbookViewId="0">
      <selection activeCell="A13" sqref="A13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4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9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28.5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53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25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 x14ac:dyDescent="0.25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.75" thickBot="1" x14ac:dyDescent="0.3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.75" thickBot="1" x14ac:dyDescent="0.3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53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Normal="100" zoomScalePageLayoutView="125" workbookViewId="0">
      <selection activeCell="F6" sqref="F6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85546875" style="3" customWidth="1"/>
    <col min="4" max="4" width="11.5703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2</v>
      </c>
    </row>
    <row r="4" spans="1:10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15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13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B2" s="2"/>
      <c r="D2" s="1"/>
      <c r="H2" s="63" t="s">
        <v>49</v>
      </c>
      <c r="I2" s="64"/>
      <c r="J2" s="35">
        <f>SUMIF(B:B,H2,E:E)</f>
        <v>0</v>
      </c>
    </row>
    <row r="3" spans="1:10" x14ac:dyDescent="0.25">
      <c r="D3" s="1"/>
      <c r="H3" s="65" t="s">
        <v>50</v>
      </c>
      <c r="I3" s="66"/>
      <c r="J3" s="35">
        <f>SUMIF(B:B,H3,E:E)</f>
        <v>0</v>
      </c>
    </row>
    <row r="4" spans="1:10" x14ac:dyDescent="0.25">
      <c r="D4" s="1"/>
      <c r="H4" s="65" t="s">
        <v>51</v>
      </c>
      <c r="I4" s="66"/>
      <c r="J4" s="35">
        <f>SUMIF(B:B,H4,E:E)</f>
        <v>0</v>
      </c>
    </row>
    <row r="5" spans="1:10" ht="15.75" thickBot="1" x14ac:dyDescent="0.3">
      <c r="D5" s="1"/>
      <c r="H5" s="67" t="s">
        <v>52</v>
      </c>
      <c r="I5" s="68"/>
      <c r="J5" s="35">
        <f>SUMIF(B:B,H5,E:E)</f>
        <v>0</v>
      </c>
    </row>
    <row r="6" spans="1:10" ht="15.75" thickBot="1" x14ac:dyDescent="0.3">
      <c r="D6" s="1"/>
      <c r="H6" s="58" t="s">
        <v>16</v>
      </c>
      <c r="I6" s="59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thickBot="1" x14ac:dyDescent="0.35">
      <c r="D11" s="1"/>
    </row>
    <row r="12" spans="1:10" thickBot="1" x14ac:dyDescent="0.35">
      <c r="D12" s="1"/>
      <c r="H12" s="34" t="s">
        <v>5</v>
      </c>
      <c r="I12" s="34" t="s">
        <v>11</v>
      </c>
    </row>
    <row r="13" spans="1:10" ht="14.45" x14ac:dyDescent="0.3">
      <c r="D13" s="1"/>
      <c r="H13" s="35" t="s">
        <v>32</v>
      </c>
      <c r="I13" s="35">
        <f>SUMIF(A:A,H13,E:E)</f>
        <v>0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0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2013-02-03T13:50:44Z</dcterms:modified>
</cp:coreProperties>
</file>