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" yWindow="0" windowWidth="20730" windowHeight="11760" activeTab="2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<sst xmlns="http://schemas.openxmlformats.org/spreadsheetml/2006/main" count="167" uniqueCount="84">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</sst>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55115136"/>
        <c:axId val="87184512"/>
        <c:axId val="0"/>
      </c:bar3DChart>
      <c:catAx>
        <c:axId val="5511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7184512"/>
        <c:crosses val="autoZero"/>
        <c:auto val="1"/>
        <c:lblAlgn val="ctr"/>
        <c:lblOffset val="100"/>
        <c:noMultiLvlLbl val="0"/>
      </c:catAx>
      <c:valAx>
        <c:axId val="8718451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5511513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4.5</c:v>
                </c:pt>
                <c:pt idx="1">
                  <c:v>11.5</c:v>
                </c:pt>
                <c:pt idx="2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1760"/>
        <c:axId val="87223296"/>
        <c:axId val="0"/>
      </c:bar3DChart>
      <c:catAx>
        <c:axId val="87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7223296"/>
        <c:crosses val="autoZero"/>
        <c:auto val="1"/>
        <c:lblAlgn val="ctr"/>
        <c:lblOffset val="100"/>
        <c:noMultiLvlLbl val="0"/>
      </c:catAx>
      <c:valAx>
        <c:axId val="87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2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6" sqref="A6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.75" thickBot="1" x14ac:dyDescent="0.3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21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6"/>
      <c r="B4" s="51"/>
      <c r="C4" s="53" t="s">
        <v>29</v>
      </c>
      <c r="D4" s="54"/>
      <c r="E4" s="12"/>
      <c r="F4" s="12"/>
      <c r="G4" s="12"/>
    </row>
    <row r="5" spans="1:18" ht="15.75" thickBot="1" x14ac:dyDescent="0.3">
      <c r="A5" s="50"/>
      <c r="B5" s="52"/>
      <c r="C5" s="55"/>
      <c r="D5" s="56"/>
      <c r="E5" s="12"/>
      <c r="F5" s="12"/>
      <c r="G5" s="12"/>
    </row>
    <row r="6" spans="1:18" x14ac:dyDescent="0.25">
      <c r="A6" s="16" t="s">
        <v>13</v>
      </c>
      <c r="B6" s="17">
        <f>Projektmanagment!J7</f>
        <v>2.5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2.5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18.5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8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6.5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4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0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4.5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0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4.5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0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0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0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0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7" t="s">
        <v>34</v>
      </c>
      <c r="C34" s="48"/>
      <c r="D34" s="9">
        <f>SUM(Projektmanagment!I13,BacktestingSoftware!I13,Algorithmus!I13,Marktzustandserkennung!I13,Testing_Abschluss!I13)</f>
        <v>4.5</v>
      </c>
    </row>
    <row r="35" spans="2:4" ht="15.75" thickBot="1" x14ac:dyDescent="0.3">
      <c r="B35" s="41" t="s">
        <v>15</v>
      </c>
      <c r="C35" s="42"/>
      <c r="D35" s="9">
        <f>SUM(Projektmanagment!I14,BacktestingSoftware!I14,Algorithmus!I14,Marktzustandserkennung!I14,Testing_Abschluss!I14)</f>
        <v>11.5</v>
      </c>
    </row>
    <row r="36" spans="2:4" ht="15.75" thickBot="1" x14ac:dyDescent="0.3">
      <c r="B36" s="43" t="s">
        <v>35</v>
      </c>
      <c r="C36" s="44"/>
      <c r="D36" s="39">
        <f>SUM(Projektmanagment!I15,BacktestingSoftware!I15,Algorithmus!I15,Marktzustandserkennung!I15,Testing_Abschluss!I15)</f>
        <v>11.5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C4" sqref="C4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2.5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x14ac:dyDescent="0.25">
      <c r="D5" s="1"/>
      <c r="H5" s="61" t="s">
        <v>12</v>
      </c>
      <c r="I5" s="61"/>
      <c r="J5" s="4">
        <f>SUMIF(B:B,H5,E:E)</f>
        <v>0</v>
      </c>
    </row>
    <row r="6" spans="1:10" ht="15.75" thickBot="1" x14ac:dyDescent="0.3">
      <c r="D6" s="1"/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2.5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4.5</v>
      </c>
    </row>
    <row r="14" spans="1:10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C1" zoomScale="125" zoomScaleNormal="125" zoomScalePageLayoutView="125" workbookViewId="0">
      <selection activeCell="F7" sqref="F7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8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6.5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4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0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18.5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11.5</v>
      </c>
    </row>
    <row r="15" spans="1:10" ht="15.75" thickBot="1" x14ac:dyDescent="0.3">
      <c r="D15" s="1"/>
      <c r="H15" s="35" t="s">
        <v>33</v>
      </c>
      <c r="I15" s="35">
        <f>SUMIF(A:A,H15,E:E)</f>
        <v>7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3" sqref="A3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x14ac:dyDescent="0.25">
      <c r="D3" s="1"/>
      <c r="H3" s="61" t="s">
        <v>43</v>
      </c>
      <c r="I3" s="61"/>
      <c r="J3" s="35">
        <f>SUMIF(B:B,H3,E:E)</f>
        <v>0</v>
      </c>
    </row>
    <row r="4" spans="1:10" x14ac:dyDescent="0.25">
      <c r="D4" s="1"/>
      <c r="H4" s="61" t="s">
        <v>44</v>
      </c>
      <c r="I4" s="61"/>
      <c r="J4" s="35">
        <f>SUMIF(B:B,H4,E:E)</f>
        <v>4.5</v>
      </c>
    </row>
    <row r="5" spans="1:10" ht="15.75" thickBot="1" x14ac:dyDescent="0.3">
      <c r="D5" s="1"/>
      <c r="H5" s="61" t="s">
        <v>45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4.5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4.5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H2" sqref="H2:I5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B2" s="2"/>
      <c r="D2" s="1"/>
      <c r="H2" s="61" t="s">
        <v>42</v>
      </c>
      <c r="I2" s="61"/>
      <c r="J2" s="35">
        <f>SUMIF(B:B,H2,E:E)</f>
        <v>0</v>
      </c>
    </row>
    <row r="3" spans="1:10" x14ac:dyDescent="0.25">
      <c r="D3" s="1"/>
      <c r="H3" s="61" t="s">
        <v>46</v>
      </c>
      <c r="I3" s="61"/>
      <c r="J3" s="35">
        <f>SUMIF(B:B,H3,E:E)</f>
        <v>0</v>
      </c>
    </row>
    <row r="4" spans="1:10" x14ac:dyDescent="0.25">
      <c r="D4" s="1"/>
      <c r="H4" s="61" t="s">
        <v>47</v>
      </c>
      <c r="I4" s="61"/>
      <c r="J4" s="35">
        <f>SUMIF(B:B,H4,E:E)</f>
        <v>0</v>
      </c>
    </row>
    <row r="5" spans="1:10" ht="15.75" thickBot="1" x14ac:dyDescent="0.3">
      <c r="D5" s="1"/>
      <c r="H5" s="61" t="s">
        <v>48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B2" s="2"/>
      <c r="D2" s="1"/>
      <c r="H2" s="62" t="s">
        <v>49</v>
      </c>
      <c r="I2" s="63"/>
      <c r="J2" s="35">
        <f>SUMIF(B:B,H2,E:E)</f>
        <v>0</v>
      </c>
    </row>
    <row r="3" spans="1:10" x14ac:dyDescent="0.25">
      <c r="D3" s="1"/>
      <c r="H3" s="64" t="s">
        <v>50</v>
      </c>
      <c r="I3" s="65"/>
      <c r="J3" s="35">
        <f>SUMIF(B:B,H3,E:E)</f>
        <v>0</v>
      </c>
    </row>
    <row r="4" spans="1:10" x14ac:dyDescent="0.25">
      <c r="D4" s="1"/>
      <c r="H4" s="64" t="s">
        <v>51</v>
      </c>
      <c r="I4" s="65"/>
      <c r="J4" s="35">
        <f>SUMIF(B:B,H4,E:E)</f>
        <v>0</v>
      </c>
    </row>
    <row r="5" spans="1:10" ht="15.75" thickBot="1" x14ac:dyDescent="0.3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2012-11-28T15:55:41Z</dcterms:modified>
</cp:coreProperties>
</file>