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0740" windowHeight="1176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<sst xmlns="http://schemas.openxmlformats.org/spreadsheetml/2006/main" count="361" uniqueCount="164">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</sst>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-2078830440"/>
        <c:axId val="-2078827496"/>
        <c:axId val="0"/>
      </c:bar3DChart>
      <c:catAx>
        <c:axId val="-2078830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8827496"/>
        <c:crosses val="autoZero"/>
        <c:auto val="1"/>
        <c:lblAlgn val="ctr"/>
        <c:lblOffset val="100"/>
        <c:noMultiLvlLbl val="0"/>
      </c:catAx>
      <c:valAx>
        <c:axId val="-207882749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-207883044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31.5</c:v>
                </c:pt>
                <c:pt idx="1">
                  <c:v>87.5</c:v>
                </c:pt>
                <c:pt idx="2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8801432"/>
        <c:axId val="-2078798520"/>
        <c:axId val="0"/>
      </c:bar3DChart>
      <c:catAx>
        <c:axId val="-207880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98520"/>
        <c:crosses val="autoZero"/>
        <c:auto val="1"/>
        <c:lblAlgn val="ctr"/>
        <c:lblOffset val="100"/>
        <c:noMultiLvlLbl val="0"/>
      </c:catAx>
      <c:valAx>
        <c:axId val="-207879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8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D34" sqref="D34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" thickBot="1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120.5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47"/>
      <c r="B4" s="52"/>
      <c r="C4" s="54" t="s">
        <v>29</v>
      </c>
      <c r="D4" s="55"/>
      <c r="E4" s="12"/>
      <c r="F4" s="12"/>
      <c r="G4" s="12"/>
    </row>
    <row r="5" spans="1:18" ht="15" thickBot="1">
      <c r="A5" s="51"/>
      <c r="B5" s="53"/>
      <c r="C5" s="56"/>
      <c r="D5" s="57"/>
      <c r="E5" s="12"/>
      <c r="F5" s="12"/>
      <c r="G5" s="12"/>
    </row>
    <row r="6" spans="1:18">
      <c r="A6" s="16" t="s">
        <v>13</v>
      </c>
      <c r="B6" s="17">
        <f>Projektmanagment!J7</f>
        <v>4.5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4.5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34.5</v>
      </c>
      <c r="C16" s="31">
        <v>0</v>
      </c>
      <c r="D16" s="32"/>
    </row>
    <row r="17" spans="1:4">
      <c r="A17" s="16" t="s">
        <v>58</v>
      </c>
      <c r="B17" s="17">
        <f>Algorithmus!J6</f>
        <v>74.5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4</v>
      </c>
      <c r="C18" s="40">
        <v>0</v>
      </c>
      <c r="D18" s="32"/>
    </row>
    <row r="19" spans="1:4">
      <c r="A19" s="18" t="s">
        <v>60</v>
      </c>
      <c r="B19" s="19">
        <f>Algorithmus!J3</f>
        <v>12</v>
      </c>
      <c r="C19" s="40">
        <v>0</v>
      </c>
      <c r="D19" s="32"/>
    </row>
    <row r="20" spans="1:4">
      <c r="A20" s="18" t="s">
        <v>61</v>
      </c>
      <c r="B20" s="19">
        <f>Algorithmus!J4</f>
        <v>47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11.5</v>
      </c>
      <c r="C21" s="40">
        <v>0</v>
      </c>
      <c r="D21" s="32"/>
    </row>
    <row r="22" spans="1:4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48" t="s">
        <v>34</v>
      </c>
      <c r="C34" s="49"/>
      <c r="D34" s="9">
        <f>SUM(Projektmanagment!I13,BacktestingSoftware!I13,Algorithmus!I13,Marktzustandserkennung!I13,Testing_Abschluss!I13)</f>
        <v>31.5</v>
      </c>
    </row>
    <row r="35" spans="2:4" ht="15" thickBot="1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ht="15" thickBot="1">
      <c r="B36" s="44" t="s">
        <v>35</v>
      </c>
      <c r="C36" s="45"/>
      <c r="D36" s="39">
        <f>SUM(Projektmanagment!I15,BacktestingSoftware!I15,Algorithmus!I15,Marktzustandserkennung!I15,Testing_Abschluss!I15)</f>
        <v>93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8" sqref="B8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4.5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58" t="s">
        <v>16</v>
      </c>
      <c r="I7" s="59"/>
      <c r="J7" s="7">
        <f>SUM(J2:J6)</f>
        <v>4.5</v>
      </c>
    </row>
    <row r="8" spans="1:10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6.5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30" sqref="C30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0" sqref="D20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12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47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74.5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11.5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63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F6" sqref="F6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83203125" style="3" customWidth="1"/>
    <col min="4" max="4" width="11.5" style="3" bestFit="1" customWidth="1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2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13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37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B2" s="2"/>
      <c r="D2" s="1"/>
      <c r="H2" s="63" t="s">
        <v>49</v>
      </c>
      <c r="I2" s="64"/>
      <c r="J2" s="35">
        <f>SUMIF(B:B,H2,E:E)</f>
        <v>0</v>
      </c>
    </row>
    <row r="3" spans="1:10">
      <c r="D3" s="1"/>
      <c r="H3" s="65" t="s">
        <v>50</v>
      </c>
      <c r="I3" s="66"/>
      <c r="J3" s="35">
        <f>SUMIF(B:B,H3,E:E)</f>
        <v>0</v>
      </c>
    </row>
    <row r="4" spans="1:10">
      <c r="D4" s="1"/>
      <c r="H4" s="65" t="s">
        <v>51</v>
      </c>
      <c r="I4" s="66"/>
      <c r="J4" s="35">
        <f>SUMIF(B:B,H4,E:E)</f>
        <v>0</v>
      </c>
    </row>
    <row r="5" spans="1:10" ht="15" thickBot="1">
      <c r="D5" s="1"/>
      <c r="H5" s="67" t="s">
        <v>52</v>
      </c>
      <c r="I5" s="68"/>
      <c r="J5" s="35">
        <f>SUMIF(B:B,H5,E:E)</f>
        <v>0</v>
      </c>
    </row>
    <row r="6" spans="1:10" ht="15" thickBot="1">
      <c r="D6" s="1"/>
      <c r="H6" s="58" t="s">
        <v>16</v>
      </c>
      <c r="I6" s="59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2013-02-26T17:24:22Z</dcterms:modified>
</cp:coreProperties>
</file>