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" yWindow="0" windowWidth="20736" windowHeight="11760" activeTab="1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<sst xmlns="http://schemas.openxmlformats.org/spreadsheetml/2006/main" count="198" uniqueCount="93">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</sst>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877056"/>
        <c:axId val="38878592"/>
        <c:axId val="0"/>
      </c:bar3DChart>
      <c:catAx>
        <c:axId val="3887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78592"/>
        <c:crosses val="autoZero"/>
        <c:auto val="1"/>
        <c:lblAlgn val="ctr"/>
        <c:lblOffset val="100"/>
        <c:noMultiLvlLbl val="0"/>
      </c:catAx>
      <c:valAx>
        <c:axId val="388785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87705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11</c:v>
                </c:pt>
                <c:pt idx="1">
                  <c:v>17.5</c:v>
                </c:pt>
                <c:pt idx="2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12000"/>
        <c:axId val="38913536"/>
        <c:axId val="0"/>
      </c:bar3DChart>
      <c:catAx>
        <c:axId val="389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3536"/>
        <c:crosses val="autoZero"/>
        <c:auto val="1"/>
        <c:lblAlgn val="ctr"/>
        <c:lblOffset val="100"/>
        <c:noMultiLvlLbl val="0"/>
      </c:catAx>
      <c:valAx>
        <c:axId val="38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 x14ac:dyDescent="0.35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33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6"/>
      <c r="B4" s="51"/>
      <c r="C4" s="53" t="s">
        <v>29</v>
      </c>
      <c r="D4" s="54"/>
      <c r="E4" s="12"/>
      <c r="F4" s="12"/>
      <c r="G4" s="12"/>
    </row>
    <row r="5" spans="1:18" ht="15" thickBot="1" x14ac:dyDescent="0.35">
      <c r="A5" s="50"/>
      <c r="B5" s="52"/>
      <c r="C5" s="55"/>
      <c r="D5" s="56"/>
      <c r="E5" s="12"/>
      <c r="F5" s="12"/>
      <c r="G5" s="12"/>
    </row>
    <row r="6" spans="1:18" ht="15" x14ac:dyDescent="0.25">
      <c r="A6" s="16" t="s">
        <v>13</v>
      </c>
      <c r="B6" s="17">
        <f>Projektmanagment!J7</f>
        <v>3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3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30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16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6.5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7.5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0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9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0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4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2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5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ht="15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47" t="s">
        <v>34</v>
      </c>
      <c r="C34" s="48"/>
      <c r="D34" s="9">
        <f>SUM(Projektmanagment!I13,BacktestingSoftware!I13,Algorithmus!I13,Marktzustandserkennung!I13,Testing_Abschluss!I13)</f>
        <v>11</v>
      </c>
    </row>
    <row r="35" spans="2:4" ht="15" thickBot="1" x14ac:dyDescent="0.35">
      <c r="B35" s="41" t="s">
        <v>15</v>
      </c>
      <c r="C35" s="42"/>
      <c r="D35" s="9">
        <f>SUM(Projektmanagment!I14,BacktestingSoftware!I14,Algorithmus!I14,Marktzustandserkennung!I14,Testing_Abschluss!I14)</f>
        <v>17.5</v>
      </c>
    </row>
    <row r="36" spans="2:4" ht="15" thickBot="1" x14ac:dyDescent="0.35">
      <c r="B36" s="43" t="s">
        <v>35</v>
      </c>
      <c r="C36" s="44"/>
      <c r="D36" s="39">
        <f>SUM(Projektmanagment!I15,BacktestingSoftware!I15,Algorithmus!I15,Marktzustandserkennung!I15,Testing_Abschluss!I15)</f>
        <v>19.5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zoomScalePageLayoutView="125" workbookViewId="0">
      <selection activeCell="F5" sqref="A5:F5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</v>
      </c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5</v>
      </c>
    </row>
    <row r="14" spans="1:10" ht="15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17" sqref="C17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16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6.5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7.5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30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4</v>
      </c>
    </row>
    <row r="14" spans="1:10" ht="15" x14ac:dyDescent="0.25">
      <c r="D14" s="1"/>
      <c r="H14" s="35" t="s">
        <v>6</v>
      </c>
      <c r="I14" s="35">
        <f>SUMIF(A:A,H14,E:E)</f>
        <v>15.5</v>
      </c>
    </row>
    <row r="15" spans="1:10" ht="15.75" thickBot="1" x14ac:dyDescent="0.3">
      <c r="D15" s="1"/>
      <c r="H15" s="35" t="s">
        <v>33</v>
      </c>
      <c r="I15" s="35">
        <f>SUMIF(A:A,H15,E:E)</f>
        <v>10.5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="125" zoomScaleNormal="125" zoomScalePageLayoutView="125" workbookViewId="0">
      <selection activeCell="B4" sqref="B4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ht="15" x14ac:dyDescent="0.25">
      <c r="D4" s="1"/>
      <c r="H4" s="61" t="s">
        <v>44</v>
      </c>
      <c r="I4" s="61"/>
      <c r="J4" s="35">
        <f>SUMIF(B:B,H4,E:E)</f>
        <v>4.5</v>
      </c>
    </row>
    <row r="5" spans="1:10" ht="15.75" thickBot="1" x14ac:dyDescent="0.3">
      <c r="D5" s="1"/>
      <c r="H5" s="61" t="s">
        <v>45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9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9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0" zoomScaleNormal="70" zoomScalePageLayoutView="125" workbookViewId="0">
      <selection activeCell="F3" sqref="F3"/>
    </sheetView>
  </sheetViews>
  <sheetFormatPr baseColWidth="10" defaultRowHeight="14.4" x14ac:dyDescent="0.3"/>
  <cols>
    <col min="1" max="1" width="13.33203125" style="3" bestFit="1" customWidth="1"/>
    <col min="2" max="2" width="31.5546875" style="3" bestFit="1" customWidth="1"/>
    <col min="3" max="3" width="71.88671875" style="3" customWidth="1"/>
    <col min="4" max="4" width="11.554687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6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ht="15" x14ac:dyDescent="0.25">
      <c r="D4" s="1"/>
      <c r="H4" s="61" t="s">
        <v>47</v>
      </c>
      <c r="I4" s="61"/>
      <c r="J4" s="35">
        <f>SUMIF(B:B,H4,E:E)</f>
        <v>2</v>
      </c>
    </row>
    <row r="5" spans="1:10" ht="15.75" thickBot="1" x14ac:dyDescent="0.3">
      <c r="D5" s="1"/>
      <c r="H5" s="61" t="s">
        <v>48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ht="15" x14ac:dyDescent="0.25">
      <c r="D14" s="1"/>
      <c r="H14" s="35" t="s">
        <v>6</v>
      </c>
      <c r="I14" s="35">
        <f>SUMIF(A:A,H14,E:E)</f>
        <v>2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3">
      <c r="B2" s="2"/>
      <c r="D2" s="1"/>
      <c r="H2" s="62" t="s">
        <v>49</v>
      </c>
      <c r="I2" s="63"/>
      <c r="J2" s="35">
        <f>SUMIF(B:B,H2,E:E)</f>
        <v>0</v>
      </c>
    </row>
    <row r="3" spans="1:10" x14ac:dyDescent="0.3">
      <c r="D3" s="1"/>
      <c r="H3" s="64" t="s">
        <v>50</v>
      </c>
      <c r="I3" s="65"/>
      <c r="J3" s="35">
        <f>SUMIF(B:B,H3,E:E)</f>
        <v>0</v>
      </c>
    </row>
    <row r="4" spans="1:10" x14ac:dyDescent="0.3">
      <c r="D4" s="1"/>
      <c r="H4" s="64" t="s">
        <v>51</v>
      </c>
      <c r="I4" s="65"/>
      <c r="J4" s="35">
        <f>SUMIF(B:B,H4,E:E)</f>
        <v>0</v>
      </c>
    </row>
    <row r="5" spans="1:10" ht="15" thickBot="1" x14ac:dyDescent="0.35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2012-12-20T11:36:27Z</dcterms:modified>
</cp:coreProperties>
</file>