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" yWindow="0" windowWidth="20736" windowHeight="11760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 s="1"/>
  <c r="J4" i="5"/>
  <c r="B15" i="4" s="1"/>
  <c r="J3" i="5"/>
  <c r="B14" i="4" s="1"/>
  <c r="J2" i="5"/>
  <c r="I15" i="1"/>
  <c r="I15" i="6"/>
  <c r="I15" i="8"/>
  <c r="I15" i="5"/>
  <c r="D36" i="4" s="1"/>
  <c r="I15" i="7"/>
  <c r="I14" i="1"/>
  <c r="I14" i="6"/>
  <c r="I14" i="8"/>
  <c r="I14" i="5"/>
  <c r="D35" i="4" s="1"/>
  <c r="I14" i="7"/>
  <c r="I13" i="1"/>
  <c r="I13" i="6"/>
  <c r="I13" i="8"/>
  <c r="I13" i="5"/>
  <c r="I13" i="7"/>
  <c r="B31" i="4"/>
  <c r="B30" i="4"/>
  <c r="B29" i="4"/>
  <c r="B28" i="4"/>
  <c r="J3" i="1"/>
  <c r="B8" i="4" s="1"/>
  <c r="J4" i="1"/>
  <c r="B9" i="4"/>
  <c r="J5" i="1"/>
  <c r="B10" i="4"/>
  <c r="J6" i="1"/>
  <c r="B11" i="4" s="1"/>
  <c r="J2" i="1"/>
  <c r="B7" i="4" s="1"/>
  <c r="J7" i="1" l="1"/>
  <c r="B6" i="4" s="1"/>
  <c r="D34" i="4"/>
  <c r="J6" i="5"/>
  <c r="B12" i="4" s="1"/>
  <c r="B3" i="4" s="1"/>
  <c r="B13" i="4"/>
</calcChain>
</file>

<file path=xl/sharedStrings.xml><?xml version="1.0" encoding="utf-8"?>
<sst xmlns="http://schemas.openxmlformats.org/spreadsheetml/2006/main" count="282" uniqueCount="131">
  <si>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</si>
  <si>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</si>
  <si>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</si>
  <si>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</si>
  <si>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</si>
  <si>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</si>
  <si>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</si>
  <si>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</si>
  <si>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</si>
  <si>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</si>
  <si>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</si>
  <si>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</si>
  <si>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</si>
  <si>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</si>
  <si>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</si>
  <si>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</si>
  <si>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</si>
  <si>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</si>
  <si>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</si>
  <si>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</si>
  <si>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</si>
  <si>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</si>
  <si>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</si>
  <si>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</si>
  <si>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</si>
  <si>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</si>
  <si>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</si>
  <si>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</si>
  <si>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</si>
  <si>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</si>
  <si>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</si>
  <si>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</si>
  <si>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</si>
  <si>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</si>
  <si>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</si>
  <si>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</si>
  <si>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</si>
  <si>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</si>
  <si>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</si>
  <si>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</si>
  <si>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</si>
  <si>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</si>
  <si>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</si>
  <si>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</si>
  <si>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</si>
  <si>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</si>
  <si>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</si>
  <si>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</si>
  <si>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</si>
  <si>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</si>
  <si>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</si>
  <si>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</si>
  <si>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</si>
  <si>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</si>
  <si>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</si>
  <si>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</si>
  <si>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</si>
  <si>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</si>
  <si>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</si>
  <si>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</si>
  <si>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</si>
  <si>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</si>
  <si>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</si>
  <si>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</si>
  <si>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</si>
  <si>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</si>
  <si>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</si>
  <si>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</si>
  <si>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</si>
  <si>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</si>
  <si>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</si>
  <si>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</si>
  <si>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</si>
  <si>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</si>
  <si>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</si>
  <si>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</si>
  <si>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</si>
  <si>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</si>
  <si>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</si>
  <si>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</si>
  <si>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</si>
  <si>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</si>
  <si>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</si>
  <si>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</si>
  <si>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</si>
  <si>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</si>
  <si>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</si>
  <si>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</si>
  <si>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</si>
  <si>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</si>
  <si>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</si>
  <si>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</si>
  <si>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</si>
  <si>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</si>
  <si>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</si>
  <si>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</si>
  <si>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</si>
  <si>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</si>
  <si>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</si>
  <si>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</si>
  <si>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</si>
  <si>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</si>
  <si>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</si>
  <si>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</si>
  <si>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</si>
  <si>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</si>
  <si>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</si>
  <si>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</si>
  <si>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</si>
  <si>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</si>
  <si>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</si>
  <si>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</si>
  <si>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</si>
  <si>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</si>
  <si>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</si>
  <si>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</si>
  <si>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</si>
  <si>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</si>
  <si>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</si>
  <si>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</si>
  <si>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</si>
  <si>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</si>
  <si>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</si>
  <si>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</si>
  <si>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</si>
  <si>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</si>
  <si>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</si>
  <si>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</si>
  <si>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</si>
  <si>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</si>
  <si>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Layout für Settings-Screen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</si>
</sst>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51467776"/>
        <c:axId val="51469312"/>
        <c:axId val="0"/>
      </c:bar3DChart>
      <c:catAx>
        <c:axId val="51467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51469312"/>
        <c:crosses val="autoZero"/>
        <c:auto val="1"/>
        <c:lblAlgn val="ctr"/>
        <c:lblOffset val="100"/>
        <c:noMultiLvlLbl val="0"/>
      </c:catAx>
      <c:valAx>
        <c:axId val="5146931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5146777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19</c:v>
                </c:pt>
                <c:pt idx="1">
                  <c:v>67.5</c:v>
                </c:pt>
                <c:pt idx="2">
                  <c:v>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481984"/>
        <c:axId val="51491968"/>
        <c:axId val="0"/>
      </c:bar3DChart>
      <c:catAx>
        <c:axId val="514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1491968"/>
        <c:crosses val="autoZero"/>
        <c:auto val="1"/>
        <c:lblAlgn val="ctr"/>
        <c:lblOffset val="100"/>
        <c:noMultiLvlLbl val="0"/>
      </c:catAx>
      <c:valAx>
        <c:axId val="514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8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6" workbookViewId="0">
      <selection activeCell="A6" sqref="A6"/>
    </sheetView>
  </sheetViews>
  <sheetFormatPr baseColWidth="10" defaultRowHeight="14.4" x14ac:dyDescent="0.3"/>
  <cols>
    <col min="1" max="1" width="34.33203125" bestFit="1" customWidth="1"/>
    <col min="4" max="4" width="14.6640625" bestFit="1" customWidth="1"/>
  </cols>
  <sheetData>
    <row r="1" spans="1:18" x14ac:dyDescent="0.3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" thickBot="1" x14ac:dyDescent="0.35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99.5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3">
      <c r="A4" s="46"/>
      <c r="B4" s="51"/>
      <c r="C4" s="53" t="s">
        <v>29</v>
      </c>
      <c r="D4" s="54"/>
      <c r="E4" s="12"/>
      <c r="F4" s="12"/>
      <c r="G4" s="12"/>
    </row>
    <row r="5" spans="1:18" ht="15" thickBot="1" x14ac:dyDescent="0.35">
      <c r="A5" s="50"/>
      <c r="B5" s="52"/>
      <c r="C5" s="55"/>
      <c r="D5" s="56"/>
      <c r="E5" s="12"/>
      <c r="F5" s="12"/>
      <c r="G5" s="12"/>
    </row>
    <row r="6" spans="1:18" ht="15" x14ac:dyDescent="0.25">
      <c r="A6" s="16" t="s">
        <v>13</v>
      </c>
      <c r="B6" s="17">
        <f>Projektmanagment!J7</f>
        <v>3.5</v>
      </c>
      <c r="C6" s="29">
        <f>SUM(C7:C11)</f>
        <v>0</v>
      </c>
      <c r="D6" s="30">
        <v>1</v>
      </c>
      <c r="E6" s="12"/>
      <c r="F6" s="12"/>
      <c r="G6" s="12"/>
    </row>
    <row r="7" spans="1:18" ht="15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ht="15" x14ac:dyDescent="0.25">
      <c r="A8" s="18" t="s">
        <v>17</v>
      </c>
      <c r="B8" s="19">
        <f>Projektmanagment!J3</f>
        <v>3.5</v>
      </c>
      <c r="C8" s="31">
        <v>0</v>
      </c>
      <c r="D8" s="32"/>
      <c r="E8" s="12"/>
      <c r="F8" s="12"/>
      <c r="G8" s="12"/>
    </row>
    <row r="9" spans="1:18" ht="15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ht="15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ht="15" x14ac:dyDescent="0.25">
      <c r="A12" s="16" t="s">
        <v>54</v>
      </c>
      <c r="B12" s="17">
        <f>BacktestingSoftware!J6</f>
        <v>96</v>
      </c>
      <c r="C12" s="29">
        <f>SUM(C13:C16)</f>
        <v>0</v>
      </c>
      <c r="D12" s="30">
        <v>1</v>
      </c>
      <c r="E12" s="12"/>
      <c r="F12" s="12"/>
      <c r="G12" s="12"/>
    </row>
    <row r="13" spans="1:18" ht="15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ht="15" x14ac:dyDescent="0.25">
      <c r="A14" s="18" t="s">
        <v>55</v>
      </c>
      <c r="B14" s="19">
        <f>BacktestingSoftware!J3</f>
        <v>29.5</v>
      </c>
      <c r="C14" s="31">
        <v>0</v>
      </c>
      <c r="D14" s="32"/>
      <c r="E14" s="12"/>
      <c r="F14" s="12"/>
      <c r="G14" s="12"/>
    </row>
    <row r="15" spans="1:18" ht="15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20.5</v>
      </c>
      <c r="C16" s="31">
        <v>0</v>
      </c>
      <c r="D16" s="32"/>
    </row>
    <row r="17" spans="1:4" ht="15" x14ac:dyDescent="0.25">
      <c r="A17" s="16" t="s">
        <v>58</v>
      </c>
      <c r="B17" s="17">
        <f>Algorithmus!J6</f>
        <v>18.5</v>
      </c>
      <c r="C17" s="29">
        <f>SUM(C18:C21)</f>
        <v>0</v>
      </c>
      <c r="D17" s="30">
        <v>1</v>
      </c>
    </row>
    <row r="18" spans="1:4" ht="15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ht="15" x14ac:dyDescent="0.25">
      <c r="A19" s="18" t="s">
        <v>60</v>
      </c>
      <c r="B19" s="19">
        <f>Algorithmus!J3</f>
        <v>4.5</v>
      </c>
      <c r="C19" s="40">
        <v>0</v>
      </c>
      <c r="D19" s="32"/>
    </row>
    <row r="20" spans="1:4" ht="15" x14ac:dyDescent="0.25">
      <c r="A20" s="18" t="s">
        <v>61</v>
      </c>
      <c r="B20" s="19">
        <f>Algorithmus!J4</f>
        <v>9.5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4.5</v>
      </c>
      <c r="C21" s="40">
        <v>0</v>
      </c>
      <c r="D21" s="32"/>
    </row>
    <row r="22" spans="1:4" ht="15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ht="15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ht="15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ht="15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ht="15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ht="15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 x14ac:dyDescent="0.35"/>
    <row r="33" spans="2:4" ht="15" thickBot="1" x14ac:dyDescent="0.35">
      <c r="B33" s="10"/>
      <c r="C33" s="10"/>
      <c r="D33" s="11" t="s">
        <v>31</v>
      </c>
    </row>
    <row r="34" spans="2:4" ht="15" thickBot="1" x14ac:dyDescent="0.35">
      <c r="B34" s="47" t="s">
        <v>34</v>
      </c>
      <c r="C34" s="48"/>
      <c r="D34" s="9">
        <f>SUM(Projektmanagment!I13,BacktestingSoftware!I13,Algorithmus!I13,Marktzustandserkennung!I13,Testing_Abschluss!I13)</f>
        <v>19</v>
      </c>
    </row>
    <row r="35" spans="2:4" ht="15" thickBot="1" x14ac:dyDescent="0.35">
      <c r="B35" s="41" t="s">
        <v>15</v>
      </c>
      <c r="C35" s="42"/>
      <c r="D35" s="9">
        <f>SUM(Projektmanagment!I14,BacktestingSoftware!I14,Algorithmus!I14,Marktzustandserkennung!I14,Testing_Abschluss!I14)</f>
        <v>67.5</v>
      </c>
    </row>
    <row r="36" spans="2:4" ht="15" thickBot="1" x14ac:dyDescent="0.35">
      <c r="B36" s="43" t="s">
        <v>35</v>
      </c>
      <c r="C36" s="44"/>
      <c r="D36" s="39">
        <f>SUM(Projektmanagment!I15,BacktestingSoftware!I15,Algorithmus!I15,Marktzustandserkennung!I15,Testing_Abschluss!I15)</f>
        <v>48.5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F10" sqref="F10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ht="15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ht="15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3.5</v>
      </c>
    </row>
    <row r="4" spans="1:10" ht="15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ht="15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1" t="s">
        <v>12</v>
      </c>
      <c r="I5" s="61"/>
      <c r="J5" s="4">
        <f>SUMIF(B:B,H5,E:E)</f>
        <v>0</v>
      </c>
    </row>
    <row r="6" spans="1:10" ht="15.75" thickBot="1" x14ac:dyDescent="0.3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3.5</v>
      </c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ht="15" x14ac:dyDescent="0.25">
      <c r="D13" s="1"/>
      <c r="H13" s="33" t="s">
        <v>32</v>
      </c>
      <c r="I13" s="4">
        <f>SUMIF(A:A,H13,E:E)</f>
        <v>5.5</v>
      </c>
    </row>
    <row r="14" spans="1:10" ht="15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zoomScalePageLayoutView="125" workbookViewId="0">
      <selection activeCell="E25" sqref="E25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20</v>
      </c>
    </row>
    <row r="3" spans="1:10" ht="15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29.5</v>
      </c>
    </row>
    <row r="4" spans="1:10" ht="15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20.5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96</v>
      </c>
    </row>
    <row r="7" spans="1:10" x14ac:dyDescent="0.3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3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ht="15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ht="15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ht="15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3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67.5</v>
      </c>
    </row>
    <row r="15" spans="1:10" ht="15" thickBot="1" x14ac:dyDescent="0.35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3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ht="15" x14ac:dyDescent="0.25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ht="15" x14ac:dyDescent="0.25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3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3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130</v>
      </c>
    </row>
    <row r="25" spans="1:6" x14ac:dyDescent="0.3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3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A6" sqref="A6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1" t="s">
        <v>43</v>
      </c>
      <c r="I3" s="61"/>
      <c r="J3" s="35">
        <f>SUMIF(B:B,H3,E:E)</f>
        <v>4.5</v>
      </c>
    </row>
    <row r="4" spans="1:10" ht="15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1" t="s">
        <v>44</v>
      </c>
      <c r="I4" s="61"/>
      <c r="J4" s="35">
        <f>SUMIF(B:B,H4,E:E)</f>
        <v>9.5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1" t="s">
        <v>45</v>
      </c>
      <c r="I5" s="61"/>
      <c r="J5" s="35">
        <f>SUMIF(B:B,H5,E:E)</f>
        <v>4.5</v>
      </c>
    </row>
    <row r="6" spans="1:10" ht="15.75" thickBot="1" x14ac:dyDescent="0.3">
      <c r="D6" s="1"/>
      <c r="H6" s="57" t="s">
        <v>16</v>
      </c>
      <c r="I6" s="58"/>
      <c r="J6" s="7">
        <f>SUM(J2:J5)</f>
        <v>18.5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18.5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Normal="100" zoomScalePageLayoutView="125" workbookViewId="0">
      <selection activeCell="F6" sqref="F6"/>
    </sheetView>
  </sheetViews>
  <sheetFormatPr baseColWidth="10" defaultRowHeight="14.4" x14ac:dyDescent="0.3"/>
  <cols>
    <col min="1" max="1" width="13.33203125" style="3" bestFit="1" customWidth="1"/>
    <col min="2" max="2" width="36.6640625" style="3" bestFit="1" customWidth="1"/>
    <col min="3" max="3" width="71.88671875" style="3" customWidth="1"/>
    <col min="4" max="4" width="11.5546875" style="3" bestFit="1" customWidth="1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ht="15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1" t="s">
        <v>47</v>
      </c>
      <c r="I4" s="61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1" t="s">
        <v>48</v>
      </c>
      <c r="I5" s="61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7" t="s">
        <v>16</v>
      </c>
      <c r="I6" s="58"/>
      <c r="J6" s="7">
        <f>SUM(J2:J5)</f>
        <v>15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2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13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37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3">
      <c r="B2" s="2"/>
      <c r="D2" s="1"/>
      <c r="H2" s="62" t="s">
        <v>49</v>
      </c>
      <c r="I2" s="63"/>
      <c r="J2" s="35">
        <f>SUMIF(B:B,H2,E:E)</f>
        <v>0</v>
      </c>
    </row>
    <row r="3" spans="1:10" x14ac:dyDescent="0.3">
      <c r="D3" s="1"/>
      <c r="H3" s="64" t="s">
        <v>50</v>
      </c>
      <c r="I3" s="65"/>
      <c r="J3" s="35">
        <f>SUMIF(B:B,H3,E:E)</f>
        <v>0</v>
      </c>
    </row>
    <row r="4" spans="1:10" x14ac:dyDescent="0.3">
      <c r="D4" s="1"/>
      <c r="H4" s="64" t="s">
        <v>51</v>
      </c>
      <c r="I4" s="65"/>
      <c r="J4" s="35">
        <f>SUMIF(B:B,H4,E:E)</f>
        <v>0</v>
      </c>
    </row>
    <row r="5" spans="1:10" ht="15" thickBot="1" x14ac:dyDescent="0.35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2013-01-23T11:05:24Z</dcterms:modified>
</cp:coreProperties>
</file>