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LAIKA\Atuador\Financeiro\"/>
    </mc:Choice>
  </mc:AlternateContent>
  <xr:revisionPtr revIDLastSave="0" documentId="13_ncr:1_{F53BBAE6-14F2-4322-8136-D576667A829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" i="1"/>
  <c r="H4" i="1"/>
  <c r="H7" i="1"/>
  <c r="H8" i="1"/>
  <c r="H9" i="1"/>
  <c r="H10" i="1"/>
  <c r="H12" i="1"/>
  <c r="H13" i="1"/>
  <c r="H15" i="1"/>
  <c r="H16" i="1"/>
  <c r="H17" i="1"/>
  <c r="H18" i="1"/>
  <c r="H19" i="1"/>
  <c r="H20" i="1"/>
  <c r="D4" i="1"/>
  <c r="D7" i="1"/>
  <c r="D8" i="1"/>
  <c r="D9" i="1"/>
  <c r="D10" i="1"/>
  <c r="D12" i="1"/>
  <c r="D13" i="1"/>
  <c r="D15" i="1"/>
  <c r="D16" i="1"/>
  <c r="D17" i="1"/>
  <c r="D18" i="1"/>
  <c r="D19" i="1"/>
  <c r="D2" i="1"/>
  <c r="D21" i="1"/>
  <c r="D20" i="1"/>
</calcChain>
</file>

<file path=xl/sharedStrings.xml><?xml version="1.0" encoding="utf-8"?>
<sst xmlns="http://schemas.openxmlformats.org/spreadsheetml/2006/main" count="29" uniqueCount="29">
  <si>
    <t>Engrenagens</t>
  </si>
  <si>
    <t>Motores</t>
  </si>
  <si>
    <t>Sensor Hall</t>
  </si>
  <si>
    <t>STM32</t>
  </si>
  <si>
    <t>Conectores XT30</t>
  </si>
  <si>
    <t>Baterias</t>
  </si>
  <si>
    <t>Conectores JST 7</t>
  </si>
  <si>
    <t>Conectores JST 3</t>
  </si>
  <si>
    <t>PCB Driver</t>
  </si>
  <si>
    <t>Stencil Driver</t>
  </si>
  <si>
    <t>PCB CAN</t>
  </si>
  <si>
    <t>Stencil CAN</t>
  </si>
  <si>
    <t>Componentes LCSC</t>
  </si>
  <si>
    <t>NOME</t>
  </si>
  <si>
    <t>QTD</t>
  </si>
  <si>
    <t>CUSTO</t>
  </si>
  <si>
    <t>FRETE</t>
  </si>
  <si>
    <t>TAXA</t>
  </si>
  <si>
    <t>CUSTO TOTAL</t>
  </si>
  <si>
    <t>Componentes Mouser</t>
  </si>
  <si>
    <t>Fio de Cobre</t>
  </si>
  <si>
    <t>CUSTO UN</t>
  </si>
  <si>
    <t>ESC e conectores</t>
  </si>
  <si>
    <t>JLCPCB</t>
  </si>
  <si>
    <t>LCSC</t>
  </si>
  <si>
    <t>Mouser</t>
  </si>
  <si>
    <t>AliExpress</t>
  </si>
  <si>
    <t>Mercado Livre</t>
  </si>
  <si>
    <t>Bangood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</si>
</sst>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168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24" sqref="F24"/>
    </sheetView>
  </sheetViews>
  <sheetFormatPr defaultRowHeight="14.4" x14ac:dyDescent="0.3"/>
  <cols>
    <col min="1" max="1" width="21" customWidth="1"/>
    <col min="3" max="3" width="12.109375" customWidth="1"/>
    <col min="4" max="4" width="12" customWidth="1"/>
    <col min="5" max="5" width="11.88671875" customWidth="1"/>
    <col min="6" max="6" width="18.109375" customWidth="1"/>
    <col min="7" max="7" width="12.88671875" customWidth="1"/>
    <col min="8" max="8" width="13.109375" customWidth="1"/>
  </cols>
  <sheetData>
    <row r="1" spans="1:8" x14ac:dyDescent="0.3">
      <c r="B1" t="s">
        <v>13</v>
      </c>
      <c r="C1" t="s">
        <v>14</v>
      </c>
      <c r="D1" t="s">
        <v>21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s="5" t="s">
        <v>28</v>
      </c>
      <c r="B2" t="s">
        <v>5</v>
      </c>
      <c r="C2">
        <v>3</v>
      </c>
      <c r="D2" s="1">
        <f>E2/C2</f>
        <v>70.77</v>
      </c>
      <c r="E2" s="2">
        <v>212.31</v>
      </c>
      <c r="F2" s="2">
        <v>76.05</v>
      </c>
      <c r="G2" s="3">
        <v>0</v>
      </c>
      <c r="H2" s="1">
        <f>E2+F2+G2</f>
        <v>288.36</v>
      </c>
    </row>
    <row r="3" spans="1:8" x14ac:dyDescent="0.3">
      <c r="A3" s="5"/>
      <c r="D3" s="1"/>
      <c r="E3" s="1"/>
      <c r="H3" s="1"/>
    </row>
    <row r="4" spans="1:8" x14ac:dyDescent="0.3">
      <c r="A4" s="4" t="s">
        <v>27</v>
      </c>
      <c r="B4" t="s">
        <v>20</v>
      </c>
      <c r="C4">
        <v>1</v>
      </c>
      <c r="D4" s="1">
        <f t="shared" ref="D4" si="0">E4/C4</f>
        <v>65</v>
      </c>
      <c r="E4" s="1">
        <v>65</v>
      </c>
      <c r="F4" s="3">
        <v>0</v>
      </c>
      <c r="G4" s="3">
        <v>0</v>
      </c>
      <c r="H4" s="1">
        <f>E4+F4+G4</f>
        <v>65</v>
      </c>
    </row>
    <row r="5" spans="1:8" x14ac:dyDescent="0.3">
      <c r="A5" s="4"/>
      <c r="B5" t="s">
        <v>22</v>
      </c>
      <c r="C5">
        <v>1</v>
      </c>
      <c r="D5" s="1">
        <v>112</v>
      </c>
      <c r="E5" s="3">
        <v>112</v>
      </c>
      <c r="F5" s="2">
        <v>25.9</v>
      </c>
      <c r="H5" s="1"/>
    </row>
    <row r="6" spans="1:8" x14ac:dyDescent="0.3">
      <c r="A6" s="5"/>
    </row>
    <row r="7" spans="1:8" x14ac:dyDescent="0.3">
      <c r="A7" s="4" t="s">
        <v>23</v>
      </c>
      <c r="B7" t="s">
        <v>8</v>
      </c>
      <c r="C7">
        <v>10</v>
      </c>
      <c r="D7" s="1">
        <f>E7/C7</f>
        <v>7.854000000000001</v>
      </c>
      <c r="E7" s="1">
        <v>78.540000000000006</v>
      </c>
      <c r="F7" s="2">
        <v>124.02249999999999</v>
      </c>
      <c r="G7" s="3">
        <v>0</v>
      </c>
      <c r="H7" s="1">
        <f>E7+F7+G7</f>
        <v>202.5625</v>
      </c>
    </row>
    <row r="8" spans="1:8" x14ac:dyDescent="0.3">
      <c r="A8" s="4"/>
      <c r="B8" t="s">
        <v>9</v>
      </c>
      <c r="C8">
        <v>1</v>
      </c>
      <c r="D8" s="1">
        <f>E8/C8</f>
        <v>39.549999999999997</v>
      </c>
      <c r="E8" s="1">
        <v>39.549999999999997</v>
      </c>
      <c r="F8" s="2">
        <v>124.02249999999999</v>
      </c>
      <c r="G8" s="3">
        <v>0</v>
      </c>
      <c r="H8" s="1">
        <f>E8+F8+G8</f>
        <v>163.57249999999999</v>
      </c>
    </row>
    <row r="9" spans="1:8" x14ac:dyDescent="0.3">
      <c r="A9" s="4"/>
      <c r="B9" t="s">
        <v>10</v>
      </c>
      <c r="C9">
        <v>10</v>
      </c>
      <c r="D9" s="1">
        <f>E9/C9</f>
        <v>2.8050000000000002</v>
      </c>
      <c r="E9" s="1">
        <v>28.05</v>
      </c>
      <c r="F9" s="2">
        <v>124.02249999999999</v>
      </c>
      <c r="G9" s="3">
        <v>0</v>
      </c>
      <c r="H9" s="1">
        <f>E9+F9+G9</f>
        <v>152.07249999999999</v>
      </c>
    </row>
    <row r="10" spans="1:8" x14ac:dyDescent="0.3">
      <c r="A10" s="4"/>
      <c r="B10" t="s">
        <v>11</v>
      </c>
      <c r="C10">
        <v>1</v>
      </c>
      <c r="D10" s="1">
        <f>E10/C10</f>
        <v>39.549999999999997</v>
      </c>
      <c r="E10" s="1">
        <v>39.549999999999997</v>
      </c>
      <c r="F10" s="2">
        <v>124.02249999999999</v>
      </c>
      <c r="G10" s="3">
        <v>0</v>
      </c>
      <c r="H10" s="1">
        <f>E10+F10+G10</f>
        <v>163.57249999999999</v>
      </c>
    </row>
    <row r="11" spans="1:8" x14ac:dyDescent="0.3">
      <c r="A11" s="5"/>
      <c r="D11" s="1"/>
      <c r="H11" s="1"/>
    </row>
    <row r="12" spans="1:8" x14ac:dyDescent="0.3">
      <c r="A12" s="5" t="s">
        <v>24</v>
      </c>
      <c r="B12" t="s">
        <v>12</v>
      </c>
      <c r="C12">
        <v>1</v>
      </c>
      <c r="D12" s="1">
        <f>E12/C12</f>
        <v>315.68</v>
      </c>
      <c r="E12" s="1">
        <v>315.68</v>
      </c>
      <c r="F12" s="2">
        <v>69.989999999999995</v>
      </c>
      <c r="G12" s="3">
        <v>0</v>
      </c>
      <c r="H12" s="1">
        <f>E12+F12+G12</f>
        <v>385.67</v>
      </c>
    </row>
    <row r="13" spans="1:8" x14ac:dyDescent="0.3">
      <c r="A13" s="5" t="s">
        <v>25</v>
      </c>
      <c r="B13" t="s">
        <v>19</v>
      </c>
      <c r="C13">
        <v>1</v>
      </c>
      <c r="D13" s="1">
        <f>E13/C13</f>
        <v>514.70000000000005</v>
      </c>
      <c r="E13" s="1">
        <v>514.70000000000005</v>
      </c>
      <c r="F13" s="2">
        <v>203.1</v>
      </c>
      <c r="G13" s="3">
        <v>747.1</v>
      </c>
      <c r="H13" s="1">
        <f>E13+F13+G13</f>
        <v>1464.9</v>
      </c>
    </row>
    <row r="14" spans="1:8" x14ac:dyDescent="0.3">
      <c r="A14" s="5"/>
      <c r="D14" s="1"/>
      <c r="H14" s="1"/>
    </row>
    <row r="15" spans="1:8" x14ac:dyDescent="0.3">
      <c r="A15" s="4" t="s">
        <v>26</v>
      </c>
      <c r="B15" t="s">
        <v>6</v>
      </c>
      <c r="C15">
        <v>10</v>
      </c>
      <c r="D15" s="1">
        <f>E15/C15</f>
        <v>0.69100000000000006</v>
      </c>
      <c r="E15" s="2">
        <v>6.91</v>
      </c>
      <c r="F15" s="2">
        <v>13.125</v>
      </c>
      <c r="G15" s="3">
        <v>0</v>
      </c>
      <c r="H15" s="1">
        <f>E15+F15+G15</f>
        <v>20.035</v>
      </c>
    </row>
    <row r="16" spans="1:8" x14ac:dyDescent="0.3">
      <c r="A16" s="4"/>
      <c r="B16" t="s">
        <v>7</v>
      </c>
      <c r="C16">
        <v>10</v>
      </c>
      <c r="D16" s="1">
        <f>E16/C16</f>
        <v>0.45999999999999996</v>
      </c>
      <c r="E16" s="2">
        <v>4.5999999999999996</v>
      </c>
      <c r="F16" s="2">
        <v>13.13</v>
      </c>
      <c r="G16" s="3">
        <v>0</v>
      </c>
      <c r="H16" s="1">
        <f>E16+F16+G16</f>
        <v>17.73</v>
      </c>
    </row>
    <row r="17" spans="1:8" x14ac:dyDescent="0.3">
      <c r="A17" s="4"/>
      <c r="B17" t="s">
        <v>2</v>
      </c>
      <c r="C17">
        <v>5</v>
      </c>
      <c r="D17" s="1">
        <f>E17/C17</f>
        <v>11.395999999999999</v>
      </c>
      <c r="E17" s="2">
        <v>56.98</v>
      </c>
      <c r="F17" s="2">
        <v>9.09</v>
      </c>
      <c r="G17" s="3">
        <v>0</v>
      </c>
      <c r="H17" s="1">
        <f>E17+F17+G17</f>
        <v>66.069999999999993</v>
      </c>
    </row>
    <row r="18" spans="1:8" x14ac:dyDescent="0.3">
      <c r="A18" s="4"/>
      <c r="B18" t="s">
        <v>3</v>
      </c>
      <c r="C18">
        <v>5</v>
      </c>
      <c r="D18" s="1">
        <f>E18/C18</f>
        <v>30.216000000000001</v>
      </c>
      <c r="E18" s="2">
        <v>151.08000000000001</v>
      </c>
      <c r="F18" s="3">
        <v>0</v>
      </c>
      <c r="G18" s="3">
        <v>0</v>
      </c>
      <c r="H18" s="1">
        <f>E18+F18+G18</f>
        <v>151.08000000000001</v>
      </c>
    </row>
    <row r="19" spans="1:8" x14ac:dyDescent="0.3">
      <c r="A19" s="4"/>
      <c r="B19" t="s">
        <v>4</v>
      </c>
      <c r="C19">
        <v>10</v>
      </c>
      <c r="D19" s="1">
        <f>E19/C19</f>
        <v>1.968</v>
      </c>
      <c r="E19" s="2">
        <v>19.68</v>
      </c>
      <c r="F19" s="2">
        <v>29.47</v>
      </c>
      <c r="G19" s="3">
        <v>0</v>
      </c>
      <c r="H19" s="1">
        <f>E19+F19+G19</f>
        <v>49.15</v>
      </c>
    </row>
    <row r="20" spans="1:8" x14ac:dyDescent="0.3">
      <c r="A20" s="4"/>
      <c r="B20" t="s">
        <v>0</v>
      </c>
      <c r="C20">
        <v>3</v>
      </c>
      <c r="D20" s="1">
        <f>E20/C20</f>
        <v>228.85</v>
      </c>
      <c r="E20" s="1">
        <v>686.55</v>
      </c>
      <c r="F20" s="3">
        <v>0</v>
      </c>
      <c r="G20" s="3">
        <v>0</v>
      </c>
      <c r="H20" s="1">
        <f>E20+F20+G20</f>
        <v>686.55</v>
      </c>
    </row>
    <row r="21" spans="1:8" x14ac:dyDescent="0.3">
      <c r="A21" s="4"/>
      <c r="B21" t="s">
        <v>1</v>
      </c>
      <c r="C21">
        <v>3</v>
      </c>
      <c r="D21" s="1">
        <f>E21/C21</f>
        <v>220.40333333333334</v>
      </c>
      <c r="E21" s="1">
        <v>661.21</v>
      </c>
      <c r="F21" s="2">
        <v>116.12</v>
      </c>
      <c r="G21" s="3">
        <v>0</v>
      </c>
      <c r="H21" s="1">
        <f>E21+F21+G21</f>
        <v>777.33</v>
      </c>
    </row>
    <row r="24" spans="1:8" x14ac:dyDescent="0.3">
      <c r="C24" s="1"/>
    </row>
  </sheetData>
  <mergeCells count="3">
    <mergeCell ref="A4:A5"/>
    <mergeCell ref="A15:A21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Bettanin</dc:creator>
  <cp:lastModifiedBy>Gabriel Bettanin</cp:lastModifiedBy>
  <dcterms:created xsi:type="dcterms:W3CDTF">2015-06-05T18:19:34Z</dcterms:created>
  <dcterms:modified xsi:type="dcterms:W3CDTF">2021-03-26T10:30:53Z</dcterms:modified>
</cp:coreProperties>
</file>