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8B7DBA8C-6430-4AEC-95CB-87229500A23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ENU" sheetId="1" r:id="rId1"/>
    <sheet name="LANÇAMENTOS" sheetId="2" r:id="rId2"/>
    <sheet name="BENS E DIREITOS" sheetId="3" r:id="rId3"/>
    <sheet name="RENDIMENTOS" sheetId="4" r:id="rId4"/>
    <sheet name="DEDUÇÕES" sheetId="5" r:id="rId5"/>
    <sheet name="RESUMO" sheetId="6" r:id="rId6"/>
    <sheet name="BANCO DE APOI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</calcChain>
</file>

<file path=xl/sharedStrings.xml><?xml version="1.0" encoding="utf-8"?>
<sst xmlns="http://schemas.openxmlformats.org/spreadsheetml/2006/main" count="121" uniqueCount="116">
  <si>
    <t>Bem-vindo ao Agregador de Dados do Imposto de Renda</t>
  </si>
  <si>
    <t>Navegação rápida:</t>
  </si>
  <si>
    <t>Ir para LANÇAMENTOS</t>
  </si>
  <si>
    <t>Ir para BENS E DIREITOS</t>
  </si>
  <si>
    <t>Ir para RENDIMENTOS</t>
  </si>
  <si>
    <t>Ir para DEDUÇÕES</t>
  </si>
  <si>
    <t>Ir para RESUMO</t>
  </si>
  <si>
    <t>Instruções:</t>
  </si>
  <si>
    <t>1. Utilize os menus para acessar as abas.</t>
  </si>
  <si>
    <t>2. Preencha os campos conforme solicitado em cada aba.</t>
  </si>
  <si>
    <t>3. Consulte o Banco de Apoio para validações.</t>
  </si>
  <si>
    <t>Links úteis: https://www.gov.br/receitafederal</t>
  </si>
  <si>
    <t>Data</t>
  </si>
  <si>
    <t>Tipo</t>
  </si>
  <si>
    <t>Descrição</t>
  </si>
  <si>
    <t>Valor (R$)</t>
  </si>
  <si>
    <t>Categoria</t>
  </si>
  <si>
    <t>Observações</t>
  </si>
  <si>
    <t>01/01/2025</t>
  </si>
  <si>
    <t>Receita</t>
  </si>
  <si>
    <t>Salário</t>
  </si>
  <si>
    <t>Rendimento</t>
  </si>
  <si>
    <t>Janeiro</t>
  </si>
  <si>
    <t>05/01/2025</t>
  </si>
  <si>
    <t>Despesa</t>
  </si>
  <si>
    <t>Plano de saúde</t>
  </si>
  <si>
    <t>Dedução</t>
  </si>
  <si>
    <t>Código IR</t>
  </si>
  <si>
    <t>Tipo de Bem</t>
  </si>
  <si>
    <t>Situação em 31/12/2024 (R$)</t>
  </si>
  <si>
    <t>Observação</t>
  </si>
  <si>
    <t>01</t>
  </si>
  <si>
    <t>Imóvel</t>
  </si>
  <si>
    <t>Apartamento SP</t>
  </si>
  <si>
    <t>Quitado</t>
  </si>
  <si>
    <t>02</t>
  </si>
  <si>
    <t>Veículo</t>
  </si>
  <si>
    <t>Honda Civic</t>
  </si>
  <si>
    <t>Em uso</t>
  </si>
  <si>
    <t>Fonte Pagadora</t>
  </si>
  <si>
    <t>CNPJ</t>
  </si>
  <si>
    <t>Valor Anual (R$)</t>
  </si>
  <si>
    <t>Tributação</t>
  </si>
  <si>
    <t>Empresa X</t>
  </si>
  <si>
    <t>12.345.678/0001-00</t>
  </si>
  <si>
    <t>Tributável</t>
  </si>
  <si>
    <t>Banco Y</t>
  </si>
  <si>
    <t>98.765.432/0001-22</t>
  </si>
  <si>
    <t>Poupança</t>
  </si>
  <si>
    <t>Isento</t>
  </si>
  <si>
    <t>Tipo Dedução</t>
  </si>
  <si>
    <t>Beneficiário</t>
  </si>
  <si>
    <t>Plano de Saúde</t>
  </si>
  <si>
    <t>João da Silva</t>
  </si>
  <si>
    <t>Anual</t>
  </si>
  <si>
    <t>Educação</t>
  </si>
  <si>
    <t>Maria da Silva</t>
  </si>
  <si>
    <t>Faculdade</t>
  </si>
  <si>
    <t>Indicador</t>
  </si>
  <si>
    <t>Valor</t>
  </si>
  <si>
    <t>Total de Receitas</t>
  </si>
  <si>
    <t>Total de Despesas</t>
  </si>
  <si>
    <t>Total de Bens</t>
  </si>
  <si>
    <t>Total de Rendimentos</t>
  </si>
  <si>
    <t>Total de Deduções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</si>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</sst>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58828-332A-4834-B29D-91CF68DB8D30}" name="Tabela1" displayName="Tabela1" ref="A1:F3" totalsRowShown="0" headerRowDxfId="24" dataDxfId="25">
  <autoFilter ref="A1:F3" xr:uid="{C6658828-332A-4834-B29D-91CF68DB8D30}"/>
  <tableColumns count="6">
    <tableColumn id="1" xr3:uid="{DC5D54B4-8CD0-4EC5-8B9F-B38C81AEAB92}" name="Data" dataDxfId="31"/>
    <tableColumn id="2" xr3:uid="{74D84104-32C5-4D25-8183-00833C5A8638}" name="Tipo" dataDxfId="30"/>
    <tableColumn id="3" xr3:uid="{1127F4CC-7383-4786-9C12-E14953E005FC}" name="Descrição" dataDxfId="29"/>
    <tableColumn id="4" xr3:uid="{2141AE27-3689-4212-9DD0-CD09AF34010E}" name="Valor (R$)" dataDxfId="28"/>
    <tableColumn id="5" xr3:uid="{E576B411-898D-474B-AB2F-DDDB6645D54C}" name="Categoria" dataDxfId="27"/>
    <tableColumn id="6" xr3:uid="{DC8F6D46-A757-4EB4-8CA3-6C636935980C}" name="Observações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6AE83A-064F-439D-8D6A-A5F7499293C7}" name="Tabela2" displayName="Tabela2" ref="A1:E3" totalsRowShown="0" headerRowDxfId="17" dataDxfId="18">
  <autoFilter ref="A1:E3" xr:uid="{F76AE83A-064F-439D-8D6A-A5F7499293C7}"/>
  <tableColumns count="5">
    <tableColumn id="1" xr3:uid="{2D9ECF3B-C87A-446A-BA64-11765DABDA0B}" name="Código IR" dataDxfId="23"/>
    <tableColumn id="2" xr3:uid="{181A9D9C-3C91-43BD-A4B1-879E14D18613}" name="Tipo de Bem" dataDxfId="22"/>
    <tableColumn id="3" xr3:uid="{910E2678-2EF7-4479-A124-BCEE1BBC2DD3}" name="Descrição" dataDxfId="21"/>
    <tableColumn id="4" xr3:uid="{3918439B-2CBE-489C-AA5F-52698F2D0635}" name="Situação em 31/12/2024 (R$)" dataDxfId="20"/>
    <tableColumn id="5" xr3:uid="{8C015105-6D4D-4ACC-BDD6-0CF1552A6730}" name="Observação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A9AF4B-ECA9-451B-8136-951D501F2530}" name="Tabela3" displayName="Tabela3" ref="A1:E3" totalsRowShown="0" headerRowDxfId="10" dataDxfId="11">
  <autoFilter ref="A1:E3" xr:uid="{95A9AF4B-ECA9-451B-8136-951D501F2530}"/>
  <tableColumns count="5">
    <tableColumn id="1" xr3:uid="{9C3DC9B9-B3E4-422E-8926-0F4D42687762}" name="Fonte Pagadora" dataDxfId="16"/>
    <tableColumn id="2" xr3:uid="{122AC91B-6222-4FC8-B107-C037E1E82531}" name="CNPJ" dataDxfId="15"/>
    <tableColumn id="3" xr3:uid="{4560F13D-2E78-4ED0-A1FE-533A8D73F5B1}" name="Tipo" dataDxfId="14"/>
    <tableColumn id="4" xr3:uid="{56BD5714-E12B-466F-9C07-CCC63802AE12}" name="Valor Anual (R$)" dataDxfId="13"/>
    <tableColumn id="5" xr3:uid="{9C05838C-1C32-4CE4-A549-AE7BD803293A}" name="Tributação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6B904-9018-4431-9E96-435A668ADCD2}" name="Tabela4" displayName="Tabela4" ref="A1:D3" totalsRowShown="0" headerRowDxfId="4" dataDxfId="5">
  <autoFilter ref="A1:D3" xr:uid="{BD46B904-9018-4431-9E96-435A668ADCD2}"/>
  <tableColumns count="4">
    <tableColumn id="1" xr3:uid="{9955AA17-19E4-4D99-9850-0B5F48D2CC4A}" name="Tipo Dedução" dataDxfId="9"/>
    <tableColumn id="2" xr3:uid="{702DDB47-C9A3-4290-BCF7-9894202F64B3}" name="Beneficiário" dataDxfId="8"/>
    <tableColumn id="3" xr3:uid="{68274AC8-5E74-407F-AA2D-2A5C95942245}" name="Valor (R$)" dataDxfId="7"/>
    <tableColumn id="4" xr3:uid="{0343514E-196B-4D12-9819-D8320BC361A9}" name="Observação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E052D0-5920-4225-A8FE-00FD9CCE6414}" name="Tabela5" displayName="Tabela5" ref="A1:B6" totalsRowShown="0" headerRowDxfId="0" dataDxfId="1">
  <autoFilter ref="A1:B6" xr:uid="{42E052D0-5920-4225-A8FE-00FD9CCE6414}"/>
  <tableColumns count="2">
    <tableColumn id="1" xr3:uid="{48EE57AD-708A-43DA-B270-16DF0F906681}" name="Indicador" dataDxfId="3"/>
    <tableColumn id="2" xr3:uid="{17712ED0-10A8-4F6E-A5FE-CFF4F1F23B1E}" name="Valo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G13" sqref="G13"/>
    </sheetView>
  </sheetViews>
  <sheetFormatPr defaultRowHeight="14.4" x14ac:dyDescent="0.3"/>
  <cols>
    <col min="1" max="1" width="48.77734375" bestFit="1" customWidth="1"/>
    <col min="5" max="5" width="9.109375" customWidth="1"/>
  </cols>
  <sheetData>
    <row r="1" spans="1:5" ht="25.8" x14ac:dyDescent="0.5">
      <c r="A1" s="2" t="s">
        <v>0</v>
      </c>
      <c r="B1" s="3"/>
      <c r="C1" s="3"/>
      <c r="D1" s="3"/>
      <c r="E1" s="4"/>
    </row>
    <row r="3" spans="1:5" x14ac:dyDescent="0.3">
      <c r="A3" s="8" t="s">
        <v>1</v>
      </c>
    </row>
    <row r="4" spans="1:5" x14ac:dyDescent="0.3">
      <c r="A4" s="9" t="s">
        <v>2</v>
      </c>
    </row>
    <row r="5" spans="1:5" x14ac:dyDescent="0.3">
      <c r="A5" s="9" t="s">
        <v>3</v>
      </c>
    </row>
    <row r="6" spans="1:5" x14ac:dyDescent="0.3">
      <c r="A6" s="9" t="s">
        <v>4</v>
      </c>
    </row>
    <row r="7" spans="1:5" x14ac:dyDescent="0.3">
      <c r="A7" s="9" t="s">
        <v>5</v>
      </c>
    </row>
    <row r="8" spans="1:5" x14ac:dyDescent="0.3">
      <c r="A8" s="9" t="s">
        <v>6</v>
      </c>
    </row>
    <row r="11" spans="1:5" x14ac:dyDescent="0.3">
      <c r="A11" s="5" t="s">
        <v>7</v>
      </c>
    </row>
    <row r="12" spans="1:5" x14ac:dyDescent="0.3">
      <c r="A12" s="6" t="s">
        <v>8</v>
      </c>
    </row>
    <row r="13" spans="1:5" x14ac:dyDescent="0.3">
      <c r="A13" s="6" t="s">
        <v>9</v>
      </c>
    </row>
    <row r="14" spans="1:5" x14ac:dyDescent="0.3">
      <c r="A14" s="6" t="s">
        <v>10</v>
      </c>
    </row>
    <row r="15" spans="1:5" x14ac:dyDescent="0.3">
      <c r="A15" s="6"/>
    </row>
    <row r="16" spans="1:5" x14ac:dyDescent="0.3">
      <c r="A16" s="7" t="s">
        <v>11</v>
      </c>
    </row>
  </sheetData>
  <hyperlinks>
    <hyperlink ref="A4" location="LANÇAMENTOS!A1" display="Ir para LANÇAMENTOS" xr:uid="{28350248-4E79-4548-BBF1-AC57682490A5}"/>
    <hyperlink ref="A5" location="'BENS E DIREITOS'!A1" display="Ir para BENS E DIREITOS" xr:uid="{5EED6F6A-F421-4118-90B1-7F52C44BA190}"/>
    <hyperlink ref="A6" location="RENDIMENTOS!A1" display="Ir para RENDIMENTOS" xr:uid="{A33993CD-1B49-4ABB-B82D-1FA77EAB7379}"/>
    <hyperlink ref="A7" location="DEDUÇÕES!A1" display="Ir para DEDUÇÕES" xr:uid="{9DFDE3FF-66CE-4DD1-9C60-5B062843740E}"/>
    <hyperlink ref="A8" location="RESUMO!A1" display="Ir para RESUMO" xr:uid="{D978CCCD-2A19-4611-BFE4-A12C1DAD6FD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workbookViewId="0">
      <selection sqref="A1:F3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3.44140625" bestFit="1" customWidth="1"/>
    <col min="4" max="4" width="13.77734375" bestFit="1" customWidth="1"/>
    <col min="5" max="5" width="13.44140625" bestFit="1" customWidth="1"/>
    <col min="6" max="6" width="13.5546875" customWidth="1"/>
  </cols>
  <sheetData>
    <row r="1" spans="1:6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s="1" t="s">
        <v>18</v>
      </c>
      <c r="B2" s="1" t="s">
        <v>19</v>
      </c>
      <c r="C2" s="1" t="s">
        <v>20</v>
      </c>
      <c r="D2" s="1">
        <v>5000</v>
      </c>
      <c r="E2" s="1" t="s">
        <v>21</v>
      </c>
      <c r="F2" s="1" t="s">
        <v>22</v>
      </c>
    </row>
    <row r="3" spans="1:6" x14ac:dyDescent="0.3">
      <c r="A3" s="1" t="s">
        <v>23</v>
      </c>
      <c r="B3" s="1" t="s">
        <v>24</v>
      </c>
      <c r="C3" s="1" t="s">
        <v>25</v>
      </c>
      <c r="D3" s="1">
        <v>500</v>
      </c>
      <c r="E3" s="1" t="s">
        <v>26</v>
      </c>
      <c r="F3" s="1"/>
    </row>
  </sheetData>
  <dataValidations count="2">
    <dataValidation type="list" allowBlank="1" showInputMessage="1" showErrorMessage="1" sqref="B2:B100" xr:uid="{00000000-0002-0000-0100-000000000000}">
      <formula1>"Receita,Despesa,Investimento,Bem,Outro"</formula1>
    </dataValidation>
    <dataValidation type="list" allowBlank="1" showInputMessage="1" showErrorMessage="1" sqref="E2:E100" xr:uid="{00000000-0002-0000-0100-000001000000}">
      <formula1>"Rendimento,Dedução,Investimento,Bem,Outro"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sqref="A1:E3"/>
    </sheetView>
  </sheetViews>
  <sheetFormatPr defaultRowHeight="14.4" x14ac:dyDescent="0.3"/>
  <cols>
    <col min="1" max="1" width="13.44140625" bestFit="1" customWidth="1"/>
    <col min="2" max="2" width="15.88671875" bestFit="1" customWidth="1"/>
    <col min="3" max="3" width="14.21875" bestFit="1" customWidth="1"/>
    <col min="4" max="4" width="30.33203125" bestFit="1" customWidth="1"/>
    <col min="5" max="5" width="12.77734375" customWidth="1"/>
  </cols>
  <sheetData>
    <row r="1" spans="1:5" x14ac:dyDescent="0.3">
      <c r="A1" s="1" t="s">
        <v>27</v>
      </c>
      <c r="B1" s="1" t="s">
        <v>28</v>
      </c>
      <c r="C1" s="1" t="s">
        <v>14</v>
      </c>
      <c r="D1" s="1" t="s">
        <v>29</v>
      </c>
      <c r="E1" s="1" t="s">
        <v>30</v>
      </c>
    </row>
    <row r="2" spans="1:5" x14ac:dyDescent="0.3">
      <c r="A2" s="1" t="s">
        <v>31</v>
      </c>
      <c r="B2" s="1" t="s">
        <v>32</v>
      </c>
      <c r="C2" s="1" t="s">
        <v>33</v>
      </c>
      <c r="D2" s="1">
        <v>400000</v>
      </c>
      <c r="E2" s="1" t="s">
        <v>34</v>
      </c>
    </row>
    <row r="3" spans="1:5" x14ac:dyDescent="0.3">
      <c r="A3" s="1" t="s">
        <v>35</v>
      </c>
      <c r="B3" s="1" t="s">
        <v>36</v>
      </c>
      <c r="C3" s="1" t="s">
        <v>37</v>
      </c>
      <c r="D3" s="1">
        <v>60000</v>
      </c>
      <c r="E3" s="1" t="s">
        <v>38</v>
      </c>
    </row>
  </sheetData>
  <dataValidations count="2">
    <dataValidation type="list" allowBlank="1" showInputMessage="1" showErrorMessage="1" sqref="A2:A100" xr:uid="{00000000-0002-0000-0200-000000000000}">
      <formula1>"01,02,03,04,05,06,07,08,09,10"</formula1>
    </dataValidation>
    <dataValidation type="list" allowBlank="1" showInputMessage="1" showErrorMessage="1" sqref="B2:B100" xr:uid="{00000000-0002-0000-0200-000001000000}">
      <formula1>"Imóvel,Veículo,Aplicação,Outros"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F9" sqref="F9"/>
    </sheetView>
  </sheetViews>
  <sheetFormatPr defaultRowHeight="14.4" x14ac:dyDescent="0.3"/>
  <cols>
    <col min="1" max="1" width="18.77734375" bestFit="1" customWidth="1"/>
    <col min="2" max="2" width="17.77734375" bestFit="1" customWidth="1"/>
    <col min="3" max="3" width="9.109375" bestFit="1" customWidth="1"/>
    <col min="4" max="4" width="19.21875" bestFit="1" customWidth="1"/>
    <col min="5" max="5" width="14.44140625" bestFit="1" customWidth="1"/>
  </cols>
  <sheetData>
    <row r="1" spans="1:5" x14ac:dyDescent="0.3">
      <c r="A1" s="1" t="s">
        <v>39</v>
      </c>
      <c r="B1" s="1" t="s">
        <v>40</v>
      </c>
      <c r="C1" s="1" t="s">
        <v>13</v>
      </c>
      <c r="D1" s="1" t="s">
        <v>41</v>
      </c>
      <c r="E1" s="1" t="s">
        <v>42</v>
      </c>
    </row>
    <row r="2" spans="1:5" x14ac:dyDescent="0.3">
      <c r="A2" s="1" t="s">
        <v>43</v>
      </c>
      <c r="B2" s="1" t="s">
        <v>44</v>
      </c>
      <c r="C2" s="1" t="s">
        <v>20</v>
      </c>
      <c r="D2" s="1">
        <v>60000</v>
      </c>
      <c r="E2" s="1" t="s">
        <v>45</v>
      </c>
    </row>
    <row r="3" spans="1:5" x14ac:dyDescent="0.3">
      <c r="A3" s="1" t="s">
        <v>46</v>
      </c>
      <c r="B3" s="1" t="s">
        <v>47</v>
      </c>
      <c r="C3" s="1" t="s">
        <v>48</v>
      </c>
      <c r="D3" s="1">
        <v>1500</v>
      </c>
      <c r="E3" s="1" t="s">
        <v>49</v>
      </c>
    </row>
  </sheetData>
  <dataValidations count="2">
    <dataValidation type="list" allowBlank="1" showInputMessage="1" showErrorMessage="1" sqref="C2:C100" xr:uid="{00000000-0002-0000-0300-000000000000}">
      <formula1>"Salário,Pró-labore,Pensão,Aposentadoria,Aluguel,Outros"</formula1>
    </dataValidation>
    <dataValidation type="list" allowBlank="1" showInputMessage="1" showErrorMessage="1" sqref="E2:E100" xr:uid="{00000000-0002-0000-0300-000001000000}">
      <formula1>"Tributável,Isento,Exclusivo"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sqref="A1:D3"/>
    </sheetView>
  </sheetViews>
  <sheetFormatPr defaultRowHeight="14.4" x14ac:dyDescent="0.3"/>
  <cols>
    <col min="1" max="1" width="17" bestFit="1" customWidth="1"/>
    <col min="2" max="2" width="15.33203125" bestFit="1" customWidth="1"/>
    <col min="3" max="3" width="13.77734375" bestFit="1" customWidth="1"/>
    <col min="4" max="4" width="15.33203125" bestFit="1" customWidth="1"/>
  </cols>
  <sheetData>
    <row r="1" spans="1:4" x14ac:dyDescent="0.3">
      <c r="A1" s="1" t="s">
        <v>50</v>
      </c>
      <c r="B1" s="1" t="s">
        <v>51</v>
      </c>
      <c r="C1" s="1" t="s">
        <v>15</v>
      </c>
      <c r="D1" s="1" t="s">
        <v>30</v>
      </c>
    </row>
    <row r="2" spans="1:4" x14ac:dyDescent="0.3">
      <c r="A2" s="1" t="s">
        <v>52</v>
      </c>
      <c r="B2" s="1" t="s">
        <v>53</v>
      </c>
      <c r="C2" s="1">
        <v>6000</v>
      </c>
      <c r="D2" s="1" t="s">
        <v>54</v>
      </c>
    </row>
    <row r="3" spans="1:4" x14ac:dyDescent="0.3">
      <c r="A3" s="1" t="s">
        <v>55</v>
      </c>
      <c r="B3" s="1" t="s">
        <v>56</v>
      </c>
      <c r="C3" s="1">
        <v>3600</v>
      </c>
      <c r="D3" s="1" t="s">
        <v>57</v>
      </c>
    </row>
  </sheetData>
  <dataValidations count="1">
    <dataValidation type="list" allowBlank="1" showInputMessage="1" showErrorMessage="1" sqref="A2:A100" xr:uid="{00000000-0002-0000-0400-000000000000}">
      <formula1>"Saúde,Educação,Previdência,Dependente,Outros"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E6" sqref="E6"/>
    </sheetView>
  </sheetViews>
  <sheetFormatPr defaultRowHeight="14.4" x14ac:dyDescent="0.3"/>
  <cols>
    <col min="1" max="1" width="19" bestFit="1" customWidth="1"/>
    <col min="2" max="2" width="9.88671875" bestFit="1" customWidth="1"/>
  </cols>
  <sheetData>
    <row r="1" spans="1:2" x14ac:dyDescent="0.3">
      <c r="A1" s="1" t="s">
        <v>58</v>
      </c>
      <c r="B1" s="1" t="s">
        <v>59</v>
      </c>
    </row>
    <row r="2" spans="1:2" x14ac:dyDescent="0.3">
      <c r="A2" s="1" t="s">
        <v>60</v>
      </c>
      <c r="B2" s="1">
        <f>_xlfn.SINGLE(SUMIF(LANÇAMENTOS!B:B,"Receita",LANÇAMENTOS!D:D))</f>
        <v>5000</v>
      </c>
    </row>
    <row r="3" spans="1:2" x14ac:dyDescent="0.3">
      <c r="A3" s="1" t="s">
        <v>61</v>
      </c>
      <c r="B3" s="1">
        <f>_xlfn.SINGLE(SUMIF(LANÇAMENTOS!B:B,"Despesa",LANÇAMENTOS!D:D))</f>
        <v>500</v>
      </c>
    </row>
    <row r="4" spans="1:2" x14ac:dyDescent="0.3">
      <c r="A4" s="1" t="s">
        <v>62</v>
      </c>
      <c r="B4" s="1">
        <f>SUM('BENS E DIREITOS'!D:D)</f>
        <v>460000</v>
      </c>
    </row>
    <row r="5" spans="1:2" x14ac:dyDescent="0.3">
      <c r="A5" s="1" t="s">
        <v>63</v>
      </c>
      <c r="B5" s="1">
        <f>SUM(RENDIMENTOS!D:D)</f>
        <v>61500</v>
      </c>
    </row>
    <row r="6" spans="1:2" x14ac:dyDescent="0.3">
      <c r="A6" s="1" t="s">
        <v>64</v>
      </c>
      <c r="B6" s="1">
        <f>SUM(DEDUÇÕES!C:C)</f>
        <v>9600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1"/>
  <sheetViews>
    <sheetView workbookViewId="0"/>
  </sheetViews>
  <sheetFormatPr defaultRowHeight="14.4" x14ac:dyDescent="0.3"/>
  <cols>
    <col min="1" max="1" width="36.21875" bestFit="1" customWidth="1"/>
  </cols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  <row r="4" spans="1:1" x14ac:dyDescent="0.3">
      <c r="A4" t="s">
        <v>68</v>
      </c>
    </row>
    <row r="5" spans="1:1" x14ac:dyDescent="0.3">
      <c r="A5" t="s">
        <v>69</v>
      </c>
    </row>
    <row r="6" spans="1:1" x14ac:dyDescent="0.3">
      <c r="A6" t="s">
        <v>70</v>
      </c>
    </row>
    <row r="7" spans="1:1" x14ac:dyDescent="0.3">
      <c r="A7" t="s">
        <v>71</v>
      </c>
    </row>
    <row r="8" spans="1:1" x14ac:dyDescent="0.3">
      <c r="A8" t="s">
        <v>72</v>
      </c>
    </row>
    <row r="9" spans="1:1" x14ac:dyDescent="0.3">
      <c r="A9" t="s">
        <v>73</v>
      </c>
    </row>
    <row r="10" spans="1:1" x14ac:dyDescent="0.3">
      <c r="A10" t="s">
        <v>74</v>
      </c>
    </row>
    <row r="11" spans="1:1" x14ac:dyDescent="0.3">
      <c r="A11" t="s">
        <v>75</v>
      </c>
    </row>
    <row r="12" spans="1:1" x14ac:dyDescent="0.3">
      <c r="A12" t="s">
        <v>76</v>
      </c>
    </row>
    <row r="13" spans="1:1" x14ac:dyDescent="0.3">
      <c r="A13" t="s">
        <v>77</v>
      </c>
    </row>
    <row r="14" spans="1:1" x14ac:dyDescent="0.3">
      <c r="A14" t="s">
        <v>78</v>
      </c>
    </row>
    <row r="15" spans="1:1" x14ac:dyDescent="0.3">
      <c r="A15" t="s">
        <v>79</v>
      </c>
    </row>
    <row r="16" spans="1:1" x14ac:dyDescent="0.3">
      <c r="A16" t="s">
        <v>80</v>
      </c>
    </row>
    <row r="17" spans="1:1" x14ac:dyDescent="0.3">
      <c r="A17" t="s">
        <v>81</v>
      </c>
    </row>
    <row r="18" spans="1:1" x14ac:dyDescent="0.3">
      <c r="A18" t="s">
        <v>82</v>
      </c>
    </row>
    <row r="19" spans="1:1" x14ac:dyDescent="0.3">
      <c r="A19" t="s">
        <v>83</v>
      </c>
    </row>
    <row r="20" spans="1:1" x14ac:dyDescent="0.3">
      <c r="A20" t="s">
        <v>84</v>
      </c>
    </row>
    <row r="21" spans="1:1" x14ac:dyDescent="0.3">
      <c r="A21" t="s">
        <v>85</v>
      </c>
    </row>
    <row r="22" spans="1:1" x14ac:dyDescent="0.3">
      <c r="A22" t="s">
        <v>86</v>
      </c>
    </row>
    <row r="23" spans="1:1" x14ac:dyDescent="0.3">
      <c r="A23" t="s">
        <v>87</v>
      </c>
    </row>
    <row r="24" spans="1:1" x14ac:dyDescent="0.3">
      <c r="A24" t="s">
        <v>88</v>
      </c>
    </row>
    <row r="25" spans="1:1" x14ac:dyDescent="0.3">
      <c r="A25" t="s">
        <v>89</v>
      </c>
    </row>
    <row r="26" spans="1:1" x14ac:dyDescent="0.3">
      <c r="A26" t="s">
        <v>90</v>
      </c>
    </row>
    <row r="27" spans="1:1" x14ac:dyDescent="0.3">
      <c r="A27" t="s">
        <v>91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94</v>
      </c>
    </row>
    <row r="31" spans="1:1" x14ac:dyDescent="0.3">
      <c r="A31" t="s">
        <v>95</v>
      </c>
    </row>
    <row r="32" spans="1:1" x14ac:dyDescent="0.3">
      <c r="A32" t="s">
        <v>96</v>
      </c>
    </row>
    <row r="33" spans="1:1" x14ac:dyDescent="0.3">
      <c r="A33" t="s">
        <v>97</v>
      </c>
    </row>
    <row r="34" spans="1:1" x14ac:dyDescent="0.3">
      <c r="A34" t="s">
        <v>98</v>
      </c>
    </row>
    <row r="35" spans="1:1" x14ac:dyDescent="0.3">
      <c r="A35" t="s">
        <v>99</v>
      </c>
    </row>
    <row r="36" spans="1:1" x14ac:dyDescent="0.3">
      <c r="A36" t="s">
        <v>100</v>
      </c>
    </row>
    <row r="37" spans="1:1" x14ac:dyDescent="0.3">
      <c r="A37" t="s">
        <v>101</v>
      </c>
    </row>
    <row r="38" spans="1:1" x14ac:dyDescent="0.3">
      <c r="A38" t="s">
        <v>102</v>
      </c>
    </row>
    <row r="39" spans="1:1" x14ac:dyDescent="0.3">
      <c r="A39" t="s">
        <v>103</v>
      </c>
    </row>
    <row r="40" spans="1:1" x14ac:dyDescent="0.3">
      <c r="A40" t="s">
        <v>104</v>
      </c>
    </row>
    <row r="41" spans="1:1" x14ac:dyDescent="0.3">
      <c r="A41" t="s">
        <v>105</v>
      </c>
    </row>
    <row r="42" spans="1:1" x14ac:dyDescent="0.3">
      <c r="A42" t="s">
        <v>106</v>
      </c>
    </row>
    <row r="43" spans="1:1" x14ac:dyDescent="0.3">
      <c r="A43" t="s">
        <v>107</v>
      </c>
    </row>
    <row r="44" spans="1:1" x14ac:dyDescent="0.3">
      <c r="A44" t="s">
        <v>108</v>
      </c>
    </row>
    <row r="45" spans="1:1" x14ac:dyDescent="0.3">
      <c r="A45" t="s">
        <v>109</v>
      </c>
    </row>
    <row r="46" spans="1:1" x14ac:dyDescent="0.3">
      <c r="A46" t="s">
        <v>110</v>
      </c>
    </row>
    <row r="47" spans="1:1" x14ac:dyDescent="0.3">
      <c r="A47" t="s">
        <v>111</v>
      </c>
    </row>
    <row r="48" spans="1:1" x14ac:dyDescent="0.3">
      <c r="A48" t="s">
        <v>112</v>
      </c>
    </row>
    <row r="49" spans="1:1" x14ac:dyDescent="0.3">
      <c r="A49" t="s">
        <v>113</v>
      </c>
    </row>
    <row r="50" spans="1:1" x14ac:dyDescent="0.3">
      <c r="A50" t="s">
        <v>114</v>
      </c>
    </row>
    <row r="51" spans="1:1" x14ac:dyDescent="0.3">
      <c r="A51" t="s"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LANÇAMENTOS</vt:lpstr>
      <vt:lpstr>BENS E DIREITOS</vt:lpstr>
      <vt:lpstr>RENDIMENTOS</vt:lpstr>
      <vt:lpstr>DEDUÇÕES</vt:lpstr>
      <vt:lpstr>RESUMO</vt:lpstr>
      <vt:lpstr>BANCO DE 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Palombo</cp:lastModifiedBy>
  <dcterms:created xsi:type="dcterms:W3CDTF">2025-06-22T19:04:52Z</dcterms:created>
  <dcterms:modified xsi:type="dcterms:W3CDTF">2025-06-22T19:18:16Z</dcterms:modified>
</cp:coreProperties>
</file>