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AF609B50-D081-45BA-9476-A4B22C03147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<sst xmlns="http://schemas.openxmlformats.org/spreadsheetml/2006/main" count="92" uniqueCount="35">
  <si>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</si>
  <si>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</si>
  <si>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</si>
  <si>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</si>
  <si>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</si>
  <si>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</si>
  <si>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</si>
  <si>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</si>
  <si>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</si>
  <si>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</si>
  <si>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</si>
  <si>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</si>
  <si>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</si>
  <si>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</si>
  <si>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</si>
  <si>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</si>
  <si>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</si>
  <si>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</si>
  <si>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</si>
  <si>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</si>
  <si>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</si>
  <si>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</si>
  <si>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</si>
  <si>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</si>
  <si>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</si>
  <si>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</si>
  <si>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</si>
  <si>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</si>
  <si>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</si>
  <si>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Limite sensação térmica</t>
  </si>
  <si>
    <t>Limite temperatura</t>
  </si>
  <si>
    <t>Limite humidade</t>
  </si>
  <si>
    <t>Média de Limite temperatura</t>
  </si>
  <si>
    <t>Média de Limite sensação térmica</t>
  </si>
  <si>
    <t>Média de Limite humidade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</si>
</sst>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208"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0" formatCode="General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30.43</c:v>
                </c:pt>
                <c:pt idx="1">
                  <c:v>30.846000000000004</c:v>
                </c:pt>
                <c:pt idx="2">
                  <c:v>29.607999999999997</c:v>
                </c:pt>
                <c:pt idx="3">
                  <c:v>36.525999999999996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32.349999999999994</c:v>
                </c:pt>
                <c:pt idx="1">
                  <c:v>36.893999999999998</c:v>
                </c:pt>
                <c:pt idx="2">
                  <c:v>31.15</c:v>
                </c:pt>
                <c:pt idx="3">
                  <c:v>35.338000000000001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53.6</c:v>
                </c:pt>
                <c:pt idx="1">
                  <c:v>78.599999999999994</c:v>
                </c:pt>
                <c:pt idx="2">
                  <c:v>54.4</c:v>
                </c:pt>
                <c:pt idx="3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9.9580000000000002</c:v>
                </c:pt>
                <c:pt idx="1">
                  <c:v>9.3620000000000001</c:v>
                </c:pt>
                <c:pt idx="2">
                  <c:v>9.4599999999999973</c:v>
                </c:pt>
                <c:pt idx="3">
                  <c:v>3.8319999999999999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Média de Teperatura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dinâmicas'!$H$4:$H$9</c:f>
              <c:numCache>
                <c:formatCode>0.00\°</c:formatCode>
                <c:ptCount val="5"/>
                <c:pt idx="0">
                  <c:v>30.77</c:v>
                </c:pt>
                <c:pt idx="1">
                  <c:v>30.69</c:v>
                </c:pt>
                <c:pt idx="2">
                  <c:v>30.29</c:v>
                </c:pt>
                <c:pt idx="3">
                  <c:v>29.81</c:v>
                </c:pt>
                <c:pt idx="4">
                  <c:v>30.59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ser>
          <c:idx val="1"/>
          <c:order val="1"/>
          <c:tx>
            <c:strRef>
              <c:f>'Tabelas dinâmicas'!$I$3</c:f>
              <c:strCache>
                <c:ptCount val="1"/>
                <c:pt idx="0">
                  <c:v>Média de Limite temperatura</c:v>
                </c:pt>
              </c:strCache>
            </c:strRef>
          </c:tx>
          <c:spPr>
            <a:ln w="28575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dinâmicas'!$I$4:$I$9</c:f>
              <c:numCache>
                <c:formatCode>0.00\°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A-4E99-8798-4379D465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Média de Sensação térmica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dinâmicas'!$L$4:$L$9</c:f>
              <c:numCache>
                <c:formatCode>0.00\°</c:formatCode>
                <c:ptCount val="5"/>
                <c:pt idx="0">
                  <c:v>32.43</c:v>
                </c:pt>
                <c:pt idx="1">
                  <c:v>32.89</c:v>
                </c:pt>
                <c:pt idx="2">
                  <c:v>32.01</c:v>
                </c:pt>
                <c:pt idx="3">
                  <c:v>32.1</c:v>
                </c:pt>
                <c:pt idx="4">
                  <c:v>32.32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ser>
          <c:idx val="1"/>
          <c:order val="1"/>
          <c:tx>
            <c:strRef>
              <c:f>'Tabelas dinâmicas'!$M$3</c:f>
              <c:strCache>
                <c:ptCount val="1"/>
                <c:pt idx="0">
                  <c:v>Média de Limite sensação térmica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dinâmicas'!$K$4:$K$9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dinâmicas'!$M$4:$M$9</c:f>
              <c:numCache>
                <c:formatCode>0.00\°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1-4570-8D7E-15510233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dinâmicas'!$D$4:$D$5</c:f>
              <c:strCache>
                <c:ptCount val="1"/>
                <c:pt idx="0">
                  <c:v>céu limpo</c:v>
                </c:pt>
              </c:strCache>
            </c:strRef>
          </c:cat>
          <c:val>
            <c:numRef>
              <c:f>'Tabelas dinâmicas'!$E$4:$E$5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dinâmicas'!$P$4:$P$9</c:f>
              <c:numCache>
                <c:formatCode>0.00</c:formatCode>
                <c:ptCount val="5"/>
                <c:pt idx="0">
                  <c:v>10.02</c:v>
                </c:pt>
                <c:pt idx="1">
                  <c:v>9.9700000000000006</c:v>
                </c:pt>
                <c:pt idx="2">
                  <c:v>9.94</c:v>
                </c:pt>
                <c:pt idx="3">
                  <c:v>10.51</c:v>
                </c:pt>
                <c:pt idx="4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B19-8B40-81CA74D2A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Média de Humidade do ar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dinâmicas'!$S$4:$S$9</c:f>
              <c:numCache>
                <c:formatCode>0.00</c:formatCode>
                <c:ptCount val="5"/>
                <c:pt idx="0">
                  <c:v>51</c:v>
                </c:pt>
                <c:pt idx="1">
                  <c:v>54</c:v>
                </c:pt>
                <c:pt idx="2">
                  <c:v>53</c:v>
                </c:pt>
                <c:pt idx="3">
                  <c:v>58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46CC-A1E9-4B6C4E6CCC34}"/>
            </c:ext>
          </c:extLst>
        </c:ser>
        <c:ser>
          <c:idx val="1"/>
          <c:order val="1"/>
          <c:tx>
            <c:strRef>
              <c:f>'Tabelas dinâmicas'!$T$3</c:f>
              <c:strCache>
                <c:ptCount val="1"/>
                <c:pt idx="0">
                  <c:v>Média de Limite humidade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dinâmicas'!$R$4:$R$9</c:f>
              <c:strCache>
                <c:ptCount val="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</c:strCache>
            </c:strRef>
          </c:cat>
          <c:val>
            <c:numRef>
              <c:f>'Tabelas dinâmicas'!$T$4:$T$9</c:f>
              <c:numCache>
                <c:formatCode>0.00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D65-8F10-031DE3E8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84524</xdr:colOff>
      <xdr:row>35</xdr:row>
      <xdr:rowOff>137672</xdr:rowOff>
    </xdr:from>
    <xdr:to>
      <xdr:col>10</xdr:col>
      <xdr:colOff>427904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95250</xdr:colOff>
      <xdr:row>35</xdr:row>
      <xdr:rowOff>136070</xdr:rowOff>
    </xdr:from>
    <xdr:to>
      <xdr:col>18</xdr:col>
      <xdr:colOff>431427</xdr:colOff>
      <xdr:row>50</xdr:row>
      <xdr:rowOff>21770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285750</xdr:colOff>
      <xdr:row>50</xdr:row>
      <xdr:rowOff>76200</xdr:rowOff>
    </xdr:to>
    <xdr:graphicFrame macro="">
      <xdr:nvGraphicFramePr>
        <xdr:cNvPr id="14" name="Velocidadde Med. do Vento Durante o Tempo">
          <a:extLst>
            <a:ext uri="{FF2B5EF4-FFF2-40B4-BE49-F238E27FC236}">
              <a16:creationId xmlns:a16="http://schemas.microsoft.com/office/drawing/2014/main" id="{A27DFE8B-178E-4DBF-B7C5-C436E72E2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285750</xdr:colOff>
      <xdr:row>50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8F52CD-6BC3-4952-9BB4-51F996B6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8.632580324076" createdVersion="7" refreshedVersion="7" minRefreshableVersion="3" recordCount="20" xr:uid="{85AEFC04-348E-4CC1-A114-5BCE553812B3}">
  <cacheSource type="worksheet">
    <worksheetSource name="Monitoramento_Clima"/>
  </cacheSource>
  <cacheFields count="15">
    <cacheField name="Data" numFmtId="0">
      <sharedItems count="5">
        <s v="09\09\24"/>
        <s v="10\09\24"/>
        <s v="11\09\24"/>
        <s v="12\09\24"/>
        <s v="13\09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2">
        <s v="algumas nuvens"/>
        <s v="céu limpo"/>
      </sharedItems>
    </cacheField>
    <cacheField name="Teperatura" numFmtId="164">
      <sharedItems containsSemiMixedTypes="0" containsString="0" containsNumber="1" minValue="29.07" maxValue="36.89"/>
    </cacheField>
    <cacheField name="Temperatura mínima" numFmtId="164">
      <sharedItems containsSemiMixedTypes="0" containsString="0" containsNumber="1" minValue="26.79" maxValue="36.89"/>
    </cacheField>
    <cacheField name="Temperatura máxima" numFmtId="164">
      <sharedItems containsSemiMixedTypes="0" containsString="0" containsNumber="1" minValue="29.07" maxValue="36.89"/>
    </cacheField>
    <cacheField name="Sensação térmica" numFmtId="164">
      <sharedItems containsSemiMixedTypes="0" containsString="0" containsNumber="1" minValue="30.57" maxValue="38.71"/>
    </cacheField>
    <cacheField name="Humidade do ar" numFmtId="0">
      <sharedItems containsSemiMixedTypes="0" containsString="0" containsNumber="1" containsInteger="1" minValue="21" maxValue="84"/>
    </cacheField>
    <cacheField name="Pressão atmosférica" numFmtId="0">
      <sharedItems containsSemiMixedTypes="0" containsString="0" containsNumber="1" containsInteger="1" minValue="1010" maxValue="1013"/>
    </cacheField>
    <cacheField name="Velocidade do vento" numFmtId="2">
      <sharedItems containsSemiMixedTypes="0" containsString="0" containsNumber="1" minValue="3.65" maxValue="10.51"/>
    </cacheField>
    <cacheField name="Limite temperatura" numFmtId="164">
      <sharedItems containsSemiMixedTypes="0" containsString="0" containsNumber="1" containsInteger="1" minValue="35" maxValue="35"/>
    </cacheField>
    <cacheField name="Limite sensação térmica" numFmtId="164">
      <sharedItems containsSemiMixedTypes="0" containsString="0" containsNumber="1" containsInteger="1" minValue="35" maxValue="35"/>
    </cacheField>
    <cacheField name="Limite humidade" numFmtId="0">
      <sharedItems containsSemiMixedTypes="0" containsString="0" containsNumber="1" containsInteger="1" minValue="50" maxValue="50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seg"/>
    <s v="14:27:06"/>
    <x v="0"/>
    <x v="0"/>
    <n v="31.71"/>
    <n v="31.07"/>
    <n v="31.71"/>
    <n v="38.71"/>
    <n v="83"/>
    <n v="1013"/>
    <n v="9.77"/>
    <n v="35"/>
    <n v="35"/>
    <n v="50"/>
  </r>
  <r>
    <x v="0"/>
    <s v="seg"/>
    <s v="14:27:06"/>
    <x v="1"/>
    <x v="1"/>
    <n v="36.28"/>
    <n v="36.28"/>
    <n v="36.28"/>
    <n v="34.68"/>
    <n v="21"/>
    <n v="1011"/>
    <n v="3.85"/>
    <n v="35"/>
    <n v="35"/>
    <n v="50"/>
  </r>
  <r>
    <x v="0"/>
    <s v="seg"/>
    <s v="14:27:06"/>
    <x v="2"/>
    <x v="1"/>
    <n v="30.77"/>
    <n v="30.77"/>
    <n v="30.77"/>
    <n v="32.43"/>
    <n v="51"/>
    <n v="1011"/>
    <n v="10.02"/>
    <n v="35"/>
    <n v="35"/>
    <n v="50"/>
  </r>
  <r>
    <x v="0"/>
    <s v="seg"/>
    <s v="14:27:06"/>
    <x v="3"/>
    <x v="1"/>
    <n v="29.93"/>
    <n v="29.93"/>
    <n v="29.93"/>
    <n v="31.26"/>
    <n v="52"/>
    <n v="1012"/>
    <n v="9.6999999999999993"/>
    <n v="35"/>
    <n v="35"/>
    <n v="50"/>
  </r>
  <r>
    <x v="1"/>
    <s v="ter"/>
    <s v="13:42:31"/>
    <x v="0"/>
    <x v="0"/>
    <n v="29.07"/>
    <n v="26.79"/>
    <n v="29.07"/>
    <n v="31.31"/>
    <n v="61"/>
    <n v="1012"/>
    <n v="8.23"/>
    <n v="35"/>
    <n v="35"/>
    <n v="50"/>
  </r>
  <r>
    <x v="1"/>
    <s v="ter"/>
    <s v="13:42:31"/>
    <x v="1"/>
    <x v="1"/>
    <n v="36.72"/>
    <n v="36.72"/>
    <n v="36.72"/>
    <n v="35.61"/>
    <n v="23"/>
    <n v="1010"/>
    <n v="3.65"/>
    <n v="35"/>
    <n v="35"/>
    <n v="50"/>
  </r>
  <r>
    <x v="1"/>
    <s v="ter"/>
    <s v="13:42:31"/>
    <x v="2"/>
    <x v="1"/>
    <n v="30.69"/>
    <n v="30.69"/>
    <n v="30.69"/>
    <n v="32.89"/>
    <n v="54"/>
    <n v="1011"/>
    <n v="9.9700000000000006"/>
    <n v="35"/>
    <n v="35"/>
    <n v="50"/>
  </r>
  <r>
    <x v="1"/>
    <s v="ter"/>
    <s v="13:42:31"/>
    <x v="3"/>
    <x v="1"/>
    <n v="29.56"/>
    <n v="29.56"/>
    <n v="29.56"/>
    <n v="31.33"/>
    <n v="56"/>
    <n v="1011"/>
    <n v="9.4499999999999993"/>
    <n v="35"/>
    <n v="35"/>
    <n v="50"/>
  </r>
  <r>
    <x v="2"/>
    <s v="qua"/>
    <s v="13:44:17"/>
    <x v="0"/>
    <x v="0"/>
    <n v="31.15"/>
    <n v="30.07"/>
    <n v="31.15"/>
    <n v="38.15"/>
    <n v="83"/>
    <n v="1012"/>
    <n v="8.75"/>
    <n v="35"/>
    <n v="35"/>
    <n v="50"/>
  </r>
  <r>
    <x v="2"/>
    <s v="qua"/>
    <s v="13:44:17"/>
    <x v="1"/>
    <x v="1"/>
    <n v="36.89"/>
    <n v="36.89"/>
    <n v="36.89"/>
    <n v="35.840000000000003"/>
    <n v="23"/>
    <n v="1010"/>
    <n v="3.82"/>
    <n v="35"/>
    <n v="35"/>
    <n v="50"/>
  </r>
  <r>
    <x v="2"/>
    <s v="qua"/>
    <s v="13:44:17"/>
    <x v="2"/>
    <x v="1"/>
    <n v="30.29"/>
    <n v="30.29"/>
    <n v="30.29"/>
    <n v="32.01"/>
    <n v="53"/>
    <n v="1010"/>
    <n v="9.94"/>
    <n v="35"/>
    <n v="35"/>
    <n v="50"/>
  </r>
  <r>
    <x v="2"/>
    <s v="qua"/>
    <s v="13:44:17"/>
    <x v="3"/>
    <x v="1"/>
    <n v="29.27"/>
    <n v="29.27"/>
    <n v="29.27"/>
    <n v="30.57"/>
    <n v="54"/>
    <n v="1011"/>
    <n v="9.51"/>
    <n v="35"/>
    <n v="35"/>
    <n v="50"/>
  </r>
  <r>
    <x v="3"/>
    <s v="qui"/>
    <s v="13:32:57"/>
    <x v="0"/>
    <x v="0"/>
    <n v="31.15"/>
    <n v="31.07"/>
    <n v="31.15"/>
    <n v="38.15"/>
    <n v="82"/>
    <n v="1013"/>
    <n v="10.29"/>
    <n v="35"/>
    <n v="35"/>
    <n v="50"/>
  </r>
  <r>
    <x v="3"/>
    <s v="qui"/>
    <s v="13:32:57"/>
    <x v="1"/>
    <x v="1"/>
    <n v="36.64"/>
    <n v="36.64"/>
    <n v="36.64"/>
    <n v="35.93"/>
    <n v="25"/>
    <n v="1010"/>
    <n v="4.16"/>
    <n v="35"/>
    <n v="35"/>
    <n v="50"/>
  </r>
  <r>
    <x v="3"/>
    <s v="qui"/>
    <s v="13:32:57"/>
    <x v="2"/>
    <x v="1"/>
    <n v="29.81"/>
    <n v="29.81"/>
    <n v="29.81"/>
    <n v="32.1"/>
    <n v="58"/>
    <n v="1011"/>
    <n v="10.51"/>
    <n v="35"/>
    <n v="35"/>
    <n v="50"/>
  </r>
  <r>
    <x v="3"/>
    <s v="qui"/>
    <s v="13:32:57"/>
    <x v="3"/>
    <x v="1"/>
    <n v="29.48"/>
    <n v="29.48"/>
    <n v="29.48"/>
    <n v="31.53"/>
    <n v="58"/>
    <n v="1012"/>
    <n v="9.77"/>
    <n v="35"/>
    <n v="35"/>
    <n v="50"/>
  </r>
  <r>
    <x v="4"/>
    <s v="sex"/>
    <s v="13:53:13"/>
    <x v="0"/>
    <x v="0"/>
    <n v="31.15"/>
    <n v="30.07"/>
    <n v="31.15"/>
    <n v="38.15"/>
    <n v="84"/>
    <n v="1012"/>
    <n v="9.77"/>
    <n v="35"/>
    <n v="35"/>
    <n v="50"/>
  </r>
  <r>
    <x v="4"/>
    <s v="sex"/>
    <s v="13:53:13"/>
    <x v="1"/>
    <x v="1"/>
    <n v="36.1"/>
    <n v="36.1"/>
    <n v="36.1"/>
    <n v="34.630000000000003"/>
    <n v="22"/>
    <n v="1010"/>
    <n v="3.68"/>
    <n v="35"/>
    <n v="35"/>
    <n v="50"/>
  </r>
  <r>
    <x v="4"/>
    <s v="sex"/>
    <s v="13:53:13"/>
    <x v="2"/>
    <x v="1"/>
    <n v="30.59"/>
    <n v="30.59"/>
    <n v="30.59"/>
    <n v="32.32"/>
    <n v="52"/>
    <n v="1011"/>
    <n v="9.35"/>
    <n v="35"/>
    <n v="35"/>
    <n v="50"/>
  </r>
  <r>
    <x v="4"/>
    <s v="sex"/>
    <s v="13:53:13"/>
    <x v="3"/>
    <x v="1"/>
    <n v="29.8"/>
    <n v="29.8"/>
    <n v="29.8"/>
    <n v="31.06"/>
    <n v="52"/>
    <n v="1011"/>
    <n v="8.8699999999999992"/>
    <n v="35"/>
    <n v="35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5" firstHeaderRow="1" firstDataRow="1" firstDataCol="1" rowPageCount="1" colPageCount="1"/>
  <pivotFields count="15">
    <pivotField showAll="0"/>
    <pivotField showAll="0"/>
    <pivotField showAll="0"/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4"/>
  </rowFields>
  <rowItems count="2">
    <i>
      <x v="1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2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R3:T9" firstHeaderRow="0" firstDataRow="1" firstDataCol="1" rowPageCount="1" colPageCount="1"/>
  <pivotFields count="1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  <pivotField numFmtId="164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édia de Humidade do ar" fld="9" subtotal="average" baseField="0" baseItem="0" numFmtId="2"/>
    <dataField name="Média de Limite humidade" fld="14" subtotal="average" baseField="0" baseItem="0"/>
  </dataFields>
  <formats count="1">
    <format dxfId="43">
      <pivotArea outline="0" collapsedLevelsAreSubtotals="1" fieldPosition="0"/>
    </format>
  </format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O3:P9" firstHeaderRow="1" firstDataRow="1" firstDataCol="1" rowPageCount="1" colPageCount="1"/>
  <pivotFields count="1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  <pivotField numFmtId="164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44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5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184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M9" firstHeaderRow="0" firstDataRow="1" firstDataCol="1" rowPageCount="1" colPageCount="1"/>
  <pivotFields count="1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  <pivotField numFmtId="164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édia de Sensação térmica" fld="8" subtotal="average" baseField="0" baseItem="0" numFmtId="164"/>
    <dataField name="Média de Limite sensação térmica" fld="13" subtotal="average" baseField="0" baseItem="0"/>
  </dataFields>
  <formats count="1">
    <format dxfId="45">
      <pivotArea outline="0" collapsedLevelsAreSubtotals="1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5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185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5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186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I9" firstHeaderRow="0" firstDataRow="1" firstDataCol="1" rowPageCount="1" colPageCount="1"/>
  <pivotFields count="1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  <pivotField dataField="1" numFmtId="164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édia de Teperatura" fld="5" subtotal="average" baseField="0" baseItem="0" numFmtId="164"/>
    <dataField name="Média de Limite temperatura" fld="12" subtotal="average" baseField="0" baseItem="0"/>
  </dataFields>
  <formats count="1">
    <format dxfId="46">
      <pivotArea outline="0" collapsedLevelsAreSubtotals="1" fieldPosition="0"/>
    </format>
  </format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5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 s="1"/>
        <i x="0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O21" headerRowDxfId="207" dataDxfId="206">
  <autoFilter ref="A1:O21" xr:uid="{96DEBF73-C1B5-4AF8-883C-AA81214D6D4F}"/>
  <tableColumns count="15">
    <tableColumn id="10" xr3:uid="{033688FD-0C1C-41EF-A061-CFDD0FCDBDDC}" name="Data" totalsRowLabel="Total" dataDxfId="205" totalsRowDxfId="204">
      <calculatedColumnFormula>[1]Sheet1!B2</calculatedColumnFormula>
    </tableColumn>
    <tableColumn id="11" xr3:uid="{8BFBA493-29F8-4248-9B2A-1D7972C4CE2C}" name="Dia da semana" dataDxfId="203" totalsRowDxfId="202">
      <calculatedColumnFormula>[1]Sheet1!C2</calculatedColumnFormula>
    </tableColumn>
    <tableColumn id="12" xr3:uid="{A15600C6-48FD-4906-9570-E4B2324E0708}" name="Hora" dataDxfId="201" totalsRowDxfId="200">
      <calculatedColumnFormula>[1]Sheet1!D2</calculatedColumnFormula>
    </tableColumn>
    <tableColumn id="1" xr3:uid="{CFA9AA23-C1BD-4634-8C59-6CF5B14F8A23}" name="Cidade" dataDxfId="199" totalsRowDxfId="198">
      <calculatedColumnFormula>[1]Sheet1!E2</calculatedColumnFormula>
    </tableColumn>
    <tableColumn id="2" xr3:uid="{9942AE86-32FE-4650-80A1-1C98AD697DF8}" name="Status" dataDxfId="197" totalsRowDxfId="196">
      <calculatedColumnFormula>[1]Sheet1!F2</calculatedColumnFormula>
    </tableColumn>
    <tableColumn id="3" xr3:uid="{9C52E714-8B46-4CA1-8D21-8408F98CD104}" name="Teperatura" dataDxfId="195" totalsRowDxfId="194">
      <calculatedColumnFormula>[1]Sheet1!G2</calculatedColumnFormula>
    </tableColumn>
    <tableColumn id="4" xr3:uid="{BD30C819-EE16-4F04-A7D4-A31BA8ECA99D}" name="Temperatura mínima" dataDxfId="181" totalsRowDxfId="193">
      <calculatedColumnFormula>[1]Sheet1!H2</calculatedColumnFormula>
    </tableColumn>
    <tableColumn id="5" xr3:uid="{F457E75B-7E22-4F5A-B889-ECDBCE671C10}" name="Temperatura máxima" dataDxfId="180" totalsRowDxfId="192">
      <calculatedColumnFormula>[1]Sheet1!I2</calculatedColumnFormula>
    </tableColumn>
    <tableColumn id="6" xr3:uid="{F231AEB8-BEC2-4392-A0F8-4BDB6328B880}" name="Sensação térmica" dataDxfId="179" totalsRowDxfId="191">
      <calculatedColumnFormula>[1]Sheet1!J2</calculatedColumnFormula>
    </tableColumn>
    <tableColumn id="7" xr3:uid="{0DA04565-A2C1-490A-9227-3C8D24B8A4E4}" name="Humidade do ar" dataDxfId="190" totalsRowDxfId="189" dataCellStyle="Porcentagem">
      <calculatedColumnFormula>[1]Sheet1!K2</calculatedColumnFormula>
    </tableColumn>
    <tableColumn id="8" xr3:uid="{31A47152-D754-4B9E-AE2A-D37A5F37EF8E}" name="Pressão atmosférica" dataDxfId="183" totalsRowDxfId="188">
      <calculatedColumnFormula>[1]Sheet1!L2</calculatedColumnFormula>
    </tableColumn>
    <tableColumn id="9" xr3:uid="{B84CBABB-610C-4418-8E36-DBA6E84EA6E9}" name="Velocidade do vento" dataDxfId="182" totalsRowDxfId="187">
      <calculatedColumnFormula>[1]Sheet1!M2</calculatedColumnFormula>
    </tableColumn>
    <tableColumn id="13" xr3:uid="{6DC545F6-9764-4ACD-8879-4D9A57FFAD6E}" name="Limite temperatura" dataDxfId="178" totalsRowDxfId="177"/>
    <tableColumn id="14" xr3:uid="{0511098A-819D-44AA-B341-753EB09CAA83}" name="Limite sensação térmica" dataDxfId="176" totalsRowDxfId="175"/>
    <tableColumn id="15" xr3:uid="{4EAA9A08-591C-4F7B-A21B-E9BC25ECB5D7}" name="Limite humidade" dataDxfId="141" totalsRowDxfId="140">
      <calculatedColumnFormula>O1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opLeftCell="G1" zoomScale="85" zoomScaleNormal="85" workbookViewId="0">
      <selection activeCell="N3" sqref="N3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  <col min="13" max="13" width="23.5703125" bestFit="1" customWidth="1"/>
    <col min="14" max="14" width="27.7109375" bestFit="1" customWidth="1"/>
    <col min="15" max="15" width="21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1" t="s">
        <v>29</v>
      </c>
      <c r="O1" s="1" t="s">
        <v>31</v>
      </c>
    </row>
    <row r="2" spans="1:15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  <c r="M2" s="4">
        <v>35</v>
      </c>
      <c r="N2" s="4">
        <v>35</v>
      </c>
      <c r="O2" s="1">
        <v>50</v>
      </c>
    </row>
    <row r="3" spans="1:15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  <c r="M3" s="4">
        <f>M2</f>
        <v>35</v>
      </c>
      <c r="N3" s="4">
        <f>N2</f>
        <v>35</v>
      </c>
      <c r="O3" s="10">
        <f>O2</f>
        <v>50</v>
      </c>
    </row>
    <row r="4" spans="1:15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  <c r="M4" s="4">
        <f t="shared" ref="M4:O21" si="0">M3</f>
        <v>35</v>
      </c>
      <c r="N4" s="4">
        <f t="shared" si="0"/>
        <v>35</v>
      </c>
      <c r="O4" s="10">
        <f t="shared" si="0"/>
        <v>50</v>
      </c>
    </row>
    <row r="5" spans="1:15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  <c r="M5" s="4">
        <f t="shared" si="0"/>
        <v>35</v>
      </c>
      <c r="N5" s="4">
        <f t="shared" si="0"/>
        <v>35</v>
      </c>
      <c r="O5" s="10">
        <f t="shared" si="0"/>
        <v>50</v>
      </c>
    </row>
    <row r="6" spans="1:15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  <c r="M6" s="4">
        <f t="shared" si="0"/>
        <v>35</v>
      </c>
      <c r="N6" s="4">
        <f t="shared" si="0"/>
        <v>35</v>
      </c>
      <c r="O6" s="10">
        <f t="shared" si="0"/>
        <v>50</v>
      </c>
    </row>
    <row r="7" spans="1:15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  <c r="M7" s="4">
        <f t="shared" si="0"/>
        <v>35</v>
      </c>
      <c r="N7" s="4">
        <f t="shared" si="0"/>
        <v>35</v>
      </c>
      <c r="O7" s="10">
        <f t="shared" si="0"/>
        <v>50</v>
      </c>
    </row>
    <row r="8" spans="1:15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  <c r="M8" s="4">
        <f t="shared" si="0"/>
        <v>35</v>
      </c>
      <c r="N8" s="4">
        <f t="shared" si="0"/>
        <v>35</v>
      </c>
      <c r="O8" s="10">
        <f t="shared" si="0"/>
        <v>50</v>
      </c>
    </row>
    <row r="9" spans="1:15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  <c r="M9" s="4">
        <f t="shared" si="0"/>
        <v>35</v>
      </c>
      <c r="N9" s="4">
        <f t="shared" si="0"/>
        <v>35</v>
      </c>
      <c r="O9" s="10">
        <f t="shared" si="0"/>
        <v>50</v>
      </c>
    </row>
    <row r="10" spans="1:15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  <c r="M10" s="4">
        <f t="shared" si="0"/>
        <v>35</v>
      </c>
      <c r="N10" s="4">
        <f t="shared" si="0"/>
        <v>35</v>
      </c>
      <c r="O10" s="10">
        <f t="shared" si="0"/>
        <v>50</v>
      </c>
    </row>
    <row r="11" spans="1:15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  <c r="M11" s="4">
        <f t="shared" si="0"/>
        <v>35</v>
      </c>
      <c r="N11" s="4">
        <f t="shared" si="0"/>
        <v>35</v>
      </c>
      <c r="O11" s="10">
        <f t="shared" si="0"/>
        <v>50</v>
      </c>
    </row>
    <row r="12" spans="1:15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  <c r="M12" s="4">
        <f t="shared" si="0"/>
        <v>35</v>
      </c>
      <c r="N12" s="4">
        <f t="shared" si="0"/>
        <v>35</v>
      </c>
      <c r="O12" s="10">
        <f t="shared" si="0"/>
        <v>50</v>
      </c>
    </row>
    <row r="13" spans="1:15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  <c r="M13" s="4">
        <f t="shared" si="0"/>
        <v>35</v>
      </c>
      <c r="N13" s="4">
        <f t="shared" si="0"/>
        <v>35</v>
      </c>
      <c r="O13" s="10">
        <f t="shared" si="0"/>
        <v>50</v>
      </c>
    </row>
    <row r="14" spans="1:15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  <c r="M14" s="4">
        <f t="shared" si="0"/>
        <v>35</v>
      </c>
      <c r="N14" s="4">
        <f t="shared" si="0"/>
        <v>35</v>
      </c>
      <c r="O14" s="10">
        <f t="shared" si="0"/>
        <v>50</v>
      </c>
    </row>
    <row r="15" spans="1:15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  <c r="M15" s="4">
        <f t="shared" si="0"/>
        <v>35</v>
      </c>
      <c r="N15" s="4">
        <f t="shared" si="0"/>
        <v>35</v>
      </c>
      <c r="O15" s="10">
        <f t="shared" si="0"/>
        <v>50</v>
      </c>
    </row>
    <row r="16" spans="1:15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  <c r="M16" s="4">
        <f t="shared" si="0"/>
        <v>35</v>
      </c>
      <c r="N16" s="4">
        <f t="shared" si="0"/>
        <v>35</v>
      </c>
      <c r="O16" s="10">
        <f t="shared" si="0"/>
        <v>50</v>
      </c>
    </row>
    <row r="17" spans="1:15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  <c r="M17" s="4">
        <f t="shared" si="0"/>
        <v>35</v>
      </c>
      <c r="N17" s="4">
        <f t="shared" si="0"/>
        <v>35</v>
      </c>
      <c r="O17" s="10">
        <f t="shared" si="0"/>
        <v>50</v>
      </c>
    </row>
    <row r="18" spans="1:15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  <c r="M18" s="4">
        <f t="shared" si="0"/>
        <v>35</v>
      </c>
      <c r="N18" s="4">
        <f t="shared" si="0"/>
        <v>35</v>
      </c>
      <c r="O18" s="10">
        <f t="shared" si="0"/>
        <v>50</v>
      </c>
    </row>
    <row r="19" spans="1:15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  <c r="M19" s="4">
        <f t="shared" si="0"/>
        <v>35</v>
      </c>
      <c r="N19" s="4">
        <f t="shared" si="0"/>
        <v>35</v>
      </c>
      <c r="O19" s="10">
        <f t="shared" si="0"/>
        <v>50</v>
      </c>
    </row>
    <row r="20" spans="1:15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  <c r="M20" s="4">
        <f t="shared" si="0"/>
        <v>35</v>
      </c>
      <c r="N20" s="4">
        <f t="shared" si="0"/>
        <v>35</v>
      </c>
      <c r="O20" s="10">
        <f t="shared" si="0"/>
        <v>50</v>
      </c>
    </row>
    <row r="21" spans="1:15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  <c r="M21" s="4">
        <f t="shared" si="0"/>
        <v>35</v>
      </c>
      <c r="N21" s="4">
        <f t="shared" si="0"/>
        <v>35</v>
      </c>
      <c r="O21" s="10">
        <f t="shared" si="0"/>
        <v>50</v>
      </c>
    </row>
  </sheetData>
  <conditionalFormatting sqref="J2:J21">
    <cfRule type="expression" dxfId="126" priority="5">
      <formula>$J2&lt;=50</formula>
    </cfRule>
  </conditionalFormatting>
  <conditionalFormatting sqref="F2:F21">
    <cfRule type="expression" dxfId="125" priority="4">
      <formula>$F2&gt;=35</formula>
    </cfRule>
  </conditionalFormatting>
  <conditionalFormatting sqref="I2:I21">
    <cfRule type="expression" dxfId="124" priority="1">
      <formula>$I2&gt;=35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topLeftCell="A34" zoomScale="115" zoomScaleNormal="115" workbookViewId="0">
      <selection activeCell="P61" sqref="P6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T27"/>
  <sheetViews>
    <sheetView showGridLines="0" topLeftCell="N1" zoomScale="85" zoomScaleNormal="85" workbookViewId="0">
      <selection activeCell="Q55" sqref="Q55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20" x14ac:dyDescent="0.25">
      <c r="A1" s="2" t="s">
        <v>12</v>
      </c>
      <c r="B1" t="s">
        <v>18</v>
      </c>
      <c r="D1" s="2" t="s">
        <v>3</v>
      </c>
      <c r="E1" t="s">
        <v>13</v>
      </c>
      <c r="G1" s="2" t="s">
        <v>3</v>
      </c>
      <c r="H1" t="s">
        <v>13</v>
      </c>
      <c r="K1" s="2" t="s">
        <v>3</v>
      </c>
      <c r="L1" t="s">
        <v>13</v>
      </c>
      <c r="O1" s="2" t="s">
        <v>3</v>
      </c>
      <c r="P1" t="s">
        <v>13</v>
      </c>
      <c r="R1" s="2" t="s">
        <v>3</v>
      </c>
      <c r="S1" t="s">
        <v>13</v>
      </c>
    </row>
    <row r="2" spans="1:20" x14ac:dyDescent="0.25">
      <c r="A2" s="3" t="s">
        <v>13</v>
      </c>
      <c r="B2" s="5">
        <v>30.43</v>
      </c>
    </row>
    <row r="3" spans="1:20" x14ac:dyDescent="0.25">
      <c r="A3" s="3" t="s">
        <v>14</v>
      </c>
      <c r="B3" s="5">
        <v>30.846000000000004</v>
      </c>
      <c r="D3" s="2" t="s">
        <v>12</v>
      </c>
      <c r="E3" t="s">
        <v>22</v>
      </c>
      <c r="G3" s="2" t="s">
        <v>12</v>
      </c>
      <c r="H3" t="s">
        <v>18</v>
      </c>
      <c r="I3" t="s">
        <v>32</v>
      </c>
      <c r="K3" s="2" t="s">
        <v>12</v>
      </c>
      <c r="L3" t="s">
        <v>19</v>
      </c>
      <c r="M3" t="s">
        <v>33</v>
      </c>
      <c r="O3" s="2" t="s">
        <v>12</v>
      </c>
      <c r="P3" t="s">
        <v>23</v>
      </c>
      <c r="R3" s="2" t="s">
        <v>12</v>
      </c>
      <c r="S3" t="s">
        <v>20</v>
      </c>
      <c r="T3" t="s">
        <v>34</v>
      </c>
    </row>
    <row r="4" spans="1:20" x14ac:dyDescent="0.25">
      <c r="A4" s="3" t="s">
        <v>15</v>
      </c>
      <c r="B4" s="5">
        <v>29.607999999999997</v>
      </c>
      <c r="D4" s="3" t="s">
        <v>21</v>
      </c>
      <c r="E4" s="6">
        <v>5</v>
      </c>
      <c r="G4" s="3" t="s">
        <v>24</v>
      </c>
      <c r="H4" s="5">
        <v>30.77</v>
      </c>
      <c r="I4" s="5">
        <v>35</v>
      </c>
      <c r="K4" s="3" t="s">
        <v>24</v>
      </c>
      <c r="L4" s="5">
        <v>32.43</v>
      </c>
      <c r="M4" s="5">
        <v>35</v>
      </c>
      <c r="O4" s="3" t="s">
        <v>24</v>
      </c>
      <c r="P4" s="8">
        <v>10.02</v>
      </c>
      <c r="R4" s="3" t="s">
        <v>24</v>
      </c>
      <c r="S4" s="8">
        <v>51</v>
      </c>
      <c r="T4" s="8">
        <v>50</v>
      </c>
    </row>
    <row r="5" spans="1:20" x14ac:dyDescent="0.25">
      <c r="A5" s="3" t="s">
        <v>16</v>
      </c>
      <c r="B5" s="5">
        <v>36.525999999999996</v>
      </c>
      <c r="D5" s="3" t="s">
        <v>17</v>
      </c>
      <c r="E5" s="6">
        <v>5</v>
      </c>
      <c r="G5" s="3" t="s">
        <v>25</v>
      </c>
      <c r="H5" s="5">
        <v>30.69</v>
      </c>
      <c r="I5" s="5">
        <v>35</v>
      </c>
      <c r="K5" s="3" t="s">
        <v>25</v>
      </c>
      <c r="L5" s="5">
        <v>32.89</v>
      </c>
      <c r="M5" s="5">
        <v>35</v>
      </c>
      <c r="O5" s="3" t="s">
        <v>25</v>
      </c>
      <c r="P5" s="8">
        <v>9.9700000000000006</v>
      </c>
      <c r="R5" s="3" t="s">
        <v>25</v>
      </c>
      <c r="S5" s="8">
        <v>54</v>
      </c>
      <c r="T5" s="8">
        <v>50</v>
      </c>
    </row>
    <row r="6" spans="1:20" x14ac:dyDescent="0.25">
      <c r="A6" s="3" t="s">
        <v>17</v>
      </c>
      <c r="B6" s="5">
        <v>31.852500000000003</v>
      </c>
      <c r="G6" s="3" t="s">
        <v>26</v>
      </c>
      <c r="H6" s="5">
        <v>30.29</v>
      </c>
      <c r="I6" s="5">
        <v>35</v>
      </c>
      <c r="K6" s="3" t="s">
        <v>26</v>
      </c>
      <c r="L6" s="5">
        <v>32.01</v>
      </c>
      <c r="M6" s="5">
        <v>35</v>
      </c>
      <c r="O6" s="3" t="s">
        <v>26</v>
      </c>
      <c r="P6" s="8">
        <v>9.94</v>
      </c>
      <c r="R6" s="3" t="s">
        <v>26</v>
      </c>
      <c r="S6" s="8">
        <v>53</v>
      </c>
      <c r="T6" s="8">
        <v>50</v>
      </c>
    </row>
    <row r="7" spans="1:20" x14ac:dyDescent="0.25">
      <c r="G7" s="3" t="s">
        <v>27</v>
      </c>
      <c r="H7" s="5">
        <v>29.81</v>
      </c>
      <c r="I7" s="5">
        <v>35</v>
      </c>
      <c r="K7" s="3" t="s">
        <v>27</v>
      </c>
      <c r="L7" s="5">
        <v>32.1</v>
      </c>
      <c r="M7" s="5">
        <v>35</v>
      </c>
      <c r="O7" s="3" t="s">
        <v>27</v>
      </c>
      <c r="P7" s="8">
        <v>10.51</v>
      </c>
      <c r="R7" s="3" t="s">
        <v>27</v>
      </c>
      <c r="S7" s="8">
        <v>58</v>
      </c>
      <c r="T7" s="8">
        <v>50</v>
      </c>
    </row>
    <row r="8" spans="1:20" x14ac:dyDescent="0.25">
      <c r="A8" s="2" t="s">
        <v>12</v>
      </c>
      <c r="B8" t="s">
        <v>19</v>
      </c>
      <c r="G8" s="3" t="s">
        <v>28</v>
      </c>
      <c r="H8" s="5">
        <v>30.59</v>
      </c>
      <c r="I8" s="5">
        <v>35</v>
      </c>
      <c r="K8" s="3" t="s">
        <v>28</v>
      </c>
      <c r="L8" s="5">
        <v>32.32</v>
      </c>
      <c r="M8" s="5">
        <v>35</v>
      </c>
      <c r="O8" s="3" t="s">
        <v>28</v>
      </c>
      <c r="P8" s="8">
        <v>9.35</v>
      </c>
      <c r="R8" s="3" t="s">
        <v>28</v>
      </c>
      <c r="S8" s="8">
        <v>52</v>
      </c>
      <c r="T8" s="8">
        <v>50</v>
      </c>
    </row>
    <row r="9" spans="1:20" x14ac:dyDescent="0.25">
      <c r="A9" s="3" t="s">
        <v>13</v>
      </c>
      <c r="B9" s="5">
        <v>32.349999999999994</v>
      </c>
      <c r="G9" s="3" t="s">
        <v>17</v>
      </c>
      <c r="H9" s="5">
        <v>30.43</v>
      </c>
      <c r="I9" s="5">
        <v>35</v>
      </c>
      <c r="K9" s="3" t="s">
        <v>17</v>
      </c>
      <c r="L9" s="5">
        <v>32.349999999999994</v>
      </c>
      <c r="M9" s="5">
        <v>35</v>
      </c>
      <c r="O9" s="3" t="s">
        <v>17</v>
      </c>
      <c r="P9" s="8">
        <v>9.9580000000000002</v>
      </c>
      <c r="R9" s="3" t="s">
        <v>17</v>
      </c>
      <c r="S9" s="8">
        <v>53.6</v>
      </c>
      <c r="T9" s="8">
        <v>50</v>
      </c>
    </row>
    <row r="10" spans="1:20" x14ac:dyDescent="0.25">
      <c r="A10" s="3" t="s">
        <v>14</v>
      </c>
      <c r="B10" s="5">
        <v>36.893999999999998</v>
      </c>
    </row>
    <row r="11" spans="1:20" x14ac:dyDescent="0.25">
      <c r="A11" s="3" t="s">
        <v>15</v>
      </c>
      <c r="B11" s="5">
        <v>31.15</v>
      </c>
    </row>
    <row r="12" spans="1:20" x14ac:dyDescent="0.25">
      <c r="A12" s="3" t="s">
        <v>16</v>
      </c>
      <c r="B12" s="5">
        <v>35.338000000000001</v>
      </c>
    </row>
    <row r="13" spans="1:20" x14ac:dyDescent="0.25">
      <c r="A13" s="3" t="s">
        <v>17</v>
      </c>
      <c r="B13" s="5">
        <v>33.932999999999993</v>
      </c>
    </row>
    <row r="15" spans="1:20" x14ac:dyDescent="0.25">
      <c r="A15" s="2" t="s">
        <v>12</v>
      </c>
      <c r="B15" t="s">
        <v>20</v>
      </c>
    </row>
    <row r="16" spans="1:20" x14ac:dyDescent="0.25">
      <c r="A16" s="3" t="s">
        <v>13</v>
      </c>
      <c r="B16" s="6">
        <v>53.6</v>
      </c>
    </row>
    <row r="17" spans="1:2" x14ac:dyDescent="0.25">
      <c r="A17" s="3" t="s">
        <v>14</v>
      </c>
      <c r="B17" s="6">
        <v>78.599999999999994</v>
      </c>
    </row>
    <row r="18" spans="1:2" x14ac:dyDescent="0.25">
      <c r="A18" s="3" t="s">
        <v>15</v>
      </c>
      <c r="B18" s="6">
        <v>54.4</v>
      </c>
    </row>
    <row r="19" spans="1:2" x14ac:dyDescent="0.25">
      <c r="A19" s="3" t="s">
        <v>16</v>
      </c>
      <c r="B19" s="6">
        <v>22.8</v>
      </c>
    </row>
    <row r="20" spans="1:2" x14ac:dyDescent="0.25">
      <c r="A20" s="3" t="s">
        <v>17</v>
      </c>
      <c r="B20" s="6">
        <v>52.35</v>
      </c>
    </row>
    <row r="22" spans="1:2" x14ac:dyDescent="0.25">
      <c r="A22" s="2" t="s">
        <v>12</v>
      </c>
      <c r="B22" t="s">
        <v>23</v>
      </c>
    </row>
    <row r="23" spans="1:2" x14ac:dyDescent="0.25">
      <c r="A23" s="3" t="s">
        <v>13</v>
      </c>
      <c r="B23" s="6">
        <v>9.9580000000000002</v>
      </c>
    </row>
    <row r="24" spans="1:2" x14ac:dyDescent="0.25">
      <c r="A24" s="3" t="s">
        <v>14</v>
      </c>
      <c r="B24" s="6">
        <v>9.3620000000000001</v>
      </c>
    </row>
    <row r="25" spans="1:2" x14ac:dyDescent="0.25">
      <c r="A25" s="3" t="s">
        <v>15</v>
      </c>
      <c r="B25" s="6">
        <v>9.4599999999999973</v>
      </c>
    </row>
    <row r="26" spans="1:2" x14ac:dyDescent="0.25">
      <c r="A26" s="3" t="s">
        <v>16</v>
      </c>
      <c r="B26" s="6">
        <v>3.8319999999999999</v>
      </c>
    </row>
    <row r="27" spans="1:2" x14ac:dyDescent="0.25">
      <c r="A27" s="3" t="s">
        <v>17</v>
      </c>
      <c r="B27" s="6">
        <v>8.1530000000000022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2024-09-13T18:12:23Z</dcterms:modified>
</cp:coreProperties>
</file>