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3F65D20E-DB40-4FEB-B0FB-EF7D1B0C87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_Clima" sheetId="1" r:id="rId1"/>
    <sheet name="Tabelas dinâmicas" sheetId="4" r:id="rId2"/>
    <sheet name="Relatório" sheetId="2" r:id="rId3"/>
  </sheets>
  <externalReferences>
    <externalReference r:id="rId4"/>
  </externalReferenc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<sst xmlns="http://schemas.openxmlformats.org/spreadsheetml/2006/main" count="19" uniqueCount="19">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</sst>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\°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27">
    <dxf>
      <numFmt numFmtId="167" formatCode="0.00\°"/>
    </dxf>
    <dxf>
      <numFmt numFmtId="166" formatCode="0.00\º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Temperaturas</a:t>
            </a:r>
            <a:r>
              <a:rPr lang="pt-BR" sz="1800" b="1" baseline="0">
                <a:solidFill>
                  <a:srgbClr val="002060"/>
                </a:solidFill>
              </a:rPr>
              <a:t> Médias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3E5-49BD-A8D1-ADD80254710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E5-49BD-A8D1-ADD80254710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3E5-49BD-A8D1-ADD80254710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E5-49BD-A8D1-ADD80254710E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30.77</c:v>
                </c:pt>
                <c:pt idx="1">
                  <c:v>31.71</c:v>
                </c:pt>
                <c:pt idx="2">
                  <c:v>29.93</c:v>
                </c:pt>
                <c:pt idx="3">
                  <c:v>36.28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5-49BD-A8D1-ADD80254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57150</xdr:rowOff>
    </xdr:from>
    <xdr:to>
      <xdr:col>10</xdr:col>
      <xdr:colOff>38100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204347-5169-4014-82C3-6219F7463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44.616618865737" createdVersion="7" refreshedVersion="7" minRefreshableVersion="3" recordCount="8" xr:uid="{85AEFC04-348E-4CC1-A114-5BCE553812B3}">
  <cacheSource type="worksheet">
    <worksheetSource name="Monitoramento_Clima"/>
  </cacheSource>
  <cacheFields count="12">
    <cacheField name="Data" numFmtId="0">
      <sharedItems/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/>
    </cacheField>
    <cacheField name="Teperatura" numFmtId="0">
      <sharedItems containsSemiMixedTypes="0" containsString="0" containsNumber="1" minValue="29.93" maxValue="36.28"/>
    </cacheField>
    <cacheField name="Temperatura mínima" numFmtId="0">
      <sharedItems containsSemiMixedTypes="0" containsString="0" containsNumber="1" minValue="29.93" maxValue="36.28"/>
    </cacheField>
    <cacheField name="Temperatura máxima" numFmtId="0">
      <sharedItems containsSemiMixedTypes="0" containsString="0" containsNumber="1" minValue="29.93" maxValue="36.28"/>
    </cacheField>
    <cacheField name="Sensação térmica" numFmtId="0">
      <sharedItems containsSemiMixedTypes="0" containsString="0" containsNumber="1" minValue="31.26" maxValue="38.71"/>
    </cacheField>
    <cacheField name="Humidade do ar" numFmtId="0">
      <sharedItems containsSemiMixedTypes="0" containsString="0" containsNumber="1" containsInteger="1" minValue="21" maxValue="83"/>
    </cacheField>
    <cacheField name="Pressão atmosférica" numFmtId="0">
      <sharedItems containsSemiMixedTypes="0" containsString="0" containsNumber="1" containsInteger="1" minValue="1011" maxValue="1013"/>
    </cacheField>
    <cacheField name="Velocidade do vento" numFmtId="0">
      <sharedItems containsSemiMixedTypes="0" containsString="0" containsNumber="1" minValue="3.85" maxValue="1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09\09\24"/>
    <s v="seg"/>
    <s v="14:27:06"/>
    <x v="0"/>
    <s v="algumas nuvens"/>
    <n v="31.71"/>
    <n v="31.07"/>
    <n v="31.71"/>
    <n v="38.71"/>
    <n v="83"/>
    <n v="1013"/>
    <n v="9.77"/>
  </r>
  <r>
    <s v="09\09\24"/>
    <s v="seg"/>
    <s v="14:27:06"/>
    <x v="1"/>
    <s v="céu limpo"/>
    <n v="36.28"/>
    <n v="36.28"/>
    <n v="36.28"/>
    <n v="34.68"/>
    <n v="21"/>
    <n v="1011"/>
    <n v="3.85"/>
  </r>
  <r>
    <s v="09\09\24"/>
    <s v="seg"/>
    <s v="14:27:06"/>
    <x v="2"/>
    <s v="céu limpo"/>
    <n v="30.77"/>
    <n v="30.77"/>
    <n v="30.77"/>
    <n v="32.43"/>
    <n v="51"/>
    <n v="1011"/>
    <n v="10.02"/>
  </r>
  <r>
    <s v="09\09\24"/>
    <s v="seg"/>
    <s v="14:27:06"/>
    <x v="3"/>
    <s v="céu limpo"/>
    <n v="29.93"/>
    <n v="29.93"/>
    <n v="29.93"/>
    <n v="31.26"/>
    <n v="52"/>
    <n v="1012"/>
    <n v="9.6999999999999993"/>
  </r>
  <r>
    <s v="09\09\24"/>
    <s v="seg"/>
    <s v="14:28:20"/>
    <x v="0"/>
    <s v="algumas nuvens"/>
    <n v="31.71"/>
    <n v="31.07"/>
    <n v="31.71"/>
    <n v="38.71"/>
    <n v="83"/>
    <n v="1013"/>
    <n v="9.77"/>
  </r>
  <r>
    <s v="09\09\24"/>
    <s v="seg"/>
    <s v="14:28:20"/>
    <x v="1"/>
    <s v="céu limpo"/>
    <n v="36.28"/>
    <n v="36.28"/>
    <n v="36.28"/>
    <n v="34.68"/>
    <n v="21"/>
    <n v="1011"/>
    <n v="3.85"/>
  </r>
  <r>
    <s v="09\09\24"/>
    <s v="seg"/>
    <s v="14:28:20"/>
    <x v="2"/>
    <s v="céu limpo"/>
    <n v="30.77"/>
    <n v="30.77"/>
    <n v="30.77"/>
    <n v="32.43"/>
    <n v="51"/>
    <n v="1011"/>
    <n v="10.02"/>
  </r>
  <r>
    <s v="09\09\24"/>
    <s v="seg"/>
    <s v="14:28:20"/>
    <x v="3"/>
    <s v="céu limpo"/>
    <n v="29.93"/>
    <n v="29.93"/>
    <n v="29.93"/>
    <n v="31.26"/>
    <n v="52"/>
    <n v="1012"/>
    <n v="9.6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abela dinâ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7"/>
  </dataFields>
  <formats count="1">
    <format dxfId="0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5" headerRowDxfId="26" dataDxfId="25">
  <autoFilter ref="A1:L5" xr:uid="{96DEBF73-C1B5-4AF8-883C-AA81214D6D4F}"/>
  <tableColumns count="12">
    <tableColumn id="10" xr3:uid="{033688FD-0C1C-41EF-A061-CFDD0FCDBDDC}" name="Data" totalsRowLabel="Total" dataDxfId="24" totalsRowDxfId="2">
      <calculatedColumnFormula>[1]Sheet1!B2</calculatedColumnFormula>
    </tableColumn>
    <tableColumn id="11" xr3:uid="{8BFBA493-29F8-4248-9B2A-1D7972C4CE2C}" name="Dia da semana" dataDxfId="23" totalsRowDxfId="3">
      <calculatedColumnFormula>[1]Sheet1!C2</calculatedColumnFormula>
    </tableColumn>
    <tableColumn id="12" xr3:uid="{A15600C6-48FD-4906-9570-E4B2324E0708}" name="Hora" dataDxfId="22" totalsRowDxfId="4">
      <calculatedColumnFormula>[1]Sheet1!D2</calculatedColumnFormula>
    </tableColumn>
    <tableColumn id="1" xr3:uid="{CFA9AA23-C1BD-4634-8C59-6CF5B14F8A23}" name="Cidade" dataDxfId="21" totalsRowDxfId="5">
      <calculatedColumnFormula>[1]Sheet1!E2</calculatedColumnFormula>
    </tableColumn>
    <tableColumn id="2" xr3:uid="{9942AE86-32FE-4650-80A1-1C98AD697DF8}" name="Status" dataDxfId="20" totalsRowDxfId="6">
      <calculatedColumnFormula>[1]Sheet1!F2</calculatedColumnFormula>
    </tableColumn>
    <tableColumn id="3" xr3:uid="{9C52E714-8B46-4CA1-8D21-8408F98CD104}" name="Teperatura" dataDxfId="1" totalsRowDxfId="7">
      <calculatedColumnFormula>[1]Sheet1!G2</calculatedColumnFormula>
    </tableColumn>
    <tableColumn id="4" xr3:uid="{BD30C819-EE16-4F04-A7D4-A31BA8ECA99D}" name="Temperatura mínima" dataDxfId="19" totalsRowDxfId="8">
      <calculatedColumnFormula>[1]Sheet1!H2</calculatedColumnFormula>
    </tableColumn>
    <tableColumn id="5" xr3:uid="{F457E75B-7E22-4F5A-B889-ECDBCE671C10}" name="Temperatura máxima" dataDxfId="18" totalsRowDxfId="9">
      <calculatedColumnFormula>[1]Sheet1!I2</calculatedColumnFormula>
    </tableColumn>
    <tableColumn id="6" xr3:uid="{F231AEB8-BEC2-4392-A0F8-4BDB6328B880}" name="Sensação térmica" dataDxfId="17" totalsRowDxfId="10">
      <calculatedColumnFormula>[1]Sheet1!J2</calculatedColumnFormula>
    </tableColumn>
    <tableColumn id="7" xr3:uid="{0DA04565-A2C1-490A-9227-3C8D24B8A4E4}" name="Humidade do ar" dataDxfId="16" totalsRowDxfId="11">
      <calculatedColumnFormula>[1]Sheet1!K2</calculatedColumnFormula>
    </tableColumn>
    <tableColumn id="8" xr3:uid="{31A47152-D754-4B9E-AE2A-D37A5F37EF8E}" name="Pressão atmosférica" dataDxfId="15" totalsRowDxfId="12">
      <calculatedColumnFormula>[1]Sheet1!L2</calculatedColumnFormula>
    </tableColumn>
    <tableColumn id="9" xr3:uid="{B84CBABB-610C-4418-8E36-DBA6E84EA6E9}" name="Velocidade do vento" dataDxfId="14" totalsRowDxfId="13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5">
        <f>[1]Sheet1!G2</f>
        <v>31.71</v>
      </c>
      <c r="G2" s="5">
        <f>[1]Sheet1!H2</f>
        <v>31.07</v>
      </c>
      <c r="H2" s="5">
        <f>[1]Sheet1!I2</f>
        <v>31.71</v>
      </c>
      <c r="I2" s="5">
        <f>[1]Sheet1!J2</f>
        <v>38.71</v>
      </c>
      <c r="J2" s="1">
        <f>[1]Sheet1!K2</f>
        <v>83</v>
      </c>
      <c r="K2" s="1">
        <f>[1]Sheet1!L2</f>
        <v>1013</v>
      </c>
      <c r="L2" s="1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5">
        <f>[1]Sheet1!G3</f>
        <v>36.28</v>
      </c>
      <c r="G3" s="5">
        <f>[1]Sheet1!H3</f>
        <v>36.28</v>
      </c>
      <c r="H3" s="5">
        <f>[1]Sheet1!I3</f>
        <v>36.28</v>
      </c>
      <c r="I3" s="5">
        <f>[1]Sheet1!J3</f>
        <v>34.68</v>
      </c>
      <c r="J3" s="1">
        <f>[1]Sheet1!K3</f>
        <v>21</v>
      </c>
      <c r="K3" s="1">
        <f>[1]Sheet1!L3</f>
        <v>1011</v>
      </c>
      <c r="L3" s="1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5">
        <f>[1]Sheet1!G4</f>
        <v>30.77</v>
      </c>
      <c r="G4" s="5">
        <f>[1]Sheet1!H4</f>
        <v>30.77</v>
      </c>
      <c r="H4" s="5">
        <f>[1]Sheet1!I4</f>
        <v>30.77</v>
      </c>
      <c r="I4" s="5">
        <f>[1]Sheet1!J4</f>
        <v>32.43</v>
      </c>
      <c r="J4" s="1">
        <f>[1]Sheet1!K4</f>
        <v>51</v>
      </c>
      <c r="K4" s="1">
        <f>[1]Sheet1!L4</f>
        <v>1011</v>
      </c>
      <c r="L4" s="1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5">
        <f>[1]Sheet1!G5</f>
        <v>29.93</v>
      </c>
      <c r="G5" s="5">
        <f>[1]Sheet1!H5</f>
        <v>29.93</v>
      </c>
      <c r="H5" s="5">
        <f>[1]Sheet1!I5</f>
        <v>29.93</v>
      </c>
      <c r="I5" s="5">
        <f>[1]Sheet1!J5</f>
        <v>31.26</v>
      </c>
      <c r="J5" s="1">
        <f>[1]Sheet1!K5</f>
        <v>52</v>
      </c>
      <c r="K5" s="1">
        <f>[1]Sheet1!L5</f>
        <v>1012</v>
      </c>
      <c r="L5" s="1">
        <f>[1]Sheet1!M5</f>
        <v>9.6999999999999993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B6"/>
  <sheetViews>
    <sheetView workbookViewId="0">
      <selection activeCell="B23" sqref="B23"/>
    </sheetView>
  </sheetViews>
  <sheetFormatPr defaultRowHeight="15" x14ac:dyDescent="0.25"/>
  <cols>
    <col min="1" max="1" width="18" bestFit="1" customWidth="1"/>
    <col min="2" max="2" width="19.85546875" bestFit="1" customWidth="1"/>
  </cols>
  <sheetData>
    <row r="1" spans="1:2" x14ac:dyDescent="0.25">
      <c r="A1" s="3" t="s">
        <v>12</v>
      </c>
      <c r="B1" t="s">
        <v>18</v>
      </c>
    </row>
    <row r="2" spans="1:2" x14ac:dyDescent="0.25">
      <c r="A2" s="4" t="s">
        <v>13</v>
      </c>
      <c r="B2" s="6">
        <v>30.77</v>
      </c>
    </row>
    <row r="3" spans="1:2" x14ac:dyDescent="0.25">
      <c r="A3" s="4" t="s">
        <v>14</v>
      </c>
      <c r="B3" s="6">
        <v>31.71</v>
      </c>
    </row>
    <row r="4" spans="1:2" x14ac:dyDescent="0.25">
      <c r="A4" s="4" t="s">
        <v>15</v>
      </c>
      <c r="B4" s="6">
        <v>29.93</v>
      </c>
    </row>
    <row r="5" spans="1:2" x14ac:dyDescent="0.25">
      <c r="A5" s="4" t="s">
        <v>16</v>
      </c>
      <c r="B5" s="6">
        <v>36.28</v>
      </c>
    </row>
    <row r="6" spans="1:2" x14ac:dyDescent="0.25">
      <c r="A6" s="4" t="s">
        <v>17</v>
      </c>
      <c r="B6" s="6">
        <v>32.172499999999999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Tabelas dinâmicas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2024-09-09T17:56:09Z</dcterms:modified>
</cp:coreProperties>
</file>