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24226"/>
  <mc:AlternateContent xmlns:mc="http://schemas.openxmlformats.org/markup-compatibility/2006">
    <mc:Choice Requires="x15">
      <x15ac:absPath xmlns:x15ac="http://schemas.microsoft.com/office/spreadsheetml/2010/11/ac" url="C:\workspace\hl7eu-eps\models-src\"/>
    </mc:Choice>
  </mc:AlternateContent>
  <xr:revisionPtr revIDLastSave="0" documentId="13_ncr:1_{AA085BBA-5132-42C5-9653-49DBA57F839F}" xr6:coauthVersionLast="47" xr6:coauthVersionMax="47" xr10:uidLastSave="{00000000-0000-0000-0000-000000000000}"/>
  <bookViews>
    <workbookView xWindow="-90" yWindow="-21710" windowWidth="38620" windowHeight="21100" activeTab="2" xr2:uid="{00000000-000D-0000-FFFF-FFFF00000000}"/>
  </bookViews>
  <sheets>
    <sheet name="ConceptMaps" sheetId="15" r:id="rId1"/>
    <sheet name="LogicalModels" sheetId="16" r:id="rId2"/>
    <sheet name="Vaccination2FHIRPs" sheetId="18" r:id="rId3"/>
    <sheet name="VaccinationPsEhn" sheetId="13" r:id="rId4"/>
    <sheet name="PatientSummary2FHIR" sheetId="1" r:id="rId5"/>
    <sheet name="PatientSummarySubject2Fhir" sheetId="14" r:id="rId6"/>
    <sheet name="PatientSummaryEhn" sheetId="2" r:id="rId7"/>
    <sheet name="Alerts2FHIREuHdr" sheetId="17" r:id="rId8"/>
    <sheet name="AllergyPsEhn" sheetId="3" r:id="rId9"/>
    <sheet name="ClosedProblemPsEhn" sheetId="4" r:id="rId10"/>
    <sheet name="MedicalDevicePsEhn" sheetId="5" r:id="rId11"/>
    <sheet name="FunctionalStatusPsEhn" sheetId="6" r:id="rId12"/>
    <sheet name="MedicinePsEhn" sheetId="7" r:id="rId13"/>
    <sheet name="PregnancyPsEhn" sheetId="8" r:id="rId14"/>
    <sheet name="ProblemPsEhn" sheetId="9" r:id="rId15"/>
    <sheet name="ProcedurePsEhn" sheetId="10" r:id="rId16"/>
    <sheet name="ResultPsEhn" sheetId="11" r:id="rId17"/>
    <sheet name="SubjectPsEhn" sheetId="12" r:id="rId18"/>
  </sheets>
  <externalReferences>
    <externalReference r:id="rId19"/>
    <externalReference r:id="rId20"/>
  </externalReferences>
  <definedNames>
    <definedName name="CENEN13606Lekarska_prepustacia_sprava">'[1]Hospital Discharge Report '!#REF!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1" i="18" l="1"/>
  <c r="G5" i="15"/>
  <c r="C5" i="15"/>
  <c r="D3" i="18" l="1"/>
  <c r="D4" i="18"/>
  <c r="D5" i="18"/>
  <c r="D6" i="18"/>
  <c r="D7" i="18"/>
  <c r="D8" i="18"/>
  <c r="D9" i="18"/>
  <c r="D10" i="18"/>
  <c r="D12" i="18"/>
  <c r="D13" i="18"/>
  <c r="D2" i="18"/>
  <c r="C3" i="18"/>
  <c r="C4" i="18"/>
  <c r="C5" i="18"/>
  <c r="C6" i="18"/>
  <c r="C7" i="18"/>
  <c r="C8" i="18"/>
  <c r="C9" i="18"/>
  <c r="C10" i="18"/>
  <c r="C11" i="18"/>
  <c r="C12" i="18"/>
  <c r="C13" i="18"/>
  <c r="C2" i="18"/>
  <c r="A3" i="18"/>
  <c r="A4" i="18"/>
  <c r="A5" i="18"/>
  <c r="A6" i="18"/>
  <c r="A7" i="18"/>
  <c r="A8" i="18"/>
  <c r="A9" i="18"/>
  <c r="A10" i="18"/>
  <c r="A11" i="18"/>
  <c r="A12" i="18"/>
  <c r="A13" i="18"/>
  <c r="A2" i="18"/>
  <c r="D18" i="17"/>
  <c r="C18" i="17"/>
  <c r="D17" i="17"/>
  <c r="C17" i="17"/>
  <c r="D16" i="17"/>
  <c r="C16" i="17"/>
  <c r="D15" i="17"/>
  <c r="C15" i="17"/>
  <c r="D14" i="17"/>
  <c r="C14" i="17"/>
  <c r="D13" i="17"/>
  <c r="C13" i="17"/>
  <c r="D12" i="17"/>
  <c r="C12" i="17"/>
  <c r="D11" i="17"/>
  <c r="C11" i="17"/>
  <c r="D10" i="17"/>
  <c r="C10" i="17"/>
  <c r="D9" i="17"/>
  <c r="C9" i="17"/>
  <c r="D8" i="17"/>
  <c r="C8" i="17"/>
  <c r="D7" i="17"/>
  <c r="C7" i="17"/>
  <c r="D6" i="17"/>
  <c r="C6" i="17"/>
  <c r="D5" i="17"/>
  <c r="C5" i="17"/>
  <c r="D4" i="17"/>
  <c r="C4" i="17"/>
  <c r="D3" i="17"/>
  <c r="C3" i="17"/>
  <c r="D2" i="17"/>
  <c r="C2" i="17"/>
  <c r="C4" i="15"/>
  <c r="C3" i="15" l="1"/>
  <c r="C2" i="15"/>
</calcChain>
</file>

<file path=xl/sharedStrings.xml><?xml version="1.0" encoding="utf-8"?>
<sst xmlns="http://schemas.openxmlformats.org/spreadsheetml/2006/main" count="1563" uniqueCount="723">
  <si>
    <t>Group Source</t>
  </si>
  <si>
    <t>Group Target</t>
  </si>
  <si>
    <t>Source Code</t>
  </si>
  <si>
    <t xml:space="preserve">PatientSummary.header					</t>
  </si>
  <si>
    <t xml:space="preserve">PatientSummary.header.subject					</t>
  </si>
  <si>
    <t xml:space="preserve">PatientSummary.header.insuranceInfo					</t>
  </si>
  <si>
    <t xml:space="preserve">PatientSummary.header.insuranceInfo.insuranceNumber					</t>
  </si>
  <si>
    <t xml:space="preserve">PatientSummary.header.documentData					</t>
  </si>
  <si>
    <t xml:space="preserve">PatientSummary.header.documentData.created					</t>
  </si>
  <si>
    <t xml:space="preserve">PatientSummary.header.documentData.lastUpdate					</t>
  </si>
  <si>
    <t xml:space="preserve">PatientSummary.header.documentData.natureOfIPS					</t>
  </si>
  <si>
    <t xml:space="preserve">PatientSummary.header.participant					</t>
  </si>
  <si>
    <t xml:space="preserve">PatientSummary.header.participant.author					</t>
  </si>
  <si>
    <t xml:space="preserve">PatientSummary.header.additionalInfo					</t>
  </si>
  <si>
    <t xml:space="preserve">PatientSummary.header.additionalInfo.reference					</t>
  </si>
  <si>
    <t xml:space="preserve">PatientSummary.header.additionalInfo.relatedWith					</t>
  </si>
  <si>
    <t xml:space="preserve">PatientSummary.body					</t>
  </si>
  <si>
    <t xml:space="preserve">PatientSummary.body.alerts					</t>
  </si>
  <si>
    <t xml:space="preserve">PatientSummary.body.alerts.allergy					</t>
  </si>
  <si>
    <t xml:space="preserve">PatientSummary.body.alerts.alert					</t>
  </si>
  <si>
    <t xml:space="preserve">PatientSummary.body.alerts.alert.description					</t>
  </si>
  <si>
    <t xml:space="preserve">PatientSummary.body.medicalHistory					</t>
  </si>
  <si>
    <t xml:space="preserve">PatientSummary.body.medicalHistory.vaccination					</t>
  </si>
  <si>
    <t xml:space="preserve">PatientSummary.body.medicalHistory.inactiveProblem					</t>
  </si>
  <si>
    <t xml:space="preserve">PatientSummary.body.medicalHistory.anamnesis					</t>
  </si>
  <si>
    <t xml:space="preserve">PatientSummary.body.medicalHistory.anamnesis.details					</t>
  </si>
  <si>
    <t xml:space="preserve">PatientSummary.body.medicalProblems					</t>
  </si>
  <si>
    <t xml:space="preserve">PatientSummary.body.medicalProblems.problems					</t>
  </si>
  <si>
    <t xml:space="preserve">PatientSummary.body.medicalProblems.medicalDevices					</t>
  </si>
  <si>
    <t xml:space="preserve">PatientSummary.body.medicalProblems.procedures					</t>
  </si>
  <si>
    <t xml:space="preserve">PatientSummary.body.medicalProblems.functionalStatus					</t>
  </si>
  <si>
    <t xml:space="preserve">PatientSummary.body.medicationSummary					</t>
  </si>
  <si>
    <t xml:space="preserve">PatientSummary.body.medicationSummary.medication					</t>
  </si>
  <si>
    <t xml:space="preserve">PatientSummary.body.socialHistory					</t>
  </si>
  <si>
    <t xml:space="preserve">PatientSummary.body.socialHistory.observation					</t>
  </si>
  <si>
    <t xml:space="preserve">PatientSummary.body.socialHistory.referenceRange					</t>
  </si>
  <si>
    <t xml:space="preserve">PatientSummary.body.pregnancyHistory					</t>
  </si>
  <si>
    <t xml:space="preserve">PatientSummary.body.patientData					</t>
  </si>
  <si>
    <t xml:space="preserve">PatientSummary.body.patientData.travelHistory					</t>
  </si>
  <si>
    <t xml:space="preserve">PatientSummary.body.patientData.travelHistory.country					</t>
  </si>
  <si>
    <t xml:space="preserve">PatientSummary.body.patientData.travelHistory.period					</t>
  </si>
  <si>
    <t xml:space="preserve">PatientSummary.body.patientData.advanceDirective					</t>
  </si>
  <si>
    <t xml:space="preserve">PatientSummary.body.patientData.advanceDirective.documentation					</t>
  </si>
  <si>
    <t xml:space="preserve">PatientSummary.body.results					</t>
  </si>
  <si>
    <t xml:space="preserve">PatientSummary.body.planOfCare					</t>
  </si>
  <si>
    <t xml:space="preserve">PatientSummary.body.planOfCare.carePlan					</t>
  </si>
  <si>
    <t>Source Display</t>
  </si>
  <si>
    <t>A.1 Report header data elements</t>
  </si>
  <si>
    <t>A.1.1 A1.2 Patient/subject</t>
  </si>
  <si>
    <t>A.1.3 Insurance information</t>
  </si>
  <si>
    <t>A.1.3.1  Insurance number</t>
  </si>
  <si>
    <t>A.1.4 Document data</t>
  </si>
  <si>
    <t>A.1.4.1 Date created</t>
  </si>
  <si>
    <t>A.1.4.2 Date of last update</t>
  </si>
  <si>
    <t>A.1.4.3 Nature of the PS</t>
  </si>
  <si>
    <t>A.1.5 Author and Organisation</t>
  </si>
  <si>
    <t>A.1.5.1 Author organization</t>
  </si>
  <si>
    <t>A.1.5.2 Legal authenticator</t>
  </si>
  <si>
    <t>A.1.6 Additional information / Knowledge resources</t>
  </si>
  <si>
    <t>A.1.6.1 External reference</t>
  </si>
  <si>
    <t>A.1.6.2 Related with</t>
  </si>
  <si>
    <t>A.2 Patient summary body data elements</t>
  </si>
  <si>
    <t>A.2.1 Alerts</t>
  </si>
  <si>
    <t>A.2.1.1 Allergy</t>
  </si>
  <si>
    <t>A.2.1.2 Medical alert information (other alerts not included in allergies)</t>
  </si>
  <si>
    <t>A.2.1.2.1 Healthcare alert description</t>
  </si>
  <si>
    <t>A.2.2 Medical history</t>
  </si>
  <si>
    <t>A.2.2.1 Vaccination/ prophylaxis information</t>
  </si>
  <si>
    <t>A.2.2.2 Resolved, closed or inactive problems</t>
  </si>
  <si>
    <t>A.2.2.3 Medical history</t>
  </si>
  <si>
    <t>A.2.2.3.1 Medical history</t>
  </si>
  <si>
    <t>A.2.3 Medical problems</t>
  </si>
  <si>
    <t>A.2.3.1 Current problems</t>
  </si>
  <si>
    <t>A.2.3.2 Medical devices and implants</t>
  </si>
  <si>
    <t>A.2.3.3 Procedures</t>
  </si>
  <si>
    <t>A.2.3.4 Functional status</t>
  </si>
  <si>
    <t>A.2.4 Medication summary</t>
  </si>
  <si>
    <t>A.2.4.1 Current and relevant past medicines</t>
  </si>
  <si>
    <t>A.2.5 Social history</t>
  </si>
  <si>
    <t>A.2.5.1 Social history observations related to health</t>
  </si>
  <si>
    <t>A.2.5.2 Reference date range</t>
  </si>
  <si>
    <t>A.2.6 Pregnancy history</t>
  </si>
  <si>
    <t>A.2.7 Patient provided data</t>
  </si>
  <si>
    <t>A.2.7.1 Travel history</t>
  </si>
  <si>
    <t>A.2.7.1.1 Country</t>
  </si>
  <si>
    <t>A.2.7.1.2 Period</t>
  </si>
  <si>
    <t>A.2.7.2 Advance Directive</t>
  </si>
  <si>
    <t>A.2.7.2.1 Documentation</t>
  </si>
  <si>
    <t>A.2.8 Results</t>
  </si>
  <si>
    <t>A.2.9 Plan of Care</t>
  </si>
  <si>
    <t>A.2.9.1 Plan of care</t>
  </si>
  <si>
    <t>Target Code</t>
  </si>
  <si>
    <t xml:space="preserve">Composition					</t>
  </si>
  <si>
    <t xml:space="preserve">Composition.subject					</t>
  </si>
  <si>
    <t xml:space="preserve">Composition.date					</t>
  </si>
  <si>
    <t xml:space="preserve">Composition.event:careProvisioningEvent.period.end					</t>
  </si>
  <si>
    <t xml:space="preserve">Composition.meta.lastUpdated					</t>
  </si>
  <si>
    <t xml:space="preserve">Composition.author					</t>
  </si>
  <si>
    <t xml:space="preserve">Composition.attester					</t>
  </si>
  <si>
    <t xml:space="preserve">Composition.section					</t>
  </si>
  <si>
    <t xml:space="preserve">Composition.section:sectionAllergies					</t>
  </si>
  <si>
    <t xml:space="preserve">Composition.section:sectionAlert					</t>
  </si>
  <si>
    <t xml:space="preserve">Composition.section:sectionAlert.text					</t>
  </si>
  <si>
    <t xml:space="preserve">Composition.section:sectionImmunizations					</t>
  </si>
  <si>
    <t xml:space="preserve">Composition.section:sectionPastIllnessHx					</t>
  </si>
  <si>
    <t xml:space="preserve">Composition.section:sectionMedicalDevices					</t>
  </si>
  <si>
    <t xml:space="preserve">Composition.section:sectionProceduresHx					</t>
  </si>
  <si>
    <t xml:space="preserve">Composition.section:sectionFunctionalStatus					</t>
  </si>
  <si>
    <t xml:space="preserve">Composition.section:sectionMedications					</t>
  </si>
  <si>
    <t xml:space="preserve">Composition.section:sectionMedications.entry					</t>
  </si>
  <si>
    <t xml:space="preserve">Composition.section:sectionSocialHistory					</t>
  </si>
  <si>
    <t xml:space="preserve">Composition.section:sectionSocialHistory.entry					</t>
  </si>
  <si>
    <t xml:space="preserve">Composition.section:sectionSocialHistory.entry.effective[x]					</t>
  </si>
  <si>
    <t xml:space="preserve">Composition.section:sectionPregnancyHx					</t>
  </si>
  <si>
    <t xml:space="preserve">Composition.section:sectionTravelHx					</t>
  </si>
  <si>
    <t xml:space="preserve">Composition.section:sectionTravelHx.text					</t>
  </si>
  <si>
    <t xml:space="preserve">Composition.section:sectionAdvanceDirectives					</t>
  </si>
  <si>
    <t xml:space="preserve">Composition.section:sectionResults					</t>
  </si>
  <si>
    <t xml:space="preserve">Composition.section:sectionPlanOfCare					</t>
  </si>
  <si>
    <t xml:space="preserve">Composition.section:sectionPlanOfCare.text					</t>
  </si>
  <si>
    <t xml:space="preserve">Condition.extension:supporintInfo					</t>
  </si>
  <si>
    <t xml:space="preserve">Condition					</t>
  </si>
  <si>
    <t>Target Display</t>
  </si>
  <si>
    <t>Equivalence</t>
  </si>
  <si>
    <t xml:space="preserve">relatedto					</t>
  </si>
  <si>
    <t xml:space="preserve">equivalent					</t>
  </si>
  <si>
    <t xml:space="preserve">unmatched					</t>
  </si>
  <si>
    <t>Comment</t>
  </si>
  <si>
    <t>If it represents the last update of this FHIR resource</t>
  </si>
  <si>
    <t>the nature of a PS is determined as a comobination of type if author and legal authenticator. Future versions may cosndier to use Provenance data for this scope</t>
  </si>
  <si>
    <t>attester.mode = 'legal'</t>
  </si>
  <si>
    <t>the containing resource describes the context in this case the Condition</t>
  </si>
  <si>
    <t>Element</t>
  </si>
  <si>
    <t>Cardinality</t>
  </si>
  <si>
    <t>Datatype</t>
  </si>
  <si>
    <t>Short</t>
  </si>
  <si>
    <t>Definition</t>
  </si>
  <si>
    <t>header</t>
  </si>
  <si>
    <t>header.subject</t>
  </si>
  <si>
    <t>header.insuranceInfo</t>
  </si>
  <si>
    <t>header.insuranceInfo.insuranceNumber</t>
  </si>
  <si>
    <t>header.documentData</t>
  </si>
  <si>
    <t>header.documentData.created</t>
  </si>
  <si>
    <t>header.documentData.lastUpdate</t>
  </si>
  <si>
    <t>header.documentData.natureOfIPS</t>
  </si>
  <si>
    <t>header.participant</t>
  </si>
  <si>
    <t>header.participant.author</t>
  </si>
  <si>
    <t>header.additionalInfo</t>
  </si>
  <si>
    <t>header.additionalInfo.reference</t>
  </si>
  <si>
    <t>header.additionalInfo.relatedWith</t>
  </si>
  <si>
    <t>body</t>
  </si>
  <si>
    <t>body.alerts</t>
  </si>
  <si>
    <t>body.alerts.allergy</t>
  </si>
  <si>
    <t>body.alerts.alert</t>
  </si>
  <si>
    <t>body.alerts.alert.description</t>
  </si>
  <si>
    <t>body.medicalHistory</t>
  </si>
  <si>
    <t>body.medicalHistory.vaccination</t>
  </si>
  <si>
    <t>body.medicalHistory.inactiveProblem</t>
  </si>
  <si>
    <t>body.medicalHistory.anamnesis</t>
  </si>
  <si>
    <t>body.medicalHistory.anamnesis.details</t>
  </si>
  <si>
    <t>body.medicalProblems</t>
  </si>
  <si>
    <t>body.medicalProblems.problems</t>
  </si>
  <si>
    <t>body.medicalProblems.medicalDevices</t>
  </si>
  <si>
    <t>body.medicalProblems.procedures</t>
  </si>
  <si>
    <t>body.medicalProblems.functionalStatus</t>
  </si>
  <si>
    <t>body.medicationSummary</t>
  </si>
  <si>
    <t>body.medicationSummary.medication</t>
  </si>
  <si>
    <t>body.socialHistory</t>
  </si>
  <si>
    <t>body.socialHistory.observation</t>
  </si>
  <si>
    <t>body.socialHistory.referenceRange</t>
  </si>
  <si>
    <t>body.pregnancyHistory</t>
  </si>
  <si>
    <t>body.patientData</t>
  </si>
  <si>
    <t>body.patientData.travelHistory</t>
  </si>
  <si>
    <t>body.patientData.travelHistory.country</t>
  </si>
  <si>
    <t>body.patientData.travelHistory.period</t>
  </si>
  <si>
    <t>body.patientData.advanceDirective</t>
  </si>
  <si>
    <t>body.patientData.advanceDirective.documentation</t>
  </si>
  <si>
    <t>body.results</t>
  </si>
  <si>
    <t>body.planOfCare</t>
  </si>
  <si>
    <t>body.planOfCare.carePlan</t>
  </si>
  <si>
    <t>1..1</t>
  </si>
  <si>
    <t>0..1</t>
  </si>
  <si>
    <t>0..*</t>
  </si>
  <si>
    <t>1..*</t>
  </si>
  <si>
    <t>BackboneElement</t>
  </si>
  <si>
    <t>Identifier</t>
  </si>
  <si>
    <t>dateTime</t>
  </si>
  <si>
    <t>CodeableConcept</t>
  </si>
  <si>
    <t>Reference</t>
  </si>
  <si>
    <t>string</t>
  </si>
  <si>
    <t>Narrative</t>
  </si>
  <si>
    <t>Range</t>
  </si>
  <si>
    <t>A.1.1 Identification of the patient/subject and A.1.2 Patient/subject related contact information</t>
  </si>
  <si>
    <t>Example: QQ 12 34 56 A</t>
  </si>
  <si>
    <t>A.1.4.1 Date created - Date on which PS was generated</t>
  </si>
  <si>
    <t>A.1.4.2 Date of last update - Date on which PS was updated (date of most recent version)
Preferred system: ISO 8601</t>
  </si>
  <si>
    <t>A.1.4.3 Nature of the PS - Defines the context in which it was generated. Distinguishes between three methodological approaches for generating the PS: direct human intervention by an HP, automatically generated approach and mixed approach</t>
  </si>
  <si>
    <t>A.1.5.1 Author organization - At least one Author and Organisation shall be listed. In the event that there is no Author, at least one Organisation shall be listed This Author should be able to provide further information on the provenance of the data present in the patient summary. Different authors contributing to individual sections and/or entries could be provided at the relevant level.</t>
  </si>
  <si>
    <t>A.1.5.2 Legal authenticator - Legal entity (Health Professional or Health Care Provider) who authenticated the Patient Summary</t>
  </si>
  <si>
    <t>A.1.6 Additional information / Knowledge resources -</t>
  </si>
  <si>
    <t>A.1.6.1 External reference -  A reference leading to Clinical Practice Guidelines (CPG), emergency and anesthesia guidelines or other clinical relevant guidelines. This should be used only for providing specific guidance which may not be readily available to the health professional caring for the patient.</t>
  </si>
  <si>
    <t>A.1.6.2 Related with - Identify the entry or entries of this Patient Summary for which this additional information relates with, for example a link between a rare disease problem (section A.2.3.1) and guidelines for that particular rare disease (this section).</t>
  </si>
  <si>
    <t>A.2 - Patient summary body data elements</t>
  </si>
  <si>
    <t>A.2.1 - Alerts</t>
  </si>
  <si>
    <t>A.2.1.1 - Allergy</t>
  </si>
  <si>
    <t>A.2.1.2 - Medical alert information (other alerts not included in allergies)</t>
  </si>
  <si>
    <t>Description of medical alerts in textual format: any clinical information that is imperative to know so that the life or health of the patient does not come under threat. 
Example 1: intolerance to aspirin due to gastrointestinal bleeding. 
Example 2: intolerance to captopril because of cough (the patient is not allergic but can't tolerate it because of persistent cough)
Example 3: the patient has a rare disease that requires special treatment
Example 4: Airway Alert / Difficult Intubation
Example 5: Diagnoses such as malignant hyperthermia, porphyria, and bleeding disvaccinations; special treatments like anticoagulants or immunosuppressants; implanted devices.
Example 6: transplanted organs illustrate other information that has to be taken into  account in a healthcare contact.
Example 7: participation in a clinical trial that has to be taken into account in a healthcare contact.</t>
  </si>
  <si>
    <t>A.2.2 - Medical history</t>
  </si>
  <si>
    <t>A.2.2.1 - Vaccination/ prophylaxis information</t>
  </si>
  <si>
    <t>A.2.2.2 - Resolved, closed or inactive problems</t>
  </si>
  <si>
    <t>A.2.2.3 - Medical history</t>
  </si>
  <si>
    <t>This section may provide both synthetic anamnesis (e.g. description of phases of the pathology as a chronological summary of clustered clinical information) and anecdotal evidence that clinicians can collect from the patient, and can read in a narrative form. See Section 2, Chapter III, Art 7, (c).</t>
  </si>
  <si>
    <t>A.2.3.2 - Medical devices and implants</t>
  </si>
  <si>
    <t>A.2.3.3 - Procedures</t>
  </si>
  <si>
    <t>A.2.3.4 - Functional status</t>
  </si>
  <si>
    <t>A.2.4 - Medication summary</t>
  </si>
  <si>
    <t>Relevant prescribed medicines whose period of time indicated for the treatment has not yet expired whether it has been dispensed or not, or medicines that influence current health status or are relevant to a clinical decision</t>
  </si>
  <si>
    <t>A.2.5 - Social history</t>
  </si>
  <si>
    <t>Health related lifestyle factors or lifestyle observations and social determinants of health. Example: cigarette smoker, alcohol consumption. - Preferred System: SNOMED CT GPS</t>
  </si>
  <si>
    <t>Example: from 1974 to 2004</t>
  </si>
  <si>
    <t>A.2.7 - Patient provided data</t>
  </si>
  <si>
    <t>A.2.7.1 - Travel history</t>
  </si>
  <si>
    <t>A.1.4.1 Country(s) visited - Preferred System: ISO 3166</t>
  </si>
  <si>
    <t>A.1.4.2 Date of entry and departure - Preferred System: ISO 8601</t>
  </si>
  <si>
    <t>A.2.7.2 - Advance Directive</t>
  </si>
  <si>
    <t>Existence of documentation on living will.
Preferred system: SNOMED CT GPS</t>
  </si>
  <si>
    <t>A.2.8 - Results</t>
  </si>
  <si>
    <t>(Therapeutic recommendations that do not include pharmacologic treatments, such as diet, physical exercise, planned surgeries)</t>
  </si>
  <si>
    <t>Narrative containing the plan including proposals, goals, and vaccination requests for monitoring, tracking, or improving the condition of the patient. In the future it is expected that this Section could be provided in a structured and coded format.</t>
  </si>
  <si>
    <t>description</t>
  </si>
  <si>
    <t>type</t>
  </si>
  <si>
    <t>manifestation</t>
  </si>
  <si>
    <t>severity</t>
  </si>
  <si>
    <t>criticality</t>
  </si>
  <si>
    <t>onsetDate</t>
  </si>
  <si>
    <t>endDate</t>
  </si>
  <si>
    <t>status</t>
  </si>
  <si>
    <t>certainty</t>
  </si>
  <si>
    <t>agent</t>
  </si>
  <si>
    <t>A.2.1.1.1 Allergy description</t>
  </si>
  <si>
    <t>A.2.1.1.2 Type of propensity</t>
  </si>
  <si>
    <t>A.2.1.1.3 Allergy manifestation</t>
  </si>
  <si>
    <t>A.2.1.1.4 Severity</t>
  </si>
  <si>
    <t>A.2.1.1.5 Criticality</t>
  </si>
  <si>
    <t>A.2.1.1.6 Onset date</t>
  </si>
  <si>
    <t>A.2.1.1.7 End Date</t>
  </si>
  <si>
    <t>A.2.1.1.8 Status</t>
  </si>
  <si>
    <t>A.2.1.1.9 Certainty</t>
  </si>
  <si>
    <t>A.2.1.1.10 Agent or Allergen</t>
  </si>
  <si>
    <t>A.2.1.1.1 Allergy description - Textual description of the allergy or intolerance</t>
  </si>
  <si>
    <t>A.2.1.1.2 Type of propensity - This element describes whether this condition refers to an allergy, non-allergy intolerance, or unknown class of intolerance (not known to be allergy or intolerance)</t>
  </si>
  <si>
    <t>A.2.1.1.3 Allergy manifestation- Description of the clinical manifestation of the allergic reaction. Example: anaphylactic shock, angioedema (the clinical manifestation also gives</t>
  </si>
  <si>
    <t>A.2.1.1.4 Severity - Severity of the clinical manifestation of the allergic reaction.</t>
  </si>
  <si>
    <t>A.2.1.1.5 Criticality - Potential risk for future life-threatening adverse reactions when exposed to a substance known to cause an adverse reaction.</t>
  </si>
  <si>
    <t>A.2.1.1.6 Onset date - Date of the observation of the reaction ISO 8601</t>
  </si>
  <si>
    <t>A.2.1.1.7 End Date - Date of resolution of the allergy (e.g. when the clinician deemed there is no longer any need to track the underlying condition)</t>
  </si>
  <si>
    <t>A.2.1.1.8 Status - Current status of the allergy or intolerance, for example, whether it is active, in remission, resolved, etc.</t>
  </si>
  <si>
    <t>A.2.1.1.9 Certainty - Assertion about the certainty associated with a propensity, or potential risk, of a reaction to the identified substance. Diagnostic and/or clinical evidence of condition.</t>
  </si>
  <si>
    <t>A.2.1.1.10 Agent or Allergen - A specific allergen or other agent/substance (drug, food, chemical agent, etc.) to which the patient has an adverse reaction propensity.</t>
  </si>
  <si>
    <t>resolution</t>
  </si>
  <si>
    <t>A.2.2.2.1 Problem description</t>
  </si>
  <si>
    <t>A.2.2.2.2 Onset date</t>
  </si>
  <si>
    <t>A.2.2.2.3 End date</t>
  </si>
  <si>
    <t>A.2.2.2.4 Resolution circumstances</t>
  </si>
  <si>
    <t>Problems or diagnoses that the patient suffered in the past, and which have been resolved, closed or declared as inactive (not included in ""current problems or diagnosis"") Example: hepatic cyst (the patient has been treated with a hepatic cystectomy that solved the problem and the problem is therefore closed) - Preferred system(s):  ICD-10* SNOMED CT GPS Orphacode if rare disease is diagnosed</t>
  </si>
  <si>
    <t>Date of problem onset - Preferred system(s): ISO 8601</t>
  </si>
  <si>
    <t>Problem resolution date - Preferred system(s): ISO 8601</t>
  </si>
  <si>
    <t>Describes the reason for which the status of the problem changed from current to inactive (e.g. surgical procedure, medical treatment, etc.). This field includes ""free text"" if the resolution circumstances are not already included in other fields such as surgical procedure, medical device, etc., e.g. hepatic cystectomy (this will be the resolution circumstances for the problem ""hepatic cyst"" and will be included in surgical procedures). - Preferred system(s):</t>
  </si>
  <si>
    <t>identifier</t>
  </si>
  <si>
    <t>implantDate</t>
  </si>
  <si>
    <t>A.2.3.2.1 Device and implant description</t>
  </si>
  <si>
    <t>A.2.3.2.2 Device ID</t>
  </si>
  <si>
    <t>A.2.3.2.3 Implant date</t>
  </si>
  <si>
    <t>A.2.3.2.4 End date</t>
  </si>
  <si>
    <t>Describes the patient's implanted and external medical devices and equipment upon which their health status depends. Includes devices such as cardiac pacemakers, implantable fibrillator, prosthesis, ferromagnetic bone implants, etc. of which the HP needs to be aware. - Preferred system(s): SNOMED CT GPS* EMDN</t>
  </si>
  <si>
    <t>Normalised identifier of the device instance such as UDI according to REGULATION (EU) 2017/745</t>
  </si>
  <si>
    <t>Date when procedure was performed - Preferred system(s): ISO 8601</t>
  </si>
  <si>
    <t>Date when the device was explanted from the patient or the external device was no longer in use; likewise when the device is planned to be explanted - Preferred system(s): ISO 8601</t>
  </si>
  <si>
    <t>code</t>
  </si>
  <si>
    <t>date</t>
  </si>
  <si>
    <t>result</t>
  </si>
  <si>
    <t>A.2.3.4.1 Description</t>
  </si>
  <si>
    <t>A.2.3.4.2 Onset Date</t>
  </si>
  <si>
    <t>A.2.3.4.3 Functional assessment description</t>
  </si>
  <si>
    <t>A.2.3.4.4 Functional assessment date</t>
  </si>
  <si>
    <t>A.2.3.4.5 Functional assessment result</t>
  </si>
  <si>
    <t>Need for the patient to be continuously assessed by third parties; functional status may influence decisions about how to plan and administer treatments.</t>
  </si>
  <si>
    <t>Onset date of a condition - Preferred system(s): ISO 8601</t>
  </si>
  <si>
    <t>Description of the functional assessment - Preferred system(s): ICF</t>
  </si>
  <si>
    <t>Date of the functional assessment - Preferred system(s): ISO 8601</t>
  </si>
  <si>
    <t>Functional assessment result value - Preferred system(s): ICF</t>
  </si>
  <si>
    <t>reason</t>
  </si>
  <si>
    <t>intendedUse</t>
  </si>
  <si>
    <t>productName</t>
  </si>
  <si>
    <t>activeIngredient</t>
  </si>
  <si>
    <t>strength</t>
  </si>
  <si>
    <t>doseForm</t>
  </si>
  <si>
    <t>dosageRegimen</t>
  </si>
  <si>
    <t>route</t>
  </si>
  <si>
    <t>2..*</t>
  </si>
  <si>
    <t>3..*</t>
  </si>
  <si>
    <t>4..*</t>
  </si>
  <si>
    <t>5..*</t>
  </si>
  <si>
    <t>6..*</t>
  </si>
  <si>
    <t>7..*</t>
  </si>
  <si>
    <t>Ratio</t>
  </si>
  <si>
    <t>A.2.4.1.1 Medication reason</t>
  </si>
  <si>
    <t>A.2.4.1.2 Intended use</t>
  </si>
  <si>
    <t>A.2.4.1.3 Brand name</t>
  </si>
  <si>
    <t>A.2.4.1.4 Active ingredient lists</t>
  </si>
  <si>
    <t>A.2.4.1.5 Strength</t>
  </si>
  <si>
    <t>A.2.4.1.6 Pharmaceutical dose form</t>
  </si>
  <si>
    <t>A.2.4.1.7 Dosage Regimen</t>
  </si>
  <si>
    <t>A.2.4.1.8 Route of administration</t>
  </si>
  <si>
    <t>A.2.4.1.9 Date of onset of treatment</t>
  </si>
  <si>
    <t>The reason why the medication is or was prescribed, or used This is the reason why the medication is being prescribed or used. It provides a link to the Past or current health conditions or problems that the patient has had or has. - Preferred system(s): ICD-10* SNOMED CT GPS Orphacode if rare disease is diagnosed</t>
  </si>
  <si>
    <t>Indication intended use as: prevention or treatment Example: prophylaxis, treatment, diagnostic, anaesthesia, care of equipment</t>
  </si>
  <si>
    <t>Brand name if biological medicinal product or when justified by the health professional (ref. Commission Directive 2012/52/EU)</t>
  </si>
  <si>
    <t>Substance that alone or in combination with one or more other ingredients produces the intended activity of a medicinal product. Example: ""paracetamol"" ATC* (IDMP identifier, when available)</t>
  </si>
  <si>
    <t>The content of the active ingredient expressed quantifiably per dosage unit, per unit of volume or per unit of weight, according to the pharmaceutical dose form. Example: 500 mg per tablet UCUM, - Preferred system(s): EDQM Standard Terms</t>
  </si>
  <si>
    <t>The form in which a pharmaceutical product is presented in the medicinal product package (e.g. tablet, syrup) - Preferred system(s): EDQM Standard Terms</t>
  </si>
  <si>
    <t>Number of units per intake and frequency of intake over a specified duration of time. Example: 1 tablet every 24h, for .1z</t>
  </si>
  <si>
    <t>Path by which the pharmaceutical product is taken into or makes contact with the body.  - Preferred system(s): EDQM Standard Terms</t>
  </si>
  <si>
    <t>Date when patient needs to start taking the medicine prescribed - Preferred system(s): ISO 8601</t>
  </si>
  <si>
    <t>pregnancyStatus</t>
  </si>
  <si>
    <t>pregnancyStatus.dateOfObservation</t>
  </si>
  <si>
    <t>pregnancyStatus.status</t>
  </si>
  <si>
    <t>pregnancyStatus.deliveryDate</t>
  </si>
  <si>
    <t>hxPreviousPregnancies</t>
  </si>
  <si>
    <t>hxPreviousPregnancies.status</t>
  </si>
  <si>
    <t>hxPreviousPregnancies.description</t>
  </si>
  <si>
    <t>hxPreviousPregnancies.description.outcomeDate</t>
  </si>
  <si>
    <t>hxPreviousPregnancies.description.outcome</t>
  </si>
  <si>
    <t>hxPreviousPregnancies.description.numberOfChildren</t>
  </si>
  <si>
    <t>integer</t>
  </si>
  <si>
    <t>A.2.6.1 Current pregnancy status</t>
  </si>
  <si>
    <t>A.2.6.1.1 Date of observation</t>
  </si>
  <si>
    <t>A.2.6.1.2 Status</t>
  </si>
  <si>
    <t>A.2.6.1.3 Expected date of delivery</t>
  </si>
  <si>
    <t>A.2.6.2 History of previous pregnancies</t>
  </si>
  <si>
    <t>A.2.6.2.1 Previous pregnancies status</t>
  </si>
  <si>
    <t>A.2.6.2.2 Previous pregnancies description</t>
  </si>
  <si>
    <t>A.2.6.2.2.1 Outcome date</t>
  </si>
  <si>
    <t>A.2.6.2.2.2 Outcome</t>
  </si>
  <si>
    <t>A.2.6.2.2.3 Number of children</t>
  </si>
  <si>
    <t>Date on which the observation of the pregnancy state was made - Preferred system(s): ISO 8601</t>
  </si>
  <si>
    <t>Provides the woman's current state at the date the observation was made: e.g. pregnant, not pregnant, unknown - Preferred system(s): SNOMED CT GPS</t>
  </si>
  <si>
    <t>Date on which the woman is due to give birth. - Preferred system(s): ISO 8601</t>
  </si>
  <si>
    <t>Information on the woman's previous pregnancies: Yes, previous pregnancies; No, previous pregnancies; Unknown - Preferred system(s): SNOMED CT GPS</t>
  </si>
  <si>
    <t>Date referred to the previous pregnancies outcome - Preferred system(s): ISO 8601</t>
  </si>
  <si>
    <t>Outcome of the previous pregnancies - Preferred system(s): SNOMED CT GPS</t>
  </si>
  <si>
    <t>Number of children/fetus in this specific pregnancy</t>
  </si>
  <si>
    <t>assertionStatus</t>
  </si>
  <si>
    <t>A.2.3.1.1 Problem / diagnosis description</t>
  </si>
  <si>
    <t>A.2.3.1.2 Onset date</t>
  </si>
  <si>
    <t>A.2.3.1.3 Diagnosis assertion status</t>
  </si>
  <si>
    <t>Health conditions affecting the health of the patient and are important to be known for a health professional during a health encounter. - Preferred system(s): ICD-10* SNOMED CT GPS Orphacode if rare disease is diagnosed</t>
  </si>
  <si>
    <t>Assertion about the certainty associated with a diagnosis. Diagnostic and/or clinical evidence of condition. - Preferred system(s): HL7</t>
  </si>
  <si>
    <t>bodySite</t>
  </si>
  <si>
    <t>A.2.3.3.1 Procedure description</t>
  </si>
  <si>
    <t>A.2.3.3.2 Body site</t>
  </si>
  <si>
    <t>A.2.3.3.3 Procedure date</t>
  </si>
  <si>
    <t>Describes the type of procedure - Preferred system(s): SNOMED CT GPS*</t>
  </si>
  <si>
    <t>Procedure target body site - Preferred system(s): SNOMED CT GPS*</t>
  </si>
  <si>
    <t>observation</t>
  </si>
  <si>
    <t>details</t>
  </si>
  <si>
    <t>performer</t>
  </si>
  <si>
    <t>reporter</t>
  </si>
  <si>
    <t>A.2.8.1 Result observations</t>
  </si>
  <si>
    <t>A.2.8.1.1 Date</t>
  </si>
  <si>
    <t>A.2.8.1.2 Observation type</t>
  </si>
  <si>
    <t>A.2.8.1.3 Result description</t>
  </si>
  <si>
    <t>A.2.8.1.4 Observation details</t>
  </si>
  <si>
    <t>A.2.8.1.5 Observation results</t>
  </si>
  <si>
    <t>A.2.8.1.6 Performer</t>
  </si>
  <si>
    <t>A.2.8.1.7 Reporter</t>
  </si>
  <si>
    <t>(A list of observation results pertaining to the subject of care's health condition and which might have impact on future treatments)</t>
  </si>
  <si>
    <t>Date and time of the observation - Preferred system(s): ISO 8601</t>
  </si>
  <si>
    <t>Observation results types that may be measurements, laboratory results, anatomic pathology results, radiology results or other imaging or clinical results. Examples: Diagnostic results (Blood group, Laboratory Observations, Imaging results etc.) Physical findings (Vital signs observations)  - Preferred system(s): HL7 ObservationCategoryCodes</t>
  </si>
  <si>
    <t>Narrative representation of the observation result and findings.</t>
  </si>
  <si>
    <t>Observation details including code that identifies observation, specification of the observed body structure or specimen, date and time of the specimen collection. LOINC - Preferred system(s): SNOMED CT GPS NPU</t>
  </si>
  <si>
    <t>Result of the observation including numeric and coded results of the measurement, details about how the tests were done to get the result values, information about referential ranges and result interpretation. Content of the observation result will vary according to the type of the observation. - Preferred system(s): SNOMED CT GPS (for ordinal or nominal scale results) UCUM (for units)</t>
  </si>
  <si>
    <t>Identifies the originator/author and provides provenance information about the source of the results data that may have not originated with the source of the whole PS document.</t>
  </si>
  <si>
    <t>With certain observation results, e.g. there may also be an interpreter or a person responsible for validation.</t>
  </si>
  <si>
    <t>identification</t>
  </si>
  <si>
    <t>identification.identifier</t>
  </si>
  <si>
    <t>identification.familyName</t>
  </si>
  <si>
    <t>identification.givenName</t>
  </si>
  <si>
    <t>identification.dateOfBirth</t>
  </si>
  <si>
    <t>identification.gender</t>
  </si>
  <si>
    <t>identification.countryOfAffiliation</t>
  </si>
  <si>
    <t>telcomContact</t>
  </si>
  <si>
    <t>telcomContact.address</t>
  </si>
  <si>
    <t>telcomContact.address.street</t>
  </si>
  <si>
    <t>telcomContact.address.houseNumber</t>
  </si>
  <si>
    <t>telcomContact.address.city</t>
  </si>
  <si>
    <t>telcomContact.address.postalCode</t>
  </si>
  <si>
    <t>telcomContact.address.stateOrProvince</t>
  </si>
  <si>
    <t>telcomContact.address.country</t>
  </si>
  <si>
    <t>telcomContact.telephone</t>
  </si>
  <si>
    <t>telcomContact.email</t>
  </si>
  <si>
    <t>hpToContact</t>
  </si>
  <si>
    <t>hpToContact.name</t>
  </si>
  <si>
    <t>hpToContact.role</t>
  </si>
  <si>
    <t>hpToContact.organization</t>
  </si>
  <si>
    <t>hpToContact.telephone</t>
  </si>
  <si>
    <t>hpToContact.email</t>
  </si>
  <si>
    <t>hpToContact.affiliatedNetwork</t>
  </si>
  <si>
    <t>hpToContact.relatedWith</t>
  </si>
  <si>
    <t>contactPerson</t>
  </si>
  <si>
    <t>contactPerson.role</t>
  </si>
  <si>
    <t>contactPerson.relationship</t>
  </si>
  <si>
    <t>contactPerson.givenName</t>
  </si>
  <si>
    <t>contactPerson.familyName</t>
  </si>
  <si>
    <t>contactPerson.telephone</t>
  </si>
  <si>
    <t>ContactPoint</t>
  </si>
  <si>
    <t>A.1.1.1 National healthcare patient ID</t>
  </si>
  <si>
    <t>A.1.1.2 Family name/surname</t>
  </si>
  <si>
    <t>A.1.1.3 Given name</t>
  </si>
  <si>
    <t>A.1.1.4 Date of birth</t>
  </si>
  <si>
    <t>A.1.1.5 Gender</t>
  </si>
  <si>
    <t>A.1.1.5 Country of affiliation</t>
  </si>
  <si>
    <t>A.1.2.1 Patient address</t>
  </si>
  <si>
    <t>Address</t>
  </si>
  <si>
    <t>A.1.2.1.1 Street</t>
  </si>
  <si>
    <t>A.1.2.1.2 House number</t>
  </si>
  <si>
    <t>A.1.2.1.3 City</t>
  </si>
  <si>
    <t>A.1.2.1.4 Post code</t>
  </si>
  <si>
    <t>A.1.2.1.5 State or province</t>
  </si>
  <si>
    <t>A.1.2.1.6 Country</t>
  </si>
  <si>
    <t>A.1.2.1.7 Telephone no.</t>
  </si>
  <si>
    <t>A.1.2.1.8 Email</t>
  </si>
  <si>
    <t>A.1.2.2 Preferred HP to contact</t>
  </si>
  <si>
    <t>A.1.2.2.1 Name of the HP</t>
  </si>
  <si>
    <t>A.1.2.2.2 Role of the HP</t>
  </si>
  <si>
    <t>A.1.2.2.3 HP Organisation</t>
  </si>
  <si>
    <t>A.1.2.2.4 Telephone no.</t>
  </si>
  <si>
    <t>A.1.2.2.5 Email</t>
  </si>
  <si>
    <t>A.1.2.2.6 Network affiliation</t>
  </si>
  <si>
    <t>A.1.2.2.7 Related with</t>
  </si>
  <si>
    <t xml:space="preserve">A.1.2.3 Contact person/ legal guardian </t>
  </si>
  <si>
    <t>A.1.2.3.1 Role of that person</t>
  </si>
  <si>
    <t>A.1.2.3.2 Relationship level</t>
  </si>
  <si>
    <t>A.1.2.3.3 Given name</t>
  </si>
  <si>
    <t>A.1.2.3.4 Family name/surname</t>
  </si>
  <si>
    <t>A.1.2.3.5 Telephone no.</t>
  </si>
  <si>
    <t>A.1.2.3.6 Email</t>
  </si>
  <si>
    <t>A.1.1.1 National healthcare patient ID - Country ID, unique to the patient in that country. Example: ID for Portuguese patient</t>
  </si>
  <si>
    <t>A.1.1.2 Family name/surname - The family name/surname/last name of the patient. This field can contain more than one element or multiple fields could be present.</t>
  </si>
  <si>
    <t>A.1.1.3 Given nameÿ - The given name/first name of the patient (also known as forename or first name). This field can contain more than one element.ÿÿ</t>
  </si>
  <si>
    <t>A.1.1.4 Date of birthÿ - The date of birth of the patient [ISO TS 22220]. As age of the patient might be important for correct interpretation of the test result values, complete date of birth should be provided. - Preferred system(s): Complete date, without time, following the ISO 8601ÿ</t>
  </si>
  <si>
    <t>A.1.1.5 Gender - This field must contain a recognised valid value for ""administrative gender"".
If different, ""physiological gender"" should be communicated elsewhere. - Preferred system(s): HL7 Administrative Genderÿ</t>
  </si>
  <si>
    <t>A.1.1.5 Country of
affiliation - Name of country of affiliation  - Preferred system(s): ISO 3166</t>
  </si>
  <si>
    <t>A.1.2.1 Patient address - Patient address</t>
  </si>
  <si>
    <t>A.1.2.1.1 Street - Example: Rua dos Campeäes</t>
  </si>
  <si>
    <t>A.1.2.1.2 House number - Example: 246</t>
  </si>
  <si>
    <t>A.1.2.1.3 City - Example: Porto</t>
  </si>
  <si>
    <t>A.1.2.1.4 Post code - Example: 4500</t>
  </si>
  <si>
    <t>A.1.2.1.5 State or province - Example: Vila Nova de Gaia</t>
  </si>
  <si>
    <t>A.1.2.1.6 Country - Example: PT - Preferred system(s): ISO 3166</t>
  </si>
  <si>
    <t>A.1.2.1.7 Telephone no. - Example: +351 20 7025 6161</t>
  </si>
  <si>
    <t>A.1.2.1.8 Email - Example: jens@bigsmile.eu</t>
  </si>
  <si>
    <t>A.1.2.2 Preferred HP to contact - This section can be repeated and linked to any specific information in the Patient Summary, for example a link between a rare disease problem (A.2.3.1) and the rare disease specialist responsible for the care of the individual patient (this section).</t>
  </si>
  <si>
    <t>A.1.2.2.1 Name of the HP - Name of the Health Professional that has been treating or taking responsibility for the patient.</t>
  </si>
  <si>
    <t>A.1.2.2.2 Role of the HP - Health professional role</t>
  </si>
  <si>
    <t>A.1.2.2.3 HP Organisation - Health professional organisation</t>
  </si>
  <si>
    <t>A.1.2.2.4 Telephone no. - Example: +45 20 7025 6161</t>
  </si>
  <si>
    <t>A.1.2.2.5 Email - Email of the HP/legal organisation</t>
  </si>
  <si>
    <t>A.1.2.2.6 Network affiliation - The HP organization is affiliated with a European network, for example an ERN.</t>
  </si>
  <si>
    <t>A.1.2.2.7 Related with - Identify the entry or entries of this Patient Summary for which the health professional is the preferred contact.</t>
  </si>
  <si>
    <t>A.1.2.3 Contact person/ legal guardian  - Role of the contact person: legal guardian, next of kin, other person to contact - Preferred system(s): HL7 RoleClass</t>
  </si>
  <si>
    <t>A.1.2.3.1 Role of that person - Relationship type with the patient (e.g. father, wife, daughter) HL7 RoleCode</t>
  </si>
  <si>
    <t>A.1.2.3.2 Relationship level - The first name of the contact person/guardian (Example: Peter). This field can contain more than one element.</t>
  </si>
  <si>
    <t>A.1.2.3.3 Given name - The first name of the contact person/guardian (Example: Peter). This field can contain more than one element.</t>
  </si>
  <si>
    <t>A.1.2.3.4 Family name/surname - This field can contain more than one element.
Example: Espa¤ol Smith</t>
  </si>
  <si>
    <t>A.1.2.3.5 Telephone no. - Example: +45 20 7025 6161</t>
  </si>
  <si>
    <t>A.1.2.3.6 Email - Email of the contact person/legal guardian</t>
  </si>
  <si>
    <t>targetDisease</t>
  </si>
  <si>
    <t>vaccine</t>
  </si>
  <si>
    <t>productId</t>
  </si>
  <si>
    <t>marketingAuthorisationHolder</t>
  </si>
  <si>
    <t>numberInSeries</t>
  </si>
  <si>
    <t>batchNumber</t>
  </si>
  <si>
    <t>dateOfVaccination</t>
  </si>
  <si>
    <t>administeringCentre</t>
  </si>
  <si>
    <t>healthProfessionalId</t>
  </si>
  <si>
    <t>countryOfVaccination</t>
  </si>
  <si>
    <t>dateOfNextVaccination</t>
  </si>
  <si>
    <t>Organization</t>
  </si>
  <si>
    <t>A.2.2.1.1 Disease or agent targeted</t>
  </si>
  <si>
    <t>A.2.2.1.2 Vaccine/prophylaxis</t>
  </si>
  <si>
    <t>A.2.2.1.3 Vaccine medicinal product name</t>
  </si>
  <si>
    <t>A.2.2.1.3.1 Identifier of the vaccine medicinal product</t>
  </si>
  <si>
    <t>A.2.2.1.4 Marketing Autorisation Holder</t>
  </si>
  <si>
    <t>A.2.2.1.5 Number in a series of vaccinations/doses</t>
  </si>
  <si>
    <t>A.2.2.1.6 Batch/lot number</t>
  </si>
  <si>
    <t>A.2.2.1.7 Date of vaccination</t>
  </si>
  <si>
    <t>A.2.2.1.8 Administering centre</t>
  </si>
  <si>
    <t>A.2.2.1.9 Health Professional identification</t>
  </si>
  <si>
    <t>A.2.2.1.10 Country of vaccination</t>
  </si>
  <si>
    <t>A.2.2.1.11 Next vaccination date</t>
  </si>
  <si>
    <t>Disease or agent that the vaccination provides protection against - Preferred system(s):  ICD-10*, SNOMED CT GPS</t>
  </si>
  <si>
    <t>Generic description of the vaccine/prophylaxis or its component(s) - Preferred system(s): SNOMED CT GPS ATC* (IDMP, when available)</t>
  </si>
  <si>
    <t>Brand name of the vaccine medicinal product.z</t>
  </si>
  <si>
    <t>Identifier for the vaccine medicinal product. It could be MPID according to ISO 11615, EMA PMS ID and/or a national identifier. EMA PMS</t>
  </si>
  <si>
    <t>Marketing Authorisation Holder EMA's Organisations System data (SPOR)</t>
  </si>
  <si>
    <t>Vaccination in the vaccination course</t>
  </si>
  <si>
    <t>A distinctive combination of numbers and/or letters which specifically identifies a batch</t>
  </si>
  <si>
    <t>The date when the vaccination was administered - Preferred system(s): ISO 8601</t>
  </si>
  <si>
    <t>Name/code of administering centre or a health authority responsible for the vaccination event</t>
  </si>
  <si>
    <t>Name or health professional code responsible for administering the vaccine or prophylaxis</t>
  </si>
  <si>
    <t>The country in which the individual has been vaccinated - Preferred system(s): ISO 3166</t>
  </si>
  <si>
    <t>The date when the vaccination is planned to be given/repeated (e.g. next dose) - Preferred system(s): ISO 8601</t>
  </si>
  <si>
    <t xml:space="preserve">Subject.identification					</t>
  </si>
  <si>
    <t xml:space="preserve">Subject.identification.identifier					</t>
  </si>
  <si>
    <t xml:space="preserve">Subject.identification.familyName					</t>
  </si>
  <si>
    <t xml:space="preserve">Subject.identification.givenName					</t>
  </si>
  <si>
    <t xml:space="preserve">Subject.identification.dateOfBirth					</t>
  </si>
  <si>
    <t xml:space="preserve">Subject.identification.gender					</t>
  </si>
  <si>
    <t xml:space="preserve">Subject.identification.countryOfAffiliation					</t>
  </si>
  <si>
    <t xml:space="preserve">Subject.telcomContact					</t>
  </si>
  <si>
    <t xml:space="preserve">Subject.telcomContact.address					</t>
  </si>
  <si>
    <t xml:space="preserve">Subject.telcomContact.address.street					</t>
  </si>
  <si>
    <t xml:space="preserve">Subject.telcomContact.address.houseNumber					</t>
  </si>
  <si>
    <t xml:space="preserve">Subject.telcomContact.address.city					</t>
  </si>
  <si>
    <t xml:space="preserve">Subject.telcomContact.address.postalCode					</t>
  </si>
  <si>
    <t xml:space="preserve">Subject.telcomContact.address.stateOrProvince					</t>
  </si>
  <si>
    <t xml:space="preserve">Subject.telcomContact.address.country					</t>
  </si>
  <si>
    <t xml:space="preserve">Subject.telcomContact.telephone					</t>
  </si>
  <si>
    <t xml:space="preserve">Subject.telcomContact.email					</t>
  </si>
  <si>
    <t xml:space="preserve">Subject.hpToContact					</t>
  </si>
  <si>
    <t xml:space="preserve">Subject.contactPerson					</t>
  </si>
  <si>
    <t xml:space="preserve">Subject.contactPerson.role					</t>
  </si>
  <si>
    <t xml:space="preserve">Subject.contactPerson.relationship					</t>
  </si>
  <si>
    <t xml:space="preserve">Subject.contactPerson.givenName					</t>
  </si>
  <si>
    <t xml:space="preserve">Subject.contactPerson.familyName					</t>
  </si>
  <si>
    <t xml:space="preserve">Subject.contactPerson.telephone					</t>
  </si>
  <si>
    <t xml:space="preserve">Subject.contactPerson.email					</t>
  </si>
  <si>
    <t xml:space="preserve">Subject.hpToContact.name					</t>
  </si>
  <si>
    <t xml:space="preserve">Subject.hpToContact.role					</t>
  </si>
  <si>
    <t xml:space="preserve">Subject.hpToContact.organization					</t>
  </si>
  <si>
    <t xml:space="preserve">Subject.hpToContact.telephone					</t>
  </si>
  <si>
    <t xml:space="preserve">Subject.hpToContact.email					</t>
  </si>
  <si>
    <t xml:space="preserve">Subject.hpToContact.affiliatedNetwork					</t>
  </si>
  <si>
    <t xml:space="preserve">Subject.hpToContact.relatedWith					</t>
  </si>
  <si>
    <t>A.1.1 Identification of the patient/subject</t>
  </si>
  <si>
    <t xml:space="preserve">Patient					</t>
  </si>
  <si>
    <t xml:space="preserve">Patient.identifier					</t>
  </si>
  <si>
    <t xml:space="preserve">Patient.name.family					</t>
  </si>
  <si>
    <t xml:space="preserve">Patient.name.given					</t>
  </si>
  <si>
    <t xml:space="preserve">Patient.birthDate					</t>
  </si>
  <si>
    <t xml:space="preserve">Patient.gender					</t>
  </si>
  <si>
    <t xml:space="preserve">Patient.address.country					</t>
  </si>
  <si>
    <t xml:space="preserve">Patient.address					</t>
  </si>
  <si>
    <t xml:space="preserve">Patient.address.line					</t>
  </si>
  <si>
    <t xml:space="preserve">Patient.address.line.extensioon:streetName					</t>
  </si>
  <si>
    <t xml:space="preserve">Patient.address.line.extensioon:houseNumber					</t>
  </si>
  <si>
    <t xml:space="preserve">Patient.address.city					</t>
  </si>
  <si>
    <t xml:space="preserve">Patient.address.postalCode					</t>
  </si>
  <si>
    <t xml:space="preserve">Patient.address.state					</t>
  </si>
  <si>
    <t xml:space="preserve">Patient.address.country.extension:countryCode					</t>
  </si>
  <si>
    <t xml:space="preserve">Patient.telecom					</t>
  </si>
  <si>
    <t xml:space="preserve">Patient.contact					</t>
  </si>
  <si>
    <t xml:space="preserve">Patient.contact.relationship					</t>
  </si>
  <si>
    <t xml:space="preserve">Patient.contact.name.given					</t>
  </si>
  <si>
    <t xml:space="preserve">Patient.contact.name.family					</t>
  </si>
  <si>
    <t xml:space="preserve">Patient.contact.telecom					</t>
  </si>
  <si>
    <t xml:space="preserve">Condition.subject					</t>
  </si>
  <si>
    <t xml:space="preserve">Condition.extension:participantR5.actor					</t>
  </si>
  <si>
    <t xml:space="preserve">Condition.extension:participantR5.actor.practitioner.name					</t>
  </si>
  <si>
    <t xml:space="preserve">Condition.extension:participantR5.actor.code					</t>
  </si>
  <si>
    <t xml:space="preserve">Condition.extension:participantR5.actor.organization					</t>
  </si>
  <si>
    <t xml:space="preserve">Condition.extension:participantR5.actor.telecom					</t>
  </si>
  <si>
    <t>Assuming that the address is the 'offcial' address. This is how it is currently mapped in the eHDSI CDA Igs</t>
  </si>
  <si>
    <t>http://hl7.org/fhir/StructureDefinition/iso21090-ADXP-streetName</t>
  </si>
  <si>
    <t>http://hl7.org/fhir/StructureDefinition/iso21090-ADXP-houseNumber</t>
  </si>
  <si>
    <t>country name</t>
  </si>
  <si>
    <t>where system = 'phone '</t>
  </si>
  <si>
    <t>where system = 'email'</t>
  </si>
  <si>
    <t>To be mapped in differetn places</t>
  </si>
  <si>
    <t>To be checked</t>
  </si>
  <si>
    <t>where extension:participantR5.function = http://terminology.hl7.org/CodeSystem/v2-0131#CP Contact Person AND extension:participantR5.actor of type PracticionerRole</t>
  </si>
  <si>
    <t>This might be described by using a CareTeam having this organization and/or this practitioner as extension:participantR5.member</t>
  </si>
  <si>
    <t>The contact is intrinsically connected with the Condition</t>
  </si>
  <si>
    <t>Instance</t>
  </si>
  <si>
    <t>Name</t>
  </si>
  <si>
    <t>URL</t>
  </si>
  <si>
    <t>Title</t>
  </si>
  <si>
    <t>Description</t>
  </si>
  <si>
    <t>Status</t>
  </si>
  <si>
    <t>SourceUri</t>
  </si>
  <si>
    <t>TargetUri</t>
  </si>
  <si>
    <t>eHN Patient Summary to this guide Map</t>
  </si>
  <si>
    <t>eHN Subject to this guide Map</t>
  </si>
  <si>
    <t>eHN Subject Model to this guide Map</t>
  </si>
  <si>
    <t>draft</t>
  </si>
  <si>
    <t>Id</t>
  </si>
  <si>
    <t>PatientSummary</t>
  </si>
  <si>
    <t>Allergy</t>
  </si>
  <si>
    <t>ClosedProblem</t>
  </si>
  <si>
    <t>MedicalDevice</t>
  </si>
  <si>
    <t>FunctionalStatus</t>
  </si>
  <si>
    <t>Medicine</t>
  </si>
  <si>
    <t>Pregnancy</t>
  </si>
  <si>
    <t>Problem</t>
  </si>
  <si>
    <t>ProcedurePs</t>
  </si>
  <si>
    <t>Result</t>
  </si>
  <si>
    <t>Subject</t>
  </si>
  <si>
    <t>Vaccination</t>
  </si>
  <si>
    <t>PatientSummaryEhn</t>
  </si>
  <si>
    <t>AllergyPsEhn</t>
  </si>
  <si>
    <t>ClosedProblemPsEhn</t>
  </si>
  <si>
    <t>MedicalDevicePsEhn</t>
  </si>
  <si>
    <t>FunctionalStatusPsEhn</t>
  </si>
  <si>
    <t>MedicinePsEhn</t>
  </si>
  <si>
    <t>PregnancyPsEhn</t>
  </si>
  <si>
    <t>ProblemPsEhn</t>
  </si>
  <si>
    <t>ProcedurePsEhn</t>
  </si>
  <si>
    <t>ResultPsEhn</t>
  </si>
  <si>
    <t>SubjectPsEhn</t>
  </si>
  <si>
    <t>VaccinationPsEhn</t>
  </si>
  <si>
    <t>A - Patient Summary</t>
  </si>
  <si>
    <t>A.2.3.3 - Functional Status</t>
  </si>
  <si>
    <t>A1.1, A1.2 - Subject of care</t>
  </si>
  <si>
    <t>Patient Summary. eHN guideline model.</t>
  </si>
  <si>
    <t>Resolved, closed or inactive problems. Section A.2.2.2 of the eHN guideline.</t>
  </si>
  <si>
    <t>Medical devices and implants
Section A.2.3.2 of the eHN guideline.</t>
  </si>
  <si>
    <t>Functional Status. Section A.2.3.3 of the eHN guideline.</t>
  </si>
  <si>
    <t>Relevant prescribed medicines whose period of time indicated for the treatment has not yet expired whether it has been dispensed or not, or medicines that influence current health status or are relevant to a clinical decision.
Section A2.4.1 of the eHN guideline.</t>
  </si>
  <si>
    <t>Current problems. Section A.2.3.1 of the eHN guideline.</t>
  </si>
  <si>
    <t>Procedures.Section A.2.3.3 of the eHN guideline.</t>
  </si>
  <si>
    <t>Results data elements. Section A2.8 of the eHN guideline.</t>
  </si>
  <si>
    <t>Patient or Subject of care. Sections A1.1 and A1.2 of the eHN guideline.</t>
  </si>
  <si>
    <t>Vaccination/ prophylaxis information. Sections A2.2.2.1 of the eHN guideline.</t>
  </si>
  <si>
    <t>http://hl7.eu/fhir/eps/StructureDefinition/PatientSummary</t>
  </si>
  <si>
    <t>http://hl7.eu/fhir/eps/StructureDefinition/Subject</t>
  </si>
  <si>
    <t>http://hl7.eu/fhir/eps/StructureDefinition/Allergy</t>
  </si>
  <si>
    <t>http://hl7.eu/fhir/eps/StructureDefinition/Vaccination</t>
  </si>
  <si>
    <t>http://hl7.eu/fhir/eps/StructureDefinition/ClosedProblem</t>
  </si>
  <si>
    <t>http://hl7.eu/fhir/eps/StructureDefinition/Problem</t>
  </si>
  <si>
    <t>http://hl7.eu/fhir/eps/StructureDefinition/Medicine</t>
  </si>
  <si>
    <t>http://hl7.eu/fhir/eps/StructureDefinition/Result</t>
  </si>
  <si>
    <t>http://hl7.eu/fhir/eps/StructureDefinition/Bundle-eu-eps</t>
  </si>
  <si>
    <t>Experimental</t>
  </si>
  <si>
    <t>Allergy. Section A.2.1.1</t>
  </si>
  <si>
    <t>http://hl7.eu/fhir/eps/StructureDefinition/composition-eu-eps</t>
  </si>
  <si>
    <t>http://hl7.eu/fhir/eps/StructureDefinition/patient-eu-eps</t>
  </si>
  <si>
    <t>http://hl7.eu/fhir/eps/StructureDefinition/condition-eu-eps</t>
  </si>
  <si>
    <t>http://hl7.eu/fhir/eps/StructureDefinition/bundle-eu-eps</t>
  </si>
  <si>
    <t xml:space="preserve">Bundle.timestamp					</t>
  </si>
  <si>
    <t xml:space="preserve">if it is the date of creation of this document </t>
  </si>
  <si>
    <t>if it represents when care provisioning period this summary is covering</t>
  </si>
  <si>
    <t>If it is the date when this instance has been generated</t>
  </si>
  <si>
    <t>Alerts data are recorded in two distict sections: alerts and allergies and intolerance</t>
  </si>
  <si>
    <t>http://hl7.eu/fhir/eps/StructureDefinition/flag-eu-eps</t>
  </si>
  <si>
    <t xml:space="preserve">Flag.code.text					</t>
  </si>
  <si>
    <t xml:space="preserve">Flag.text					</t>
  </si>
  <si>
    <t>Composition.section:sectionAlert.entry.otType(Flag)</t>
  </si>
  <si>
    <t>Mapped into several sections</t>
  </si>
  <si>
    <t>Composition.section:sectionSocialHistory.entry.ofType(Observation)</t>
  </si>
  <si>
    <t>http://hl7.eu/fhir/eps/StructureDefinition/observation-travel-eu-eps</t>
  </si>
  <si>
    <t xml:space="preserve">Observation.valueCodeableConcept					</t>
  </si>
  <si>
    <t xml:space="preserve">Observation.effectivePeriod					</t>
  </si>
  <si>
    <t xml:space="preserve">Composition.subject.resolve().ofType(Patient).identifier				</t>
  </si>
  <si>
    <t xml:space="preserve">Composition.subject.resolve().ofType(Patient)	</t>
  </si>
  <si>
    <t>The 'relationship' is given by the inclusion of the references in the associated resource, n this case the Condition</t>
  </si>
  <si>
    <t xml:space="preserve">Composition.section:sectionTravelHx.entry.resolve().ofType(Observation)
Profile to be defined			</t>
  </si>
  <si>
    <t>author can be of type Organzation, Pracittioner or PractictionerRole</t>
  </si>
  <si>
    <t xml:space="preserve">Composition.section:sectionPatientHx					</t>
  </si>
  <si>
    <t xml:space="preserve">Composition.section:sectionProblems					</t>
  </si>
  <si>
    <t>header.participant.legalauthenticator</t>
  </si>
  <si>
    <t xml:space="preserve">PatientSummary.header.participant.legalAuthenticator				</t>
  </si>
  <si>
    <t xml:space="preserve">Composition.section:sectionPatientHx.text				</t>
  </si>
  <si>
    <t>to be checked be sure is not mapped in the IPS Patient Story</t>
  </si>
  <si>
    <t>eHN Alerts Model to this guide Map</t>
  </si>
  <si>
    <t>eHN HDR Alerts Model to this guide mapping</t>
  </si>
  <si>
    <t>true</t>
  </si>
  <si>
    <t>patientSummary2FHIR-eu-eps</t>
  </si>
  <si>
    <t>subject2FHIR-eu-eps</t>
  </si>
  <si>
    <t>alerts2FHIR-eu-eps</t>
  </si>
  <si>
    <t>Subject2FhirEuPs</t>
  </si>
  <si>
    <t>Alerts2FHIREuPs</t>
  </si>
  <si>
    <t>PatientSummary2FHIREuPs</t>
  </si>
  <si>
    <t>http://hl7.eu/fhir/eps/StructureDefinition/Alert</t>
  </si>
  <si>
    <t>Composition.section:sectionAllergies</t>
  </si>
  <si>
    <t>relatedto</t>
  </si>
  <si>
    <t>AllergyIntolerance</t>
  </si>
  <si>
    <t>equivalent</t>
  </si>
  <si>
    <t>AllergyIntolerance.text</t>
  </si>
  <si>
    <t>AllergyIntolerance.type</t>
  </si>
  <si>
    <t>AllergyIntolerance.reaction</t>
  </si>
  <si>
    <t>AllergyIntolerance.reaction.manifestation</t>
  </si>
  <si>
    <t>AllergyIntolerance.reaction.severity</t>
  </si>
  <si>
    <t>AllergyIntolerance.criticality</t>
  </si>
  <si>
    <t>AllergyIntolerance.onsetDateTime</t>
  </si>
  <si>
    <t>AllergyIntolerance.extension:abatement-datetime</t>
  </si>
  <si>
    <t>AllergyIntolerance.clinicalStatus</t>
  </si>
  <si>
    <t>AllergyIntolerance.verificationStatus</t>
  </si>
  <si>
    <t>AllergyIntolerance.code</t>
  </si>
  <si>
    <t>Composition.section:sectionAlerts</t>
  </si>
  <si>
    <t>Composition.section:sectionAlerts.text</t>
  </si>
  <si>
    <t>Flag.text</t>
  </si>
  <si>
    <t>Flag.code.text</t>
  </si>
  <si>
    <t>http://hl7.eu/fhir/hdr/StructureDefinition/composition-eu-eps</t>
  </si>
  <si>
    <t>http://hl7.eu/fhir/hdr/StructureDefinition/allergyIntolerance-eu-eps</t>
  </si>
  <si>
    <t>http://hl7.eu/fhir/eps/StructureDefinition/Alerts</t>
  </si>
  <si>
    <t>http://hl7.eu/fhir/hdr/StructureDefinition/flag-eu-eps</t>
  </si>
  <si>
    <t>Immunization.protocolApplied.targetDisease</t>
  </si>
  <si>
    <t>Immunization.vaccineCode</t>
  </si>
  <si>
    <t>Immunization.extension:administeredProduct</t>
  </si>
  <si>
    <t>Immunization.manufacturer</t>
  </si>
  <si>
    <t>Immunization.protocolApplied.doseNumberPositiveInt</t>
  </si>
  <si>
    <t>Immunization.occurenceDateTime</t>
  </si>
  <si>
    <t>ImmunizationRecommendation.recommendation.dateCriterion[nextDose].value</t>
  </si>
  <si>
    <t>http://hl7.eu/fhir/eps/StructureDefinition/immunization-eu-eps</t>
  </si>
  <si>
    <t>add more specific target</t>
  </si>
  <si>
    <t>Immunization.lotNumber</t>
  </si>
  <si>
    <t>Immunization.performer:administeringCentre</t>
  </si>
  <si>
    <t>Immunization.performer:administeringHp.identifier</t>
  </si>
  <si>
    <t>Immunization.location.address.country</t>
  </si>
  <si>
    <t>http://hl7.eu/fhir/eps/StructureDefinition/ImmunizationRecommendation-eu-eps</t>
  </si>
  <si>
    <t>Vaccination2FHIRPs</t>
  </si>
  <si>
    <t>vaccination2FHIR-eu-eps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</si>
</sst>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u/>
      <sz val="11"/>
      <color theme="10"/>
      <name val="Calibri"/>
      <family val="2"/>
    </font>
    <font>
      <b/>
      <sz val="11"/>
      <color theme="1"/>
      <name val="Calibri"/>
      <family val="2"/>
      <scheme val="minor"/>
    </font>
    <font>
      <sz val="11"/>
      <color theme="10"/>
      <name val="Calibri"/>
      <family val="2"/>
    </font>
    <font>
      <u/>
      <sz val="11"/>
      <color theme="1"/>
      <name val="Calibri"/>
      <family val="2"/>
      <scheme val="minor"/>
    </font>
  </fonts>
  <fills count="3">
    <fill>
      <patternFill patternType="none"/>
    </fill>
    <fill>
      <patternFill patternType="gray125"/>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21">
    <xf numFmtId="0" fontId="0" fillId="0" borderId="0" xfId="0"/>
    <xf numFmtId="0" fontId="1" fillId="0" borderId="0" xfId="1" applyAlignment="1" applyProtection="1"/>
    <xf numFmtId="0" fontId="2" fillId="0" borderId="1" xfId="0" applyFont="1" applyBorder="1" applyAlignment="1">
      <alignment horizontal="center" vertical="top"/>
    </xf>
    <xf numFmtId="0" fontId="2" fillId="0" borderId="1" xfId="0" applyFont="1" applyBorder="1" applyAlignment="1">
      <alignment horizontal="center" vertical="top" wrapText="1"/>
    </xf>
    <xf numFmtId="0" fontId="0" fillId="0" borderId="0" xfId="0" applyAlignment="1">
      <alignment wrapText="1"/>
    </xf>
    <xf numFmtId="0" fontId="0" fillId="0" borderId="1" xfId="0" applyBorder="1"/>
    <xf numFmtId="0" fontId="0" fillId="0" borderId="1" xfId="0" applyBorder="1" applyAlignment="1">
      <alignment wrapText="1"/>
    </xf>
    <xf numFmtId="0" fontId="2" fillId="0" borderId="0" xfId="0" applyFont="1"/>
    <xf numFmtId="0" fontId="1" fillId="0" borderId="1" xfId="1" applyBorder="1" applyAlignment="1" applyProtection="1"/>
    <xf numFmtId="0" fontId="2" fillId="0" borderId="1" xfId="0" applyFont="1" applyBorder="1"/>
    <xf numFmtId="0" fontId="3" fillId="0" borderId="0" xfId="1" applyFont="1" applyAlignment="1" applyProtection="1"/>
    <xf numFmtId="0" fontId="3" fillId="0" borderId="1" xfId="1" applyFont="1" applyBorder="1" applyAlignment="1" applyProtection="1"/>
    <xf numFmtId="0" fontId="0" fillId="2" borderId="1" xfId="0" applyFill="1" applyBorder="1"/>
    <xf numFmtId="0" fontId="4" fillId="0" borderId="1" xfId="0" applyFont="1" applyBorder="1"/>
    <xf numFmtId="0" fontId="2" fillId="0" borderId="2" xfId="0" applyFont="1" applyBorder="1"/>
    <xf numFmtId="0" fontId="0" fillId="0" borderId="2" xfId="0" applyBorder="1"/>
    <xf numFmtId="0" fontId="2" fillId="0" borderId="1" xfId="0" applyFont="1" applyBorder="1" applyAlignment="1">
      <alignment wrapText="1"/>
    </xf>
    <xf numFmtId="0" fontId="0" fillId="2" borderId="1" xfId="0" applyFill="1" applyBorder="1" applyAlignment="1">
      <alignment wrapText="1"/>
    </xf>
    <xf numFmtId="0" fontId="0" fillId="0" borderId="3" xfId="0" applyBorder="1"/>
    <xf numFmtId="0" fontId="1" fillId="0" borderId="1" xfId="1" applyFill="1" applyBorder="1" applyAlignment="1" applyProtection="1"/>
    <xf numFmtId="0" fontId="0" fillId="0" borderId="4" xfId="0" applyBorder="1" applyAlignment="1">
      <alignment wrapText="1"/>
    </xf>
  </cellXfs>
  <cellStyles count="2">
    <cellStyle name="Collegamento ipertestuale" xfId="1" builtinId="8"/>
    <cellStyle name="Normale"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workspace\xpandh-hdr\src-models\xpandh-hdr-model-maps.xlsm" TargetMode="External"/><Relationship Id="rId1" Type="http://schemas.openxmlformats.org/officeDocument/2006/relationships/externalLinkPath" Target="/workspace/xpandh-hdr/src-models/xpandh-hdr-model-maps.xlsm"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workspace\hl7eu-hdr\models-src\hl7-hdr-models-and-maps.xlsx" TargetMode="External"/><Relationship Id="rId1" Type="http://schemas.openxmlformats.org/officeDocument/2006/relationships/externalLinkPath" Target="/workspace/hl7eu-hdr/models-src/hl7-hdr-models-and-map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ospital Discharge Report "/>
      <sheetName val="HospitalDischargeReport"/>
      <sheetName val="HospitalDischargeReport-Map-1"/>
      <sheetName val="HospitalDischargeReport-fsh"/>
      <sheetName val="HospitalDischargeRep-ConceptMap"/>
      <sheetName val="HospitalDischargeReport-CM-fsh"/>
      <sheetName val="HDR-SK"/>
      <sheetName val="HospitalDischargeReportSK"/>
      <sheetName val="HospitalDischargeReportSK-Map"/>
      <sheetName val="HospitalDischargeReportSK-fsh"/>
      <sheetName val="Subject"/>
      <sheetName val="Subject-Map-1"/>
      <sheetName val="Subject-fsh"/>
      <sheetName val="Subject-ConceptMap"/>
      <sheetName val="Subject-CM-fsh"/>
      <sheetName val="Staging"/>
      <sheetName val="Staging-Map-1"/>
      <sheetName val="Staging-fsh"/>
      <sheetName val="Staging-ConceptMap"/>
      <sheetName val="Staging-CM-fsh"/>
      <sheetName val="Treatment"/>
      <sheetName val="Treatment-Map-1"/>
      <sheetName val="Treatment-fsh"/>
      <sheetName val="Treatment-ConceptMap"/>
      <sheetName val="Treatment-CM-fsh"/>
      <sheetName val="ConvertOsiris"/>
      <sheetName val="Osiris"/>
      <sheetName val="Osiris-Map"/>
      <sheetName val="Osiris-fsh-noMap"/>
      <sheetName val="Osiris-fsh"/>
      <sheetName val="Osiris-ConceptMap"/>
      <sheetName val="Osiris-CM-fsh"/>
      <sheetName val="Foglio2"/>
      <sheetName val="xpandh-hdr-model-map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G-groups"/>
      <sheetName val="ConceptMaps"/>
      <sheetName val="LogicalModels"/>
      <sheetName val="PatientHistory2FHIREuHdr"/>
      <sheetName val="PatientHistoryEhn"/>
      <sheetName val="HospitalStay2FHIREuHdr"/>
      <sheetName val="HospitalStayEhn"/>
      <sheetName val="Hdr2FHIREuHdr"/>
      <sheetName val="HospitalDischargeReportEhn"/>
      <sheetName val="ObjectiveFindingsHdrEhn"/>
      <sheetName val="FunctionalStatus2FHIREuHdr"/>
      <sheetName val="FunctionalStatusHdrEhn"/>
      <sheetName val="MedicationSummary2FHIREuHdr"/>
      <sheetName val="MedicationSummaryHdrEhn"/>
      <sheetName val="PlanOfCare2FHIREuHdr"/>
      <sheetName val="PlanOfCareHdrEhn"/>
      <sheetName val="AdvanceDirectives2FHIREuHdr"/>
      <sheetName val="AdvanceDirectivesEhn"/>
      <sheetName val="Alerts2FHIREuHdr"/>
      <sheetName val="AlertsEhn"/>
      <sheetName val="Encounter2FHIREuHdr"/>
      <sheetName val="Header2FHIREuHdr"/>
      <sheetName val="HeaderHdrEhn"/>
      <sheetName val="Subject2FHIREuHdr"/>
      <sheetName val="SubjectHdrEhn"/>
      <sheetName val="AdmissionEvaluationEhn"/>
      <sheetName val="EncounterEh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2">
          <cell r="A2" t="str">
            <v>allergy</v>
          </cell>
          <cell r="D2" t="str">
            <v>A.2.2.1 - Allergy and Intolerance</v>
          </cell>
        </row>
        <row r="3">
          <cell r="A3" t="str">
            <v>allergy.description</v>
          </cell>
          <cell r="D3" t="str">
            <v>A.2.2.1.1 - Allergy description</v>
          </cell>
        </row>
        <row r="4">
          <cell r="A4" t="str">
            <v>allergy.typeOfPropensity</v>
          </cell>
          <cell r="D4" t="str">
            <v>A.2.2.1.2 - Type of propensity</v>
          </cell>
        </row>
        <row r="5">
          <cell r="A5" t="str">
            <v>allergy.manifestation</v>
          </cell>
          <cell r="D5" t="str">
            <v>A.2.2.1.3 - Allergy manifestation</v>
          </cell>
        </row>
        <row r="6">
          <cell r="A6" t="str">
            <v>allergy.severity</v>
          </cell>
          <cell r="D6" t="str">
            <v>A.2.2.1.4 - Severity</v>
          </cell>
        </row>
        <row r="7">
          <cell r="A7" t="str">
            <v>allergy.criticality</v>
          </cell>
          <cell r="D7" t="str">
            <v>A.2.2.1.5 - Criticality</v>
          </cell>
        </row>
        <row r="8">
          <cell r="A8" t="str">
            <v>allergy.onsetDate</v>
          </cell>
          <cell r="D8" t="str">
            <v>A.2.2.1.6 - Onset date</v>
          </cell>
        </row>
        <row r="11">
          <cell r="A11" t="str">
            <v>allergy.endDate</v>
          </cell>
          <cell r="D11" t="str">
            <v>A.2.2.1.7 - End date</v>
          </cell>
        </row>
        <row r="14">
          <cell r="A14" t="str">
            <v>allergy.status</v>
          </cell>
          <cell r="D14" t="str">
            <v>A.2.2.1.8 - Status</v>
          </cell>
        </row>
        <row r="15">
          <cell r="A15" t="str">
            <v>allergy.certainty</v>
          </cell>
          <cell r="D15" t="str">
            <v>A.2.2.1.9 - Certainty</v>
          </cell>
        </row>
        <row r="16">
          <cell r="A16" t="str">
            <v>allergy.agent</v>
          </cell>
          <cell r="D16" t="str">
            <v>A.2.2.1.10 - Agent or Allergen</v>
          </cell>
        </row>
        <row r="17">
          <cell r="A17" t="str">
            <v>medicalAlerts</v>
          </cell>
          <cell r="D17" t="str">
            <v>A.2.2.2 - Medical alerts (relevant for the respective hospital stay)</v>
          </cell>
        </row>
        <row r="18">
          <cell r="A18" t="str">
            <v>medicalAlerts.description</v>
          </cell>
          <cell r="D18" t="str">
            <v>A.2.2.2.1 - Healthcare alert description</v>
          </cell>
        </row>
      </sheetData>
      <sheetData sheetId="20"/>
      <sheetData sheetId="21"/>
      <sheetData sheetId="22"/>
      <sheetData sheetId="23"/>
      <sheetData sheetId="24"/>
      <sheetData sheetId="25"/>
      <sheetData sheetId="26"/>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hl7.eu/fhir/eps/StructureDefinition/Alert" TargetMode="External"/><Relationship Id="rId3" Type="http://schemas.openxmlformats.org/officeDocument/2006/relationships/hyperlink" Target="http://hl7.eu/fhir/eps/ConceptMap/patientSummary2FHIR" TargetMode="External"/><Relationship Id="rId7" Type="http://schemas.openxmlformats.org/officeDocument/2006/relationships/hyperlink" Target="http://hl7.eu/fhir/eps/StructureDefinition/bundle-eu-eps" TargetMode="External"/><Relationship Id="rId2" Type="http://schemas.openxmlformats.org/officeDocument/2006/relationships/hyperlink" Target="http://hl7.eu/fhir/eps/ConceptMap/patientSummary2FHIR" TargetMode="External"/><Relationship Id="rId1" Type="http://schemas.openxmlformats.org/officeDocument/2006/relationships/hyperlink" Target="http://hl7.eu/fhir/ig/xpandh/ps/StructureDefinition/PatientSummary" TargetMode="External"/><Relationship Id="rId6" Type="http://schemas.openxmlformats.org/officeDocument/2006/relationships/hyperlink" Target="http://terminology.hl7.it/ConceptMap/ConceptMap-subject2osiris" TargetMode="External"/><Relationship Id="rId5" Type="http://schemas.openxmlformats.org/officeDocument/2006/relationships/hyperlink" Target="http://hl7.eu/fhir/eps/StructureDefinition/bundle-eu-eps" TargetMode="External"/><Relationship Id="rId10" Type="http://schemas.openxmlformats.org/officeDocument/2006/relationships/hyperlink" Target="http://hl7.eu/fhir/eps/StructureDefinition/Alert" TargetMode="External"/><Relationship Id="rId4" Type="http://schemas.openxmlformats.org/officeDocument/2006/relationships/hyperlink" Target="http://terminology.hl7.it/ConceptMap/ConceptMap-subject2osiris" TargetMode="External"/><Relationship Id="rId9" Type="http://schemas.openxmlformats.org/officeDocument/2006/relationships/hyperlink" Target="http://hl7.eu/fhir/ig/xpandh/ps/StructureDefinition/Subject"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hl7.eu/fhir/hdr/StructureDefinition/Alerts2FHIREuHdr" TargetMode="External"/><Relationship Id="rId7" Type="http://schemas.openxmlformats.org/officeDocument/2006/relationships/printerSettings" Target="../printerSettings/printerSettings1.bin"/><Relationship Id="rId2" Type="http://schemas.openxmlformats.org/officeDocument/2006/relationships/hyperlink" Target="http://hl7.eu/fhir/eps/StructureDefinition/Alerts" TargetMode="External"/><Relationship Id="rId1" Type="http://schemas.openxmlformats.org/officeDocument/2006/relationships/hyperlink" Target="http://hl7.eu/fhir/eps/StructureDefinition/composition-eu-eps" TargetMode="External"/><Relationship Id="rId6" Type="http://schemas.openxmlformats.org/officeDocument/2006/relationships/hyperlink" Target="http://hl7.eu/fhir/eps/StructureDefinition/ImmunizationRecommendation-eu-eps" TargetMode="External"/><Relationship Id="rId5" Type="http://schemas.openxmlformats.org/officeDocument/2006/relationships/hyperlink" Target="http://hl7.eu/fhir/eps/StructureDefinition/immunization-eu-eps" TargetMode="External"/><Relationship Id="rId4" Type="http://schemas.openxmlformats.org/officeDocument/2006/relationships/hyperlink" Target="http://hl7.eu/fhir/eps/StructureDefinition/Alerts"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hl7.eu/fhir/ig/xpandh/ps/StructureDefinition/PatientSummary" TargetMode="External"/><Relationship Id="rId18" Type="http://schemas.openxmlformats.org/officeDocument/2006/relationships/hyperlink" Target="http://hl7.eu/fhir/ig/xpandh/ps/StructureDefinition/PatientSummary" TargetMode="External"/><Relationship Id="rId26" Type="http://schemas.openxmlformats.org/officeDocument/2006/relationships/hyperlink" Target="http://hl7.eu/fhir/ig/xpandh/ps/StructureDefinition/PatientSummary" TargetMode="External"/><Relationship Id="rId39" Type="http://schemas.openxmlformats.org/officeDocument/2006/relationships/hyperlink" Target="http://hl7.eu/fhir/ig/xpandh/ps/StructureDefinition/PatientSummary" TargetMode="External"/><Relationship Id="rId21" Type="http://schemas.openxmlformats.org/officeDocument/2006/relationships/hyperlink" Target="http://hl7.eu/fhir/ig/xpandh/ps/StructureDefinition/PatientSummary" TargetMode="External"/><Relationship Id="rId34" Type="http://schemas.openxmlformats.org/officeDocument/2006/relationships/hyperlink" Target="http://hl7.eu/fhir/ig/xpandh/ps/StructureDefinition/PatientSummary" TargetMode="External"/><Relationship Id="rId42" Type="http://schemas.openxmlformats.org/officeDocument/2006/relationships/hyperlink" Target="http://hl7.eu/fhir/ig/xpandh/ps/StructureDefinition/PatientSummary" TargetMode="External"/><Relationship Id="rId47" Type="http://schemas.openxmlformats.org/officeDocument/2006/relationships/hyperlink" Target="http://hl7.eu/fhir/ig/xpandh/ps/StructureDefinition/PatientSummary" TargetMode="External"/><Relationship Id="rId50" Type="http://schemas.openxmlformats.org/officeDocument/2006/relationships/hyperlink" Target="http://hl7.eu/fhir/eps/StructureDefinition/condition-eu-eps" TargetMode="External"/><Relationship Id="rId55" Type="http://schemas.openxmlformats.org/officeDocument/2006/relationships/hyperlink" Target="http://hl7.eu/fhir/eps/StructureDefinition/flag-eu-eps" TargetMode="External"/><Relationship Id="rId63" Type="http://schemas.openxmlformats.org/officeDocument/2006/relationships/hyperlink" Target="http://hl7.eu/fhir/eps/StructureDefinition/patient-eu-eps" TargetMode="External"/><Relationship Id="rId7" Type="http://schemas.openxmlformats.org/officeDocument/2006/relationships/hyperlink" Target="http://hl7.eu/fhir/ig/xpandh/ps/StructureDefinition/PatientSummary" TargetMode="External"/><Relationship Id="rId2" Type="http://schemas.openxmlformats.org/officeDocument/2006/relationships/hyperlink" Target="http://hl7.eu/fhir/ig/xpandh/ps/StructureDefinition/PatientSummary" TargetMode="External"/><Relationship Id="rId16" Type="http://schemas.openxmlformats.org/officeDocument/2006/relationships/hyperlink" Target="http://hl7.eu/fhir/ig/xpandh/ps/StructureDefinition/PatientSummary" TargetMode="External"/><Relationship Id="rId29" Type="http://schemas.openxmlformats.org/officeDocument/2006/relationships/hyperlink" Target="http://hl7.eu/fhir/ig/xpandh/ps/StructureDefinition/PatientSummary" TargetMode="External"/><Relationship Id="rId11" Type="http://schemas.openxmlformats.org/officeDocument/2006/relationships/hyperlink" Target="http://hl7.eu/fhir/ig/xpandh/ps/StructureDefinition/PatientSummary" TargetMode="External"/><Relationship Id="rId24" Type="http://schemas.openxmlformats.org/officeDocument/2006/relationships/hyperlink" Target="http://hl7.eu/fhir/ig/xpandh/ps/StructureDefinition/PatientSummary" TargetMode="External"/><Relationship Id="rId32" Type="http://schemas.openxmlformats.org/officeDocument/2006/relationships/hyperlink" Target="http://hl7.eu/fhir/ig/xpandh/ps/StructureDefinition/PatientSummary" TargetMode="External"/><Relationship Id="rId37" Type="http://schemas.openxmlformats.org/officeDocument/2006/relationships/hyperlink" Target="http://hl7.eu/fhir/ig/xpandh/ps/StructureDefinition/PatientSummary" TargetMode="External"/><Relationship Id="rId40" Type="http://schemas.openxmlformats.org/officeDocument/2006/relationships/hyperlink" Target="http://hl7.eu/fhir/ig/xpandh/ps/StructureDefinition/PatientSummary" TargetMode="External"/><Relationship Id="rId45" Type="http://schemas.openxmlformats.org/officeDocument/2006/relationships/hyperlink" Target="http://hl7.eu/fhir/ig/xpandh/ps/StructureDefinition/PatientSummary" TargetMode="External"/><Relationship Id="rId53" Type="http://schemas.openxmlformats.org/officeDocument/2006/relationships/hyperlink" Target="http://hl7.eu/fhir/eps/StructureDefinition/bundle-eu-eps" TargetMode="External"/><Relationship Id="rId58" Type="http://schemas.openxmlformats.org/officeDocument/2006/relationships/hyperlink" Target="http://hl7.eu/fhir/eps/StructureDefinition/observation-travel-eu-eps" TargetMode="External"/><Relationship Id="rId5" Type="http://schemas.openxmlformats.org/officeDocument/2006/relationships/hyperlink" Target="http://hl7.eu/fhir/ig/xpandh/ps/StructureDefinition/PatientSummary" TargetMode="External"/><Relationship Id="rId61" Type="http://schemas.openxmlformats.org/officeDocument/2006/relationships/hyperlink" Target="http://hl7.eu/fhir/ig/xpandh/ps/StructureDefinition/PatientSummary" TargetMode="External"/><Relationship Id="rId19" Type="http://schemas.openxmlformats.org/officeDocument/2006/relationships/hyperlink" Target="http://hl7.eu/fhir/ig/xpandh/ps/StructureDefinition/PatientSummary" TargetMode="External"/><Relationship Id="rId14" Type="http://schemas.openxmlformats.org/officeDocument/2006/relationships/hyperlink" Target="http://hl7.eu/fhir/ig/xpandh/ps/StructureDefinition/PatientSummary" TargetMode="External"/><Relationship Id="rId22" Type="http://schemas.openxmlformats.org/officeDocument/2006/relationships/hyperlink" Target="http://hl7.eu/fhir/ig/xpandh/ps/StructureDefinition/PatientSummary" TargetMode="External"/><Relationship Id="rId27" Type="http://schemas.openxmlformats.org/officeDocument/2006/relationships/hyperlink" Target="http://hl7.eu/fhir/ig/xpandh/ps/StructureDefinition/PatientSummary" TargetMode="External"/><Relationship Id="rId30" Type="http://schemas.openxmlformats.org/officeDocument/2006/relationships/hyperlink" Target="http://hl7.eu/fhir/ig/xpandh/ps/StructureDefinition/PatientSummary" TargetMode="External"/><Relationship Id="rId35" Type="http://schemas.openxmlformats.org/officeDocument/2006/relationships/hyperlink" Target="http://hl7.eu/fhir/ig/xpandh/ps/StructureDefinition/PatientSummary" TargetMode="External"/><Relationship Id="rId43" Type="http://schemas.openxmlformats.org/officeDocument/2006/relationships/hyperlink" Target="http://hl7.eu/fhir/ig/xpandh/ps/StructureDefinition/PatientSummary" TargetMode="External"/><Relationship Id="rId48" Type="http://schemas.openxmlformats.org/officeDocument/2006/relationships/hyperlink" Target="http://hl7.eu/fhir/eps/StructureDefinition/condition-eu-eps" TargetMode="External"/><Relationship Id="rId56" Type="http://schemas.openxmlformats.org/officeDocument/2006/relationships/hyperlink" Target="http://hl7.eu/fhir/ig/xpandh/ps/StructureDefinition/PatientSummary" TargetMode="External"/><Relationship Id="rId64" Type="http://schemas.openxmlformats.org/officeDocument/2006/relationships/printerSettings" Target="../printerSettings/printerSettings2.bin"/><Relationship Id="rId8" Type="http://schemas.openxmlformats.org/officeDocument/2006/relationships/hyperlink" Target="http://hl7.eu/fhir/ig/xpandh/ps/StructureDefinition/PatientSummary" TargetMode="External"/><Relationship Id="rId51" Type="http://schemas.openxmlformats.org/officeDocument/2006/relationships/hyperlink" Target="http://hl7.eu/fhir/eps/StructureDefinition/Composition-eu-eps" TargetMode="External"/><Relationship Id="rId3" Type="http://schemas.openxmlformats.org/officeDocument/2006/relationships/hyperlink" Target="http://hl7.eu/fhir/ig/xpandh/ps/StructureDefinition/PatientSummary" TargetMode="External"/><Relationship Id="rId12" Type="http://schemas.openxmlformats.org/officeDocument/2006/relationships/hyperlink" Target="http://hl7.eu/fhir/ig/xpandh/ps/StructureDefinition/PatientSummary" TargetMode="External"/><Relationship Id="rId17" Type="http://schemas.openxmlformats.org/officeDocument/2006/relationships/hyperlink" Target="http://hl7.eu/fhir/ig/xpandh/ps/StructureDefinition/PatientSummary" TargetMode="External"/><Relationship Id="rId25" Type="http://schemas.openxmlformats.org/officeDocument/2006/relationships/hyperlink" Target="http://hl7.eu/fhir/ig/xpandh/ps/StructureDefinition/PatientSummary" TargetMode="External"/><Relationship Id="rId33" Type="http://schemas.openxmlformats.org/officeDocument/2006/relationships/hyperlink" Target="http://hl7.eu/fhir/ig/xpandh/ps/StructureDefinition/PatientSummary" TargetMode="External"/><Relationship Id="rId38" Type="http://schemas.openxmlformats.org/officeDocument/2006/relationships/hyperlink" Target="http://hl7.eu/fhir/ig/xpandh/ps/StructureDefinition/PatientSummary" TargetMode="External"/><Relationship Id="rId46" Type="http://schemas.openxmlformats.org/officeDocument/2006/relationships/hyperlink" Target="http://hl7.eu/fhir/ig/xpandh/ps/StructureDefinition/PatientSummary" TargetMode="External"/><Relationship Id="rId59" Type="http://schemas.openxmlformats.org/officeDocument/2006/relationships/hyperlink" Target="http://hl7.eu/fhir/eps/StructureDefinition/observation-travel-eu-eps" TargetMode="External"/><Relationship Id="rId20" Type="http://schemas.openxmlformats.org/officeDocument/2006/relationships/hyperlink" Target="http://hl7.eu/fhir/ig/xpandh/ps/StructureDefinition/PatientSummary" TargetMode="External"/><Relationship Id="rId41" Type="http://schemas.openxmlformats.org/officeDocument/2006/relationships/hyperlink" Target="http://hl7.eu/fhir/ig/xpandh/ps/StructureDefinition/PatientSummary" TargetMode="External"/><Relationship Id="rId54" Type="http://schemas.openxmlformats.org/officeDocument/2006/relationships/hyperlink" Target="http://hl7.eu/fhir/ig/xpandh/ps/StructureDefinition/PatientSummary" TargetMode="External"/><Relationship Id="rId62" Type="http://schemas.openxmlformats.org/officeDocument/2006/relationships/hyperlink" Target="http://hl7.eu/fhir/eps/StructureDefinition/Composition-eu-eps" TargetMode="External"/><Relationship Id="rId1" Type="http://schemas.openxmlformats.org/officeDocument/2006/relationships/hyperlink" Target="http://hl7.eu/fhir/ig/xpandh/ps/StructureDefinition/PatientSummary" TargetMode="External"/><Relationship Id="rId6" Type="http://schemas.openxmlformats.org/officeDocument/2006/relationships/hyperlink" Target="http://hl7.eu/fhir/ig/xpandh/ps/StructureDefinition/PatientSummary" TargetMode="External"/><Relationship Id="rId15" Type="http://schemas.openxmlformats.org/officeDocument/2006/relationships/hyperlink" Target="http://hl7.eu/fhir/ig/xpandh/ps/StructureDefinition/PatientSummary" TargetMode="External"/><Relationship Id="rId23" Type="http://schemas.openxmlformats.org/officeDocument/2006/relationships/hyperlink" Target="http://hl7.eu/fhir/ig/xpandh/ps/StructureDefinition/PatientSummary" TargetMode="External"/><Relationship Id="rId28" Type="http://schemas.openxmlformats.org/officeDocument/2006/relationships/hyperlink" Target="http://hl7.eu/fhir/ig/xpandh/ps/StructureDefinition/PatientSummary" TargetMode="External"/><Relationship Id="rId36" Type="http://schemas.openxmlformats.org/officeDocument/2006/relationships/hyperlink" Target="http://hl7.eu/fhir/ig/xpandh/ps/StructureDefinition/PatientSummary" TargetMode="External"/><Relationship Id="rId49" Type="http://schemas.openxmlformats.org/officeDocument/2006/relationships/hyperlink" Target="http://hl7.eu/fhir/eps/StructureDefinition/condition-eu-eps" TargetMode="External"/><Relationship Id="rId57" Type="http://schemas.openxmlformats.org/officeDocument/2006/relationships/hyperlink" Target="http://hl7.eu/fhir/eps/StructureDefinition/flag-eu-eps" TargetMode="External"/><Relationship Id="rId10" Type="http://schemas.openxmlformats.org/officeDocument/2006/relationships/hyperlink" Target="http://hl7.eu/fhir/ig/xpandh/ps/StructureDefinition/PatientSummary" TargetMode="External"/><Relationship Id="rId31" Type="http://schemas.openxmlformats.org/officeDocument/2006/relationships/hyperlink" Target="http://hl7.eu/fhir/ig/xpandh/ps/StructureDefinition/PatientSummary" TargetMode="External"/><Relationship Id="rId44" Type="http://schemas.openxmlformats.org/officeDocument/2006/relationships/hyperlink" Target="http://hl7.eu/fhir/ig/xpandh/ps/StructureDefinition/PatientSummary" TargetMode="External"/><Relationship Id="rId52" Type="http://schemas.openxmlformats.org/officeDocument/2006/relationships/hyperlink" Target="http://hl7.eu/fhir/ig/xpandh/ps/StructureDefinition/PatientSummary" TargetMode="External"/><Relationship Id="rId60" Type="http://schemas.openxmlformats.org/officeDocument/2006/relationships/hyperlink" Target="http://hl7.eu/fhir/eps/StructureDefinition/patient-eu-eps" TargetMode="External"/><Relationship Id="rId4" Type="http://schemas.openxmlformats.org/officeDocument/2006/relationships/hyperlink" Target="http://hl7.eu/fhir/ig/xpandh/ps/StructureDefinition/PatientSummary" TargetMode="External"/><Relationship Id="rId9" Type="http://schemas.openxmlformats.org/officeDocument/2006/relationships/hyperlink" Target="http://hl7.eu/fhir/ig/xpandh/ps/StructureDefinition/PatientSummary"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hl7.eu/fhir/ig/xpandh/ps/StructureDefinition/Subject" TargetMode="External"/><Relationship Id="rId18" Type="http://schemas.openxmlformats.org/officeDocument/2006/relationships/hyperlink" Target="http://hl7.eu/fhir/ig/xpandh/ps/StructureDefinition/Subject" TargetMode="External"/><Relationship Id="rId26" Type="http://schemas.openxmlformats.org/officeDocument/2006/relationships/hyperlink" Target="http://hl7.eu/fhir/ig/xpandh/ps/StructureDefinition/Subject" TargetMode="External"/><Relationship Id="rId39" Type="http://schemas.openxmlformats.org/officeDocument/2006/relationships/hyperlink" Target="http://hl7.eu/fhir/ig/xpandh/ps/StructureDefinition/Subject" TargetMode="External"/><Relationship Id="rId21" Type="http://schemas.openxmlformats.org/officeDocument/2006/relationships/hyperlink" Target="http://hl7.eu/fhir/ig/xpandh/ps/StructureDefinition/Subject" TargetMode="External"/><Relationship Id="rId34" Type="http://schemas.openxmlformats.org/officeDocument/2006/relationships/hyperlink" Target="http://hl7.eu/fhir/ig/xpandh/ps/StructureDefinition/Subject" TargetMode="External"/><Relationship Id="rId7" Type="http://schemas.openxmlformats.org/officeDocument/2006/relationships/hyperlink" Target="http://hl7.org/fhir/StructureDefinition/iso21090-ADXP-houseNumber" TargetMode="External"/><Relationship Id="rId2" Type="http://schemas.openxmlformats.org/officeDocument/2006/relationships/hyperlink" Target="http://hl7.eu/fhir/ig/xpandh/ps/StructureDefinition/Patient-ps-xpandh" TargetMode="External"/><Relationship Id="rId16" Type="http://schemas.openxmlformats.org/officeDocument/2006/relationships/hyperlink" Target="http://hl7.eu/fhir/ig/xpandh/ps/StructureDefinition/Subject" TargetMode="External"/><Relationship Id="rId20" Type="http://schemas.openxmlformats.org/officeDocument/2006/relationships/hyperlink" Target="http://hl7.eu/fhir/ig/xpandh/ps/StructureDefinition/Subject" TargetMode="External"/><Relationship Id="rId29" Type="http://schemas.openxmlformats.org/officeDocument/2006/relationships/hyperlink" Target="http://hl7.eu/fhir/ig/xpandh/ps/StructureDefinition/Subject" TargetMode="External"/><Relationship Id="rId41" Type="http://schemas.openxmlformats.org/officeDocument/2006/relationships/hyperlink" Target="http://hl7.eu/fhir/ig/xpandh/ps/StructureDefinition/Patient-ps-xpandh" TargetMode="External"/><Relationship Id="rId1" Type="http://schemas.openxmlformats.org/officeDocument/2006/relationships/hyperlink" Target="http://hl7.eu/fhir/ig/xpandh/ps/StructureDefinition/Subject" TargetMode="External"/><Relationship Id="rId6" Type="http://schemas.openxmlformats.org/officeDocument/2006/relationships/hyperlink" Target="http://hl7.eu/fhir/ig/xpandh/ps/StructureDefinition/Subject" TargetMode="External"/><Relationship Id="rId11" Type="http://schemas.openxmlformats.org/officeDocument/2006/relationships/hyperlink" Target="http://hl7.eu/fhir/ig/xpandh/ps/StructureDefinition/Subject" TargetMode="External"/><Relationship Id="rId24" Type="http://schemas.openxmlformats.org/officeDocument/2006/relationships/hyperlink" Target="http://hl7.eu/fhir/ig/xpandh/ps/StructureDefinition/Subject" TargetMode="External"/><Relationship Id="rId32" Type="http://schemas.openxmlformats.org/officeDocument/2006/relationships/hyperlink" Target="http://hl7.eu/fhir/ig/xpandh/ps/StructureDefinition/Subject" TargetMode="External"/><Relationship Id="rId37" Type="http://schemas.openxmlformats.org/officeDocument/2006/relationships/hyperlink" Target="http://hl7.eu/fhir/ig/xpandh/ps/StructureDefinition/Subject" TargetMode="External"/><Relationship Id="rId40" Type="http://schemas.openxmlformats.org/officeDocument/2006/relationships/hyperlink" Target="http://hl7.eu/fhir/ig/xpandh/ps/StructureDefinition/Subject" TargetMode="External"/><Relationship Id="rId5" Type="http://schemas.openxmlformats.org/officeDocument/2006/relationships/hyperlink" Target="http://hl7.org/fhir/StructureDefinition/iso21090-ADXP-streetName" TargetMode="External"/><Relationship Id="rId15" Type="http://schemas.openxmlformats.org/officeDocument/2006/relationships/hyperlink" Target="http://hl7.eu/fhir/ig/xpandh/ps/StructureDefinition/Subject" TargetMode="External"/><Relationship Id="rId23" Type="http://schemas.openxmlformats.org/officeDocument/2006/relationships/hyperlink" Target="http://hl7.eu/fhir/ig/xpandh/ps/StructureDefinition/Subject" TargetMode="External"/><Relationship Id="rId28" Type="http://schemas.openxmlformats.org/officeDocument/2006/relationships/hyperlink" Target="http://hl7.eu/fhir/ig/xpandh/ps/StructureDefinition/Subject" TargetMode="External"/><Relationship Id="rId36" Type="http://schemas.openxmlformats.org/officeDocument/2006/relationships/hyperlink" Target="http://hl7.eu/fhir/ig/xpandh/ps/StructureDefinition/Subject" TargetMode="External"/><Relationship Id="rId10" Type="http://schemas.openxmlformats.org/officeDocument/2006/relationships/hyperlink" Target="http://hl7.eu/fhir/ig/xpandh/ps/StructureDefinition/Subject" TargetMode="External"/><Relationship Id="rId19" Type="http://schemas.openxmlformats.org/officeDocument/2006/relationships/hyperlink" Target="http://hl7.eu/fhir/ig/xpandh/ps/StructureDefinition/Subject" TargetMode="External"/><Relationship Id="rId31" Type="http://schemas.openxmlformats.org/officeDocument/2006/relationships/hyperlink" Target="http://hl7.eu/fhir/ig/xpandh/ps/StructureDefinition/Subject" TargetMode="External"/><Relationship Id="rId4" Type="http://schemas.openxmlformats.org/officeDocument/2006/relationships/hyperlink" Target="http://hl7.eu/fhir/ig/xpandh/ps/StructureDefinition/Patient-ps-xpandh" TargetMode="External"/><Relationship Id="rId9" Type="http://schemas.openxmlformats.org/officeDocument/2006/relationships/hyperlink" Target="http://hl7.eu/fhir/ig/xpandh/ps/StructureDefinition/Subject" TargetMode="External"/><Relationship Id="rId14" Type="http://schemas.openxmlformats.org/officeDocument/2006/relationships/hyperlink" Target="http://hl7.eu/fhir/ig/xpandh/ps/StructureDefinition/Subject" TargetMode="External"/><Relationship Id="rId22" Type="http://schemas.openxmlformats.org/officeDocument/2006/relationships/hyperlink" Target="http://hl7.eu/fhir/ig/xpandh/ps/StructureDefinition/Subject" TargetMode="External"/><Relationship Id="rId27" Type="http://schemas.openxmlformats.org/officeDocument/2006/relationships/hyperlink" Target="http://hl7.eu/fhir/ig/xpandh/ps/StructureDefinition/Subject" TargetMode="External"/><Relationship Id="rId30" Type="http://schemas.openxmlformats.org/officeDocument/2006/relationships/hyperlink" Target="http://hl7.eu/fhir/ig/xpandh/ps/StructureDefinition/Subject" TargetMode="External"/><Relationship Id="rId35" Type="http://schemas.openxmlformats.org/officeDocument/2006/relationships/hyperlink" Target="http://hl7.eu/fhir/ig/xpandh/ps/StructureDefinition/Subject" TargetMode="External"/><Relationship Id="rId8" Type="http://schemas.openxmlformats.org/officeDocument/2006/relationships/hyperlink" Target="http://hl7.eu/fhir/ig/xpandh/ps/StructureDefinition/Subject" TargetMode="External"/><Relationship Id="rId3" Type="http://schemas.openxmlformats.org/officeDocument/2006/relationships/hyperlink" Target="http://hl7.eu/fhir/ig/xpandh/ps/StructureDefinition/Subject" TargetMode="External"/><Relationship Id="rId12" Type="http://schemas.openxmlformats.org/officeDocument/2006/relationships/hyperlink" Target="http://hl7.eu/fhir/ig/xpandh/ps/StructureDefinition/Subject" TargetMode="External"/><Relationship Id="rId17" Type="http://schemas.openxmlformats.org/officeDocument/2006/relationships/hyperlink" Target="http://hl7.eu/fhir/ig/xpandh/ps/StructureDefinition/Subject" TargetMode="External"/><Relationship Id="rId25" Type="http://schemas.openxmlformats.org/officeDocument/2006/relationships/hyperlink" Target="http://hl7.eu/fhir/ig/xpandh/ps/StructureDefinition/Subject" TargetMode="External"/><Relationship Id="rId33" Type="http://schemas.openxmlformats.org/officeDocument/2006/relationships/hyperlink" Target="http://hl7.eu/fhir/ig/xpandh/ps/StructureDefinition/Subject" TargetMode="External"/><Relationship Id="rId38" Type="http://schemas.openxmlformats.org/officeDocument/2006/relationships/hyperlink" Target="http://hl7.eu/fhir/ig/xpandh/ps/StructureDefinition/Subject"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hl7.eu/fhir/ig/xpandh/ps/StructureDefinition/Vaccination" TargetMode="External"/><Relationship Id="rId7" Type="http://schemas.openxmlformats.org/officeDocument/2006/relationships/hyperlink" Target="http://hl7.eu/fhir/ig/xpandh/ps/StructureDefinition/Result" TargetMode="External"/><Relationship Id="rId2" Type="http://schemas.openxmlformats.org/officeDocument/2006/relationships/hyperlink" Target="http://hl7.eu/fhir/ig/xpandh/ps/StructureDefinition/Allergy" TargetMode="External"/><Relationship Id="rId1" Type="http://schemas.openxmlformats.org/officeDocument/2006/relationships/hyperlink" Target="http://hl7.eu/fhir/ig/xpandh/ps/StructureDefinition/Subject" TargetMode="External"/><Relationship Id="rId6" Type="http://schemas.openxmlformats.org/officeDocument/2006/relationships/hyperlink" Target="http://hl7.eu/fhir/ig/xpandh/ps/StructureDefinition/Medicine" TargetMode="External"/><Relationship Id="rId5" Type="http://schemas.openxmlformats.org/officeDocument/2006/relationships/hyperlink" Target="http://hl7.eu/fhir/ig/xpandh/ps/StructureDefinition/Problem" TargetMode="External"/><Relationship Id="rId4" Type="http://schemas.openxmlformats.org/officeDocument/2006/relationships/hyperlink" Target="http://hl7.eu/fhir/ig/xpandh/ps/StructureDefinition/ClosedProble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hl7.eu/fhir/hdr/StructureDefinition/composition-eu-hdr" TargetMode="External"/><Relationship Id="rId13" Type="http://schemas.openxmlformats.org/officeDocument/2006/relationships/printerSettings" Target="../printerSettings/printerSettings3.bin"/><Relationship Id="rId3" Type="http://schemas.openxmlformats.org/officeDocument/2006/relationships/hyperlink" Target="http://hl7.eu/fhir/hdr/StructureDefinition/Alerts2FHIREuHdr" TargetMode="External"/><Relationship Id="rId7" Type="http://schemas.openxmlformats.org/officeDocument/2006/relationships/hyperlink" Target="http://hl7.eu/fhir/hdr/StructureDefinition/flag-eu-eps" TargetMode="External"/><Relationship Id="rId12" Type="http://schemas.openxmlformats.org/officeDocument/2006/relationships/hyperlink" Target="http://hl7.eu/fhir/hdr/StructureDefinition/flag-eu-eps" TargetMode="External"/><Relationship Id="rId2" Type="http://schemas.openxmlformats.org/officeDocument/2006/relationships/hyperlink" Target="http://hl7.eu/fhir/eps/StructureDefinition/Alerts2FHIREuEps" TargetMode="External"/><Relationship Id="rId1" Type="http://schemas.openxmlformats.org/officeDocument/2006/relationships/hyperlink" Target="http://hl7.eu/fhir/hdr/StructureDefinition/composition-eu-hdr" TargetMode="External"/><Relationship Id="rId6" Type="http://schemas.openxmlformats.org/officeDocument/2006/relationships/hyperlink" Target="http://hl7.eu/fhir/hdr/StructureDefinition/Alerts2FHIREuHdr" TargetMode="External"/><Relationship Id="rId11" Type="http://schemas.openxmlformats.org/officeDocument/2006/relationships/hyperlink" Target="http://hl7.eu/fhir/hdr/StructureDefinition/Alerts2FHIREuHdr" TargetMode="External"/><Relationship Id="rId5" Type="http://schemas.openxmlformats.org/officeDocument/2006/relationships/hyperlink" Target="http://hl7.eu/fhir/hdr/StructureDefinition/Alerts2FHIREuHdr" TargetMode="External"/><Relationship Id="rId10" Type="http://schemas.openxmlformats.org/officeDocument/2006/relationships/hyperlink" Target="http://hl7.eu/fhir/hdr/StructureDefinition/composition-eu-hdr" TargetMode="External"/><Relationship Id="rId4" Type="http://schemas.openxmlformats.org/officeDocument/2006/relationships/hyperlink" Target="http://hl7.eu/fhir/hdr/StructureDefinition/allergyIntolerance-eu-hdr" TargetMode="External"/><Relationship Id="rId9" Type="http://schemas.openxmlformats.org/officeDocument/2006/relationships/hyperlink" Target="http://hl7.eu/fhir/hdr/StructureDefinition/Alerts2FHIREuHd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8" tint="0.39997558519241921"/>
  </sheetPr>
  <dimension ref="A1:I12"/>
  <sheetViews>
    <sheetView workbookViewId="0">
      <selection activeCell="A5" sqref="A5"/>
    </sheetView>
  </sheetViews>
  <sheetFormatPr defaultRowHeight="14.75" x14ac:dyDescent="0.75"/>
  <cols>
    <col min="1" max="2" width="24.953125" bestFit="1" customWidth="1"/>
    <col min="3" max="3" width="56.953125" bestFit="1" customWidth="1"/>
    <col min="4" max="5" width="34.40625" bestFit="1" customWidth="1"/>
    <col min="6" max="6" width="6.04296875" bestFit="1" customWidth="1"/>
    <col min="7" max="7" width="59.58984375" bestFit="1" customWidth="1"/>
    <col min="8" max="8" width="61.1328125" bestFit="1" customWidth="1"/>
  </cols>
  <sheetData>
    <row r="1" spans="1:9" x14ac:dyDescent="0.75">
      <c r="A1" s="2" t="s">
        <v>584</v>
      </c>
      <c r="B1" s="2" t="s">
        <v>585</v>
      </c>
      <c r="C1" s="2" t="s">
        <v>586</v>
      </c>
      <c r="D1" s="2" t="s">
        <v>587</v>
      </c>
      <c r="E1" s="2" t="s">
        <v>588</v>
      </c>
      <c r="F1" s="2" t="s">
        <v>589</v>
      </c>
      <c r="G1" s="2" t="s">
        <v>590</v>
      </c>
      <c r="H1" s="2" t="s">
        <v>591</v>
      </c>
      <c r="I1" s="2" t="s">
        <v>643</v>
      </c>
    </row>
    <row r="2" spans="1:9" x14ac:dyDescent="0.75">
      <c r="A2" t="s">
        <v>677</v>
      </c>
      <c r="B2" t="s">
        <v>682</v>
      </c>
      <c r="C2" s="1" t="str">
        <f>"http://hl7.eu/fhir/eps/ConceptMap/"&amp;A2</f>
        <v>http://hl7.eu/fhir/eps/ConceptMap/patientSummary2FHIR-eu-eps</v>
      </c>
      <c r="D2" t="s">
        <v>592</v>
      </c>
      <c r="E2" t="s">
        <v>592</v>
      </c>
      <c r="F2" t="s">
        <v>595</v>
      </c>
      <c r="G2" s="1" t="s">
        <v>634</v>
      </c>
      <c r="H2" s="1" t="s">
        <v>642</v>
      </c>
      <c r="I2" s="5" t="s">
        <v>676</v>
      </c>
    </row>
    <row r="3" spans="1:9" x14ac:dyDescent="0.75">
      <c r="A3" t="s">
        <v>678</v>
      </c>
      <c r="B3" t="s">
        <v>680</v>
      </c>
      <c r="C3" s="1" t="str">
        <f>"http://hl7.eu/fhir/eps/ConceptMap/"&amp;A3</f>
        <v>http://hl7.eu/fhir/eps/ConceptMap/subject2FHIR-eu-eps</v>
      </c>
      <c r="D3" t="s">
        <v>593</v>
      </c>
      <c r="E3" t="s">
        <v>594</v>
      </c>
      <c r="F3" t="s">
        <v>595</v>
      </c>
      <c r="G3" s="1" t="s">
        <v>635</v>
      </c>
      <c r="H3" s="10" t="s">
        <v>642</v>
      </c>
      <c r="I3" s="5" t="s">
        <v>676</v>
      </c>
    </row>
    <row r="4" spans="1:9" s="5" customFormat="1" x14ac:dyDescent="0.75">
      <c r="A4" s="5" t="s">
        <v>679</v>
      </c>
      <c r="B4" s="5" t="s">
        <v>681</v>
      </c>
      <c r="C4" s="8" t="str">
        <f t="shared" ref="C4:C5" si="0">"http://hl7.eu/fhir/hdr/ConceptMap/"&amp;A4</f>
        <v>http://hl7.eu/fhir/hdr/ConceptMap/alerts2FHIR-eu-eps</v>
      </c>
      <c r="D4" s="5" t="s">
        <v>674</v>
      </c>
      <c r="E4" s="5" t="s">
        <v>675</v>
      </c>
      <c r="F4" s="5" t="s">
        <v>595</v>
      </c>
      <c r="G4" s="8" t="s">
        <v>683</v>
      </c>
      <c r="H4" s="8" t="s">
        <v>648</v>
      </c>
      <c r="I4" s="13" t="s">
        <v>676</v>
      </c>
    </row>
    <row r="5" spans="1:9" x14ac:dyDescent="0.75">
      <c r="A5" s="13" t="s">
        <v>722</v>
      </c>
      <c r="B5" s="1" t="s">
        <v>721</v>
      </c>
      <c r="C5" s="8" t="str">
        <f t="shared" si="0"/>
        <v>http://hl7.eu/fhir/hdr/ConceptMap/vaccination2FHIR-eu-eps</v>
      </c>
      <c r="D5" s="5" t="s">
        <v>674</v>
      </c>
      <c r="E5" s="5" t="s">
        <v>675</v>
      </c>
      <c r="F5" s="5" t="s">
        <v>595</v>
      </c>
      <c r="G5" s="8" t="str">
        <f>"http://hl7.eu/fhir/eps/StructureDefinition/"&amp;LogicalModels!A13</f>
        <v>http://hl7.eu/fhir/eps/StructureDefinition/Vaccination</v>
      </c>
      <c r="H5" s="8" t="s">
        <v>648</v>
      </c>
      <c r="I5" s="13" t="s">
        <v>676</v>
      </c>
    </row>
    <row r="8" spans="1:9" x14ac:dyDescent="0.75">
      <c r="A8" s="5"/>
    </row>
    <row r="12" spans="1:9" x14ac:dyDescent="0.75">
      <c r="C12" s="1"/>
    </row>
  </sheetData>
  <hyperlinks>
    <hyperlink ref="G2" r:id="rId1" display="http://hl7.eu/fhir/ig/xpandh/ps/StructureDefinition/PatientSummary" xr:uid="{00000000-0004-0000-0E00-000001000000}"/>
    <hyperlink ref="C2" r:id="rId2" display="http://hl7.eu/fhir/eps/ConceptMap/patientSummary2FHIR" xr:uid="{00000000-0004-0000-0E00-000000000000}"/>
    <hyperlink ref="C3" r:id="rId3" display="http://hl7.eu/fhir/eps/ConceptMap/patientSummary2FHIR" xr:uid="{0041CA32-1BC1-4938-801E-686765723E3F}"/>
    <hyperlink ref="C4" r:id="rId4" display="http://terminology.hl7.it/ConceptMap/ConceptMap-subject2osiris" xr:uid="{42BB9F16-F29B-4D9B-A55C-529961F089C2}"/>
    <hyperlink ref="H4" r:id="rId5" xr:uid="{D0CFA2F1-ED0F-4899-907A-300DECE34DC2}"/>
    <hyperlink ref="B5" location="Vaccination2FHIRPs!A1" display="Vaccination2FHIRPs" xr:uid="{84D17118-9CF9-4786-8EC5-09FA66190CFC}"/>
    <hyperlink ref="C5" r:id="rId6" display="http://terminology.hl7.it/ConceptMap/ConceptMap-subject2osiris" xr:uid="{5451B0A8-737F-4B98-8412-27A43B025DED}"/>
    <hyperlink ref="H5" r:id="rId7" xr:uid="{A61A4DA4-0D65-4BBE-9B9F-0A5EA9C207B8}"/>
    <hyperlink ref="G5" r:id="rId8" display="http://hl7.eu/fhir/eps/StructureDefinition/Alert" xr:uid="{9F946528-2C63-4603-ABCD-0A537B3D6067}"/>
    <hyperlink ref="G3" r:id="rId9" display="http://hl7.eu/fhir/ig/xpandh/ps/StructureDefinition/Subject" xr:uid="{00000000-0004-0000-0E00-000004000000}"/>
    <hyperlink ref="G4" r:id="rId10" xr:uid="{D6CB4B67-C29F-4503-B9BB-BD22D2DA2E6F}"/>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39997558519241921"/>
  </sheetPr>
  <dimension ref="A1:E5"/>
  <sheetViews>
    <sheetView workbookViewId="0"/>
  </sheetViews>
  <sheetFormatPr defaultRowHeight="14.75" x14ac:dyDescent="0.75"/>
  <sheetData>
    <row r="1" spans="1:5" x14ac:dyDescent="0.75">
      <c r="A1" s="2" t="s">
        <v>132</v>
      </c>
      <c r="B1" s="2" t="s">
        <v>133</v>
      </c>
      <c r="C1" s="2" t="s">
        <v>134</v>
      </c>
      <c r="D1" s="2" t="s">
        <v>135</v>
      </c>
      <c r="E1" s="2" t="s">
        <v>136</v>
      </c>
    </row>
    <row r="2" spans="1:5" x14ac:dyDescent="0.75">
      <c r="A2" t="s">
        <v>229</v>
      </c>
      <c r="B2" t="s">
        <v>182</v>
      </c>
      <c r="C2" t="s">
        <v>187</v>
      </c>
      <c r="D2" t="s">
        <v>260</v>
      </c>
      <c r="E2" t="s">
        <v>264</v>
      </c>
    </row>
    <row r="3" spans="1:5" x14ac:dyDescent="0.75">
      <c r="A3" t="s">
        <v>234</v>
      </c>
      <c r="B3" t="s">
        <v>182</v>
      </c>
      <c r="C3" t="s">
        <v>186</v>
      </c>
      <c r="D3" t="s">
        <v>261</v>
      </c>
      <c r="E3" t="s">
        <v>265</v>
      </c>
    </row>
    <row r="4" spans="1:5" x14ac:dyDescent="0.75">
      <c r="A4" t="s">
        <v>235</v>
      </c>
      <c r="B4" t="s">
        <v>182</v>
      </c>
      <c r="C4" t="s">
        <v>186</v>
      </c>
      <c r="D4" t="s">
        <v>262</v>
      </c>
      <c r="E4" t="s">
        <v>266</v>
      </c>
    </row>
    <row r="5" spans="1:5" x14ac:dyDescent="0.75">
      <c r="A5" t="s">
        <v>259</v>
      </c>
      <c r="B5" t="s">
        <v>182</v>
      </c>
      <c r="C5" t="s">
        <v>187</v>
      </c>
      <c r="D5" t="s">
        <v>263</v>
      </c>
      <c r="E5" t="s">
        <v>267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39997558519241921"/>
  </sheetPr>
  <dimension ref="A1:E5"/>
  <sheetViews>
    <sheetView workbookViewId="0"/>
  </sheetViews>
  <sheetFormatPr defaultRowHeight="14.75" x14ac:dyDescent="0.75"/>
  <sheetData>
    <row r="1" spans="1:5" x14ac:dyDescent="0.75">
      <c r="A1" s="2" t="s">
        <v>132</v>
      </c>
      <c r="B1" s="2" t="s">
        <v>133</v>
      </c>
      <c r="C1" s="2" t="s">
        <v>134</v>
      </c>
      <c r="D1" s="2" t="s">
        <v>135</v>
      </c>
      <c r="E1" s="2" t="s">
        <v>136</v>
      </c>
    </row>
    <row r="2" spans="1:5" x14ac:dyDescent="0.75">
      <c r="A2" t="s">
        <v>229</v>
      </c>
      <c r="B2" t="s">
        <v>182</v>
      </c>
      <c r="C2" t="s">
        <v>187</v>
      </c>
      <c r="D2" t="s">
        <v>270</v>
      </c>
      <c r="E2" t="s">
        <v>274</v>
      </c>
    </row>
    <row r="3" spans="1:5" x14ac:dyDescent="0.75">
      <c r="A3" t="s">
        <v>268</v>
      </c>
      <c r="B3" t="s">
        <v>182</v>
      </c>
      <c r="C3" t="s">
        <v>185</v>
      </c>
      <c r="D3" t="s">
        <v>271</v>
      </c>
      <c r="E3" t="s">
        <v>275</v>
      </c>
    </row>
    <row r="4" spans="1:5" x14ac:dyDescent="0.75">
      <c r="A4" t="s">
        <v>269</v>
      </c>
      <c r="B4" t="s">
        <v>182</v>
      </c>
      <c r="C4" t="s">
        <v>186</v>
      </c>
      <c r="D4" t="s">
        <v>272</v>
      </c>
      <c r="E4" t="s">
        <v>276</v>
      </c>
    </row>
    <row r="5" spans="1:5" x14ac:dyDescent="0.75">
      <c r="A5" t="s">
        <v>235</v>
      </c>
      <c r="B5" t="s">
        <v>181</v>
      </c>
      <c r="C5" t="s">
        <v>186</v>
      </c>
      <c r="D5" t="s">
        <v>273</v>
      </c>
      <c r="E5" t="s">
        <v>277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6"/>
  <sheetViews>
    <sheetView workbookViewId="0"/>
  </sheetViews>
  <sheetFormatPr defaultRowHeight="14.75" x14ac:dyDescent="0.75"/>
  <sheetData>
    <row r="1" spans="1:5" x14ac:dyDescent="0.75">
      <c r="A1" s="2" t="s">
        <v>132</v>
      </c>
      <c r="B1" s="2" t="s">
        <v>133</v>
      </c>
      <c r="C1" s="2" t="s">
        <v>134</v>
      </c>
      <c r="D1" s="2" t="s">
        <v>135</v>
      </c>
      <c r="E1" s="2" t="s">
        <v>136</v>
      </c>
    </row>
    <row r="2" spans="1:5" x14ac:dyDescent="0.75">
      <c r="A2" t="s">
        <v>229</v>
      </c>
      <c r="B2" t="s">
        <v>182</v>
      </c>
      <c r="C2" t="s">
        <v>190</v>
      </c>
      <c r="D2" t="s">
        <v>281</v>
      </c>
      <c r="E2" t="s">
        <v>286</v>
      </c>
    </row>
    <row r="3" spans="1:5" x14ac:dyDescent="0.75">
      <c r="A3" t="s">
        <v>234</v>
      </c>
      <c r="B3" t="s">
        <v>182</v>
      </c>
      <c r="C3" t="s">
        <v>186</v>
      </c>
      <c r="D3" t="s">
        <v>282</v>
      </c>
      <c r="E3" t="s">
        <v>287</v>
      </c>
    </row>
    <row r="4" spans="1:5" x14ac:dyDescent="0.75">
      <c r="A4" t="s">
        <v>278</v>
      </c>
      <c r="B4" t="s">
        <v>182</v>
      </c>
      <c r="C4" t="s">
        <v>187</v>
      </c>
      <c r="D4" t="s">
        <v>283</v>
      </c>
      <c r="E4" t="s">
        <v>288</v>
      </c>
    </row>
    <row r="5" spans="1:5" x14ac:dyDescent="0.75">
      <c r="A5" t="s">
        <v>279</v>
      </c>
      <c r="B5" t="s">
        <v>181</v>
      </c>
      <c r="C5" t="s">
        <v>186</v>
      </c>
      <c r="D5" t="s">
        <v>284</v>
      </c>
      <c r="E5" t="s">
        <v>289</v>
      </c>
    </row>
    <row r="6" spans="1:5" x14ac:dyDescent="0.75">
      <c r="A6" t="s">
        <v>280</v>
      </c>
      <c r="B6" t="s">
        <v>182</v>
      </c>
      <c r="C6" t="s">
        <v>187</v>
      </c>
      <c r="D6" t="s">
        <v>285</v>
      </c>
      <c r="E6" t="s">
        <v>290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0"/>
  <sheetViews>
    <sheetView workbookViewId="0"/>
  </sheetViews>
  <sheetFormatPr defaultRowHeight="14.75" x14ac:dyDescent="0.75"/>
  <sheetData>
    <row r="1" spans="1:5" x14ac:dyDescent="0.75">
      <c r="A1" s="2" t="s">
        <v>132</v>
      </c>
      <c r="B1" s="2" t="s">
        <v>133</v>
      </c>
      <c r="C1" s="2" t="s">
        <v>134</v>
      </c>
      <c r="D1" s="2" t="s">
        <v>135</v>
      </c>
      <c r="E1" s="2" t="s">
        <v>136</v>
      </c>
    </row>
    <row r="2" spans="1:5" x14ac:dyDescent="0.75">
      <c r="A2" t="s">
        <v>291</v>
      </c>
      <c r="B2" t="s">
        <v>182</v>
      </c>
      <c r="C2" t="s">
        <v>187</v>
      </c>
      <c r="D2" t="s">
        <v>306</v>
      </c>
      <c r="E2" t="s">
        <v>315</v>
      </c>
    </row>
    <row r="3" spans="1:5" x14ac:dyDescent="0.75">
      <c r="A3" t="s">
        <v>292</v>
      </c>
      <c r="B3" t="s">
        <v>182</v>
      </c>
      <c r="C3" t="s">
        <v>187</v>
      </c>
      <c r="D3" t="s">
        <v>307</v>
      </c>
      <c r="E3" t="s">
        <v>316</v>
      </c>
    </row>
    <row r="4" spans="1:5" x14ac:dyDescent="0.75">
      <c r="A4" t="s">
        <v>293</v>
      </c>
      <c r="B4" t="s">
        <v>183</v>
      </c>
      <c r="C4" t="s">
        <v>189</v>
      </c>
      <c r="D4" t="s">
        <v>308</v>
      </c>
      <c r="E4" t="s">
        <v>317</v>
      </c>
    </row>
    <row r="5" spans="1:5" x14ac:dyDescent="0.75">
      <c r="A5" t="s">
        <v>294</v>
      </c>
      <c r="B5" t="s">
        <v>299</v>
      </c>
      <c r="C5" t="s">
        <v>184</v>
      </c>
      <c r="D5" t="s">
        <v>309</v>
      </c>
      <c r="E5" t="s">
        <v>318</v>
      </c>
    </row>
    <row r="6" spans="1:5" x14ac:dyDescent="0.75">
      <c r="A6" t="s">
        <v>295</v>
      </c>
      <c r="B6" t="s">
        <v>300</v>
      </c>
      <c r="C6" t="s">
        <v>305</v>
      </c>
      <c r="D6" t="s">
        <v>310</v>
      </c>
      <c r="E6" t="s">
        <v>319</v>
      </c>
    </row>
    <row r="7" spans="1:5" x14ac:dyDescent="0.75">
      <c r="A7" t="s">
        <v>296</v>
      </c>
      <c r="B7" t="s">
        <v>301</v>
      </c>
      <c r="C7" t="s">
        <v>187</v>
      </c>
      <c r="D7" t="s">
        <v>311</v>
      </c>
      <c r="E7" t="s">
        <v>320</v>
      </c>
    </row>
    <row r="8" spans="1:5" x14ac:dyDescent="0.75">
      <c r="A8" t="s">
        <v>297</v>
      </c>
      <c r="B8" t="s">
        <v>302</v>
      </c>
      <c r="C8" t="s">
        <v>184</v>
      </c>
      <c r="D8" t="s">
        <v>312</v>
      </c>
      <c r="E8" t="s">
        <v>321</v>
      </c>
    </row>
    <row r="9" spans="1:5" x14ac:dyDescent="0.75">
      <c r="A9" t="s">
        <v>298</v>
      </c>
      <c r="B9" t="s">
        <v>303</v>
      </c>
      <c r="C9" t="s">
        <v>187</v>
      </c>
      <c r="D9" t="s">
        <v>313</v>
      </c>
      <c r="E9" t="s">
        <v>322</v>
      </c>
    </row>
    <row r="10" spans="1:5" x14ac:dyDescent="0.75">
      <c r="A10" t="s">
        <v>234</v>
      </c>
      <c r="B10" t="s">
        <v>304</v>
      </c>
      <c r="C10" t="s">
        <v>186</v>
      </c>
      <c r="D10" t="s">
        <v>314</v>
      </c>
      <c r="E10" t="s">
        <v>323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11"/>
  <sheetViews>
    <sheetView workbookViewId="0"/>
  </sheetViews>
  <sheetFormatPr defaultRowHeight="14.75" x14ac:dyDescent="0.75"/>
  <sheetData>
    <row r="1" spans="1:5" x14ac:dyDescent="0.75">
      <c r="A1" s="2" t="s">
        <v>132</v>
      </c>
      <c r="B1" s="2" t="s">
        <v>133</v>
      </c>
      <c r="C1" s="2" t="s">
        <v>134</v>
      </c>
      <c r="D1" s="2" t="s">
        <v>135</v>
      </c>
      <c r="E1" s="2" t="s">
        <v>136</v>
      </c>
    </row>
    <row r="2" spans="1:5" x14ac:dyDescent="0.75">
      <c r="A2" t="s">
        <v>324</v>
      </c>
      <c r="B2" t="s">
        <v>182</v>
      </c>
      <c r="C2" t="s">
        <v>184</v>
      </c>
      <c r="D2" t="s">
        <v>335</v>
      </c>
      <c r="E2" t="s">
        <v>335</v>
      </c>
    </row>
    <row r="3" spans="1:5" x14ac:dyDescent="0.75">
      <c r="A3" t="s">
        <v>325</v>
      </c>
      <c r="B3" t="s">
        <v>182</v>
      </c>
      <c r="C3" t="s">
        <v>186</v>
      </c>
      <c r="D3" t="s">
        <v>336</v>
      </c>
      <c r="E3" t="s">
        <v>345</v>
      </c>
    </row>
    <row r="4" spans="1:5" x14ac:dyDescent="0.75">
      <c r="A4" t="s">
        <v>326</v>
      </c>
      <c r="B4" t="s">
        <v>182</v>
      </c>
      <c r="C4" t="s">
        <v>187</v>
      </c>
      <c r="D4" t="s">
        <v>337</v>
      </c>
      <c r="E4" t="s">
        <v>346</v>
      </c>
    </row>
    <row r="5" spans="1:5" x14ac:dyDescent="0.75">
      <c r="A5" t="s">
        <v>327</v>
      </c>
      <c r="B5" t="s">
        <v>182</v>
      </c>
      <c r="C5" t="s">
        <v>186</v>
      </c>
      <c r="D5" t="s">
        <v>338</v>
      </c>
      <c r="E5" t="s">
        <v>347</v>
      </c>
    </row>
    <row r="6" spans="1:5" x14ac:dyDescent="0.75">
      <c r="A6" t="s">
        <v>328</v>
      </c>
      <c r="B6" t="s">
        <v>182</v>
      </c>
      <c r="C6" t="s">
        <v>184</v>
      </c>
      <c r="D6" t="s">
        <v>339</v>
      </c>
      <c r="E6" t="s">
        <v>339</v>
      </c>
    </row>
    <row r="7" spans="1:5" x14ac:dyDescent="0.75">
      <c r="A7" t="s">
        <v>329</v>
      </c>
      <c r="B7" t="s">
        <v>182</v>
      </c>
      <c r="C7" t="s">
        <v>187</v>
      </c>
      <c r="D7" t="s">
        <v>340</v>
      </c>
      <c r="E7" t="s">
        <v>348</v>
      </c>
    </row>
    <row r="8" spans="1:5" x14ac:dyDescent="0.75">
      <c r="A8" t="s">
        <v>330</v>
      </c>
      <c r="B8" t="s">
        <v>182</v>
      </c>
      <c r="C8" t="s">
        <v>184</v>
      </c>
      <c r="D8" t="s">
        <v>341</v>
      </c>
      <c r="E8" t="s">
        <v>341</v>
      </c>
    </row>
    <row r="9" spans="1:5" x14ac:dyDescent="0.75">
      <c r="A9" t="s">
        <v>331</v>
      </c>
      <c r="B9" t="s">
        <v>182</v>
      </c>
      <c r="C9" t="s">
        <v>186</v>
      </c>
      <c r="D9" t="s">
        <v>342</v>
      </c>
      <c r="E9" t="s">
        <v>349</v>
      </c>
    </row>
    <row r="10" spans="1:5" x14ac:dyDescent="0.75">
      <c r="A10" t="s">
        <v>332</v>
      </c>
      <c r="B10" t="s">
        <v>182</v>
      </c>
      <c r="C10" t="s">
        <v>187</v>
      </c>
      <c r="D10" t="s">
        <v>343</v>
      </c>
      <c r="E10" t="s">
        <v>350</v>
      </c>
    </row>
    <row r="11" spans="1:5" x14ac:dyDescent="0.75">
      <c r="A11" t="s">
        <v>333</v>
      </c>
      <c r="B11" t="s">
        <v>182</v>
      </c>
      <c r="C11" t="s">
        <v>334</v>
      </c>
      <c r="D11" t="s">
        <v>344</v>
      </c>
      <c r="E11" t="s">
        <v>351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4"/>
  <sheetViews>
    <sheetView workbookViewId="0"/>
  </sheetViews>
  <sheetFormatPr defaultRowHeight="14.75" x14ac:dyDescent="0.75"/>
  <sheetData>
    <row r="1" spans="1:5" x14ac:dyDescent="0.75">
      <c r="A1" s="2" t="s">
        <v>132</v>
      </c>
      <c r="B1" s="2" t="s">
        <v>133</v>
      </c>
      <c r="C1" s="2" t="s">
        <v>134</v>
      </c>
      <c r="D1" s="2" t="s">
        <v>135</v>
      </c>
      <c r="E1" s="2" t="s">
        <v>136</v>
      </c>
    </row>
    <row r="2" spans="1:5" x14ac:dyDescent="0.75">
      <c r="A2" t="s">
        <v>229</v>
      </c>
      <c r="B2" t="s">
        <v>182</v>
      </c>
      <c r="C2" t="s">
        <v>187</v>
      </c>
      <c r="D2" t="s">
        <v>353</v>
      </c>
      <c r="E2" t="s">
        <v>356</v>
      </c>
    </row>
    <row r="3" spans="1:5" x14ac:dyDescent="0.75">
      <c r="A3" t="s">
        <v>234</v>
      </c>
      <c r="B3" t="s">
        <v>182</v>
      </c>
      <c r="C3" t="s">
        <v>186</v>
      </c>
      <c r="D3" t="s">
        <v>354</v>
      </c>
      <c r="E3" t="s">
        <v>265</v>
      </c>
    </row>
    <row r="4" spans="1:5" x14ac:dyDescent="0.75">
      <c r="A4" t="s">
        <v>352</v>
      </c>
      <c r="B4" t="s">
        <v>182</v>
      </c>
      <c r="C4" t="s">
        <v>186</v>
      </c>
      <c r="D4" t="s">
        <v>355</v>
      </c>
      <c r="E4" t="s">
        <v>357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4"/>
  <sheetViews>
    <sheetView workbookViewId="0"/>
  </sheetViews>
  <sheetFormatPr defaultRowHeight="14.75" x14ac:dyDescent="0.75"/>
  <sheetData>
    <row r="1" spans="1:5" x14ac:dyDescent="0.75">
      <c r="A1" s="2" t="s">
        <v>132</v>
      </c>
      <c r="B1" s="2" t="s">
        <v>133</v>
      </c>
      <c r="C1" s="2" t="s">
        <v>134</v>
      </c>
      <c r="D1" s="2" t="s">
        <v>135</v>
      </c>
      <c r="E1" s="2" t="s">
        <v>136</v>
      </c>
    </row>
    <row r="2" spans="1:5" x14ac:dyDescent="0.75">
      <c r="A2" t="s">
        <v>229</v>
      </c>
      <c r="B2" t="s">
        <v>182</v>
      </c>
      <c r="C2" t="s">
        <v>187</v>
      </c>
      <c r="D2" t="s">
        <v>359</v>
      </c>
      <c r="E2" t="s">
        <v>362</v>
      </c>
    </row>
    <row r="3" spans="1:5" x14ac:dyDescent="0.75">
      <c r="A3" t="s">
        <v>358</v>
      </c>
      <c r="B3" t="s">
        <v>182</v>
      </c>
      <c r="C3" t="s">
        <v>184</v>
      </c>
      <c r="D3" t="s">
        <v>360</v>
      </c>
      <c r="E3" t="s">
        <v>363</v>
      </c>
    </row>
    <row r="4" spans="1:5" x14ac:dyDescent="0.75">
      <c r="A4" t="s">
        <v>279</v>
      </c>
      <c r="B4" t="s">
        <v>182</v>
      </c>
      <c r="C4" t="s">
        <v>186</v>
      </c>
      <c r="D4" t="s">
        <v>361</v>
      </c>
      <c r="E4" t="s">
        <v>276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9"/>
  <sheetViews>
    <sheetView workbookViewId="0"/>
  </sheetViews>
  <sheetFormatPr defaultRowHeight="14.75" x14ac:dyDescent="0.75"/>
  <sheetData>
    <row r="1" spans="1:5" x14ac:dyDescent="0.75">
      <c r="A1" s="2" t="s">
        <v>132</v>
      </c>
      <c r="B1" s="2" t="s">
        <v>133</v>
      </c>
      <c r="C1" s="2" t="s">
        <v>134</v>
      </c>
      <c r="D1" s="2" t="s">
        <v>135</v>
      </c>
      <c r="E1" s="2" t="s">
        <v>136</v>
      </c>
    </row>
    <row r="2" spans="1:5" x14ac:dyDescent="0.75">
      <c r="A2" t="s">
        <v>364</v>
      </c>
      <c r="B2" t="s">
        <v>181</v>
      </c>
      <c r="C2" t="s">
        <v>184</v>
      </c>
      <c r="D2" t="s">
        <v>368</v>
      </c>
      <c r="E2" t="s">
        <v>376</v>
      </c>
    </row>
    <row r="3" spans="1:5" x14ac:dyDescent="0.75">
      <c r="A3" t="s">
        <v>279</v>
      </c>
      <c r="B3" t="s">
        <v>182</v>
      </c>
      <c r="C3" t="s">
        <v>186</v>
      </c>
      <c r="D3" t="s">
        <v>369</v>
      </c>
      <c r="E3" t="s">
        <v>377</v>
      </c>
    </row>
    <row r="4" spans="1:5" x14ac:dyDescent="0.75">
      <c r="A4" t="s">
        <v>230</v>
      </c>
      <c r="B4" t="s">
        <v>182</v>
      </c>
      <c r="C4" t="s">
        <v>187</v>
      </c>
      <c r="D4" t="s">
        <v>370</v>
      </c>
      <c r="E4" t="s">
        <v>378</v>
      </c>
    </row>
    <row r="5" spans="1:5" x14ac:dyDescent="0.75">
      <c r="A5" t="s">
        <v>229</v>
      </c>
      <c r="B5" t="s">
        <v>182</v>
      </c>
      <c r="C5" t="s">
        <v>190</v>
      </c>
      <c r="D5" t="s">
        <v>371</v>
      </c>
      <c r="E5" t="s">
        <v>379</v>
      </c>
    </row>
    <row r="6" spans="1:5" x14ac:dyDescent="0.75">
      <c r="A6" t="s">
        <v>365</v>
      </c>
      <c r="B6" t="s">
        <v>182</v>
      </c>
      <c r="C6" t="s">
        <v>184</v>
      </c>
      <c r="D6" t="s">
        <v>372</v>
      </c>
      <c r="E6" t="s">
        <v>380</v>
      </c>
    </row>
    <row r="7" spans="1:5" x14ac:dyDescent="0.75">
      <c r="A7" t="s">
        <v>280</v>
      </c>
      <c r="B7" t="s">
        <v>182</v>
      </c>
      <c r="C7" t="s">
        <v>184</v>
      </c>
      <c r="D7" t="s">
        <v>373</v>
      </c>
      <c r="E7" t="s">
        <v>381</v>
      </c>
    </row>
    <row r="8" spans="1:5" x14ac:dyDescent="0.75">
      <c r="A8" t="s">
        <v>366</v>
      </c>
      <c r="B8" t="s">
        <v>182</v>
      </c>
      <c r="C8" t="s">
        <v>184</v>
      </c>
      <c r="D8" t="s">
        <v>374</v>
      </c>
      <c r="E8" t="s">
        <v>382</v>
      </c>
    </row>
    <row r="9" spans="1:5" x14ac:dyDescent="0.75">
      <c r="A9" t="s">
        <v>367</v>
      </c>
      <c r="B9" t="s">
        <v>182</v>
      </c>
      <c r="C9" t="s">
        <v>184</v>
      </c>
      <c r="D9" t="s">
        <v>375</v>
      </c>
      <c r="E9" t="s">
        <v>383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32"/>
  <sheetViews>
    <sheetView workbookViewId="0"/>
  </sheetViews>
  <sheetFormatPr defaultRowHeight="14.75" x14ac:dyDescent="0.75"/>
  <sheetData>
    <row r="1" spans="1:5" x14ac:dyDescent="0.75">
      <c r="A1" s="2" t="s">
        <v>132</v>
      </c>
      <c r="B1" s="2" t="s">
        <v>133</v>
      </c>
      <c r="C1" s="2" t="s">
        <v>134</v>
      </c>
      <c r="D1" s="2" t="s">
        <v>135</v>
      </c>
      <c r="E1" s="2" t="s">
        <v>136</v>
      </c>
    </row>
    <row r="2" spans="1:5" x14ac:dyDescent="0.75">
      <c r="A2" t="s">
        <v>384</v>
      </c>
      <c r="B2" t="s">
        <v>180</v>
      </c>
      <c r="C2" t="s">
        <v>184</v>
      </c>
      <c r="D2" t="s">
        <v>416</v>
      </c>
      <c r="E2" t="s">
        <v>447</v>
      </c>
    </row>
    <row r="3" spans="1:5" x14ac:dyDescent="0.75">
      <c r="A3" t="s">
        <v>385</v>
      </c>
      <c r="B3" t="s">
        <v>182</v>
      </c>
      <c r="C3" t="s">
        <v>185</v>
      </c>
      <c r="D3" t="s">
        <v>417</v>
      </c>
      <c r="E3" t="s">
        <v>448</v>
      </c>
    </row>
    <row r="4" spans="1:5" x14ac:dyDescent="0.75">
      <c r="A4" t="s">
        <v>386</v>
      </c>
      <c r="B4" t="s">
        <v>182</v>
      </c>
      <c r="C4" t="s">
        <v>189</v>
      </c>
      <c r="D4" t="s">
        <v>418</v>
      </c>
      <c r="E4" t="s">
        <v>449</v>
      </c>
    </row>
    <row r="5" spans="1:5" x14ac:dyDescent="0.75">
      <c r="A5" t="s">
        <v>387</v>
      </c>
      <c r="B5" t="s">
        <v>182</v>
      </c>
      <c r="C5" t="s">
        <v>189</v>
      </c>
      <c r="D5" t="s">
        <v>419</v>
      </c>
      <c r="E5" t="s">
        <v>450</v>
      </c>
    </row>
    <row r="6" spans="1:5" x14ac:dyDescent="0.75">
      <c r="A6" t="s">
        <v>388</v>
      </c>
      <c r="B6" t="s">
        <v>181</v>
      </c>
      <c r="C6" t="s">
        <v>186</v>
      </c>
      <c r="D6" t="s">
        <v>420</v>
      </c>
      <c r="E6" t="s">
        <v>451</v>
      </c>
    </row>
    <row r="7" spans="1:5" x14ac:dyDescent="0.75">
      <c r="A7" t="s">
        <v>389</v>
      </c>
      <c r="B7" t="s">
        <v>181</v>
      </c>
      <c r="C7" t="s">
        <v>187</v>
      </c>
      <c r="D7" t="s">
        <v>421</v>
      </c>
      <c r="E7" t="s">
        <v>452</v>
      </c>
    </row>
    <row r="8" spans="1:5" x14ac:dyDescent="0.75">
      <c r="A8" t="s">
        <v>390</v>
      </c>
      <c r="B8" t="s">
        <v>181</v>
      </c>
      <c r="C8" t="s">
        <v>187</v>
      </c>
      <c r="D8" t="s">
        <v>422</v>
      </c>
      <c r="E8" t="s">
        <v>453</v>
      </c>
    </row>
    <row r="9" spans="1:5" x14ac:dyDescent="0.75">
      <c r="A9" t="s">
        <v>391</v>
      </c>
      <c r="B9" t="s">
        <v>182</v>
      </c>
      <c r="C9" t="s">
        <v>184</v>
      </c>
      <c r="D9" t="s">
        <v>423</v>
      </c>
      <c r="E9" t="s">
        <v>423</v>
      </c>
    </row>
    <row r="10" spans="1:5" x14ac:dyDescent="0.75">
      <c r="A10" t="s">
        <v>392</v>
      </c>
      <c r="B10" t="s">
        <v>182</v>
      </c>
      <c r="C10" t="s">
        <v>184</v>
      </c>
      <c r="D10" t="s">
        <v>424</v>
      </c>
      <c r="E10" t="s">
        <v>454</v>
      </c>
    </row>
    <row r="11" spans="1:5" x14ac:dyDescent="0.75">
      <c r="A11" t="s">
        <v>393</v>
      </c>
      <c r="B11" t="s">
        <v>181</v>
      </c>
      <c r="C11" t="s">
        <v>189</v>
      </c>
      <c r="D11" t="s">
        <v>425</v>
      </c>
      <c r="E11" t="s">
        <v>455</v>
      </c>
    </row>
    <row r="12" spans="1:5" x14ac:dyDescent="0.75">
      <c r="A12" t="s">
        <v>394</v>
      </c>
      <c r="B12" t="s">
        <v>181</v>
      </c>
      <c r="C12" t="s">
        <v>189</v>
      </c>
      <c r="D12" t="s">
        <v>426</v>
      </c>
      <c r="E12" t="s">
        <v>456</v>
      </c>
    </row>
    <row r="13" spans="1:5" x14ac:dyDescent="0.75">
      <c r="A13" t="s">
        <v>395</v>
      </c>
      <c r="B13" t="s">
        <v>181</v>
      </c>
      <c r="C13" t="s">
        <v>189</v>
      </c>
      <c r="D13" t="s">
        <v>427</v>
      </c>
      <c r="E13" t="s">
        <v>457</v>
      </c>
    </row>
    <row r="14" spans="1:5" x14ac:dyDescent="0.75">
      <c r="A14" t="s">
        <v>396</v>
      </c>
      <c r="B14" t="s">
        <v>181</v>
      </c>
      <c r="C14" t="s">
        <v>189</v>
      </c>
      <c r="D14" t="s">
        <v>428</v>
      </c>
      <c r="E14" t="s">
        <v>458</v>
      </c>
    </row>
    <row r="15" spans="1:5" x14ac:dyDescent="0.75">
      <c r="A15" t="s">
        <v>397</v>
      </c>
      <c r="B15" t="s">
        <v>181</v>
      </c>
      <c r="C15" t="s">
        <v>189</v>
      </c>
      <c r="D15" t="s">
        <v>429</v>
      </c>
      <c r="E15" t="s">
        <v>459</v>
      </c>
    </row>
    <row r="16" spans="1:5" x14ac:dyDescent="0.75">
      <c r="A16" t="s">
        <v>398</v>
      </c>
      <c r="B16" t="s">
        <v>181</v>
      </c>
      <c r="C16" t="s">
        <v>187</v>
      </c>
      <c r="D16" t="s">
        <v>430</v>
      </c>
      <c r="E16" t="s">
        <v>460</v>
      </c>
    </row>
    <row r="17" spans="1:5" x14ac:dyDescent="0.75">
      <c r="A17" t="s">
        <v>399</v>
      </c>
      <c r="B17" t="s">
        <v>182</v>
      </c>
      <c r="C17" t="s">
        <v>415</v>
      </c>
      <c r="D17" t="s">
        <v>431</v>
      </c>
      <c r="E17" t="s">
        <v>461</v>
      </c>
    </row>
    <row r="18" spans="1:5" x14ac:dyDescent="0.75">
      <c r="A18" t="s">
        <v>400</v>
      </c>
      <c r="B18" t="s">
        <v>182</v>
      </c>
      <c r="C18" t="s">
        <v>415</v>
      </c>
      <c r="D18" t="s">
        <v>432</v>
      </c>
      <c r="E18" t="s">
        <v>462</v>
      </c>
    </row>
    <row r="19" spans="1:5" x14ac:dyDescent="0.75">
      <c r="A19" t="s">
        <v>401</v>
      </c>
      <c r="B19" t="s">
        <v>182</v>
      </c>
      <c r="C19" t="s">
        <v>184</v>
      </c>
      <c r="D19" t="s">
        <v>433</v>
      </c>
      <c r="E19" t="s">
        <v>463</v>
      </c>
    </row>
    <row r="20" spans="1:5" x14ac:dyDescent="0.75">
      <c r="A20" t="s">
        <v>402</v>
      </c>
      <c r="B20" t="s">
        <v>182</v>
      </c>
      <c r="C20" t="s">
        <v>189</v>
      </c>
      <c r="D20" t="s">
        <v>434</v>
      </c>
      <c r="E20" t="s">
        <v>464</v>
      </c>
    </row>
    <row r="21" spans="1:5" x14ac:dyDescent="0.75">
      <c r="A21" t="s">
        <v>403</v>
      </c>
      <c r="B21" t="s">
        <v>182</v>
      </c>
      <c r="C21" t="s">
        <v>187</v>
      </c>
      <c r="D21" t="s">
        <v>435</v>
      </c>
      <c r="E21" t="s">
        <v>465</v>
      </c>
    </row>
    <row r="22" spans="1:5" x14ac:dyDescent="0.75">
      <c r="A22" t="s">
        <v>404</v>
      </c>
      <c r="B22" t="s">
        <v>182</v>
      </c>
      <c r="C22" t="s">
        <v>184</v>
      </c>
      <c r="D22" t="s">
        <v>436</v>
      </c>
      <c r="E22" t="s">
        <v>466</v>
      </c>
    </row>
    <row r="23" spans="1:5" x14ac:dyDescent="0.75">
      <c r="A23" t="s">
        <v>405</v>
      </c>
      <c r="B23" t="s">
        <v>182</v>
      </c>
      <c r="C23" t="s">
        <v>415</v>
      </c>
      <c r="D23" t="s">
        <v>437</v>
      </c>
      <c r="E23" t="s">
        <v>467</v>
      </c>
    </row>
    <row r="24" spans="1:5" x14ac:dyDescent="0.75">
      <c r="A24" t="s">
        <v>406</v>
      </c>
      <c r="B24" t="s">
        <v>182</v>
      </c>
      <c r="C24" t="s">
        <v>415</v>
      </c>
      <c r="D24" t="s">
        <v>438</v>
      </c>
      <c r="E24" t="s">
        <v>468</v>
      </c>
    </row>
    <row r="25" spans="1:5" x14ac:dyDescent="0.75">
      <c r="A25" t="s">
        <v>407</v>
      </c>
      <c r="B25" t="s">
        <v>182</v>
      </c>
      <c r="C25" t="s">
        <v>184</v>
      </c>
      <c r="D25" t="s">
        <v>439</v>
      </c>
      <c r="E25" t="s">
        <v>469</v>
      </c>
    </row>
    <row r="26" spans="1:5" x14ac:dyDescent="0.75">
      <c r="A26" t="s">
        <v>408</v>
      </c>
      <c r="B26" t="s">
        <v>182</v>
      </c>
      <c r="C26" t="s">
        <v>188</v>
      </c>
      <c r="D26" t="s">
        <v>440</v>
      </c>
      <c r="E26" t="s">
        <v>470</v>
      </c>
    </row>
    <row r="27" spans="1:5" x14ac:dyDescent="0.75">
      <c r="A27" t="s">
        <v>409</v>
      </c>
      <c r="B27" t="s">
        <v>182</v>
      </c>
      <c r="C27" t="s">
        <v>184</v>
      </c>
      <c r="D27" t="s">
        <v>441</v>
      </c>
      <c r="E27" t="s">
        <v>471</v>
      </c>
    </row>
    <row r="28" spans="1:5" x14ac:dyDescent="0.75">
      <c r="A28" t="s">
        <v>410</v>
      </c>
      <c r="B28" t="s">
        <v>182</v>
      </c>
      <c r="C28" t="s">
        <v>187</v>
      </c>
      <c r="D28" t="s">
        <v>442</v>
      </c>
      <c r="E28" t="s">
        <v>472</v>
      </c>
    </row>
    <row r="29" spans="1:5" x14ac:dyDescent="0.75">
      <c r="A29" t="s">
        <v>411</v>
      </c>
      <c r="B29" t="s">
        <v>182</v>
      </c>
      <c r="C29" t="s">
        <v>187</v>
      </c>
      <c r="D29" t="s">
        <v>443</v>
      </c>
      <c r="E29" t="s">
        <v>473</v>
      </c>
    </row>
    <row r="30" spans="1:5" x14ac:dyDescent="0.75">
      <c r="A30" t="s">
        <v>412</v>
      </c>
      <c r="B30" t="s">
        <v>182</v>
      </c>
      <c r="C30" t="s">
        <v>189</v>
      </c>
      <c r="D30" t="s">
        <v>444</v>
      </c>
      <c r="E30" t="s">
        <v>474</v>
      </c>
    </row>
    <row r="31" spans="1:5" x14ac:dyDescent="0.75">
      <c r="A31" t="s">
        <v>413</v>
      </c>
      <c r="B31" t="s">
        <v>182</v>
      </c>
      <c r="C31" t="s">
        <v>189</v>
      </c>
      <c r="D31" t="s">
        <v>445</v>
      </c>
      <c r="E31" t="s">
        <v>475</v>
      </c>
    </row>
    <row r="32" spans="1:5" x14ac:dyDescent="0.75">
      <c r="A32" t="s">
        <v>414</v>
      </c>
      <c r="B32" t="s">
        <v>182</v>
      </c>
      <c r="C32" t="s">
        <v>415</v>
      </c>
      <c r="D32" t="s">
        <v>446</v>
      </c>
      <c r="E32" t="s">
        <v>476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13"/>
  <sheetViews>
    <sheetView zoomScale="130" zoomScaleNormal="130" workbookViewId="0">
      <selection activeCell="B13" sqref="B13"/>
    </sheetView>
  </sheetViews>
  <sheetFormatPr defaultRowHeight="14.75" x14ac:dyDescent="0.75"/>
  <cols>
    <col min="1" max="1" width="14.58984375" bestFit="1" customWidth="1"/>
    <col min="2" max="2" width="19.6796875" bestFit="1" customWidth="1"/>
    <col min="3" max="3" width="39.86328125" bestFit="1" customWidth="1"/>
    <col min="4" max="4" width="139.6796875" style="4" customWidth="1"/>
  </cols>
  <sheetData>
    <row r="1" spans="1:4" x14ac:dyDescent="0.75">
      <c r="A1" s="2" t="s">
        <v>596</v>
      </c>
      <c r="B1" s="2" t="s">
        <v>585</v>
      </c>
      <c r="C1" s="2" t="s">
        <v>587</v>
      </c>
      <c r="D1" s="3" t="s">
        <v>588</v>
      </c>
    </row>
    <row r="2" spans="1:4" x14ac:dyDescent="0.75">
      <c r="A2" s="5" t="s">
        <v>597</v>
      </c>
      <c r="B2" s="8" t="s">
        <v>609</v>
      </c>
      <c r="C2" s="5" t="s">
        <v>621</v>
      </c>
      <c r="D2" s="6" t="s">
        <v>624</v>
      </c>
    </row>
    <row r="3" spans="1:4" x14ac:dyDescent="0.75">
      <c r="A3" s="5" t="s">
        <v>598</v>
      </c>
      <c r="B3" s="5" t="s">
        <v>610</v>
      </c>
      <c r="C3" s="5" t="s">
        <v>204</v>
      </c>
      <c r="D3" s="6" t="s">
        <v>644</v>
      </c>
    </row>
    <row r="4" spans="1:4" x14ac:dyDescent="0.75">
      <c r="A4" s="5" t="s">
        <v>599</v>
      </c>
      <c r="B4" s="5" t="s">
        <v>611</v>
      </c>
      <c r="C4" s="5" t="s">
        <v>209</v>
      </c>
      <c r="D4" s="6" t="s">
        <v>625</v>
      </c>
    </row>
    <row r="5" spans="1:4" ht="29.5" x14ac:dyDescent="0.75">
      <c r="A5" s="5" t="s">
        <v>600</v>
      </c>
      <c r="B5" s="5" t="s">
        <v>612</v>
      </c>
      <c r="C5" s="5" t="s">
        <v>212</v>
      </c>
      <c r="D5" s="6" t="s">
        <v>626</v>
      </c>
    </row>
    <row r="6" spans="1:4" x14ac:dyDescent="0.75">
      <c r="A6" s="5" t="s">
        <v>601</v>
      </c>
      <c r="B6" s="5" t="s">
        <v>613</v>
      </c>
      <c r="C6" s="5" t="s">
        <v>622</v>
      </c>
      <c r="D6" s="6" t="s">
        <v>627</v>
      </c>
    </row>
    <row r="7" spans="1:4" ht="44.25" x14ac:dyDescent="0.75">
      <c r="A7" s="5" t="s">
        <v>602</v>
      </c>
      <c r="B7" s="5" t="s">
        <v>614</v>
      </c>
      <c r="C7" s="5" t="s">
        <v>77</v>
      </c>
      <c r="D7" s="6" t="s">
        <v>628</v>
      </c>
    </row>
    <row r="8" spans="1:4" x14ac:dyDescent="0.75">
      <c r="A8" s="5" t="s">
        <v>603</v>
      </c>
      <c r="B8" s="5" t="s">
        <v>615</v>
      </c>
      <c r="C8" s="5" t="s">
        <v>81</v>
      </c>
      <c r="D8" s="6" t="s">
        <v>627</v>
      </c>
    </row>
    <row r="9" spans="1:4" x14ac:dyDescent="0.75">
      <c r="A9" s="5" t="s">
        <v>604</v>
      </c>
      <c r="B9" s="5" t="s">
        <v>616</v>
      </c>
      <c r="C9" s="5" t="s">
        <v>72</v>
      </c>
      <c r="D9" s="6" t="s">
        <v>629</v>
      </c>
    </row>
    <row r="10" spans="1:4" x14ac:dyDescent="0.75">
      <c r="A10" s="5" t="s">
        <v>605</v>
      </c>
      <c r="B10" s="5" t="s">
        <v>617</v>
      </c>
      <c r="C10" s="5" t="s">
        <v>213</v>
      </c>
      <c r="D10" s="6" t="s">
        <v>630</v>
      </c>
    </row>
    <row r="11" spans="1:4" x14ac:dyDescent="0.75">
      <c r="A11" s="5" t="s">
        <v>606</v>
      </c>
      <c r="B11" s="5" t="s">
        <v>618</v>
      </c>
      <c r="C11" s="5" t="s">
        <v>226</v>
      </c>
      <c r="D11" s="6" t="s">
        <v>631</v>
      </c>
    </row>
    <row r="12" spans="1:4" x14ac:dyDescent="0.75">
      <c r="A12" s="5" t="s">
        <v>607</v>
      </c>
      <c r="B12" s="5" t="s">
        <v>619</v>
      </c>
      <c r="C12" s="5" t="s">
        <v>623</v>
      </c>
      <c r="D12" s="6" t="s">
        <v>632</v>
      </c>
    </row>
    <row r="13" spans="1:4" x14ac:dyDescent="0.75">
      <c r="A13" s="5" t="s">
        <v>608</v>
      </c>
      <c r="B13" s="8" t="s">
        <v>620</v>
      </c>
      <c r="C13" s="5" t="s">
        <v>208</v>
      </c>
      <c r="D13" s="6" t="s">
        <v>633</v>
      </c>
    </row>
  </sheetData>
  <hyperlinks>
    <hyperlink ref="B2" location="PatientSummaryEhn!A1" display="PatientSummaryEhn" xr:uid="{5021AE86-C78E-4794-8FB8-7E3E7942E3EA}"/>
    <hyperlink ref="B13" location="VaccinationPsEhn!A1" display="VaccinationPsEhn" xr:uid="{FC860359-0D35-409E-854F-C1BE7C75509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5AB6E-9619-4905-B2ED-C9E2B9BD8545}">
  <sheetPr>
    <tabColor theme="3" tint="0.39997558519241921"/>
  </sheetPr>
  <dimension ref="A1:H13"/>
  <sheetViews>
    <sheetView tabSelected="1" workbookViewId="0">
      <selection activeCell="C11" sqref="C11"/>
    </sheetView>
  </sheetViews>
  <sheetFormatPr defaultRowHeight="14.75" x14ac:dyDescent="0.75"/>
  <cols>
    <col min="1" max="1" width="52.86328125" customWidth="1"/>
    <col min="2" max="2" width="56.58984375" customWidth="1"/>
    <col min="3" max="3" width="38.453125" bestFit="1" customWidth="1"/>
    <col min="4" max="4" width="53.54296875" customWidth="1"/>
    <col min="5" max="5" width="42.90625" customWidth="1"/>
    <col min="6" max="6" width="15.58984375" customWidth="1"/>
    <col min="7" max="7" width="11.1328125" customWidth="1"/>
    <col min="8" max="8" width="64.7265625" customWidth="1"/>
  </cols>
  <sheetData>
    <row r="1" spans="1:8" x14ac:dyDescent="0.75">
      <c r="A1" s="5" t="s">
        <v>0</v>
      </c>
      <c r="B1" s="5" t="s">
        <v>1</v>
      </c>
      <c r="C1" s="5" t="s">
        <v>2</v>
      </c>
      <c r="D1" s="5" t="s">
        <v>46</v>
      </c>
      <c r="E1" s="5" t="s">
        <v>91</v>
      </c>
      <c r="F1" s="5" t="s">
        <v>122</v>
      </c>
      <c r="G1" s="5" t="s">
        <v>123</v>
      </c>
      <c r="H1" s="5" t="s">
        <v>127</v>
      </c>
    </row>
    <row r="2" spans="1:8" x14ac:dyDescent="0.75">
      <c r="A2" s="8" t="str">
        <f>"http://hl7.eu/fhir/eps/StructureDefinition/"&amp;LogicalModels!$A$13</f>
        <v>http://hl7.eu/fhir/eps/StructureDefinition/Vaccination</v>
      </c>
      <c r="B2" s="8" t="s">
        <v>645</v>
      </c>
      <c r="C2" s="5" t="str">
        <f>LogicalModels!$A$13&amp;"."&amp;VaccinationPsEhn!A2</f>
        <v>Vaccination.targetDisease</v>
      </c>
      <c r="D2" s="5" t="str">
        <f>VaccinationPsEhn!D2</f>
        <v>A.2.2.1.1 Disease or agent targeted</v>
      </c>
      <c r="E2" s="6" t="s">
        <v>707</v>
      </c>
      <c r="F2" s="5"/>
      <c r="G2" s="5" t="s">
        <v>687</v>
      </c>
      <c r="H2" s="5"/>
    </row>
    <row r="3" spans="1:8" x14ac:dyDescent="0.75">
      <c r="A3" s="8" t="str">
        <f>"http://hl7.eu/fhir/eps/StructureDefinition/"&amp;LogicalModels!$A$13</f>
        <v>http://hl7.eu/fhir/eps/StructureDefinition/Vaccination</v>
      </c>
      <c r="B3" s="19" t="s">
        <v>714</v>
      </c>
      <c r="C3" s="5" t="str">
        <f>LogicalModels!$A$13&amp;"."&amp;VaccinationPsEhn!A3</f>
        <v>Vaccination.vaccine</v>
      </c>
      <c r="D3" s="5" t="str">
        <f>VaccinationPsEhn!D3</f>
        <v>A.2.2.1.2 Vaccine/prophylaxis</v>
      </c>
      <c r="E3" s="6" t="s">
        <v>708</v>
      </c>
      <c r="G3" s="5" t="s">
        <v>687</v>
      </c>
      <c r="H3" s="5"/>
    </row>
    <row r="4" spans="1:8" x14ac:dyDescent="0.75">
      <c r="A4" s="8" t="str">
        <f>"http://hl7.eu/fhir/eps/StructureDefinition/"&amp;LogicalModels!$A$13</f>
        <v>http://hl7.eu/fhir/eps/StructureDefinition/Vaccination</v>
      </c>
      <c r="B4" s="19" t="s">
        <v>714</v>
      </c>
      <c r="C4" s="5" t="str">
        <f>LogicalModels!$A$13&amp;"."&amp;VaccinationPsEhn!A4</f>
        <v>Vaccination.productName</v>
      </c>
      <c r="D4" s="5" t="str">
        <f>VaccinationPsEhn!D4</f>
        <v>A.2.2.1.3 Vaccine medicinal product name</v>
      </c>
      <c r="E4" s="17" t="s">
        <v>709</v>
      </c>
      <c r="F4" s="5"/>
      <c r="G4" s="12" t="s">
        <v>685</v>
      </c>
      <c r="H4" s="5" t="s">
        <v>715</v>
      </c>
    </row>
    <row r="5" spans="1:8" x14ac:dyDescent="0.75">
      <c r="A5" s="8" t="str">
        <f>"http://hl7.eu/fhir/eps/StructureDefinition/"&amp;LogicalModels!$A$13</f>
        <v>http://hl7.eu/fhir/eps/StructureDefinition/Vaccination</v>
      </c>
      <c r="B5" s="19" t="s">
        <v>714</v>
      </c>
      <c r="C5" s="5" t="str">
        <f>LogicalModels!$A$13&amp;"."&amp;VaccinationPsEhn!A5</f>
        <v>Vaccination.productId</v>
      </c>
      <c r="D5" s="5" t="str">
        <f>VaccinationPsEhn!D5</f>
        <v>A.2.2.1.3.1 Identifier of the vaccine medicinal product</v>
      </c>
      <c r="E5" s="17" t="s">
        <v>709</v>
      </c>
      <c r="F5" s="5"/>
      <c r="G5" s="12" t="s">
        <v>685</v>
      </c>
      <c r="H5" s="5" t="s">
        <v>715</v>
      </c>
    </row>
    <row r="6" spans="1:8" x14ac:dyDescent="0.75">
      <c r="A6" s="8" t="str">
        <f>"http://hl7.eu/fhir/eps/StructureDefinition/"&amp;LogicalModels!$A$13</f>
        <v>http://hl7.eu/fhir/eps/StructureDefinition/Vaccination</v>
      </c>
      <c r="B6" s="19" t="s">
        <v>714</v>
      </c>
      <c r="C6" s="5" t="str">
        <f>LogicalModels!$A$13&amp;"."&amp;VaccinationPsEhn!A6</f>
        <v>Vaccination.marketingAuthorisationHolder</v>
      </c>
      <c r="D6" s="5" t="str">
        <f>VaccinationPsEhn!D6</f>
        <v>A.2.2.1.4 Marketing Autorisation Holder</v>
      </c>
      <c r="E6" s="6" t="s">
        <v>710</v>
      </c>
      <c r="F6" s="5"/>
      <c r="G6" s="5" t="s">
        <v>685</v>
      </c>
      <c r="H6" s="5"/>
    </row>
    <row r="7" spans="1:8" ht="29.5" x14ac:dyDescent="0.75">
      <c r="A7" s="8" t="str">
        <f>"http://hl7.eu/fhir/eps/StructureDefinition/"&amp;LogicalModels!$A$13</f>
        <v>http://hl7.eu/fhir/eps/StructureDefinition/Vaccination</v>
      </c>
      <c r="B7" s="19" t="s">
        <v>714</v>
      </c>
      <c r="C7" s="5" t="str">
        <f>LogicalModels!$A$13&amp;"."&amp;VaccinationPsEhn!A7</f>
        <v>Vaccination.numberInSeries</v>
      </c>
      <c r="D7" s="5" t="str">
        <f>VaccinationPsEhn!D7</f>
        <v>A.2.2.1.5 Number in a series of vaccinations/doses</v>
      </c>
      <c r="E7" s="6" t="s">
        <v>711</v>
      </c>
      <c r="F7" s="5"/>
      <c r="G7" s="5" t="s">
        <v>685</v>
      </c>
      <c r="H7" s="5"/>
    </row>
    <row r="8" spans="1:8" x14ac:dyDescent="0.75">
      <c r="A8" s="8" t="str">
        <f>"http://hl7.eu/fhir/eps/StructureDefinition/"&amp;LogicalModels!$A$13</f>
        <v>http://hl7.eu/fhir/eps/StructureDefinition/Vaccination</v>
      </c>
      <c r="B8" s="19" t="s">
        <v>714</v>
      </c>
      <c r="C8" s="5" t="str">
        <f>LogicalModels!$A$13&amp;"."&amp;VaccinationPsEhn!A8</f>
        <v>Vaccination.batchNumber</v>
      </c>
      <c r="D8" s="5" t="str">
        <f>VaccinationPsEhn!D8</f>
        <v>A.2.2.1.6 Batch/lot number</v>
      </c>
      <c r="E8" s="20" t="s">
        <v>716</v>
      </c>
      <c r="F8" s="5"/>
      <c r="G8" s="18" t="s">
        <v>685</v>
      </c>
      <c r="H8" s="5"/>
    </row>
    <row r="9" spans="1:8" x14ac:dyDescent="0.75">
      <c r="A9" s="8" t="str">
        <f>"http://hl7.eu/fhir/eps/StructureDefinition/"&amp;LogicalModels!$A$13</f>
        <v>http://hl7.eu/fhir/eps/StructureDefinition/Vaccination</v>
      </c>
      <c r="B9" s="19" t="s">
        <v>714</v>
      </c>
      <c r="C9" s="5" t="str">
        <f>LogicalModels!$A$13&amp;"."&amp;VaccinationPsEhn!A9</f>
        <v>Vaccination.dateOfVaccination</v>
      </c>
      <c r="D9" s="5" t="str">
        <f>VaccinationPsEhn!D9</f>
        <v>A.2.2.1.7 Date of vaccination</v>
      </c>
      <c r="E9" s="6" t="s">
        <v>712</v>
      </c>
      <c r="F9" s="5"/>
      <c r="G9" s="18" t="s">
        <v>685</v>
      </c>
      <c r="H9" s="5"/>
    </row>
    <row r="10" spans="1:8" x14ac:dyDescent="0.75">
      <c r="A10" s="8" t="str">
        <f>"http://hl7.eu/fhir/eps/StructureDefinition/"&amp;LogicalModels!$A$13</f>
        <v>http://hl7.eu/fhir/eps/StructureDefinition/Vaccination</v>
      </c>
      <c r="B10" s="19" t="s">
        <v>714</v>
      </c>
      <c r="C10" s="5" t="str">
        <f>LogicalModels!$A$13&amp;"."&amp;VaccinationPsEhn!A10</f>
        <v>Vaccination.administeringCentre</v>
      </c>
      <c r="D10" s="5" t="str">
        <f>VaccinationPsEhn!D10</f>
        <v>A.2.2.1.8 Administering centre</v>
      </c>
      <c r="E10" s="6" t="s">
        <v>717</v>
      </c>
      <c r="F10" s="5"/>
      <c r="G10" s="18" t="s">
        <v>685</v>
      </c>
      <c r="H10" s="5"/>
    </row>
    <row r="11" spans="1:8" ht="29.5" x14ac:dyDescent="0.75">
      <c r="A11" s="8" t="str">
        <f>"http://hl7.eu/fhir/eps/StructureDefinition/"&amp;LogicalModels!$A$13</f>
        <v>http://hl7.eu/fhir/eps/StructureDefinition/Vaccination</v>
      </c>
      <c r="B11" s="19" t="s">
        <v>714</v>
      </c>
      <c r="C11" s="5" t="str">
        <f>LogicalModels!$A$13&amp;"."&amp;VaccinationPsEhn!A11</f>
        <v>Vaccination.healthProfessionalId</v>
      </c>
      <c r="D11" s="5" t="str">
        <f>VaccinationPsEhn!D11</f>
        <v>A.2.2.1.9 Health Professional identification</v>
      </c>
      <c r="E11" s="6" t="s">
        <v>718</v>
      </c>
      <c r="F11" s="5"/>
      <c r="G11" s="18" t="s">
        <v>685</v>
      </c>
      <c r="H11" s="5"/>
    </row>
    <row r="12" spans="1:8" x14ac:dyDescent="0.75">
      <c r="A12" s="8" t="str">
        <f>"http://hl7.eu/fhir/eps/StructureDefinition/"&amp;LogicalModels!$A$13</f>
        <v>http://hl7.eu/fhir/eps/StructureDefinition/Vaccination</v>
      </c>
      <c r="B12" s="19" t="s">
        <v>714</v>
      </c>
      <c r="C12" s="5" t="str">
        <f>LogicalModels!$A$13&amp;"."&amp;VaccinationPsEhn!A12</f>
        <v>Vaccination.countryOfVaccination</v>
      </c>
      <c r="D12" s="5" t="str">
        <f>VaccinationPsEhn!D12</f>
        <v>A.2.2.1.10 Country of vaccination</v>
      </c>
      <c r="E12" s="6" t="s">
        <v>719</v>
      </c>
      <c r="F12" s="5"/>
      <c r="G12" s="18" t="s">
        <v>685</v>
      </c>
      <c r="H12" s="5"/>
    </row>
    <row r="13" spans="1:8" ht="29.5" x14ac:dyDescent="0.75">
      <c r="A13" s="8" t="str">
        <f>"http://hl7.eu/fhir/eps/StructureDefinition/"&amp;LogicalModels!$A$13</f>
        <v>http://hl7.eu/fhir/eps/StructureDefinition/Vaccination</v>
      </c>
      <c r="B13" s="19" t="s">
        <v>720</v>
      </c>
      <c r="C13" s="5" t="str">
        <f>LogicalModels!$A$13&amp;"."&amp;VaccinationPsEhn!A13</f>
        <v>Vaccination.dateOfNextVaccination</v>
      </c>
      <c r="D13" s="5" t="str">
        <f>VaccinationPsEhn!D13</f>
        <v>A.2.2.1.11 Next vaccination date</v>
      </c>
      <c r="E13" s="6" t="s">
        <v>713</v>
      </c>
      <c r="F13" s="5"/>
      <c r="G13" s="18" t="s">
        <v>685</v>
      </c>
      <c r="H13" s="5"/>
    </row>
  </sheetData>
  <hyperlinks>
    <hyperlink ref="B2" r:id="rId1" xr:uid="{0FF3177F-82D6-4AAD-91D7-ED272A5FE9A2}"/>
    <hyperlink ref="A2" r:id="rId2" display="http://hl7.eu/fhir/eps/StructureDefinition/Alerts" xr:uid="{F301213C-EC18-48A0-9B04-2DA772B0E5DD}"/>
    <hyperlink ref="A4:A13" r:id="rId3" display="http://hl7.eu/fhir/hdr/StructureDefinition/Alerts2FHIREuHdr" xr:uid="{CE6196DC-ED70-4AEE-8BD1-A566EDDEB831}"/>
    <hyperlink ref="A3:A13" r:id="rId4" display="http://hl7.eu/fhir/eps/StructureDefinition/Alerts" xr:uid="{1C4EC159-5F45-4441-976E-61286ADD71E0}"/>
    <hyperlink ref="B3" r:id="rId5" xr:uid="{CE04BD9A-6452-48CA-90D7-1B31A755BAB4}"/>
    <hyperlink ref="B13" r:id="rId6" xr:uid="{1A291BEB-19D8-4DAC-8504-AB5B20AC1EFA}"/>
  </hyperlinks>
  <pageMargins left="0.7" right="0.7" top="0.75" bottom="0.75" header="0.3" footer="0.3"/>
  <pageSetup paperSize="9" orientation="portrait"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6" tint="-0.249977111117893"/>
  </sheetPr>
  <dimension ref="A1:E13"/>
  <sheetViews>
    <sheetView workbookViewId="0"/>
  </sheetViews>
  <sheetFormatPr defaultRowHeight="14.75" x14ac:dyDescent="0.75"/>
  <sheetData>
    <row r="1" spans="1:5" x14ac:dyDescent="0.75">
      <c r="A1" s="2" t="s">
        <v>132</v>
      </c>
      <c r="B1" s="2" t="s">
        <v>133</v>
      </c>
      <c r="C1" s="2" t="s">
        <v>134</v>
      </c>
      <c r="D1" s="2" t="s">
        <v>135</v>
      </c>
      <c r="E1" s="2" t="s">
        <v>136</v>
      </c>
    </row>
    <row r="2" spans="1:5" x14ac:dyDescent="0.75">
      <c r="A2" t="s">
        <v>477</v>
      </c>
      <c r="B2" t="s">
        <v>182</v>
      </c>
      <c r="C2" t="s">
        <v>187</v>
      </c>
      <c r="D2" t="s">
        <v>489</v>
      </c>
      <c r="E2" t="s">
        <v>501</v>
      </c>
    </row>
    <row r="3" spans="1:5" x14ac:dyDescent="0.75">
      <c r="A3" t="s">
        <v>478</v>
      </c>
      <c r="B3" t="s">
        <v>182</v>
      </c>
      <c r="C3" t="s">
        <v>187</v>
      </c>
      <c r="D3" t="s">
        <v>490</v>
      </c>
      <c r="E3" t="s">
        <v>502</v>
      </c>
    </row>
    <row r="4" spans="1:5" x14ac:dyDescent="0.75">
      <c r="A4" t="s">
        <v>293</v>
      </c>
      <c r="B4" t="s">
        <v>182</v>
      </c>
      <c r="C4" t="s">
        <v>189</v>
      </c>
      <c r="D4" t="s">
        <v>491</v>
      </c>
      <c r="E4" t="s">
        <v>503</v>
      </c>
    </row>
    <row r="5" spans="1:5" x14ac:dyDescent="0.75">
      <c r="A5" t="s">
        <v>479</v>
      </c>
      <c r="B5" t="s">
        <v>182</v>
      </c>
      <c r="C5" t="s">
        <v>187</v>
      </c>
      <c r="D5" t="s">
        <v>492</v>
      </c>
      <c r="E5" t="s">
        <v>504</v>
      </c>
    </row>
    <row r="6" spans="1:5" x14ac:dyDescent="0.75">
      <c r="A6" t="s">
        <v>480</v>
      </c>
      <c r="B6" t="s">
        <v>182</v>
      </c>
      <c r="C6" t="s">
        <v>187</v>
      </c>
      <c r="D6" t="s">
        <v>493</v>
      </c>
      <c r="E6" t="s">
        <v>505</v>
      </c>
    </row>
    <row r="7" spans="1:5" x14ac:dyDescent="0.75">
      <c r="A7" t="s">
        <v>481</v>
      </c>
      <c r="B7" t="s">
        <v>182</v>
      </c>
      <c r="C7" t="s">
        <v>184</v>
      </c>
      <c r="D7" t="s">
        <v>494</v>
      </c>
      <c r="E7" t="s">
        <v>506</v>
      </c>
    </row>
    <row r="8" spans="1:5" x14ac:dyDescent="0.75">
      <c r="A8" t="s">
        <v>482</v>
      </c>
      <c r="B8" t="s">
        <v>182</v>
      </c>
      <c r="C8" t="s">
        <v>189</v>
      </c>
      <c r="D8" t="s">
        <v>495</v>
      </c>
      <c r="E8" t="s">
        <v>507</v>
      </c>
    </row>
    <row r="9" spans="1:5" x14ac:dyDescent="0.75">
      <c r="A9" t="s">
        <v>483</v>
      </c>
      <c r="B9" t="s">
        <v>182</v>
      </c>
      <c r="C9" t="s">
        <v>186</v>
      </c>
      <c r="D9" t="s">
        <v>496</v>
      </c>
      <c r="E9" t="s">
        <v>508</v>
      </c>
    </row>
    <row r="10" spans="1:5" x14ac:dyDescent="0.75">
      <c r="A10" t="s">
        <v>484</v>
      </c>
      <c r="B10" t="s">
        <v>182</v>
      </c>
      <c r="C10" t="s">
        <v>488</v>
      </c>
      <c r="D10" t="s">
        <v>497</v>
      </c>
      <c r="E10" t="s">
        <v>509</v>
      </c>
    </row>
    <row r="11" spans="1:5" x14ac:dyDescent="0.75">
      <c r="A11" t="s">
        <v>485</v>
      </c>
      <c r="B11" t="s">
        <v>182</v>
      </c>
      <c r="C11" t="s">
        <v>268</v>
      </c>
      <c r="D11" t="s">
        <v>498</v>
      </c>
      <c r="E11" t="s">
        <v>510</v>
      </c>
    </row>
    <row r="12" spans="1:5" x14ac:dyDescent="0.75">
      <c r="A12" t="s">
        <v>486</v>
      </c>
      <c r="B12" t="s">
        <v>182</v>
      </c>
      <c r="C12" t="s">
        <v>187</v>
      </c>
      <c r="D12" t="s">
        <v>499</v>
      </c>
      <c r="E12" t="s">
        <v>511</v>
      </c>
    </row>
    <row r="13" spans="1:5" x14ac:dyDescent="0.75">
      <c r="A13" t="s">
        <v>487</v>
      </c>
      <c r="B13" t="s">
        <v>182</v>
      </c>
      <c r="C13" t="s">
        <v>186</v>
      </c>
      <c r="D13" t="s">
        <v>500</v>
      </c>
      <c r="E13" t="s">
        <v>512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tint="0.59999389629810485"/>
  </sheetPr>
  <dimension ref="A1:H55"/>
  <sheetViews>
    <sheetView topLeftCell="C1" zoomScale="130" zoomScaleNormal="130" workbookViewId="0">
      <selection activeCell="H30" sqref="H30"/>
    </sheetView>
  </sheetViews>
  <sheetFormatPr defaultRowHeight="14.75" x14ac:dyDescent="0.75"/>
  <cols>
    <col min="1" max="1" width="59.58984375" bestFit="1" customWidth="1"/>
    <col min="2" max="2" width="55.76953125" customWidth="1"/>
    <col min="3" max="3" width="48.58984375" customWidth="1"/>
    <col min="4" max="4" width="47.1328125" customWidth="1"/>
    <col min="5" max="5" width="47.953125" customWidth="1"/>
    <col min="6" max="6" width="17.6796875" customWidth="1"/>
    <col min="7" max="7" width="15.31640625" bestFit="1" customWidth="1"/>
    <col min="8" max="8" width="71.953125" style="6" customWidth="1"/>
  </cols>
  <sheetData>
    <row r="1" spans="1:8" s="7" customFormat="1" x14ac:dyDescent="0.75">
      <c r="A1" s="9" t="s">
        <v>0</v>
      </c>
      <c r="B1" s="9" t="s">
        <v>1</v>
      </c>
      <c r="C1" s="9" t="s">
        <v>2</v>
      </c>
      <c r="D1" s="9" t="s">
        <v>46</v>
      </c>
      <c r="E1" s="9" t="s">
        <v>91</v>
      </c>
      <c r="F1" s="9" t="s">
        <v>122</v>
      </c>
      <c r="G1" s="14" t="s">
        <v>123</v>
      </c>
      <c r="H1" s="16" t="s">
        <v>127</v>
      </c>
    </row>
    <row r="2" spans="1:8" x14ac:dyDescent="0.75">
      <c r="A2" s="8" t="s">
        <v>634</v>
      </c>
      <c r="B2" s="11" t="s">
        <v>645</v>
      </c>
      <c r="C2" s="5" t="s">
        <v>3</v>
      </c>
      <c r="D2" s="5" t="s">
        <v>47</v>
      </c>
      <c r="E2" s="5" t="s">
        <v>92</v>
      </c>
      <c r="F2" s="5"/>
      <c r="G2" s="15" t="s">
        <v>124</v>
      </c>
    </row>
    <row r="3" spans="1:8" x14ac:dyDescent="0.75">
      <c r="A3" s="8" t="s">
        <v>634</v>
      </c>
      <c r="B3" s="11" t="s">
        <v>645</v>
      </c>
      <c r="C3" s="5" t="s">
        <v>4</v>
      </c>
      <c r="D3" s="5" t="s">
        <v>48</v>
      </c>
      <c r="E3" s="5" t="s">
        <v>93</v>
      </c>
      <c r="F3" s="5"/>
      <c r="G3" s="15" t="s">
        <v>125</v>
      </c>
    </row>
    <row r="4" spans="1:8" x14ac:dyDescent="0.75">
      <c r="A4" s="8" t="s">
        <v>634</v>
      </c>
      <c r="B4" s="8" t="s">
        <v>646</v>
      </c>
      <c r="C4" s="5" t="s">
        <v>4</v>
      </c>
      <c r="D4" s="5" t="s">
        <v>48</v>
      </c>
      <c r="E4" s="5" t="s">
        <v>93</v>
      </c>
      <c r="F4" s="5"/>
      <c r="G4" s="15" t="s">
        <v>125</v>
      </c>
      <c r="H4" s="6" t="s">
        <v>664</v>
      </c>
    </row>
    <row r="5" spans="1:8" x14ac:dyDescent="0.75">
      <c r="A5" s="8" t="s">
        <v>634</v>
      </c>
      <c r="B5" s="8" t="s">
        <v>645</v>
      </c>
      <c r="C5" s="5" t="s">
        <v>5</v>
      </c>
      <c r="D5" s="5" t="s">
        <v>49</v>
      </c>
      <c r="E5" s="5" t="s">
        <v>93</v>
      </c>
      <c r="F5" s="5"/>
      <c r="G5" s="15" t="s">
        <v>124</v>
      </c>
    </row>
    <row r="6" spans="1:8" x14ac:dyDescent="0.75">
      <c r="A6" s="8" t="s">
        <v>634</v>
      </c>
      <c r="B6" s="8" t="s">
        <v>646</v>
      </c>
      <c r="C6" s="5" t="s">
        <v>6</v>
      </c>
      <c r="D6" s="5" t="s">
        <v>50</v>
      </c>
      <c r="E6" s="5" t="s">
        <v>547</v>
      </c>
      <c r="F6" s="5"/>
      <c r="G6" s="15" t="s">
        <v>125</v>
      </c>
      <c r="H6" s="6" t="s">
        <v>663</v>
      </c>
    </row>
    <row r="7" spans="1:8" x14ac:dyDescent="0.75">
      <c r="A7" s="8" t="s">
        <v>634</v>
      </c>
      <c r="B7" s="8" t="s">
        <v>645</v>
      </c>
      <c r="C7" s="5" t="s">
        <v>7</v>
      </c>
      <c r="D7" s="5" t="s">
        <v>51</v>
      </c>
      <c r="E7" s="5" t="s">
        <v>92</v>
      </c>
      <c r="F7" s="5"/>
      <c r="G7" s="15" t="s">
        <v>124</v>
      </c>
    </row>
    <row r="8" spans="1:8" x14ac:dyDescent="0.75">
      <c r="A8" s="8" t="s">
        <v>634</v>
      </c>
      <c r="B8" s="8" t="s">
        <v>648</v>
      </c>
      <c r="C8" s="5" t="s">
        <v>8</v>
      </c>
      <c r="D8" s="5" t="s">
        <v>52</v>
      </c>
      <c r="E8" s="5" t="s">
        <v>649</v>
      </c>
      <c r="F8" s="5"/>
      <c r="G8" s="15" t="s">
        <v>124</v>
      </c>
      <c r="H8" s="6" t="s">
        <v>652</v>
      </c>
    </row>
    <row r="9" spans="1:8" x14ac:dyDescent="0.75">
      <c r="A9" s="8" t="s">
        <v>634</v>
      </c>
      <c r="B9" s="8" t="s">
        <v>645</v>
      </c>
      <c r="C9" s="5" t="s">
        <v>8</v>
      </c>
      <c r="D9" s="5" t="s">
        <v>52</v>
      </c>
      <c r="E9" s="5" t="s">
        <v>94</v>
      </c>
      <c r="F9" s="5"/>
      <c r="G9" s="15" t="s">
        <v>124</v>
      </c>
      <c r="H9" s="6" t="s">
        <v>650</v>
      </c>
    </row>
    <row r="10" spans="1:8" x14ac:dyDescent="0.75">
      <c r="A10" s="8" t="s">
        <v>634</v>
      </c>
      <c r="B10" s="8" t="s">
        <v>645</v>
      </c>
      <c r="C10" s="5" t="s">
        <v>9</v>
      </c>
      <c r="D10" s="5" t="s">
        <v>53</v>
      </c>
      <c r="E10" s="5" t="s">
        <v>95</v>
      </c>
      <c r="F10" s="5"/>
      <c r="G10" s="15" t="s">
        <v>124</v>
      </c>
      <c r="H10" s="6" t="s">
        <v>651</v>
      </c>
    </row>
    <row r="11" spans="1:8" x14ac:dyDescent="0.75">
      <c r="A11" s="8" t="s">
        <v>634</v>
      </c>
      <c r="B11" s="8" t="s">
        <v>645</v>
      </c>
      <c r="C11" s="5" t="s">
        <v>9</v>
      </c>
      <c r="D11" s="5" t="s">
        <v>53</v>
      </c>
      <c r="E11" s="5" t="s">
        <v>96</v>
      </c>
      <c r="F11" s="5"/>
      <c r="G11" s="15" t="s">
        <v>124</v>
      </c>
      <c r="H11" s="6" t="s">
        <v>128</v>
      </c>
    </row>
    <row r="12" spans="1:8" ht="29.5" x14ac:dyDescent="0.75">
      <c r="A12" s="8" t="s">
        <v>634</v>
      </c>
      <c r="B12" s="8" t="s">
        <v>645</v>
      </c>
      <c r="C12" s="5" t="s">
        <v>10</v>
      </c>
      <c r="D12" s="5" t="s">
        <v>54</v>
      </c>
      <c r="E12" s="5" t="s">
        <v>97</v>
      </c>
      <c r="F12" s="5"/>
      <c r="G12" s="15" t="s">
        <v>124</v>
      </c>
      <c r="H12" s="6" t="s">
        <v>129</v>
      </c>
    </row>
    <row r="13" spans="1:8" x14ac:dyDescent="0.75">
      <c r="A13" s="8" t="s">
        <v>634</v>
      </c>
      <c r="B13" s="8" t="s">
        <v>645</v>
      </c>
      <c r="C13" s="5" t="s">
        <v>11</v>
      </c>
      <c r="D13" s="5" t="s">
        <v>55</v>
      </c>
      <c r="E13" s="5" t="s">
        <v>92</v>
      </c>
      <c r="F13" s="5"/>
      <c r="G13" s="15" t="s">
        <v>124</v>
      </c>
    </row>
    <row r="14" spans="1:8" x14ac:dyDescent="0.75">
      <c r="A14" s="8" t="s">
        <v>634</v>
      </c>
      <c r="B14" s="8" t="s">
        <v>645</v>
      </c>
      <c r="C14" s="5" t="s">
        <v>12</v>
      </c>
      <c r="D14" s="5" t="s">
        <v>56</v>
      </c>
      <c r="E14" s="5" t="s">
        <v>97</v>
      </c>
      <c r="F14" s="5"/>
      <c r="G14" s="15" t="s">
        <v>125</v>
      </c>
      <c r="H14" s="6" t="s">
        <v>667</v>
      </c>
    </row>
    <row r="15" spans="1:8" x14ac:dyDescent="0.75">
      <c r="A15" s="8" t="s">
        <v>634</v>
      </c>
      <c r="B15" s="8" t="s">
        <v>645</v>
      </c>
      <c r="C15" s="5" t="s">
        <v>671</v>
      </c>
      <c r="D15" s="5" t="s">
        <v>57</v>
      </c>
      <c r="E15" s="5" t="s">
        <v>98</v>
      </c>
      <c r="F15" s="5"/>
      <c r="G15" s="15" t="s">
        <v>124</v>
      </c>
      <c r="H15" s="6" t="s">
        <v>130</v>
      </c>
    </row>
    <row r="16" spans="1:8" x14ac:dyDescent="0.75">
      <c r="A16" s="8" t="s">
        <v>634</v>
      </c>
      <c r="B16" s="8" t="s">
        <v>647</v>
      </c>
      <c r="C16" s="5" t="s">
        <v>13</v>
      </c>
      <c r="D16" s="5" t="s">
        <v>58</v>
      </c>
      <c r="E16" s="5" t="s">
        <v>120</v>
      </c>
      <c r="F16" s="5"/>
      <c r="G16" s="15" t="s">
        <v>124</v>
      </c>
    </row>
    <row r="17" spans="1:8" x14ac:dyDescent="0.75">
      <c r="A17" s="8" t="s">
        <v>634</v>
      </c>
      <c r="B17" s="8" t="s">
        <v>647</v>
      </c>
      <c r="C17" s="5" t="s">
        <v>14</v>
      </c>
      <c r="D17" s="5" t="s">
        <v>59</v>
      </c>
      <c r="E17" s="5" t="s">
        <v>120</v>
      </c>
      <c r="F17" s="5"/>
      <c r="G17" s="15" t="s">
        <v>125</v>
      </c>
    </row>
    <row r="18" spans="1:8" ht="29.5" x14ac:dyDescent="0.75">
      <c r="A18" s="8" t="s">
        <v>634</v>
      </c>
      <c r="B18" s="8" t="s">
        <v>647</v>
      </c>
      <c r="C18" s="5" t="s">
        <v>15</v>
      </c>
      <c r="D18" s="5" t="s">
        <v>60</v>
      </c>
      <c r="E18" s="5" t="s">
        <v>121</v>
      </c>
      <c r="F18" s="5"/>
      <c r="G18" s="15" t="s">
        <v>124</v>
      </c>
      <c r="H18" s="6" t="s">
        <v>665</v>
      </c>
    </row>
    <row r="19" spans="1:8" x14ac:dyDescent="0.75">
      <c r="A19" s="8" t="s">
        <v>634</v>
      </c>
      <c r="B19" s="8" t="s">
        <v>645</v>
      </c>
      <c r="C19" s="5" t="s">
        <v>16</v>
      </c>
      <c r="D19" s="5" t="s">
        <v>61</v>
      </c>
      <c r="E19" s="5" t="s">
        <v>99</v>
      </c>
      <c r="F19" s="5"/>
      <c r="G19" s="15" t="s">
        <v>124</v>
      </c>
    </row>
    <row r="20" spans="1:8" x14ac:dyDescent="0.75">
      <c r="A20" s="8" t="s">
        <v>634</v>
      </c>
      <c r="B20" s="8" t="s">
        <v>645</v>
      </c>
      <c r="C20" s="5" t="s">
        <v>17</v>
      </c>
      <c r="D20" s="5" t="s">
        <v>62</v>
      </c>
      <c r="E20" s="5" t="s">
        <v>99</v>
      </c>
      <c r="F20" s="5"/>
      <c r="G20" s="15" t="s">
        <v>124</v>
      </c>
      <c r="H20" s="6" t="s">
        <v>653</v>
      </c>
    </row>
    <row r="21" spans="1:8" x14ac:dyDescent="0.75">
      <c r="A21" s="8" t="s">
        <v>634</v>
      </c>
      <c r="B21" s="8" t="s">
        <v>645</v>
      </c>
      <c r="C21" s="5" t="s">
        <v>18</v>
      </c>
      <c r="D21" s="5" t="s">
        <v>63</v>
      </c>
      <c r="E21" s="5" t="s">
        <v>100</v>
      </c>
      <c r="F21" s="5"/>
      <c r="G21" s="15" t="s">
        <v>125</v>
      </c>
    </row>
    <row r="22" spans="1:8" x14ac:dyDescent="0.75">
      <c r="A22" s="8" t="s">
        <v>634</v>
      </c>
      <c r="B22" s="8" t="s">
        <v>645</v>
      </c>
      <c r="C22" s="5" t="s">
        <v>19</v>
      </c>
      <c r="D22" s="5" t="s">
        <v>64</v>
      </c>
      <c r="E22" s="5" t="s">
        <v>101</v>
      </c>
      <c r="F22" s="5"/>
      <c r="G22" s="15" t="s">
        <v>125</v>
      </c>
    </row>
    <row r="23" spans="1:8" x14ac:dyDescent="0.75">
      <c r="A23" s="8" t="s">
        <v>634</v>
      </c>
      <c r="B23" s="8" t="s">
        <v>645</v>
      </c>
      <c r="C23" s="5" t="s">
        <v>20</v>
      </c>
      <c r="D23" s="5" t="s">
        <v>65</v>
      </c>
      <c r="E23" s="5" t="s">
        <v>102</v>
      </c>
      <c r="F23" s="5"/>
      <c r="G23" s="15" t="s">
        <v>124</v>
      </c>
    </row>
    <row r="24" spans="1:8" x14ac:dyDescent="0.75">
      <c r="A24" s="8" t="s">
        <v>634</v>
      </c>
      <c r="B24" s="8" t="s">
        <v>654</v>
      </c>
      <c r="C24" s="5" t="s">
        <v>20</v>
      </c>
      <c r="D24" s="5" t="s">
        <v>65</v>
      </c>
      <c r="E24" s="5" t="s">
        <v>656</v>
      </c>
      <c r="F24" s="5"/>
      <c r="G24" s="15" t="s">
        <v>124</v>
      </c>
      <c r="H24" s="6" t="s">
        <v>657</v>
      </c>
    </row>
    <row r="25" spans="1:8" x14ac:dyDescent="0.75">
      <c r="A25" s="8" t="s">
        <v>634</v>
      </c>
      <c r="B25" s="8" t="s">
        <v>654</v>
      </c>
      <c r="C25" s="5" t="s">
        <v>20</v>
      </c>
      <c r="D25" s="5" t="s">
        <v>65</v>
      </c>
      <c r="E25" s="5" t="s">
        <v>655</v>
      </c>
      <c r="F25" s="5"/>
      <c r="G25" s="15" t="s">
        <v>124</v>
      </c>
      <c r="H25" s="6" t="s">
        <v>657</v>
      </c>
    </row>
    <row r="26" spans="1:8" x14ac:dyDescent="0.75">
      <c r="A26" s="8" t="s">
        <v>634</v>
      </c>
      <c r="B26" s="8" t="s">
        <v>645</v>
      </c>
      <c r="C26" s="5" t="s">
        <v>21</v>
      </c>
      <c r="D26" s="5" t="s">
        <v>66</v>
      </c>
      <c r="E26" s="5" t="s">
        <v>99</v>
      </c>
      <c r="F26" s="5"/>
      <c r="G26" s="15" t="s">
        <v>124</v>
      </c>
      <c r="H26" s="6" t="s">
        <v>658</v>
      </c>
    </row>
    <row r="27" spans="1:8" x14ac:dyDescent="0.75">
      <c r="A27" s="8" t="s">
        <v>634</v>
      </c>
      <c r="B27" s="8" t="s">
        <v>645</v>
      </c>
      <c r="C27" s="5" t="s">
        <v>22</v>
      </c>
      <c r="D27" s="5" t="s">
        <v>67</v>
      </c>
      <c r="E27" s="5" t="s">
        <v>103</v>
      </c>
      <c r="F27" s="5"/>
      <c r="G27" s="15" t="s">
        <v>125</v>
      </c>
      <c r="H27" s="6" t="s">
        <v>131</v>
      </c>
    </row>
    <row r="28" spans="1:8" x14ac:dyDescent="0.75">
      <c r="A28" s="8" t="s">
        <v>634</v>
      </c>
      <c r="B28" s="8" t="s">
        <v>645</v>
      </c>
      <c r="C28" s="5" t="s">
        <v>23</v>
      </c>
      <c r="D28" s="5" t="s">
        <v>68</v>
      </c>
      <c r="E28" s="5" t="s">
        <v>104</v>
      </c>
      <c r="F28" s="5"/>
      <c r="G28" s="15" t="s">
        <v>125</v>
      </c>
    </row>
    <row r="29" spans="1:8" x14ac:dyDescent="0.75">
      <c r="A29" s="8" t="s">
        <v>634</v>
      </c>
      <c r="B29" s="8" t="s">
        <v>645</v>
      </c>
      <c r="C29" s="5" t="s">
        <v>24</v>
      </c>
      <c r="D29" s="5" t="s">
        <v>69</v>
      </c>
      <c r="E29" s="12" t="s">
        <v>668</v>
      </c>
      <c r="F29" s="5"/>
      <c r="G29" s="15" t="s">
        <v>124</v>
      </c>
      <c r="H29" s="6" t="s">
        <v>673</v>
      </c>
    </row>
    <row r="30" spans="1:8" x14ac:dyDescent="0.75">
      <c r="A30" s="8" t="s">
        <v>634</v>
      </c>
      <c r="B30" s="8" t="s">
        <v>645</v>
      </c>
      <c r="C30" s="5" t="s">
        <v>25</v>
      </c>
      <c r="D30" s="5" t="s">
        <v>70</v>
      </c>
      <c r="E30" s="12" t="s">
        <v>672</v>
      </c>
      <c r="F30" s="5"/>
      <c r="G30" s="15" t="s">
        <v>124</v>
      </c>
      <c r="H30" s="17"/>
    </row>
    <row r="31" spans="1:8" x14ac:dyDescent="0.75">
      <c r="A31" s="8" t="s">
        <v>634</v>
      </c>
      <c r="B31" s="8" t="s">
        <v>645</v>
      </c>
      <c r="C31" s="5" t="s">
        <v>26</v>
      </c>
      <c r="D31" s="5" t="s">
        <v>71</v>
      </c>
      <c r="E31" s="5" t="s">
        <v>99</v>
      </c>
      <c r="F31" s="5"/>
      <c r="G31" s="15" t="s">
        <v>124</v>
      </c>
    </row>
    <row r="32" spans="1:8" x14ac:dyDescent="0.75">
      <c r="A32" s="8" t="s">
        <v>634</v>
      </c>
      <c r="B32" s="8" t="s">
        <v>645</v>
      </c>
      <c r="C32" s="5" t="s">
        <v>27</v>
      </c>
      <c r="D32" s="5" t="s">
        <v>72</v>
      </c>
      <c r="E32" s="5" t="s">
        <v>669</v>
      </c>
      <c r="F32" s="5"/>
      <c r="G32" s="15" t="s">
        <v>125</v>
      </c>
    </row>
    <row r="33" spans="1:8" x14ac:dyDescent="0.75">
      <c r="A33" s="8" t="s">
        <v>634</v>
      </c>
      <c r="B33" s="8" t="s">
        <v>645</v>
      </c>
      <c r="C33" s="5" t="s">
        <v>28</v>
      </c>
      <c r="D33" s="5" t="s">
        <v>73</v>
      </c>
      <c r="E33" s="5" t="s">
        <v>105</v>
      </c>
      <c r="F33" s="5"/>
      <c r="G33" s="15" t="s">
        <v>125</v>
      </c>
    </row>
    <row r="34" spans="1:8" x14ac:dyDescent="0.75">
      <c r="A34" s="8" t="s">
        <v>634</v>
      </c>
      <c r="B34" s="8" t="s">
        <v>645</v>
      </c>
      <c r="C34" s="5" t="s">
        <v>29</v>
      </c>
      <c r="D34" s="5" t="s">
        <v>74</v>
      </c>
      <c r="E34" s="5" t="s">
        <v>106</v>
      </c>
      <c r="F34" s="5"/>
      <c r="G34" s="15" t="s">
        <v>125</v>
      </c>
    </row>
    <row r="35" spans="1:8" x14ac:dyDescent="0.75">
      <c r="A35" s="8" t="s">
        <v>634</v>
      </c>
      <c r="B35" s="8" t="s">
        <v>645</v>
      </c>
      <c r="C35" s="5" t="s">
        <v>30</v>
      </c>
      <c r="D35" s="5" t="s">
        <v>75</v>
      </c>
      <c r="E35" s="5" t="s">
        <v>107</v>
      </c>
      <c r="F35" s="5"/>
      <c r="G35" s="15" t="s">
        <v>125</v>
      </c>
    </row>
    <row r="36" spans="1:8" x14ac:dyDescent="0.75">
      <c r="A36" s="8" t="s">
        <v>634</v>
      </c>
      <c r="B36" s="8" t="s">
        <v>645</v>
      </c>
      <c r="C36" s="5" t="s">
        <v>31</v>
      </c>
      <c r="D36" s="5" t="s">
        <v>76</v>
      </c>
      <c r="E36" s="5" t="s">
        <v>108</v>
      </c>
      <c r="F36" s="5"/>
      <c r="G36" s="15" t="s">
        <v>125</v>
      </c>
    </row>
    <row r="37" spans="1:8" x14ac:dyDescent="0.75">
      <c r="A37" s="8" t="s">
        <v>634</v>
      </c>
      <c r="B37" s="8" t="s">
        <v>645</v>
      </c>
      <c r="C37" s="5" t="s">
        <v>32</v>
      </c>
      <c r="D37" s="5" t="s">
        <v>77</v>
      </c>
      <c r="E37" s="5" t="s">
        <v>109</v>
      </c>
      <c r="F37" s="5"/>
      <c r="G37" s="15" t="s">
        <v>125</v>
      </c>
    </row>
    <row r="38" spans="1:8" x14ac:dyDescent="0.75">
      <c r="A38" s="8" t="s">
        <v>634</v>
      </c>
      <c r="B38" s="8" t="s">
        <v>645</v>
      </c>
      <c r="C38" s="5" t="s">
        <v>33</v>
      </c>
      <c r="D38" s="5" t="s">
        <v>78</v>
      </c>
      <c r="E38" s="5" t="s">
        <v>110</v>
      </c>
      <c r="F38" s="5"/>
      <c r="G38" s="15" t="s">
        <v>125</v>
      </c>
    </row>
    <row r="39" spans="1:8" x14ac:dyDescent="0.75">
      <c r="A39" s="8" t="s">
        <v>634</v>
      </c>
      <c r="B39" s="8" t="s">
        <v>645</v>
      </c>
      <c r="C39" s="5" t="s">
        <v>34</v>
      </c>
      <c r="D39" s="5" t="s">
        <v>79</v>
      </c>
      <c r="E39" s="5" t="s">
        <v>111</v>
      </c>
      <c r="F39" s="5"/>
      <c r="G39" s="15" t="s">
        <v>125</v>
      </c>
      <c r="H39" s="6" t="s">
        <v>659</v>
      </c>
    </row>
    <row r="40" spans="1:8" x14ac:dyDescent="0.75">
      <c r="A40" s="8" t="s">
        <v>634</v>
      </c>
      <c r="B40" s="8" t="s">
        <v>645</v>
      </c>
      <c r="C40" s="5" t="s">
        <v>35</v>
      </c>
      <c r="D40" s="5" t="s">
        <v>80</v>
      </c>
      <c r="E40" s="5" t="s">
        <v>112</v>
      </c>
      <c r="F40" s="5"/>
      <c r="G40" s="15" t="s">
        <v>125</v>
      </c>
      <c r="H40" s="6" t="s">
        <v>659</v>
      </c>
    </row>
    <row r="41" spans="1:8" x14ac:dyDescent="0.75">
      <c r="A41" s="8" t="s">
        <v>634</v>
      </c>
      <c r="B41" s="8" t="s">
        <v>645</v>
      </c>
      <c r="C41" s="5" t="s">
        <v>36</v>
      </c>
      <c r="D41" s="5" t="s">
        <v>81</v>
      </c>
      <c r="E41" s="5" t="s">
        <v>113</v>
      </c>
      <c r="F41" s="5"/>
      <c r="G41" s="15" t="s">
        <v>125</v>
      </c>
    </row>
    <row r="42" spans="1:8" x14ac:dyDescent="0.75">
      <c r="A42" s="8" t="s">
        <v>634</v>
      </c>
      <c r="B42" s="8" t="s">
        <v>645</v>
      </c>
      <c r="C42" s="5" t="s">
        <v>37</v>
      </c>
      <c r="D42" s="5" t="s">
        <v>82</v>
      </c>
      <c r="E42" s="5" t="s">
        <v>99</v>
      </c>
      <c r="F42" s="5"/>
      <c r="G42" s="15" t="s">
        <v>124</v>
      </c>
      <c r="H42" s="6" t="s">
        <v>658</v>
      </c>
    </row>
    <row r="43" spans="1:8" x14ac:dyDescent="0.75">
      <c r="A43" s="8" t="s">
        <v>634</v>
      </c>
      <c r="B43" s="8" t="s">
        <v>645</v>
      </c>
      <c r="C43" s="5" t="s">
        <v>38</v>
      </c>
      <c r="D43" s="5" t="s">
        <v>83</v>
      </c>
      <c r="E43" s="5" t="s">
        <v>114</v>
      </c>
      <c r="F43" s="5"/>
      <c r="G43" s="15" t="s">
        <v>124</v>
      </c>
    </row>
    <row r="44" spans="1:8" x14ac:dyDescent="0.75">
      <c r="A44" s="8" t="s">
        <v>634</v>
      </c>
      <c r="B44" s="8" t="s">
        <v>645</v>
      </c>
      <c r="C44" s="5" t="s">
        <v>39</v>
      </c>
      <c r="D44" s="5" t="s">
        <v>84</v>
      </c>
      <c r="E44" s="5" t="s">
        <v>115</v>
      </c>
      <c r="F44" s="5"/>
      <c r="G44" s="15" t="s">
        <v>124</v>
      </c>
    </row>
    <row r="45" spans="1:8" x14ac:dyDescent="0.75">
      <c r="A45" s="8" t="s">
        <v>634</v>
      </c>
      <c r="B45" s="8" t="s">
        <v>645</v>
      </c>
      <c r="C45" s="5" t="s">
        <v>40</v>
      </c>
      <c r="D45" s="5" t="s">
        <v>85</v>
      </c>
      <c r="E45" s="5" t="s">
        <v>115</v>
      </c>
      <c r="F45" s="5"/>
      <c r="G45" s="15" t="s">
        <v>124</v>
      </c>
    </row>
    <row r="46" spans="1:8" ht="29.5" x14ac:dyDescent="0.75">
      <c r="A46" s="8" t="s">
        <v>634</v>
      </c>
      <c r="B46" s="8" t="s">
        <v>660</v>
      </c>
      <c r="C46" s="5" t="s">
        <v>39</v>
      </c>
      <c r="D46" s="5" t="s">
        <v>84</v>
      </c>
      <c r="E46" s="5" t="s">
        <v>661</v>
      </c>
      <c r="F46" s="5"/>
      <c r="G46" s="15" t="s">
        <v>124</v>
      </c>
      <c r="H46" s="17" t="s">
        <v>666</v>
      </c>
    </row>
    <row r="47" spans="1:8" ht="29.5" x14ac:dyDescent="0.75">
      <c r="A47" s="8" t="s">
        <v>634</v>
      </c>
      <c r="B47" s="8" t="s">
        <v>660</v>
      </c>
      <c r="C47" s="5" t="s">
        <v>40</v>
      </c>
      <c r="D47" s="5" t="s">
        <v>85</v>
      </c>
      <c r="E47" s="5" t="s">
        <v>662</v>
      </c>
      <c r="F47" s="5"/>
      <c r="G47" s="15" t="s">
        <v>124</v>
      </c>
      <c r="H47" s="17" t="s">
        <v>666</v>
      </c>
    </row>
    <row r="48" spans="1:8" x14ac:dyDescent="0.75">
      <c r="A48" s="8" t="s">
        <v>634</v>
      </c>
      <c r="B48" s="8" t="s">
        <v>645</v>
      </c>
      <c r="C48" s="5" t="s">
        <v>41</v>
      </c>
      <c r="D48" s="5" t="s">
        <v>86</v>
      </c>
      <c r="E48" s="5" t="s">
        <v>116</v>
      </c>
      <c r="F48" s="5"/>
      <c r="G48" s="15" t="s">
        <v>125</v>
      </c>
    </row>
    <row r="49" spans="1:7" x14ac:dyDescent="0.75">
      <c r="A49" s="8" t="s">
        <v>634</v>
      </c>
      <c r="B49" s="8" t="s">
        <v>645</v>
      </c>
      <c r="C49" s="5" t="s">
        <v>42</v>
      </c>
      <c r="D49" s="5" t="s">
        <v>87</v>
      </c>
      <c r="E49" s="5" t="s">
        <v>116</v>
      </c>
      <c r="F49" s="5"/>
      <c r="G49" s="15" t="s">
        <v>124</v>
      </c>
    </row>
    <row r="50" spans="1:7" x14ac:dyDescent="0.75">
      <c r="A50" s="8" t="s">
        <v>634</v>
      </c>
      <c r="B50" s="8" t="s">
        <v>645</v>
      </c>
      <c r="C50" s="5" t="s">
        <v>43</v>
      </c>
      <c r="D50" s="5" t="s">
        <v>88</v>
      </c>
      <c r="E50" s="5" t="s">
        <v>117</v>
      </c>
      <c r="F50" s="5"/>
      <c r="G50" s="15" t="s">
        <v>125</v>
      </c>
    </row>
    <row r="51" spans="1:7" x14ac:dyDescent="0.75">
      <c r="A51" s="8" t="s">
        <v>634</v>
      </c>
      <c r="B51" s="8" t="s">
        <v>645</v>
      </c>
      <c r="C51" s="5" t="s">
        <v>44</v>
      </c>
      <c r="D51" s="5" t="s">
        <v>89</v>
      </c>
      <c r="E51" s="5" t="s">
        <v>118</v>
      </c>
      <c r="F51" s="5"/>
      <c r="G51" s="15" t="s">
        <v>125</v>
      </c>
    </row>
    <row r="52" spans="1:7" x14ac:dyDescent="0.75">
      <c r="A52" s="8" t="s">
        <v>634</v>
      </c>
      <c r="B52" s="8" t="s">
        <v>645</v>
      </c>
      <c r="C52" s="5" t="s">
        <v>45</v>
      </c>
      <c r="D52" s="5" t="s">
        <v>90</v>
      </c>
      <c r="E52" s="13" t="s">
        <v>119</v>
      </c>
      <c r="F52" s="5"/>
      <c r="G52" s="15" t="s">
        <v>125</v>
      </c>
    </row>
    <row r="53" spans="1:7" x14ac:dyDescent="0.75">
      <c r="E53" s="5"/>
      <c r="F53" s="5"/>
    </row>
    <row r="54" spans="1:7" x14ac:dyDescent="0.75">
      <c r="E54" s="5"/>
      <c r="F54" s="5"/>
    </row>
    <row r="55" spans="1:7" x14ac:dyDescent="0.75">
      <c r="E55" s="5"/>
      <c r="F55" s="5"/>
    </row>
  </sheetData>
  <hyperlinks>
    <hyperlink ref="A2" r:id="rId1" display="http://hl7.eu/fhir/ig/xpandh/ps/StructureDefinition/PatientSummary" xr:uid="{00000000-0004-0000-0000-000000000000}"/>
    <hyperlink ref="A4" r:id="rId2" display="http://hl7.eu/fhir/ig/xpandh/ps/StructureDefinition/PatientSummary" xr:uid="{00000000-0004-0000-0000-000002000000}"/>
    <hyperlink ref="A5" r:id="rId3" display="http://hl7.eu/fhir/ig/xpandh/ps/StructureDefinition/PatientSummary" xr:uid="{00000000-0004-0000-0000-000004000000}"/>
    <hyperlink ref="A6" r:id="rId4" display="http://hl7.eu/fhir/ig/xpandh/ps/StructureDefinition/PatientSummary" xr:uid="{00000000-0004-0000-0000-000006000000}"/>
    <hyperlink ref="A7" r:id="rId5" display="http://hl7.eu/fhir/ig/xpandh/ps/StructureDefinition/PatientSummary" xr:uid="{00000000-0004-0000-0000-000008000000}"/>
    <hyperlink ref="A9" r:id="rId6" display="http://hl7.eu/fhir/ig/xpandh/ps/StructureDefinition/PatientSummary" xr:uid="{00000000-0004-0000-0000-00000A000000}"/>
    <hyperlink ref="A10" r:id="rId7" display="http://hl7.eu/fhir/ig/xpandh/ps/StructureDefinition/PatientSummary" xr:uid="{00000000-0004-0000-0000-00000C000000}"/>
    <hyperlink ref="A11" r:id="rId8" display="http://hl7.eu/fhir/ig/xpandh/ps/StructureDefinition/PatientSummary" xr:uid="{00000000-0004-0000-0000-00000E000000}"/>
    <hyperlink ref="A12" r:id="rId9" display="http://hl7.eu/fhir/ig/xpandh/ps/StructureDefinition/PatientSummary" xr:uid="{00000000-0004-0000-0000-000010000000}"/>
    <hyperlink ref="A13" r:id="rId10" display="http://hl7.eu/fhir/ig/xpandh/ps/StructureDefinition/PatientSummary" xr:uid="{00000000-0004-0000-0000-000012000000}"/>
    <hyperlink ref="A14" r:id="rId11" display="http://hl7.eu/fhir/ig/xpandh/ps/StructureDefinition/PatientSummary" xr:uid="{00000000-0004-0000-0000-000014000000}"/>
    <hyperlink ref="A15" r:id="rId12" display="http://hl7.eu/fhir/ig/xpandh/ps/StructureDefinition/PatientSummary" xr:uid="{00000000-0004-0000-0000-000016000000}"/>
    <hyperlink ref="A19" r:id="rId13" display="http://hl7.eu/fhir/ig/xpandh/ps/StructureDefinition/PatientSummary" xr:uid="{00000000-0004-0000-0000-00001E000000}"/>
    <hyperlink ref="A20" r:id="rId14" display="http://hl7.eu/fhir/ig/xpandh/ps/StructureDefinition/PatientSummary" xr:uid="{00000000-0004-0000-0000-000020000000}"/>
    <hyperlink ref="A21" r:id="rId15" display="http://hl7.eu/fhir/ig/xpandh/ps/StructureDefinition/PatientSummary" xr:uid="{00000000-0004-0000-0000-000022000000}"/>
    <hyperlink ref="A22" r:id="rId16" display="http://hl7.eu/fhir/ig/xpandh/ps/StructureDefinition/PatientSummary" xr:uid="{00000000-0004-0000-0000-000024000000}"/>
    <hyperlink ref="A23" r:id="rId17" display="http://hl7.eu/fhir/ig/xpandh/ps/StructureDefinition/PatientSummary" xr:uid="{00000000-0004-0000-0000-000026000000}"/>
    <hyperlink ref="A26" r:id="rId18" display="http://hl7.eu/fhir/ig/xpandh/ps/StructureDefinition/PatientSummary" xr:uid="{00000000-0004-0000-0000-00002A000000}"/>
    <hyperlink ref="A27" r:id="rId19" display="http://hl7.eu/fhir/ig/xpandh/ps/StructureDefinition/PatientSummary" xr:uid="{00000000-0004-0000-0000-00002C000000}"/>
    <hyperlink ref="A28" r:id="rId20" display="http://hl7.eu/fhir/ig/xpandh/ps/StructureDefinition/PatientSummary" xr:uid="{00000000-0004-0000-0000-00002E000000}"/>
    <hyperlink ref="A29" r:id="rId21" display="http://hl7.eu/fhir/ig/xpandh/ps/StructureDefinition/PatientSummary" xr:uid="{00000000-0004-0000-0000-000030000000}"/>
    <hyperlink ref="A30" r:id="rId22" display="http://hl7.eu/fhir/ig/xpandh/ps/StructureDefinition/PatientSummary" xr:uid="{00000000-0004-0000-0000-000032000000}"/>
    <hyperlink ref="A31" r:id="rId23" display="http://hl7.eu/fhir/ig/xpandh/ps/StructureDefinition/PatientSummary" xr:uid="{00000000-0004-0000-0000-000034000000}"/>
    <hyperlink ref="A32" r:id="rId24" display="http://hl7.eu/fhir/ig/xpandh/ps/StructureDefinition/PatientSummary" xr:uid="{00000000-0004-0000-0000-000036000000}"/>
    <hyperlink ref="A33" r:id="rId25" display="http://hl7.eu/fhir/ig/xpandh/ps/StructureDefinition/PatientSummary" xr:uid="{00000000-0004-0000-0000-000038000000}"/>
    <hyperlink ref="A34" r:id="rId26" display="http://hl7.eu/fhir/ig/xpandh/ps/StructureDefinition/PatientSummary" xr:uid="{00000000-0004-0000-0000-00003A000000}"/>
    <hyperlink ref="A35" r:id="rId27" display="http://hl7.eu/fhir/ig/xpandh/ps/StructureDefinition/PatientSummary" xr:uid="{00000000-0004-0000-0000-00003C000000}"/>
    <hyperlink ref="A36" r:id="rId28" display="http://hl7.eu/fhir/ig/xpandh/ps/StructureDefinition/PatientSummary" xr:uid="{00000000-0004-0000-0000-00003E000000}"/>
    <hyperlink ref="A37" r:id="rId29" display="http://hl7.eu/fhir/ig/xpandh/ps/StructureDefinition/PatientSummary" xr:uid="{00000000-0004-0000-0000-000040000000}"/>
    <hyperlink ref="A38" r:id="rId30" display="http://hl7.eu/fhir/ig/xpandh/ps/StructureDefinition/PatientSummary" xr:uid="{00000000-0004-0000-0000-000042000000}"/>
    <hyperlink ref="A39" r:id="rId31" display="http://hl7.eu/fhir/ig/xpandh/ps/StructureDefinition/PatientSummary" xr:uid="{00000000-0004-0000-0000-000044000000}"/>
    <hyperlink ref="A40" r:id="rId32" display="http://hl7.eu/fhir/ig/xpandh/ps/StructureDefinition/PatientSummary" xr:uid="{00000000-0004-0000-0000-000046000000}"/>
    <hyperlink ref="A41" r:id="rId33" display="http://hl7.eu/fhir/ig/xpandh/ps/StructureDefinition/PatientSummary" xr:uid="{00000000-0004-0000-0000-000048000000}"/>
    <hyperlink ref="A42" r:id="rId34" display="http://hl7.eu/fhir/ig/xpandh/ps/StructureDefinition/PatientSummary" xr:uid="{00000000-0004-0000-0000-00004A000000}"/>
    <hyperlink ref="A43" r:id="rId35" display="http://hl7.eu/fhir/ig/xpandh/ps/StructureDefinition/PatientSummary" xr:uid="{00000000-0004-0000-0000-00004C000000}"/>
    <hyperlink ref="A44" r:id="rId36" display="http://hl7.eu/fhir/ig/xpandh/ps/StructureDefinition/PatientSummary" xr:uid="{00000000-0004-0000-0000-00004E000000}"/>
    <hyperlink ref="A45" r:id="rId37" display="http://hl7.eu/fhir/ig/xpandh/ps/StructureDefinition/PatientSummary" xr:uid="{00000000-0004-0000-0000-000050000000}"/>
    <hyperlink ref="A46" r:id="rId38" display="http://hl7.eu/fhir/ig/xpandh/ps/StructureDefinition/PatientSummary" xr:uid="{00000000-0004-0000-0000-000052000000}"/>
    <hyperlink ref="A47" r:id="rId39" display="http://hl7.eu/fhir/ig/xpandh/ps/StructureDefinition/PatientSummary" xr:uid="{00000000-0004-0000-0000-000054000000}"/>
    <hyperlink ref="A48" r:id="rId40" display="http://hl7.eu/fhir/ig/xpandh/ps/StructureDefinition/PatientSummary" xr:uid="{00000000-0004-0000-0000-000056000000}"/>
    <hyperlink ref="A49" r:id="rId41" display="http://hl7.eu/fhir/ig/xpandh/ps/StructureDefinition/PatientSummary" xr:uid="{00000000-0004-0000-0000-000058000000}"/>
    <hyperlink ref="A50" r:id="rId42" display="http://hl7.eu/fhir/ig/xpandh/ps/StructureDefinition/PatientSummary" xr:uid="{00000000-0004-0000-0000-00005A000000}"/>
    <hyperlink ref="A51" r:id="rId43" display="http://hl7.eu/fhir/ig/xpandh/ps/StructureDefinition/PatientSummary" xr:uid="{00000000-0004-0000-0000-00005C000000}"/>
    <hyperlink ref="A52" r:id="rId44" display="http://hl7.eu/fhir/ig/xpandh/ps/StructureDefinition/PatientSummary" xr:uid="{00000000-0004-0000-0000-00005E000000}"/>
    <hyperlink ref="A16" r:id="rId45" display="http://hl7.eu/fhir/ig/xpandh/ps/StructureDefinition/PatientSummary" xr:uid="{00000000-0004-0000-0000-000060000000}"/>
    <hyperlink ref="A17" r:id="rId46" display="http://hl7.eu/fhir/ig/xpandh/ps/StructureDefinition/PatientSummary" xr:uid="{00000000-0004-0000-0000-000062000000}"/>
    <hyperlink ref="A18" r:id="rId47" display="http://hl7.eu/fhir/ig/xpandh/ps/StructureDefinition/PatientSummary" xr:uid="{00000000-0004-0000-0000-000064000000}"/>
    <hyperlink ref="B16" r:id="rId48" xr:uid="{13C4DC5A-F183-4683-9824-E0EE5822174F}"/>
    <hyperlink ref="B17" r:id="rId49" xr:uid="{E6E2C754-256B-4E8C-AE69-0B7E11EC9B70}"/>
    <hyperlink ref="B18" r:id="rId50" xr:uid="{25DD43B2-F053-41F9-8C8C-17CB638166D2}"/>
    <hyperlink ref="B2" r:id="rId51" display="http://hl7.eu/fhir/eps/StructureDefinition/Composition-eu-eps" xr:uid="{F6956488-D51A-4E57-BB46-620DA2124F13}"/>
    <hyperlink ref="A8" r:id="rId52" display="http://hl7.eu/fhir/ig/xpandh/ps/StructureDefinition/PatientSummary" xr:uid="{8CC01D11-9F56-4EC9-8DEF-8963CC4407EB}"/>
    <hyperlink ref="B8" r:id="rId53" xr:uid="{11E5B30D-54D0-4843-B76F-5EADA1C78A57}"/>
    <hyperlink ref="A25" r:id="rId54" display="http://hl7.eu/fhir/ig/xpandh/ps/StructureDefinition/PatientSummary" xr:uid="{4D0819D8-5FA5-4115-82F1-AAA86CD4A0D7}"/>
    <hyperlink ref="B25" r:id="rId55" xr:uid="{4E13377F-5008-48DD-B963-DC6093F85439}"/>
    <hyperlink ref="A24" r:id="rId56" display="http://hl7.eu/fhir/ig/xpandh/ps/StructureDefinition/PatientSummary" xr:uid="{A9BC22ED-2095-4140-90A5-A4E3E855ADC5}"/>
    <hyperlink ref="B24" r:id="rId57" xr:uid="{9D7BB6CB-5B0E-47B6-8694-63E4F50356F0}"/>
    <hyperlink ref="B46" r:id="rId58" xr:uid="{C340B2EB-F877-4FF8-8511-4D891AB4C3CD}"/>
    <hyperlink ref="B47" r:id="rId59" xr:uid="{10CB70D0-D51E-43CC-92C6-7C371E2D47B5}"/>
    <hyperlink ref="B6" r:id="rId60" xr:uid="{073E9301-BDD5-42C6-89B7-9750B76C7C7A}"/>
    <hyperlink ref="A3" r:id="rId61" display="http://hl7.eu/fhir/ig/xpandh/ps/StructureDefinition/PatientSummary" xr:uid="{FD498CE7-E951-4731-85BE-9D25073DAC1C}"/>
    <hyperlink ref="B3" r:id="rId62" display="http://hl7.eu/fhir/eps/StructureDefinition/Composition-eu-eps" xr:uid="{D76C9438-3571-43BE-91F5-5CA1AA275B03}"/>
    <hyperlink ref="B4" r:id="rId63" xr:uid="{45FD7AC0-EAA1-4BC6-A1A2-E8551678DED9}"/>
  </hyperlinks>
  <pageMargins left="0.7" right="0.7" top="0.75" bottom="0.75" header="0.3" footer="0.3"/>
  <pageSetup paperSize="9" orientation="portrait" r:id="rId6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8" tint="0.39997558519241921"/>
  </sheetPr>
  <dimension ref="A1:H37"/>
  <sheetViews>
    <sheetView topLeftCell="A31" workbookViewId="0">
      <selection activeCell="B3" sqref="B3:B37"/>
    </sheetView>
  </sheetViews>
  <sheetFormatPr defaultRowHeight="14.75" x14ac:dyDescent="0.75"/>
  <cols>
    <col min="1" max="1" width="51.6796875" bestFit="1" customWidth="1"/>
    <col min="2" max="2" width="63.5" bestFit="1" customWidth="1"/>
    <col min="3" max="3" width="46.04296875" bestFit="1" customWidth="1"/>
    <col min="4" max="4" width="35.5" bestFit="1" customWidth="1"/>
    <col min="5" max="5" width="55.5" bestFit="1" customWidth="1"/>
    <col min="6" max="6" width="12.5" bestFit="1" customWidth="1"/>
    <col min="7" max="7" width="15.31640625" bestFit="1" customWidth="1"/>
    <col min="8" max="8" width="144.40625" bestFit="1" customWidth="1"/>
  </cols>
  <sheetData>
    <row r="1" spans="1:8" s="7" customFormat="1" x14ac:dyDescent="0.75">
      <c r="A1" s="7" t="s">
        <v>0</v>
      </c>
      <c r="B1" s="7" t="s">
        <v>1</v>
      </c>
      <c r="C1" s="7" t="s">
        <v>2</v>
      </c>
      <c r="D1" s="7" t="s">
        <v>46</v>
      </c>
      <c r="E1" s="7" t="s">
        <v>91</v>
      </c>
      <c r="F1" s="7" t="s">
        <v>122</v>
      </c>
      <c r="G1" s="7" t="s">
        <v>123</v>
      </c>
      <c r="H1" s="7" t="s">
        <v>127</v>
      </c>
    </row>
    <row r="2" spans="1:8" x14ac:dyDescent="0.75">
      <c r="A2" s="1" t="s">
        <v>635</v>
      </c>
      <c r="B2" s="1" t="s">
        <v>646</v>
      </c>
      <c r="C2" t="s">
        <v>513</v>
      </c>
      <c r="D2" t="s">
        <v>545</v>
      </c>
      <c r="E2" t="s">
        <v>546</v>
      </c>
      <c r="G2" t="s">
        <v>124</v>
      </c>
      <c r="H2" t="s">
        <v>573</v>
      </c>
    </row>
    <row r="3" spans="1:8" x14ac:dyDescent="0.75">
      <c r="A3" s="1" t="s">
        <v>635</v>
      </c>
      <c r="B3" s="1" t="s">
        <v>646</v>
      </c>
      <c r="C3" t="s">
        <v>514</v>
      </c>
      <c r="D3" t="s">
        <v>416</v>
      </c>
      <c r="E3" t="s">
        <v>547</v>
      </c>
      <c r="G3" t="s">
        <v>125</v>
      </c>
      <c r="H3" s="1" t="s">
        <v>574</v>
      </c>
    </row>
    <row r="4" spans="1:8" x14ac:dyDescent="0.75">
      <c r="A4" s="1" t="s">
        <v>635</v>
      </c>
      <c r="B4" s="1" t="s">
        <v>646</v>
      </c>
      <c r="C4" t="s">
        <v>515</v>
      </c>
      <c r="D4" t="s">
        <v>417</v>
      </c>
      <c r="E4" t="s">
        <v>548</v>
      </c>
      <c r="G4" t="s">
        <v>125</v>
      </c>
      <c r="H4" s="1" t="s">
        <v>575</v>
      </c>
    </row>
    <row r="5" spans="1:8" x14ac:dyDescent="0.75">
      <c r="A5" s="1" t="s">
        <v>635</v>
      </c>
      <c r="B5" s="1" t="s">
        <v>646</v>
      </c>
      <c r="C5" t="s">
        <v>516</v>
      </c>
      <c r="D5" t="s">
        <v>418</v>
      </c>
      <c r="E5" t="s">
        <v>549</v>
      </c>
      <c r="G5" t="s">
        <v>125</v>
      </c>
      <c r="H5" t="s">
        <v>576</v>
      </c>
    </row>
    <row r="6" spans="1:8" x14ac:dyDescent="0.75">
      <c r="A6" s="1" t="s">
        <v>635</v>
      </c>
      <c r="B6" s="1" t="s">
        <v>646</v>
      </c>
      <c r="C6" t="s">
        <v>517</v>
      </c>
      <c r="D6" t="s">
        <v>419</v>
      </c>
      <c r="E6" t="s">
        <v>550</v>
      </c>
      <c r="G6" t="s">
        <v>125</v>
      </c>
      <c r="H6" t="s">
        <v>577</v>
      </c>
    </row>
    <row r="7" spans="1:8" x14ac:dyDescent="0.75">
      <c r="A7" s="1" t="s">
        <v>635</v>
      </c>
      <c r="B7" s="1" t="s">
        <v>646</v>
      </c>
      <c r="C7" t="s">
        <v>518</v>
      </c>
      <c r="D7" t="s">
        <v>420</v>
      </c>
      <c r="E7" t="s">
        <v>551</v>
      </c>
      <c r="G7" t="s">
        <v>125</v>
      </c>
      <c r="H7" t="s">
        <v>578</v>
      </c>
    </row>
    <row r="8" spans="1:8" x14ac:dyDescent="0.75">
      <c r="A8" s="1" t="s">
        <v>635</v>
      </c>
      <c r="B8" s="1" t="s">
        <v>646</v>
      </c>
      <c r="C8" t="s">
        <v>519</v>
      </c>
      <c r="D8" t="s">
        <v>421</v>
      </c>
      <c r="E8" t="s">
        <v>552</v>
      </c>
      <c r="G8" t="s">
        <v>124</v>
      </c>
      <c r="H8" t="s">
        <v>579</v>
      </c>
    </row>
    <row r="9" spans="1:8" x14ac:dyDescent="0.75">
      <c r="A9" s="1" t="s">
        <v>635</v>
      </c>
      <c r="B9" s="1" t="s">
        <v>646</v>
      </c>
      <c r="C9" t="s">
        <v>520</v>
      </c>
      <c r="D9" t="s">
        <v>422</v>
      </c>
      <c r="E9" t="s">
        <v>546</v>
      </c>
      <c r="G9" t="s">
        <v>124</v>
      </c>
      <c r="H9" t="s">
        <v>580</v>
      </c>
    </row>
    <row r="10" spans="1:8" x14ac:dyDescent="0.75">
      <c r="A10" s="1" t="s">
        <v>635</v>
      </c>
      <c r="B10" s="1" t="s">
        <v>646</v>
      </c>
      <c r="C10" t="s">
        <v>521</v>
      </c>
      <c r="D10" t="s">
        <v>423</v>
      </c>
      <c r="E10" t="s">
        <v>553</v>
      </c>
      <c r="G10" t="s">
        <v>125</v>
      </c>
      <c r="H10" t="s">
        <v>581</v>
      </c>
    </row>
    <row r="11" spans="1:8" x14ac:dyDescent="0.75">
      <c r="A11" s="1" t="s">
        <v>635</v>
      </c>
      <c r="B11" s="1" t="s">
        <v>646</v>
      </c>
      <c r="C11" t="s">
        <v>522</v>
      </c>
      <c r="D11" t="s">
        <v>424</v>
      </c>
      <c r="E11" t="s">
        <v>554</v>
      </c>
      <c r="G11" t="s">
        <v>124</v>
      </c>
      <c r="H11" t="s">
        <v>581</v>
      </c>
    </row>
    <row r="12" spans="1:8" x14ac:dyDescent="0.75">
      <c r="A12" s="1" t="s">
        <v>635</v>
      </c>
      <c r="B12" s="1" t="s">
        <v>646</v>
      </c>
      <c r="C12" t="s">
        <v>522</v>
      </c>
      <c r="D12" t="s">
        <v>424</v>
      </c>
      <c r="E12" t="s">
        <v>555</v>
      </c>
      <c r="G12" t="s">
        <v>125</v>
      </c>
      <c r="H12" t="s">
        <v>581</v>
      </c>
    </row>
    <row r="13" spans="1:8" x14ac:dyDescent="0.75">
      <c r="A13" s="1" t="s">
        <v>635</v>
      </c>
      <c r="B13" s="1" t="s">
        <v>646</v>
      </c>
      <c r="C13" t="s">
        <v>523</v>
      </c>
      <c r="D13" t="s">
        <v>425</v>
      </c>
      <c r="E13" t="s">
        <v>556</v>
      </c>
      <c r="G13" t="s">
        <v>125</v>
      </c>
      <c r="H13" t="s">
        <v>581</v>
      </c>
    </row>
    <row r="14" spans="1:8" x14ac:dyDescent="0.75">
      <c r="A14" s="1" t="s">
        <v>635</v>
      </c>
      <c r="B14" s="1" t="s">
        <v>646</v>
      </c>
      <c r="C14" t="s">
        <v>524</v>
      </c>
      <c r="D14" t="s">
        <v>426</v>
      </c>
      <c r="E14" t="s">
        <v>557</v>
      </c>
      <c r="G14" t="s">
        <v>125</v>
      </c>
      <c r="H14" t="s">
        <v>581</v>
      </c>
    </row>
    <row r="15" spans="1:8" x14ac:dyDescent="0.75">
      <c r="A15" s="1" t="s">
        <v>635</v>
      </c>
      <c r="B15" s="1" t="s">
        <v>646</v>
      </c>
      <c r="C15" t="s">
        <v>525</v>
      </c>
      <c r="D15" t="s">
        <v>427</v>
      </c>
      <c r="E15" t="s">
        <v>558</v>
      </c>
      <c r="G15" t="s">
        <v>125</v>
      </c>
      <c r="H15" t="s">
        <v>581</v>
      </c>
    </row>
    <row r="16" spans="1:8" x14ac:dyDescent="0.75">
      <c r="A16" s="1" t="s">
        <v>635</v>
      </c>
      <c r="B16" s="1" t="s">
        <v>646</v>
      </c>
      <c r="C16" t="s">
        <v>526</v>
      </c>
      <c r="D16" t="s">
        <v>428</v>
      </c>
      <c r="E16" t="s">
        <v>559</v>
      </c>
      <c r="G16" t="s">
        <v>125</v>
      </c>
      <c r="H16" t="s">
        <v>582</v>
      </c>
    </row>
    <row r="17" spans="1:8" x14ac:dyDescent="0.75">
      <c r="A17" s="1" t="s">
        <v>635</v>
      </c>
      <c r="B17" s="1" t="s">
        <v>646</v>
      </c>
      <c r="C17" t="s">
        <v>527</v>
      </c>
      <c r="D17" t="s">
        <v>429</v>
      </c>
      <c r="E17" t="s">
        <v>552</v>
      </c>
      <c r="G17" t="s">
        <v>125</v>
      </c>
      <c r="H17" t="s">
        <v>583</v>
      </c>
    </row>
    <row r="18" spans="1:8" x14ac:dyDescent="0.75">
      <c r="A18" s="1" t="s">
        <v>635</v>
      </c>
      <c r="B18" s="1" t="s">
        <v>646</v>
      </c>
      <c r="C18" t="s">
        <v>527</v>
      </c>
      <c r="D18" t="s">
        <v>429</v>
      </c>
      <c r="E18" t="s">
        <v>560</v>
      </c>
      <c r="G18" t="s">
        <v>125</v>
      </c>
    </row>
    <row r="19" spans="1:8" x14ac:dyDescent="0.75">
      <c r="A19" s="1" t="s">
        <v>635</v>
      </c>
      <c r="B19" s="1" t="s">
        <v>646</v>
      </c>
      <c r="C19" t="s">
        <v>528</v>
      </c>
      <c r="D19" t="s">
        <v>430</v>
      </c>
      <c r="E19" t="s">
        <v>561</v>
      </c>
      <c r="G19" t="s">
        <v>125</v>
      </c>
    </row>
    <row r="20" spans="1:8" x14ac:dyDescent="0.75">
      <c r="A20" s="1" t="s">
        <v>635</v>
      </c>
      <c r="B20" s="1" t="s">
        <v>646</v>
      </c>
      <c r="C20" t="s">
        <v>529</v>
      </c>
      <c r="D20" t="s">
        <v>431</v>
      </c>
      <c r="E20" t="s">
        <v>561</v>
      </c>
      <c r="G20" t="s">
        <v>125</v>
      </c>
    </row>
    <row r="21" spans="1:8" x14ac:dyDescent="0.75">
      <c r="A21" s="1" t="s">
        <v>635</v>
      </c>
      <c r="B21" s="1" t="s">
        <v>646</v>
      </c>
      <c r="C21" t="s">
        <v>530</v>
      </c>
      <c r="D21" t="s">
        <v>432</v>
      </c>
      <c r="E21" t="s">
        <v>562</v>
      </c>
      <c r="G21" t="s">
        <v>126</v>
      </c>
    </row>
    <row r="22" spans="1:8" x14ac:dyDescent="0.75">
      <c r="A22" s="1" t="s">
        <v>635</v>
      </c>
      <c r="B22" s="1" t="s">
        <v>646</v>
      </c>
      <c r="C22" t="s">
        <v>531</v>
      </c>
      <c r="D22" t="s">
        <v>440</v>
      </c>
      <c r="E22" t="s">
        <v>563</v>
      </c>
      <c r="G22" t="s">
        <v>125</v>
      </c>
    </row>
    <row r="23" spans="1:8" x14ac:dyDescent="0.75">
      <c r="A23" s="1" t="s">
        <v>635</v>
      </c>
      <c r="B23" s="1" t="s">
        <v>646</v>
      </c>
      <c r="C23" t="s">
        <v>532</v>
      </c>
      <c r="D23" t="s">
        <v>441</v>
      </c>
      <c r="E23" t="s">
        <v>563</v>
      </c>
      <c r="G23" t="s">
        <v>124</v>
      </c>
    </row>
    <row r="24" spans="1:8" x14ac:dyDescent="0.75">
      <c r="A24" s="1" t="s">
        <v>635</v>
      </c>
      <c r="B24" s="1" t="s">
        <v>646</v>
      </c>
      <c r="C24" t="s">
        <v>533</v>
      </c>
      <c r="D24" t="s">
        <v>442</v>
      </c>
      <c r="E24" t="s">
        <v>564</v>
      </c>
      <c r="G24" t="s">
        <v>125</v>
      </c>
    </row>
    <row r="25" spans="1:8" x14ac:dyDescent="0.75">
      <c r="A25" s="1" t="s">
        <v>635</v>
      </c>
      <c r="B25" s="1" t="s">
        <v>646</v>
      </c>
      <c r="C25" t="s">
        <v>534</v>
      </c>
      <c r="D25" t="s">
        <v>443</v>
      </c>
      <c r="E25" t="s">
        <v>565</v>
      </c>
      <c r="G25" t="s">
        <v>125</v>
      </c>
    </row>
    <row r="26" spans="1:8" x14ac:dyDescent="0.75">
      <c r="A26" s="1" t="s">
        <v>635</v>
      </c>
      <c r="B26" s="1" t="s">
        <v>646</v>
      </c>
      <c r="C26" t="s">
        <v>535</v>
      </c>
      <c r="D26" t="s">
        <v>444</v>
      </c>
      <c r="E26" t="s">
        <v>566</v>
      </c>
      <c r="G26" t="s">
        <v>125</v>
      </c>
    </row>
    <row r="27" spans="1:8" x14ac:dyDescent="0.75">
      <c r="A27" s="1" t="s">
        <v>635</v>
      </c>
      <c r="B27" s="1" t="s">
        <v>646</v>
      </c>
      <c r="C27" t="s">
        <v>536</v>
      </c>
      <c r="D27" t="s">
        <v>445</v>
      </c>
      <c r="E27" t="s">
        <v>566</v>
      </c>
      <c r="G27" t="s">
        <v>125</v>
      </c>
    </row>
    <row r="28" spans="1:8" x14ac:dyDescent="0.75">
      <c r="A28" s="1" t="s">
        <v>635</v>
      </c>
      <c r="B28" s="1" t="s">
        <v>646</v>
      </c>
      <c r="C28" t="s">
        <v>537</v>
      </c>
      <c r="D28" t="s">
        <v>446</v>
      </c>
      <c r="E28" t="s">
        <v>567</v>
      </c>
      <c r="G28" t="s">
        <v>125</v>
      </c>
    </row>
    <row r="29" spans="1:8" x14ac:dyDescent="0.75">
      <c r="A29" s="1" t="s">
        <v>635</v>
      </c>
      <c r="B29" s="1" t="s">
        <v>646</v>
      </c>
      <c r="C29" t="s">
        <v>513</v>
      </c>
      <c r="D29" t="s">
        <v>545</v>
      </c>
      <c r="E29" t="s">
        <v>568</v>
      </c>
      <c r="G29" t="s">
        <v>124</v>
      </c>
    </row>
    <row r="30" spans="1:8" x14ac:dyDescent="0.75">
      <c r="A30" s="1" t="s">
        <v>635</v>
      </c>
      <c r="B30" s="1" t="s">
        <v>646</v>
      </c>
      <c r="C30" t="s">
        <v>530</v>
      </c>
      <c r="D30" t="s">
        <v>432</v>
      </c>
      <c r="E30" t="s">
        <v>569</v>
      </c>
      <c r="G30" t="s">
        <v>124</v>
      </c>
    </row>
    <row r="31" spans="1:8" x14ac:dyDescent="0.75">
      <c r="A31" s="1" t="s">
        <v>635</v>
      </c>
      <c r="B31" s="1" t="s">
        <v>646</v>
      </c>
      <c r="C31" t="s">
        <v>538</v>
      </c>
      <c r="D31" t="s">
        <v>433</v>
      </c>
      <c r="E31" t="s">
        <v>570</v>
      </c>
      <c r="G31" t="s">
        <v>124</v>
      </c>
    </row>
    <row r="32" spans="1:8" x14ac:dyDescent="0.75">
      <c r="A32" s="1" t="s">
        <v>635</v>
      </c>
      <c r="B32" s="1" t="s">
        <v>646</v>
      </c>
      <c r="C32" t="s">
        <v>539</v>
      </c>
      <c r="D32" t="s">
        <v>434</v>
      </c>
      <c r="E32" t="s">
        <v>571</v>
      </c>
      <c r="G32" t="s">
        <v>124</v>
      </c>
    </row>
    <row r="33" spans="1:7" x14ac:dyDescent="0.75">
      <c r="A33" s="1" t="s">
        <v>635</v>
      </c>
      <c r="B33" s="1" t="s">
        <v>646</v>
      </c>
      <c r="C33" t="s">
        <v>540</v>
      </c>
      <c r="D33" t="s">
        <v>435</v>
      </c>
      <c r="E33" t="s">
        <v>572</v>
      </c>
      <c r="G33" t="s">
        <v>124</v>
      </c>
    </row>
    <row r="34" spans="1:7" x14ac:dyDescent="0.75">
      <c r="A34" s="1" t="s">
        <v>635</v>
      </c>
      <c r="B34" s="1" t="s">
        <v>646</v>
      </c>
      <c r="C34" t="s">
        <v>541</v>
      </c>
      <c r="D34" t="s">
        <v>436</v>
      </c>
      <c r="E34" t="s">
        <v>572</v>
      </c>
      <c r="G34" t="s">
        <v>124</v>
      </c>
    </row>
    <row r="35" spans="1:7" x14ac:dyDescent="0.75">
      <c r="A35" s="1" t="s">
        <v>635</v>
      </c>
      <c r="B35" s="1" t="s">
        <v>646</v>
      </c>
      <c r="C35" t="s">
        <v>542</v>
      </c>
      <c r="D35" t="s">
        <v>437</v>
      </c>
      <c r="E35" t="s">
        <v>568</v>
      </c>
      <c r="G35" t="s">
        <v>124</v>
      </c>
    </row>
    <row r="36" spans="1:7" x14ac:dyDescent="0.75">
      <c r="A36" s="1" t="s">
        <v>635</v>
      </c>
      <c r="B36" s="1" t="s">
        <v>646</v>
      </c>
      <c r="C36" t="s">
        <v>543</v>
      </c>
      <c r="D36" t="s">
        <v>438</v>
      </c>
      <c r="E36" t="s">
        <v>121</v>
      </c>
      <c r="G36" t="s">
        <v>124</v>
      </c>
    </row>
    <row r="37" spans="1:7" x14ac:dyDescent="0.75">
      <c r="A37" s="1" t="s">
        <v>635</v>
      </c>
      <c r="B37" s="1" t="s">
        <v>646</v>
      </c>
      <c r="C37" t="s">
        <v>544</v>
      </c>
      <c r="D37" t="s">
        <v>439</v>
      </c>
      <c r="G37" t="s">
        <v>124</v>
      </c>
    </row>
  </sheetData>
  <hyperlinks>
    <hyperlink ref="A2" r:id="rId1" display="http://hl7.eu/fhir/ig/xpandh/ps/StructureDefinition/Subject" xr:uid="{00000000-0004-0000-0D00-000000000000}"/>
    <hyperlink ref="B2" r:id="rId2" display="http://hl7.eu/fhir/ig/xpandh/ps/StructureDefinition/Patient-ps-xpandh" xr:uid="{00000000-0004-0000-0D00-000001000000}"/>
    <hyperlink ref="A3" r:id="rId3" display="http://hl7.eu/fhir/ig/xpandh/ps/StructureDefinition/Subject" xr:uid="{00000000-0004-0000-0D00-000002000000}"/>
    <hyperlink ref="B3" r:id="rId4" display="http://hl7.eu/fhir/ig/xpandh/ps/StructureDefinition/Patient-ps-xpandh" xr:uid="{00000000-0004-0000-0D00-000003000000}"/>
    <hyperlink ref="H3" r:id="rId5" xr:uid="{00000000-0004-0000-0D00-000004000000}"/>
    <hyperlink ref="A4" r:id="rId6" display="http://hl7.eu/fhir/ig/xpandh/ps/StructureDefinition/Subject" xr:uid="{00000000-0004-0000-0D00-000005000000}"/>
    <hyperlink ref="H4" r:id="rId7" xr:uid="{00000000-0004-0000-0D00-000007000000}"/>
    <hyperlink ref="A5" r:id="rId8" display="http://hl7.eu/fhir/ig/xpandh/ps/StructureDefinition/Subject" xr:uid="{00000000-0004-0000-0D00-000008000000}"/>
    <hyperlink ref="A6" r:id="rId9" display="http://hl7.eu/fhir/ig/xpandh/ps/StructureDefinition/Subject" xr:uid="{00000000-0004-0000-0D00-00000A000000}"/>
    <hyperlink ref="A7" r:id="rId10" display="http://hl7.eu/fhir/ig/xpandh/ps/StructureDefinition/Subject" xr:uid="{00000000-0004-0000-0D00-00000C000000}"/>
    <hyperlink ref="A8" r:id="rId11" display="http://hl7.eu/fhir/ig/xpandh/ps/StructureDefinition/Subject" xr:uid="{00000000-0004-0000-0D00-00000E000000}"/>
    <hyperlink ref="A9" r:id="rId12" display="http://hl7.eu/fhir/ig/xpandh/ps/StructureDefinition/Subject" xr:uid="{00000000-0004-0000-0D00-000010000000}"/>
    <hyperlink ref="A10" r:id="rId13" display="http://hl7.eu/fhir/ig/xpandh/ps/StructureDefinition/Subject" xr:uid="{00000000-0004-0000-0D00-000012000000}"/>
    <hyperlink ref="A11" r:id="rId14" display="http://hl7.eu/fhir/ig/xpandh/ps/StructureDefinition/Subject" xr:uid="{00000000-0004-0000-0D00-000014000000}"/>
    <hyperlink ref="A12" r:id="rId15" display="http://hl7.eu/fhir/ig/xpandh/ps/StructureDefinition/Subject" xr:uid="{00000000-0004-0000-0D00-000016000000}"/>
    <hyperlink ref="A13" r:id="rId16" display="http://hl7.eu/fhir/ig/xpandh/ps/StructureDefinition/Subject" xr:uid="{00000000-0004-0000-0D00-000018000000}"/>
    <hyperlink ref="A14" r:id="rId17" display="http://hl7.eu/fhir/ig/xpandh/ps/StructureDefinition/Subject" xr:uid="{00000000-0004-0000-0D00-00001A000000}"/>
    <hyperlink ref="A15" r:id="rId18" display="http://hl7.eu/fhir/ig/xpandh/ps/StructureDefinition/Subject" xr:uid="{00000000-0004-0000-0D00-00001C000000}"/>
    <hyperlink ref="A16" r:id="rId19" display="http://hl7.eu/fhir/ig/xpandh/ps/StructureDefinition/Subject" xr:uid="{00000000-0004-0000-0D00-00001E000000}"/>
    <hyperlink ref="A17" r:id="rId20" display="http://hl7.eu/fhir/ig/xpandh/ps/StructureDefinition/Subject" xr:uid="{00000000-0004-0000-0D00-000020000000}"/>
    <hyperlink ref="A18" r:id="rId21" display="http://hl7.eu/fhir/ig/xpandh/ps/StructureDefinition/Subject" xr:uid="{00000000-0004-0000-0D00-000022000000}"/>
    <hyperlink ref="A19" r:id="rId22" display="http://hl7.eu/fhir/ig/xpandh/ps/StructureDefinition/Subject" xr:uid="{00000000-0004-0000-0D00-000024000000}"/>
    <hyperlink ref="A20" r:id="rId23" display="http://hl7.eu/fhir/ig/xpandh/ps/StructureDefinition/Subject" xr:uid="{00000000-0004-0000-0D00-000026000000}"/>
    <hyperlink ref="A21" r:id="rId24" display="http://hl7.eu/fhir/ig/xpandh/ps/StructureDefinition/Subject" xr:uid="{00000000-0004-0000-0D00-000028000000}"/>
    <hyperlink ref="A22" r:id="rId25" display="http://hl7.eu/fhir/ig/xpandh/ps/StructureDefinition/Subject" xr:uid="{00000000-0004-0000-0D00-00002A000000}"/>
    <hyperlink ref="A23" r:id="rId26" display="http://hl7.eu/fhir/ig/xpandh/ps/StructureDefinition/Subject" xr:uid="{00000000-0004-0000-0D00-00002C000000}"/>
    <hyperlink ref="A24" r:id="rId27" display="http://hl7.eu/fhir/ig/xpandh/ps/StructureDefinition/Subject" xr:uid="{00000000-0004-0000-0D00-00002E000000}"/>
    <hyperlink ref="A25" r:id="rId28" display="http://hl7.eu/fhir/ig/xpandh/ps/StructureDefinition/Subject" xr:uid="{00000000-0004-0000-0D00-000030000000}"/>
    <hyperlink ref="A26" r:id="rId29" display="http://hl7.eu/fhir/ig/xpandh/ps/StructureDefinition/Subject" xr:uid="{00000000-0004-0000-0D00-000032000000}"/>
    <hyperlink ref="A27" r:id="rId30" display="http://hl7.eu/fhir/ig/xpandh/ps/StructureDefinition/Subject" xr:uid="{00000000-0004-0000-0D00-000034000000}"/>
    <hyperlink ref="A28" r:id="rId31" display="http://hl7.eu/fhir/ig/xpandh/ps/StructureDefinition/Subject" xr:uid="{00000000-0004-0000-0D00-000036000000}"/>
    <hyperlink ref="A29" r:id="rId32" display="http://hl7.eu/fhir/ig/xpandh/ps/StructureDefinition/Subject" xr:uid="{00000000-0004-0000-0D00-000038000000}"/>
    <hyperlink ref="A30" r:id="rId33" display="http://hl7.eu/fhir/ig/xpandh/ps/StructureDefinition/Subject" xr:uid="{00000000-0004-0000-0D00-00003A000000}"/>
    <hyperlink ref="A31" r:id="rId34" display="http://hl7.eu/fhir/ig/xpandh/ps/StructureDefinition/Subject" xr:uid="{00000000-0004-0000-0D00-00003C000000}"/>
    <hyperlink ref="A32" r:id="rId35" display="http://hl7.eu/fhir/ig/xpandh/ps/StructureDefinition/Subject" xr:uid="{00000000-0004-0000-0D00-00003E000000}"/>
    <hyperlink ref="A33" r:id="rId36" display="http://hl7.eu/fhir/ig/xpandh/ps/StructureDefinition/Subject" xr:uid="{00000000-0004-0000-0D00-000040000000}"/>
    <hyperlink ref="A34" r:id="rId37" display="http://hl7.eu/fhir/ig/xpandh/ps/StructureDefinition/Subject" xr:uid="{00000000-0004-0000-0D00-000042000000}"/>
    <hyperlink ref="A35" r:id="rId38" display="http://hl7.eu/fhir/ig/xpandh/ps/StructureDefinition/Subject" xr:uid="{00000000-0004-0000-0D00-000044000000}"/>
    <hyperlink ref="A36" r:id="rId39" display="http://hl7.eu/fhir/ig/xpandh/ps/StructureDefinition/Subject" xr:uid="{00000000-0004-0000-0D00-000046000000}"/>
    <hyperlink ref="A37" r:id="rId40" display="http://hl7.eu/fhir/ig/xpandh/ps/StructureDefinition/Subject" xr:uid="{00000000-0004-0000-0D00-000048000000}"/>
    <hyperlink ref="B4:B37" r:id="rId41" display="http://hl7.eu/fhir/ig/xpandh/ps/StructureDefinition/Patient-ps-xpandh" xr:uid="{E069C988-1992-4FC9-85C4-18C1D76C876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tint="0.39997558519241921"/>
  </sheetPr>
  <dimension ref="A1:E45"/>
  <sheetViews>
    <sheetView zoomScale="130" zoomScaleNormal="130" workbookViewId="0">
      <selection activeCell="A12" sqref="A12"/>
    </sheetView>
  </sheetViews>
  <sheetFormatPr defaultRowHeight="14.75" x14ac:dyDescent="0.75"/>
  <cols>
    <col min="1" max="1" width="44.04296875" bestFit="1" customWidth="1"/>
    <col min="2" max="2" width="9.76953125" bestFit="1" customWidth="1"/>
    <col min="3" max="3" width="58.40625" bestFit="1" customWidth="1"/>
    <col min="4" max="4" width="60.76953125" bestFit="1" customWidth="1"/>
    <col min="5" max="5" width="130.1328125" style="4" customWidth="1"/>
  </cols>
  <sheetData>
    <row r="1" spans="1:5" x14ac:dyDescent="0.75">
      <c r="A1" s="2" t="s">
        <v>132</v>
      </c>
      <c r="B1" s="2" t="s">
        <v>133</v>
      </c>
      <c r="C1" s="2" t="s">
        <v>134</v>
      </c>
      <c r="D1" s="2" t="s">
        <v>135</v>
      </c>
      <c r="E1" s="3" t="s">
        <v>136</v>
      </c>
    </row>
    <row r="2" spans="1:5" x14ac:dyDescent="0.75">
      <c r="A2" s="5" t="s">
        <v>137</v>
      </c>
      <c r="B2" s="5" t="s">
        <v>180</v>
      </c>
      <c r="C2" s="5" t="s">
        <v>184</v>
      </c>
      <c r="D2" s="5" t="s">
        <v>47</v>
      </c>
      <c r="E2" s="6" t="s">
        <v>47</v>
      </c>
    </row>
    <row r="3" spans="1:5" x14ac:dyDescent="0.75">
      <c r="A3" s="5" t="s">
        <v>138</v>
      </c>
      <c r="B3" s="5" t="s">
        <v>180</v>
      </c>
      <c r="C3" s="8" t="s">
        <v>635</v>
      </c>
      <c r="D3" s="5" t="s">
        <v>48</v>
      </c>
      <c r="E3" s="6" t="s">
        <v>192</v>
      </c>
    </row>
    <row r="4" spans="1:5" x14ac:dyDescent="0.75">
      <c r="A4" s="5" t="s">
        <v>139</v>
      </c>
      <c r="B4" s="5" t="s">
        <v>181</v>
      </c>
      <c r="C4" s="5" t="s">
        <v>184</v>
      </c>
      <c r="D4" s="5" t="s">
        <v>49</v>
      </c>
      <c r="E4" s="6" t="s">
        <v>49</v>
      </c>
    </row>
    <row r="5" spans="1:5" x14ac:dyDescent="0.75">
      <c r="A5" s="5" t="s">
        <v>140</v>
      </c>
      <c r="B5" s="5" t="s">
        <v>182</v>
      </c>
      <c r="C5" s="5" t="s">
        <v>185</v>
      </c>
      <c r="D5" s="5" t="s">
        <v>50</v>
      </c>
      <c r="E5" s="6" t="s">
        <v>193</v>
      </c>
    </row>
    <row r="6" spans="1:5" x14ac:dyDescent="0.75">
      <c r="A6" s="5" t="s">
        <v>141</v>
      </c>
      <c r="B6" s="5" t="s">
        <v>180</v>
      </c>
      <c r="C6" s="5" t="s">
        <v>184</v>
      </c>
      <c r="D6" s="5" t="s">
        <v>51</v>
      </c>
      <c r="E6" s="6" t="s">
        <v>51</v>
      </c>
    </row>
    <row r="7" spans="1:5" x14ac:dyDescent="0.75">
      <c r="A7" s="5" t="s">
        <v>142</v>
      </c>
      <c r="B7" s="5" t="s">
        <v>180</v>
      </c>
      <c r="C7" s="5" t="s">
        <v>186</v>
      </c>
      <c r="D7" s="5" t="s">
        <v>52</v>
      </c>
      <c r="E7" s="6" t="s">
        <v>194</v>
      </c>
    </row>
    <row r="8" spans="1:5" ht="29.5" x14ac:dyDescent="0.75">
      <c r="A8" s="5" t="s">
        <v>143</v>
      </c>
      <c r="B8" s="5" t="s">
        <v>181</v>
      </c>
      <c r="C8" s="5" t="s">
        <v>186</v>
      </c>
      <c r="D8" s="5" t="s">
        <v>53</v>
      </c>
      <c r="E8" s="6" t="s">
        <v>195</v>
      </c>
    </row>
    <row r="9" spans="1:5" ht="29.5" x14ac:dyDescent="0.75">
      <c r="A9" s="5" t="s">
        <v>144</v>
      </c>
      <c r="B9" s="5" t="s">
        <v>180</v>
      </c>
      <c r="C9" s="5" t="s">
        <v>184</v>
      </c>
      <c r="D9" s="5" t="s">
        <v>54</v>
      </c>
      <c r="E9" s="6" t="s">
        <v>196</v>
      </c>
    </row>
    <row r="10" spans="1:5" x14ac:dyDescent="0.75">
      <c r="A10" s="5" t="s">
        <v>145</v>
      </c>
      <c r="B10" s="5" t="s">
        <v>183</v>
      </c>
      <c r="C10" s="5" t="s">
        <v>184</v>
      </c>
      <c r="D10" s="5" t="s">
        <v>55</v>
      </c>
      <c r="E10" s="6" t="s">
        <v>55</v>
      </c>
    </row>
    <row r="11" spans="1:5" ht="44.25" x14ac:dyDescent="0.75">
      <c r="A11" s="5" t="s">
        <v>146</v>
      </c>
      <c r="B11" s="5" t="s">
        <v>183</v>
      </c>
      <c r="C11" s="5" t="s">
        <v>185</v>
      </c>
      <c r="D11" s="5" t="s">
        <v>56</v>
      </c>
      <c r="E11" s="6" t="s">
        <v>197</v>
      </c>
    </row>
    <row r="12" spans="1:5" x14ac:dyDescent="0.75">
      <c r="A12" s="5" t="s">
        <v>670</v>
      </c>
      <c r="B12" s="5" t="s">
        <v>182</v>
      </c>
      <c r="C12" s="5" t="s">
        <v>187</v>
      </c>
      <c r="D12" s="5" t="s">
        <v>57</v>
      </c>
      <c r="E12" s="6" t="s">
        <v>198</v>
      </c>
    </row>
    <row r="13" spans="1:5" x14ac:dyDescent="0.75">
      <c r="A13" s="5" t="s">
        <v>147</v>
      </c>
      <c r="B13" s="5" t="s">
        <v>182</v>
      </c>
      <c r="C13" s="5" t="s">
        <v>184</v>
      </c>
      <c r="D13" s="5" t="s">
        <v>58</v>
      </c>
      <c r="E13" s="6" t="s">
        <v>199</v>
      </c>
    </row>
    <row r="14" spans="1:5" ht="29.5" x14ac:dyDescent="0.75">
      <c r="A14" s="5" t="s">
        <v>148</v>
      </c>
      <c r="B14" s="5" t="s">
        <v>182</v>
      </c>
      <c r="C14" s="5" t="s">
        <v>188</v>
      </c>
      <c r="D14" s="5" t="s">
        <v>59</v>
      </c>
      <c r="E14" s="6" t="s">
        <v>200</v>
      </c>
    </row>
    <row r="15" spans="1:5" ht="29.5" x14ac:dyDescent="0.75">
      <c r="A15" s="5" t="s">
        <v>149</v>
      </c>
      <c r="B15" s="5" t="s">
        <v>182</v>
      </c>
      <c r="C15" s="5" t="s">
        <v>188</v>
      </c>
      <c r="D15" s="5" t="s">
        <v>60</v>
      </c>
      <c r="E15" s="6" t="s">
        <v>201</v>
      </c>
    </row>
    <row r="16" spans="1:5" x14ac:dyDescent="0.75">
      <c r="A16" s="5" t="s">
        <v>150</v>
      </c>
      <c r="B16" s="5" t="s">
        <v>180</v>
      </c>
      <c r="C16" s="5" t="s">
        <v>184</v>
      </c>
      <c r="D16" s="5" t="s">
        <v>61</v>
      </c>
      <c r="E16" s="6" t="s">
        <v>202</v>
      </c>
    </row>
    <row r="17" spans="1:5" x14ac:dyDescent="0.75">
      <c r="A17" s="5" t="s">
        <v>151</v>
      </c>
      <c r="B17" s="5" t="s">
        <v>180</v>
      </c>
      <c r="C17" s="5" t="s">
        <v>184</v>
      </c>
      <c r="D17" s="5" t="s">
        <v>62</v>
      </c>
      <c r="E17" s="6" t="s">
        <v>203</v>
      </c>
    </row>
    <row r="18" spans="1:5" x14ac:dyDescent="0.75">
      <c r="A18" s="5" t="s">
        <v>152</v>
      </c>
      <c r="B18" s="5" t="s">
        <v>182</v>
      </c>
      <c r="C18" s="8" t="s">
        <v>636</v>
      </c>
      <c r="D18" s="5" t="s">
        <v>63</v>
      </c>
      <c r="E18" s="6" t="s">
        <v>204</v>
      </c>
    </row>
    <row r="19" spans="1:5" x14ac:dyDescent="0.75">
      <c r="A19" s="5" t="s">
        <v>153</v>
      </c>
      <c r="B19" s="5" t="s">
        <v>182</v>
      </c>
      <c r="C19" s="5" t="s">
        <v>184</v>
      </c>
      <c r="D19" s="5" t="s">
        <v>64</v>
      </c>
      <c r="E19" s="6" t="s">
        <v>205</v>
      </c>
    </row>
    <row r="20" spans="1:5" ht="147.5" x14ac:dyDescent="0.75">
      <c r="A20" s="5" t="s">
        <v>154</v>
      </c>
      <c r="B20" s="5" t="s">
        <v>182</v>
      </c>
      <c r="C20" s="5" t="s">
        <v>189</v>
      </c>
      <c r="D20" s="5" t="s">
        <v>65</v>
      </c>
      <c r="E20" s="6" t="s">
        <v>206</v>
      </c>
    </row>
    <row r="21" spans="1:5" x14ac:dyDescent="0.75">
      <c r="A21" s="5" t="s">
        <v>155</v>
      </c>
      <c r="B21" s="5" t="s">
        <v>180</v>
      </c>
      <c r="C21" s="5" t="s">
        <v>184</v>
      </c>
      <c r="D21" s="5" t="s">
        <v>66</v>
      </c>
      <c r="E21" s="6" t="s">
        <v>207</v>
      </c>
    </row>
    <row r="22" spans="1:5" x14ac:dyDescent="0.75">
      <c r="A22" s="5" t="s">
        <v>156</v>
      </c>
      <c r="B22" s="5" t="s">
        <v>182</v>
      </c>
      <c r="C22" s="8" t="s">
        <v>637</v>
      </c>
      <c r="D22" s="5" t="s">
        <v>67</v>
      </c>
      <c r="E22" s="6" t="s">
        <v>208</v>
      </c>
    </row>
    <row r="23" spans="1:5" x14ac:dyDescent="0.75">
      <c r="A23" s="5" t="s">
        <v>157</v>
      </c>
      <c r="B23" s="5" t="s">
        <v>182</v>
      </c>
      <c r="C23" s="8" t="s">
        <v>638</v>
      </c>
      <c r="D23" s="5" t="s">
        <v>68</v>
      </c>
      <c r="E23" s="6" t="s">
        <v>209</v>
      </c>
    </row>
    <row r="24" spans="1:5" x14ac:dyDescent="0.75">
      <c r="A24" s="5" t="s">
        <v>158</v>
      </c>
      <c r="B24" s="5" t="s">
        <v>181</v>
      </c>
      <c r="C24" s="5" t="s">
        <v>184</v>
      </c>
      <c r="D24" s="5" t="s">
        <v>69</v>
      </c>
      <c r="E24" s="6" t="s">
        <v>210</v>
      </c>
    </row>
    <row r="25" spans="1:5" ht="29.5" x14ac:dyDescent="0.75">
      <c r="A25" s="5" t="s">
        <v>159</v>
      </c>
      <c r="B25" s="5" t="s">
        <v>181</v>
      </c>
      <c r="C25" s="5" t="s">
        <v>190</v>
      </c>
      <c r="D25" s="5" t="s">
        <v>70</v>
      </c>
      <c r="E25" s="6" t="s">
        <v>211</v>
      </c>
    </row>
    <row r="26" spans="1:5" x14ac:dyDescent="0.75">
      <c r="A26" s="5" t="s">
        <v>160</v>
      </c>
      <c r="B26" s="5" t="s">
        <v>181</v>
      </c>
      <c r="C26" s="5" t="s">
        <v>184</v>
      </c>
      <c r="D26" s="5" t="s">
        <v>71</v>
      </c>
      <c r="E26" s="6" t="s">
        <v>71</v>
      </c>
    </row>
    <row r="27" spans="1:5" x14ac:dyDescent="0.75">
      <c r="A27" s="5" t="s">
        <v>161</v>
      </c>
      <c r="B27" s="5" t="s">
        <v>181</v>
      </c>
      <c r="C27" s="8" t="s">
        <v>639</v>
      </c>
      <c r="D27" s="5" t="s">
        <v>72</v>
      </c>
      <c r="E27" s="6" t="s">
        <v>72</v>
      </c>
    </row>
    <row r="28" spans="1:5" x14ac:dyDescent="0.75">
      <c r="A28" s="5" t="s">
        <v>162</v>
      </c>
      <c r="B28" s="5" t="s">
        <v>180</v>
      </c>
      <c r="C28" s="5" t="s">
        <v>184</v>
      </c>
      <c r="D28" s="5" t="s">
        <v>73</v>
      </c>
      <c r="E28" s="6" t="s">
        <v>212</v>
      </c>
    </row>
    <row r="29" spans="1:5" x14ac:dyDescent="0.75">
      <c r="A29" s="5" t="s">
        <v>163</v>
      </c>
      <c r="B29" s="5" t="s">
        <v>180</v>
      </c>
      <c r="C29" s="5" t="s">
        <v>184</v>
      </c>
      <c r="D29" s="5" t="s">
        <v>74</v>
      </c>
      <c r="E29" s="6" t="s">
        <v>213</v>
      </c>
    </row>
    <row r="30" spans="1:5" x14ac:dyDescent="0.75">
      <c r="A30" s="5" t="s">
        <v>164</v>
      </c>
      <c r="B30" s="5" t="s">
        <v>181</v>
      </c>
      <c r="C30" s="5" t="s">
        <v>184</v>
      </c>
      <c r="D30" s="5" t="s">
        <v>75</v>
      </c>
      <c r="E30" s="6" t="s">
        <v>214</v>
      </c>
    </row>
    <row r="31" spans="1:5" x14ac:dyDescent="0.75">
      <c r="A31" s="5" t="s">
        <v>165</v>
      </c>
      <c r="B31" s="5" t="s">
        <v>180</v>
      </c>
      <c r="C31" s="5" t="s">
        <v>184</v>
      </c>
      <c r="D31" s="5" t="s">
        <v>76</v>
      </c>
      <c r="E31" s="6" t="s">
        <v>215</v>
      </c>
    </row>
    <row r="32" spans="1:5" ht="29.5" x14ac:dyDescent="0.75">
      <c r="A32" s="5" t="s">
        <v>166</v>
      </c>
      <c r="B32" s="5" t="s">
        <v>183</v>
      </c>
      <c r="C32" s="8" t="s">
        <v>640</v>
      </c>
      <c r="D32" s="5" t="s">
        <v>77</v>
      </c>
      <c r="E32" s="6" t="s">
        <v>216</v>
      </c>
    </row>
    <row r="33" spans="1:5" x14ac:dyDescent="0.75">
      <c r="A33" s="5" t="s">
        <v>167</v>
      </c>
      <c r="B33" s="5" t="s">
        <v>181</v>
      </c>
      <c r="C33" s="5" t="s">
        <v>184</v>
      </c>
      <c r="D33" s="5" t="s">
        <v>78</v>
      </c>
      <c r="E33" s="6" t="s">
        <v>217</v>
      </c>
    </row>
    <row r="34" spans="1:5" ht="29.5" x14ac:dyDescent="0.75">
      <c r="A34" s="5" t="s">
        <v>168</v>
      </c>
      <c r="B34" s="5" t="s">
        <v>182</v>
      </c>
      <c r="C34" s="5" t="s">
        <v>184</v>
      </c>
      <c r="D34" s="5" t="s">
        <v>79</v>
      </c>
      <c r="E34" s="6" t="s">
        <v>218</v>
      </c>
    </row>
    <row r="35" spans="1:5" x14ac:dyDescent="0.75">
      <c r="A35" s="5" t="s">
        <v>169</v>
      </c>
      <c r="B35" s="5" t="s">
        <v>182</v>
      </c>
      <c r="C35" s="5" t="s">
        <v>191</v>
      </c>
      <c r="D35" s="5" t="s">
        <v>80</v>
      </c>
      <c r="E35" s="6" t="s">
        <v>219</v>
      </c>
    </row>
    <row r="36" spans="1:5" x14ac:dyDescent="0.75">
      <c r="A36" s="5" t="s">
        <v>170</v>
      </c>
      <c r="B36" s="5" t="s">
        <v>181</v>
      </c>
      <c r="C36" s="5" t="s">
        <v>184</v>
      </c>
      <c r="D36" s="5" t="s">
        <v>81</v>
      </c>
      <c r="E36" s="6" t="s">
        <v>81</v>
      </c>
    </row>
    <row r="37" spans="1:5" x14ac:dyDescent="0.75">
      <c r="A37" s="5" t="s">
        <v>171</v>
      </c>
      <c r="B37" s="5" t="s">
        <v>181</v>
      </c>
      <c r="C37" s="5" t="s">
        <v>184</v>
      </c>
      <c r="D37" s="5" t="s">
        <v>82</v>
      </c>
      <c r="E37" s="6" t="s">
        <v>220</v>
      </c>
    </row>
    <row r="38" spans="1:5" x14ac:dyDescent="0.75">
      <c r="A38" s="5" t="s">
        <v>172</v>
      </c>
      <c r="B38" s="5" t="s">
        <v>181</v>
      </c>
      <c r="C38" s="5" t="s">
        <v>184</v>
      </c>
      <c r="D38" s="5" t="s">
        <v>83</v>
      </c>
      <c r="E38" s="6" t="s">
        <v>221</v>
      </c>
    </row>
    <row r="39" spans="1:5" x14ac:dyDescent="0.75">
      <c r="A39" s="5" t="s">
        <v>173</v>
      </c>
      <c r="B39" s="5" t="s">
        <v>182</v>
      </c>
      <c r="C39" s="5" t="s">
        <v>187</v>
      </c>
      <c r="D39" s="5" t="s">
        <v>84</v>
      </c>
      <c r="E39" s="6" t="s">
        <v>222</v>
      </c>
    </row>
    <row r="40" spans="1:5" x14ac:dyDescent="0.75">
      <c r="A40" s="5" t="s">
        <v>174</v>
      </c>
      <c r="B40" s="5" t="s">
        <v>182</v>
      </c>
      <c r="C40" s="5" t="s">
        <v>186</v>
      </c>
      <c r="D40" s="5" t="s">
        <v>85</v>
      </c>
      <c r="E40" s="6" t="s">
        <v>223</v>
      </c>
    </row>
    <row r="41" spans="1:5" x14ac:dyDescent="0.75">
      <c r="A41" s="5" t="s">
        <v>175</v>
      </c>
      <c r="B41" s="5" t="s">
        <v>181</v>
      </c>
      <c r="C41" s="5" t="s">
        <v>184</v>
      </c>
      <c r="D41" s="5" t="s">
        <v>86</v>
      </c>
      <c r="E41" s="6" t="s">
        <v>224</v>
      </c>
    </row>
    <row r="42" spans="1:5" ht="29.5" x14ac:dyDescent="0.75">
      <c r="A42" s="5" t="s">
        <v>176</v>
      </c>
      <c r="B42" s="5" t="s">
        <v>182</v>
      </c>
      <c r="C42" s="5" t="s">
        <v>184</v>
      </c>
      <c r="D42" s="5" t="s">
        <v>87</v>
      </c>
      <c r="E42" s="6" t="s">
        <v>225</v>
      </c>
    </row>
    <row r="43" spans="1:5" x14ac:dyDescent="0.75">
      <c r="A43" s="5" t="s">
        <v>177</v>
      </c>
      <c r="B43" s="5" t="s">
        <v>181</v>
      </c>
      <c r="C43" s="8" t="s">
        <v>641</v>
      </c>
      <c r="D43" s="5" t="s">
        <v>88</v>
      </c>
      <c r="E43" s="6" t="s">
        <v>226</v>
      </c>
    </row>
    <row r="44" spans="1:5" x14ac:dyDescent="0.75">
      <c r="A44" s="5" t="s">
        <v>178</v>
      </c>
      <c r="B44" s="5" t="s">
        <v>181</v>
      </c>
      <c r="C44" s="5" t="s">
        <v>184</v>
      </c>
      <c r="D44" s="5" t="s">
        <v>89</v>
      </c>
      <c r="E44" s="6" t="s">
        <v>227</v>
      </c>
    </row>
    <row r="45" spans="1:5" ht="29.5" x14ac:dyDescent="0.75">
      <c r="A45" s="5" t="s">
        <v>179</v>
      </c>
      <c r="B45" s="5" t="s">
        <v>182</v>
      </c>
      <c r="C45" s="5" t="s">
        <v>189</v>
      </c>
      <c r="D45" s="5" t="s">
        <v>90</v>
      </c>
      <c r="E45" s="6" t="s">
        <v>228</v>
      </c>
    </row>
  </sheetData>
  <hyperlinks>
    <hyperlink ref="C3" r:id="rId1" display="http://hl7.eu/fhir/ig/xpandh/ps/StructureDefinition/Subject" xr:uid="{00000000-0004-0000-0100-000000000000}"/>
    <hyperlink ref="C18" r:id="rId2" display="http://hl7.eu/fhir/ig/xpandh/ps/StructureDefinition/Allergy" xr:uid="{00000000-0004-0000-0100-000001000000}"/>
    <hyperlink ref="C22" r:id="rId3" display="http://hl7.eu/fhir/ig/xpandh/ps/StructureDefinition/Vaccination" xr:uid="{00000000-0004-0000-0100-000002000000}"/>
    <hyperlink ref="C23" r:id="rId4" display="http://hl7.eu/fhir/ig/xpandh/ps/StructureDefinition/ClosedProblem" xr:uid="{00000000-0004-0000-0100-000003000000}"/>
    <hyperlink ref="C27" r:id="rId5" display="http://hl7.eu/fhir/ig/xpandh/ps/StructureDefinition/Problem" xr:uid="{00000000-0004-0000-0100-000004000000}"/>
    <hyperlink ref="C32" r:id="rId6" display="http://hl7.eu/fhir/ig/xpandh/ps/StructureDefinition/Medicine" xr:uid="{00000000-0004-0000-0100-000005000000}"/>
    <hyperlink ref="C43" r:id="rId7" display="http://hl7.eu/fhir/ig/xpandh/ps/StructureDefinition/Result" xr:uid="{00000000-0004-0000-0100-000006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1A692-D277-4E49-B99B-31BF1B967374}">
  <sheetPr>
    <tabColor theme="3" tint="0.39997558519241921"/>
  </sheetPr>
  <dimension ref="A1:H18"/>
  <sheetViews>
    <sheetView topLeftCell="A8" workbookViewId="0">
      <selection activeCell="A14" sqref="A14"/>
    </sheetView>
  </sheetViews>
  <sheetFormatPr defaultRowHeight="14.75" x14ac:dyDescent="0.75"/>
  <cols>
    <col min="1" max="1" width="52.86328125" customWidth="1"/>
    <col min="2" max="2" width="56.58984375" customWidth="1"/>
    <col min="3" max="3" width="38.453125" bestFit="1" customWidth="1"/>
    <col min="4" max="4" width="53.54296875" customWidth="1"/>
    <col min="5" max="5" width="42.90625" customWidth="1"/>
    <col min="6" max="6" width="15.58984375" customWidth="1"/>
    <col min="7" max="7" width="11.1328125" customWidth="1"/>
    <col min="8" max="8" width="64.7265625" customWidth="1"/>
  </cols>
  <sheetData>
    <row r="1" spans="1:8" x14ac:dyDescent="0.75">
      <c r="A1" s="5" t="s">
        <v>0</v>
      </c>
      <c r="B1" s="5" t="s">
        <v>1</v>
      </c>
      <c r="C1" s="5" t="s">
        <v>2</v>
      </c>
      <c r="D1" s="5" t="s">
        <v>46</v>
      </c>
      <c r="E1" s="5" t="s">
        <v>91</v>
      </c>
      <c r="F1" s="5" t="s">
        <v>122</v>
      </c>
      <c r="G1" s="5" t="s">
        <v>123</v>
      </c>
      <c r="H1" t="s">
        <v>127</v>
      </c>
    </row>
    <row r="2" spans="1:8" x14ac:dyDescent="0.75">
      <c r="A2" s="8" t="s">
        <v>705</v>
      </c>
      <c r="B2" s="8" t="s">
        <v>703</v>
      </c>
      <c r="C2" s="5" t="str">
        <f>"Alerts."&amp;[2]AlertsEhn!A2</f>
        <v>Alerts.allergy</v>
      </c>
      <c r="D2" s="5" t="str">
        <f>[2]AlertsEhn!D2</f>
        <v>A.2.2.1 - Allergy and Intolerance</v>
      </c>
      <c r="E2" s="5" t="s">
        <v>684</v>
      </c>
      <c r="F2" s="5"/>
      <c r="G2" s="5" t="s">
        <v>685</v>
      </c>
    </row>
    <row r="3" spans="1:8" x14ac:dyDescent="0.75">
      <c r="A3" s="8" t="s">
        <v>705</v>
      </c>
      <c r="B3" s="8" t="s">
        <v>704</v>
      </c>
      <c r="C3" s="5" t="str">
        <f>"Alerts."&amp;[2]AlertsEhn!A2</f>
        <v>Alerts.allergy</v>
      </c>
      <c r="D3" s="5" t="str">
        <f>[2]AlertsEhn!D2</f>
        <v>A.2.2.1 - Allergy and Intolerance</v>
      </c>
      <c r="E3" s="6" t="s">
        <v>686</v>
      </c>
      <c r="F3" s="5"/>
      <c r="G3" s="5" t="s">
        <v>687</v>
      </c>
    </row>
    <row r="4" spans="1:8" x14ac:dyDescent="0.75">
      <c r="A4" s="8" t="s">
        <v>705</v>
      </c>
      <c r="B4" s="8" t="s">
        <v>704</v>
      </c>
      <c r="C4" s="5" t="str">
        <f>"Alerts."&amp;[2]AlertsEhn!A3</f>
        <v>Alerts.allergy.description</v>
      </c>
      <c r="D4" s="5" t="str">
        <f>[2]AlertsEhn!D3</f>
        <v>A.2.2.1.1 - Allergy description</v>
      </c>
      <c r="E4" s="6" t="s">
        <v>688</v>
      </c>
      <c r="F4" s="5"/>
      <c r="G4" s="5" t="s">
        <v>687</v>
      </c>
    </row>
    <row r="5" spans="1:8" x14ac:dyDescent="0.75">
      <c r="A5" s="8" t="s">
        <v>705</v>
      </c>
      <c r="B5" s="8" t="s">
        <v>704</v>
      </c>
      <c r="C5" s="5" t="str">
        <f>"Alerts."&amp;[2]AlertsEhn!A4</f>
        <v>Alerts.allergy.typeOfPropensity</v>
      </c>
      <c r="D5" s="5" t="str">
        <f>[2]AlertsEhn!D4</f>
        <v>A.2.2.1.2 - Type of propensity</v>
      </c>
      <c r="E5" s="6" t="s">
        <v>689</v>
      </c>
      <c r="F5" s="5"/>
      <c r="G5" s="5" t="s">
        <v>687</v>
      </c>
    </row>
    <row r="6" spans="1:8" x14ac:dyDescent="0.75">
      <c r="A6" s="8" t="s">
        <v>705</v>
      </c>
      <c r="B6" s="8" t="s">
        <v>704</v>
      </c>
      <c r="C6" s="5" t="str">
        <f>"Alerts."&amp;[2]AlertsEhn!A5</f>
        <v>Alerts.allergy.manifestation</v>
      </c>
      <c r="D6" s="5" t="str">
        <f>[2]AlertsEhn!D5</f>
        <v>A.2.2.1.3 - Allergy manifestation</v>
      </c>
      <c r="E6" s="5" t="s">
        <v>690</v>
      </c>
      <c r="F6" s="5"/>
      <c r="G6" s="5" t="s">
        <v>685</v>
      </c>
    </row>
    <row r="7" spans="1:8" x14ac:dyDescent="0.75">
      <c r="A7" s="8" t="s">
        <v>705</v>
      </c>
      <c r="B7" s="8" t="s">
        <v>704</v>
      </c>
      <c r="C7" s="5" t="str">
        <f>"Alerts."&amp;[2]AlertsEhn!A5</f>
        <v>Alerts.allergy.manifestation</v>
      </c>
      <c r="D7" s="5" t="str">
        <f>[2]AlertsEhn!D5</f>
        <v>A.2.2.1.3 - Allergy manifestation</v>
      </c>
      <c r="E7" s="5" t="s">
        <v>691</v>
      </c>
      <c r="F7" s="5"/>
      <c r="G7" s="5" t="s">
        <v>685</v>
      </c>
    </row>
    <row r="8" spans="1:8" x14ac:dyDescent="0.75">
      <c r="A8" s="8" t="s">
        <v>705</v>
      </c>
      <c r="B8" s="8" t="s">
        <v>704</v>
      </c>
      <c r="C8" s="5" t="str">
        <f>"Alerts."&amp;[2]AlertsEhn!A6</f>
        <v>Alerts.allergy.severity</v>
      </c>
      <c r="D8" s="5" t="str">
        <f>[2]AlertsEhn!D6</f>
        <v>A.2.2.1.4 - Severity</v>
      </c>
      <c r="E8" s="5" t="s">
        <v>692</v>
      </c>
      <c r="F8" s="5"/>
      <c r="G8" s="5" t="s">
        <v>687</v>
      </c>
    </row>
    <row r="9" spans="1:8" x14ac:dyDescent="0.75">
      <c r="A9" s="8" t="s">
        <v>705</v>
      </c>
      <c r="B9" s="8" t="s">
        <v>704</v>
      </c>
      <c r="C9" s="5" t="str">
        <f>"Alerts."&amp;[2]AlertsEhn!A7</f>
        <v>Alerts.allergy.criticality</v>
      </c>
      <c r="D9" s="5" t="str">
        <f>[2]AlertsEhn!D7</f>
        <v>A.2.2.1.5 - Criticality</v>
      </c>
      <c r="E9" s="5" t="s">
        <v>693</v>
      </c>
      <c r="F9" s="5"/>
      <c r="G9" s="5" t="s">
        <v>687</v>
      </c>
    </row>
    <row r="10" spans="1:8" x14ac:dyDescent="0.75">
      <c r="A10" s="8" t="s">
        <v>705</v>
      </c>
      <c r="B10" s="8" t="s">
        <v>704</v>
      </c>
      <c r="C10" s="5" t="str">
        <f>"Alerts."&amp;[2]AlertsEhn!A8</f>
        <v>Alerts.allergy.onsetDate</v>
      </c>
      <c r="D10" s="5" t="str">
        <f>[2]AlertsEhn!D8</f>
        <v>A.2.2.1.6 - Onset date</v>
      </c>
      <c r="E10" s="5" t="s">
        <v>694</v>
      </c>
      <c r="F10" s="5"/>
      <c r="G10" s="5" t="s">
        <v>687</v>
      </c>
    </row>
    <row r="11" spans="1:8" x14ac:dyDescent="0.75">
      <c r="A11" s="8" t="s">
        <v>705</v>
      </c>
      <c r="B11" s="8" t="s">
        <v>704</v>
      </c>
      <c r="C11" s="5" t="str">
        <f>"Alerts."&amp;[2]AlertsEhn!A11</f>
        <v>Alerts.allergy.endDate</v>
      </c>
      <c r="D11" s="5" t="str">
        <f>[2]AlertsEhn!D11</f>
        <v>A.2.2.1.7 - End date</v>
      </c>
      <c r="E11" s="5" t="s">
        <v>695</v>
      </c>
      <c r="F11" s="5"/>
      <c r="G11" s="5" t="s">
        <v>687</v>
      </c>
    </row>
    <row r="12" spans="1:8" x14ac:dyDescent="0.75">
      <c r="A12" s="8" t="s">
        <v>705</v>
      </c>
      <c r="B12" s="8" t="s">
        <v>704</v>
      </c>
      <c r="C12" s="5" t="str">
        <f>"Alerts."&amp;[2]AlertsEhn!A14</f>
        <v>Alerts.allergy.status</v>
      </c>
      <c r="D12" s="5" t="str">
        <f>[2]AlertsEhn!D14</f>
        <v>A.2.2.1.8 - Status</v>
      </c>
      <c r="E12" s="5" t="s">
        <v>696</v>
      </c>
      <c r="F12" s="5"/>
      <c r="G12" s="5" t="s">
        <v>687</v>
      </c>
    </row>
    <row r="13" spans="1:8" x14ac:dyDescent="0.75">
      <c r="A13" s="8" t="s">
        <v>705</v>
      </c>
      <c r="B13" s="8" t="s">
        <v>704</v>
      </c>
      <c r="C13" s="5" t="str">
        <f>"Alerts."&amp;[2]AlertsEhn!A15</f>
        <v>Alerts.allergy.certainty</v>
      </c>
      <c r="D13" s="5" t="str">
        <f>[2]AlertsEhn!D15</f>
        <v>A.2.2.1.9 - Certainty</v>
      </c>
      <c r="E13" s="5" t="s">
        <v>697</v>
      </c>
      <c r="F13" s="5"/>
      <c r="G13" s="5" t="s">
        <v>687</v>
      </c>
    </row>
    <row r="14" spans="1:8" x14ac:dyDescent="0.75">
      <c r="A14" s="8" t="s">
        <v>705</v>
      </c>
      <c r="B14" s="8" t="s">
        <v>704</v>
      </c>
      <c r="C14" s="5" t="str">
        <f>"Alerts."&amp;[2]AlertsEhn!A16</f>
        <v>Alerts.allergy.agent</v>
      </c>
      <c r="D14" s="5" t="str">
        <f>[2]AlertsEhn!D16</f>
        <v>A.2.2.1.10 - Agent or Allergen</v>
      </c>
      <c r="E14" s="5" t="s">
        <v>698</v>
      </c>
      <c r="F14" s="5"/>
      <c r="G14" s="5" t="s">
        <v>687</v>
      </c>
    </row>
    <row r="15" spans="1:8" x14ac:dyDescent="0.75">
      <c r="A15" s="8" t="s">
        <v>705</v>
      </c>
      <c r="B15" s="8" t="s">
        <v>703</v>
      </c>
      <c r="C15" s="5" t="str">
        <f>"Alerts."&amp;[2]AlertsEhn!A17</f>
        <v>Alerts.medicalAlerts</v>
      </c>
      <c r="D15" s="5" t="str">
        <f>[2]AlertsEhn!D17</f>
        <v>A.2.2.2 - Medical alerts (relevant for the respective hospital stay)</v>
      </c>
      <c r="E15" s="5" t="s">
        <v>699</v>
      </c>
      <c r="F15" s="5"/>
      <c r="G15" s="5" t="s">
        <v>685</v>
      </c>
    </row>
    <row r="16" spans="1:8" x14ac:dyDescent="0.75">
      <c r="A16" s="8" t="s">
        <v>705</v>
      </c>
      <c r="B16" s="8" t="s">
        <v>703</v>
      </c>
      <c r="C16" s="5" t="str">
        <f>"Alerts."&amp;[2]AlertsEhn!A18</f>
        <v>Alerts.medicalAlerts.description</v>
      </c>
      <c r="D16" s="5" t="str">
        <f>[2]AlertsEhn!D18</f>
        <v>A.2.2.2.1 - Healthcare alert description</v>
      </c>
      <c r="E16" s="5" t="s">
        <v>700</v>
      </c>
      <c r="F16" s="5"/>
      <c r="G16" s="5" t="s">
        <v>685</v>
      </c>
      <c r="H16" s="4"/>
    </row>
    <row r="17" spans="1:8" x14ac:dyDescent="0.75">
      <c r="A17" s="8" t="s">
        <v>705</v>
      </c>
      <c r="B17" s="8" t="s">
        <v>706</v>
      </c>
      <c r="C17" s="5" t="str">
        <f>"Alerts."&amp;[2]AlertsEhn!A18</f>
        <v>Alerts.medicalAlerts.description</v>
      </c>
      <c r="D17" s="5" t="str">
        <f>[2]AlertsEhn!D18</f>
        <v>A.2.2.2.1 - Healthcare alert description</v>
      </c>
      <c r="E17" s="5" t="s">
        <v>701</v>
      </c>
      <c r="F17" s="5"/>
      <c r="G17" s="5" t="s">
        <v>685</v>
      </c>
      <c r="H17" s="4"/>
    </row>
    <row r="18" spans="1:8" x14ac:dyDescent="0.75">
      <c r="A18" s="8" t="s">
        <v>705</v>
      </c>
      <c r="B18" s="8" t="s">
        <v>706</v>
      </c>
      <c r="C18" s="5" t="str">
        <f>"Alerts."&amp;[2]AlertsEhn!A18</f>
        <v>Alerts.medicalAlerts.description</v>
      </c>
      <c r="D18" s="5" t="str">
        <f>[2]AlertsEhn!D18</f>
        <v>A.2.2.2.1 - Healthcare alert description</v>
      </c>
      <c r="E18" s="5" t="s">
        <v>702</v>
      </c>
      <c r="F18" s="5"/>
      <c r="G18" s="5" t="s">
        <v>685</v>
      </c>
      <c r="H18" s="4"/>
    </row>
  </sheetData>
  <hyperlinks>
    <hyperlink ref="B2" r:id="rId1" display="http://hl7.eu/fhir/hdr/StructureDefinition/composition-eu-hdr" xr:uid="{BCEC97F6-9335-434E-99C2-DA2C9624174D}"/>
    <hyperlink ref="A2" r:id="rId2" display="http://hl7.eu/fhir/eps/StructureDefinition/Alerts2FHIREuEps" xr:uid="{4950001C-E6D9-4E8F-ACEE-F8A8FA36F96E}"/>
    <hyperlink ref="A4:A17" r:id="rId3" display="http://hl7.eu/fhir/hdr/StructureDefinition/Alerts2FHIREuHdr" xr:uid="{4847A3E0-CDC5-43BF-AFFD-11EDCA924FB2}"/>
    <hyperlink ref="B3" r:id="rId4" display="http://hl7.eu/fhir/hdr/StructureDefinition/allergyIntolerance-eu-hdr" xr:uid="{8FA1E2F3-8B54-4819-8378-4D5A29863A0B}"/>
    <hyperlink ref="A3" r:id="rId5" display="http://hl7.eu/fhir/hdr/StructureDefinition/Alerts2FHIREuHdr" xr:uid="{F4F2523C-3BC8-49E1-99E3-DFFC2E7596CB}"/>
    <hyperlink ref="A6" r:id="rId6" display="http://hl7.eu/fhir/hdr/StructureDefinition/Alerts2FHIREuHdr" xr:uid="{6649B259-26A2-4108-B5AA-71477463F534}"/>
    <hyperlink ref="B17" r:id="rId7" xr:uid="{012242A9-1402-4E3C-BC89-9DDAEAD17100}"/>
    <hyperlink ref="B15" r:id="rId8" display="http://hl7.eu/fhir/hdr/StructureDefinition/composition-eu-hdr" xr:uid="{3C130F49-1368-40F8-919F-3DEDF3E91A6E}"/>
    <hyperlink ref="A16" r:id="rId9" display="http://hl7.eu/fhir/hdr/StructureDefinition/Alerts2FHIREuHdr" xr:uid="{9F283B31-0F43-4146-A80A-E7064B87960C}"/>
    <hyperlink ref="B16" r:id="rId10" display="http://hl7.eu/fhir/hdr/StructureDefinition/composition-eu-hdr" xr:uid="{46D4BACE-90A0-49D1-BCE1-CC158EEA1685}"/>
    <hyperlink ref="A18" r:id="rId11" display="http://hl7.eu/fhir/hdr/StructureDefinition/Alerts2FHIREuHdr" xr:uid="{DD18BC4B-97C7-4AD8-818C-30415EE2C9E5}"/>
    <hyperlink ref="B18" r:id="rId12" xr:uid="{043ABC1F-1A92-452B-ABD2-CD7D89F98B88}"/>
  </hyperlinks>
  <pageMargins left="0.7" right="0.7" top="0.75" bottom="0.75" header="0.3" footer="0.3"/>
  <pageSetup paperSize="9" orientation="portrait" r:id="rId1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39997558519241921"/>
  </sheetPr>
  <dimension ref="A1:E11"/>
  <sheetViews>
    <sheetView workbookViewId="0"/>
  </sheetViews>
  <sheetFormatPr defaultRowHeight="14.75" x14ac:dyDescent="0.75"/>
  <sheetData>
    <row r="1" spans="1:5" x14ac:dyDescent="0.75">
      <c r="A1" s="2" t="s">
        <v>132</v>
      </c>
      <c r="B1" s="2" t="s">
        <v>133</v>
      </c>
      <c r="C1" s="2" t="s">
        <v>134</v>
      </c>
      <c r="D1" s="2" t="s">
        <v>135</v>
      </c>
      <c r="E1" s="2" t="s">
        <v>136</v>
      </c>
    </row>
    <row r="2" spans="1:5" x14ac:dyDescent="0.75">
      <c r="A2" t="s">
        <v>229</v>
      </c>
      <c r="B2" t="s">
        <v>182</v>
      </c>
      <c r="C2" t="s">
        <v>184</v>
      </c>
      <c r="D2" t="s">
        <v>239</v>
      </c>
      <c r="E2" t="s">
        <v>249</v>
      </c>
    </row>
    <row r="3" spans="1:5" x14ac:dyDescent="0.75">
      <c r="A3" t="s">
        <v>230</v>
      </c>
      <c r="B3" t="s">
        <v>182</v>
      </c>
      <c r="C3" t="s">
        <v>189</v>
      </c>
      <c r="D3" t="s">
        <v>240</v>
      </c>
      <c r="E3" t="s">
        <v>250</v>
      </c>
    </row>
    <row r="4" spans="1:5" x14ac:dyDescent="0.75">
      <c r="A4" t="s">
        <v>231</v>
      </c>
      <c r="B4" t="s">
        <v>182</v>
      </c>
      <c r="C4" t="s">
        <v>187</v>
      </c>
      <c r="D4" t="s">
        <v>241</v>
      </c>
      <c r="E4" t="s">
        <v>251</v>
      </c>
    </row>
    <row r="5" spans="1:5" x14ac:dyDescent="0.75">
      <c r="A5" t="s">
        <v>232</v>
      </c>
      <c r="B5" t="s">
        <v>182</v>
      </c>
      <c r="C5" t="s">
        <v>184</v>
      </c>
      <c r="D5" t="s">
        <v>242</v>
      </c>
      <c r="E5" t="s">
        <v>252</v>
      </c>
    </row>
    <row r="6" spans="1:5" x14ac:dyDescent="0.75">
      <c r="A6" t="s">
        <v>233</v>
      </c>
      <c r="B6" t="s">
        <v>182</v>
      </c>
      <c r="C6" t="s">
        <v>187</v>
      </c>
      <c r="D6" t="s">
        <v>243</v>
      </c>
      <c r="E6" t="s">
        <v>253</v>
      </c>
    </row>
    <row r="7" spans="1:5" x14ac:dyDescent="0.75">
      <c r="A7" t="s">
        <v>234</v>
      </c>
      <c r="B7" t="s">
        <v>182</v>
      </c>
      <c r="C7" t="s">
        <v>187</v>
      </c>
      <c r="D7" t="s">
        <v>244</v>
      </c>
      <c r="E7" t="s">
        <v>254</v>
      </c>
    </row>
    <row r="8" spans="1:5" x14ac:dyDescent="0.75">
      <c r="A8" t="s">
        <v>235</v>
      </c>
      <c r="B8" t="s">
        <v>182</v>
      </c>
      <c r="C8" t="s">
        <v>186</v>
      </c>
      <c r="D8" t="s">
        <v>245</v>
      </c>
      <c r="E8" t="s">
        <v>255</v>
      </c>
    </row>
    <row r="9" spans="1:5" x14ac:dyDescent="0.75">
      <c r="A9" t="s">
        <v>236</v>
      </c>
      <c r="B9" t="s">
        <v>182</v>
      </c>
      <c r="C9" t="s">
        <v>186</v>
      </c>
      <c r="D9" t="s">
        <v>246</v>
      </c>
      <c r="E9" t="s">
        <v>256</v>
      </c>
    </row>
    <row r="10" spans="1:5" x14ac:dyDescent="0.75">
      <c r="A10" t="s">
        <v>237</v>
      </c>
      <c r="B10" t="s">
        <v>182</v>
      </c>
      <c r="C10" t="s">
        <v>187</v>
      </c>
      <c r="D10" t="s">
        <v>247</v>
      </c>
      <c r="E10" t="s">
        <v>257</v>
      </c>
    </row>
    <row r="11" spans="1:5" x14ac:dyDescent="0.75">
      <c r="A11" t="s">
        <v>238</v>
      </c>
      <c r="B11" t="s">
        <v>182</v>
      </c>
      <c r="C11" t="s">
        <v>187</v>
      </c>
      <c r="D11" t="s">
        <v>248</v>
      </c>
      <c r="E11" t="s">
        <v>258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18</vt:i4>
      </vt:variant>
    </vt:vector>
  </HeadingPairs>
  <TitlesOfParts>
    <vt:vector size="18" baseType="lpstr">
      <vt:lpstr>ConceptMaps</vt:lpstr>
      <vt:lpstr>LogicalModels</vt:lpstr>
      <vt:lpstr>Vaccination2FHIRPs</vt:lpstr>
      <vt:lpstr>VaccinationPsEhn</vt:lpstr>
      <vt:lpstr>PatientSummary2FHIR</vt:lpstr>
      <vt:lpstr>PatientSummarySubject2Fhir</vt:lpstr>
      <vt:lpstr>PatientSummaryEhn</vt:lpstr>
      <vt:lpstr>Alerts2FHIREuHdr</vt:lpstr>
      <vt:lpstr>AllergyPsEhn</vt:lpstr>
      <vt:lpstr>ClosedProblemPsEhn</vt:lpstr>
      <vt:lpstr>MedicalDevicePsEhn</vt:lpstr>
      <vt:lpstr>FunctionalStatusPsEhn</vt:lpstr>
      <vt:lpstr>MedicinePsEhn</vt:lpstr>
      <vt:lpstr>PregnancyPsEhn</vt:lpstr>
      <vt:lpstr>ProblemPsEhn</vt:lpstr>
      <vt:lpstr>ProcedurePsEhn</vt:lpstr>
      <vt:lpstr>ResultPsEhn</vt:lpstr>
      <vt:lpstr>SubjectPsEhn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Giorgio Cangioli</cp:lastModifiedBy>
  <dcterms:created xsi:type="dcterms:W3CDTF">2024-09-16T09:43:34Z</dcterms:created>
  <dcterms:modified xsi:type="dcterms:W3CDTF">2024-12-20T13:55:25Z</dcterms:modified>
</cp:coreProperties>
</file>