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Doutorado\PROJETO SES\artigo2_cancer\submissão\minor review\"/>
    </mc:Choice>
  </mc:AlternateContent>
  <xr:revisionPtr revIDLastSave="0" documentId="13_ncr:1_{C0CCF69A-1F94-4293-BB8E-CE4577F2107B}" xr6:coauthVersionLast="47" xr6:coauthVersionMax="47" xr10:uidLastSave="{00000000-0000-0000-0000-000000000000}"/>
  <bookViews>
    <workbookView xWindow="-108" yWindow="-108" windowWidth="23256" windowHeight="12456" xr2:uid="{3E9606AE-01B5-4EA4-B653-803D527AB381}"/>
  </bookViews>
  <sheets>
    <sheet name="Summary" sheetId="12" r:id="rId1"/>
    <sheet name="Table_B1" sheetId="13" r:id="rId2"/>
    <sheet name="Table_B2" sheetId="14" r:id="rId3"/>
    <sheet name="Table_B3" sheetId="7" r:id="rId4"/>
    <sheet name="Table_B4" sheetId="2" r:id="rId5"/>
    <sheet name="Table_B5" sheetId="15" r:id="rId6"/>
    <sheet name="Table_B6" sheetId="25" r:id="rId7"/>
    <sheet name="Table_B7" sheetId="28" r:id="rId8"/>
    <sheet name="Table_B8" sheetId="26" r:id="rId9"/>
    <sheet name="Table_B9" sheetId="29" r:id="rId10"/>
    <sheet name="Table_B10" sheetId="30" r:id="rId11"/>
    <sheet name="Table_B11" sheetId="35" r:id="rId12"/>
    <sheet name="Table_B12" sheetId="27" r:id="rId13"/>
    <sheet name="Table_B13" sheetId="36" r:id="rId14"/>
  </sheets>
  <definedNames>
    <definedName name="_xlnm._FilterDatabase" localSheetId="1" hidden="1">Table_B1!$B$7:$K$108</definedName>
    <definedName name="_xlnm._FilterDatabase" localSheetId="2" hidden="1">Table_B2!$B$7:$F$372</definedName>
    <definedName name="_xlnm._FilterDatabase" localSheetId="3" hidden="1">Table_B3!$A$7:$M$7</definedName>
    <definedName name="_xlnm._FilterDatabase" localSheetId="4" hidden="1">Table_B4!$B$7:$L$42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H8" i="7" s="1"/>
  <c r="G9" i="7"/>
  <c r="H9" i="7" s="1"/>
  <c r="G11" i="7"/>
  <c r="H11" i="7" s="1"/>
  <c r="G12" i="7"/>
  <c r="H12" i="7" s="1"/>
  <c r="G17" i="7"/>
  <c r="H17" i="7" s="1"/>
  <c r="G18" i="7"/>
  <c r="H18" i="7" s="1"/>
  <c r="G14" i="7"/>
  <c r="H14" i="7" s="1"/>
  <c r="G10" i="7"/>
  <c r="H10" i="7" s="1"/>
  <c r="G16" i="7"/>
  <c r="H16" i="7" s="1"/>
  <c r="G20" i="7"/>
  <c r="H20" i="7" s="1"/>
  <c r="G15" i="7"/>
  <c r="H15" i="7" s="1"/>
  <c r="G13" i="7"/>
  <c r="H13" i="7" s="1"/>
  <c r="G22" i="7"/>
  <c r="H22" i="7" s="1"/>
  <c r="G23" i="7"/>
  <c r="H23" i="7" s="1"/>
  <c r="G21" i="7"/>
  <c r="H21" i="7" s="1"/>
  <c r="G25" i="7"/>
  <c r="H25" i="7" s="1"/>
  <c r="G34" i="7"/>
  <c r="H34" i="7" s="1"/>
  <c r="G31" i="7"/>
  <c r="H31" i="7" s="1"/>
  <c r="G32" i="7"/>
  <c r="H32" i="7" s="1"/>
  <c r="G26" i="7"/>
  <c r="H26" i="7" s="1"/>
  <c r="G24" i="7"/>
  <c r="H24" i="7" s="1"/>
  <c r="G27" i="7"/>
  <c r="H27" i="7" s="1"/>
  <c r="G42" i="7"/>
  <c r="H42" i="7" s="1"/>
  <c r="G19" i="7"/>
  <c r="H19" i="7" s="1"/>
  <c r="G29" i="7"/>
  <c r="H29" i="7" s="1"/>
  <c r="G28" i="7"/>
  <c r="H28" i="7" s="1"/>
  <c r="G37" i="7"/>
  <c r="H37" i="7" s="1"/>
  <c r="G30" i="7"/>
  <c r="H30" i="7" s="1"/>
  <c r="G33" i="7"/>
  <c r="H33" i="7" s="1"/>
  <c r="G35" i="7"/>
  <c r="H35" i="7" s="1"/>
  <c r="G52" i="7"/>
  <c r="H52" i="7" s="1"/>
  <c r="G36" i="7"/>
  <c r="H36" i="7" s="1"/>
  <c r="G39" i="7"/>
  <c r="H39" i="7" s="1"/>
  <c r="G38" i="7"/>
  <c r="H38" i="7" s="1"/>
  <c r="G47" i="7"/>
  <c r="H47" i="7" s="1"/>
  <c r="G44" i="7"/>
  <c r="H44" i="7" s="1"/>
  <c r="G46" i="7"/>
  <c r="H46" i="7" s="1"/>
  <c r="G48" i="7"/>
  <c r="H48" i="7" s="1"/>
  <c r="G51" i="7"/>
  <c r="H51" i="7" s="1"/>
  <c r="G49" i="7"/>
  <c r="H49" i="7" s="1"/>
  <c r="G54" i="7"/>
  <c r="H54" i="7" s="1"/>
  <c r="G40" i="7"/>
  <c r="H40" i="7" s="1"/>
  <c r="G53" i="7"/>
  <c r="H53" i="7" s="1"/>
  <c r="G45" i="7"/>
  <c r="H45" i="7" s="1"/>
  <c r="G55" i="7"/>
  <c r="G50" i="7"/>
  <c r="H50" i="7" s="1"/>
  <c r="G41" i="7"/>
  <c r="H41" i="7" s="1"/>
  <c r="G61" i="7"/>
  <c r="G43" i="7"/>
  <c r="H43" i="7" s="1"/>
  <c r="G58" i="7"/>
  <c r="G62" i="7"/>
  <c r="G59" i="7"/>
  <c r="G60" i="7"/>
  <c r="G56" i="7"/>
  <c r="G64" i="7"/>
  <c r="G63" i="7"/>
  <c r="G68" i="7"/>
  <c r="G67" i="7"/>
  <c r="G57" i="7"/>
  <c r="G66" i="7"/>
  <c r="G69" i="7"/>
  <c r="G71" i="7"/>
  <c r="G72" i="7"/>
  <c r="G65" i="7"/>
  <c r="G70" i="7"/>
  <c r="G73" i="7"/>
  <c r="G76" i="7"/>
  <c r="G74" i="7"/>
  <c r="G75" i="7"/>
</calcChain>
</file>

<file path=xl/sharedStrings.xml><?xml version="1.0" encoding="utf-8"?>
<sst xmlns="http://schemas.openxmlformats.org/spreadsheetml/2006/main" count="2285" uniqueCount="1016">
  <si>
    <t>Death</t>
  </si>
  <si>
    <t>Non-death</t>
  </si>
  <si>
    <t>Best Algorithm</t>
  </si>
  <si>
    <t>Recall</t>
  </si>
  <si>
    <t>F1</t>
  </si>
  <si>
    <t>Model</t>
  </si>
  <si>
    <t xml:space="preserve">General </t>
  </si>
  <si>
    <t>Breast</t>
  </si>
  <si>
    <t>Prostate</t>
  </si>
  <si>
    <t>CatBoost Classifier</t>
  </si>
  <si>
    <t>Accuracy</t>
  </si>
  <si>
    <t>Specificity</t>
  </si>
  <si>
    <t>Boruta</t>
  </si>
  <si>
    <t>Colon</t>
  </si>
  <si>
    <t>Gradient Boosting</t>
  </si>
  <si>
    <t>Feature Selection</t>
  </si>
  <si>
    <t>Hypermeter Tunning</t>
  </si>
  <si>
    <t>None</t>
  </si>
  <si>
    <t>Stomach</t>
  </si>
  <si>
    <t>Hyperopt</t>
  </si>
  <si>
    <t>RandomSearch</t>
  </si>
  <si>
    <t>Resemple</t>
  </si>
  <si>
    <t>SMOTE</t>
  </si>
  <si>
    <t>AUC-ROC</t>
  </si>
  <si>
    <t>AUC-PR</t>
  </si>
  <si>
    <t>C50</t>
  </si>
  <si>
    <t>C61</t>
  </si>
  <si>
    <t>C73</t>
  </si>
  <si>
    <t>C18</t>
  </si>
  <si>
    <t>C64</t>
  </si>
  <si>
    <t>C44</t>
  </si>
  <si>
    <t>C53</t>
  </si>
  <si>
    <t>C20</t>
  </si>
  <si>
    <t>C42</t>
  </si>
  <si>
    <t>C54</t>
  </si>
  <si>
    <t>C34</t>
  </si>
  <si>
    <t>C77</t>
  </si>
  <si>
    <t>C16</t>
  </si>
  <si>
    <t>C32</t>
  </si>
  <si>
    <t>C56</t>
  </si>
  <si>
    <t>C62</t>
  </si>
  <si>
    <t>C67</t>
  </si>
  <si>
    <t>C49</t>
  </si>
  <si>
    <t>C19</t>
  </si>
  <si>
    <t>C02</t>
  </si>
  <si>
    <t>C25</t>
  </si>
  <si>
    <t>C22</t>
  </si>
  <si>
    <t>C15</t>
  </si>
  <si>
    <t>C71</t>
  </si>
  <si>
    <t>C69</t>
  </si>
  <si>
    <t>C10</t>
  </si>
  <si>
    <t>C09</t>
  </si>
  <si>
    <t>C80</t>
  </si>
  <si>
    <t>C21</t>
  </si>
  <si>
    <t>C01</t>
  </si>
  <si>
    <t>C38</t>
  </si>
  <si>
    <t>C05</t>
  </si>
  <si>
    <t>C04</t>
  </si>
  <si>
    <t>C06</t>
  </si>
  <si>
    <t>C17</t>
  </si>
  <si>
    <t>C00</t>
  </si>
  <si>
    <t>C41</t>
  </si>
  <si>
    <t>C11</t>
  </si>
  <si>
    <t>C07</t>
  </si>
  <si>
    <t>C76</t>
  </si>
  <si>
    <t>C24</t>
  </si>
  <si>
    <t>C60</t>
  </si>
  <si>
    <t>C40</t>
  </si>
  <si>
    <t>C48</t>
  </si>
  <si>
    <t>C30</t>
  </si>
  <si>
    <t>C12</t>
  </si>
  <si>
    <t>C72</t>
  </si>
  <si>
    <t>C51</t>
  </si>
  <si>
    <t>C65</t>
  </si>
  <si>
    <t>C03</t>
  </si>
  <si>
    <t>C08</t>
  </si>
  <si>
    <t>C55</t>
  </si>
  <si>
    <t>C13</t>
  </si>
  <si>
    <t>C23</t>
  </si>
  <si>
    <t>C52</t>
  </si>
  <si>
    <t>C74</t>
  </si>
  <si>
    <t>C75</t>
  </si>
  <si>
    <t>C57</t>
  </si>
  <si>
    <t>C66</t>
  </si>
  <si>
    <t>C47</t>
  </si>
  <si>
    <t>C26</t>
  </si>
  <si>
    <t>C37</t>
  </si>
  <si>
    <t>C68</t>
  </si>
  <si>
    <t>C31</t>
  </si>
  <si>
    <t>C33</t>
  </si>
  <si>
    <t>C70</t>
  </si>
  <si>
    <t>C14</t>
  </si>
  <si>
    <t>C58</t>
  </si>
  <si>
    <t>C63</t>
  </si>
  <si>
    <t>Description</t>
  </si>
  <si>
    <t>Malignant neoplasm of base of tongue</t>
  </si>
  <si>
    <t>Malignant neoplasm of parotid gland</t>
  </si>
  <si>
    <t>Malignant neoplasm of pyriform sinus</t>
  </si>
  <si>
    <t>Malignant neoplasm of rectosigmoid junction</t>
  </si>
  <si>
    <t>Malignant neoplasm of rectum</t>
  </si>
  <si>
    <t>Malignant neoplasm of gallbladder</t>
  </si>
  <si>
    <t>Malignant neoplasm of trachea</t>
  </si>
  <si>
    <t>Malignant neoplasm of thymus</t>
  </si>
  <si>
    <t>Malignant neoplasm of vagina</t>
  </si>
  <si>
    <t>Malignant neoplasm of uterus, part unspecified</t>
  </si>
  <si>
    <t>Malignant neoplasm of placenta</t>
  </si>
  <si>
    <t>Malignant neoplasm of prostate</t>
  </si>
  <si>
    <t>Malignant neoplasm of thyroid gland</t>
  </si>
  <si>
    <t>Malignant neoplasm of breast</t>
  </si>
  <si>
    <t>Malignant neoplasm of colon</t>
  </si>
  <si>
    <t>Malignant neoplasm of esophagus</t>
  </si>
  <si>
    <t>Malignant neoplasm of stomach</t>
  </si>
  <si>
    <t>Malignant neoplasm of small intestine</t>
  </si>
  <si>
    <t>Malignant neoplasm of anus and anal canal</t>
  </si>
  <si>
    <t>Malignant neoplasm of liver and intrahepatic bile ducts</t>
  </si>
  <si>
    <t>Malignant neoplasm of other and unspecified parts of biliary tract</t>
  </si>
  <si>
    <t>Malignant neoplasm of bone and articular cartilage of limbs</t>
  </si>
  <si>
    <t>Malignant neoplasm of bone and articular cartilage of other and unspecified sites</t>
  </si>
  <si>
    <t>Other and unspecified malignant neoplasm of skin</t>
  </si>
  <si>
    <t>Malignant neoplasm of hematopoietic systems and endothelial reticulum</t>
  </si>
  <si>
    <t>Malignant neoplasm of lip</t>
  </si>
  <si>
    <t>Malignant neoplasm of other and unspecified parts of tongue</t>
  </si>
  <si>
    <t>Malignant neoplasm of gum</t>
  </si>
  <si>
    <t>Malignant neoplasm of floor of mouth</t>
  </si>
  <si>
    <t>Malignant neoplasm of palate</t>
  </si>
  <si>
    <t>Malignant neoplasm of other and unspecified parts of mouth</t>
  </si>
  <si>
    <t>Malignant neoplasm of other and unspecified major salivary glands</t>
  </si>
  <si>
    <t>Malignant neoplasm of tonsil</t>
  </si>
  <si>
    <t>Malignant neoplasm of oropharynx</t>
  </si>
  <si>
    <t>Malignant neoplasm of nasopharynx</t>
  </si>
  <si>
    <t>Malignant neoplasm of hypopharynx</t>
  </si>
  <si>
    <t>Malignant neoplasm of other and ill-defined sites in the lip, oral cavity and pharynx</t>
  </si>
  <si>
    <t>Malignant neoplasm of pancreas</t>
  </si>
  <si>
    <t>Malignant neoplasm of other and ill-defined digestive organs</t>
  </si>
  <si>
    <t>Malignant neoplasm of nasal cavity and middle ear</t>
  </si>
  <si>
    <t>Malignant neoplasm of accessory sinuses</t>
  </si>
  <si>
    <t>Malignant neoplasm of larynx</t>
  </si>
  <si>
    <t>Malignant neoplasm of bronchus and lung</t>
  </si>
  <si>
    <t>Malignant neoplasm of heart, mediastinum and pleura</t>
  </si>
  <si>
    <t>Malignant neoplasm of peripheral nerves and autonomic nervous system</t>
  </si>
  <si>
    <t>Malignant neoplasm of retroperitoneum and peritoneum</t>
  </si>
  <si>
    <t>Malignant neoplasm of other connective and soft tissue</t>
  </si>
  <si>
    <t>Malignant neoplasm of vulva</t>
  </si>
  <si>
    <t>Malignant neoplasm of cervix uteri</t>
  </si>
  <si>
    <t>Malignant neoplasm of corpus uteri</t>
  </si>
  <si>
    <t>Malignant neoplasm of ovary</t>
  </si>
  <si>
    <t>Malignant neoplasm of other and unspecified female genital organs</t>
  </si>
  <si>
    <t>Malignant neoplasm of penis</t>
  </si>
  <si>
    <t>Malignant neoplasm of testis</t>
  </si>
  <si>
    <t>Malignant neoplasm of other and unspecified male genital organs</t>
  </si>
  <si>
    <t>Malignant neoplasm of kidney, except renal pelvis</t>
  </si>
  <si>
    <t>Malignant neoplasm of renal pelvis</t>
  </si>
  <si>
    <t>Malignant neoplasm of ureter</t>
  </si>
  <si>
    <t>Malignant neoplasm of bladder</t>
  </si>
  <si>
    <t>Malignant neoplasm of other and unspecified urinary organs</t>
  </si>
  <si>
    <t>Malignant neoplasm of eye and adnexa</t>
  </si>
  <si>
    <t>Malignant neoplasm of meninges</t>
  </si>
  <si>
    <t>Malignant neoplasm of brain</t>
  </si>
  <si>
    <t>Malignant neoplasm of spinal cord, cranial nerves and other parts of central nervous system</t>
  </si>
  <si>
    <t>Malignant neoplasm of adrenal gland</t>
  </si>
  <si>
    <t>Malignant neoplasm of other endocrine glands and related structures</t>
  </si>
  <si>
    <t>Malignant neoplasm of other and ill-defined sites</t>
  </si>
  <si>
    <t>Secondary and unspecified malignant neoplasm of lymph nodes</t>
  </si>
  <si>
    <t>Malignant neoplasm without specification of site</t>
  </si>
  <si>
    <t>Mortality rate</t>
  </si>
  <si>
    <t>Not applicable</t>
  </si>
  <si>
    <t>Mortality rank</t>
  </si>
  <si>
    <t>Total Death rank</t>
  </si>
  <si>
    <t>Total surviving rank</t>
  </si>
  <si>
    <t>Total cases rank</t>
  </si>
  <si>
    <r>
      <t xml:space="preserve">Total </t>
    </r>
    <r>
      <rPr>
        <b/>
        <sz val="11"/>
        <color theme="1"/>
        <rFont val="Calibri"/>
        <family val="2"/>
      </rPr>
      <t>↓</t>
    </r>
  </si>
  <si>
    <t>Cervix uteri</t>
  </si>
  <si>
    <t>Bronchus and lung</t>
  </si>
  <si>
    <t>Top-5 cause of death</t>
  </si>
  <si>
    <t>Supplementary Appendix B</t>
  </si>
  <si>
    <t>Table of Contents</t>
  </si>
  <si>
    <t>IDADE</t>
  </si>
  <si>
    <t>INT</t>
  </si>
  <si>
    <t>SEXO</t>
  </si>
  <si>
    <t>Sexo</t>
  </si>
  <si>
    <t>UFNASC</t>
  </si>
  <si>
    <t>CHAR</t>
  </si>
  <si>
    <t>UFRESID</t>
  </si>
  <si>
    <t>IBGE</t>
  </si>
  <si>
    <t>CIDADE</t>
  </si>
  <si>
    <t>CATEATEND</t>
  </si>
  <si>
    <t>DTCONSULT</t>
  </si>
  <si>
    <t>DATE</t>
  </si>
  <si>
    <t>DIAGPREV</t>
  </si>
  <si>
    <t>DTDIAG</t>
  </si>
  <si>
    <t>BASEDIAG</t>
  </si>
  <si>
    <t>TOPO</t>
  </si>
  <si>
    <t>TOPOGRUP</t>
  </si>
  <si>
    <t>DESCTOPO</t>
  </si>
  <si>
    <t>MORFO</t>
  </si>
  <si>
    <t>DESCMORFO</t>
  </si>
  <si>
    <t>EC</t>
  </si>
  <si>
    <t>ECGRUP</t>
  </si>
  <si>
    <t>T</t>
  </si>
  <si>
    <t>N</t>
  </si>
  <si>
    <t>M</t>
  </si>
  <si>
    <t>PT</t>
  </si>
  <si>
    <t>PN</t>
  </si>
  <si>
    <t>PM</t>
  </si>
  <si>
    <t>S</t>
  </si>
  <si>
    <t>G</t>
  </si>
  <si>
    <t>LOCALTNM</t>
  </si>
  <si>
    <t>IDMITOTIC</t>
  </si>
  <si>
    <t>PSA</t>
  </si>
  <si>
    <t>GLEASON</t>
  </si>
  <si>
    <t>OUTRACLA</t>
  </si>
  <si>
    <t>META01</t>
  </si>
  <si>
    <t>META02</t>
  </si>
  <si>
    <t>META03</t>
  </si>
  <si>
    <t>META04</t>
  </si>
  <si>
    <t>DTTRAT</t>
  </si>
  <si>
    <t>NAOTRAT</t>
  </si>
  <si>
    <t>TRATAMENTO</t>
  </si>
  <si>
    <t>TRATHOSP</t>
  </si>
  <si>
    <t>TRATFANTES</t>
  </si>
  <si>
    <t>TRATFAPOS</t>
  </si>
  <si>
    <t>NENHUM</t>
  </si>
  <si>
    <t>CIRURGIA</t>
  </si>
  <si>
    <t>RADIO</t>
  </si>
  <si>
    <t>QUIMIO</t>
  </si>
  <si>
    <t>HORMONIO</t>
  </si>
  <si>
    <t>TMO</t>
  </si>
  <si>
    <t>IMUNO</t>
  </si>
  <si>
    <t>OUTROS</t>
  </si>
  <si>
    <t>NENHUMANT</t>
  </si>
  <si>
    <t>CIRURANT</t>
  </si>
  <si>
    <t>RADIOANT</t>
  </si>
  <si>
    <t>QUIMIOANT</t>
  </si>
  <si>
    <t>HORMOANT</t>
  </si>
  <si>
    <t>TMOANT</t>
  </si>
  <si>
    <t>IMUNOANT</t>
  </si>
  <si>
    <t>OUTROSANT</t>
  </si>
  <si>
    <t>NENHUMAPOS</t>
  </si>
  <si>
    <t>CIRURAPOS</t>
  </si>
  <si>
    <t>RADIOAPOS</t>
  </si>
  <si>
    <t>QUIMIOAPOS</t>
  </si>
  <si>
    <t>HORMOAPOS</t>
  </si>
  <si>
    <t>TMOAPOS</t>
  </si>
  <si>
    <t>IMUNOAPOS</t>
  </si>
  <si>
    <t>OUTROSAPOS</t>
  </si>
  <si>
    <t>DTULTINFO</t>
  </si>
  <si>
    <t>ULTINFO</t>
  </si>
  <si>
    <t>CONSDIAG</t>
  </si>
  <si>
    <t>NUM</t>
  </si>
  <si>
    <t>TRATCONS</t>
  </si>
  <si>
    <t>DIAGTRAT</t>
  </si>
  <si>
    <t>ANODIAG</t>
  </si>
  <si>
    <t>CICI</t>
  </si>
  <si>
    <t>CICIGRUP</t>
  </si>
  <si>
    <t>CICISUBGRU</t>
  </si>
  <si>
    <t>FAIXAETAR</t>
  </si>
  <si>
    <t>LATERALI</t>
  </si>
  <si>
    <t>INSTORIG</t>
  </si>
  <si>
    <t>DRS</t>
  </si>
  <si>
    <t>RRAS</t>
  </si>
  <si>
    <t>PERDASEG</t>
  </si>
  <si>
    <t>ERRO</t>
  </si>
  <si>
    <t>DTPREENCH</t>
  </si>
  <si>
    <t>DTRECIDIVA</t>
  </si>
  <si>
    <t>RECNENHUM</t>
  </si>
  <si>
    <t>RECLOCAL</t>
  </si>
  <si>
    <t>RECREGIO</t>
  </si>
  <si>
    <t>RECDIST</t>
  </si>
  <si>
    <t>REC01</t>
  </si>
  <si>
    <t>REC02</t>
  </si>
  <si>
    <t>REC03</t>
  </si>
  <si>
    <t>REC04</t>
  </si>
  <si>
    <t>DSCINST</t>
  </si>
  <si>
    <t>IBGEATEN</t>
  </si>
  <si>
    <t>CIDO</t>
  </si>
  <si>
    <t>DSCCIDO</t>
  </si>
  <si>
    <t>HABILIT</t>
  </si>
  <si>
    <t>HABILIT1</t>
  </si>
  <si>
    <t>HABILIT2</t>
  </si>
  <si>
    <t>CIDADEH</t>
  </si>
  <si>
    <t>Feature ID</t>
  </si>
  <si>
    <t>Original Feature</t>
  </si>
  <si>
    <t>Format / Category</t>
  </si>
  <si>
    <t>Patient's age</t>
  </si>
  <si>
    <t>English correspondence</t>
  </si>
  <si>
    <t>age_numeric</t>
  </si>
  <si>
    <t>sex</t>
  </si>
  <si>
    <t>fu_birth</t>
  </si>
  <si>
    <t>Federal Unit of Birth</t>
  </si>
  <si>
    <t>fu_resid</t>
  </si>
  <si>
    <t>Federal Unit of Residência</t>
  </si>
  <si>
    <t>City code</t>
  </si>
  <si>
    <t>city</t>
  </si>
  <si>
    <t>City name</t>
  </si>
  <si>
    <t>servicecat</t>
  </si>
  <si>
    <t>Category of care at the time of diagnosis</t>
  </si>
  <si>
    <t xml:space="preserve">
Date of 1st medical appointment</t>
  </si>
  <si>
    <t>Clinic code</t>
  </si>
  <si>
    <t>Previous diagnosis and treatment</t>
  </si>
  <si>
    <t>Date of diagnosis</t>
  </si>
  <si>
    <t>topography code</t>
  </si>
  <si>
    <t>topography group</t>
  </si>
  <si>
    <t>Topography Description</t>
  </si>
  <si>
    <t>morphology code</t>
  </si>
  <si>
    <t>Description of morphology</t>
  </si>
  <si>
    <t>clinical stage</t>
  </si>
  <si>
    <t>Clinical staging group</t>
  </si>
  <si>
    <t>TNM - T classification</t>
  </si>
  <si>
    <t>TNM - N classification</t>
  </si>
  <si>
    <t>TNM - M classification</t>
  </si>
  <si>
    <t>Post surgical staging</t>
  </si>
  <si>
    <t>TNM Classification - S</t>
  </si>
  <si>
    <t>TNM Classification - G (Grade)</t>
  </si>
  <si>
    <t>TNM Classification - Location</t>
  </si>
  <si>
    <t>TNM Classification - Mitotic Index</t>
  </si>
  <si>
    <t>TNM - Gleason Classification</t>
  </si>
  <si>
    <t>TNM Classification - PSA</t>
  </si>
  <si>
    <t>Other staging classification</t>
  </si>
  <si>
    <t>Metastasis</t>
  </si>
  <si>
    <t>Treatment start date</t>
  </si>
  <si>
    <t>Reason code for non-treatment</t>
  </si>
  <si>
    <t>Code for combination of treatments performed</t>
  </si>
  <si>
    <t>Combination code for treatments performed at the hospital</t>
  </si>
  <si>
    <t>Combination code of treatments performed before/during out-of-hospital admission</t>
  </si>
  <si>
    <t>Combination code for treatments performed after out-of-hospital admission</t>
  </si>
  <si>
    <t>Treatment received in hospital = none</t>
  </si>
  <si>
    <t>Treatment received in hospital = surgery</t>
  </si>
  <si>
    <t>Treatment received in hospital = radiotherapy</t>
  </si>
  <si>
    <t>Treatment received in hospital = chemotherapy</t>
  </si>
  <si>
    <t>Treatment received in hospital = hormone therapy</t>
  </si>
  <si>
    <t>Treatment received in hospital = tmo</t>
  </si>
  <si>
    <t>Treatment received in hospital = immunotherapy</t>
  </si>
  <si>
    <t>Treatment received in hospital = other</t>
  </si>
  <si>
    <t>Treatment received outside the hospital and before admission = none</t>
  </si>
  <si>
    <t>Treatment received outside the hospital and before admission = surgery</t>
  </si>
  <si>
    <t>Treatment received outside the hospital and before admission = chemotherapy</t>
  </si>
  <si>
    <t>Treatment received outside the hospital and before admission = hormone therapy</t>
  </si>
  <si>
    <t>Treatment received outside the hospital and before admission = tmo</t>
  </si>
  <si>
    <t>Treatment received outside the hospital and before admission = immunotherapy</t>
  </si>
  <si>
    <t>Treatment received outside the hospital and before admission = other</t>
  </si>
  <si>
    <t>Treatment received outside the hospital and during/after admission = none</t>
  </si>
  <si>
    <t>Treatment received outside the hospital and during/after admission = surgery</t>
  </si>
  <si>
    <t>Treatment received outside the hospital and during/after admission = radiotherapy</t>
  </si>
  <si>
    <t>Treatment received outside the hospital and during/after admission = chemotherapy</t>
  </si>
  <si>
    <t>Treatment received outside the hospital and during/after admission = hormone therapy</t>
  </si>
  <si>
    <t>Treatment received outside the hospital and during/after admission = tmo</t>
  </si>
  <si>
    <t>Treatment received outside the hospital and during/after admission = immunotherapy</t>
  </si>
  <si>
    <t>Treatment received outside the hospital and during/after admission = other</t>
  </si>
  <si>
    <t>Date of last patient information</t>
  </si>
  <si>
    <t>Last information about the patient</t>
  </si>
  <si>
    <t>Difference in days between treatment and diagnosis dates</t>
  </si>
  <si>
    <t>year of diagnosis</t>
  </si>
  <si>
    <t>childhood tumor</t>
  </si>
  <si>
    <t>Childhood tumor – Group</t>
  </si>
  <si>
    <t>Childhood tumor – Subgroup</t>
  </si>
  <si>
    <t>patient's age group</t>
  </si>
  <si>
    <t>laterality</t>
  </si>
  <si>
    <t>Originary institution</t>
  </si>
  <si>
    <t>Health regional department (DRS)</t>
  </si>
  <si>
    <t>Regional Net of Healthcare (RRAS)</t>
  </si>
  <si>
    <t>follow-up loss</t>
  </si>
  <si>
    <t>admission with error</t>
  </si>
  <si>
    <t>filling data</t>
  </si>
  <si>
    <t>Date of last recurrence</t>
  </si>
  <si>
    <t>no recurrence</t>
  </si>
  <si>
    <t>local recurrence</t>
  </si>
  <si>
    <t>regional recurrence</t>
  </si>
  <si>
    <t>Distant recurrence/metastasis</t>
  </si>
  <si>
    <t>Site of recurrence/metastasis</t>
  </si>
  <si>
    <t>Institution name</t>
  </si>
  <si>
    <t>Institution national code</t>
  </si>
  <si>
    <t>Morphology Code 3rd Edition</t>
  </si>
  <si>
    <t>Description of Morphology 3rd Edition</t>
  </si>
  <si>
    <t>Qualifications - Ordinance No. 1399 - Republished (April 2019)</t>
  </si>
  <si>
    <t>Qualifications - Subcategories</t>
  </si>
  <si>
    <t>Qualifications - Categories</t>
  </si>
  <si>
    <t>City where qualifications are registred</t>
  </si>
  <si>
    <t>Domain:
1 – Male
2 – Female</t>
  </si>
  <si>
    <t>Other options:
SI – no information OP – other country</t>
  </si>
  <si>
    <t>Other options:
OP – other country</t>
  </si>
  <si>
    <t>Domain:
1 - PRIVATE
2 - PUBLIC
3 - OWN POCKET TREATMENT
9 - NO INFORMATION</t>
  </si>
  <si>
    <t>Format:
DD/MM/YYYY</t>
  </si>
  <si>
    <t>Domain:
1 - ALLERGY/IMMUNOLOGY
2 – CARDIAC SURGERY
3 – HEAD AND NECK SURGERY
4 – GENERAL SURGERY
5 – PEDIATRIC SURGERY
6 – PLASTIC SURGERY
7 – THORACIC SURGERY
8 – VASCULAR SURGERY
9 - MEDICAL CLINIC
10 - DERMATOLOGY
11 - ENDOCRINOLOGY
12 - GASTROSURGERY
13 - GASTROENTEROLOGY
14 - GERIATRIC
15 - GYNECOLOGY
16 - GYNECOLOGY / OBSTETRICS
17 - HEMATOLOGY
18 - INFECTOLOGY
19 - NEPHROLOGY
20 - NEUROSURGERY
21 - NEUROLOGY
22 - OPHTHALMOLOGY
23 - SURGICAL ONCOLOGY
24 - CLINICAL ONCOLOGY
25 - PEDIATRIC ONCOLOGY
26 - ORTHOPEDICS
27 - OTORHINOLARYNGOLOGY
28 - PEDIATRICS
29 - PNEUMOLOGY
30 - PROCTOLOGY
31 - RADIOTHERAPY
32 - UROLOGY
33 - MASTATION
34 - CUTANEOUS ONCOLOGY
35 - PELVIC SURGERY
36 – ABDOMINAL SURGERY
37 - DENTISTRY
38 - LIVER TRANSPLANTATION
99 - IGNORED</t>
  </si>
  <si>
    <t>Domain:
1 - NO DIAGNOSIS / NO TREATMENT
2 - WITH DIAGNOSIS / WITHOUT TREATMENT
3 - WITH DIAGNOSIS / WITH TREATMENT
4 - OTHERS</t>
  </si>
  <si>
    <t>Format:
C99</t>
  </si>
  <si>
    <t>Format:
9999</t>
  </si>
  <si>
    <t>Format:
99999</t>
  </si>
  <si>
    <t>Domain:
1 - CLINICAL EXAMINATION
2 - NON-MICROSCOPIC AUXILIARY RESOURCES
3 - MICROSCOPIC CONFIRMATION
4 - NO INFORMATION</t>
  </si>
  <si>
    <t>Format:
C999
Diagnosis date:
Until 2005 – ICD-O 2nd edition
From 2006 – ICD-O 3rd edition</t>
  </si>
  <si>
    <t>Format:
99999
Diagnosis date:
Until 2005 – ICD-O 2nd edition
As of 2006 – ICD-O 3rd edition</t>
  </si>
  <si>
    <t>Date of diagnosis:
Until 2005 – TNM 5th edition 2006 to 2013 – TNM 6th edition
As of 2014 – TNM 7th edition</t>
  </si>
  <si>
    <t>Date of diagnosis:
Until 2005 – TNM 5th edition 2006 to 2013 – TNM 6th edition
As of 2014 – TNM 7th edition
Domain:
0
1
2
3
8 - DOES NOT APPLY
9 – X</t>
  </si>
  <si>
    <t xml:space="preserve">Date of diagnosis:
Until 2005 – TNM 5th edition 2006 to 2013 – TNM 6th edition
As of 2014 – TNM 7th edition
Domain (except C40, C41, C381, C382, C383, C47, C48 and C49:
0
1
2
3
4
8 - DOES NOT APPLY
9 – X
Domain (C40, C41, C381, C382, C383, C47, C48 and C49 only:
HIGH
LOW
8 - DOES NOT APPLY
9 – X
</t>
  </si>
  <si>
    <t>Diagnosis date:
Until 2005 – TNM 5th edition 2006 to 2013 – TNM 6th edition
As of 2014 – TNM 7th edition
Domain:
1 - SUPERIOR
2 – MEDIUM
3 - LOWER
8 - DOES NOT APPLY
9 – X</t>
  </si>
  <si>
    <t>Date of diagnosis:
Until 2005 – TNM 5th edition 2006 to 2013 – TNM 6th edition
As of 2014 – TNM 7th edition
Domain:
1 - HIGH
2 - DOWNLOAD
8 - DOES NOT APPLY
9 – X</t>
  </si>
  <si>
    <t>Date of diagnosis:
Until 2005 – TNM 5th edition 2006 to 2013 – TNM 6th edition
As of 2014 – TNM 7th edition
Domain:
1 - LESS THAN 10
2 – GREATER OR EQUAL TO 10 AND LESS THAN 20
3 - GREATER OR EQUAL TO 20
8 - DOES NOT APPLY
9 – X</t>
  </si>
  <si>
    <t>Date of diagnosis:
Until 2005 – TNM 5th edition 2006 to 2013 – TNM 6th edition
As of 2014 – TNM 7th edition
Domain:
1 - LESS OR EQUAL TO 6
2 - EQUAL TO 7
3 - GREATER OR EQUAL TO 8
8 - DOES NOT APPLY
9 – X</t>
  </si>
  <si>
    <t>Format:
C99
ICD-O 3rd Edition (Topography)</t>
  </si>
  <si>
    <t>Domain:
1 - REFUSAL OF TREATMENT
2 - ADVANCED DISEASE, LACK OF CLINICAL CONDITIONS
3 - OTHER ASSOCIATED DISEASES
4 - TREATMENT ABANDONMENT
5 - DEATH FROM CANCER
6 - DEATH FROM OTHER CAUSES, NOS
7 - OTHER
8 – DOES NOT APPLY (IF IN TREATMENT)
9 - NO INFORMATION</t>
  </si>
  <si>
    <t>Domain:
The surgery
B – Radiotherapy C – Chemotherapy
D – Surgery + Radiotherapy E – Surgery + Chemotherapy
F – Radiotherapy + Chemotherapy G – Surgery + Radio + Chemotherapy
H – Surgery + Radio + Chemo + Hormone I – Other treatment combinations
J - No treatment performed</t>
  </si>
  <si>
    <t xml:space="preserve">
Domain:
The surgery
B - Radiotherapy
C - Chemotherapy
D – Surgery + Radiotherapy E – Surgery + Chemotherapy
F – Radiotherapy + Chemotherapy G – Surgery + Radio + Chemotherapy
H – Surgery + Radio + Chemo + Hormone I – Other treatment combinations
J - No treatment performed</t>
  </si>
  <si>
    <t xml:space="preserve">
Domain:
The surgery
B – Radiotherapy C – Chemotherapy
D – Surgery + Radiotherapy E – Surgery + Chemotherapy
F – Radiotherapy + Chemotherapy G – Surgery + Radio + Chemotherapy
H – Surgery + Radio + Chemo + Hormone I – Other treatment combinations
J - No treatment performed
K – No information</t>
  </si>
  <si>
    <t>Domain:
The surgery
B – Radiotherapy C – Chemotherapy
D – Surgery + Radiotherapy E – Surgery + Chemotherapy
F – Radiotherapy + Chemotherapy G – Surgery + Radio + Chemotherapy
H – Surgery + Radio + Chemo + Hormone I – Other treatment combinations
J - No treatment performed
K – No information</t>
  </si>
  <si>
    <t>0 – NO
1 – YES</t>
  </si>
  <si>
    <t>AMOUNT IN DAYS</t>
  </si>
  <si>
    <t>Domain:
1 - RIGHT
2 - LEFT
3 - BILATERAL
8 - DOES NOT APPLY</t>
  </si>
  <si>
    <t>Mandatory only if DIAGPREV = 03 - WITH DIAGNOSIS / WITH TREATMENT</t>
  </si>
  <si>
    <t>Domain:
0 – No
1 – Yes
8 – Not applicable (excluded from the calculation for the loss of follow-up indicator)</t>
  </si>
  <si>
    <t>Domain:
0 – Without
1 – With</t>
  </si>
  <si>
    <t xml:space="preserve">
1 - UNACON
2 - Exclusive UNACON for Pediatric Oncology 3 - CACON
4 - General Hospital 5 - Volunteers
6 - Inactive</t>
  </si>
  <si>
    <t xml:space="preserve">
1 - UNACON
2 - CACON
3 - General Hospital 4 - Volunteers
5 - Inactive</t>
  </si>
  <si>
    <t>habilit2</t>
  </si>
  <si>
    <t>habilit1</t>
  </si>
  <si>
    <t>habilit</t>
  </si>
  <si>
    <t>cityregistry</t>
  </si>
  <si>
    <t>morphology</t>
  </si>
  <si>
    <t>descrpmorph</t>
  </si>
  <si>
    <t>ibgeaten</t>
  </si>
  <si>
    <t>instname</t>
  </si>
  <si>
    <t>rec04</t>
  </si>
  <si>
    <t>rec03</t>
  </si>
  <si>
    <t>rec02</t>
  </si>
  <si>
    <t>rec01</t>
  </si>
  <si>
    <t>recdist</t>
  </si>
  <si>
    <t>recreg</t>
  </si>
  <si>
    <t>reclocal</t>
  </si>
  <si>
    <t>recnone</t>
  </si>
  <si>
    <t>recdate</t>
  </si>
  <si>
    <t>fillingdate</t>
  </si>
  <si>
    <t>error</t>
  </si>
  <si>
    <t>fuploss</t>
  </si>
  <si>
    <t>rras</t>
  </si>
  <si>
    <t>drs</t>
  </si>
  <si>
    <t>instorig</t>
  </si>
  <si>
    <t>laterali</t>
  </si>
  <si>
    <t>age</t>
  </si>
  <si>
    <t>cicisubgroup</t>
  </si>
  <si>
    <t>cicigroup</t>
  </si>
  <si>
    <t>cici</t>
  </si>
  <si>
    <t>diagyear</t>
  </si>
  <si>
    <t>diagtreat</t>
  </si>
  <si>
    <t>daystoappo</t>
  </si>
  <si>
    <t>Difference in days between first medical appointment and treatment dates</t>
  </si>
  <si>
    <t>Difference in days between first medical appointment dates and diagnosis</t>
  </si>
  <si>
    <t>medsvtodiag</t>
  </si>
  <si>
    <t>lastinfo</t>
  </si>
  <si>
    <t>datelastinfo</t>
  </si>
  <si>
    <t>firstappodate</t>
  </si>
  <si>
    <t>clinic</t>
  </si>
  <si>
    <t>prevdiag</t>
  </si>
  <si>
    <t>diagdate</t>
  </si>
  <si>
    <t>diagbase</t>
  </si>
  <si>
    <t>topography</t>
  </si>
  <si>
    <t>topogroup</t>
  </si>
  <si>
    <t>topodesc</t>
  </si>
  <si>
    <t>morpho</t>
  </si>
  <si>
    <t>morphodesc</t>
  </si>
  <si>
    <t>cs</t>
  </si>
  <si>
    <t>cancerstage</t>
  </si>
  <si>
    <t>t</t>
  </si>
  <si>
    <t>n</t>
  </si>
  <si>
    <t>m</t>
  </si>
  <si>
    <t>os</t>
  </si>
  <si>
    <t>pss</t>
  </si>
  <si>
    <t>pss2</t>
  </si>
  <si>
    <t>s</t>
  </si>
  <si>
    <t>g</t>
  </si>
  <si>
    <t>locantnm</t>
  </si>
  <si>
    <t>mitindex</t>
  </si>
  <si>
    <t>psa</t>
  </si>
  <si>
    <t>gleason</t>
  </si>
  <si>
    <t>otherclass</t>
  </si>
  <si>
    <t>meta01</t>
  </si>
  <si>
    <t>meta02</t>
  </si>
  <si>
    <t>meta03</t>
  </si>
  <si>
    <t>meta04</t>
  </si>
  <si>
    <t>treatdate</t>
  </si>
  <si>
    <t>nontreated</t>
  </si>
  <si>
    <t>treatment</t>
  </si>
  <si>
    <t>treathosp</t>
  </si>
  <si>
    <t>treatbefore</t>
  </si>
  <si>
    <t>treatafter</t>
  </si>
  <si>
    <t>none</t>
  </si>
  <si>
    <t>surgery</t>
  </si>
  <si>
    <t>radio</t>
  </si>
  <si>
    <t>chemo</t>
  </si>
  <si>
    <t>hormonal</t>
  </si>
  <si>
    <t>tmo</t>
  </si>
  <si>
    <t>immuno</t>
  </si>
  <si>
    <t>other</t>
  </si>
  <si>
    <t>nonebefore</t>
  </si>
  <si>
    <t>surgerybefore</t>
  </si>
  <si>
    <t>radiobefore</t>
  </si>
  <si>
    <t>chemobefore</t>
  </si>
  <si>
    <t>hormobefore</t>
  </si>
  <si>
    <t>tmobefore</t>
  </si>
  <si>
    <t>immunobefore</t>
  </si>
  <si>
    <t>otherbefore</t>
  </si>
  <si>
    <t>noneafter</t>
  </si>
  <si>
    <t>surgeryafter</t>
  </si>
  <si>
    <t>radioafter</t>
  </si>
  <si>
    <t>chemoafter</t>
  </si>
  <si>
    <t>hormoafter</t>
  </si>
  <si>
    <t>tmoafter</t>
  </si>
  <si>
    <t>immunoafter</t>
  </si>
  <si>
    <t>otherafter</t>
  </si>
  <si>
    <t>Size/text</t>
  </si>
  <si>
    <t>Used to filter?</t>
  </si>
  <si>
    <t>Used to predict?</t>
  </si>
  <si>
    <t>No</t>
  </si>
  <si>
    <t>Yes</t>
  </si>
  <si>
    <t>TARGET</t>
  </si>
  <si>
    <t xml:space="preserve">No </t>
  </si>
  <si>
    <t>--</t>
  </si>
  <si>
    <t>COD_RRAS_AT</t>
  </si>
  <si>
    <t>rrasofserv</t>
  </si>
  <si>
    <t>RRAS of medical care</t>
  </si>
  <si>
    <t>Feature artificially created from health organization city</t>
  </si>
  <si>
    <t>Type</t>
  </si>
  <si>
    <t>CLINICA</t>
  </si>
  <si>
    <t>Neoplasm, malignant</t>
  </si>
  <si>
    <t>Tumor cells, malignant</t>
  </si>
  <si>
    <t>Malignant tumor, giant cell type</t>
  </si>
  <si>
    <t>Carcinoma, NOS</t>
  </si>
  <si>
    <t>Large cell carcinoma, NOS</t>
  </si>
  <si>
    <t>Large cell neuroendocrine carcinoma</t>
  </si>
  <si>
    <t>Carcinoma, undifferentiated, NOS</t>
  </si>
  <si>
    <t>Carcinoma, anaplastic, NOS</t>
  </si>
  <si>
    <t>Pleomorphic carcinoma</t>
  </si>
  <si>
    <t>Giant cell carcinoma</t>
  </si>
  <si>
    <t>Spindle cell carcinoma, NOS</t>
  </si>
  <si>
    <t>Pseudosarcomatous carcinoma</t>
  </si>
  <si>
    <t>Small cell carcinoma, NOS</t>
  </si>
  <si>
    <t>Oat cell carcinoma</t>
  </si>
  <si>
    <t>Small cell carcinoma, fusiform cell</t>
  </si>
  <si>
    <t>Combined small cell carcinoma</t>
  </si>
  <si>
    <t>Non-small cell carcinoma</t>
  </si>
  <si>
    <t>Papillary carcinoma, NOS</t>
  </si>
  <si>
    <t>Verrucous carcinoma, NOS</t>
  </si>
  <si>
    <t>Papillary squamous cell carcinoma</t>
  </si>
  <si>
    <t>Squamous cell carcinoma, NOS</t>
  </si>
  <si>
    <t>Squamous cell carcinoma, keratinizing, NOS</t>
  </si>
  <si>
    <t>Squamous cell carcinoma, large cell, nonkeratinizing, NOS</t>
  </si>
  <si>
    <t>Squamous cell carcinoma, small cell, nonkeratinizing</t>
  </si>
  <si>
    <t>Squamous cell carcinoma, spindle cell</t>
  </si>
  <si>
    <t>Squamous cell carcinoma, adenoid</t>
  </si>
  <si>
    <t>Squamous cell carcinoma, microinvasive</t>
  </si>
  <si>
    <t>Lymphoepithelial carcinoma</t>
  </si>
  <si>
    <t>Basaloid squamous cell carcinoma</t>
  </si>
  <si>
    <t>Squamous cell carcinoma, clear cell type</t>
  </si>
  <si>
    <t>Basal cell carcinoma, NOS</t>
  </si>
  <si>
    <t>Transitional cell carcinoma, NOS</t>
  </si>
  <si>
    <t>Schneiderian carcinoma</t>
  </si>
  <si>
    <t>Transitional cell carcinoma, spindle cell</t>
  </si>
  <si>
    <t>Basaloid carcinoma</t>
  </si>
  <si>
    <t>Cloacogenic carcinoma</t>
  </si>
  <si>
    <t>Papillary transitional cell carcinoma</t>
  </si>
  <si>
    <t>Transitional cell carcinoma, micropapillary</t>
  </si>
  <si>
    <t>Adenocarcinoma, NOS</t>
  </si>
  <si>
    <t>Linitis plastica</t>
  </si>
  <si>
    <t>Adenocarcinoma, intestinal type</t>
  </si>
  <si>
    <t>Carcinoma, diffuse type</t>
  </si>
  <si>
    <t>Basal cell adenocarcinoma</t>
  </si>
  <si>
    <t>Mixed islet cell and exocrine adenocarcinoma</t>
  </si>
  <si>
    <t>Cholangiocarcinoma</t>
  </si>
  <si>
    <t>Bile duct cystadenocarcinoma</t>
  </si>
  <si>
    <t>Klatskin tumor</t>
  </si>
  <si>
    <t>Hepatocellular carcinoma, NOS</t>
  </si>
  <si>
    <t>Hepatocellular carcinoma, fibrolamellar</t>
  </si>
  <si>
    <t>Hepatocellular carcinoma, scirrhous</t>
  </si>
  <si>
    <t>Hepatocellular carcinoma, clear cell type</t>
  </si>
  <si>
    <t>Combined hepatocellular carcinoma and cholangiocarcinoma</t>
  </si>
  <si>
    <t>Trabecular adenocarcinoma</t>
  </si>
  <si>
    <t>Adenoid cystic carcinoma</t>
  </si>
  <si>
    <t>Cribriform carcinoma, NOS</t>
  </si>
  <si>
    <t>Adenocarcinoma in adenomatous polyp</t>
  </si>
  <si>
    <t>Tubular adenocarcinoma</t>
  </si>
  <si>
    <t>Adenocarcinoma of anal glands</t>
  </si>
  <si>
    <t>Adenocarcinoma in adenomatous polyposis coli</t>
  </si>
  <si>
    <t>Adenocarcinoma in multiple adenomatous polyps</t>
  </si>
  <si>
    <t>Solid carcinoma, NOS</t>
  </si>
  <si>
    <t>Carcinoma simplex</t>
  </si>
  <si>
    <t>Carcinoid tumor, NOS</t>
  </si>
  <si>
    <t>Composite carcinoid</t>
  </si>
  <si>
    <t>Neuroendocrine carcinoma, NOS</t>
  </si>
  <si>
    <t>Merkel cell carcinoma</t>
  </si>
  <si>
    <t>Atypical carcinoid tumor</t>
  </si>
  <si>
    <t>Bronchiolo-alveolar adenocarcinoma, NOS</t>
  </si>
  <si>
    <t>Bronchiolo-alveolar carcinoma, non- mucinous</t>
  </si>
  <si>
    <t>Bronchiolo-alveolar carcinoma, mixed mucinous /non-mucinous</t>
  </si>
  <si>
    <t>Adenocarcinoma with mixed subtypes</t>
  </si>
  <si>
    <t>Papillary adenocarcinoma, NOS</t>
  </si>
  <si>
    <t>Adenocarcinoma in villous adenoma</t>
  </si>
  <si>
    <t>Villous adenocarcinoma</t>
  </si>
  <si>
    <t>Adenocarcinoma in tubulovillous adenoma</t>
  </si>
  <si>
    <t>Pituitary carcinoma, NOS</t>
  </si>
  <si>
    <t>Oxyphilic adenocarcinoma</t>
  </si>
  <si>
    <t>Clear cell adenocarcinoma, NOS</t>
  </si>
  <si>
    <t>Renal cell carcinoma, NOS</t>
  </si>
  <si>
    <t>Cyst-associated renal cell carcinoma</t>
  </si>
  <si>
    <t>Renal cell carcinoma, chromophobe type</t>
  </si>
  <si>
    <t>Renal cell carcinoma, sarcomatoid</t>
  </si>
  <si>
    <t>Granular cell carcinoma</t>
  </si>
  <si>
    <t>Mixed cell adenocarcinoma</t>
  </si>
  <si>
    <t>Follicular adenocarcinoma, NOS</t>
  </si>
  <si>
    <t>Fetal adenocarcinoma</t>
  </si>
  <si>
    <t>Follicular carcinoma, minimally invasive</t>
  </si>
  <si>
    <t>Insular carcinoma</t>
  </si>
  <si>
    <t>Papillary carcinoma, follicular variant</t>
  </si>
  <si>
    <t>Papillary microcarcinoma</t>
  </si>
  <si>
    <t>Papillary carcinoma, oxyphilic cell</t>
  </si>
  <si>
    <t>Papillary carcinoma, columnar cell</t>
  </si>
  <si>
    <t>Medullary carcinoma with amyloid stroma</t>
  </si>
  <si>
    <t>Mixed medullary-follicular carcinoma</t>
  </si>
  <si>
    <t>Nonencapsulated sclerosing carcinoma</t>
  </si>
  <si>
    <t>Adrenal cortical carcinoma</t>
  </si>
  <si>
    <t>Endometrioid adenocarcinoma, NOS</t>
  </si>
  <si>
    <t>Endometrioid adenofibroma, malignant</t>
  </si>
  <si>
    <t>Endometrioid adenocarcinoma, secretory variant</t>
  </si>
  <si>
    <t>Endometrioid adenocarcinoma, ciliated cell variant</t>
  </si>
  <si>
    <t>Adenocarcinoma, endocervical type</t>
  </si>
  <si>
    <t>Apocrine adenocarcinoma</t>
  </si>
  <si>
    <t>Mucoepidermoid carcinoma</t>
  </si>
  <si>
    <t>Cystadenocarcinoma, NOS</t>
  </si>
  <si>
    <t>Serous cystadenocarcinoma, NOS</t>
  </si>
  <si>
    <t>Papillary cystadenocarcinoma, NOS</t>
  </si>
  <si>
    <t>Solid pseudopapillary carcinoma</t>
  </si>
  <si>
    <t>Intraductal papillary-mucinous carcinoma, invasive</t>
  </si>
  <si>
    <t>Papillary serous cystadenocarcinoma</t>
  </si>
  <si>
    <t>Serous surface papillary carcinoma</t>
  </si>
  <si>
    <t>Mucinous cystadenocarcinoma, NOS</t>
  </si>
  <si>
    <t>Papillary mucinous cystadenocarcinoma</t>
  </si>
  <si>
    <t>Mucinous adenocarcinoma</t>
  </si>
  <si>
    <t>Mucin-producing adenocarcinoma</t>
  </si>
  <si>
    <t>Mucinous adenocarcinoma, endocervical type</t>
  </si>
  <si>
    <t>Signet ring cell carcinoma</t>
  </si>
  <si>
    <t>Infiltrating duct carcinoma, NOS</t>
  </si>
  <si>
    <t>Comedocarcinoma, NOS</t>
  </si>
  <si>
    <t>Secretory carcinoma of breast</t>
  </si>
  <si>
    <t>Intraductal papillary adenocarcinoma with invasion</t>
  </si>
  <si>
    <t>Intracystic carcinoma, NOS</t>
  </si>
  <si>
    <t>Medullary carcinoma, NOS</t>
  </si>
  <si>
    <t>Lobular carcinoma, NOS</t>
  </si>
  <si>
    <t>Infiltrating ductular carcinoma</t>
  </si>
  <si>
    <t>Infiltrating duct and lobular carcinoma</t>
  </si>
  <si>
    <t>Infiltrating duct mixed with other types of carcinoma</t>
  </si>
  <si>
    <t>Infiltrating lobular mixed with other types of carcinoma</t>
  </si>
  <si>
    <t>Polymorphous low grade adenocarcinoma</t>
  </si>
  <si>
    <t>Inflammatory carcinoma</t>
  </si>
  <si>
    <t>Paget disease, mammary</t>
  </si>
  <si>
    <t>Paget disease and infiltrating duct carcinoma of breast</t>
  </si>
  <si>
    <t>Paget disease, extramammary (except Paget disease of bone)</t>
  </si>
  <si>
    <t>Paget disease and intraductal carcinoma of breast</t>
  </si>
  <si>
    <t>Acinar cell carcinoma</t>
  </si>
  <si>
    <t>Adenosquamous carcinoma</t>
  </si>
  <si>
    <t>Epithelial-myoepithelial carcinoma</t>
  </si>
  <si>
    <t>Adenocarcinoma with squamous metaplasia</t>
  </si>
  <si>
    <t>Adenocarcinoma with neuroendocrine differentiation</t>
  </si>
  <si>
    <t>Metaplastic carcinoma, NOS</t>
  </si>
  <si>
    <t>Thymoma, malignant, NOS</t>
  </si>
  <si>
    <t>Thymoma, type B1, malignant</t>
  </si>
  <si>
    <t>Thymoma, type B2, malignant</t>
  </si>
  <si>
    <t>Thymoma, type B3, malignant</t>
  </si>
  <si>
    <t>Thymic carcinoma, NOS</t>
  </si>
  <si>
    <t>Sertoli cell carcinoma</t>
  </si>
  <si>
    <t>Pheochromocytoma, malignant</t>
  </si>
  <si>
    <t>Malignant melanoma, NOS (except juvenile melanoma)</t>
  </si>
  <si>
    <t>Nodular melanoma</t>
  </si>
  <si>
    <t>Amelanotic melanoma</t>
  </si>
  <si>
    <t>Malignant melanoma in junctional nevus</t>
  </si>
  <si>
    <t>Lentigo maligna melanoma</t>
  </si>
  <si>
    <t>Superficial spreading melanoma</t>
  </si>
  <si>
    <t>Acral lentiginous melanoma, malignant</t>
  </si>
  <si>
    <t>Desmoplastic melanoma, malignant</t>
  </si>
  <si>
    <t>Mucosal lentiginous melanoma</t>
  </si>
  <si>
    <t>Malignant melanoma in giant pigmented nevus</t>
  </si>
  <si>
    <t>Mixed epithelioid and spindle cell melanoma</t>
  </si>
  <si>
    <t>Epithelioid cell melanoma</t>
  </si>
  <si>
    <t>Spindle cell melanoma, NOS</t>
  </si>
  <si>
    <t>Sarcoma, NOS</t>
  </si>
  <si>
    <t>Spindle cell sarcoma</t>
  </si>
  <si>
    <t>Giant cell sarcoma (except of bone)</t>
  </si>
  <si>
    <t>Small cell sarcoma</t>
  </si>
  <si>
    <t>Epithelioid sarcoma</t>
  </si>
  <si>
    <t>Undifferentiated sarcoma</t>
  </si>
  <si>
    <t>Desmoplastic small round cell tumor</t>
  </si>
  <si>
    <t>Fibrosarcoma, NOS</t>
  </si>
  <si>
    <t>Fibromyxosarcoma</t>
  </si>
  <si>
    <t>Solitary fibrous tumor, malignant</t>
  </si>
  <si>
    <t>Malignant fibrous histiocytoma</t>
  </si>
  <si>
    <t>Dermatofibrosarcoma, NOS</t>
  </si>
  <si>
    <t>Pigmented dermatofibrosarcoma protuberans</t>
  </si>
  <si>
    <t>Myxosarcoma</t>
  </si>
  <si>
    <t>Liposarcoma, NOS</t>
  </si>
  <si>
    <t>Liposarcoma, well differentiated</t>
  </si>
  <si>
    <t>Myxoid liposarcoma</t>
  </si>
  <si>
    <t>Round cell liposarcoma</t>
  </si>
  <si>
    <t>Pleomorphic liposarcoma</t>
  </si>
  <si>
    <t>Dedifferentiated liposarcoma</t>
  </si>
  <si>
    <t>Leiomyosarcoma, NOS</t>
  </si>
  <si>
    <t>Epithelioid leiomyosarcoma</t>
  </si>
  <si>
    <t>Myxoid leiomyosarcoma</t>
  </si>
  <si>
    <t>Rhabdomyosarcoma, NOS</t>
  </si>
  <si>
    <t>Pleomorphic rhabdomyosarcoma, adult type</t>
  </si>
  <si>
    <t>Spindle cell rhabdomyosarcoma</t>
  </si>
  <si>
    <t>Alveolar rhabdomyosarcoma</t>
  </si>
  <si>
    <t>Endometrial stromal sarcoma, NOS</t>
  </si>
  <si>
    <t>Endometrial stromal sarcoma, low grade</t>
  </si>
  <si>
    <t>Adenosarcoma</t>
  </si>
  <si>
    <t>Stromal sarcoma, NOS</t>
  </si>
  <si>
    <t>Gastrointestinal stromal sarcoma</t>
  </si>
  <si>
    <t>Mixed tumor, malignant, NOS</t>
  </si>
  <si>
    <t>Carcinoma in pleomorphic adenoma</t>
  </si>
  <si>
    <t>Mullerian mixed tumor</t>
  </si>
  <si>
    <t>Clear cell sarcoma of kidney</t>
  </si>
  <si>
    <t>Hepatoblastoma</t>
  </si>
  <si>
    <t>Carcinosarcoma, NOS</t>
  </si>
  <si>
    <t>Malignant myoepithelioma</t>
  </si>
  <si>
    <t>Brenner tumor, malignant</t>
  </si>
  <si>
    <t>Serous adenocarcinofibroma</t>
  </si>
  <si>
    <t>Mucinous adenocarcinofibroma</t>
  </si>
  <si>
    <t>Phyllodes tumor, malignant</t>
  </si>
  <si>
    <t>Synovial sarcoma, NOS</t>
  </si>
  <si>
    <t>Synovial sarcoma, spindle cell</t>
  </si>
  <si>
    <t>Synovial sarcoma, biphasic</t>
  </si>
  <si>
    <t>Clear cell sarcoma, NOS (except of kidney)</t>
  </si>
  <si>
    <t>Mesothelioma, malignant</t>
  </si>
  <si>
    <t>Epithelioid mesothelioma, malignant</t>
  </si>
  <si>
    <t>Dysgerminoma</t>
  </si>
  <si>
    <t>Seminoma, NOS</t>
  </si>
  <si>
    <t>Seminoma, anaplastic</t>
  </si>
  <si>
    <t>Spermatocytic seminoma</t>
  </si>
  <si>
    <t>Germinoma</t>
  </si>
  <si>
    <t>Germ cell tumor, nonseminomatous</t>
  </si>
  <si>
    <t>Embryonal carcinoma, NOS</t>
  </si>
  <si>
    <t>Yolk sac tumor</t>
  </si>
  <si>
    <t>Teratoma, malignant, NOS</t>
  </si>
  <si>
    <t>Mixed germ cell tumor</t>
  </si>
  <si>
    <t>Struma ovarii, malignant</t>
  </si>
  <si>
    <t>Choriocarcinoma, NOS</t>
  </si>
  <si>
    <t>Trophoblastic tumor, epithelioid</t>
  </si>
  <si>
    <t>Hemangiosarcoma</t>
  </si>
  <si>
    <t>Epithelioid hemangioendothelioma, malignant</t>
  </si>
  <si>
    <t>Kaposi sarcoma</t>
  </si>
  <si>
    <t>Osteosarcoma, NOS</t>
  </si>
  <si>
    <t>Chondroblastic osteosarcoma</t>
  </si>
  <si>
    <t>Fibroblastic osteosarcoma</t>
  </si>
  <si>
    <t>Central osteosarcoma</t>
  </si>
  <si>
    <t>Parosteal osteosarcoma</t>
  </si>
  <si>
    <t>Periosteal osteosarcoma</t>
  </si>
  <si>
    <t>High grade surface osteosarcoma</t>
  </si>
  <si>
    <t>Chondrosarcoma, NOS</t>
  </si>
  <si>
    <t>Myxoid chondrosarcoma</t>
  </si>
  <si>
    <t>Mesenchymal chondrosarcoma</t>
  </si>
  <si>
    <t>Dedifferentiated chondrosarcoma</t>
  </si>
  <si>
    <t>Malignant tenosynovial giant cell tumor</t>
  </si>
  <si>
    <t>Ewing sarcoma</t>
  </si>
  <si>
    <t>Pineoblastoma</t>
  </si>
  <si>
    <t>Peripheral neuroectodermal tumor</t>
  </si>
  <si>
    <t>Askin tumor</t>
  </si>
  <si>
    <t>Chordoma, NOS</t>
  </si>
  <si>
    <t>Chondroid chordoma</t>
  </si>
  <si>
    <t>Glioma, malignant</t>
  </si>
  <si>
    <t>Mixed glioma</t>
  </si>
  <si>
    <t>Ependymoma, NOS</t>
  </si>
  <si>
    <t>Ependymoma, anaplastic</t>
  </si>
  <si>
    <t>Astrocytoma, NOS</t>
  </si>
  <si>
    <t>Astrocytoma, anaplastic</t>
  </si>
  <si>
    <t>Protoplasmic astrocytoma</t>
  </si>
  <si>
    <t>Fibrillary astrocytoma</t>
  </si>
  <si>
    <t>Astroblastoma</t>
  </si>
  <si>
    <t>Glioblastoma, NOS</t>
  </si>
  <si>
    <t>Giant cell glioblastoma</t>
  </si>
  <si>
    <t>Gliosarcoma</t>
  </si>
  <si>
    <t>Oligodendroglioma, NOS</t>
  </si>
  <si>
    <t>Oligodendroglioma, anaplastic</t>
  </si>
  <si>
    <t>Oligodendroblastoma</t>
  </si>
  <si>
    <t>Medulloblastoma, NOS</t>
  </si>
  <si>
    <t>Primitive neuroectodermal tumor, NOS</t>
  </si>
  <si>
    <t>Ganglioneuroblastoma</t>
  </si>
  <si>
    <t>Ganglioglioma, anaplastic</t>
  </si>
  <si>
    <t>Olfactory neuroblastoma</t>
  </si>
  <si>
    <t>Malignant peripheral nerve sheath tumor</t>
  </si>
  <si>
    <t>Neurilemoma, malignant</t>
  </si>
  <si>
    <t>Malignant peripheral nerve sheath tumor, rhabdomyoblastic differentiation</t>
  </si>
  <si>
    <t>Alveolar soft part sarcoma</t>
  </si>
  <si>
    <t>Malignant lymphoma, NOS</t>
  </si>
  <si>
    <t>Malignant lymphoma, non-Hodgkin, NOS</t>
  </si>
  <si>
    <t>Composite Hodgkin and non-Hodgkin lymphoma</t>
  </si>
  <si>
    <t>Hodgkin lymphoma, NOS</t>
  </si>
  <si>
    <t>Hodgkin lymphoma, lymphocyte-rich</t>
  </si>
  <si>
    <t>Hodgkin lymphoma, mixed cellularity, NOS</t>
  </si>
  <si>
    <t>Hodgkin lymphoma, lymphocyte depletion, NOS</t>
  </si>
  <si>
    <t>Hodgkin lymphoma, nodular lymphocyte predominance</t>
  </si>
  <si>
    <t>Hodgkin lymphoma, nodular sclerosis, NOS</t>
  </si>
  <si>
    <t>Hodgkin lymphoma, nodular sclerosis, cellular phase</t>
  </si>
  <si>
    <t>Hodgkin lymphoma, nodular sclerosis, grade 1</t>
  </si>
  <si>
    <t>Hodgkin lymphoma, nodular sclerosis, grade 2</t>
  </si>
  <si>
    <t>Malignant lymphoma, small B lymphocytic, NOS</t>
  </si>
  <si>
    <t>Malignant lymphoma, lymphoplasmacytic</t>
  </si>
  <si>
    <t>Mantle cell lymphoma</t>
  </si>
  <si>
    <t>Malignant lymphoma, mixed small and large cell, diffuse</t>
  </si>
  <si>
    <t>Mediastinal large B-cell lymphoma</t>
  </si>
  <si>
    <t>Malignant lymphoma, large B-cell, diffuse, NOS</t>
  </si>
  <si>
    <t>Malignant lymphoma, large B-cell, diffuse, immunoblastic, NOS</t>
  </si>
  <si>
    <t>Burkitt lymphoma, NOS</t>
  </si>
  <si>
    <t>Splenic marginal zone B-cell lymphoma</t>
  </si>
  <si>
    <t>Follicular lymphoma, NOS</t>
  </si>
  <si>
    <t>Follicular lymphoma, grade 2</t>
  </si>
  <si>
    <t>Follicular lymphoma, grade 1</t>
  </si>
  <si>
    <t>Follicular lymphoma, grade 3</t>
  </si>
  <si>
    <t>Marginal zone B-cell lymphoma, NOS</t>
  </si>
  <si>
    <t>Mature T-cell lymphoma, NOS</t>
  </si>
  <si>
    <t>Angioimmunoblastic T-cell lymphoma</t>
  </si>
  <si>
    <t>Subcutaneous panniculitis-like T-cell lymphoma</t>
  </si>
  <si>
    <t>Anaplastic large cell lymphoma, T cell and Null cell type</t>
  </si>
  <si>
    <t>NK/T-cell lymphoma, nasal and nasal-type</t>
  </si>
  <si>
    <t>Precursor cell lymphoblastic lymphoma, NOS</t>
  </si>
  <si>
    <t>Precursor B-cell lymphoblastic lymphoma</t>
  </si>
  <si>
    <t>Precursor T-cell lymphoblastic lymphoma</t>
  </si>
  <si>
    <t>Plasmacytoma, NOS</t>
  </si>
  <si>
    <t>Multiple myeloma</t>
  </si>
  <si>
    <t>Plasma cell leukemia</t>
  </si>
  <si>
    <t>Plasmacytoma, extramedullary (not occurring in bone)</t>
  </si>
  <si>
    <t>Malignant histiocytosis</t>
  </si>
  <si>
    <t>Histiocytic sarcoma</t>
  </si>
  <si>
    <t>Waldenstrom macroglobulinemia</t>
  </si>
  <si>
    <t>Leukemia, NOS</t>
  </si>
  <si>
    <t>Acute leukemia, NOS</t>
  </si>
  <si>
    <t>Acute biphenotypic leukemia</t>
  </si>
  <si>
    <t>Lymphoid leukemia, NOS</t>
  </si>
  <si>
    <t>B-cell chronic lymphocytic leukemia/small lymphocytic lymphoma</t>
  </si>
  <si>
    <t>Burkitt cell leukemia</t>
  </si>
  <si>
    <t>Adult T-cell leukemia/lymphoma (HTLV-1 positive)</t>
  </si>
  <si>
    <t>Precursor cell lymphoblastic leukemia, NOS</t>
  </si>
  <si>
    <t>Precursor B-cell lymphoblastic leukemia</t>
  </si>
  <si>
    <t>Precursor T-cell lymphoblastic leukemia</t>
  </si>
  <si>
    <t>Acute myeloid leukemia, M6 type</t>
  </si>
  <si>
    <t>Myeloid leukemia, NOS</t>
  </si>
  <si>
    <t>Acute myeloid leukemia, NOS</t>
  </si>
  <si>
    <t>Chronic myeloid leukemia, NOS</t>
  </si>
  <si>
    <t>Acute promyelocytic leukemia, t(15;17)(q22;q11-12)</t>
  </si>
  <si>
    <t>Acute myelomonocytic leukemia</t>
  </si>
  <si>
    <t>Acute myeloid leukemia, minimal differentiation</t>
  </si>
  <si>
    <t>Acute myeloid leukemia without maturation</t>
  </si>
  <si>
    <t>Acute myeloid leukemia with maturation</t>
  </si>
  <si>
    <t>Atypical chronic myeloid leukemia, BCR/ABL negative</t>
  </si>
  <si>
    <t>Acute monocytic leukemia</t>
  </si>
  <si>
    <t>Acute myeloid leukemia with multilineage dysplasia</t>
  </si>
  <si>
    <t>Therapy-related acute myeloid leukemia, NOS</t>
  </si>
  <si>
    <t>Myeloid sarcoma</t>
  </si>
  <si>
    <t>Acute panmyelosis with myelofibrosis</t>
  </si>
  <si>
    <t>Hairy cell leukemia</t>
  </si>
  <si>
    <t>Chronic myelomonocytic leukemia, NOS</t>
  </si>
  <si>
    <t>Polycythemia vera</t>
  </si>
  <si>
    <t>Chronic myeloproliferative disease, NOS</t>
  </si>
  <si>
    <t>Myelosclerosis with myeloid metaplasia</t>
  </si>
  <si>
    <t>Essential thrombocythemia</t>
  </si>
  <si>
    <t>Refractory anemia</t>
  </si>
  <si>
    <t>Refractory anemia with excess blasts</t>
  </si>
  <si>
    <t>Myelodysplastic syndrome with 5q-syndrome</t>
  </si>
  <si>
    <t>Therapy-related myelodysplastic syndrome, NOS</t>
  </si>
  <si>
    <t>Myelodysplastic syndrome, NOS</t>
  </si>
  <si>
    <t>Morphology Description</t>
  </si>
  <si>
    <t>Total Cases</t>
  </si>
  <si>
    <t>Treatment</t>
  </si>
  <si>
    <t>Label Encoding:
0 - Male
1 - Female</t>
  </si>
  <si>
    <t>Label Encoding:
0 - ALIVE WITH CANCER
0 - ALIVE,  WITHOUT OTHER SPECIFICATIONS
1 - DEATH FROM CANCER</t>
  </si>
  <si>
    <t>Domain:
1 - ALIVE WITH CANCER
2 - ALIVE,  WITHOUT OTHER SPECIFICATIONS
3 - DEATH FROM CANCER
4 - DEATH FOR OTHER CAUSES, WITHOUT OTHER SPECIFICATIONS</t>
  </si>
  <si>
    <t>Normalization via Z-score</t>
  </si>
  <si>
    <t>One-hot-encoding</t>
  </si>
  <si>
    <t>nan_mode</t>
  </si>
  <si>
    <t>eval_metric</t>
  </si>
  <si>
    <t>iterations</t>
  </si>
  <si>
    <t>sampling_frequency</t>
  </si>
  <si>
    <t>leaf_estimation_method</t>
  </si>
  <si>
    <t>grow_policy</t>
  </si>
  <si>
    <t>penalties_coefficient</t>
  </si>
  <si>
    <t>boosting_type</t>
  </si>
  <si>
    <t>model_shrink_mode</t>
  </si>
  <si>
    <t>feature_border_type</t>
  </si>
  <si>
    <t>best_model_min_trees</t>
  </si>
  <si>
    <t>model_shrink_rate</t>
  </si>
  <si>
    <t>min_data_in_leaf</t>
  </si>
  <si>
    <t>loss_function</t>
  </si>
  <si>
    <t>learning_rate</t>
  </si>
  <si>
    <t>score_function</t>
  </si>
  <si>
    <t>task_type</t>
  </si>
  <si>
    <t>leaf_estimation_iterations</t>
  </si>
  <si>
    <t>bootstrap_type</t>
  </si>
  <si>
    <t>max_leaves</t>
  </si>
  <si>
    <t>Min</t>
  </si>
  <si>
    <t>Logloss</t>
  </si>
  <si>
    <t>PerTree</t>
  </si>
  <si>
    <t>Newton</t>
  </si>
  <si>
    <t>SymmetricTree</t>
  </si>
  <si>
    <t>Plain</t>
  </si>
  <si>
    <t>Constant</t>
  </si>
  <si>
    <t>GreedyLogSum</t>
  </si>
  <si>
    <t>Cosine</t>
  </si>
  <si>
    <t>CPU</t>
  </si>
  <si>
    <t>MVS</t>
  </si>
  <si>
    <t>Hyperparameter</t>
  </si>
  <si>
    <t>bayesian_matrix_reg</t>
  </si>
  <si>
    <t>l2_leaf_reg</t>
  </si>
  <si>
    <t>random_strength</t>
  </si>
  <si>
    <t>rsm</t>
  </si>
  <si>
    <t>boost_from_average</t>
  </si>
  <si>
    <t>model_size_reg</t>
  </si>
  <si>
    <t>subsample</t>
  </si>
  <si>
    <t>use_best_model</t>
  </si>
  <si>
    <t>class_names</t>
  </si>
  <si>
    <t>random_seed</t>
  </si>
  <si>
    <t>depth</t>
  </si>
  <si>
    <t>posterior_sampling</t>
  </si>
  <si>
    <t>border_count</t>
  </si>
  <si>
    <t>classes_count</t>
  </si>
  <si>
    <t>auto_class_weights</t>
  </si>
  <si>
    <t>sparse_features_conflict_fraction</t>
  </si>
  <si>
    <t>leaf_estimation_backtracking</t>
  </si>
  <si>
    <t>1000</t>
  </si>
  <si>
    <t>1</t>
  </si>
  <si>
    <t>3</t>
  </si>
  <si>
    <t>42</t>
  </si>
  <si>
    <t>6</t>
  </si>
  <si>
    <t>254</t>
  </si>
  <si>
    <t>0</t>
  </si>
  <si>
    <t>10</t>
  </si>
  <si>
    <t>64</t>
  </si>
  <si>
    <t>Value</t>
  </si>
  <si>
    <t>0.10000000149011612</t>
  </si>
  <si>
    <t>False</t>
  </si>
  <si>
    <t>0.5</t>
  </si>
  <si>
    <t>0.800000011920929</t>
  </si>
  <si>
    <t>AnyImprovement</t>
  </si>
  <si>
    <t>[0, 1]</t>
  </si>
  <si>
    <t>0.009750000201165676</t>
  </si>
  <si>
    <t>loss</t>
  </si>
  <si>
    <t>deviance</t>
  </si>
  <si>
    <t>max_depth</t>
  </si>
  <si>
    <t>max_features</t>
  </si>
  <si>
    <t>min_samples_leaf</t>
  </si>
  <si>
    <t>min_samples_split</t>
  </si>
  <si>
    <t>n_estimators</t>
  </si>
  <si>
    <t>2</t>
  </si>
  <si>
    <t>100</t>
  </si>
  <si>
    <t>Table B5. Hyperpameters of Catboost Classifier for general model.</t>
  </si>
  <si>
    <t>Back to Summary sheet</t>
  </si>
  <si>
    <t>Table B6. Hyperpameters of Catboost Classifier for top-5 cause of death model.</t>
  </si>
  <si>
    <t>←</t>
  </si>
  <si>
    <t>→</t>
  </si>
  <si>
    <t xml:space="preserve">Table B4. Complete performance metrics for all algorithms developed. </t>
  </si>
  <si>
    <t>← previous table</t>
  </si>
  <si>
    <t>next table →</t>
  </si>
  <si>
    <t>ICD-10 Topography</t>
  </si>
  <si>
    <t>Table B2. Morphology description by morphology ICD-O code.</t>
  </si>
  <si>
    <t>Morphology ICD-O Code</t>
  </si>
  <si>
    <t>Table B1. Dictionary of variables of Registro Hospitalar de Cancer (RHC/FOSP/SP) dataset.</t>
  </si>
  <si>
    <t>Table B1. Dictionary of variables of Registro Hospitalar de Cancer (RHC/FOSP/SP) dataset</t>
  </si>
  <si>
    <t>Table B2. Morphology description by morphology ICD-O code</t>
  </si>
  <si>
    <t>Table B3. Topography descriptive summary</t>
  </si>
  <si>
    <t>Table B4. Complete performance metrics for all algorithms developed</t>
  </si>
  <si>
    <t>Precision</t>
  </si>
  <si>
    <t>0.03736500069499016</t>
  </si>
  <si>
    <t>0.024614999070763588</t>
  </si>
  <si>
    <t>0.017774999141693115</t>
  </si>
  <si>
    <t>0.015636999160051346</t>
  </si>
  <si>
    <t>1 - UNACON
2 - UNACON with Radiotherapy Service 
3 - UNACON with Hematology Service
5 - Exclusive UNACON for Pediatric Oncology 
6 - CACON
7 - CACON with Pediatric Oncology Service 
8 - General Hospital with Oncological Surgery
9 - UNACON with Radiotherapy and Hematology Services
10 - UNACON with Radiotherapy, Hematology and Pediatric Oncology Services
12 - UNACON with Hematology and Pediatric Oncology Services
13 - Volunteer
14 - Inactive
15 - Exclusive UNACON for Pediatric Oncology with Radiotherapy Service</t>
  </si>
  <si>
    <t>Type of diagnosis (code)</t>
  </si>
  <si>
    <t>Malignant tumor, spindle cell type</t>
  </si>
  <si>
    <t>Basosquamous carcinoma</t>
  </si>
  <si>
    <t>Islet cell carcinoma</t>
  </si>
  <si>
    <t>Hepatocellular carcinoma, pleomorphic type</t>
  </si>
  <si>
    <t>Alveolar adenocarcinoma</t>
  </si>
  <si>
    <t>Bronchiolo-alveolar carcinoma, mucinous</t>
  </si>
  <si>
    <t>Chromophobe carcinoma</t>
  </si>
  <si>
    <t>Nodular hidradenoma, malignant</t>
  </si>
  <si>
    <t>Adenocarcinoma with cartilaginous and osseous metaplasia</t>
  </si>
  <si>
    <t>Adenocarcinoma with spindle cell metaplasia</t>
  </si>
  <si>
    <t>Angiomyosarcoma</t>
  </si>
  <si>
    <t>Mesodermal mixed tumor</t>
  </si>
  <si>
    <t>Carcinosarcoma, embryonal</t>
  </si>
  <si>
    <t>Hodgkin granuloma</t>
  </si>
  <si>
    <t>Immunoproliferative disease, NOS</t>
  </si>
  <si>
    <t>Acute megakaryoblastic leukemia</t>
  </si>
  <si>
    <t>Chronic neutrophilic leukemia</t>
  </si>
  <si>
    <t>Refractory cytopenia with multilineage dysplasia</t>
  </si>
  <si>
    <t>Thymoma, type A, malignant</t>
  </si>
  <si>
    <t>Thymoma, type AB, malignant</t>
  </si>
  <si>
    <t>Paraganglioma, malignant</t>
  </si>
  <si>
    <t>Table B7. Hyperpameters of Catboost Classifier for bronchus and lung cancer model.</t>
  </si>
  <si>
    <t>Table B8. Hyperpameters of Catboost Classifier for breast cancer model.</t>
  </si>
  <si>
    <t>0.45000000000000007</t>
  </si>
  <si>
    <t>45</t>
  </si>
  <si>
    <t>9</t>
  </si>
  <si>
    <t>sqrt</t>
  </si>
  <si>
    <t>80</t>
  </si>
  <si>
    <t>0.03</t>
  </si>
  <si>
    <t>Table B9. Hyperpameters of Gradient Boosting Classifier for stomach cancer model.</t>
  </si>
  <si>
    <t>0.010510999709367752</t>
  </si>
  <si>
    <t>Table B10. Hyperpameters of Catboost Classifier for colon cancer model.</t>
  </si>
  <si>
    <t>200</t>
  </si>
  <si>
    <t>4</t>
  </si>
  <si>
    <t>32</t>
  </si>
  <si>
    <t>0.02555602416396141</t>
  </si>
  <si>
    <t>0.28888463973999023</t>
  </si>
  <si>
    <t>8</t>
  </si>
  <si>
    <t>Table B11. Hyperpameters of Catboost Classifier for rectum cancer model.</t>
  </si>
  <si>
    <t>Table B13. Hyperpameters of Catboost Classifier for cervix uteri cancer model.</t>
  </si>
  <si>
    <t>Table B12. Hyperpameters of Catboost Classifier for prostate cancer model.</t>
  </si>
  <si>
    <t>Rectum</t>
  </si>
  <si>
    <t>Table B7. Hyperpameters of Catboost Classifier for bronchus and lung cancer model</t>
  </si>
  <si>
    <t>Table B5. Hyperpameters of Catboost Classifier for general model</t>
  </si>
  <si>
    <t>Table B6. Hyperpameters of Catboost Classifier for top-5 cause of death model</t>
  </si>
  <si>
    <t>Machine learning for longitudinal mortality risk prediction in patients with malignant neoplasm in São Paulo, Brazil</t>
  </si>
  <si>
    <t>Silva et al. Machine learning for longitudinal mortality risk prediction in patients with malignant neoplasm in São Paulo,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</si>
</sst>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8"/>
      <color theme="1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u/>
      <sz val="11"/>
      <color theme="1"/>
      <name val="Arial"/>
      <family val="2"/>
    </font>
    <font>
      <u/>
      <sz val="11"/>
      <color theme="4" tint="-0.249977111117893"/>
      <name val="Arial"/>
      <family val="2"/>
    </font>
    <font>
      <u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/>
    <xf numFmtId="0" fontId="6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64" fontId="5" fillId="0" borderId="2" xfId="0" applyNumberFormat="1" applyFont="1" applyBorder="1"/>
    <xf numFmtId="164" fontId="5" fillId="0" borderId="0" xfId="0" applyNumberFormat="1" applyFont="1"/>
    <xf numFmtId="164" fontId="5" fillId="0" borderId="4" xfId="0" applyNumberFormat="1" applyFont="1" applyBorder="1"/>
    <xf numFmtId="164" fontId="5" fillId="0" borderId="3" xfId="0" applyNumberFormat="1" applyFont="1" applyBorder="1"/>
    <xf numFmtId="10" fontId="5" fillId="0" borderId="2" xfId="1" applyNumberFormat="1" applyFont="1" applyBorder="1"/>
    <xf numFmtId="10" fontId="5" fillId="0" borderId="0" xfId="1" applyNumberFormat="1" applyFont="1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/>
    <xf numFmtId="0" fontId="10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1" fontId="9" fillId="0" borderId="5" xfId="0" applyNumberFormat="1" applyFont="1" applyBorder="1" applyAlignment="1">
      <alignment horizontal="left" vertical="center" shrinkToFit="1"/>
    </xf>
    <xf numFmtId="0" fontId="11" fillId="0" borderId="5" xfId="0" applyFont="1" applyBorder="1" applyAlignment="1">
      <alignment horizontal="left" vertical="center" wrapText="1"/>
    </xf>
    <xf numFmtId="1" fontId="9" fillId="0" borderId="6" xfId="0" applyNumberFormat="1" applyFont="1" applyBorder="1" applyAlignment="1">
      <alignment horizontal="left" vertical="center" shrinkToFit="1"/>
    </xf>
    <xf numFmtId="0" fontId="11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left" vertical="center" shrinkToFit="1"/>
    </xf>
    <xf numFmtId="0" fontId="11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2" applyFont="1" applyAlignment="1">
      <alignment horizontal="center"/>
    </xf>
    <xf numFmtId="0" fontId="17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3" fontId="5" fillId="0" borderId="2" xfId="0" applyNumberFormat="1" applyFont="1" applyBorder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2" xfId="0" applyNumberFormat="1" applyFont="1" applyBorder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10" fontId="5" fillId="0" borderId="0" xfId="1" applyNumberFormat="1" applyFont="1"/>
    <xf numFmtId="0" fontId="0" fillId="0" borderId="2" xfId="0" applyBorder="1"/>
    <xf numFmtId="0" fontId="0" fillId="0" borderId="3" xfId="0" applyBorder="1"/>
    <xf numFmtId="0" fontId="5" fillId="0" borderId="8" xfId="0" applyFont="1" applyBorder="1"/>
    <xf numFmtId="0" fontId="6" fillId="0" borderId="2" xfId="0" applyFont="1" applyBorder="1"/>
    <xf numFmtId="0" fontId="16" fillId="0" borderId="0" xfId="2" applyFont="1" applyAlignment="1">
      <alignment vertic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3" fillId="0" borderId="0" xfId="2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/>
    <xf numFmtId="0" fontId="5" fillId="0" borderId="0" xfId="0" applyFont="1"/>
    <xf numFmtId="0" fontId="6" fillId="0" borderId="1" xfId="0" applyFont="1" applyBorder="1"/>
    <xf numFmtId="0" fontId="5" fillId="0" borderId="2" xfId="0" applyFont="1" applyBorder="1"/>
    <xf numFmtId="0" fontId="2" fillId="0" borderId="3" xfId="0" applyFont="1" applyBorder="1" applyAlignment="1">
      <alignment horizontal="left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3DFD-7995-480F-A810-C863F2EF2E92}">
  <dimension ref="A1:K18"/>
  <sheetViews>
    <sheetView showGridLines="0" tabSelected="1" zoomScale="115" zoomScaleNormal="115" workbookViewId="0">
      <selection activeCell="B1" sqref="B1:J1"/>
    </sheetView>
  </sheetViews>
  <sheetFormatPr defaultColWidth="0" defaultRowHeight="13.8" zeroHeight="1" x14ac:dyDescent="0.25"/>
  <cols>
    <col min="1" max="1" width="3.21875" style="4" customWidth="1"/>
    <col min="2" max="9" width="8.88671875" style="4" customWidth="1"/>
    <col min="10" max="10" width="12.5546875" style="4" customWidth="1"/>
    <col min="11" max="11" width="3.77734375" style="4" customWidth="1"/>
    <col min="12" max="16384" width="8.88671875" style="4" hidden="1"/>
  </cols>
  <sheetData>
    <row r="1" spans="2:10" ht="27" customHeight="1" x14ac:dyDescent="0.25">
      <c r="B1" s="60" t="s">
        <v>1014</v>
      </c>
      <c r="C1" s="60"/>
      <c r="D1" s="60"/>
      <c r="E1" s="60"/>
      <c r="F1" s="60"/>
      <c r="G1" s="60"/>
      <c r="H1" s="60"/>
      <c r="I1" s="60"/>
      <c r="J1" s="60"/>
    </row>
    <row r="2" spans="2:10" x14ac:dyDescent="0.25">
      <c r="B2" s="39"/>
      <c r="C2" s="39"/>
      <c r="D2" s="39"/>
      <c r="E2" s="39"/>
      <c r="F2" s="39"/>
      <c r="G2" s="39"/>
      <c r="H2" s="39"/>
      <c r="I2" s="39"/>
      <c r="J2" s="39"/>
    </row>
    <row r="3" spans="2:10" x14ac:dyDescent="0.25">
      <c r="B3" s="59" t="s">
        <v>174</v>
      </c>
      <c r="C3" s="59"/>
      <c r="D3" s="59"/>
      <c r="E3" s="59"/>
      <c r="F3" s="59"/>
      <c r="G3" s="59"/>
      <c r="H3" s="59"/>
      <c r="I3" s="59"/>
      <c r="J3" s="59"/>
    </row>
    <row r="4" spans="2:10" x14ac:dyDescent="0.25"/>
    <row r="5" spans="2:10" x14ac:dyDescent="0.25">
      <c r="B5" s="24" t="s">
        <v>175</v>
      </c>
    </row>
    <row r="6" spans="2:10" s="20" customFormat="1" ht="16.8" customHeight="1" x14ac:dyDescent="0.3">
      <c r="B6" s="58" t="s">
        <v>958</v>
      </c>
      <c r="C6" s="58"/>
      <c r="D6" s="58"/>
      <c r="E6" s="58"/>
      <c r="F6" s="58"/>
      <c r="G6" s="58"/>
      <c r="H6" s="58"/>
      <c r="I6" s="58"/>
      <c r="J6" s="58"/>
    </row>
    <row r="7" spans="2:10" s="20" customFormat="1" ht="16.8" customHeight="1" x14ac:dyDescent="0.3">
      <c r="B7" s="58" t="s">
        <v>959</v>
      </c>
      <c r="C7" s="58"/>
      <c r="D7" s="58"/>
      <c r="E7" s="58"/>
      <c r="F7" s="58"/>
      <c r="G7" s="58"/>
      <c r="H7" s="58"/>
      <c r="I7" s="58"/>
      <c r="J7" s="58"/>
    </row>
    <row r="8" spans="2:10" s="20" customFormat="1" ht="16.8" customHeight="1" x14ac:dyDescent="0.3">
      <c r="B8" s="58" t="s">
        <v>960</v>
      </c>
      <c r="C8" s="58"/>
      <c r="D8" s="58"/>
      <c r="E8" s="58"/>
      <c r="F8" s="58"/>
      <c r="G8" s="58"/>
      <c r="H8" s="58"/>
      <c r="I8" s="58"/>
      <c r="J8" s="58"/>
    </row>
    <row r="9" spans="2:10" s="20" customFormat="1" ht="16.8" customHeight="1" x14ac:dyDescent="0.3">
      <c r="B9" s="58" t="s">
        <v>961</v>
      </c>
      <c r="C9" s="58"/>
      <c r="D9" s="58"/>
      <c r="E9" s="58"/>
      <c r="F9" s="58"/>
      <c r="G9" s="58"/>
      <c r="H9" s="58"/>
      <c r="I9" s="58"/>
      <c r="J9" s="58"/>
    </row>
    <row r="10" spans="2:10" s="20" customFormat="1" ht="16.8" customHeight="1" x14ac:dyDescent="0.3">
      <c r="B10" s="58" t="s">
        <v>1012</v>
      </c>
      <c r="C10" s="58"/>
      <c r="D10" s="58"/>
      <c r="E10" s="58"/>
      <c r="F10" s="58"/>
      <c r="G10" s="58"/>
      <c r="H10" s="58"/>
      <c r="I10" s="58"/>
      <c r="J10" s="58"/>
    </row>
    <row r="11" spans="2:10" s="20" customFormat="1" ht="16.8" customHeight="1" x14ac:dyDescent="0.3">
      <c r="B11" s="58" t="s">
        <v>1013</v>
      </c>
      <c r="C11" s="58"/>
      <c r="D11" s="58"/>
      <c r="E11" s="58"/>
      <c r="F11" s="58"/>
      <c r="G11" s="58"/>
      <c r="H11" s="58"/>
      <c r="I11" s="58"/>
      <c r="J11" s="58"/>
    </row>
    <row r="12" spans="2:10" s="20" customFormat="1" ht="16.8" customHeight="1" x14ac:dyDescent="0.3">
      <c r="B12" s="58" t="s">
        <v>1011</v>
      </c>
      <c r="C12" s="58"/>
      <c r="D12" s="58"/>
      <c r="E12" s="58"/>
      <c r="F12" s="58"/>
      <c r="G12" s="58"/>
      <c r="H12" s="58"/>
      <c r="I12" s="58"/>
      <c r="J12" s="58"/>
    </row>
    <row r="13" spans="2:10" s="20" customFormat="1" ht="16.8" customHeight="1" x14ac:dyDescent="0.3">
      <c r="B13" s="58" t="s">
        <v>991</v>
      </c>
      <c r="C13" s="58"/>
      <c r="D13" s="58"/>
      <c r="E13" s="58"/>
      <c r="F13" s="58"/>
      <c r="G13" s="58"/>
      <c r="H13" s="58"/>
      <c r="I13" s="58"/>
      <c r="J13" s="58"/>
    </row>
    <row r="14" spans="2:10" s="20" customFormat="1" ht="16.8" customHeight="1" x14ac:dyDescent="0.3">
      <c r="B14" s="58" t="s">
        <v>998</v>
      </c>
      <c r="C14" s="58"/>
      <c r="D14" s="58"/>
      <c r="E14" s="58"/>
      <c r="F14" s="58"/>
      <c r="G14" s="58"/>
      <c r="H14" s="58"/>
      <c r="I14" s="58"/>
      <c r="J14" s="58"/>
    </row>
    <row r="15" spans="2:10" s="20" customFormat="1" ht="16.8" customHeight="1" x14ac:dyDescent="0.3">
      <c r="B15" s="58" t="s">
        <v>1000</v>
      </c>
      <c r="C15" s="58"/>
      <c r="D15" s="58"/>
      <c r="E15" s="58"/>
      <c r="F15" s="58"/>
      <c r="G15" s="58"/>
      <c r="H15" s="58"/>
      <c r="I15" s="58"/>
      <c r="J15" s="58"/>
    </row>
    <row r="16" spans="2:10" s="20" customFormat="1" ht="16.8" customHeight="1" x14ac:dyDescent="0.3">
      <c r="B16" s="58" t="s">
        <v>1007</v>
      </c>
      <c r="C16" s="58"/>
      <c r="D16" s="58"/>
      <c r="E16" s="58"/>
      <c r="F16" s="58"/>
      <c r="G16" s="58"/>
      <c r="H16" s="58"/>
      <c r="I16" s="58"/>
      <c r="J16" s="58"/>
    </row>
    <row r="17" spans="2:10" s="20" customFormat="1" ht="16.8" customHeight="1" x14ac:dyDescent="0.3">
      <c r="B17" s="58" t="s">
        <v>1009</v>
      </c>
      <c r="C17" s="58"/>
      <c r="D17" s="58"/>
      <c r="E17" s="58"/>
      <c r="F17" s="58"/>
      <c r="G17" s="58"/>
      <c r="H17" s="58"/>
      <c r="I17" s="58"/>
      <c r="J17" s="58"/>
    </row>
    <row r="18" spans="2:10" s="20" customFormat="1" ht="16.8" customHeight="1" x14ac:dyDescent="0.3">
      <c r="B18" s="58" t="s">
        <v>1008</v>
      </c>
      <c r="C18" s="58"/>
      <c r="D18" s="58"/>
      <c r="E18" s="58"/>
      <c r="F18" s="58"/>
      <c r="G18" s="58"/>
      <c r="H18" s="58"/>
      <c r="I18" s="58"/>
      <c r="J18" s="58"/>
    </row>
  </sheetData>
  <mergeCells count="15">
    <mergeCell ref="B3:J3"/>
    <mergeCell ref="B1:J1"/>
    <mergeCell ref="B6:J6"/>
    <mergeCell ref="B7:J7"/>
    <mergeCell ref="B14:J14"/>
    <mergeCell ref="B18:J18"/>
    <mergeCell ref="B15:J15"/>
    <mergeCell ref="B16:J16"/>
    <mergeCell ref="B17:J17"/>
    <mergeCell ref="B8:J8"/>
    <mergeCell ref="B9:J9"/>
    <mergeCell ref="B10:J10"/>
    <mergeCell ref="B11:J11"/>
    <mergeCell ref="B12:J12"/>
    <mergeCell ref="B13:J13"/>
  </mergeCells>
  <hyperlinks>
    <hyperlink ref="B6" location="Table_B1!A1" display="Table B1. Complete Dataset Dictionary" xr:uid="{AA137600-9A36-40CF-89FF-34F92BC43B98}"/>
    <hyperlink ref="B7" location="Table_B2!A1" display="Table B2. Morphology description by morphology ICD-O code" xr:uid="{7D5E7B0A-4E11-4EF6-961E-CE628109CEF3}"/>
    <hyperlink ref="B8" location="Table_B3!A1" display="Table B3. Topography descriptive summary" xr:uid="{6063C94E-6E49-4E14-9870-DFE9BE2BE028}"/>
    <hyperlink ref="B9" location="Table_B4!A1" display="Table B4. Complete performance metrics for all algorithms developed" xr:uid="{964D34E7-4E8C-49B9-A1AF-F6A8A8AA4B9A}"/>
    <hyperlink ref="B10" location="Table_B5!A1" display="Table B5. Hyperpameters of Catboost Classifier for general model." xr:uid="{37E73250-6F43-41C9-9E22-EFAB3AE2AD80}"/>
    <hyperlink ref="B11" location="Table_B6!A1" display="Table B6. Hyperpameters of Catboost Classifier for top-5 cause of death model." xr:uid="{4955E5F9-8EF9-49D1-BA6E-FDDD66A2FFB6}"/>
    <hyperlink ref="B12" location="Table_B7!A1" display="Table B7. Hyperpameters of Catboost Classifier for breast cancer model." xr:uid="{3E5459B2-06EC-4570-9802-1C3F5183CA51}"/>
    <hyperlink ref="B13" location="Table_B8!A1" display="Table B8. Hyperpameters of Catboost Classifier for prostate cancer model." xr:uid="{D995A276-A084-4EAE-B433-C7866A5EDA2D}"/>
    <hyperlink ref="B14" location="Table_B9!A1" display="Table B9. Hyperpameters of Catboost Classifier for bronchus and lung cancer model." xr:uid="{7CD9FF9A-08BF-473A-8B1D-2B727CD9DA7C}"/>
    <hyperlink ref="B15" location="Table_B10!A1" display="Table B10. Hyperpameters of Catboost Classifier for stomach cancer model." xr:uid="{EF1B2329-B5B2-44AD-A8A8-2165496F631C}"/>
    <hyperlink ref="B16" location="Table_B11!A1" display="Table B11. Hyperpameters of Catboost Classifier for colon cancer model." xr:uid="{A0D07F74-2421-4B13-81D5-436DDDD287E4}"/>
    <hyperlink ref="B17" location="Table_B12!A1" display="Table B12. Hyperpameters of Gradient Boosting Classifier for cervix uteri cancer model." xr:uid="{8A344D21-F282-42AE-971A-CC6A7CEA1B74}"/>
    <hyperlink ref="B18" location="Table_B7!A1" display="Table B7. Hyperpameters of Catboost Classifier for breast cancer model." xr:uid="{28E1DD36-AF2A-409C-BC0C-2AE71382133C}"/>
    <hyperlink ref="B18:J18" location="Table_B13!A1" display="Table B13. Hyperpameters of Catboost Classifier for cervix uteri cancer model." xr:uid="{D2D67A21-76D0-4FA7-BB07-2E20FB6A89AC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97A7-4B49-4551-94F0-C68CC23BA11A}">
  <dimension ref="A1:D16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>
      <c r="A1" s="38"/>
    </row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998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909</v>
      </c>
      <c r="C8" s="41" t="s">
        <v>992</v>
      </c>
    </row>
    <row r="9" spans="1:4" x14ac:dyDescent="0.25">
      <c r="B9" s="22" t="s">
        <v>943</v>
      </c>
      <c r="C9" s="23" t="s">
        <v>993</v>
      </c>
    </row>
    <row r="10" spans="1:4" x14ac:dyDescent="0.25">
      <c r="B10" s="22" t="s">
        <v>942</v>
      </c>
      <c r="C10" s="23" t="s">
        <v>994</v>
      </c>
    </row>
    <row r="11" spans="1:4" x14ac:dyDescent="0.25">
      <c r="B11" s="22" t="s">
        <v>941</v>
      </c>
      <c r="C11" s="23" t="s">
        <v>944</v>
      </c>
    </row>
    <row r="12" spans="1:4" x14ac:dyDescent="0.25">
      <c r="B12" s="22" t="s">
        <v>940</v>
      </c>
      <c r="C12" s="23" t="s">
        <v>995</v>
      </c>
    </row>
    <row r="13" spans="1:4" x14ac:dyDescent="0.25">
      <c r="B13" s="22" t="s">
        <v>939</v>
      </c>
      <c r="C13" s="23" t="s">
        <v>996</v>
      </c>
    </row>
    <row r="14" spans="1:4" x14ac:dyDescent="0.25">
      <c r="B14" s="22" t="s">
        <v>937</v>
      </c>
      <c r="C14" s="23" t="s">
        <v>938</v>
      </c>
    </row>
    <row r="15" spans="1:4" x14ac:dyDescent="0.25">
      <c r="B15" s="3" t="s">
        <v>885</v>
      </c>
      <c r="C15" s="42" t="s">
        <v>997</v>
      </c>
    </row>
    <row r="16" spans="1:4" x14ac:dyDescent="0.25"/>
  </sheetData>
  <mergeCells count="3">
    <mergeCell ref="B2:C2"/>
    <mergeCell ref="B4:C4"/>
    <mergeCell ref="B6:C6"/>
  </mergeCells>
  <hyperlinks>
    <hyperlink ref="B4" location="Summary!A1" display="Back to Summary sheet" xr:uid="{734926C3-51EF-47E6-BF82-3CEF54D54AEF}"/>
    <hyperlink ref="A4" location="Table_B8!A1" display="←" xr:uid="{924A3B87-2231-44AC-A5B7-534992B8221A}"/>
    <hyperlink ref="D4" location="Table_B10!A1" display="→" xr:uid="{0308C41E-2502-4C5D-9A71-0E3FEF5EB44C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7FA9-D8AA-452D-BC55-FDDED318727A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1000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999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30D96723-1E01-47AE-8C21-2C0F3751887C}"/>
    <hyperlink ref="A4" location="Table_B9!A1" display="←" xr:uid="{7F0F0287-73BE-42D8-829E-33474BCB6652}"/>
    <hyperlink ref="D4" location="Table_B11!A1" display="→" xr:uid="{6FB647FC-47C2-44B5-ACC6-A4D3EC2DB341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4D97-9865-4465-BB47-CCB07C30ABCB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1007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1001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1002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1003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1004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14B6AA09-9525-4A2F-9BEE-BB4319AFD8CA}"/>
    <hyperlink ref="A4" location="Table_B10!A1" display="←" xr:uid="{20B71619-E94B-48A4-BD32-7021B08844EF}"/>
    <hyperlink ref="D4" location="Table_B12!A1" display="→" xr:uid="{9313CEC3-3EE2-4E5F-A5D8-CF7AB5C90115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A521-FBA5-4552-BFC8-1A1428BA45CC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1009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966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05A3217F-8F10-49B1-AB45-F6AC9266AA95}"/>
    <hyperlink ref="A4" location="Table_B11!A1" display="←" xr:uid="{9F6E4113-4EE0-4B42-A07E-DC2D95DF9503}"/>
    <hyperlink ref="D4" location="Table_B13!A1" display="→" xr:uid="{1AAA19F1-E084-4C7A-9976-D83EE6F8CA13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38757-8A11-42FA-BA93-585C38ACE209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/>
    </row>
    <row r="5" spans="1:4" x14ac:dyDescent="0.25"/>
    <row r="6" spans="1:4" ht="28.2" customHeight="1" x14ac:dyDescent="0.25">
      <c r="B6" s="76" t="s">
        <v>1008</v>
      </c>
      <c r="C6" s="76"/>
    </row>
    <row r="7" spans="1:4" x14ac:dyDescent="0.25">
      <c r="B7" s="1" t="s">
        <v>902</v>
      </c>
      <c r="C7" s="1" t="s">
        <v>929</v>
      </c>
    </row>
    <row r="8" spans="1:4" ht="14.4" x14ac:dyDescent="0.3">
      <c r="B8" s="2" t="s">
        <v>871</v>
      </c>
      <c r="C8" s="54" t="s">
        <v>891</v>
      </c>
    </row>
    <row r="9" spans="1:4" ht="14.4" x14ac:dyDescent="0.3">
      <c r="B9" s="22" t="s">
        <v>872</v>
      </c>
      <c r="C9" t="s">
        <v>892</v>
      </c>
    </row>
    <row r="10" spans="1:4" ht="14.4" x14ac:dyDescent="0.3">
      <c r="B10" s="22" t="s">
        <v>873</v>
      </c>
      <c r="C10" t="s">
        <v>945</v>
      </c>
    </row>
    <row r="11" spans="1:4" ht="14.4" x14ac:dyDescent="0.3">
      <c r="B11" s="22" t="s">
        <v>874</v>
      </c>
      <c r="C11" t="s">
        <v>893</v>
      </c>
    </row>
    <row r="12" spans="1:4" ht="14.4" x14ac:dyDescent="0.3">
      <c r="B12" s="22" t="s">
        <v>875</v>
      </c>
      <c r="C12" t="s">
        <v>894</v>
      </c>
    </row>
    <row r="13" spans="1:4" ht="14.4" x14ac:dyDescent="0.3">
      <c r="B13" s="22" t="s">
        <v>876</v>
      </c>
      <c r="C13" t="s">
        <v>895</v>
      </c>
    </row>
    <row r="14" spans="1:4" ht="14.4" x14ac:dyDescent="0.3">
      <c r="B14" s="22" t="s">
        <v>877</v>
      </c>
      <c r="C14" t="s">
        <v>921</v>
      </c>
    </row>
    <row r="15" spans="1:4" ht="14.4" x14ac:dyDescent="0.3">
      <c r="B15" s="22" t="s">
        <v>878</v>
      </c>
      <c r="C15" t="s">
        <v>896</v>
      </c>
    </row>
    <row r="16" spans="1:4" ht="14.4" x14ac:dyDescent="0.3">
      <c r="B16" s="22" t="s">
        <v>879</v>
      </c>
      <c r="C16" t="s">
        <v>897</v>
      </c>
    </row>
    <row r="17" spans="2:3" ht="14.4" x14ac:dyDescent="0.3">
      <c r="B17" s="22" t="s">
        <v>880</v>
      </c>
      <c r="C17" t="s">
        <v>898</v>
      </c>
    </row>
    <row r="18" spans="2:3" ht="14.4" x14ac:dyDescent="0.3">
      <c r="B18" s="22" t="s">
        <v>903</v>
      </c>
      <c r="C18" t="s">
        <v>930</v>
      </c>
    </row>
    <row r="19" spans="2:3" ht="14.4" x14ac:dyDescent="0.3">
      <c r="B19" s="22" t="s">
        <v>904</v>
      </c>
      <c r="C19" t="s">
        <v>994</v>
      </c>
    </row>
    <row r="20" spans="2:3" ht="14.4" x14ac:dyDescent="0.3">
      <c r="B20" s="22" t="s">
        <v>905</v>
      </c>
      <c r="C20" t="s">
        <v>921</v>
      </c>
    </row>
    <row r="21" spans="2:3" ht="14.4" x14ac:dyDescent="0.3">
      <c r="B21" s="22" t="s">
        <v>906</v>
      </c>
      <c r="C21" t="s">
        <v>921</v>
      </c>
    </row>
    <row r="22" spans="2:3" ht="14.4" x14ac:dyDescent="0.3">
      <c r="B22" s="22" t="s">
        <v>907</v>
      </c>
      <c r="C22" t="s">
        <v>931</v>
      </c>
    </row>
    <row r="23" spans="2:3" ht="14.4" x14ac:dyDescent="0.3">
      <c r="B23" s="22" t="s">
        <v>908</v>
      </c>
      <c r="C23" t="s">
        <v>932</v>
      </c>
    </row>
    <row r="24" spans="2:3" ht="14.4" x14ac:dyDescent="0.3">
      <c r="B24" s="22" t="s">
        <v>909</v>
      </c>
      <c r="C24" t="s">
        <v>933</v>
      </c>
    </row>
    <row r="25" spans="2:3" ht="14.4" x14ac:dyDescent="0.3">
      <c r="B25" s="22" t="s">
        <v>910</v>
      </c>
      <c r="C25" t="s">
        <v>931</v>
      </c>
    </row>
    <row r="26" spans="2:3" ht="14.4" x14ac:dyDescent="0.3">
      <c r="B26" s="22" t="s">
        <v>911</v>
      </c>
      <c r="C26" t="s">
        <v>935</v>
      </c>
    </row>
    <row r="27" spans="2:3" ht="14.4" x14ac:dyDescent="0.3">
      <c r="B27" s="22" t="s">
        <v>912</v>
      </c>
      <c r="C27" t="s">
        <v>923</v>
      </c>
    </row>
    <row r="28" spans="2:3" ht="14.4" x14ac:dyDescent="0.3">
      <c r="B28" s="22" t="s">
        <v>913</v>
      </c>
      <c r="C28" t="s">
        <v>922</v>
      </c>
    </row>
    <row r="29" spans="2:3" ht="14.4" x14ac:dyDescent="0.3">
      <c r="B29" s="22" t="s">
        <v>914</v>
      </c>
      <c r="C29" t="s">
        <v>931</v>
      </c>
    </row>
    <row r="30" spans="2:3" ht="14.4" x14ac:dyDescent="0.3">
      <c r="B30" s="22" t="s">
        <v>915</v>
      </c>
      <c r="C30" t="s">
        <v>1003</v>
      </c>
    </row>
    <row r="31" spans="2:3" ht="14.4" x14ac:dyDescent="0.3">
      <c r="B31" s="22" t="s">
        <v>916</v>
      </c>
      <c r="C31" t="s">
        <v>926</v>
      </c>
    </row>
    <row r="32" spans="2:3" ht="14.4" x14ac:dyDescent="0.3">
      <c r="B32" s="22" t="s">
        <v>917</v>
      </c>
      <c r="C32" t="s">
        <v>17</v>
      </c>
    </row>
    <row r="33" spans="2:3" ht="14.4" x14ac:dyDescent="0.3">
      <c r="B33" s="22" t="s">
        <v>918</v>
      </c>
      <c r="C33" t="s">
        <v>926</v>
      </c>
    </row>
    <row r="34" spans="2:3" ht="14.4" x14ac:dyDescent="0.3">
      <c r="B34" s="22" t="s">
        <v>919</v>
      </c>
      <c r="C34" t="s">
        <v>934</v>
      </c>
    </row>
    <row r="35" spans="2:3" ht="14.4" x14ac:dyDescent="0.3">
      <c r="B35" s="22" t="s">
        <v>881</v>
      </c>
      <c r="C35" t="s">
        <v>921</v>
      </c>
    </row>
    <row r="36" spans="2:3" ht="14.4" x14ac:dyDescent="0.3">
      <c r="B36" s="22" t="s">
        <v>882</v>
      </c>
      <c r="C36" t="s">
        <v>926</v>
      </c>
    </row>
    <row r="37" spans="2:3" ht="14.4" x14ac:dyDescent="0.3">
      <c r="B37" s="22" t="s">
        <v>883</v>
      </c>
      <c r="C37" t="s">
        <v>921</v>
      </c>
    </row>
    <row r="38" spans="2:3" ht="14.4" x14ac:dyDescent="0.3">
      <c r="B38" s="22" t="s">
        <v>884</v>
      </c>
      <c r="C38" t="s">
        <v>892</v>
      </c>
    </row>
    <row r="39" spans="2:3" ht="14.4" x14ac:dyDescent="0.3">
      <c r="B39" s="22" t="s">
        <v>885</v>
      </c>
      <c r="C39" t="s">
        <v>1005</v>
      </c>
    </row>
    <row r="40" spans="2:3" ht="14.4" x14ac:dyDescent="0.3">
      <c r="B40" s="22" t="s">
        <v>886</v>
      </c>
      <c r="C40" t="s">
        <v>899</v>
      </c>
    </row>
    <row r="41" spans="2:3" ht="14.4" x14ac:dyDescent="0.3">
      <c r="B41" s="22" t="s">
        <v>887</v>
      </c>
      <c r="C41" t="s">
        <v>900</v>
      </c>
    </row>
    <row r="42" spans="2:3" ht="14.4" x14ac:dyDescent="0.3">
      <c r="B42" s="22" t="s">
        <v>888</v>
      </c>
      <c r="C42" t="s">
        <v>927</v>
      </c>
    </row>
    <row r="43" spans="2:3" ht="14.4" x14ac:dyDescent="0.3">
      <c r="B43" s="22" t="s">
        <v>889</v>
      </c>
      <c r="C43" t="s">
        <v>901</v>
      </c>
    </row>
    <row r="44" spans="2:3" ht="14.4" x14ac:dyDescent="0.3">
      <c r="B44" s="3" t="s">
        <v>890</v>
      </c>
      <c r="C44" s="55" t="s">
        <v>1006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8836EA65-47DB-413E-ACF8-1BC63554C262}"/>
    <hyperlink ref="A4" location="Table_B12!A1" display="←" xr:uid="{959051B7-66C1-495A-9185-3303607486E9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BEA-1592-47E6-9A1E-23FDABF3F558}">
  <dimension ref="A1:L109"/>
  <sheetViews>
    <sheetView showGridLines="0" zoomScaleNormal="100" workbookViewId="0">
      <selection activeCell="B1" sqref="B1:K1"/>
    </sheetView>
  </sheetViews>
  <sheetFormatPr defaultColWidth="0" defaultRowHeight="13.8" zeroHeight="1" x14ac:dyDescent="0.3"/>
  <cols>
    <col min="1" max="1" width="4.109375" style="20" customWidth="1"/>
    <col min="2" max="2" width="12" style="20" customWidth="1"/>
    <col min="3" max="3" width="14.6640625" style="20" customWidth="1"/>
    <col min="4" max="4" width="22.33203125" style="20" customWidth="1"/>
    <col min="5" max="5" width="28" style="20" customWidth="1"/>
    <col min="6" max="6" width="7.6640625" style="20" customWidth="1"/>
    <col min="7" max="7" width="11.21875" style="20" customWidth="1"/>
    <col min="8" max="8" width="33.88671875" style="20" customWidth="1"/>
    <col min="9" max="10" width="16" style="20" bestFit="1" customWidth="1"/>
    <col min="11" max="11" width="22.109375" style="20" customWidth="1"/>
    <col min="12" max="12" width="3.33203125" style="20" customWidth="1"/>
    <col min="13" max="16384" width="8.88671875" style="20" hidden="1"/>
  </cols>
  <sheetData>
    <row r="1" spans="2:11" x14ac:dyDescent="0.2">
      <c r="B1" s="62" t="s">
        <v>1015</v>
      </c>
      <c r="C1" s="62"/>
      <c r="D1" s="62"/>
      <c r="E1" s="62"/>
      <c r="F1" s="62"/>
      <c r="G1" s="62"/>
      <c r="H1" s="62"/>
      <c r="I1" s="62"/>
      <c r="J1" s="62"/>
      <c r="K1" s="62"/>
    </row>
    <row r="2" spans="2:11" x14ac:dyDescent="0.25">
      <c r="B2" s="4"/>
      <c r="C2" s="4"/>
      <c r="D2" s="4"/>
      <c r="E2" s="40"/>
      <c r="F2" s="40"/>
    </row>
    <row r="3" spans="2:11" x14ac:dyDescent="0.25">
      <c r="B3" s="61" t="s">
        <v>947</v>
      </c>
      <c r="C3" s="61"/>
      <c r="D3" s="4"/>
      <c r="E3" s="4"/>
      <c r="F3" s="4"/>
    </row>
    <row r="4" spans="2:11" x14ac:dyDescent="0.25">
      <c r="B4" s="63" t="s">
        <v>953</v>
      </c>
      <c r="C4" s="63"/>
      <c r="D4" s="4"/>
      <c r="E4" s="4"/>
      <c r="F4" s="4"/>
    </row>
    <row r="5" spans="2:11" x14ac:dyDescent="0.25">
      <c r="B5" s="45"/>
      <c r="C5" s="46"/>
      <c r="D5" s="4"/>
      <c r="E5" s="4"/>
      <c r="F5" s="4"/>
    </row>
    <row r="6" spans="2:11" x14ac:dyDescent="0.25">
      <c r="B6" s="24" t="s">
        <v>957</v>
      </c>
      <c r="C6" s="4"/>
      <c r="D6" s="4"/>
      <c r="E6" s="4"/>
      <c r="F6" s="4"/>
    </row>
    <row r="7" spans="2:11" x14ac:dyDescent="0.3">
      <c r="B7" s="25" t="s">
        <v>280</v>
      </c>
      <c r="C7" s="25" t="s">
        <v>281</v>
      </c>
      <c r="D7" s="25" t="s">
        <v>284</v>
      </c>
      <c r="E7" s="25" t="s">
        <v>94</v>
      </c>
      <c r="F7" s="25" t="s">
        <v>518</v>
      </c>
      <c r="G7" s="25" t="s">
        <v>506</v>
      </c>
      <c r="H7" s="25" t="s">
        <v>282</v>
      </c>
      <c r="I7" s="25" t="s">
        <v>507</v>
      </c>
      <c r="J7" s="25" t="s">
        <v>508</v>
      </c>
      <c r="K7" s="25" t="s">
        <v>865</v>
      </c>
    </row>
    <row r="8" spans="2:11" x14ac:dyDescent="0.3">
      <c r="B8" s="27">
        <v>10</v>
      </c>
      <c r="C8" s="28" t="s">
        <v>176</v>
      </c>
      <c r="D8" s="28" t="s">
        <v>285</v>
      </c>
      <c r="E8" s="28" t="s">
        <v>283</v>
      </c>
      <c r="F8" s="28" t="s">
        <v>177</v>
      </c>
      <c r="G8" s="27">
        <v>3</v>
      </c>
      <c r="H8" s="26"/>
      <c r="I8" s="26" t="s">
        <v>509</v>
      </c>
      <c r="J8" s="26" t="s">
        <v>509</v>
      </c>
      <c r="K8" s="26" t="s">
        <v>165</v>
      </c>
    </row>
    <row r="9" spans="2:11" ht="34.200000000000003" x14ac:dyDescent="0.3">
      <c r="B9" s="29">
        <v>11</v>
      </c>
      <c r="C9" s="30" t="s">
        <v>178</v>
      </c>
      <c r="D9" s="30" t="s">
        <v>286</v>
      </c>
      <c r="E9" s="30" t="s">
        <v>179</v>
      </c>
      <c r="F9" s="30" t="s">
        <v>177</v>
      </c>
      <c r="G9" s="29">
        <v>1</v>
      </c>
      <c r="H9" s="30" t="s">
        <v>377</v>
      </c>
      <c r="I9" s="31" t="s">
        <v>509</v>
      </c>
      <c r="J9" s="30" t="s">
        <v>510</v>
      </c>
      <c r="K9" s="30" t="s">
        <v>866</v>
      </c>
    </row>
    <row r="10" spans="2:11" ht="22.8" x14ac:dyDescent="0.3">
      <c r="B10" s="29">
        <v>12</v>
      </c>
      <c r="C10" s="30" t="s">
        <v>180</v>
      </c>
      <c r="D10" s="30" t="s">
        <v>287</v>
      </c>
      <c r="E10" s="30" t="s">
        <v>288</v>
      </c>
      <c r="F10" s="30" t="s">
        <v>181</v>
      </c>
      <c r="G10" s="29">
        <v>2</v>
      </c>
      <c r="H10" s="30" t="s">
        <v>378</v>
      </c>
      <c r="I10" s="31" t="s">
        <v>509</v>
      </c>
      <c r="J10" s="30" t="s">
        <v>509</v>
      </c>
      <c r="K10" s="31" t="s">
        <v>165</v>
      </c>
    </row>
    <row r="11" spans="2:11" ht="22.8" x14ac:dyDescent="0.3">
      <c r="B11" s="29">
        <v>17</v>
      </c>
      <c r="C11" s="30" t="s">
        <v>182</v>
      </c>
      <c r="D11" s="30" t="s">
        <v>289</v>
      </c>
      <c r="E11" s="30" t="s">
        <v>290</v>
      </c>
      <c r="F11" s="30" t="s">
        <v>181</v>
      </c>
      <c r="G11" s="29">
        <v>2</v>
      </c>
      <c r="H11" s="30" t="s">
        <v>379</v>
      </c>
      <c r="I11" s="30" t="s">
        <v>510</v>
      </c>
      <c r="J11" s="30" t="s">
        <v>509</v>
      </c>
      <c r="K11" s="31" t="s">
        <v>165</v>
      </c>
    </row>
    <row r="12" spans="2:11" x14ac:dyDescent="0.3">
      <c r="B12" s="29">
        <v>18</v>
      </c>
      <c r="C12" s="30" t="s">
        <v>183</v>
      </c>
      <c r="D12" s="30" t="s">
        <v>183</v>
      </c>
      <c r="E12" s="30" t="s">
        <v>291</v>
      </c>
      <c r="F12" s="30" t="s">
        <v>181</v>
      </c>
      <c r="G12" s="29">
        <v>7</v>
      </c>
      <c r="H12" s="30"/>
      <c r="I12" s="31" t="s">
        <v>509</v>
      </c>
      <c r="J12" s="30" t="s">
        <v>509</v>
      </c>
      <c r="K12" s="31" t="s">
        <v>165</v>
      </c>
    </row>
    <row r="13" spans="2:11" x14ac:dyDescent="0.3">
      <c r="B13" s="29">
        <v>19</v>
      </c>
      <c r="C13" s="30" t="s">
        <v>184</v>
      </c>
      <c r="D13" s="30" t="s">
        <v>292</v>
      </c>
      <c r="E13" s="30" t="s">
        <v>293</v>
      </c>
      <c r="F13" s="30" t="s">
        <v>181</v>
      </c>
      <c r="G13" s="29">
        <v>200</v>
      </c>
      <c r="H13" s="30"/>
      <c r="I13" s="31" t="s">
        <v>509</v>
      </c>
      <c r="J13" s="30" t="s">
        <v>509</v>
      </c>
      <c r="K13" s="31" t="s">
        <v>165</v>
      </c>
    </row>
    <row r="14" spans="2:11" ht="57" x14ac:dyDescent="0.3">
      <c r="B14" s="29">
        <v>21</v>
      </c>
      <c r="C14" s="30" t="s">
        <v>185</v>
      </c>
      <c r="D14" s="30" t="s">
        <v>294</v>
      </c>
      <c r="E14" s="30" t="s">
        <v>295</v>
      </c>
      <c r="F14" s="30" t="s">
        <v>177</v>
      </c>
      <c r="G14" s="29">
        <v>1</v>
      </c>
      <c r="H14" s="30" t="s">
        <v>380</v>
      </c>
      <c r="I14" s="31" t="s">
        <v>509</v>
      </c>
      <c r="J14" s="30" t="s">
        <v>510</v>
      </c>
      <c r="K14" s="30" t="s">
        <v>870</v>
      </c>
    </row>
    <row r="15" spans="2:11" ht="22.8" x14ac:dyDescent="0.3">
      <c r="B15" s="29">
        <v>22</v>
      </c>
      <c r="C15" s="30" t="s">
        <v>186</v>
      </c>
      <c r="D15" s="30" t="s">
        <v>447</v>
      </c>
      <c r="E15" s="30" t="s">
        <v>296</v>
      </c>
      <c r="F15" s="30" t="s">
        <v>187</v>
      </c>
      <c r="G15" s="29">
        <v>10</v>
      </c>
      <c r="H15" s="30" t="s">
        <v>381</v>
      </c>
      <c r="I15" s="31" t="s">
        <v>509</v>
      </c>
      <c r="J15" s="30" t="s">
        <v>509</v>
      </c>
      <c r="K15" s="31" t="s">
        <v>165</v>
      </c>
    </row>
    <row r="16" spans="2:11" ht="409.6" x14ac:dyDescent="0.3">
      <c r="B16" s="29">
        <v>23</v>
      </c>
      <c r="C16" s="30" t="s">
        <v>519</v>
      </c>
      <c r="D16" s="30" t="s">
        <v>448</v>
      </c>
      <c r="E16" s="30" t="s">
        <v>297</v>
      </c>
      <c r="F16" s="30" t="s">
        <v>177</v>
      </c>
      <c r="G16" s="29">
        <v>2</v>
      </c>
      <c r="H16" s="30" t="s">
        <v>382</v>
      </c>
      <c r="I16" s="31" t="s">
        <v>509</v>
      </c>
      <c r="J16" s="30" t="s">
        <v>512</v>
      </c>
      <c r="K16" s="31" t="s">
        <v>165</v>
      </c>
    </row>
    <row r="17" spans="2:11" ht="68.400000000000006" x14ac:dyDescent="0.3">
      <c r="B17" s="29">
        <v>24</v>
      </c>
      <c r="C17" s="30" t="s">
        <v>188</v>
      </c>
      <c r="D17" s="30" t="s">
        <v>449</v>
      </c>
      <c r="E17" s="30" t="s">
        <v>298</v>
      </c>
      <c r="F17" s="30" t="s">
        <v>177</v>
      </c>
      <c r="G17" s="29">
        <v>1</v>
      </c>
      <c r="H17" s="30" t="s">
        <v>383</v>
      </c>
      <c r="I17" s="31" t="s">
        <v>509</v>
      </c>
      <c r="J17" s="30" t="s">
        <v>510</v>
      </c>
      <c r="K17" s="30" t="s">
        <v>870</v>
      </c>
    </row>
    <row r="18" spans="2:11" ht="22.8" x14ac:dyDescent="0.3">
      <c r="B18" s="29">
        <v>25</v>
      </c>
      <c r="C18" s="30" t="s">
        <v>189</v>
      </c>
      <c r="D18" s="30" t="s">
        <v>450</v>
      </c>
      <c r="E18" s="30" t="s">
        <v>299</v>
      </c>
      <c r="F18" s="30" t="s">
        <v>187</v>
      </c>
      <c r="G18" s="29">
        <v>10</v>
      </c>
      <c r="H18" s="30" t="s">
        <v>381</v>
      </c>
      <c r="I18" s="31" t="s">
        <v>509</v>
      </c>
      <c r="J18" s="30" t="s">
        <v>509</v>
      </c>
      <c r="K18" s="31" t="s">
        <v>165</v>
      </c>
    </row>
    <row r="19" spans="2:11" ht="68.400000000000006" x14ac:dyDescent="0.3">
      <c r="B19" s="29">
        <v>26</v>
      </c>
      <c r="C19" s="30" t="s">
        <v>190</v>
      </c>
      <c r="D19" s="30" t="s">
        <v>451</v>
      </c>
      <c r="E19" s="30" t="s">
        <v>968</v>
      </c>
      <c r="F19" s="30" t="s">
        <v>177</v>
      </c>
      <c r="G19" s="29">
        <v>1</v>
      </c>
      <c r="H19" s="30" t="s">
        <v>387</v>
      </c>
      <c r="I19" s="31" t="s">
        <v>509</v>
      </c>
      <c r="J19" s="30" t="s">
        <v>510</v>
      </c>
      <c r="K19" s="30" t="s">
        <v>870</v>
      </c>
    </row>
    <row r="20" spans="2:11" ht="57" x14ac:dyDescent="0.3">
      <c r="B20" s="29">
        <v>27</v>
      </c>
      <c r="C20" s="30" t="s">
        <v>191</v>
      </c>
      <c r="D20" s="30" t="s">
        <v>452</v>
      </c>
      <c r="E20" s="30" t="s">
        <v>300</v>
      </c>
      <c r="F20" s="30" t="s">
        <v>181</v>
      </c>
      <c r="G20" s="29">
        <v>4</v>
      </c>
      <c r="H20" s="30" t="s">
        <v>388</v>
      </c>
      <c r="I20" s="31" t="s">
        <v>509</v>
      </c>
      <c r="J20" s="30" t="s">
        <v>509</v>
      </c>
      <c r="K20" s="31" t="s">
        <v>165</v>
      </c>
    </row>
    <row r="21" spans="2:11" ht="22.8" x14ac:dyDescent="0.3">
      <c r="B21" s="29">
        <v>28</v>
      </c>
      <c r="C21" s="30" t="s">
        <v>192</v>
      </c>
      <c r="D21" s="30" t="s">
        <v>453</v>
      </c>
      <c r="E21" s="30" t="s">
        <v>301</v>
      </c>
      <c r="F21" s="30" t="s">
        <v>181</v>
      </c>
      <c r="G21" s="29">
        <v>3</v>
      </c>
      <c r="H21" s="30" t="s">
        <v>384</v>
      </c>
      <c r="I21" s="30" t="s">
        <v>510</v>
      </c>
      <c r="J21" s="30" t="s">
        <v>510</v>
      </c>
      <c r="K21" s="30" t="s">
        <v>870</v>
      </c>
    </row>
    <row r="22" spans="2:11" x14ac:dyDescent="0.3">
      <c r="B22" s="29">
        <v>29</v>
      </c>
      <c r="C22" s="30" t="s">
        <v>193</v>
      </c>
      <c r="D22" s="30" t="s">
        <v>454</v>
      </c>
      <c r="E22" s="30" t="s">
        <v>302</v>
      </c>
      <c r="F22" s="30" t="s">
        <v>181</v>
      </c>
      <c r="G22" s="29">
        <v>80</v>
      </c>
      <c r="H22" s="30"/>
      <c r="I22" s="31" t="s">
        <v>509</v>
      </c>
      <c r="J22" s="30" t="s">
        <v>509</v>
      </c>
      <c r="K22" s="31" t="s">
        <v>165</v>
      </c>
    </row>
    <row r="23" spans="2:11" ht="57" x14ac:dyDescent="0.3">
      <c r="B23" s="29">
        <v>30</v>
      </c>
      <c r="C23" s="30" t="s">
        <v>194</v>
      </c>
      <c r="D23" s="30" t="s">
        <v>455</v>
      </c>
      <c r="E23" s="30" t="s">
        <v>303</v>
      </c>
      <c r="F23" s="30" t="s">
        <v>181</v>
      </c>
      <c r="G23" s="29">
        <v>5</v>
      </c>
      <c r="H23" s="30" t="s">
        <v>389</v>
      </c>
      <c r="I23" s="30" t="s">
        <v>510</v>
      </c>
      <c r="J23" s="30" t="s">
        <v>510</v>
      </c>
      <c r="K23" s="30" t="s">
        <v>870</v>
      </c>
    </row>
    <row r="24" spans="2:11" x14ac:dyDescent="0.3">
      <c r="B24" s="29">
        <v>31</v>
      </c>
      <c r="C24" s="30" t="s">
        <v>195</v>
      </c>
      <c r="D24" s="30" t="s">
        <v>456</v>
      </c>
      <c r="E24" s="30" t="s">
        <v>304</v>
      </c>
      <c r="F24" s="30" t="s">
        <v>181</v>
      </c>
      <c r="G24" s="29">
        <v>80</v>
      </c>
      <c r="H24" s="30"/>
      <c r="I24" s="31" t="s">
        <v>509</v>
      </c>
      <c r="J24" s="30" t="s">
        <v>509</v>
      </c>
      <c r="K24" s="31" t="s">
        <v>165</v>
      </c>
    </row>
    <row r="25" spans="2:11" ht="45.6" x14ac:dyDescent="0.3">
      <c r="B25" s="29">
        <v>32</v>
      </c>
      <c r="C25" s="30" t="s">
        <v>196</v>
      </c>
      <c r="D25" s="30" t="s">
        <v>457</v>
      </c>
      <c r="E25" s="30" t="s">
        <v>305</v>
      </c>
      <c r="F25" s="30" t="s">
        <v>181</v>
      </c>
      <c r="G25" s="29">
        <v>5</v>
      </c>
      <c r="H25" s="30" t="s">
        <v>390</v>
      </c>
      <c r="I25" s="31" t="s">
        <v>509</v>
      </c>
      <c r="J25" s="30" t="s">
        <v>509</v>
      </c>
      <c r="K25" s="31" t="s">
        <v>165</v>
      </c>
    </row>
    <row r="26" spans="2:11" x14ac:dyDescent="0.3">
      <c r="B26" s="29">
        <v>33</v>
      </c>
      <c r="C26" s="30" t="s">
        <v>197</v>
      </c>
      <c r="D26" s="30" t="s">
        <v>458</v>
      </c>
      <c r="E26" s="30" t="s">
        <v>306</v>
      </c>
      <c r="F26" s="30" t="s">
        <v>181</v>
      </c>
      <c r="G26" s="29">
        <v>3</v>
      </c>
      <c r="H26" s="30"/>
      <c r="I26" s="31" t="s">
        <v>509</v>
      </c>
      <c r="J26" s="30" t="s">
        <v>510</v>
      </c>
      <c r="K26" s="30" t="s">
        <v>870</v>
      </c>
    </row>
    <row r="27" spans="2:11" ht="45.6" x14ac:dyDescent="0.3">
      <c r="B27" s="29">
        <v>34</v>
      </c>
      <c r="C27" s="30" t="s">
        <v>198</v>
      </c>
      <c r="D27" s="30" t="s">
        <v>459</v>
      </c>
      <c r="E27" s="30" t="s">
        <v>307</v>
      </c>
      <c r="F27" s="30" t="s">
        <v>181</v>
      </c>
      <c r="G27" s="29">
        <v>5</v>
      </c>
      <c r="H27" s="30" t="s">
        <v>390</v>
      </c>
      <c r="I27" s="31" t="s">
        <v>509</v>
      </c>
      <c r="J27" s="30" t="s">
        <v>509</v>
      </c>
      <c r="K27" s="31" t="s">
        <v>165</v>
      </c>
    </row>
    <row r="28" spans="2:11" ht="45.6" x14ac:dyDescent="0.3">
      <c r="B28" s="29">
        <v>35</v>
      </c>
      <c r="C28" s="30" t="s">
        <v>199</v>
      </c>
      <c r="D28" s="30" t="s">
        <v>460</v>
      </c>
      <c r="E28" s="30" t="s">
        <v>308</v>
      </c>
      <c r="F28" s="30" t="s">
        <v>181</v>
      </c>
      <c r="G28" s="29">
        <v>5</v>
      </c>
      <c r="H28" s="30" t="s">
        <v>390</v>
      </c>
      <c r="I28" s="31" t="s">
        <v>509</v>
      </c>
      <c r="J28" s="30" t="s">
        <v>509</v>
      </c>
      <c r="K28" s="31" t="s">
        <v>165</v>
      </c>
    </row>
    <row r="29" spans="2:11" ht="45.6" x14ac:dyDescent="0.3">
      <c r="B29" s="29">
        <v>36</v>
      </c>
      <c r="C29" s="30" t="s">
        <v>200</v>
      </c>
      <c r="D29" s="30" t="s">
        <v>461</v>
      </c>
      <c r="E29" s="30" t="s">
        <v>309</v>
      </c>
      <c r="F29" s="30" t="s">
        <v>181</v>
      </c>
      <c r="G29" s="29">
        <v>3</v>
      </c>
      <c r="H29" s="30" t="s">
        <v>390</v>
      </c>
      <c r="I29" s="31" t="s">
        <v>509</v>
      </c>
      <c r="J29" s="30" t="s">
        <v>509</v>
      </c>
      <c r="K29" s="31" t="s">
        <v>165</v>
      </c>
    </row>
    <row r="30" spans="2:11" x14ac:dyDescent="0.3">
      <c r="B30" s="29">
        <v>37</v>
      </c>
      <c r="C30" s="30" t="s">
        <v>201</v>
      </c>
      <c r="D30" s="30" t="s">
        <v>462</v>
      </c>
      <c r="E30" s="30" t="s">
        <v>310</v>
      </c>
      <c r="F30" s="30" t="s">
        <v>181</v>
      </c>
      <c r="G30" s="29">
        <v>5</v>
      </c>
      <c r="H30" s="30"/>
      <c r="I30" s="31" t="s">
        <v>509</v>
      </c>
      <c r="J30" s="30" t="s">
        <v>509</v>
      </c>
      <c r="K30" s="31" t="s">
        <v>165</v>
      </c>
    </row>
    <row r="31" spans="2:11" x14ac:dyDescent="0.3">
      <c r="B31" s="29">
        <v>38</v>
      </c>
      <c r="C31" s="30" t="s">
        <v>202</v>
      </c>
      <c r="D31" s="30" t="s">
        <v>463</v>
      </c>
      <c r="E31" s="30" t="s">
        <v>310</v>
      </c>
      <c r="F31" s="30" t="s">
        <v>181</v>
      </c>
      <c r="G31" s="29">
        <v>5</v>
      </c>
      <c r="H31" s="30"/>
      <c r="I31" s="31" t="s">
        <v>509</v>
      </c>
      <c r="J31" s="30" t="s">
        <v>509</v>
      </c>
      <c r="K31" s="31" t="s">
        <v>165</v>
      </c>
    </row>
    <row r="32" spans="2:11" x14ac:dyDescent="0.3">
      <c r="B32" s="29">
        <v>39</v>
      </c>
      <c r="C32" s="30" t="s">
        <v>203</v>
      </c>
      <c r="D32" s="30" t="s">
        <v>464</v>
      </c>
      <c r="E32" s="30" t="s">
        <v>310</v>
      </c>
      <c r="F32" s="30" t="s">
        <v>181</v>
      </c>
      <c r="G32" s="29">
        <v>3</v>
      </c>
      <c r="H32" s="30"/>
      <c r="I32" s="31" t="s">
        <v>509</v>
      </c>
      <c r="J32" s="30" t="s">
        <v>509</v>
      </c>
      <c r="K32" s="31" t="s">
        <v>165</v>
      </c>
    </row>
    <row r="33" spans="2:11" ht="125.4" x14ac:dyDescent="0.3">
      <c r="B33" s="29">
        <v>40</v>
      </c>
      <c r="C33" s="30" t="s">
        <v>204</v>
      </c>
      <c r="D33" s="30" t="s">
        <v>465</v>
      </c>
      <c r="E33" s="30" t="s">
        <v>311</v>
      </c>
      <c r="F33" s="30" t="s">
        <v>177</v>
      </c>
      <c r="G33" s="29">
        <v>1</v>
      </c>
      <c r="H33" s="30" t="s">
        <v>391</v>
      </c>
      <c r="I33" s="31" t="s">
        <v>509</v>
      </c>
      <c r="J33" s="30" t="s">
        <v>509</v>
      </c>
      <c r="K33" s="31" t="s">
        <v>165</v>
      </c>
    </row>
    <row r="34" spans="2:11" ht="239.4" x14ac:dyDescent="0.3">
      <c r="B34" s="29">
        <v>41</v>
      </c>
      <c r="C34" s="30" t="s">
        <v>205</v>
      </c>
      <c r="D34" s="30" t="s">
        <v>466</v>
      </c>
      <c r="E34" s="30" t="s">
        <v>312</v>
      </c>
      <c r="F34" s="30" t="s">
        <v>181</v>
      </c>
      <c r="G34" s="29">
        <v>5</v>
      </c>
      <c r="H34" s="30" t="s">
        <v>392</v>
      </c>
      <c r="I34" s="31" t="s">
        <v>509</v>
      </c>
      <c r="J34" s="30" t="s">
        <v>509</v>
      </c>
      <c r="K34" s="31" t="s">
        <v>165</v>
      </c>
    </row>
    <row r="35" spans="2:11" ht="114" x14ac:dyDescent="0.3">
      <c r="B35" s="29">
        <v>42</v>
      </c>
      <c r="C35" s="30" t="s">
        <v>206</v>
      </c>
      <c r="D35" s="30" t="s">
        <v>467</v>
      </c>
      <c r="E35" s="30" t="s">
        <v>313</v>
      </c>
      <c r="F35" s="30" t="s">
        <v>177</v>
      </c>
      <c r="G35" s="29">
        <v>1</v>
      </c>
      <c r="H35" s="30" t="s">
        <v>393</v>
      </c>
      <c r="I35" s="31" t="s">
        <v>509</v>
      </c>
      <c r="J35" s="30" t="s">
        <v>509</v>
      </c>
      <c r="K35" s="31" t="s">
        <v>165</v>
      </c>
    </row>
    <row r="36" spans="2:11" ht="102.6" x14ac:dyDescent="0.3">
      <c r="B36" s="29">
        <v>43</v>
      </c>
      <c r="C36" s="30" t="s">
        <v>207</v>
      </c>
      <c r="D36" s="30" t="s">
        <v>468</v>
      </c>
      <c r="E36" s="30" t="s">
        <v>314</v>
      </c>
      <c r="F36" s="30" t="s">
        <v>177</v>
      </c>
      <c r="G36" s="29">
        <v>1</v>
      </c>
      <c r="H36" s="30" t="s">
        <v>394</v>
      </c>
      <c r="I36" s="31" t="s">
        <v>509</v>
      </c>
      <c r="J36" s="30" t="s">
        <v>509</v>
      </c>
      <c r="K36" s="31" t="s">
        <v>165</v>
      </c>
    </row>
    <row r="37" spans="2:11" ht="125.4" x14ac:dyDescent="0.3">
      <c r="B37" s="29">
        <v>44</v>
      </c>
      <c r="C37" s="30" t="s">
        <v>208</v>
      </c>
      <c r="D37" s="30" t="s">
        <v>469</v>
      </c>
      <c r="E37" s="30" t="s">
        <v>316</v>
      </c>
      <c r="F37" s="30" t="s">
        <v>177</v>
      </c>
      <c r="G37" s="29">
        <v>1</v>
      </c>
      <c r="H37" s="30" t="s">
        <v>395</v>
      </c>
      <c r="I37" s="31" t="s">
        <v>509</v>
      </c>
      <c r="J37" s="30" t="s">
        <v>509</v>
      </c>
      <c r="K37" s="31" t="s">
        <v>165</v>
      </c>
    </row>
    <row r="38" spans="2:11" ht="114" x14ac:dyDescent="0.3">
      <c r="B38" s="29">
        <v>45</v>
      </c>
      <c r="C38" s="30" t="s">
        <v>209</v>
      </c>
      <c r="D38" s="30" t="s">
        <v>470</v>
      </c>
      <c r="E38" s="30" t="s">
        <v>315</v>
      </c>
      <c r="F38" s="30" t="s">
        <v>177</v>
      </c>
      <c r="G38" s="29">
        <v>1</v>
      </c>
      <c r="H38" s="30" t="s">
        <v>396</v>
      </c>
      <c r="I38" s="31" t="s">
        <v>509</v>
      </c>
      <c r="J38" s="30" t="s">
        <v>509</v>
      </c>
      <c r="K38" s="31" t="s">
        <v>165</v>
      </c>
    </row>
    <row r="39" spans="2:11" x14ac:dyDescent="0.3">
      <c r="B39" s="29">
        <v>46</v>
      </c>
      <c r="C39" s="30" t="s">
        <v>210</v>
      </c>
      <c r="D39" s="30" t="s">
        <v>471</v>
      </c>
      <c r="E39" s="30" t="s">
        <v>317</v>
      </c>
      <c r="F39" s="30" t="s">
        <v>181</v>
      </c>
      <c r="G39" s="29">
        <v>20</v>
      </c>
      <c r="H39" s="30"/>
      <c r="I39" s="31" t="s">
        <v>509</v>
      </c>
      <c r="J39" s="30" t="s">
        <v>509</v>
      </c>
      <c r="K39" s="31" t="s">
        <v>165</v>
      </c>
    </row>
    <row r="40" spans="2:11" ht="34.200000000000003" x14ac:dyDescent="0.3">
      <c r="B40" s="29">
        <v>47</v>
      </c>
      <c r="C40" s="30" t="s">
        <v>211</v>
      </c>
      <c r="D40" s="30" t="s">
        <v>472</v>
      </c>
      <c r="E40" s="30" t="s">
        <v>318</v>
      </c>
      <c r="F40" s="30" t="s">
        <v>181</v>
      </c>
      <c r="G40" s="29">
        <v>3</v>
      </c>
      <c r="H40" s="30" t="s">
        <v>397</v>
      </c>
      <c r="I40" s="31" t="s">
        <v>509</v>
      </c>
      <c r="J40" s="30" t="s">
        <v>509</v>
      </c>
      <c r="K40" s="31" t="s">
        <v>165</v>
      </c>
    </row>
    <row r="41" spans="2:11" ht="34.200000000000003" x14ac:dyDescent="0.3">
      <c r="B41" s="29">
        <v>48</v>
      </c>
      <c r="C41" s="30" t="s">
        <v>212</v>
      </c>
      <c r="D41" s="30" t="s">
        <v>473</v>
      </c>
      <c r="E41" s="30" t="s">
        <v>318</v>
      </c>
      <c r="F41" s="30" t="s">
        <v>181</v>
      </c>
      <c r="G41" s="29">
        <v>3</v>
      </c>
      <c r="H41" s="30" t="s">
        <v>397</v>
      </c>
      <c r="I41" s="31" t="s">
        <v>509</v>
      </c>
      <c r="J41" s="30" t="s">
        <v>509</v>
      </c>
      <c r="K41" s="31" t="s">
        <v>165</v>
      </c>
    </row>
    <row r="42" spans="2:11" ht="34.200000000000003" x14ac:dyDescent="0.3">
      <c r="B42" s="29">
        <v>49</v>
      </c>
      <c r="C42" s="30" t="s">
        <v>213</v>
      </c>
      <c r="D42" s="30" t="s">
        <v>474</v>
      </c>
      <c r="E42" s="30" t="s">
        <v>318</v>
      </c>
      <c r="F42" s="30" t="s">
        <v>181</v>
      </c>
      <c r="G42" s="29">
        <v>3</v>
      </c>
      <c r="H42" s="30" t="s">
        <v>397</v>
      </c>
      <c r="I42" s="31" t="s">
        <v>509</v>
      </c>
      <c r="J42" s="30" t="s">
        <v>509</v>
      </c>
      <c r="K42" s="31" t="s">
        <v>165</v>
      </c>
    </row>
    <row r="43" spans="2:11" ht="34.200000000000003" x14ac:dyDescent="0.3">
      <c r="B43" s="29">
        <v>50</v>
      </c>
      <c r="C43" s="30" t="s">
        <v>214</v>
      </c>
      <c r="D43" s="30" t="s">
        <v>475</v>
      </c>
      <c r="E43" s="30" t="s">
        <v>318</v>
      </c>
      <c r="F43" s="30" t="s">
        <v>181</v>
      </c>
      <c r="G43" s="29">
        <v>3</v>
      </c>
      <c r="H43" s="30" t="s">
        <v>397</v>
      </c>
      <c r="I43" s="31" t="s">
        <v>509</v>
      </c>
      <c r="J43" s="30" t="s">
        <v>509</v>
      </c>
      <c r="K43" s="31" t="s">
        <v>165</v>
      </c>
    </row>
    <row r="44" spans="2:11" ht="22.8" x14ac:dyDescent="0.3">
      <c r="B44" s="29">
        <v>51</v>
      </c>
      <c r="C44" s="30" t="s">
        <v>215</v>
      </c>
      <c r="D44" s="30" t="s">
        <v>476</v>
      </c>
      <c r="E44" s="30" t="s">
        <v>319</v>
      </c>
      <c r="F44" s="30" t="s">
        <v>187</v>
      </c>
      <c r="G44" s="29">
        <v>10</v>
      </c>
      <c r="H44" s="30" t="s">
        <v>381</v>
      </c>
      <c r="I44" s="31" t="s">
        <v>509</v>
      </c>
      <c r="J44" s="30" t="s">
        <v>509</v>
      </c>
      <c r="K44" s="31" t="s">
        <v>165</v>
      </c>
    </row>
    <row r="45" spans="2:11" ht="125.4" x14ac:dyDescent="0.3">
      <c r="B45" s="29">
        <v>52</v>
      </c>
      <c r="C45" s="30" t="s">
        <v>216</v>
      </c>
      <c r="D45" s="30" t="s">
        <v>477</v>
      </c>
      <c r="E45" s="30" t="s">
        <v>320</v>
      </c>
      <c r="F45" s="30" t="s">
        <v>177</v>
      </c>
      <c r="G45" s="29">
        <v>1</v>
      </c>
      <c r="H45" s="30" t="s">
        <v>398</v>
      </c>
      <c r="I45" s="31" t="s">
        <v>509</v>
      </c>
      <c r="J45" s="30" t="s">
        <v>509</v>
      </c>
      <c r="K45" s="31" t="s">
        <v>165</v>
      </c>
    </row>
    <row r="46" spans="2:11" ht="114" x14ac:dyDescent="0.3">
      <c r="B46" s="29">
        <v>53</v>
      </c>
      <c r="C46" s="30" t="s">
        <v>217</v>
      </c>
      <c r="D46" s="30" t="s">
        <v>478</v>
      </c>
      <c r="E46" s="30" t="s">
        <v>321</v>
      </c>
      <c r="F46" s="30" t="s">
        <v>181</v>
      </c>
      <c r="G46" s="29">
        <v>1</v>
      </c>
      <c r="H46" s="30" t="s">
        <v>399</v>
      </c>
      <c r="I46" s="31" t="s">
        <v>509</v>
      </c>
      <c r="J46" s="30" t="s">
        <v>509</v>
      </c>
      <c r="K46" s="31" t="s">
        <v>165</v>
      </c>
    </row>
    <row r="47" spans="2:11" ht="136.80000000000001" x14ac:dyDescent="0.3">
      <c r="B47" s="29">
        <v>54</v>
      </c>
      <c r="C47" s="30" t="s">
        <v>218</v>
      </c>
      <c r="D47" s="30" t="s">
        <v>479</v>
      </c>
      <c r="E47" s="30" t="s">
        <v>322</v>
      </c>
      <c r="F47" s="30" t="s">
        <v>181</v>
      </c>
      <c r="G47" s="29">
        <v>1</v>
      </c>
      <c r="H47" s="30" t="s">
        <v>400</v>
      </c>
      <c r="I47" s="31" t="s">
        <v>509</v>
      </c>
      <c r="J47" s="30" t="s">
        <v>509</v>
      </c>
      <c r="K47" s="31" t="s">
        <v>165</v>
      </c>
    </row>
    <row r="48" spans="2:11" ht="136.80000000000001" x14ac:dyDescent="0.3">
      <c r="B48" s="29">
        <v>55</v>
      </c>
      <c r="C48" s="30" t="s">
        <v>219</v>
      </c>
      <c r="D48" s="30" t="s">
        <v>480</v>
      </c>
      <c r="E48" s="30" t="s">
        <v>323</v>
      </c>
      <c r="F48" s="30" t="s">
        <v>181</v>
      </c>
      <c r="G48" s="29">
        <v>1</v>
      </c>
      <c r="H48" s="30" t="s">
        <v>401</v>
      </c>
      <c r="I48" s="31" t="s">
        <v>509</v>
      </c>
      <c r="J48" s="30" t="s">
        <v>509</v>
      </c>
      <c r="K48" s="31" t="s">
        <v>165</v>
      </c>
    </row>
    <row r="49" spans="2:11" ht="125.4" x14ac:dyDescent="0.3">
      <c r="B49" s="29">
        <v>56</v>
      </c>
      <c r="C49" s="30" t="s">
        <v>220</v>
      </c>
      <c r="D49" s="30" t="s">
        <v>481</v>
      </c>
      <c r="E49" s="30" t="s">
        <v>324</v>
      </c>
      <c r="F49" s="30" t="s">
        <v>181</v>
      </c>
      <c r="G49" s="29">
        <v>1</v>
      </c>
      <c r="H49" s="30" t="s">
        <v>402</v>
      </c>
      <c r="I49" s="31" t="s">
        <v>509</v>
      </c>
      <c r="J49" s="30" t="s">
        <v>509</v>
      </c>
      <c r="K49" s="31" t="s">
        <v>165</v>
      </c>
    </row>
    <row r="50" spans="2:11" ht="22.8" x14ac:dyDescent="0.3">
      <c r="B50" s="29">
        <v>57</v>
      </c>
      <c r="C50" s="30" t="s">
        <v>221</v>
      </c>
      <c r="D50" s="30" t="s">
        <v>482</v>
      </c>
      <c r="E50" s="30" t="s">
        <v>325</v>
      </c>
      <c r="F50" s="30" t="s">
        <v>177</v>
      </c>
      <c r="G50" s="29">
        <v>1</v>
      </c>
      <c r="H50" s="30" t="s">
        <v>403</v>
      </c>
      <c r="I50" s="31" t="s">
        <v>509</v>
      </c>
      <c r="J50" s="30" t="s">
        <v>509</v>
      </c>
      <c r="K50" s="31" t="s">
        <v>165</v>
      </c>
    </row>
    <row r="51" spans="2:11" ht="22.8" x14ac:dyDescent="0.3">
      <c r="B51" s="29">
        <v>58</v>
      </c>
      <c r="C51" s="30" t="s">
        <v>222</v>
      </c>
      <c r="D51" s="30" t="s">
        <v>483</v>
      </c>
      <c r="E51" s="30" t="s">
        <v>326</v>
      </c>
      <c r="F51" s="30" t="s">
        <v>177</v>
      </c>
      <c r="G51" s="29">
        <v>1</v>
      </c>
      <c r="H51" s="30" t="s">
        <v>403</v>
      </c>
      <c r="I51" s="31" t="s">
        <v>509</v>
      </c>
      <c r="J51" s="30" t="s">
        <v>509</v>
      </c>
      <c r="K51" s="31" t="s">
        <v>165</v>
      </c>
    </row>
    <row r="52" spans="2:11" ht="22.8" x14ac:dyDescent="0.3">
      <c r="B52" s="29">
        <v>59</v>
      </c>
      <c r="C52" s="30" t="s">
        <v>223</v>
      </c>
      <c r="D52" s="30" t="s">
        <v>484</v>
      </c>
      <c r="E52" s="30" t="s">
        <v>327</v>
      </c>
      <c r="F52" s="30" t="s">
        <v>177</v>
      </c>
      <c r="G52" s="29">
        <v>1</v>
      </c>
      <c r="H52" s="30" t="s">
        <v>403</v>
      </c>
      <c r="I52" s="31" t="s">
        <v>509</v>
      </c>
      <c r="J52" s="30" t="s">
        <v>509</v>
      </c>
      <c r="K52" s="31" t="s">
        <v>165</v>
      </c>
    </row>
    <row r="53" spans="2:11" ht="22.8" x14ac:dyDescent="0.3">
      <c r="B53" s="29">
        <v>60</v>
      </c>
      <c r="C53" s="30" t="s">
        <v>224</v>
      </c>
      <c r="D53" s="30" t="s">
        <v>485</v>
      </c>
      <c r="E53" s="30" t="s">
        <v>328</v>
      </c>
      <c r="F53" s="30" t="s">
        <v>177</v>
      </c>
      <c r="G53" s="29">
        <v>1</v>
      </c>
      <c r="H53" s="30" t="s">
        <v>403</v>
      </c>
      <c r="I53" s="31" t="s">
        <v>509</v>
      </c>
      <c r="J53" s="30" t="s">
        <v>509</v>
      </c>
      <c r="K53" s="31" t="s">
        <v>165</v>
      </c>
    </row>
    <row r="54" spans="2:11" ht="22.8" x14ac:dyDescent="0.3">
      <c r="B54" s="29">
        <v>61</v>
      </c>
      <c r="C54" s="30" t="s">
        <v>225</v>
      </c>
      <c r="D54" s="30" t="s">
        <v>486</v>
      </c>
      <c r="E54" s="30" t="s">
        <v>329</v>
      </c>
      <c r="F54" s="30" t="s">
        <v>177</v>
      </c>
      <c r="G54" s="29">
        <v>1</v>
      </c>
      <c r="H54" s="30" t="s">
        <v>403</v>
      </c>
      <c r="I54" s="31" t="s">
        <v>509</v>
      </c>
      <c r="J54" s="30" t="s">
        <v>509</v>
      </c>
      <c r="K54" s="31" t="s">
        <v>165</v>
      </c>
    </row>
    <row r="55" spans="2:11" ht="22.8" x14ac:dyDescent="0.3">
      <c r="B55" s="29">
        <v>62</v>
      </c>
      <c r="C55" s="30" t="s">
        <v>226</v>
      </c>
      <c r="D55" s="30" t="s">
        <v>487</v>
      </c>
      <c r="E55" s="30" t="s">
        <v>330</v>
      </c>
      <c r="F55" s="30" t="s">
        <v>177</v>
      </c>
      <c r="G55" s="29">
        <v>1</v>
      </c>
      <c r="H55" s="30" t="s">
        <v>403</v>
      </c>
      <c r="I55" s="31" t="s">
        <v>509</v>
      </c>
      <c r="J55" s="30" t="s">
        <v>509</v>
      </c>
      <c r="K55" s="31" t="s">
        <v>165</v>
      </c>
    </row>
    <row r="56" spans="2:11" ht="22.8" x14ac:dyDescent="0.3">
      <c r="B56" s="29">
        <v>63</v>
      </c>
      <c r="C56" s="30" t="s">
        <v>227</v>
      </c>
      <c r="D56" s="30" t="s">
        <v>488</v>
      </c>
      <c r="E56" s="30" t="s">
        <v>331</v>
      </c>
      <c r="F56" s="30" t="s">
        <v>177</v>
      </c>
      <c r="G56" s="29">
        <v>1</v>
      </c>
      <c r="H56" s="30" t="s">
        <v>403</v>
      </c>
      <c r="I56" s="31" t="s">
        <v>509</v>
      </c>
      <c r="J56" s="30" t="s">
        <v>509</v>
      </c>
      <c r="K56" s="31" t="s">
        <v>165</v>
      </c>
    </row>
    <row r="57" spans="2:11" ht="22.8" x14ac:dyDescent="0.3">
      <c r="B57" s="29">
        <v>64</v>
      </c>
      <c r="C57" s="30" t="s">
        <v>228</v>
      </c>
      <c r="D57" s="30" t="s">
        <v>489</v>
      </c>
      <c r="E57" s="30" t="s">
        <v>332</v>
      </c>
      <c r="F57" s="30" t="s">
        <v>177</v>
      </c>
      <c r="G57" s="29">
        <v>1</v>
      </c>
      <c r="H57" s="30" t="s">
        <v>403</v>
      </c>
      <c r="I57" s="31" t="s">
        <v>509</v>
      </c>
      <c r="J57" s="30" t="s">
        <v>509</v>
      </c>
      <c r="K57" s="31" t="s">
        <v>165</v>
      </c>
    </row>
    <row r="58" spans="2:11" ht="34.200000000000003" x14ac:dyDescent="0.3">
      <c r="B58" s="29">
        <v>65</v>
      </c>
      <c r="C58" s="30" t="s">
        <v>229</v>
      </c>
      <c r="D58" s="30" t="s">
        <v>490</v>
      </c>
      <c r="E58" s="30" t="s">
        <v>333</v>
      </c>
      <c r="F58" s="30" t="s">
        <v>177</v>
      </c>
      <c r="G58" s="29">
        <v>1</v>
      </c>
      <c r="H58" s="30" t="s">
        <v>403</v>
      </c>
      <c r="I58" s="31" t="s">
        <v>509</v>
      </c>
      <c r="J58" s="30" t="s">
        <v>509</v>
      </c>
      <c r="K58" s="31" t="s">
        <v>165</v>
      </c>
    </row>
    <row r="59" spans="2:11" ht="34.200000000000003" x14ac:dyDescent="0.3">
      <c r="B59" s="29">
        <v>66</v>
      </c>
      <c r="C59" s="30" t="s">
        <v>230</v>
      </c>
      <c r="D59" s="30" t="s">
        <v>491</v>
      </c>
      <c r="E59" s="30" t="s">
        <v>334</v>
      </c>
      <c r="F59" s="30" t="s">
        <v>177</v>
      </c>
      <c r="G59" s="29">
        <v>1</v>
      </c>
      <c r="H59" s="30" t="s">
        <v>403</v>
      </c>
      <c r="I59" s="31" t="s">
        <v>509</v>
      </c>
      <c r="J59" s="30" t="s">
        <v>509</v>
      </c>
      <c r="K59" s="31" t="s">
        <v>165</v>
      </c>
    </row>
    <row r="60" spans="2:11" ht="22.8" x14ac:dyDescent="0.3">
      <c r="B60" s="29">
        <v>67</v>
      </c>
      <c r="C60" s="30" t="s">
        <v>231</v>
      </c>
      <c r="D60" s="30" t="s">
        <v>492</v>
      </c>
      <c r="E60" s="30" t="s">
        <v>327</v>
      </c>
      <c r="F60" s="30" t="s">
        <v>177</v>
      </c>
      <c r="G60" s="29">
        <v>1</v>
      </c>
      <c r="H60" s="30" t="s">
        <v>403</v>
      </c>
      <c r="I60" s="31" t="s">
        <v>509</v>
      </c>
      <c r="J60" s="30" t="s">
        <v>509</v>
      </c>
      <c r="K60" s="31" t="s">
        <v>165</v>
      </c>
    </row>
    <row r="61" spans="2:11" ht="34.200000000000003" x14ac:dyDescent="0.3">
      <c r="B61" s="29">
        <v>68</v>
      </c>
      <c r="C61" s="30" t="s">
        <v>232</v>
      </c>
      <c r="D61" s="30" t="s">
        <v>493</v>
      </c>
      <c r="E61" s="30" t="s">
        <v>335</v>
      </c>
      <c r="F61" s="30" t="s">
        <v>177</v>
      </c>
      <c r="G61" s="29">
        <v>1</v>
      </c>
      <c r="H61" s="30" t="s">
        <v>403</v>
      </c>
      <c r="I61" s="31" t="s">
        <v>509</v>
      </c>
      <c r="J61" s="30" t="s">
        <v>509</v>
      </c>
      <c r="K61" s="31" t="s">
        <v>165</v>
      </c>
    </row>
    <row r="62" spans="2:11" ht="34.200000000000003" x14ac:dyDescent="0.3">
      <c r="B62" s="29">
        <v>69</v>
      </c>
      <c r="C62" s="30" t="s">
        <v>233</v>
      </c>
      <c r="D62" s="30" t="s">
        <v>494</v>
      </c>
      <c r="E62" s="30" t="s">
        <v>336</v>
      </c>
      <c r="F62" s="30" t="s">
        <v>177</v>
      </c>
      <c r="G62" s="29">
        <v>1</v>
      </c>
      <c r="H62" s="30" t="s">
        <v>403</v>
      </c>
      <c r="I62" s="31" t="s">
        <v>509</v>
      </c>
      <c r="J62" s="30" t="s">
        <v>509</v>
      </c>
      <c r="K62" s="31" t="s">
        <v>165</v>
      </c>
    </row>
    <row r="63" spans="2:11" ht="22.8" x14ac:dyDescent="0.3">
      <c r="B63" s="29">
        <v>70</v>
      </c>
      <c r="C63" s="30" t="s">
        <v>234</v>
      </c>
      <c r="D63" s="30" t="s">
        <v>495</v>
      </c>
      <c r="E63" s="30" t="s">
        <v>337</v>
      </c>
      <c r="F63" s="30" t="s">
        <v>177</v>
      </c>
      <c r="G63" s="29">
        <v>1</v>
      </c>
      <c r="H63" s="30" t="s">
        <v>403</v>
      </c>
      <c r="I63" s="31" t="s">
        <v>509</v>
      </c>
      <c r="J63" s="30" t="s">
        <v>509</v>
      </c>
      <c r="K63" s="31" t="s">
        <v>165</v>
      </c>
    </row>
    <row r="64" spans="2:11" ht="34.200000000000003" x14ac:dyDescent="0.3">
      <c r="B64" s="29">
        <v>71</v>
      </c>
      <c r="C64" s="30" t="s">
        <v>235</v>
      </c>
      <c r="D64" s="30" t="s">
        <v>496</v>
      </c>
      <c r="E64" s="30" t="s">
        <v>338</v>
      </c>
      <c r="F64" s="30" t="s">
        <v>177</v>
      </c>
      <c r="G64" s="29">
        <v>1</v>
      </c>
      <c r="H64" s="30" t="s">
        <v>403</v>
      </c>
      <c r="I64" s="31" t="s">
        <v>509</v>
      </c>
      <c r="J64" s="30" t="s">
        <v>509</v>
      </c>
      <c r="K64" s="31" t="s">
        <v>165</v>
      </c>
    </row>
    <row r="65" spans="2:11" ht="34.200000000000003" x14ac:dyDescent="0.3">
      <c r="B65" s="29">
        <v>72</v>
      </c>
      <c r="C65" s="30" t="s">
        <v>236</v>
      </c>
      <c r="D65" s="30" t="s">
        <v>497</v>
      </c>
      <c r="E65" s="30" t="s">
        <v>339</v>
      </c>
      <c r="F65" s="30" t="s">
        <v>177</v>
      </c>
      <c r="G65" s="29">
        <v>1</v>
      </c>
      <c r="H65" s="30" t="s">
        <v>403</v>
      </c>
      <c r="I65" s="31" t="s">
        <v>509</v>
      </c>
      <c r="J65" s="30" t="s">
        <v>509</v>
      </c>
      <c r="K65" s="31" t="s">
        <v>165</v>
      </c>
    </row>
    <row r="66" spans="2:11" ht="34.200000000000003" x14ac:dyDescent="0.3">
      <c r="B66" s="29">
        <v>73</v>
      </c>
      <c r="C66" s="30" t="s">
        <v>237</v>
      </c>
      <c r="D66" s="30" t="s">
        <v>498</v>
      </c>
      <c r="E66" s="30" t="s">
        <v>340</v>
      </c>
      <c r="F66" s="30" t="s">
        <v>177</v>
      </c>
      <c r="G66" s="29">
        <v>1</v>
      </c>
      <c r="H66" s="30" t="s">
        <v>403</v>
      </c>
      <c r="I66" s="31" t="s">
        <v>509</v>
      </c>
      <c r="J66" s="30" t="s">
        <v>509</v>
      </c>
      <c r="K66" s="31" t="s">
        <v>165</v>
      </c>
    </row>
    <row r="67" spans="2:11" ht="34.200000000000003" x14ac:dyDescent="0.3">
      <c r="B67" s="29">
        <v>74</v>
      </c>
      <c r="C67" s="30" t="s">
        <v>238</v>
      </c>
      <c r="D67" s="30" t="s">
        <v>499</v>
      </c>
      <c r="E67" s="30" t="s">
        <v>341</v>
      </c>
      <c r="F67" s="30" t="s">
        <v>177</v>
      </c>
      <c r="G67" s="29">
        <v>1</v>
      </c>
      <c r="H67" s="30" t="s">
        <v>403</v>
      </c>
      <c r="I67" s="31" t="s">
        <v>509</v>
      </c>
      <c r="J67" s="30" t="s">
        <v>509</v>
      </c>
      <c r="K67" s="31" t="s">
        <v>165</v>
      </c>
    </row>
    <row r="68" spans="2:11" ht="34.200000000000003" x14ac:dyDescent="0.3">
      <c r="B68" s="29">
        <v>75</v>
      </c>
      <c r="C68" s="30" t="s">
        <v>239</v>
      </c>
      <c r="D68" s="30" t="s">
        <v>500</v>
      </c>
      <c r="E68" s="30" t="s">
        <v>342</v>
      </c>
      <c r="F68" s="30" t="s">
        <v>177</v>
      </c>
      <c r="G68" s="29">
        <v>1</v>
      </c>
      <c r="H68" s="30" t="s">
        <v>403</v>
      </c>
      <c r="I68" s="31" t="s">
        <v>509</v>
      </c>
      <c r="J68" s="30" t="s">
        <v>509</v>
      </c>
      <c r="K68" s="31" t="s">
        <v>165</v>
      </c>
    </row>
    <row r="69" spans="2:11" ht="34.200000000000003" x14ac:dyDescent="0.3">
      <c r="B69" s="29">
        <v>76</v>
      </c>
      <c r="C69" s="30" t="s">
        <v>240</v>
      </c>
      <c r="D69" s="30" t="s">
        <v>501</v>
      </c>
      <c r="E69" s="30" t="s">
        <v>343</v>
      </c>
      <c r="F69" s="30" t="s">
        <v>177</v>
      </c>
      <c r="G69" s="29">
        <v>1</v>
      </c>
      <c r="H69" s="30" t="s">
        <v>403</v>
      </c>
      <c r="I69" s="31" t="s">
        <v>509</v>
      </c>
      <c r="J69" s="30" t="s">
        <v>509</v>
      </c>
      <c r="K69" s="31" t="s">
        <v>165</v>
      </c>
    </row>
    <row r="70" spans="2:11" ht="34.200000000000003" x14ac:dyDescent="0.3">
      <c r="B70" s="29">
        <v>77</v>
      </c>
      <c r="C70" s="30" t="s">
        <v>241</v>
      </c>
      <c r="D70" s="30" t="s">
        <v>502</v>
      </c>
      <c r="E70" s="30" t="s">
        <v>344</v>
      </c>
      <c r="F70" s="30" t="s">
        <v>177</v>
      </c>
      <c r="G70" s="29">
        <v>1</v>
      </c>
      <c r="H70" s="30" t="s">
        <v>403</v>
      </c>
      <c r="I70" s="31" t="s">
        <v>509</v>
      </c>
      <c r="J70" s="30" t="s">
        <v>509</v>
      </c>
      <c r="K70" s="31" t="s">
        <v>165</v>
      </c>
    </row>
    <row r="71" spans="2:11" ht="34.200000000000003" x14ac:dyDescent="0.3">
      <c r="B71" s="29">
        <v>78</v>
      </c>
      <c r="C71" s="30" t="s">
        <v>242</v>
      </c>
      <c r="D71" s="30" t="s">
        <v>503</v>
      </c>
      <c r="E71" s="30" t="s">
        <v>345</v>
      </c>
      <c r="F71" s="30" t="s">
        <v>177</v>
      </c>
      <c r="G71" s="29">
        <v>1</v>
      </c>
      <c r="H71" s="30" t="s">
        <v>403</v>
      </c>
      <c r="I71" s="31" t="s">
        <v>509</v>
      </c>
      <c r="J71" s="30" t="s">
        <v>509</v>
      </c>
      <c r="K71" s="31" t="s">
        <v>165</v>
      </c>
    </row>
    <row r="72" spans="2:11" ht="34.200000000000003" x14ac:dyDescent="0.3">
      <c r="B72" s="29">
        <v>79</v>
      </c>
      <c r="C72" s="30" t="s">
        <v>243</v>
      </c>
      <c r="D72" s="30" t="s">
        <v>504</v>
      </c>
      <c r="E72" s="30" t="s">
        <v>346</v>
      </c>
      <c r="F72" s="30" t="s">
        <v>177</v>
      </c>
      <c r="G72" s="29">
        <v>1</v>
      </c>
      <c r="H72" s="30" t="s">
        <v>403</v>
      </c>
      <c r="I72" s="31" t="s">
        <v>509</v>
      </c>
      <c r="J72" s="30" t="s">
        <v>509</v>
      </c>
      <c r="K72" s="31" t="s">
        <v>165</v>
      </c>
    </row>
    <row r="73" spans="2:11" ht="34.200000000000003" x14ac:dyDescent="0.3">
      <c r="B73" s="29">
        <v>80</v>
      </c>
      <c r="C73" s="30" t="s">
        <v>244</v>
      </c>
      <c r="D73" s="30" t="s">
        <v>505</v>
      </c>
      <c r="E73" s="30" t="s">
        <v>347</v>
      </c>
      <c r="F73" s="30" t="s">
        <v>177</v>
      </c>
      <c r="G73" s="29">
        <v>1</v>
      </c>
      <c r="H73" s="30" t="s">
        <v>403</v>
      </c>
      <c r="I73" s="31" t="s">
        <v>509</v>
      </c>
      <c r="J73" s="30" t="s">
        <v>509</v>
      </c>
      <c r="K73" s="31" t="s">
        <v>165</v>
      </c>
    </row>
    <row r="74" spans="2:11" ht="22.8" x14ac:dyDescent="0.3">
      <c r="B74" s="29">
        <v>81</v>
      </c>
      <c r="C74" s="30" t="s">
        <v>245</v>
      </c>
      <c r="D74" s="30" t="s">
        <v>446</v>
      </c>
      <c r="E74" s="30" t="s">
        <v>348</v>
      </c>
      <c r="F74" s="30" t="s">
        <v>187</v>
      </c>
      <c r="G74" s="29">
        <v>10</v>
      </c>
      <c r="H74" s="30" t="s">
        <v>381</v>
      </c>
      <c r="I74" s="30" t="s">
        <v>510</v>
      </c>
      <c r="J74" s="30" t="s">
        <v>509</v>
      </c>
      <c r="K74" s="31" t="s">
        <v>165</v>
      </c>
    </row>
    <row r="75" spans="2:11" ht="79.8" x14ac:dyDescent="0.3">
      <c r="B75" s="29">
        <v>82</v>
      </c>
      <c r="C75" s="30" t="s">
        <v>246</v>
      </c>
      <c r="D75" s="30" t="s">
        <v>445</v>
      </c>
      <c r="E75" s="30" t="s">
        <v>349</v>
      </c>
      <c r="F75" s="30" t="s">
        <v>177</v>
      </c>
      <c r="G75" s="29">
        <v>1</v>
      </c>
      <c r="H75" s="30" t="s">
        <v>868</v>
      </c>
      <c r="I75" s="30" t="s">
        <v>510</v>
      </c>
      <c r="J75" s="30" t="s">
        <v>511</v>
      </c>
      <c r="K75" s="30" t="s">
        <v>867</v>
      </c>
    </row>
    <row r="76" spans="2:11" ht="34.200000000000003" x14ac:dyDescent="0.3">
      <c r="B76" s="29">
        <v>83</v>
      </c>
      <c r="C76" s="30" t="s">
        <v>247</v>
      </c>
      <c r="D76" s="30" t="s">
        <v>444</v>
      </c>
      <c r="E76" s="30" t="s">
        <v>443</v>
      </c>
      <c r="F76" s="30" t="s">
        <v>248</v>
      </c>
      <c r="G76" s="29">
        <v>10.1</v>
      </c>
      <c r="H76" s="30" t="s">
        <v>404</v>
      </c>
      <c r="I76" s="31" t="s">
        <v>509</v>
      </c>
      <c r="J76" s="30" t="s">
        <v>510</v>
      </c>
      <c r="K76" s="30" t="s">
        <v>869</v>
      </c>
    </row>
    <row r="77" spans="2:11" ht="34.200000000000003" x14ac:dyDescent="0.3">
      <c r="B77" s="29">
        <v>84</v>
      </c>
      <c r="C77" s="30" t="s">
        <v>249</v>
      </c>
      <c r="D77" s="30" t="s">
        <v>441</v>
      </c>
      <c r="E77" s="30" t="s">
        <v>442</v>
      </c>
      <c r="F77" s="30" t="s">
        <v>248</v>
      </c>
      <c r="G77" s="29">
        <v>10.1</v>
      </c>
      <c r="H77" s="30" t="s">
        <v>404</v>
      </c>
      <c r="I77" s="31" t="s">
        <v>509</v>
      </c>
      <c r="J77" s="30" t="s">
        <v>509</v>
      </c>
      <c r="K77" s="31" t="s">
        <v>165</v>
      </c>
    </row>
    <row r="78" spans="2:11" ht="22.8" x14ac:dyDescent="0.3">
      <c r="B78" s="29">
        <v>85</v>
      </c>
      <c r="C78" s="30" t="s">
        <v>250</v>
      </c>
      <c r="D78" s="30" t="s">
        <v>440</v>
      </c>
      <c r="E78" s="30" t="s">
        <v>350</v>
      </c>
      <c r="F78" s="30" t="s">
        <v>248</v>
      </c>
      <c r="G78" s="29">
        <v>10.1</v>
      </c>
      <c r="H78" s="30" t="s">
        <v>404</v>
      </c>
      <c r="I78" s="31" t="s">
        <v>509</v>
      </c>
      <c r="J78" s="30" t="s">
        <v>509</v>
      </c>
      <c r="K78" s="31" t="s">
        <v>165</v>
      </c>
    </row>
    <row r="79" spans="2:11" ht="22.8" x14ac:dyDescent="0.3">
      <c r="B79" s="29">
        <v>86</v>
      </c>
      <c r="C79" s="30" t="s">
        <v>251</v>
      </c>
      <c r="D79" s="30" t="s">
        <v>439</v>
      </c>
      <c r="E79" s="30" t="s">
        <v>351</v>
      </c>
      <c r="F79" s="30" t="s">
        <v>177</v>
      </c>
      <c r="G79" s="29">
        <v>4</v>
      </c>
      <c r="H79" s="30" t="s">
        <v>385</v>
      </c>
      <c r="I79" s="30" t="s">
        <v>510</v>
      </c>
      <c r="J79" s="30" t="s">
        <v>509</v>
      </c>
      <c r="K79" s="31" t="s">
        <v>165</v>
      </c>
    </row>
    <row r="80" spans="2:11" x14ac:dyDescent="0.3">
      <c r="B80" s="29">
        <v>87</v>
      </c>
      <c r="C80" s="30" t="s">
        <v>252</v>
      </c>
      <c r="D80" s="30" t="s">
        <v>438</v>
      </c>
      <c r="E80" s="30" t="s">
        <v>352</v>
      </c>
      <c r="F80" s="30" t="s">
        <v>181</v>
      </c>
      <c r="G80" s="29">
        <v>5</v>
      </c>
      <c r="H80" s="30"/>
      <c r="I80" s="31" t="s">
        <v>509</v>
      </c>
      <c r="J80" s="30" t="s">
        <v>509</v>
      </c>
      <c r="K80" s="31" t="s">
        <v>165</v>
      </c>
    </row>
    <row r="81" spans="2:11" x14ac:dyDescent="0.3">
      <c r="B81" s="29">
        <v>88</v>
      </c>
      <c r="C81" s="30" t="s">
        <v>253</v>
      </c>
      <c r="D81" s="30" t="s">
        <v>437</v>
      </c>
      <c r="E81" s="30" t="s">
        <v>353</v>
      </c>
      <c r="F81" s="30" t="s">
        <v>181</v>
      </c>
      <c r="G81" s="29">
        <v>80</v>
      </c>
      <c r="H81" s="30"/>
      <c r="I81" s="31" t="s">
        <v>509</v>
      </c>
      <c r="J81" s="30" t="s">
        <v>509</v>
      </c>
      <c r="K81" s="31" t="s">
        <v>165</v>
      </c>
    </row>
    <row r="82" spans="2:11" x14ac:dyDescent="0.3">
      <c r="B82" s="29">
        <v>89</v>
      </c>
      <c r="C82" s="30" t="s">
        <v>254</v>
      </c>
      <c r="D82" s="30" t="s">
        <v>436</v>
      </c>
      <c r="E82" s="30" t="s">
        <v>354</v>
      </c>
      <c r="F82" s="30" t="s">
        <v>181</v>
      </c>
      <c r="G82" s="29">
        <v>80</v>
      </c>
      <c r="H82" s="30"/>
      <c r="I82" s="31" t="s">
        <v>509</v>
      </c>
      <c r="J82" s="30" t="s">
        <v>509</v>
      </c>
      <c r="K82" s="31" t="s">
        <v>165</v>
      </c>
    </row>
    <row r="83" spans="2:11" x14ac:dyDescent="0.3">
      <c r="B83" s="29">
        <v>90</v>
      </c>
      <c r="C83" s="30" t="s">
        <v>255</v>
      </c>
      <c r="D83" s="30" t="s">
        <v>435</v>
      </c>
      <c r="E83" s="30" t="s">
        <v>355</v>
      </c>
      <c r="F83" s="30" t="s">
        <v>181</v>
      </c>
      <c r="G83" s="29">
        <v>5</v>
      </c>
      <c r="H83" s="30"/>
      <c r="I83" s="31" t="s">
        <v>509</v>
      </c>
      <c r="J83" s="30" t="s">
        <v>510</v>
      </c>
      <c r="K83" s="30" t="s">
        <v>870</v>
      </c>
    </row>
    <row r="84" spans="2:11" ht="57" x14ac:dyDescent="0.3">
      <c r="B84" s="29">
        <v>91</v>
      </c>
      <c r="C84" s="30" t="s">
        <v>256</v>
      </c>
      <c r="D84" s="30" t="s">
        <v>434</v>
      </c>
      <c r="E84" s="30" t="s">
        <v>356</v>
      </c>
      <c r="F84" s="30" t="s">
        <v>177</v>
      </c>
      <c r="G84" s="29">
        <v>1</v>
      </c>
      <c r="H84" s="30" t="s">
        <v>405</v>
      </c>
      <c r="I84" s="31" t="s">
        <v>509</v>
      </c>
      <c r="J84" s="30" t="s">
        <v>509</v>
      </c>
      <c r="K84" s="31" t="s">
        <v>165</v>
      </c>
    </row>
    <row r="85" spans="2:11" ht="22.8" x14ac:dyDescent="0.3">
      <c r="B85" s="29">
        <v>92</v>
      </c>
      <c r="C85" s="30" t="s">
        <v>257</v>
      </c>
      <c r="D85" s="30" t="s">
        <v>433</v>
      </c>
      <c r="E85" s="30" t="s">
        <v>357</v>
      </c>
      <c r="F85" s="30" t="s">
        <v>181</v>
      </c>
      <c r="G85" s="29">
        <v>200</v>
      </c>
      <c r="H85" s="30" t="s">
        <v>406</v>
      </c>
      <c r="I85" s="31" t="s">
        <v>509</v>
      </c>
      <c r="J85" s="30" t="s">
        <v>509</v>
      </c>
      <c r="K85" s="31" t="s">
        <v>165</v>
      </c>
    </row>
    <row r="86" spans="2:11" x14ac:dyDescent="0.3">
      <c r="B86" s="29">
        <v>93</v>
      </c>
      <c r="C86" s="30" t="s">
        <v>258</v>
      </c>
      <c r="D86" s="30" t="s">
        <v>432</v>
      </c>
      <c r="E86" s="30" t="s">
        <v>358</v>
      </c>
      <c r="F86" s="30" t="s">
        <v>181</v>
      </c>
      <c r="G86" s="29">
        <v>200</v>
      </c>
      <c r="H86" s="30"/>
      <c r="I86" s="31" t="s">
        <v>509</v>
      </c>
      <c r="J86" s="30" t="s">
        <v>509</v>
      </c>
      <c r="K86" s="31" t="s">
        <v>165</v>
      </c>
    </row>
    <row r="87" spans="2:11" x14ac:dyDescent="0.3">
      <c r="B87" s="29">
        <v>94</v>
      </c>
      <c r="C87" s="30" t="s">
        <v>259</v>
      </c>
      <c r="D87" s="30" t="s">
        <v>431</v>
      </c>
      <c r="E87" s="30" t="s">
        <v>359</v>
      </c>
      <c r="F87" s="30" t="s">
        <v>181</v>
      </c>
      <c r="G87" s="29">
        <v>200</v>
      </c>
      <c r="H87" s="30"/>
      <c r="I87" s="31" t="s">
        <v>509</v>
      </c>
      <c r="J87" s="30" t="s">
        <v>510</v>
      </c>
      <c r="K87" s="30" t="s">
        <v>870</v>
      </c>
    </row>
    <row r="88" spans="2:11" ht="57" x14ac:dyDescent="0.3">
      <c r="B88" s="29">
        <v>95</v>
      </c>
      <c r="C88" s="30" t="s">
        <v>260</v>
      </c>
      <c r="D88" s="30" t="s">
        <v>430</v>
      </c>
      <c r="E88" s="30" t="s">
        <v>360</v>
      </c>
      <c r="F88" s="30" t="s">
        <v>177</v>
      </c>
      <c r="G88" s="29">
        <v>1</v>
      </c>
      <c r="H88" s="30" t="s">
        <v>407</v>
      </c>
      <c r="I88" s="30" t="s">
        <v>510</v>
      </c>
      <c r="J88" s="30" t="s">
        <v>509</v>
      </c>
      <c r="K88" s="31" t="s">
        <v>165</v>
      </c>
    </row>
    <row r="89" spans="2:11" ht="34.200000000000003" x14ac:dyDescent="0.3">
      <c r="B89" s="29">
        <v>96</v>
      </c>
      <c r="C89" s="30" t="s">
        <v>261</v>
      </c>
      <c r="D89" s="30" t="s">
        <v>429</v>
      </c>
      <c r="E89" s="30" t="s">
        <v>361</v>
      </c>
      <c r="F89" s="30" t="s">
        <v>177</v>
      </c>
      <c r="G89" s="29">
        <v>1</v>
      </c>
      <c r="H89" s="30" t="s">
        <v>408</v>
      </c>
      <c r="I89" s="31" t="s">
        <v>509</v>
      </c>
      <c r="J89" s="30" t="s">
        <v>509</v>
      </c>
      <c r="K89" s="31" t="s">
        <v>165</v>
      </c>
    </row>
    <row r="90" spans="2:11" ht="22.8" x14ac:dyDescent="0.3">
      <c r="B90" s="29">
        <v>97</v>
      </c>
      <c r="C90" s="30" t="s">
        <v>262</v>
      </c>
      <c r="D90" s="30" t="s">
        <v>428</v>
      </c>
      <c r="E90" s="30" t="s">
        <v>362</v>
      </c>
      <c r="F90" s="30" t="s">
        <v>187</v>
      </c>
      <c r="G90" s="29">
        <v>10</v>
      </c>
      <c r="H90" s="30" t="s">
        <v>381</v>
      </c>
      <c r="I90" s="31" t="s">
        <v>509</v>
      </c>
      <c r="J90" s="30" t="s">
        <v>509</v>
      </c>
      <c r="K90" s="31" t="s">
        <v>165</v>
      </c>
    </row>
    <row r="91" spans="2:11" ht="22.8" x14ac:dyDescent="0.3">
      <c r="B91" s="29">
        <v>99</v>
      </c>
      <c r="C91" s="30" t="s">
        <v>263</v>
      </c>
      <c r="D91" s="30" t="s">
        <v>427</v>
      </c>
      <c r="E91" s="30" t="s">
        <v>363</v>
      </c>
      <c r="F91" s="30" t="s">
        <v>187</v>
      </c>
      <c r="G91" s="29">
        <v>10</v>
      </c>
      <c r="H91" s="30" t="s">
        <v>381</v>
      </c>
      <c r="I91" s="31" t="s">
        <v>509</v>
      </c>
      <c r="J91" s="30" t="s">
        <v>509</v>
      </c>
      <c r="K91" s="31" t="s">
        <v>165</v>
      </c>
    </row>
    <row r="92" spans="2:11" ht="22.8" x14ac:dyDescent="0.3">
      <c r="B92" s="29">
        <v>100</v>
      </c>
      <c r="C92" s="30" t="s">
        <v>264</v>
      </c>
      <c r="D92" s="30" t="s">
        <v>426</v>
      </c>
      <c r="E92" s="30" t="s">
        <v>364</v>
      </c>
      <c r="F92" s="30" t="s">
        <v>177</v>
      </c>
      <c r="G92" s="29">
        <v>1</v>
      </c>
      <c r="H92" s="30" t="s">
        <v>403</v>
      </c>
      <c r="I92" s="31" t="s">
        <v>509</v>
      </c>
      <c r="J92" s="30" t="s">
        <v>509</v>
      </c>
      <c r="K92" s="31" t="s">
        <v>165</v>
      </c>
    </row>
    <row r="93" spans="2:11" ht="22.8" x14ac:dyDescent="0.3">
      <c r="B93" s="29">
        <v>101</v>
      </c>
      <c r="C93" s="30" t="s">
        <v>265</v>
      </c>
      <c r="D93" s="30" t="s">
        <v>425</v>
      </c>
      <c r="E93" s="30" t="s">
        <v>365</v>
      </c>
      <c r="F93" s="30" t="s">
        <v>177</v>
      </c>
      <c r="G93" s="29">
        <v>1</v>
      </c>
      <c r="H93" s="30" t="s">
        <v>403</v>
      </c>
      <c r="I93" s="31" t="s">
        <v>509</v>
      </c>
      <c r="J93" s="30" t="s">
        <v>509</v>
      </c>
      <c r="K93" s="31" t="s">
        <v>165</v>
      </c>
    </row>
    <row r="94" spans="2:11" ht="22.8" x14ac:dyDescent="0.3">
      <c r="B94" s="29">
        <v>102</v>
      </c>
      <c r="C94" s="30" t="s">
        <v>266</v>
      </c>
      <c r="D94" s="30" t="s">
        <v>424</v>
      </c>
      <c r="E94" s="30" t="s">
        <v>366</v>
      </c>
      <c r="F94" s="30" t="s">
        <v>177</v>
      </c>
      <c r="G94" s="29">
        <v>1</v>
      </c>
      <c r="H94" s="30" t="s">
        <v>403</v>
      </c>
      <c r="I94" s="31" t="s">
        <v>509</v>
      </c>
      <c r="J94" s="30" t="s">
        <v>509</v>
      </c>
      <c r="K94" s="31" t="s">
        <v>165</v>
      </c>
    </row>
    <row r="95" spans="2:11" ht="22.8" x14ac:dyDescent="0.3">
      <c r="B95" s="29">
        <v>103</v>
      </c>
      <c r="C95" s="30" t="s">
        <v>267</v>
      </c>
      <c r="D95" s="30" t="s">
        <v>423</v>
      </c>
      <c r="E95" s="30" t="s">
        <v>367</v>
      </c>
      <c r="F95" s="30" t="s">
        <v>177</v>
      </c>
      <c r="G95" s="29">
        <v>1</v>
      </c>
      <c r="H95" s="30" t="s">
        <v>403</v>
      </c>
      <c r="I95" s="31" t="s">
        <v>509</v>
      </c>
      <c r="J95" s="30" t="s">
        <v>509</v>
      </c>
      <c r="K95" s="31" t="s">
        <v>165</v>
      </c>
    </row>
    <row r="96" spans="2:11" ht="22.8" x14ac:dyDescent="0.3">
      <c r="B96" s="29">
        <v>104</v>
      </c>
      <c r="C96" s="30" t="s">
        <v>268</v>
      </c>
      <c r="D96" s="30" t="s">
        <v>422</v>
      </c>
      <c r="E96" s="30" t="s">
        <v>368</v>
      </c>
      <c r="F96" s="30" t="s">
        <v>181</v>
      </c>
      <c r="G96" s="29">
        <v>3</v>
      </c>
      <c r="H96" s="30" t="s">
        <v>384</v>
      </c>
      <c r="I96" s="31" t="s">
        <v>509</v>
      </c>
      <c r="J96" s="30" t="s">
        <v>509</v>
      </c>
      <c r="K96" s="31" t="s">
        <v>165</v>
      </c>
    </row>
    <row r="97" spans="2:11" ht="22.8" x14ac:dyDescent="0.3">
      <c r="B97" s="29">
        <v>105</v>
      </c>
      <c r="C97" s="30" t="s">
        <v>269</v>
      </c>
      <c r="D97" s="30" t="s">
        <v>421</v>
      </c>
      <c r="E97" s="30" t="s">
        <v>368</v>
      </c>
      <c r="F97" s="30" t="s">
        <v>181</v>
      </c>
      <c r="G97" s="29">
        <v>3</v>
      </c>
      <c r="H97" s="30" t="s">
        <v>384</v>
      </c>
      <c r="I97" s="31" t="s">
        <v>509</v>
      </c>
      <c r="J97" s="30" t="s">
        <v>509</v>
      </c>
      <c r="K97" s="31" t="s">
        <v>165</v>
      </c>
    </row>
    <row r="98" spans="2:11" ht="22.8" x14ac:dyDescent="0.3">
      <c r="B98" s="29">
        <v>106</v>
      </c>
      <c r="C98" s="30" t="s">
        <v>270</v>
      </c>
      <c r="D98" s="30" t="s">
        <v>420</v>
      </c>
      <c r="E98" s="30" t="s">
        <v>368</v>
      </c>
      <c r="F98" s="30" t="s">
        <v>181</v>
      </c>
      <c r="G98" s="29">
        <v>3</v>
      </c>
      <c r="H98" s="30" t="s">
        <v>384</v>
      </c>
      <c r="I98" s="31" t="s">
        <v>509</v>
      </c>
      <c r="J98" s="30" t="s">
        <v>509</v>
      </c>
      <c r="K98" s="31" t="s">
        <v>165</v>
      </c>
    </row>
    <row r="99" spans="2:11" ht="22.8" x14ac:dyDescent="0.3">
      <c r="B99" s="29">
        <v>107</v>
      </c>
      <c r="C99" s="30" t="s">
        <v>271</v>
      </c>
      <c r="D99" s="30" t="s">
        <v>419</v>
      </c>
      <c r="E99" s="30" t="s">
        <v>368</v>
      </c>
      <c r="F99" s="30" t="s">
        <v>181</v>
      </c>
      <c r="G99" s="29">
        <v>3</v>
      </c>
      <c r="H99" s="30" t="s">
        <v>384</v>
      </c>
      <c r="I99" s="31" t="s">
        <v>509</v>
      </c>
      <c r="J99" s="30" t="s">
        <v>509</v>
      </c>
      <c r="K99" s="31" t="s">
        <v>165</v>
      </c>
    </row>
    <row r="100" spans="2:11" x14ac:dyDescent="0.3">
      <c r="B100" s="29">
        <v>108</v>
      </c>
      <c r="C100" s="30" t="s">
        <v>272</v>
      </c>
      <c r="D100" s="30" t="s">
        <v>418</v>
      </c>
      <c r="E100" s="30" t="s">
        <v>369</v>
      </c>
      <c r="F100" s="30" t="s">
        <v>181</v>
      </c>
      <c r="G100" s="29">
        <v>40</v>
      </c>
      <c r="H100" s="30"/>
      <c r="I100" s="31" t="s">
        <v>509</v>
      </c>
      <c r="J100" s="30" t="s">
        <v>509</v>
      </c>
      <c r="K100" s="31" t="s">
        <v>165</v>
      </c>
    </row>
    <row r="101" spans="2:11" x14ac:dyDescent="0.3">
      <c r="B101" s="29">
        <v>109</v>
      </c>
      <c r="C101" s="30" t="s">
        <v>273</v>
      </c>
      <c r="D101" s="30" t="s">
        <v>417</v>
      </c>
      <c r="E101" s="30" t="s">
        <v>370</v>
      </c>
      <c r="F101" s="30" t="s">
        <v>177</v>
      </c>
      <c r="G101" s="29">
        <v>7</v>
      </c>
      <c r="H101" s="30"/>
      <c r="I101" s="31" t="s">
        <v>509</v>
      </c>
      <c r="J101" s="30" t="s">
        <v>509</v>
      </c>
      <c r="K101" s="31" t="s">
        <v>165</v>
      </c>
    </row>
    <row r="102" spans="2:11" ht="22.8" x14ac:dyDescent="0.3">
      <c r="B102" s="29">
        <v>110</v>
      </c>
      <c r="C102" s="30" t="s">
        <v>274</v>
      </c>
      <c r="D102" s="30" t="s">
        <v>415</v>
      </c>
      <c r="E102" s="30" t="s">
        <v>371</v>
      </c>
      <c r="F102" s="30" t="s">
        <v>177</v>
      </c>
      <c r="G102" s="29">
        <v>5</v>
      </c>
      <c r="H102" s="30" t="s">
        <v>386</v>
      </c>
      <c r="I102" s="31" t="s">
        <v>509</v>
      </c>
      <c r="J102" s="30" t="s">
        <v>509</v>
      </c>
      <c r="K102" s="31" t="s">
        <v>165</v>
      </c>
    </row>
    <row r="103" spans="2:11" x14ac:dyDescent="0.3">
      <c r="B103" s="29">
        <v>111</v>
      </c>
      <c r="C103" s="30" t="s">
        <v>275</v>
      </c>
      <c r="D103" s="30" t="s">
        <v>416</v>
      </c>
      <c r="E103" s="30" t="s">
        <v>372</v>
      </c>
      <c r="F103" s="30" t="s">
        <v>181</v>
      </c>
      <c r="G103" s="29">
        <v>89</v>
      </c>
      <c r="H103" s="30"/>
      <c r="I103" s="31" t="s">
        <v>509</v>
      </c>
      <c r="J103" s="30" t="s">
        <v>509</v>
      </c>
      <c r="K103" s="31" t="s">
        <v>165</v>
      </c>
    </row>
    <row r="104" spans="2:11" ht="228" x14ac:dyDescent="0.3">
      <c r="B104" s="29">
        <v>112</v>
      </c>
      <c r="C104" s="30" t="s">
        <v>276</v>
      </c>
      <c r="D104" s="30" t="s">
        <v>413</v>
      </c>
      <c r="E104" s="30" t="s">
        <v>373</v>
      </c>
      <c r="F104" s="30" t="s">
        <v>177</v>
      </c>
      <c r="G104" s="29">
        <v>2</v>
      </c>
      <c r="H104" s="30" t="s">
        <v>967</v>
      </c>
      <c r="I104" s="30" t="s">
        <v>510</v>
      </c>
      <c r="J104" s="30" t="s">
        <v>510</v>
      </c>
      <c r="K104" s="30" t="s">
        <v>870</v>
      </c>
    </row>
    <row r="105" spans="2:11" ht="68.400000000000006" x14ac:dyDescent="0.3">
      <c r="B105" s="29">
        <v>113</v>
      </c>
      <c r="C105" s="30" t="s">
        <v>277</v>
      </c>
      <c r="D105" s="30" t="s">
        <v>412</v>
      </c>
      <c r="E105" s="30" t="s">
        <v>374</v>
      </c>
      <c r="F105" s="30" t="s">
        <v>177</v>
      </c>
      <c r="G105" s="29">
        <v>2</v>
      </c>
      <c r="H105" s="30" t="s">
        <v>409</v>
      </c>
      <c r="I105" s="31" t="s">
        <v>509</v>
      </c>
      <c r="J105" s="30" t="s">
        <v>509</v>
      </c>
      <c r="K105" s="31" t="s">
        <v>165</v>
      </c>
    </row>
    <row r="106" spans="2:11" ht="57" x14ac:dyDescent="0.3">
      <c r="B106" s="29">
        <v>114</v>
      </c>
      <c r="C106" s="30" t="s">
        <v>278</v>
      </c>
      <c r="D106" s="30" t="s">
        <v>411</v>
      </c>
      <c r="E106" s="30" t="s">
        <v>375</v>
      </c>
      <c r="F106" s="30" t="s">
        <v>177</v>
      </c>
      <c r="G106" s="29">
        <v>2</v>
      </c>
      <c r="H106" s="30" t="s">
        <v>410</v>
      </c>
      <c r="I106" s="31" t="s">
        <v>509</v>
      </c>
      <c r="J106" s="30" t="s">
        <v>509</v>
      </c>
      <c r="K106" s="31" t="s">
        <v>165</v>
      </c>
    </row>
    <row r="107" spans="2:11" ht="22.8" x14ac:dyDescent="0.3">
      <c r="B107" s="29">
        <v>115</v>
      </c>
      <c r="C107" s="30" t="s">
        <v>279</v>
      </c>
      <c r="D107" s="30" t="s">
        <v>414</v>
      </c>
      <c r="E107" s="30" t="s">
        <v>376</v>
      </c>
      <c r="F107" s="30" t="s">
        <v>181</v>
      </c>
      <c r="G107" s="29">
        <v>30</v>
      </c>
      <c r="H107" s="30"/>
      <c r="I107" s="31" t="s">
        <v>509</v>
      </c>
      <c r="J107" s="30" t="s">
        <v>509</v>
      </c>
      <c r="K107" s="31" t="s">
        <v>165</v>
      </c>
    </row>
    <row r="108" spans="2:11" ht="22.8" x14ac:dyDescent="0.3">
      <c r="B108" s="32" t="s">
        <v>513</v>
      </c>
      <c r="C108" s="33" t="s">
        <v>514</v>
      </c>
      <c r="D108" s="33" t="s">
        <v>515</v>
      </c>
      <c r="E108" s="33" t="s">
        <v>516</v>
      </c>
      <c r="F108" s="33" t="s">
        <v>181</v>
      </c>
      <c r="G108" s="32">
        <v>6</v>
      </c>
      <c r="H108" s="34" t="s">
        <v>517</v>
      </c>
      <c r="I108" s="34" t="s">
        <v>509</v>
      </c>
      <c r="J108" s="34" t="s">
        <v>510</v>
      </c>
      <c r="K108" s="33" t="s">
        <v>870</v>
      </c>
    </row>
    <row r="109" spans="2:11" x14ac:dyDescent="0.3"/>
  </sheetData>
  <autoFilter ref="B7:K108" xr:uid="{63D7DBEA-1592-47E6-9A1E-23FDABF3F558}"/>
  <mergeCells count="3">
    <mergeCell ref="B3:C3"/>
    <mergeCell ref="B1:K1"/>
    <mergeCell ref="B4:C4"/>
  </mergeCells>
  <hyperlinks>
    <hyperlink ref="B3" location="Summary!A1" display="Back to Summary sheet" xr:uid="{35A4344E-4EBA-46E8-BE7B-3B46E77F01D3}"/>
    <hyperlink ref="B4" location="Table_B3!A1" display="next table →" xr:uid="{13220AAC-73FE-4E16-A9BB-1A1D9DDA02DB}"/>
    <hyperlink ref="B4:C4" location="Table_B2!A1" display="next table →" xr:uid="{89A31DB7-6292-4054-B139-73040196CABC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3280-3A82-4065-B1CD-AEC77998CAFA}">
  <dimension ref="A1:J372"/>
  <sheetViews>
    <sheetView showGridLines="0" workbookViewId="0">
      <selection activeCell="B2" sqref="B2"/>
    </sheetView>
  </sheetViews>
  <sheetFormatPr defaultColWidth="0" defaultRowHeight="13.2" zeroHeight="1" x14ac:dyDescent="0.25"/>
  <cols>
    <col min="1" max="1" width="3.109375" style="22" customWidth="1"/>
    <col min="2" max="2" width="14.6640625" style="36" bestFit="1" customWidth="1"/>
    <col min="3" max="3" width="13.77734375" style="36" customWidth="1"/>
    <col min="4" max="4" width="61.5546875" style="35" bestFit="1" customWidth="1"/>
    <col min="5" max="5" width="13.44140625" style="22" bestFit="1" customWidth="1"/>
    <col min="6" max="6" width="11.21875" style="22" bestFit="1" customWidth="1"/>
    <col min="7" max="7" width="8.88671875" style="22" customWidth="1"/>
    <col min="8" max="10" width="0" style="22" hidden="1" customWidth="1"/>
    <col min="11" max="16384" width="8.88671875" style="22" hidden="1"/>
  </cols>
  <sheetData>
    <row r="1" spans="2:10" s="4" customFormat="1" ht="13.8" customHeight="1" x14ac:dyDescent="0.25">
      <c r="B1" s="62" t="s">
        <v>1015</v>
      </c>
      <c r="C1" s="62"/>
      <c r="D1" s="62"/>
      <c r="E1" s="62"/>
      <c r="F1" s="62"/>
      <c r="G1" s="43"/>
      <c r="H1" s="43"/>
      <c r="I1" s="43"/>
      <c r="J1" s="43"/>
    </row>
    <row r="2" spans="2:10" s="4" customFormat="1" ht="13.8" customHeight="1" x14ac:dyDescent="0.25">
      <c r="E2" s="40"/>
      <c r="F2" s="40"/>
      <c r="G2" s="40"/>
      <c r="H2" s="40"/>
      <c r="I2" s="40"/>
      <c r="J2" s="40"/>
    </row>
    <row r="3" spans="2:10" s="4" customFormat="1" ht="13.8" x14ac:dyDescent="0.25">
      <c r="B3" s="61" t="s">
        <v>947</v>
      </c>
      <c r="C3" s="61"/>
    </row>
    <row r="4" spans="2:10" s="4" customFormat="1" ht="13.8" x14ac:dyDescent="0.25">
      <c r="B4" s="45" t="s">
        <v>952</v>
      </c>
      <c r="C4" s="46" t="s">
        <v>953</v>
      </c>
    </row>
    <row r="5" spans="2:10" s="4" customFormat="1" ht="13.8" x14ac:dyDescent="0.25">
      <c r="B5" s="45"/>
      <c r="C5" s="46"/>
    </row>
    <row r="6" spans="2:10" s="4" customFormat="1" ht="13.8" x14ac:dyDescent="0.25">
      <c r="B6" s="24" t="s">
        <v>955</v>
      </c>
    </row>
    <row r="7" spans="2:10" x14ac:dyDescent="0.25">
      <c r="B7" s="68" t="s">
        <v>956</v>
      </c>
      <c r="C7" s="68"/>
      <c r="D7" s="70" t="s">
        <v>863</v>
      </c>
      <c r="E7" s="70"/>
      <c r="F7" s="37" t="s">
        <v>864</v>
      </c>
    </row>
    <row r="8" spans="2:10" x14ac:dyDescent="0.25">
      <c r="B8" s="69">
        <v>81403</v>
      </c>
      <c r="C8" s="69"/>
      <c r="D8" s="71" t="s">
        <v>558</v>
      </c>
      <c r="E8" s="71"/>
      <c r="F8" s="50">
        <v>4620</v>
      </c>
    </row>
    <row r="9" spans="2:10" x14ac:dyDescent="0.25">
      <c r="B9" s="66">
        <v>80703</v>
      </c>
      <c r="C9" s="66"/>
      <c r="D9" s="64" t="s">
        <v>540</v>
      </c>
      <c r="E9" s="64"/>
      <c r="F9" s="51">
        <v>4506</v>
      </c>
    </row>
    <row r="10" spans="2:10" x14ac:dyDescent="0.25">
      <c r="B10" s="66">
        <v>85003</v>
      </c>
      <c r="C10" s="66"/>
      <c r="D10" s="64" t="s">
        <v>636</v>
      </c>
      <c r="E10" s="64"/>
      <c r="F10" s="51">
        <v>3838</v>
      </c>
    </row>
    <row r="11" spans="2:10" x14ac:dyDescent="0.25">
      <c r="B11" s="66">
        <v>85503</v>
      </c>
      <c r="C11" s="66"/>
      <c r="D11" s="64" t="s">
        <v>653</v>
      </c>
      <c r="E11" s="64"/>
      <c r="F11" s="51">
        <v>2752</v>
      </c>
    </row>
    <row r="12" spans="2:10" x14ac:dyDescent="0.25">
      <c r="B12" s="66">
        <v>82603</v>
      </c>
      <c r="C12" s="66"/>
      <c r="D12" s="64" t="s">
        <v>591</v>
      </c>
      <c r="E12" s="64"/>
      <c r="F12" s="51">
        <v>1424</v>
      </c>
    </row>
    <row r="13" spans="2:10" x14ac:dyDescent="0.25">
      <c r="B13" s="66">
        <v>82113</v>
      </c>
      <c r="C13" s="66"/>
      <c r="D13" s="64" t="s">
        <v>576</v>
      </c>
      <c r="E13" s="64"/>
      <c r="F13" s="51">
        <v>1089</v>
      </c>
    </row>
    <row r="14" spans="2:10" x14ac:dyDescent="0.25">
      <c r="B14" s="66">
        <v>80103</v>
      </c>
      <c r="C14" s="66"/>
      <c r="D14" s="64" t="s">
        <v>523</v>
      </c>
      <c r="E14" s="64"/>
      <c r="F14" s="51">
        <v>830</v>
      </c>
    </row>
    <row r="15" spans="2:10" x14ac:dyDescent="0.25">
      <c r="B15" s="66">
        <v>87203</v>
      </c>
      <c r="C15" s="66"/>
      <c r="D15" s="64" t="s">
        <v>666</v>
      </c>
      <c r="E15" s="64"/>
      <c r="F15" s="51">
        <v>691</v>
      </c>
    </row>
    <row r="16" spans="2:10" x14ac:dyDescent="0.25">
      <c r="B16" s="66">
        <v>83803</v>
      </c>
      <c r="C16" s="66"/>
      <c r="D16" s="64" t="s">
        <v>616</v>
      </c>
      <c r="E16" s="64"/>
      <c r="F16" s="51">
        <v>465</v>
      </c>
    </row>
    <row r="17" spans="2:6" x14ac:dyDescent="0.25">
      <c r="B17" s="66">
        <v>83103</v>
      </c>
      <c r="C17" s="66"/>
      <c r="D17" s="64" t="s">
        <v>597</v>
      </c>
      <c r="E17" s="64"/>
      <c r="F17" s="51">
        <v>377</v>
      </c>
    </row>
    <row r="18" spans="2:6" x14ac:dyDescent="0.25">
      <c r="B18" s="66">
        <v>85203</v>
      </c>
      <c r="C18" s="66"/>
      <c r="D18" s="64" t="s">
        <v>642</v>
      </c>
      <c r="E18" s="64"/>
      <c r="F18" s="51">
        <v>377</v>
      </c>
    </row>
    <row r="19" spans="2:6" x14ac:dyDescent="0.25">
      <c r="B19" s="66">
        <v>97323</v>
      </c>
      <c r="C19" s="66"/>
      <c r="D19" s="64" t="s">
        <v>821</v>
      </c>
      <c r="E19" s="64"/>
      <c r="F19" s="51">
        <v>323</v>
      </c>
    </row>
    <row r="20" spans="2:6" x14ac:dyDescent="0.25">
      <c r="B20" s="66">
        <v>84903</v>
      </c>
      <c r="C20" s="66"/>
      <c r="D20" s="64" t="s">
        <v>635</v>
      </c>
      <c r="E20" s="64"/>
      <c r="F20" s="51">
        <v>318</v>
      </c>
    </row>
    <row r="21" spans="2:6" x14ac:dyDescent="0.25">
      <c r="B21" s="66">
        <v>81703</v>
      </c>
      <c r="C21" s="66"/>
      <c r="D21" s="64" t="s">
        <v>567</v>
      </c>
      <c r="E21" s="64"/>
      <c r="F21" s="51">
        <v>297</v>
      </c>
    </row>
    <row r="22" spans="2:6" x14ac:dyDescent="0.25">
      <c r="B22" s="66">
        <v>83123</v>
      </c>
      <c r="C22" s="66"/>
      <c r="D22" s="64" t="s">
        <v>598</v>
      </c>
      <c r="E22" s="64"/>
      <c r="F22" s="51">
        <v>295</v>
      </c>
    </row>
    <row r="23" spans="2:6" x14ac:dyDescent="0.25">
      <c r="B23" s="66">
        <v>84803</v>
      </c>
      <c r="C23" s="66"/>
      <c r="D23" s="64" t="s">
        <v>632</v>
      </c>
      <c r="E23" s="64"/>
      <c r="F23" s="51">
        <v>279</v>
      </c>
    </row>
    <row r="24" spans="2:6" x14ac:dyDescent="0.25">
      <c r="B24" s="66">
        <v>83403</v>
      </c>
      <c r="C24" s="66"/>
      <c r="D24" s="64" t="s">
        <v>608</v>
      </c>
      <c r="E24" s="64"/>
      <c r="F24" s="51">
        <v>271</v>
      </c>
    </row>
    <row r="25" spans="2:6" x14ac:dyDescent="0.25">
      <c r="B25" s="66">
        <v>96803</v>
      </c>
      <c r="C25" s="66"/>
      <c r="D25" s="64" t="s">
        <v>803</v>
      </c>
      <c r="E25" s="64"/>
      <c r="F25" s="51">
        <v>264</v>
      </c>
    </row>
    <row r="26" spans="2:6" x14ac:dyDescent="0.25">
      <c r="B26" s="66">
        <v>81203</v>
      </c>
      <c r="C26" s="66"/>
      <c r="D26" s="64" t="s">
        <v>551</v>
      </c>
      <c r="E26" s="64"/>
      <c r="F26" s="51">
        <v>225</v>
      </c>
    </row>
    <row r="27" spans="2:6" x14ac:dyDescent="0.25">
      <c r="B27" s="66">
        <v>81303</v>
      </c>
      <c r="C27" s="66"/>
      <c r="D27" s="64" t="s">
        <v>556</v>
      </c>
      <c r="E27" s="64"/>
      <c r="F27" s="51">
        <v>208</v>
      </c>
    </row>
    <row r="28" spans="2:6" x14ac:dyDescent="0.25">
      <c r="B28" s="66">
        <v>80203</v>
      </c>
      <c r="C28" s="66"/>
      <c r="D28" s="64" t="s">
        <v>526</v>
      </c>
      <c r="E28" s="64"/>
      <c r="F28" s="51">
        <v>205</v>
      </c>
    </row>
    <row r="29" spans="2:6" x14ac:dyDescent="0.25">
      <c r="B29" s="66">
        <v>95913</v>
      </c>
      <c r="C29" s="66"/>
      <c r="D29" s="64" t="s">
        <v>787</v>
      </c>
      <c r="E29" s="64"/>
      <c r="F29" s="51">
        <v>188</v>
      </c>
    </row>
    <row r="30" spans="2:6" x14ac:dyDescent="0.25">
      <c r="B30" s="66">
        <v>84413</v>
      </c>
      <c r="C30" s="66"/>
      <c r="D30" s="64" t="s">
        <v>624</v>
      </c>
      <c r="E30" s="64"/>
      <c r="F30" s="51">
        <v>187</v>
      </c>
    </row>
    <row r="31" spans="2:6" x14ac:dyDescent="0.25">
      <c r="B31" s="66">
        <v>82463</v>
      </c>
      <c r="C31" s="66"/>
      <c r="D31" s="64" t="s">
        <v>584</v>
      </c>
      <c r="E31" s="64"/>
      <c r="F31" s="51">
        <v>182</v>
      </c>
    </row>
    <row r="32" spans="2:6" x14ac:dyDescent="0.25">
      <c r="B32" s="66">
        <v>94403</v>
      </c>
      <c r="C32" s="66"/>
      <c r="D32" s="64" t="s">
        <v>771</v>
      </c>
      <c r="E32" s="64"/>
      <c r="F32" s="51">
        <v>163</v>
      </c>
    </row>
    <row r="33" spans="2:6" x14ac:dyDescent="0.25">
      <c r="B33" s="66">
        <v>85223</v>
      </c>
      <c r="C33" s="66"/>
      <c r="D33" s="64" t="s">
        <v>644</v>
      </c>
      <c r="E33" s="64"/>
      <c r="F33" s="51">
        <v>160</v>
      </c>
    </row>
    <row r="34" spans="2:6" x14ac:dyDescent="0.25">
      <c r="B34" s="66">
        <v>80003</v>
      </c>
      <c r="C34" s="66"/>
      <c r="D34" s="64" t="s">
        <v>520</v>
      </c>
      <c r="E34" s="64"/>
      <c r="F34" s="51">
        <v>136</v>
      </c>
    </row>
    <row r="35" spans="2:6" x14ac:dyDescent="0.25">
      <c r="B35" s="66">
        <v>80413</v>
      </c>
      <c r="C35" s="66"/>
      <c r="D35" s="64" t="s">
        <v>532</v>
      </c>
      <c r="E35" s="64"/>
      <c r="F35" s="51">
        <v>125</v>
      </c>
    </row>
    <row r="36" spans="2:6" x14ac:dyDescent="0.25">
      <c r="B36" s="66">
        <v>80503</v>
      </c>
      <c r="C36" s="66"/>
      <c r="D36" s="64" t="s">
        <v>537</v>
      </c>
      <c r="E36" s="64"/>
      <c r="F36" s="51">
        <v>119</v>
      </c>
    </row>
    <row r="37" spans="2:6" x14ac:dyDescent="0.25">
      <c r="B37" s="66">
        <v>82403</v>
      </c>
      <c r="C37" s="66"/>
      <c r="D37" s="64" t="s">
        <v>582</v>
      </c>
      <c r="E37" s="64"/>
      <c r="F37" s="51">
        <v>112</v>
      </c>
    </row>
    <row r="38" spans="2:6" x14ac:dyDescent="0.25">
      <c r="B38" s="66">
        <v>85233</v>
      </c>
      <c r="C38" s="66"/>
      <c r="D38" s="64" t="s">
        <v>645</v>
      </c>
      <c r="E38" s="64"/>
      <c r="F38" s="51">
        <v>108</v>
      </c>
    </row>
    <row r="39" spans="2:6" x14ac:dyDescent="0.25">
      <c r="B39" s="66">
        <v>90613</v>
      </c>
      <c r="C39" s="66"/>
      <c r="D39" s="64" t="s">
        <v>729</v>
      </c>
      <c r="E39" s="64"/>
      <c r="F39" s="51">
        <v>105</v>
      </c>
    </row>
    <row r="40" spans="2:6" x14ac:dyDescent="0.25">
      <c r="B40" s="66">
        <v>80463</v>
      </c>
      <c r="C40" s="66"/>
      <c r="D40" s="64" t="s">
        <v>536</v>
      </c>
      <c r="E40" s="64"/>
      <c r="F40" s="51">
        <v>102</v>
      </c>
    </row>
    <row r="41" spans="2:6" x14ac:dyDescent="0.25">
      <c r="B41" s="66">
        <v>82633</v>
      </c>
      <c r="C41" s="66"/>
      <c r="D41" s="64" t="s">
        <v>594</v>
      </c>
      <c r="E41" s="64"/>
      <c r="F41" s="51">
        <v>97</v>
      </c>
    </row>
    <row r="42" spans="2:6" x14ac:dyDescent="0.25">
      <c r="B42" s="66">
        <v>81443</v>
      </c>
      <c r="C42" s="66"/>
      <c r="D42" s="64" t="s">
        <v>560</v>
      </c>
      <c r="E42" s="64"/>
      <c r="F42" s="51">
        <v>86</v>
      </c>
    </row>
    <row r="43" spans="2:6" x14ac:dyDescent="0.25">
      <c r="B43" s="66">
        <v>98233</v>
      </c>
      <c r="C43" s="66"/>
      <c r="D43" s="64" t="s">
        <v>831</v>
      </c>
      <c r="E43" s="64"/>
      <c r="F43" s="51">
        <v>83</v>
      </c>
    </row>
    <row r="44" spans="2:6" x14ac:dyDescent="0.25">
      <c r="B44" s="66">
        <v>84303</v>
      </c>
      <c r="C44" s="66"/>
      <c r="D44" s="64" t="s">
        <v>622</v>
      </c>
      <c r="E44" s="64"/>
      <c r="F44" s="51">
        <v>81</v>
      </c>
    </row>
    <row r="45" spans="2:6" x14ac:dyDescent="0.25">
      <c r="B45" s="66">
        <v>82503</v>
      </c>
      <c r="C45" s="66"/>
      <c r="D45" s="64" t="s">
        <v>587</v>
      </c>
      <c r="E45" s="64"/>
      <c r="F45" s="51">
        <v>80</v>
      </c>
    </row>
    <row r="46" spans="2:6" x14ac:dyDescent="0.25">
      <c r="B46" s="66">
        <v>98613</v>
      </c>
      <c r="C46" s="66"/>
      <c r="D46" s="64" t="s">
        <v>839</v>
      </c>
      <c r="E46" s="64"/>
      <c r="F46" s="51">
        <v>80</v>
      </c>
    </row>
    <row r="47" spans="2:6" x14ac:dyDescent="0.25">
      <c r="B47" s="66">
        <v>83413</v>
      </c>
      <c r="C47" s="66"/>
      <c r="D47" s="64" t="s">
        <v>609</v>
      </c>
      <c r="E47" s="64"/>
      <c r="F47" s="51">
        <v>77</v>
      </c>
    </row>
    <row r="48" spans="2:6" x14ac:dyDescent="0.25">
      <c r="B48" s="66">
        <v>88903</v>
      </c>
      <c r="C48" s="66"/>
      <c r="D48" s="64" t="s">
        <v>699</v>
      </c>
      <c r="E48" s="64"/>
      <c r="F48" s="51">
        <v>75</v>
      </c>
    </row>
    <row r="49" spans="2:6" x14ac:dyDescent="0.25">
      <c r="B49" s="66">
        <v>81603</v>
      </c>
      <c r="C49" s="66"/>
      <c r="D49" s="64" t="s">
        <v>564</v>
      </c>
      <c r="E49" s="64"/>
      <c r="F49" s="51">
        <v>75</v>
      </c>
    </row>
    <row r="50" spans="2:6" x14ac:dyDescent="0.25">
      <c r="B50" s="66">
        <v>96503</v>
      </c>
      <c r="C50" s="66"/>
      <c r="D50" s="64" t="s">
        <v>789</v>
      </c>
      <c r="E50" s="64"/>
      <c r="F50" s="51">
        <v>72</v>
      </c>
    </row>
    <row r="51" spans="2:6" x14ac:dyDescent="0.25">
      <c r="B51" s="66">
        <v>81453</v>
      </c>
      <c r="C51" s="66"/>
      <c r="D51" s="64" t="s">
        <v>561</v>
      </c>
      <c r="E51" s="64"/>
      <c r="F51" s="51">
        <v>72</v>
      </c>
    </row>
    <row r="52" spans="2:6" x14ac:dyDescent="0.25">
      <c r="B52" s="66">
        <v>84603</v>
      </c>
      <c r="C52" s="66"/>
      <c r="D52" s="64" t="s">
        <v>628</v>
      </c>
      <c r="E52" s="64"/>
      <c r="F52" s="51">
        <v>68</v>
      </c>
    </row>
    <row r="53" spans="2:6" x14ac:dyDescent="0.25">
      <c r="B53" s="66">
        <v>98633</v>
      </c>
      <c r="C53" s="66"/>
      <c r="D53" s="64" t="s">
        <v>840</v>
      </c>
      <c r="E53" s="64"/>
      <c r="F53" s="51">
        <v>59</v>
      </c>
    </row>
    <row r="54" spans="2:6" x14ac:dyDescent="0.25">
      <c r="B54" s="66">
        <v>87213</v>
      </c>
      <c r="C54" s="66"/>
      <c r="D54" s="64" t="s">
        <v>667</v>
      </c>
      <c r="E54" s="64"/>
      <c r="F54" s="51">
        <v>52</v>
      </c>
    </row>
    <row r="55" spans="2:6" x14ac:dyDescent="0.25">
      <c r="B55" s="66">
        <v>80713</v>
      </c>
      <c r="C55" s="66"/>
      <c r="D55" s="64" t="s">
        <v>541</v>
      </c>
      <c r="E55" s="64"/>
      <c r="F55" s="51">
        <v>52</v>
      </c>
    </row>
    <row r="56" spans="2:6" x14ac:dyDescent="0.25">
      <c r="B56" s="66">
        <v>84813</v>
      </c>
      <c r="C56" s="66"/>
      <c r="D56" s="64" t="s">
        <v>633</v>
      </c>
      <c r="E56" s="64"/>
      <c r="F56" s="51">
        <v>51</v>
      </c>
    </row>
    <row r="57" spans="2:6" x14ac:dyDescent="0.25">
      <c r="B57" s="66">
        <v>96993</v>
      </c>
      <c r="C57" s="66"/>
      <c r="D57" s="64" t="s">
        <v>811</v>
      </c>
      <c r="E57" s="64"/>
      <c r="F57" s="51">
        <v>50</v>
      </c>
    </row>
    <row r="58" spans="2:6" x14ac:dyDescent="0.25">
      <c r="B58" s="66">
        <v>80763</v>
      </c>
      <c r="C58" s="66"/>
      <c r="D58" s="64" t="s">
        <v>546</v>
      </c>
      <c r="E58" s="64"/>
      <c r="F58" s="51">
        <v>49</v>
      </c>
    </row>
    <row r="59" spans="2:6" x14ac:dyDescent="0.25">
      <c r="B59" s="66">
        <v>96633</v>
      </c>
      <c r="C59" s="66"/>
      <c r="D59" s="64" t="s">
        <v>794</v>
      </c>
      <c r="E59" s="64"/>
      <c r="F59" s="51">
        <v>47</v>
      </c>
    </row>
    <row r="60" spans="2:6" x14ac:dyDescent="0.25">
      <c r="B60" s="66">
        <v>89803</v>
      </c>
      <c r="C60" s="66"/>
      <c r="D60" s="64" t="s">
        <v>716</v>
      </c>
      <c r="E60" s="64"/>
      <c r="F60" s="51">
        <v>47</v>
      </c>
    </row>
    <row r="61" spans="2:6" x14ac:dyDescent="0.25">
      <c r="B61" s="66">
        <v>88003</v>
      </c>
      <c r="C61" s="66"/>
      <c r="D61" s="64" t="s">
        <v>679</v>
      </c>
      <c r="E61" s="64"/>
      <c r="F61" s="51">
        <v>44</v>
      </c>
    </row>
    <row r="62" spans="2:6" x14ac:dyDescent="0.25">
      <c r="B62" s="66">
        <v>83173</v>
      </c>
      <c r="C62" s="66"/>
      <c r="D62" s="64" t="s">
        <v>600</v>
      </c>
      <c r="E62" s="64"/>
      <c r="F62" s="51">
        <v>44</v>
      </c>
    </row>
    <row r="63" spans="2:6" x14ac:dyDescent="0.25">
      <c r="B63" s="66">
        <v>85603</v>
      </c>
      <c r="C63" s="66"/>
      <c r="D63" s="64" t="s">
        <v>654</v>
      </c>
      <c r="E63" s="64"/>
      <c r="F63" s="51">
        <v>43</v>
      </c>
    </row>
    <row r="64" spans="2:6" x14ac:dyDescent="0.25">
      <c r="B64" s="66">
        <v>80423</v>
      </c>
      <c r="C64" s="66"/>
      <c r="D64" s="64" t="s">
        <v>533</v>
      </c>
      <c r="E64" s="64"/>
      <c r="F64" s="51">
        <v>42</v>
      </c>
    </row>
    <row r="65" spans="2:6" x14ac:dyDescent="0.25">
      <c r="B65" s="66">
        <v>99893</v>
      </c>
      <c r="C65" s="66"/>
      <c r="D65" s="64" t="s">
        <v>862</v>
      </c>
      <c r="E65" s="64"/>
      <c r="F65" s="51">
        <v>40</v>
      </c>
    </row>
    <row r="66" spans="2:6" x14ac:dyDescent="0.25">
      <c r="B66" s="66">
        <v>96733</v>
      </c>
      <c r="C66" s="66"/>
      <c r="D66" s="64" t="s">
        <v>800</v>
      </c>
      <c r="E66" s="64"/>
      <c r="F66" s="51">
        <v>39</v>
      </c>
    </row>
    <row r="67" spans="2:6" x14ac:dyDescent="0.25">
      <c r="B67" s="66">
        <v>82623</v>
      </c>
      <c r="C67" s="66"/>
      <c r="D67" s="64" t="s">
        <v>593</v>
      </c>
      <c r="E67" s="64"/>
      <c r="F67" s="51">
        <v>37</v>
      </c>
    </row>
    <row r="68" spans="2:6" x14ac:dyDescent="0.25">
      <c r="B68" s="66">
        <v>85213</v>
      </c>
      <c r="C68" s="66"/>
      <c r="D68" s="64" t="s">
        <v>643</v>
      </c>
      <c r="E68" s="64"/>
      <c r="F68" s="51">
        <v>36</v>
      </c>
    </row>
    <row r="69" spans="2:6" x14ac:dyDescent="0.25">
      <c r="B69" s="66">
        <v>85753</v>
      </c>
      <c r="C69" s="66"/>
      <c r="D69" s="64" t="s">
        <v>658</v>
      </c>
      <c r="E69" s="64"/>
      <c r="F69" s="51">
        <v>36</v>
      </c>
    </row>
    <row r="70" spans="2:6" x14ac:dyDescent="0.25">
      <c r="B70" s="66">
        <v>88013</v>
      </c>
      <c r="C70" s="66"/>
      <c r="D70" s="64" t="s">
        <v>680</v>
      </c>
      <c r="E70" s="64"/>
      <c r="F70" s="51">
        <v>35</v>
      </c>
    </row>
    <row r="71" spans="2:6" x14ac:dyDescent="0.25">
      <c r="B71" s="66">
        <v>85103</v>
      </c>
      <c r="C71" s="66"/>
      <c r="D71" s="64" t="s">
        <v>641</v>
      </c>
      <c r="E71" s="64"/>
      <c r="F71" s="51">
        <v>34</v>
      </c>
    </row>
    <row r="72" spans="2:6" x14ac:dyDescent="0.25">
      <c r="B72" s="66">
        <v>82203</v>
      </c>
      <c r="C72" s="66"/>
      <c r="D72" s="64" t="s">
        <v>578</v>
      </c>
      <c r="E72" s="64"/>
      <c r="F72" s="51">
        <v>31</v>
      </c>
    </row>
    <row r="73" spans="2:6" x14ac:dyDescent="0.25">
      <c r="B73" s="66">
        <v>96643</v>
      </c>
      <c r="C73" s="66"/>
      <c r="D73" s="64" t="s">
        <v>795</v>
      </c>
      <c r="E73" s="64"/>
      <c r="F73" s="51">
        <v>31</v>
      </c>
    </row>
    <row r="74" spans="2:6" x14ac:dyDescent="0.25">
      <c r="B74" s="66">
        <v>90853</v>
      </c>
      <c r="C74" s="66"/>
      <c r="D74" s="64" t="s">
        <v>737</v>
      </c>
      <c r="E74" s="64"/>
      <c r="F74" s="51">
        <v>31</v>
      </c>
    </row>
    <row r="75" spans="2:6" x14ac:dyDescent="0.25">
      <c r="B75" s="66">
        <v>96903</v>
      </c>
      <c r="C75" s="66"/>
      <c r="D75" s="64" t="s">
        <v>807</v>
      </c>
      <c r="E75" s="64"/>
      <c r="F75" s="51">
        <v>31</v>
      </c>
    </row>
    <row r="76" spans="2:6" x14ac:dyDescent="0.25">
      <c r="B76" s="66">
        <v>80833</v>
      </c>
      <c r="C76" s="66"/>
      <c r="D76" s="64" t="s">
        <v>548</v>
      </c>
      <c r="E76" s="64"/>
      <c r="F76" s="51">
        <v>30</v>
      </c>
    </row>
    <row r="77" spans="2:6" x14ac:dyDescent="0.25">
      <c r="B77" s="66">
        <v>87443</v>
      </c>
      <c r="C77" s="66"/>
      <c r="D77" s="64" t="s">
        <v>672</v>
      </c>
      <c r="E77" s="64"/>
      <c r="F77" s="51">
        <v>30</v>
      </c>
    </row>
    <row r="78" spans="2:6" x14ac:dyDescent="0.25">
      <c r="B78" s="66">
        <v>82003</v>
      </c>
      <c r="C78" s="66"/>
      <c r="D78" s="64" t="s">
        <v>573</v>
      </c>
      <c r="E78" s="64"/>
      <c r="F78" s="51">
        <v>29</v>
      </c>
    </row>
    <row r="79" spans="2:6" x14ac:dyDescent="0.25">
      <c r="B79" s="66">
        <v>82303</v>
      </c>
      <c r="C79" s="66"/>
      <c r="D79" s="64" t="s">
        <v>580</v>
      </c>
      <c r="E79" s="64"/>
      <c r="F79" s="51">
        <v>29</v>
      </c>
    </row>
    <row r="80" spans="2:6" x14ac:dyDescent="0.25">
      <c r="B80" s="66">
        <v>83303</v>
      </c>
      <c r="C80" s="66"/>
      <c r="D80" s="64" t="s">
        <v>604</v>
      </c>
      <c r="E80" s="64"/>
      <c r="F80" s="51">
        <v>28</v>
      </c>
    </row>
    <row r="81" spans="2:6" x14ac:dyDescent="0.25">
      <c r="B81" s="66">
        <v>80723</v>
      </c>
      <c r="C81" s="66"/>
      <c r="D81" s="64" t="s">
        <v>542</v>
      </c>
      <c r="E81" s="64"/>
      <c r="F81" s="51">
        <v>28</v>
      </c>
    </row>
    <row r="82" spans="2:6" x14ac:dyDescent="0.25">
      <c r="B82" s="66">
        <v>95903</v>
      </c>
      <c r="C82" s="66"/>
      <c r="D82" s="64" t="s">
        <v>786</v>
      </c>
      <c r="E82" s="64"/>
      <c r="F82" s="51">
        <v>27</v>
      </c>
    </row>
    <row r="83" spans="2:6" x14ac:dyDescent="0.25">
      <c r="B83" s="66">
        <v>83843</v>
      </c>
      <c r="C83" s="66"/>
      <c r="D83" s="64" t="s">
        <v>620</v>
      </c>
      <c r="E83" s="64"/>
      <c r="F83" s="51">
        <v>26</v>
      </c>
    </row>
    <row r="84" spans="2:6" x14ac:dyDescent="0.25">
      <c r="B84" s="66">
        <v>94003</v>
      </c>
      <c r="C84" s="66"/>
      <c r="D84" s="64" t="s">
        <v>766</v>
      </c>
      <c r="E84" s="64"/>
      <c r="F84" s="51">
        <v>26</v>
      </c>
    </row>
    <row r="85" spans="2:6" x14ac:dyDescent="0.25">
      <c r="B85" s="66">
        <v>99623</v>
      </c>
      <c r="C85" s="66"/>
      <c r="D85" s="64" t="s">
        <v>857</v>
      </c>
      <c r="E85" s="64"/>
      <c r="F85" s="51">
        <v>25</v>
      </c>
    </row>
    <row r="86" spans="2:6" x14ac:dyDescent="0.25">
      <c r="B86" s="66">
        <v>92203</v>
      </c>
      <c r="C86" s="66"/>
      <c r="D86" s="64" t="s">
        <v>751</v>
      </c>
      <c r="E86" s="64"/>
      <c r="F86" s="51">
        <v>25</v>
      </c>
    </row>
    <row r="87" spans="2:6" x14ac:dyDescent="0.25">
      <c r="B87" s="66">
        <v>90703</v>
      </c>
      <c r="C87" s="66"/>
      <c r="D87" s="64" t="s">
        <v>734</v>
      </c>
      <c r="E87" s="64"/>
      <c r="F87" s="51">
        <v>25</v>
      </c>
    </row>
    <row r="88" spans="2:6" x14ac:dyDescent="0.25">
      <c r="B88" s="66">
        <v>88023</v>
      </c>
      <c r="C88" s="66"/>
      <c r="D88" s="64" t="s">
        <v>681</v>
      </c>
      <c r="E88" s="64"/>
      <c r="F88" s="51">
        <v>24</v>
      </c>
    </row>
    <row r="89" spans="2:6" x14ac:dyDescent="0.25">
      <c r="B89" s="66">
        <v>85243</v>
      </c>
      <c r="C89" s="66"/>
      <c r="D89" s="64" t="s">
        <v>646</v>
      </c>
      <c r="E89" s="64"/>
      <c r="F89" s="51">
        <v>23</v>
      </c>
    </row>
    <row r="90" spans="2:6" x14ac:dyDescent="0.25">
      <c r="B90" s="66">
        <v>96523</v>
      </c>
      <c r="C90" s="66"/>
      <c r="D90" s="64" t="s">
        <v>791</v>
      </c>
      <c r="E90" s="64"/>
      <c r="F90" s="51">
        <v>23</v>
      </c>
    </row>
    <row r="91" spans="2:6" x14ac:dyDescent="0.25">
      <c r="B91" s="66">
        <v>80523</v>
      </c>
      <c r="C91" s="66"/>
      <c r="D91" s="64" t="s">
        <v>539</v>
      </c>
      <c r="E91" s="64"/>
      <c r="F91" s="51">
        <v>23</v>
      </c>
    </row>
    <row r="92" spans="2:6" x14ac:dyDescent="0.25">
      <c r="B92" s="66">
        <v>87433</v>
      </c>
      <c r="C92" s="66"/>
      <c r="D92" s="64" t="s">
        <v>671</v>
      </c>
      <c r="E92" s="64"/>
      <c r="F92" s="51">
        <v>23</v>
      </c>
    </row>
    <row r="93" spans="2:6" x14ac:dyDescent="0.25">
      <c r="B93" s="66">
        <v>96843</v>
      </c>
      <c r="C93" s="66"/>
      <c r="D93" s="64" t="s">
        <v>804</v>
      </c>
      <c r="E93" s="64"/>
      <c r="F93" s="51">
        <v>23</v>
      </c>
    </row>
    <row r="94" spans="2:6" x14ac:dyDescent="0.25">
      <c r="B94" s="66">
        <v>89363</v>
      </c>
      <c r="C94" s="66"/>
      <c r="D94" s="64" t="s">
        <v>710</v>
      </c>
      <c r="E94" s="64"/>
      <c r="F94" s="51">
        <v>22</v>
      </c>
    </row>
    <row r="95" spans="2:6" x14ac:dyDescent="0.25">
      <c r="B95" s="66">
        <v>91803</v>
      </c>
      <c r="C95" s="66"/>
      <c r="D95" s="64" t="s">
        <v>744</v>
      </c>
      <c r="E95" s="64"/>
      <c r="F95" s="51">
        <v>22</v>
      </c>
    </row>
    <row r="96" spans="2:6" x14ac:dyDescent="0.25">
      <c r="B96" s="66">
        <v>96983</v>
      </c>
      <c r="C96" s="66"/>
      <c r="D96" s="64" t="s">
        <v>810</v>
      </c>
      <c r="E96" s="64"/>
      <c r="F96" s="51">
        <v>22</v>
      </c>
    </row>
    <row r="97" spans="2:6" x14ac:dyDescent="0.25">
      <c r="B97" s="66">
        <v>96913</v>
      </c>
      <c r="C97" s="66"/>
      <c r="D97" s="64" t="s">
        <v>808</v>
      </c>
      <c r="E97" s="64"/>
      <c r="F97" s="51">
        <v>22</v>
      </c>
    </row>
    <row r="98" spans="2:6" x14ac:dyDescent="0.25">
      <c r="B98" s="66">
        <v>97023</v>
      </c>
      <c r="C98" s="66"/>
      <c r="D98" s="64" t="s">
        <v>812</v>
      </c>
      <c r="E98" s="64"/>
      <c r="F98" s="51">
        <v>21</v>
      </c>
    </row>
    <row r="99" spans="2:6" x14ac:dyDescent="0.25">
      <c r="B99" s="66">
        <v>96513</v>
      </c>
      <c r="C99" s="66"/>
      <c r="D99" s="64" t="s">
        <v>790</v>
      </c>
      <c r="E99" s="64"/>
      <c r="F99" s="51">
        <v>20</v>
      </c>
    </row>
    <row r="100" spans="2:6" x14ac:dyDescent="0.25">
      <c r="B100" s="66">
        <v>97313</v>
      </c>
      <c r="C100" s="66"/>
      <c r="D100" s="64" t="s">
        <v>820</v>
      </c>
      <c r="E100" s="64"/>
      <c r="F100" s="51">
        <v>19</v>
      </c>
    </row>
    <row r="101" spans="2:6" x14ac:dyDescent="0.25">
      <c r="B101" s="66">
        <v>80133</v>
      </c>
      <c r="C101" s="66"/>
      <c r="D101" s="64" t="s">
        <v>525</v>
      </c>
      <c r="E101" s="64"/>
      <c r="F101" s="51">
        <v>19</v>
      </c>
    </row>
    <row r="102" spans="2:6" x14ac:dyDescent="0.25">
      <c r="B102" s="66">
        <v>92603</v>
      </c>
      <c r="C102" s="66"/>
      <c r="D102" s="64" t="s">
        <v>756</v>
      </c>
      <c r="E102" s="64"/>
      <c r="F102" s="51">
        <v>19</v>
      </c>
    </row>
    <row r="103" spans="2:6" x14ac:dyDescent="0.25">
      <c r="B103" s="66">
        <v>99603</v>
      </c>
      <c r="C103" s="66"/>
      <c r="D103" s="64" t="s">
        <v>855</v>
      </c>
      <c r="E103" s="64"/>
      <c r="F103" s="51">
        <v>19</v>
      </c>
    </row>
    <row r="104" spans="2:6" x14ac:dyDescent="0.25">
      <c r="B104" s="66">
        <v>87423</v>
      </c>
      <c r="C104" s="66"/>
      <c r="D104" s="64" t="s">
        <v>670</v>
      </c>
      <c r="E104" s="64"/>
      <c r="F104" s="51">
        <v>18</v>
      </c>
    </row>
    <row r="105" spans="2:6" x14ac:dyDescent="0.25">
      <c r="B105" s="66">
        <v>83423</v>
      </c>
      <c r="C105" s="66"/>
      <c r="D105" s="64" t="s">
        <v>610</v>
      </c>
      <c r="E105" s="64"/>
      <c r="F105" s="51">
        <v>18</v>
      </c>
    </row>
    <row r="106" spans="2:6" x14ac:dyDescent="0.25">
      <c r="B106" s="66">
        <v>95963</v>
      </c>
      <c r="C106" s="66"/>
      <c r="D106" s="64" t="s">
        <v>788</v>
      </c>
      <c r="E106" s="64"/>
      <c r="F106" s="51">
        <v>18</v>
      </c>
    </row>
    <row r="107" spans="2:6" x14ac:dyDescent="0.25">
      <c r="B107" s="66">
        <v>82103</v>
      </c>
      <c r="C107" s="66"/>
      <c r="D107" s="64" t="s">
        <v>575</v>
      </c>
      <c r="E107" s="64"/>
      <c r="F107" s="51">
        <v>18</v>
      </c>
    </row>
    <row r="108" spans="2:6" x14ac:dyDescent="0.25">
      <c r="B108" s="66">
        <v>94013</v>
      </c>
      <c r="C108" s="66"/>
      <c r="D108" s="64" t="s">
        <v>767</v>
      </c>
      <c r="E108" s="64"/>
      <c r="F108" s="51">
        <v>18</v>
      </c>
    </row>
    <row r="109" spans="2:6" x14ac:dyDescent="0.25">
      <c r="B109" s="66">
        <v>80513</v>
      </c>
      <c r="C109" s="66"/>
      <c r="D109" s="64" t="s">
        <v>538</v>
      </c>
      <c r="E109" s="64"/>
      <c r="F109" s="51">
        <v>17</v>
      </c>
    </row>
    <row r="110" spans="2:6" x14ac:dyDescent="0.25">
      <c r="B110" s="66">
        <v>82903</v>
      </c>
      <c r="C110" s="66"/>
      <c r="D110" s="64" t="s">
        <v>596</v>
      </c>
      <c r="E110" s="64"/>
      <c r="F110" s="51">
        <v>17</v>
      </c>
    </row>
    <row r="111" spans="2:6" x14ac:dyDescent="0.25">
      <c r="B111" s="66">
        <v>80333</v>
      </c>
      <c r="C111" s="66"/>
      <c r="D111" s="64" t="s">
        <v>531</v>
      </c>
      <c r="E111" s="64"/>
      <c r="F111" s="51">
        <v>17</v>
      </c>
    </row>
    <row r="112" spans="2:6" x14ac:dyDescent="0.25">
      <c r="B112" s="66">
        <v>85033</v>
      </c>
      <c r="C112" s="66"/>
      <c r="D112" s="64" t="s">
        <v>639</v>
      </c>
      <c r="E112" s="64"/>
      <c r="F112" s="51">
        <v>17</v>
      </c>
    </row>
    <row r="113" spans="2:6" x14ac:dyDescent="0.25">
      <c r="B113" s="66">
        <v>84703</v>
      </c>
      <c r="C113" s="66"/>
      <c r="D113" s="64" t="s">
        <v>630</v>
      </c>
      <c r="E113" s="64"/>
      <c r="F113" s="51">
        <v>17</v>
      </c>
    </row>
    <row r="114" spans="2:6" x14ac:dyDescent="0.25">
      <c r="B114" s="66">
        <v>89503</v>
      </c>
      <c r="C114" s="66"/>
      <c r="D114" s="64" t="s">
        <v>713</v>
      </c>
      <c r="E114" s="64"/>
      <c r="F114" s="51">
        <v>15</v>
      </c>
    </row>
    <row r="115" spans="2:6" x14ac:dyDescent="0.25">
      <c r="B115" s="66">
        <v>88523</v>
      </c>
      <c r="C115" s="66"/>
      <c r="D115" s="64" t="s">
        <v>695</v>
      </c>
      <c r="E115" s="64"/>
      <c r="F115" s="51">
        <v>15</v>
      </c>
    </row>
    <row r="116" spans="2:6" x14ac:dyDescent="0.25">
      <c r="B116" s="66">
        <v>82493</v>
      </c>
      <c r="C116" s="66"/>
      <c r="D116" s="64" t="s">
        <v>586</v>
      </c>
      <c r="E116" s="64"/>
      <c r="F116" s="51">
        <v>14</v>
      </c>
    </row>
    <row r="117" spans="2:6" x14ac:dyDescent="0.25">
      <c r="B117" s="66">
        <v>94513</v>
      </c>
      <c r="C117" s="66"/>
      <c r="D117" s="64" t="s">
        <v>775</v>
      </c>
      <c r="E117" s="64"/>
      <c r="F117" s="51">
        <v>14</v>
      </c>
    </row>
    <row r="118" spans="2:6" x14ac:dyDescent="0.25">
      <c r="B118" s="66">
        <v>98363</v>
      </c>
      <c r="C118" s="66"/>
      <c r="D118" s="64" t="s">
        <v>835</v>
      </c>
      <c r="E118" s="64"/>
      <c r="F118" s="51">
        <v>14</v>
      </c>
    </row>
    <row r="119" spans="2:6" x14ac:dyDescent="0.25">
      <c r="B119" s="66">
        <v>99503</v>
      </c>
      <c r="C119" s="66"/>
      <c r="D119" s="64" t="s">
        <v>854</v>
      </c>
      <c r="E119" s="64"/>
      <c r="F119" s="51">
        <v>14</v>
      </c>
    </row>
    <row r="120" spans="2:6" x14ac:dyDescent="0.25">
      <c r="B120" s="66">
        <v>90413</v>
      </c>
      <c r="C120" s="66"/>
      <c r="D120" s="64" t="s">
        <v>723</v>
      </c>
      <c r="E120" s="64"/>
      <c r="F120" s="51">
        <v>14</v>
      </c>
    </row>
    <row r="121" spans="2:6" x14ac:dyDescent="0.25">
      <c r="B121" s="66">
        <v>82013</v>
      </c>
      <c r="C121" s="66"/>
      <c r="D121" s="64" t="s">
        <v>574</v>
      </c>
      <c r="E121" s="64"/>
      <c r="F121" s="51">
        <v>12</v>
      </c>
    </row>
    <row r="122" spans="2:6" x14ac:dyDescent="0.25">
      <c r="B122" s="66">
        <v>96703</v>
      </c>
      <c r="C122" s="66"/>
      <c r="D122" s="64" t="s">
        <v>798</v>
      </c>
      <c r="E122" s="64"/>
      <c r="F122" s="51">
        <v>12</v>
      </c>
    </row>
    <row r="123" spans="2:6" x14ac:dyDescent="0.25">
      <c r="B123" s="66">
        <v>90203</v>
      </c>
      <c r="C123" s="66"/>
      <c r="D123" s="64" t="s">
        <v>721</v>
      </c>
      <c r="E123" s="64"/>
      <c r="F123" s="51">
        <v>12</v>
      </c>
    </row>
    <row r="124" spans="2:6" x14ac:dyDescent="0.25">
      <c r="B124" s="66">
        <v>83233</v>
      </c>
      <c r="C124" s="66"/>
      <c r="D124" s="64" t="s">
        <v>603</v>
      </c>
      <c r="E124" s="64"/>
      <c r="F124" s="51">
        <v>12</v>
      </c>
    </row>
    <row r="125" spans="2:6" x14ac:dyDescent="0.25">
      <c r="B125" s="66">
        <v>80843</v>
      </c>
      <c r="C125" s="66"/>
      <c r="D125" s="64" t="s">
        <v>549</v>
      </c>
      <c r="E125" s="64"/>
      <c r="F125" s="51">
        <v>12</v>
      </c>
    </row>
    <row r="126" spans="2:6" x14ac:dyDescent="0.25">
      <c r="B126" s="66">
        <v>90403</v>
      </c>
      <c r="C126" s="66"/>
      <c r="D126" s="64" t="s">
        <v>722</v>
      </c>
      <c r="E126" s="64"/>
      <c r="F126" s="51">
        <v>12</v>
      </c>
    </row>
    <row r="127" spans="2:6" x14ac:dyDescent="0.25">
      <c r="B127" s="66">
        <v>97143</v>
      </c>
      <c r="C127" s="66"/>
      <c r="D127" s="64" t="s">
        <v>815</v>
      </c>
      <c r="E127" s="64"/>
      <c r="F127" s="51">
        <v>12</v>
      </c>
    </row>
    <row r="128" spans="2:6" x14ac:dyDescent="0.25">
      <c r="B128" s="66">
        <v>96953</v>
      </c>
      <c r="C128" s="66"/>
      <c r="D128" s="64" t="s">
        <v>809</v>
      </c>
      <c r="E128" s="64"/>
      <c r="F128" s="51">
        <v>11</v>
      </c>
    </row>
    <row r="129" spans="2:6" x14ac:dyDescent="0.25">
      <c r="B129" s="66">
        <v>80823</v>
      </c>
      <c r="C129" s="66"/>
      <c r="D129" s="64" t="s">
        <v>547</v>
      </c>
      <c r="E129" s="64"/>
      <c r="F129" s="51">
        <v>11</v>
      </c>
    </row>
    <row r="130" spans="2:6" x14ac:dyDescent="0.25">
      <c r="B130" s="66">
        <v>88113</v>
      </c>
      <c r="C130" s="66"/>
      <c r="D130" s="64" t="s">
        <v>687</v>
      </c>
      <c r="E130" s="64"/>
      <c r="F130" s="51">
        <v>11</v>
      </c>
    </row>
    <row r="131" spans="2:6" x14ac:dyDescent="0.25">
      <c r="B131" s="66">
        <v>90643</v>
      </c>
      <c r="C131" s="66"/>
      <c r="D131" s="64" t="s">
        <v>732</v>
      </c>
      <c r="E131" s="64"/>
      <c r="F131" s="51">
        <v>11</v>
      </c>
    </row>
    <row r="132" spans="2:6" x14ac:dyDescent="0.25">
      <c r="B132" s="66">
        <v>96873</v>
      </c>
      <c r="C132" s="66"/>
      <c r="D132" s="64" t="s">
        <v>805</v>
      </c>
      <c r="E132" s="64"/>
      <c r="F132" s="51">
        <v>11</v>
      </c>
    </row>
    <row r="133" spans="2:6" x14ac:dyDescent="0.25">
      <c r="B133" s="66">
        <v>83703</v>
      </c>
      <c r="C133" s="66"/>
      <c r="D133" s="64" t="s">
        <v>615</v>
      </c>
      <c r="E133" s="64"/>
      <c r="F133" s="51">
        <v>11</v>
      </c>
    </row>
    <row r="134" spans="2:6" x14ac:dyDescent="0.25">
      <c r="B134" s="66">
        <v>91203</v>
      </c>
      <c r="C134" s="66"/>
      <c r="D134" s="64" t="s">
        <v>741</v>
      </c>
      <c r="E134" s="64"/>
      <c r="F134" s="51">
        <v>11</v>
      </c>
    </row>
    <row r="135" spans="2:6" x14ac:dyDescent="0.25">
      <c r="B135" s="66">
        <v>90653</v>
      </c>
      <c r="C135" s="66"/>
      <c r="D135" s="64" t="s">
        <v>733</v>
      </c>
      <c r="E135" s="64"/>
      <c r="F135" s="51">
        <v>11</v>
      </c>
    </row>
    <row r="136" spans="2:6" x14ac:dyDescent="0.25">
      <c r="B136" s="66">
        <v>88103</v>
      </c>
      <c r="C136" s="66"/>
      <c r="D136" s="64" t="s">
        <v>686</v>
      </c>
      <c r="E136" s="64"/>
      <c r="F136" s="51">
        <v>11</v>
      </c>
    </row>
    <row r="137" spans="2:6" x14ac:dyDescent="0.25">
      <c r="B137" s="66">
        <v>98013</v>
      </c>
      <c r="C137" s="66"/>
      <c r="D137" s="64" t="s">
        <v>828</v>
      </c>
      <c r="E137" s="64"/>
      <c r="F137" s="51">
        <v>11</v>
      </c>
    </row>
    <row r="138" spans="2:6" x14ac:dyDescent="0.25">
      <c r="B138" s="66">
        <v>85403</v>
      </c>
      <c r="C138" s="66"/>
      <c r="D138" s="64" t="s">
        <v>649</v>
      </c>
      <c r="E138" s="64"/>
      <c r="F138" s="51">
        <v>10</v>
      </c>
    </row>
    <row r="139" spans="2:6" x14ac:dyDescent="0.25">
      <c r="B139" s="66">
        <v>98353</v>
      </c>
      <c r="C139" s="66"/>
      <c r="D139" s="64" t="s">
        <v>834</v>
      </c>
      <c r="E139" s="64"/>
      <c r="F139" s="51">
        <v>10</v>
      </c>
    </row>
    <row r="140" spans="2:6" x14ac:dyDescent="0.25">
      <c r="B140" s="66">
        <v>94503</v>
      </c>
      <c r="C140" s="66"/>
      <c r="D140" s="64" t="s">
        <v>774</v>
      </c>
      <c r="E140" s="64"/>
      <c r="F140" s="51">
        <v>10</v>
      </c>
    </row>
    <row r="141" spans="2:6" x14ac:dyDescent="0.25">
      <c r="B141" s="66">
        <v>85743</v>
      </c>
      <c r="C141" s="66"/>
      <c r="D141" s="64" t="s">
        <v>657</v>
      </c>
      <c r="E141" s="64"/>
      <c r="F141" s="51">
        <v>10</v>
      </c>
    </row>
    <row r="142" spans="2:6" x14ac:dyDescent="0.25">
      <c r="B142" s="66">
        <v>88583</v>
      </c>
      <c r="C142" s="66"/>
      <c r="D142" s="64" t="s">
        <v>698</v>
      </c>
      <c r="E142" s="64"/>
      <c r="F142" s="51">
        <v>10</v>
      </c>
    </row>
    <row r="143" spans="2:6" x14ac:dyDescent="0.25">
      <c r="B143" s="66">
        <v>82553</v>
      </c>
      <c r="C143" s="66"/>
      <c r="D143" s="64" t="s">
        <v>590</v>
      </c>
      <c r="E143" s="64"/>
      <c r="F143" s="51">
        <v>10</v>
      </c>
    </row>
    <row r="144" spans="2:6" x14ac:dyDescent="0.25">
      <c r="B144" s="66">
        <v>93803</v>
      </c>
      <c r="C144" s="66"/>
      <c r="D144" s="64" t="s">
        <v>762</v>
      </c>
      <c r="E144" s="64"/>
      <c r="F144" s="51">
        <v>10</v>
      </c>
    </row>
    <row r="145" spans="2:6" x14ac:dyDescent="0.25">
      <c r="B145" s="66">
        <v>88053</v>
      </c>
      <c r="C145" s="66"/>
      <c r="D145" s="64" t="s">
        <v>684</v>
      </c>
      <c r="E145" s="64"/>
      <c r="F145" s="51">
        <v>9</v>
      </c>
    </row>
    <row r="146" spans="2:6" x14ac:dyDescent="0.25">
      <c r="B146" s="66">
        <v>98663</v>
      </c>
      <c r="C146" s="66"/>
      <c r="D146" s="64" t="s">
        <v>841</v>
      </c>
      <c r="E146" s="64"/>
      <c r="F146" s="51">
        <v>9</v>
      </c>
    </row>
    <row r="147" spans="2:6" x14ac:dyDescent="0.25">
      <c r="B147" s="66">
        <v>88513</v>
      </c>
      <c r="C147" s="66"/>
      <c r="D147" s="64" t="s">
        <v>694</v>
      </c>
      <c r="E147" s="64"/>
      <c r="F147" s="51">
        <v>9</v>
      </c>
    </row>
    <row r="148" spans="2:6" x14ac:dyDescent="0.25">
      <c r="B148" s="66">
        <v>88503</v>
      </c>
      <c r="C148" s="66"/>
      <c r="D148" s="64" t="s">
        <v>693</v>
      </c>
      <c r="E148" s="64"/>
      <c r="F148" s="51">
        <v>9</v>
      </c>
    </row>
    <row r="149" spans="2:6" x14ac:dyDescent="0.25">
      <c r="B149" s="66">
        <v>93703</v>
      </c>
      <c r="C149" s="66"/>
      <c r="D149" s="64" t="s">
        <v>760</v>
      </c>
      <c r="E149" s="64"/>
      <c r="F149" s="51">
        <v>9</v>
      </c>
    </row>
    <row r="150" spans="2:6" x14ac:dyDescent="0.25">
      <c r="B150" s="66">
        <v>94703</v>
      </c>
      <c r="C150" s="66"/>
      <c r="D150" s="64" t="s">
        <v>777</v>
      </c>
      <c r="E150" s="64"/>
      <c r="F150" s="51">
        <v>9</v>
      </c>
    </row>
    <row r="151" spans="2:6" x14ac:dyDescent="0.25">
      <c r="B151" s="66">
        <v>81623</v>
      </c>
      <c r="C151" s="66"/>
      <c r="D151" s="64" t="s">
        <v>566</v>
      </c>
      <c r="E151" s="64"/>
      <c r="F151" s="51">
        <v>9</v>
      </c>
    </row>
    <row r="152" spans="2:6" x14ac:dyDescent="0.25">
      <c r="B152" s="66">
        <v>95403</v>
      </c>
      <c r="C152" s="66"/>
      <c r="D152" s="64" t="s">
        <v>782</v>
      </c>
      <c r="E152" s="64"/>
      <c r="F152" s="51">
        <v>9</v>
      </c>
    </row>
    <row r="153" spans="2:6" x14ac:dyDescent="0.25">
      <c r="B153" s="66">
        <v>94413</v>
      </c>
      <c r="C153" s="66"/>
      <c r="D153" s="64" t="s">
        <v>772</v>
      </c>
      <c r="E153" s="64"/>
      <c r="F153" s="51">
        <v>9</v>
      </c>
    </row>
    <row r="154" spans="2:6" x14ac:dyDescent="0.25">
      <c r="B154" s="66">
        <v>98263</v>
      </c>
      <c r="C154" s="66"/>
      <c r="D154" s="64" t="s">
        <v>832</v>
      </c>
      <c r="E154" s="64"/>
      <c r="F154" s="51">
        <v>8</v>
      </c>
    </row>
    <row r="155" spans="2:6" x14ac:dyDescent="0.25">
      <c r="B155" s="66">
        <v>89203</v>
      </c>
      <c r="C155" s="66"/>
      <c r="D155" s="64" t="s">
        <v>705</v>
      </c>
      <c r="E155" s="64"/>
      <c r="F155" s="51">
        <v>8</v>
      </c>
    </row>
    <row r="156" spans="2:6" x14ac:dyDescent="0.25">
      <c r="B156" s="66">
        <v>98203</v>
      </c>
      <c r="C156" s="66"/>
      <c r="D156" s="64" t="s">
        <v>830</v>
      </c>
      <c r="E156" s="64"/>
      <c r="F156" s="51">
        <v>8</v>
      </c>
    </row>
    <row r="157" spans="2:6" x14ac:dyDescent="0.25">
      <c r="B157" s="66">
        <v>89303</v>
      </c>
      <c r="C157" s="66"/>
      <c r="D157" s="64" t="s">
        <v>706</v>
      </c>
      <c r="E157" s="64"/>
      <c r="F157" s="51">
        <v>8</v>
      </c>
    </row>
    <row r="158" spans="2:6" x14ac:dyDescent="0.25">
      <c r="B158" s="66">
        <v>88063</v>
      </c>
      <c r="C158" s="66"/>
      <c r="D158" s="64" t="s">
        <v>685</v>
      </c>
      <c r="E158" s="64"/>
      <c r="F158" s="51">
        <v>8</v>
      </c>
    </row>
    <row r="159" spans="2:6" x14ac:dyDescent="0.25">
      <c r="B159" s="66">
        <v>80743</v>
      </c>
      <c r="C159" s="66"/>
      <c r="D159" s="64" t="s">
        <v>544</v>
      </c>
      <c r="E159" s="64"/>
      <c r="F159" s="51">
        <v>8</v>
      </c>
    </row>
    <row r="160" spans="2:6" x14ac:dyDescent="0.25">
      <c r="B160" s="66">
        <v>99403</v>
      </c>
      <c r="C160" s="66"/>
      <c r="D160" s="64" t="s">
        <v>852</v>
      </c>
      <c r="E160" s="64"/>
      <c r="F160" s="51">
        <v>8</v>
      </c>
    </row>
    <row r="161" spans="2:6" x14ac:dyDescent="0.25">
      <c r="B161" s="66">
        <v>90523</v>
      </c>
      <c r="C161" s="66"/>
      <c r="D161" s="64" t="s">
        <v>727</v>
      </c>
      <c r="E161" s="64"/>
      <c r="F161" s="51">
        <v>8</v>
      </c>
    </row>
    <row r="162" spans="2:6" x14ac:dyDescent="0.25">
      <c r="B162" s="66">
        <v>80123</v>
      </c>
      <c r="C162" s="66"/>
      <c r="D162" s="64" t="s">
        <v>524</v>
      </c>
      <c r="E162" s="64"/>
      <c r="F162" s="51">
        <v>8</v>
      </c>
    </row>
    <row r="163" spans="2:6" x14ac:dyDescent="0.25">
      <c r="B163" s="66">
        <v>84013</v>
      </c>
      <c r="C163" s="66"/>
      <c r="D163" s="64" t="s">
        <v>621</v>
      </c>
      <c r="E163" s="64"/>
      <c r="F163" s="51">
        <v>7</v>
      </c>
    </row>
    <row r="164" spans="2:6" x14ac:dyDescent="0.25">
      <c r="B164" s="66">
        <v>85413</v>
      </c>
      <c r="C164" s="66"/>
      <c r="D164" s="64" t="s">
        <v>650</v>
      </c>
      <c r="E164" s="64"/>
      <c r="F164" s="51">
        <v>7</v>
      </c>
    </row>
    <row r="165" spans="2:6" x14ac:dyDescent="0.25">
      <c r="B165" s="66">
        <v>84403</v>
      </c>
      <c r="C165" s="66"/>
      <c r="D165" s="64" t="s">
        <v>623</v>
      </c>
      <c r="E165" s="64"/>
      <c r="F165" s="51">
        <v>7</v>
      </c>
    </row>
    <row r="166" spans="2:6" x14ac:dyDescent="0.25">
      <c r="B166" s="66">
        <v>90713</v>
      </c>
      <c r="C166" s="66"/>
      <c r="D166" s="64" t="s">
        <v>735</v>
      </c>
      <c r="E166" s="64"/>
      <c r="F166" s="51">
        <v>7</v>
      </c>
    </row>
    <row r="167" spans="2:6" x14ac:dyDescent="0.25">
      <c r="B167" s="66">
        <v>89333</v>
      </c>
      <c r="C167" s="66"/>
      <c r="D167" s="64" t="s">
        <v>708</v>
      </c>
      <c r="E167" s="64"/>
      <c r="F167" s="51">
        <v>7</v>
      </c>
    </row>
    <row r="168" spans="2:6" x14ac:dyDescent="0.25">
      <c r="B168" s="66">
        <v>98743</v>
      </c>
      <c r="C168" s="66"/>
      <c r="D168" s="64" t="s">
        <v>845</v>
      </c>
      <c r="E168" s="64"/>
      <c r="F168" s="51">
        <v>7</v>
      </c>
    </row>
    <row r="169" spans="2:6" x14ac:dyDescent="0.25">
      <c r="B169" s="66">
        <v>98373</v>
      </c>
      <c r="C169" s="66"/>
      <c r="D169" s="64" t="s">
        <v>836</v>
      </c>
      <c r="E169" s="64"/>
      <c r="F169" s="51">
        <v>7</v>
      </c>
    </row>
    <row r="170" spans="2:6" x14ac:dyDescent="0.25">
      <c r="B170" s="66">
        <v>93913</v>
      </c>
      <c r="C170" s="66"/>
      <c r="D170" s="64" t="s">
        <v>764</v>
      </c>
      <c r="E170" s="64"/>
      <c r="F170" s="51">
        <v>7</v>
      </c>
    </row>
    <row r="171" spans="2:6" x14ac:dyDescent="0.25">
      <c r="B171" s="66">
        <v>96673</v>
      </c>
      <c r="C171" s="66"/>
      <c r="D171" s="64" t="s">
        <v>797</v>
      </c>
      <c r="E171" s="64"/>
      <c r="F171" s="51">
        <v>7</v>
      </c>
    </row>
    <row r="172" spans="2:6" x14ac:dyDescent="0.25">
      <c r="B172" s="66">
        <v>83353</v>
      </c>
      <c r="C172" s="66"/>
      <c r="D172" s="64" t="s">
        <v>606</v>
      </c>
      <c r="E172" s="64"/>
      <c r="F172" s="51">
        <v>7</v>
      </c>
    </row>
    <row r="173" spans="2:6" x14ac:dyDescent="0.25">
      <c r="B173" s="66">
        <v>97613</v>
      </c>
      <c r="C173" s="66"/>
      <c r="D173" s="64" t="s">
        <v>826</v>
      </c>
      <c r="E173" s="64"/>
      <c r="F173" s="51">
        <v>7</v>
      </c>
    </row>
    <row r="174" spans="2:6" x14ac:dyDescent="0.25">
      <c r="B174" s="66">
        <v>84613</v>
      </c>
      <c r="C174" s="66"/>
      <c r="D174" s="64" t="s">
        <v>629</v>
      </c>
      <c r="E174" s="64"/>
      <c r="F174" s="51">
        <v>6</v>
      </c>
    </row>
    <row r="175" spans="2:6" x14ac:dyDescent="0.25">
      <c r="B175" s="66">
        <v>81803</v>
      </c>
      <c r="C175" s="66"/>
      <c r="D175" s="64" t="s">
        <v>571</v>
      </c>
      <c r="E175" s="64"/>
      <c r="F175" s="51">
        <v>6</v>
      </c>
    </row>
    <row r="176" spans="2:6" x14ac:dyDescent="0.25">
      <c r="B176" s="66">
        <v>81543</v>
      </c>
      <c r="C176" s="66"/>
      <c r="D176" s="64" t="s">
        <v>563</v>
      </c>
      <c r="E176" s="64"/>
      <c r="F176" s="51">
        <v>6</v>
      </c>
    </row>
    <row r="177" spans="2:6" x14ac:dyDescent="0.25">
      <c r="B177" s="66">
        <v>92433</v>
      </c>
      <c r="C177" s="66"/>
      <c r="D177" s="64" t="s">
        <v>754</v>
      </c>
      <c r="E177" s="64"/>
      <c r="F177" s="51">
        <v>6</v>
      </c>
    </row>
    <row r="178" spans="2:6" x14ac:dyDescent="0.25">
      <c r="B178" s="66">
        <v>85433</v>
      </c>
      <c r="C178" s="66"/>
      <c r="D178" s="64" t="s">
        <v>652</v>
      </c>
      <c r="E178" s="64"/>
      <c r="F178" s="51">
        <v>6</v>
      </c>
    </row>
    <row r="179" spans="2:6" x14ac:dyDescent="0.25">
      <c r="B179" s="66">
        <v>90503</v>
      </c>
      <c r="C179" s="66"/>
      <c r="D179" s="64" t="s">
        <v>726</v>
      </c>
      <c r="E179" s="64"/>
      <c r="F179" s="51">
        <v>6</v>
      </c>
    </row>
    <row r="180" spans="2:6" x14ac:dyDescent="0.25">
      <c r="B180" s="66">
        <v>87713</v>
      </c>
      <c r="C180" s="66"/>
      <c r="D180" s="64" t="s">
        <v>677</v>
      </c>
      <c r="E180" s="64"/>
      <c r="F180" s="51">
        <v>6</v>
      </c>
    </row>
    <row r="181" spans="2:6" x14ac:dyDescent="0.25">
      <c r="B181" s="66">
        <v>98953</v>
      </c>
      <c r="C181" s="66"/>
      <c r="D181" s="64" t="s">
        <v>848</v>
      </c>
      <c r="E181" s="64"/>
      <c r="F181" s="51">
        <v>6</v>
      </c>
    </row>
    <row r="182" spans="2:6" x14ac:dyDescent="0.25">
      <c r="B182" s="66">
        <v>96593</v>
      </c>
      <c r="C182" s="66"/>
      <c r="D182" s="64" t="s">
        <v>793</v>
      </c>
      <c r="E182" s="64"/>
      <c r="F182" s="51">
        <v>6</v>
      </c>
    </row>
    <row r="183" spans="2:6" x14ac:dyDescent="0.25">
      <c r="B183" s="66">
        <v>93923</v>
      </c>
      <c r="C183" s="66"/>
      <c r="D183" s="64" t="s">
        <v>765</v>
      </c>
      <c r="E183" s="64"/>
      <c r="F183" s="51">
        <v>6</v>
      </c>
    </row>
    <row r="184" spans="2:6" x14ac:dyDescent="0.25">
      <c r="B184" s="66">
        <v>97193</v>
      </c>
      <c r="C184" s="66"/>
      <c r="D184" s="64" t="s">
        <v>816</v>
      </c>
      <c r="E184" s="64"/>
      <c r="F184" s="51">
        <v>6</v>
      </c>
    </row>
    <row r="185" spans="2:6" x14ac:dyDescent="0.25">
      <c r="B185" s="66">
        <v>98913</v>
      </c>
      <c r="C185" s="66"/>
      <c r="D185" s="64" t="s">
        <v>847</v>
      </c>
      <c r="E185" s="64"/>
      <c r="F185" s="51">
        <v>6</v>
      </c>
    </row>
    <row r="186" spans="2:6" x14ac:dyDescent="0.25">
      <c r="B186" s="66">
        <v>93823</v>
      </c>
      <c r="C186" s="66"/>
      <c r="D186" s="64" t="s">
        <v>763</v>
      </c>
      <c r="E186" s="64"/>
      <c r="F186" s="51">
        <v>6</v>
      </c>
    </row>
    <row r="187" spans="2:6" x14ac:dyDescent="0.25">
      <c r="B187" s="66">
        <v>99613</v>
      </c>
      <c r="C187" s="66"/>
      <c r="D187" s="64" t="s">
        <v>856</v>
      </c>
      <c r="E187" s="64"/>
      <c r="F187" s="51">
        <v>6</v>
      </c>
    </row>
    <row r="188" spans="2:6" x14ac:dyDescent="0.25">
      <c r="B188" s="66">
        <v>96653</v>
      </c>
      <c r="C188" s="66"/>
      <c r="D188" s="64" t="s">
        <v>796</v>
      </c>
      <c r="E188" s="64"/>
      <c r="F188" s="51">
        <v>6</v>
      </c>
    </row>
    <row r="189" spans="2:6" x14ac:dyDescent="0.25">
      <c r="B189" s="66">
        <v>88043</v>
      </c>
      <c r="C189" s="66"/>
      <c r="D189" s="64" t="s">
        <v>683</v>
      </c>
      <c r="E189" s="64"/>
      <c r="F189" s="51">
        <v>5</v>
      </c>
    </row>
    <row r="190" spans="2:6" x14ac:dyDescent="0.25">
      <c r="B190" s="66">
        <v>97293</v>
      </c>
      <c r="C190" s="66"/>
      <c r="D190" s="64" t="s">
        <v>819</v>
      </c>
      <c r="E190" s="64"/>
      <c r="F190" s="51">
        <v>5</v>
      </c>
    </row>
    <row r="191" spans="2:6" x14ac:dyDescent="0.25">
      <c r="B191" s="66">
        <v>82153</v>
      </c>
      <c r="C191" s="66"/>
      <c r="D191" s="64" t="s">
        <v>577</v>
      </c>
      <c r="E191" s="64"/>
      <c r="F191" s="51">
        <v>5</v>
      </c>
    </row>
    <row r="192" spans="2:6" x14ac:dyDescent="0.25">
      <c r="B192" s="66">
        <v>87003</v>
      </c>
      <c r="C192" s="66"/>
      <c r="D192" s="64" t="s">
        <v>665</v>
      </c>
      <c r="E192" s="64"/>
      <c r="F192" s="51">
        <v>5</v>
      </c>
    </row>
    <row r="193" spans="2:6" x14ac:dyDescent="0.25">
      <c r="B193" s="66">
        <v>91863</v>
      </c>
      <c r="C193" s="66"/>
      <c r="D193" s="64" t="s">
        <v>747</v>
      </c>
      <c r="E193" s="64"/>
      <c r="F193" s="51">
        <v>5</v>
      </c>
    </row>
    <row r="194" spans="2:6" x14ac:dyDescent="0.25">
      <c r="B194" s="66">
        <v>97283</v>
      </c>
      <c r="C194" s="66"/>
      <c r="D194" s="64" t="s">
        <v>818</v>
      </c>
      <c r="E194" s="64"/>
      <c r="F194" s="51">
        <v>5</v>
      </c>
    </row>
    <row r="195" spans="2:6" x14ac:dyDescent="0.25">
      <c r="B195" s="66">
        <v>81743</v>
      </c>
      <c r="C195" s="66"/>
      <c r="D195" s="64" t="s">
        <v>570</v>
      </c>
      <c r="E195" s="64"/>
      <c r="F195" s="51">
        <v>5</v>
      </c>
    </row>
    <row r="196" spans="2:6" x14ac:dyDescent="0.25">
      <c r="B196" s="66">
        <v>81233</v>
      </c>
      <c r="C196" s="66"/>
      <c r="D196" s="64" t="s">
        <v>554</v>
      </c>
      <c r="E196" s="64"/>
      <c r="F196" s="51">
        <v>5</v>
      </c>
    </row>
    <row r="197" spans="2:6" x14ac:dyDescent="0.25">
      <c r="B197" s="66">
        <v>94423</v>
      </c>
      <c r="C197" s="66"/>
      <c r="D197" s="64" t="s">
        <v>773</v>
      </c>
      <c r="E197" s="64"/>
      <c r="F197" s="51">
        <v>5</v>
      </c>
    </row>
    <row r="198" spans="2:6" x14ac:dyDescent="0.25">
      <c r="B198" s="66">
        <v>89823</v>
      </c>
      <c r="C198" s="66"/>
      <c r="D198" s="64" t="s">
        <v>717</v>
      </c>
      <c r="E198" s="64"/>
      <c r="F198" s="51">
        <v>5</v>
      </c>
    </row>
    <row r="199" spans="2:6" x14ac:dyDescent="0.25">
      <c r="B199" s="66">
        <v>80213</v>
      </c>
      <c r="C199" s="66"/>
      <c r="D199" s="64" t="s">
        <v>527</v>
      </c>
      <c r="E199" s="64"/>
      <c r="F199" s="51">
        <v>5</v>
      </c>
    </row>
    <row r="200" spans="2:6" x14ac:dyDescent="0.25">
      <c r="B200" s="66">
        <v>88543</v>
      </c>
      <c r="C200" s="66"/>
      <c r="D200" s="64" t="s">
        <v>697</v>
      </c>
      <c r="E200" s="64"/>
      <c r="F200" s="51">
        <v>5</v>
      </c>
    </row>
    <row r="201" spans="2:6" x14ac:dyDescent="0.25">
      <c r="B201" s="66">
        <v>96893</v>
      </c>
      <c r="C201" s="66"/>
      <c r="D201" s="64" t="s">
        <v>806</v>
      </c>
      <c r="E201" s="64"/>
      <c r="F201" s="51">
        <v>5</v>
      </c>
    </row>
    <row r="202" spans="2:6" x14ac:dyDescent="0.25">
      <c r="B202" s="66">
        <v>81473</v>
      </c>
      <c r="C202" s="66"/>
      <c r="D202" s="64" t="s">
        <v>562</v>
      </c>
      <c r="E202" s="64"/>
      <c r="F202" s="51">
        <v>5</v>
      </c>
    </row>
    <row r="203" spans="2:6" x14ac:dyDescent="0.25">
      <c r="B203" s="66">
        <v>80753</v>
      </c>
      <c r="C203" s="66"/>
      <c r="D203" s="64" t="s">
        <v>545</v>
      </c>
      <c r="E203" s="64"/>
      <c r="F203" s="51">
        <v>5</v>
      </c>
    </row>
    <row r="204" spans="2:6" x14ac:dyDescent="0.25">
      <c r="B204" s="66">
        <v>98723</v>
      </c>
      <c r="C204" s="66"/>
      <c r="D204" s="64" t="s">
        <v>843</v>
      </c>
      <c r="E204" s="64"/>
      <c r="F204" s="51">
        <v>5</v>
      </c>
    </row>
    <row r="205" spans="2:6" x14ac:dyDescent="0.25">
      <c r="B205" s="66">
        <v>94733</v>
      </c>
      <c r="C205" s="66"/>
      <c r="D205" s="64" t="s">
        <v>778</v>
      </c>
      <c r="E205" s="64"/>
      <c r="F205" s="51">
        <v>4</v>
      </c>
    </row>
    <row r="206" spans="2:6" x14ac:dyDescent="0.25">
      <c r="B206" s="66">
        <v>83183</v>
      </c>
      <c r="C206" s="66"/>
      <c r="D206" s="64" t="s">
        <v>601</v>
      </c>
      <c r="E206" s="64"/>
      <c r="F206" s="51">
        <v>4</v>
      </c>
    </row>
    <row r="207" spans="2:6" x14ac:dyDescent="0.25">
      <c r="B207" s="66">
        <v>80323</v>
      </c>
      <c r="C207" s="66"/>
      <c r="D207" s="64" t="s">
        <v>530</v>
      </c>
      <c r="E207" s="64"/>
      <c r="F207" s="51">
        <v>4</v>
      </c>
    </row>
    <row r="208" spans="2:6" x14ac:dyDescent="0.25">
      <c r="B208" s="66">
        <v>90803</v>
      </c>
      <c r="C208" s="66"/>
      <c r="D208" s="64" t="s">
        <v>736</v>
      </c>
      <c r="E208" s="64"/>
      <c r="F208" s="51">
        <v>4</v>
      </c>
    </row>
    <row r="209" spans="2:6" x14ac:dyDescent="0.25">
      <c r="B209" s="66">
        <v>80313</v>
      </c>
      <c r="C209" s="66"/>
      <c r="D209" s="64" t="s">
        <v>529</v>
      </c>
      <c r="E209" s="64"/>
      <c r="F209" s="51">
        <v>4</v>
      </c>
    </row>
    <row r="210" spans="2:6" x14ac:dyDescent="0.25">
      <c r="B210" s="66">
        <v>87453</v>
      </c>
      <c r="C210" s="66"/>
      <c r="D210" s="64" t="s">
        <v>673</v>
      </c>
      <c r="E210" s="64"/>
      <c r="F210" s="51">
        <v>4</v>
      </c>
    </row>
    <row r="211" spans="2:6" x14ac:dyDescent="0.25">
      <c r="B211" s="66">
        <v>85253</v>
      </c>
      <c r="C211" s="66"/>
      <c r="D211" s="64" t="s">
        <v>647</v>
      </c>
      <c r="E211" s="64"/>
      <c r="F211" s="51">
        <v>4</v>
      </c>
    </row>
    <row r="212" spans="2:6" x14ac:dyDescent="0.25">
      <c r="B212" s="66">
        <v>96713</v>
      </c>
      <c r="C212" s="66"/>
      <c r="D212" s="64" t="s">
        <v>799</v>
      </c>
      <c r="E212" s="64"/>
      <c r="F212" s="51">
        <v>4</v>
      </c>
    </row>
    <row r="213" spans="2:6" x14ac:dyDescent="0.25">
      <c r="B213" s="66">
        <v>84823</v>
      </c>
      <c r="C213" s="66"/>
      <c r="D213" s="64" t="s">
        <v>634</v>
      </c>
      <c r="E213" s="64"/>
      <c r="F213" s="51">
        <v>4</v>
      </c>
    </row>
    <row r="214" spans="2:6" x14ac:dyDescent="0.25">
      <c r="B214" s="66">
        <v>91823</v>
      </c>
      <c r="C214" s="66"/>
      <c r="D214" s="64" t="s">
        <v>746</v>
      </c>
      <c r="E214" s="64"/>
      <c r="F214" s="51">
        <v>4</v>
      </c>
    </row>
    <row r="215" spans="2:6" x14ac:dyDescent="0.25">
      <c r="B215" s="66">
        <v>88333</v>
      </c>
      <c r="C215" s="66"/>
      <c r="D215" s="64" t="s">
        <v>691</v>
      </c>
      <c r="E215" s="64"/>
      <c r="F215" s="51">
        <v>4</v>
      </c>
    </row>
    <row r="216" spans="2:6" x14ac:dyDescent="0.25">
      <c r="B216" s="66">
        <v>91403</v>
      </c>
      <c r="C216" s="66"/>
      <c r="D216" s="64" t="s">
        <v>743</v>
      </c>
      <c r="E216" s="64"/>
      <c r="F216" s="51">
        <v>4</v>
      </c>
    </row>
    <row r="217" spans="2:6" x14ac:dyDescent="0.25">
      <c r="B217" s="66">
        <v>85303</v>
      </c>
      <c r="C217" s="66"/>
      <c r="D217" s="64" t="s">
        <v>648</v>
      </c>
      <c r="E217" s="64"/>
      <c r="F217" s="51">
        <v>4</v>
      </c>
    </row>
    <row r="218" spans="2:6" x14ac:dyDescent="0.25">
      <c r="B218" s="66">
        <v>85803</v>
      </c>
      <c r="C218" s="66"/>
      <c r="D218" s="64" t="s">
        <v>659</v>
      </c>
      <c r="E218" s="64"/>
      <c r="F218" s="51">
        <v>4</v>
      </c>
    </row>
    <row r="219" spans="2:6" x14ac:dyDescent="0.25">
      <c r="B219" s="66">
        <v>80223</v>
      </c>
      <c r="C219" s="66"/>
      <c r="D219" s="64" t="s">
        <v>528</v>
      </c>
      <c r="E219" s="64"/>
      <c r="F219" s="51">
        <v>4</v>
      </c>
    </row>
    <row r="220" spans="2:6" x14ac:dyDescent="0.25">
      <c r="B220" s="66">
        <v>80733</v>
      </c>
      <c r="C220" s="66"/>
      <c r="D220" s="64" t="s">
        <v>543</v>
      </c>
      <c r="E220" s="64"/>
      <c r="F220" s="51">
        <v>4</v>
      </c>
    </row>
    <row r="221" spans="2:6" x14ac:dyDescent="0.25">
      <c r="B221" s="66">
        <v>99453</v>
      </c>
      <c r="C221" s="66"/>
      <c r="D221" s="64" t="s">
        <v>853</v>
      </c>
      <c r="E221" s="64"/>
      <c r="F221" s="51">
        <v>4</v>
      </c>
    </row>
    <row r="222" spans="2:6" x14ac:dyDescent="0.25">
      <c r="B222" s="66">
        <v>99313</v>
      </c>
      <c r="C222" s="66"/>
      <c r="D222" s="64" t="s">
        <v>851</v>
      </c>
      <c r="E222" s="64"/>
      <c r="F222" s="51">
        <v>4</v>
      </c>
    </row>
    <row r="223" spans="2:6" x14ac:dyDescent="0.25">
      <c r="B223" s="66">
        <v>87723</v>
      </c>
      <c r="C223" s="66"/>
      <c r="D223" s="64" t="s">
        <v>678</v>
      </c>
      <c r="E223" s="64"/>
      <c r="F223" s="51">
        <v>4</v>
      </c>
    </row>
    <row r="224" spans="2:6" x14ac:dyDescent="0.25">
      <c r="B224" s="66">
        <v>92523</v>
      </c>
      <c r="C224" s="66"/>
      <c r="D224" s="64" t="s">
        <v>755</v>
      </c>
      <c r="E224" s="64"/>
      <c r="F224" s="51">
        <v>4</v>
      </c>
    </row>
    <row r="225" spans="2:6" x14ac:dyDescent="0.25">
      <c r="B225" s="66">
        <v>82313</v>
      </c>
      <c r="C225" s="66"/>
      <c r="D225" s="64" t="s">
        <v>581</v>
      </c>
      <c r="E225" s="64"/>
      <c r="F225" s="51">
        <v>4</v>
      </c>
    </row>
    <row r="226" spans="2:6" x14ac:dyDescent="0.25">
      <c r="B226" s="66">
        <v>83823</v>
      </c>
      <c r="C226" s="66"/>
      <c r="D226" s="64" t="s">
        <v>618</v>
      </c>
      <c r="E226" s="64"/>
      <c r="F226" s="51">
        <v>4</v>
      </c>
    </row>
    <row r="227" spans="2:6" x14ac:dyDescent="0.25">
      <c r="B227" s="66">
        <v>84523</v>
      </c>
      <c r="C227" s="66"/>
      <c r="D227" s="64" t="s">
        <v>626</v>
      </c>
      <c r="E227" s="64"/>
      <c r="F227" s="51">
        <v>4</v>
      </c>
    </row>
    <row r="228" spans="2:6" x14ac:dyDescent="0.25">
      <c r="B228" s="66">
        <v>98673</v>
      </c>
      <c r="C228" s="66"/>
      <c r="D228" s="64" t="s">
        <v>842</v>
      </c>
      <c r="E228" s="64"/>
      <c r="F228" s="51">
        <v>3</v>
      </c>
    </row>
    <row r="229" spans="2:6" x14ac:dyDescent="0.25">
      <c r="B229" s="66">
        <v>88303</v>
      </c>
      <c r="C229" s="66"/>
      <c r="D229" s="64" t="s">
        <v>689</v>
      </c>
      <c r="E229" s="64"/>
      <c r="F229" s="51">
        <v>3</v>
      </c>
    </row>
    <row r="230" spans="2:6" x14ac:dyDescent="0.25">
      <c r="B230" s="66">
        <v>96533</v>
      </c>
      <c r="C230" s="66"/>
      <c r="D230" s="64" t="s">
        <v>792</v>
      </c>
      <c r="E230" s="64"/>
      <c r="F230" s="51">
        <v>3</v>
      </c>
    </row>
    <row r="231" spans="2:6" x14ac:dyDescent="0.25">
      <c r="B231" s="66">
        <v>91053</v>
      </c>
      <c r="C231" s="66"/>
      <c r="D231" s="64" t="s">
        <v>740</v>
      </c>
      <c r="E231" s="64"/>
      <c r="F231" s="51">
        <v>3</v>
      </c>
    </row>
    <row r="232" spans="2:6" x14ac:dyDescent="0.25">
      <c r="B232" s="66">
        <v>85623</v>
      </c>
      <c r="C232" s="66"/>
      <c r="D232" s="64" t="s">
        <v>655</v>
      </c>
      <c r="E232" s="64"/>
      <c r="F232" s="51">
        <v>3</v>
      </c>
    </row>
    <row r="233" spans="2:6" x14ac:dyDescent="0.25">
      <c r="B233" s="66">
        <v>82443</v>
      </c>
      <c r="C233" s="66"/>
      <c r="D233" s="64" t="s">
        <v>583</v>
      </c>
      <c r="E233" s="64"/>
      <c r="F233" s="51">
        <v>3</v>
      </c>
    </row>
    <row r="234" spans="2:6" x14ac:dyDescent="0.25">
      <c r="B234" s="66">
        <v>98273</v>
      </c>
      <c r="C234" s="66"/>
      <c r="D234" s="64" t="s">
        <v>833</v>
      </c>
      <c r="E234" s="64"/>
      <c r="F234" s="51">
        <v>3</v>
      </c>
    </row>
    <row r="235" spans="2:6" x14ac:dyDescent="0.25">
      <c r="B235" s="66">
        <v>89313</v>
      </c>
      <c r="C235" s="66"/>
      <c r="D235" s="64" t="s">
        <v>707</v>
      </c>
      <c r="E235" s="64"/>
      <c r="F235" s="51">
        <v>3</v>
      </c>
    </row>
    <row r="236" spans="2:6" x14ac:dyDescent="0.25">
      <c r="B236" s="66">
        <v>84503</v>
      </c>
      <c r="C236" s="66"/>
      <c r="D236" s="64" t="s">
        <v>625</v>
      </c>
      <c r="E236" s="64"/>
      <c r="F236" s="51">
        <v>3</v>
      </c>
    </row>
    <row r="237" spans="2:6" x14ac:dyDescent="0.25">
      <c r="B237" s="66">
        <v>89643</v>
      </c>
      <c r="C237" s="66"/>
      <c r="D237" s="64" t="s">
        <v>714</v>
      </c>
      <c r="E237" s="64"/>
      <c r="F237" s="51">
        <v>3</v>
      </c>
    </row>
    <row r="238" spans="2:6" x14ac:dyDescent="0.25">
      <c r="B238" s="66">
        <v>97343</v>
      </c>
      <c r="C238" s="66"/>
      <c r="D238" s="64" t="s">
        <v>823</v>
      </c>
      <c r="E238" s="64"/>
      <c r="F238" s="51">
        <v>3</v>
      </c>
    </row>
    <row r="239" spans="2:6" x14ac:dyDescent="0.25">
      <c r="B239" s="66">
        <v>87463</v>
      </c>
      <c r="C239" s="66"/>
      <c r="D239" s="64" t="s">
        <v>674</v>
      </c>
      <c r="E239" s="64"/>
      <c r="F239" s="51">
        <v>3</v>
      </c>
    </row>
    <row r="240" spans="2:6" x14ac:dyDescent="0.25">
      <c r="B240" s="66">
        <v>87703</v>
      </c>
      <c r="C240" s="66"/>
      <c r="D240" s="64" t="s">
        <v>676</v>
      </c>
      <c r="E240" s="64"/>
      <c r="F240" s="51">
        <v>3</v>
      </c>
    </row>
    <row r="241" spans="2:6" x14ac:dyDescent="0.25">
      <c r="B241" s="66">
        <v>92403</v>
      </c>
      <c r="C241" s="66"/>
      <c r="D241" s="64" t="s">
        <v>753</v>
      </c>
      <c r="E241" s="64"/>
      <c r="F241" s="51">
        <v>3</v>
      </c>
    </row>
    <row r="242" spans="2:6" x14ac:dyDescent="0.25">
      <c r="B242" s="66">
        <v>82473</v>
      </c>
      <c r="C242" s="66"/>
      <c r="D242" s="64" t="s">
        <v>585</v>
      </c>
      <c r="E242" s="64"/>
      <c r="F242" s="51">
        <v>3</v>
      </c>
    </row>
    <row r="243" spans="2:6" x14ac:dyDescent="0.25">
      <c r="B243" s="66">
        <v>95603</v>
      </c>
      <c r="C243" s="66"/>
      <c r="D243" s="64" t="s">
        <v>783</v>
      </c>
      <c r="E243" s="64"/>
      <c r="F243" s="51">
        <v>3</v>
      </c>
    </row>
    <row r="244" spans="2:6" x14ac:dyDescent="0.25">
      <c r="B244" s="66">
        <v>83813</v>
      </c>
      <c r="C244" s="66"/>
      <c r="D244" s="64" t="s">
        <v>617</v>
      </c>
      <c r="E244" s="64"/>
      <c r="F244" s="51">
        <v>3</v>
      </c>
    </row>
    <row r="245" spans="2:6" x14ac:dyDescent="0.25">
      <c r="B245" s="66">
        <v>80013</v>
      </c>
      <c r="C245" s="66"/>
      <c r="D245" s="64" t="s">
        <v>521</v>
      </c>
      <c r="E245" s="64"/>
      <c r="F245" s="51">
        <v>3</v>
      </c>
    </row>
    <row r="246" spans="2:6" x14ac:dyDescent="0.25">
      <c r="B246" s="66">
        <v>99203</v>
      </c>
      <c r="C246" s="66"/>
      <c r="D246" s="64" t="s">
        <v>849</v>
      </c>
      <c r="E246" s="64"/>
      <c r="F246" s="51">
        <v>3</v>
      </c>
    </row>
    <row r="247" spans="2:6" x14ac:dyDescent="0.25">
      <c r="B247" s="66">
        <v>98603</v>
      </c>
      <c r="C247" s="66"/>
      <c r="D247" s="64" t="s">
        <v>838</v>
      </c>
      <c r="E247" s="64"/>
      <c r="F247" s="51">
        <v>3</v>
      </c>
    </row>
    <row r="248" spans="2:6" x14ac:dyDescent="0.25">
      <c r="B248" s="66">
        <v>85863</v>
      </c>
      <c r="C248" s="66"/>
      <c r="D248" s="64" t="s">
        <v>663</v>
      </c>
      <c r="E248" s="64"/>
      <c r="F248" s="51">
        <v>3</v>
      </c>
    </row>
    <row r="249" spans="2:6" x14ac:dyDescent="0.25">
      <c r="B249" s="66">
        <v>94203</v>
      </c>
      <c r="C249" s="66"/>
      <c r="D249" s="64" t="s">
        <v>769</v>
      </c>
      <c r="E249" s="64"/>
      <c r="F249" s="51">
        <v>3</v>
      </c>
    </row>
    <row r="250" spans="2:6" x14ac:dyDescent="0.25">
      <c r="B250" s="66">
        <v>90433</v>
      </c>
      <c r="C250" s="66"/>
      <c r="D250" s="64" t="s">
        <v>724</v>
      </c>
      <c r="E250" s="64"/>
      <c r="F250" s="51">
        <v>3</v>
      </c>
    </row>
    <row r="251" spans="2:6" x14ac:dyDescent="0.25">
      <c r="B251" s="66">
        <v>83503</v>
      </c>
      <c r="C251" s="66"/>
      <c r="D251" s="64" t="s">
        <v>614</v>
      </c>
      <c r="E251" s="64"/>
      <c r="F251" s="51">
        <v>3</v>
      </c>
    </row>
    <row r="252" spans="2:6" x14ac:dyDescent="0.25">
      <c r="B252" s="66">
        <v>85423</v>
      </c>
      <c r="C252" s="66"/>
      <c r="D252" s="64" t="s">
        <v>651</v>
      </c>
      <c r="E252" s="64"/>
      <c r="F252" s="51">
        <v>3</v>
      </c>
    </row>
    <row r="253" spans="2:6" x14ac:dyDescent="0.25">
      <c r="B253" s="66">
        <v>83833</v>
      </c>
      <c r="C253" s="66"/>
      <c r="D253" s="64" t="s">
        <v>619</v>
      </c>
      <c r="E253" s="64"/>
      <c r="F253" s="51">
        <v>3</v>
      </c>
    </row>
    <row r="254" spans="2:6" x14ac:dyDescent="0.25">
      <c r="B254" s="66">
        <v>99303</v>
      </c>
      <c r="C254" s="66"/>
      <c r="D254" s="64" t="s">
        <v>850</v>
      </c>
      <c r="E254" s="64"/>
      <c r="F254" s="51">
        <v>3</v>
      </c>
    </row>
    <row r="255" spans="2:6" x14ac:dyDescent="0.25">
      <c r="B255" s="66">
        <v>90623</v>
      </c>
      <c r="C255" s="66"/>
      <c r="D255" s="64" t="s">
        <v>730</v>
      </c>
      <c r="E255" s="64"/>
      <c r="F255" s="51">
        <v>3</v>
      </c>
    </row>
    <row r="256" spans="2:6" x14ac:dyDescent="0.25">
      <c r="B256" s="66">
        <v>85043</v>
      </c>
      <c r="C256" s="66"/>
      <c r="D256" s="64" t="s">
        <v>640</v>
      </c>
      <c r="E256" s="64"/>
      <c r="F256" s="51">
        <v>3</v>
      </c>
    </row>
    <row r="257" spans="2:6" x14ac:dyDescent="0.25">
      <c r="B257" s="66">
        <v>82613</v>
      </c>
      <c r="C257" s="66"/>
      <c r="D257" s="64" t="s">
        <v>592</v>
      </c>
      <c r="E257" s="64"/>
      <c r="F257" s="51">
        <v>3</v>
      </c>
    </row>
    <row r="258" spans="2:6" x14ac:dyDescent="0.25">
      <c r="B258" s="66">
        <v>84533</v>
      </c>
      <c r="C258" s="66"/>
      <c r="D258" s="64" t="s">
        <v>627</v>
      </c>
      <c r="E258" s="64"/>
      <c r="F258" s="51">
        <v>3</v>
      </c>
    </row>
    <row r="259" spans="2:6" x14ac:dyDescent="0.25">
      <c r="B259" s="66">
        <v>82543</v>
      </c>
      <c r="C259" s="66"/>
      <c r="D259" s="64" t="s">
        <v>589</v>
      </c>
      <c r="E259" s="64"/>
      <c r="F259" s="51">
        <v>2</v>
      </c>
    </row>
    <row r="260" spans="2:6" x14ac:dyDescent="0.25">
      <c r="B260" s="66">
        <v>98053</v>
      </c>
      <c r="C260" s="66"/>
      <c r="D260" s="64" t="s">
        <v>829</v>
      </c>
      <c r="E260" s="64"/>
      <c r="F260" s="51">
        <v>2</v>
      </c>
    </row>
    <row r="261" spans="2:6" x14ac:dyDescent="0.25">
      <c r="B261" s="66">
        <v>99803</v>
      </c>
      <c r="C261" s="66"/>
      <c r="D261" s="64" t="s">
        <v>858</v>
      </c>
      <c r="E261" s="64"/>
      <c r="F261" s="51">
        <v>2</v>
      </c>
    </row>
    <row r="262" spans="2:6" x14ac:dyDescent="0.25">
      <c r="B262" s="66">
        <v>90143</v>
      </c>
      <c r="C262" s="66"/>
      <c r="D262" s="64" t="s">
        <v>719</v>
      </c>
      <c r="E262" s="64"/>
      <c r="F262" s="51">
        <v>2</v>
      </c>
    </row>
    <row r="263" spans="2:6" x14ac:dyDescent="0.25">
      <c r="B263" s="66">
        <v>88403</v>
      </c>
      <c r="C263" s="66"/>
      <c r="D263" s="64" t="s">
        <v>692</v>
      </c>
      <c r="E263" s="64"/>
      <c r="F263" s="51">
        <v>2</v>
      </c>
    </row>
    <row r="264" spans="2:6" x14ac:dyDescent="0.25">
      <c r="B264" s="66">
        <v>90603</v>
      </c>
      <c r="C264" s="66"/>
      <c r="D264" s="64" t="s">
        <v>728</v>
      </c>
      <c r="E264" s="64"/>
      <c r="F264" s="51">
        <v>2</v>
      </c>
    </row>
    <row r="265" spans="2:6" x14ac:dyDescent="0.25">
      <c r="B265" s="66">
        <v>97273</v>
      </c>
      <c r="C265" s="66"/>
      <c r="D265" s="64" t="s">
        <v>817</v>
      </c>
      <c r="E265" s="64"/>
      <c r="F265" s="51">
        <v>2</v>
      </c>
    </row>
    <row r="266" spans="2:6" x14ac:dyDescent="0.25">
      <c r="B266" s="66">
        <v>89003</v>
      </c>
      <c r="C266" s="66"/>
      <c r="D266" s="64" t="s">
        <v>702</v>
      </c>
      <c r="E266" s="64"/>
      <c r="F266" s="51">
        <v>2</v>
      </c>
    </row>
    <row r="267" spans="2:6" x14ac:dyDescent="0.25">
      <c r="B267" s="66">
        <v>85843</v>
      </c>
      <c r="C267" s="66"/>
      <c r="D267" s="64" t="s">
        <v>661</v>
      </c>
      <c r="E267" s="64"/>
      <c r="F267" s="51">
        <v>2</v>
      </c>
    </row>
    <row r="268" spans="2:6" x14ac:dyDescent="0.25">
      <c r="B268" s="66">
        <v>81903</v>
      </c>
      <c r="C268" s="66"/>
      <c r="D268" s="64" t="s">
        <v>572</v>
      </c>
      <c r="E268" s="64"/>
      <c r="F268" s="51">
        <v>2</v>
      </c>
    </row>
    <row r="269" spans="2:6" x14ac:dyDescent="0.25">
      <c r="B269" s="66">
        <v>94903</v>
      </c>
      <c r="C269" s="66"/>
      <c r="D269" s="64" t="s">
        <v>779</v>
      </c>
      <c r="E269" s="64"/>
      <c r="F269" s="51">
        <v>2</v>
      </c>
    </row>
    <row r="270" spans="2:6" x14ac:dyDescent="0.25">
      <c r="B270" s="66">
        <v>80903</v>
      </c>
      <c r="C270" s="66"/>
      <c r="D270" s="64" t="s">
        <v>550</v>
      </c>
      <c r="E270" s="64"/>
      <c r="F270" s="51">
        <v>2</v>
      </c>
    </row>
    <row r="271" spans="2:6" x14ac:dyDescent="0.25">
      <c r="B271" s="66">
        <v>88153</v>
      </c>
      <c r="C271" s="66"/>
      <c r="D271" s="64" t="s">
        <v>688</v>
      </c>
      <c r="E271" s="64"/>
      <c r="F271" s="51">
        <v>2</v>
      </c>
    </row>
    <row r="272" spans="2:6" x14ac:dyDescent="0.25">
      <c r="B272" s="66">
        <v>95813</v>
      </c>
      <c r="C272" s="66"/>
      <c r="D272" s="64" t="s">
        <v>785</v>
      </c>
      <c r="E272" s="64"/>
      <c r="F272" s="51">
        <v>2</v>
      </c>
    </row>
    <row r="273" spans="2:6" x14ac:dyDescent="0.25">
      <c r="B273" s="66">
        <v>97603</v>
      </c>
      <c r="C273" s="66"/>
      <c r="D273" s="64" t="s">
        <v>983</v>
      </c>
      <c r="E273" s="64"/>
      <c r="F273" s="51">
        <v>2</v>
      </c>
    </row>
    <row r="274" spans="2:6" x14ac:dyDescent="0.25">
      <c r="B274" s="66">
        <v>98003</v>
      </c>
      <c r="C274" s="66"/>
      <c r="D274" s="64" t="s">
        <v>827</v>
      </c>
      <c r="E274" s="64"/>
      <c r="F274" s="51">
        <v>2</v>
      </c>
    </row>
    <row r="275" spans="2:6" x14ac:dyDescent="0.25">
      <c r="B275" s="66">
        <v>80453</v>
      </c>
      <c r="C275" s="66"/>
      <c r="D275" s="64" t="s">
        <v>535</v>
      </c>
      <c r="E275" s="64"/>
      <c r="F275" s="51">
        <v>2</v>
      </c>
    </row>
    <row r="276" spans="2:6" x14ac:dyDescent="0.25">
      <c r="B276" s="66">
        <v>90003</v>
      </c>
      <c r="C276" s="66"/>
      <c r="D276" s="64" t="s">
        <v>718</v>
      </c>
      <c r="E276" s="64"/>
      <c r="F276" s="51">
        <v>2</v>
      </c>
    </row>
    <row r="277" spans="2:6" x14ac:dyDescent="0.25">
      <c r="B277" s="66">
        <v>98733</v>
      </c>
      <c r="C277" s="66"/>
      <c r="D277" s="64" t="s">
        <v>844</v>
      </c>
      <c r="E277" s="64"/>
      <c r="F277" s="51">
        <v>2</v>
      </c>
    </row>
    <row r="278" spans="2:6" x14ac:dyDescent="0.25">
      <c r="B278" s="66">
        <v>84713</v>
      </c>
      <c r="C278" s="66"/>
      <c r="D278" s="64" t="s">
        <v>631</v>
      </c>
      <c r="E278" s="64"/>
      <c r="F278" s="51">
        <v>2</v>
      </c>
    </row>
    <row r="279" spans="2:6" x14ac:dyDescent="0.25">
      <c r="B279" s="66">
        <v>95223</v>
      </c>
      <c r="C279" s="66"/>
      <c r="D279" s="64" t="s">
        <v>781</v>
      </c>
      <c r="E279" s="64"/>
      <c r="F279" s="51">
        <v>2</v>
      </c>
    </row>
    <row r="280" spans="2:6" x14ac:dyDescent="0.25">
      <c r="B280" s="66">
        <v>96793</v>
      </c>
      <c r="C280" s="66"/>
      <c r="D280" s="64" t="s">
        <v>802</v>
      </c>
      <c r="E280" s="64"/>
      <c r="F280" s="51">
        <v>2</v>
      </c>
    </row>
    <row r="281" spans="2:6" x14ac:dyDescent="0.25">
      <c r="B281" s="66">
        <v>83443</v>
      </c>
      <c r="C281" s="66"/>
      <c r="D281" s="64" t="s">
        <v>611</v>
      </c>
      <c r="E281" s="64"/>
      <c r="F281" s="51">
        <v>2</v>
      </c>
    </row>
    <row r="282" spans="2:6" x14ac:dyDescent="0.25">
      <c r="B282" s="66">
        <v>81223</v>
      </c>
      <c r="C282" s="66"/>
      <c r="D282" s="64" t="s">
        <v>553</v>
      </c>
      <c r="E282" s="64"/>
      <c r="F282" s="51">
        <v>2</v>
      </c>
    </row>
    <row r="283" spans="2:6" x14ac:dyDescent="0.25">
      <c r="B283" s="66">
        <v>90443</v>
      </c>
      <c r="C283" s="66"/>
      <c r="D283" s="64" t="s">
        <v>725</v>
      </c>
      <c r="E283" s="64"/>
      <c r="F283" s="51">
        <v>2</v>
      </c>
    </row>
    <row r="284" spans="2:6" x14ac:dyDescent="0.25">
      <c r="B284" s="66">
        <v>85013</v>
      </c>
      <c r="C284" s="66"/>
      <c r="D284" s="64" t="s">
        <v>637</v>
      </c>
      <c r="E284" s="64"/>
      <c r="F284" s="51">
        <v>2</v>
      </c>
    </row>
    <row r="285" spans="2:6" x14ac:dyDescent="0.25">
      <c r="B285" s="66">
        <v>82213</v>
      </c>
      <c r="C285" s="66"/>
      <c r="D285" s="64" t="s">
        <v>579</v>
      </c>
      <c r="E285" s="64"/>
      <c r="F285" s="51">
        <v>2</v>
      </c>
    </row>
    <row r="286" spans="2:6" x14ac:dyDescent="0.25">
      <c r="B286" s="66">
        <v>97333</v>
      </c>
      <c r="C286" s="66"/>
      <c r="D286" s="64" t="s">
        <v>822</v>
      </c>
      <c r="E286" s="64"/>
      <c r="F286" s="51">
        <v>2</v>
      </c>
    </row>
    <row r="287" spans="2:6" x14ac:dyDescent="0.25">
      <c r="B287" s="66">
        <v>88913</v>
      </c>
      <c r="C287" s="66"/>
      <c r="D287" s="64" t="s">
        <v>700</v>
      </c>
      <c r="E287" s="64"/>
      <c r="F287" s="51">
        <v>2</v>
      </c>
    </row>
    <row r="288" spans="2:6" x14ac:dyDescent="0.25">
      <c r="B288" s="66">
        <v>91813</v>
      </c>
      <c r="C288" s="66"/>
      <c r="D288" s="64" t="s">
        <v>745</v>
      </c>
      <c r="E288" s="64"/>
      <c r="F288" s="51">
        <v>2</v>
      </c>
    </row>
    <row r="289" spans="2:6" x14ac:dyDescent="0.25">
      <c r="B289" s="66">
        <v>81723</v>
      </c>
      <c r="C289" s="66"/>
      <c r="D289" s="64" t="s">
        <v>569</v>
      </c>
      <c r="E289" s="64"/>
      <c r="F289" s="51">
        <v>2</v>
      </c>
    </row>
    <row r="290" spans="2:6" x14ac:dyDescent="0.25">
      <c r="B290" s="66">
        <v>82523</v>
      </c>
      <c r="C290" s="66"/>
      <c r="D290" s="64" t="s">
        <v>588</v>
      </c>
      <c r="E290" s="64"/>
      <c r="F290" s="51">
        <v>2</v>
      </c>
    </row>
    <row r="291" spans="2:6" x14ac:dyDescent="0.25">
      <c r="B291" s="66">
        <v>81713</v>
      </c>
      <c r="C291" s="66"/>
      <c r="D291" s="64" t="s">
        <v>568</v>
      </c>
      <c r="E291" s="64"/>
      <c r="F291" s="51">
        <v>2</v>
      </c>
    </row>
    <row r="292" spans="2:6" x14ac:dyDescent="0.25">
      <c r="B292" s="66">
        <v>96753</v>
      </c>
      <c r="C292" s="66"/>
      <c r="D292" s="64" t="s">
        <v>801</v>
      </c>
      <c r="E292" s="64"/>
      <c r="F292" s="51">
        <v>2</v>
      </c>
    </row>
    <row r="293" spans="2:6" x14ac:dyDescent="0.25">
      <c r="B293" s="66">
        <v>86803</v>
      </c>
      <c r="C293" s="66"/>
      <c r="D293" s="64" t="s">
        <v>989</v>
      </c>
      <c r="E293" s="64"/>
      <c r="F293" s="51">
        <v>2</v>
      </c>
    </row>
    <row r="294" spans="2:6" x14ac:dyDescent="0.25">
      <c r="B294" s="66">
        <v>95613</v>
      </c>
      <c r="C294" s="66"/>
      <c r="D294" s="64" t="s">
        <v>784</v>
      </c>
      <c r="E294" s="64"/>
      <c r="F294" s="51">
        <v>2</v>
      </c>
    </row>
    <row r="295" spans="2:6" x14ac:dyDescent="0.25">
      <c r="B295" s="66">
        <v>94603</v>
      </c>
      <c r="C295" s="66"/>
      <c r="D295" s="64" t="s">
        <v>776</v>
      </c>
      <c r="E295" s="64"/>
      <c r="F295" s="51">
        <v>2</v>
      </c>
    </row>
    <row r="296" spans="2:6" x14ac:dyDescent="0.25">
      <c r="B296" s="66">
        <v>85713</v>
      </c>
      <c r="C296" s="66"/>
      <c r="D296" s="64" t="s">
        <v>977</v>
      </c>
      <c r="E296" s="64"/>
      <c r="F296" s="51">
        <v>1</v>
      </c>
    </row>
    <row r="297" spans="2:6" x14ac:dyDescent="0.25">
      <c r="B297" s="66">
        <v>84023</v>
      </c>
      <c r="C297" s="66"/>
      <c r="D297" s="64" t="s">
        <v>976</v>
      </c>
      <c r="E297" s="64"/>
      <c r="F297" s="51">
        <v>1</v>
      </c>
    </row>
    <row r="298" spans="2:6" x14ac:dyDescent="0.25">
      <c r="B298" s="66">
        <v>89513</v>
      </c>
      <c r="C298" s="66"/>
      <c r="D298" s="64" t="s">
        <v>980</v>
      </c>
      <c r="E298" s="64"/>
      <c r="F298" s="51">
        <v>1</v>
      </c>
    </row>
    <row r="299" spans="2:6" x14ac:dyDescent="0.25">
      <c r="B299" s="66">
        <v>91923</v>
      </c>
      <c r="C299" s="66"/>
      <c r="D299" s="64" t="s">
        <v>748</v>
      </c>
      <c r="E299" s="64"/>
      <c r="F299" s="51">
        <v>1</v>
      </c>
    </row>
    <row r="300" spans="2:6" x14ac:dyDescent="0.25">
      <c r="B300" s="66">
        <v>80033</v>
      </c>
      <c r="C300" s="66"/>
      <c r="D300" s="64" t="s">
        <v>522</v>
      </c>
      <c r="E300" s="64"/>
      <c r="F300" s="51">
        <v>1</v>
      </c>
    </row>
    <row r="301" spans="2:6" x14ac:dyDescent="0.25">
      <c r="B301" s="66">
        <v>86403</v>
      </c>
      <c r="C301" s="66"/>
      <c r="D301" s="64" t="s">
        <v>664</v>
      </c>
      <c r="E301" s="64"/>
      <c r="F301" s="51">
        <v>1</v>
      </c>
    </row>
    <row r="302" spans="2:6" x14ac:dyDescent="0.25">
      <c r="B302" s="66">
        <v>97553</v>
      </c>
      <c r="C302" s="66"/>
      <c r="D302" s="64" t="s">
        <v>825</v>
      </c>
      <c r="E302" s="64"/>
      <c r="F302" s="51">
        <v>1</v>
      </c>
    </row>
    <row r="303" spans="2:6" x14ac:dyDescent="0.25">
      <c r="B303" s="66">
        <v>85833</v>
      </c>
      <c r="C303" s="66"/>
      <c r="D303" s="64" t="s">
        <v>660</v>
      </c>
      <c r="E303" s="64"/>
      <c r="F303" s="51">
        <v>1</v>
      </c>
    </row>
    <row r="304" spans="2:6" x14ac:dyDescent="0.25">
      <c r="B304" s="66">
        <v>80943</v>
      </c>
      <c r="C304" s="66"/>
      <c r="D304" s="64" t="s">
        <v>970</v>
      </c>
      <c r="E304" s="64"/>
      <c r="F304" s="51">
        <v>1</v>
      </c>
    </row>
    <row r="305" spans="2:6" x14ac:dyDescent="0.25">
      <c r="B305" s="66">
        <v>89413</v>
      </c>
      <c r="C305" s="66"/>
      <c r="D305" s="64" t="s">
        <v>712</v>
      </c>
      <c r="E305" s="64"/>
      <c r="F305" s="51">
        <v>1</v>
      </c>
    </row>
    <row r="306" spans="2:6" x14ac:dyDescent="0.25">
      <c r="B306" s="66">
        <v>82703</v>
      </c>
      <c r="C306" s="66"/>
      <c r="D306" s="64" t="s">
        <v>975</v>
      </c>
      <c r="E306" s="64"/>
      <c r="F306" s="51">
        <v>1</v>
      </c>
    </row>
    <row r="307" spans="2:6" x14ac:dyDescent="0.25">
      <c r="B307" s="66">
        <v>89403</v>
      </c>
      <c r="C307" s="66"/>
      <c r="D307" s="64" t="s">
        <v>711</v>
      </c>
      <c r="E307" s="64"/>
      <c r="F307" s="51">
        <v>1</v>
      </c>
    </row>
    <row r="308" spans="2:6" x14ac:dyDescent="0.25">
      <c r="B308" s="66">
        <v>81243</v>
      </c>
      <c r="C308" s="66"/>
      <c r="D308" s="64" t="s">
        <v>555</v>
      </c>
      <c r="E308" s="64"/>
      <c r="F308" s="51">
        <v>1</v>
      </c>
    </row>
    <row r="309" spans="2:6" x14ac:dyDescent="0.25">
      <c r="B309" s="66">
        <v>99103</v>
      </c>
      <c r="C309" s="66"/>
      <c r="D309" s="64" t="s">
        <v>984</v>
      </c>
      <c r="E309" s="64"/>
      <c r="F309" s="51">
        <v>1</v>
      </c>
    </row>
    <row r="310" spans="2:6" x14ac:dyDescent="0.25">
      <c r="B310" s="66">
        <v>81753</v>
      </c>
      <c r="C310" s="66"/>
      <c r="D310" s="64" t="s">
        <v>972</v>
      </c>
      <c r="E310" s="64"/>
      <c r="F310" s="51">
        <v>1</v>
      </c>
    </row>
    <row r="311" spans="2:6" x14ac:dyDescent="0.25">
      <c r="B311" s="66">
        <v>89703</v>
      </c>
      <c r="C311" s="66"/>
      <c r="D311" s="64" t="s">
        <v>715</v>
      </c>
      <c r="E311" s="64"/>
      <c r="F311" s="51">
        <v>1</v>
      </c>
    </row>
    <row r="312" spans="2:6" x14ac:dyDescent="0.25">
      <c r="B312" s="66">
        <v>95053</v>
      </c>
      <c r="C312" s="66"/>
      <c r="D312" s="64" t="s">
        <v>780</v>
      </c>
      <c r="E312" s="64"/>
      <c r="F312" s="51">
        <v>1</v>
      </c>
    </row>
    <row r="313" spans="2:6" x14ac:dyDescent="0.25">
      <c r="B313" s="66">
        <v>85813</v>
      </c>
      <c r="C313" s="66"/>
      <c r="D313" s="64" t="s">
        <v>987</v>
      </c>
      <c r="E313" s="64"/>
      <c r="F313" s="51">
        <v>1</v>
      </c>
    </row>
    <row r="314" spans="2:6" x14ac:dyDescent="0.25">
      <c r="B314" s="66">
        <v>81213</v>
      </c>
      <c r="C314" s="66"/>
      <c r="D314" s="64" t="s">
        <v>552</v>
      </c>
      <c r="E314" s="64"/>
      <c r="F314" s="51">
        <v>1</v>
      </c>
    </row>
    <row r="315" spans="2:6" x14ac:dyDescent="0.25">
      <c r="B315" s="66">
        <v>88323</v>
      </c>
      <c r="C315" s="66"/>
      <c r="D315" s="64" t="s">
        <v>690</v>
      </c>
      <c r="E315" s="64"/>
      <c r="F315" s="51">
        <v>1</v>
      </c>
    </row>
    <row r="316" spans="2:6" x14ac:dyDescent="0.25">
      <c r="B316" s="66">
        <v>98763</v>
      </c>
      <c r="C316" s="66"/>
      <c r="D316" s="64" t="s">
        <v>846</v>
      </c>
      <c r="E316" s="64"/>
      <c r="F316" s="51">
        <v>1</v>
      </c>
    </row>
    <row r="317" spans="2:6" x14ac:dyDescent="0.25">
      <c r="B317" s="66">
        <v>90153</v>
      </c>
      <c r="C317" s="66"/>
      <c r="D317" s="64" t="s">
        <v>720</v>
      </c>
      <c r="E317" s="64"/>
      <c r="F317" s="51">
        <v>1</v>
      </c>
    </row>
    <row r="318" spans="2:6" x14ac:dyDescent="0.25">
      <c r="B318" s="66">
        <v>89123</v>
      </c>
      <c r="C318" s="66"/>
      <c r="D318" s="64" t="s">
        <v>704</v>
      </c>
      <c r="E318" s="64"/>
      <c r="F318" s="51">
        <v>1</v>
      </c>
    </row>
    <row r="319" spans="2:6" x14ac:dyDescent="0.25">
      <c r="B319" s="66">
        <v>80433</v>
      </c>
      <c r="C319" s="66"/>
      <c r="D319" s="64" t="s">
        <v>534</v>
      </c>
      <c r="E319" s="64"/>
      <c r="F319" s="51">
        <v>1</v>
      </c>
    </row>
    <row r="320" spans="2:6" x14ac:dyDescent="0.25">
      <c r="B320" s="66">
        <v>83453</v>
      </c>
      <c r="C320" s="66"/>
      <c r="D320" s="64" t="s">
        <v>612</v>
      </c>
      <c r="E320" s="64"/>
      <c r="F320" s="51">
        <v>1</v>
      </c>
    </row>
    <row r="321" spans="2:6" x14ac:dyDescent="0.25">
      <c r="B321" s="66">
        <v>93643</v>
      </c>
      <c r="C321" s="66"/>
      <c r="D321" s="64" t="s">
        <v>758</v>
      </c>
      <c r="E321" s="64"/>
      <c r="F321" s="51">
        <v>1</v>
      </c>
    </row>
    <row r="322" spans="2:6" x14ac:dyDescent="0.25">
      <c r="B322" s="66">
        <v>99633</v>
      </c>
      <c r="C322" s="66"/>
      <c r="D322" s="64" t="s">
        <v>985</v>
      </c>
      <c r="E322" s="64"/>
      <c r="F322" s="51">
        <v>1</v>
      </c>
    </row>
    <row r="323" spans="2:6" x14ac:dyDescent="0.25">
      <c r="B323" s="66">
        <v>94303</v>
      </c>
      <c r="C323" s="66"/>
      <c r="D323" s="64" t="s">
        <v>770</v>
      </c>
      <c r="E323" s="64"/>
      <c r="F323" s="51">
        <v>1</v>
      </c>
    </row>
    <row r="324" spans="2:6" x14ac:dyDescent="0.25">
      <c r="B324" s="66">
        <v>83203</v>
      </c>
      <c r="C324" s="66"/>
      <c r="D324" s="64" t="s">
        <v>602</v>
      </c>
      <c r="E324" s="64"/>
      <c r="F324" s="51">
        <v>1</v>
      </c>
    </row>
    <row r="325" spans="2:6" x14ac:dyDescent="0.25">
      <c r="B325" s="66">
        <v>87403</v>
      </c>
      <c r="C325" s="66"/>
      <c r="D325" s="64" t="s">
        <v>669</v>
      </c>
      <c r="E325" s="64"/>
      <c r="F325" s="51">
        <v>1</v>
      </c>
    </row>
    <row r="326" spans="2:6" x14ac:dyDescent="0.25">
      <c r="B326" s="66">
        <v>97503</v>
      </c>
      <c r="C326" s="66"/>
      <c r="D326" s="64" t="s">
        <v>824</v>
      </c>
      <c r="E326" s="64"/>
      <c r="F326" s="51">
        <v>1</v>
      </c>
    </row>
    <row r="327" spans="2:6" x14ac:dyDescent="0.25">
      <c r="B327" s="66">
        <v>97053</v>
      </c>
      <c r="C327" s="66"/>
      <c r="D327" s="64" t="s">
        <v>813</v>
      </c>
      <c r="E327" s="64"/>
      <c r="F327" s="51">
        <v>1</v>
      </c>
    </row>
    <row r="328" spans="2:6" x14ac:dyDescent="0.25">
      <c r="B328" s="66">
        <v>91003</v>
      </c>
      <c r="C328" s="66"/>
      <c r="D328" s="64" t="s">
        <v>739</v>
      </c>
      <c r="E328" s="64"/>
      <c r="F328" s="51">
        <v>1</v>
      </c>
    </row>
    <row r="329" spans="2:6" x14ac:dyDescent="0.25">
      <c r="B329" s="66">
        <v>91943</v>
      </c>
      <c r="C329" s="66"/>
      <c r="D329" s="64" t="s">
        <v>750</v>
      </c>
      <c r="E329" s="64"/>
      <c r="F329" s="51">
        <v>1</v>
      </c>
    </row>
    <row r="330" spans="2:6" x14ac:dyDescent="0.25">
      <c r="B330" s="66">
        <v>99873</v>
      </c>
      <c r="C330" s="66"/>
      <c r="D330" s="64" t="s">
        <v>861</v>
      </c>
      <c r="E330" s="64"/>
      <c r="F330" s="51">
        <v>1</v>
      </c>
    </row>
    <row r="331" spans="2:6" x14ac:dyDescent="0.25">
      <c r="B331" s="66">
        <v>94103</v>
      </c>
      <c r="C331" s="66"/>
      <c r="D331" s="64" t="s">
        <v>768</v>
      </c>
      <c r="E331" s="64"/>
      <c r="F331" s="51">
        <v>1</v>
      </c>
    </row>
    <row r="332" spans="2:6" x14ac:dyDescent="0.25">
      <c r="B332" s="66">
        <v>89813</v>
      </c>
      <c r="C332" s="66"/>
      <c r="D332" s="64" t="s">
        <v>981</v>
      </c>
      <c r="E332" s="64"/>
      <c r="F332" s="51">
        <v>1</v>
      </c>
    </row>
    <row r="333" spans="2:6" x14ac:dyDescent="0.25">
      <c r="B333" s="66">
        <v>91333</v>
      </c>
      <c r="C333" s="66"/>
      <c r="D333" s="64" t="s">
        <v>742</v>
      </c>
      <c r="E333" s="64"/>
      <c r="F333" s="51">
        <v>1</v>
      </c>
    </row>
    <row r="334" spans="2:6" x14ac:dyDescent="0.25">
      <c r="B334" s="66">
        <v>81503</v>
      </c>
      <c r="C334" s="66"/>
      <c r="D334" s="64" t="s">
        <v>971</v>
      </c>
      <c r="E334" s="64"/>
      <c r="F334" s="51">
        <v>1</v>
      </c>
    </row>
    <row r="335" spans="2:6" x14ac:dyDescent="0.25">
      <c r="B335" s="66">
        <v>99863</v>
      </c>
      <c r="C335" s="66"/>
      <c r="D335" s="64" t="s">
        <v>860</v>
      </c>
      <c r="E335" s="64"/>
      <c r="F335" s="51">
        <v>1</v>
      </c>
    </row>
    <row r="336" spans="2:6" x14ac:dyDescent="0.25">
      <c r="B336" s="66">
        <v>99833</v>
      </c>
      <c r="C336" s="66"/>
      <c r="D336" s="64" t="s">
        <v>859</v>
      </c>
      <c r="E336" s="64"/>
      <c r="F336" s="51">
        <v>1</v>
      </c>
    </row>
    <row r="337" spans="2:6" x14ac:dyDescent="0.25">
      <c r="B337" s="66">
        <v>96613</v>
      </c>
      <c r="C337" s="66"/>
      <c r="D337" s="64" t="s">
        <v>982</v>
      </c>
      <c r="E337" s="64"/>
      <c r="F337" s="51">
        <v>1</v>
      </c>
    </row>
    <row r="338" spans="2:6" x14ac:dyDescent="0.25">
      <c r="B338" s="66">
        <v>92313</v>
      </c>
      <c r="C338" s="66"/>
      <c r="D338" s="64" t="s">
        <v>752</v>
      </c>
      <c r="E338" s="64"/>
      <c r="F338" s="51">
        <v>1</v>
      </c>
    </row>
    <row r="339" spans="2:6" x14ac:dyDescent="0.25">
      <c r="B339" s="66">
        <v>81313</v>
      </c>
      <c r="C339" s="66"/>
      <c r="D339" s="64" t="s">
        <v>557</v>
      </c>
      <c r="E339" s="64"/>
      <c r="F339" s="51">
        <v>1</v>
      </c>
    </row>
    <row r="340" spans="2:6" x14ac:dyDescent="0.25">
      <c r="B340" s="66">
        <v>80043</v>
      </c>
      <c r="C340" s="66"/>
      <c r="D340" s="64" t="s">
        <v>969</v>
      </c>
      <c r="E340" s="64"/>
      <c r="F340" s="51">
        <v>1</v>
      </c>
    </row>
    <row r="341" spans="2:6" x14ac:dyDescent="0.25">
      <c r="B341" s="66">
        <v>85823</v>
      </c>
      <c r="C341" s="66"/>
      <c r="D341" s="64" t="s">
        <v>988</v>
      </c>
      <c r="E341" s="64"/>
      <c r="F341" s="51">
        <v>1</v>
      </c>
    </row>
    <row r="342" spans="2:6" x14ac:dyDescent="0.25">
      <c r="B342" s="66">
        <v>89353</v>
      </c>
      <c r="C342" s="66"/>
      <c r="D342" s="64" t="s">
        <v>709</v>
      </c>
      <c r="E342" s="64"/>
      <c r="F342" s="51">
        <v>1</v>
      </c>
    </row>
    <row r="343" spans="2:6" x14ac:dyDescent="0.25">
      <c r="B343" s="66">
        <v>83373</v>
      </c>
      <c r="C343" s="66"/>
      <c r="D343" s="64" t="s">
        <v>607</v>
      </c>
      <c r="E343" s="64"/>
      <c r="F343" s="51">
        <v>1</v>
      </c>
    </row>
    <row r="344" spans="2:6" x14ac:dyDescent="0.25">
      <c r="B344" s="66">
        <v>81423</v>
      </c>
      <c r="C344" s="66"/>
      <c r="D344" s="64" t="s">
        <v>559</v>
      </c>
      <c r="E344" s="64"/>
      <c r="F344" s="51">
        <v>1</v>
      </c>
    </row>
    <row r="345" spans="2:6" x14ac:dyDescent="0.25">
      <c r="B345" s="66">
        <v>88533</v>
      </c>
      <c r="C345" s="66"/>
      <c r="D345" s="64" t="s">
        <v>696</v>
      </c>
      <c r="E345" s="64"/>
      <c r="F345" s="51">
        <v>1</v>
      </c>
    </row>
    <row r="346" spans="2:6" x14ac:dyDescent="0.25">
      <c r="B346" s="66">
        <v>83333</v>
      </c>
      <c r="C346" s="66"/>
      <c r="D346" s="64" t="s">
        <v>605</v>
      </c>
      <c r="E346" s="64"/>
      <c r="F346" s="51">
        <v>1</v>
      </c>
    </row>
    <row r="347" spans="2:6" x14ac:dyDescent="0.25">
      <c r="B347" s="66">
        <v>90903</v>
      </c>
      <c r="C347" s="66"/>
      <c r="D347" s="64" t="s">
        <v>738</v>
      </c>
      <c r="E347" s="64"/>
      <c r="F347" s="51">
        <v>1</v>
      </c>
    </row>
    <row r="348" spans="2:6" x14ac:dyDescent="0.25">
      <c r="B348" s="66">
        <v>85023</v>
      </c>
      <c r="C348" s="66"/>
      <c r="D348" s="64" t="s">
        <v>638</v>
      </c>
      <c r="E348" s="64"/>
      <c r="F348" s="51">
        <v>1</v>
      </c>
    </row>
    <row r="349" spans="2:6" x14ac:dyDescent="0.25">
      <c r="B349" s="66">
        <v>82513</v>
      </c>
      <c r="C349" s="66"/>
      <c r="D349" s="64" t="s">
        <v>973</v>
      </c>
      <c r="E349" s="64"/>
      <c r="F349" s="51">
        <v>1</v>
      </c>
    </row>
    <row r="350" spans="2:6" x14ac:dyDescent="0.25">
      <c r="B350" s="66">
        <v>93713</v>
      </c>
      <c r="C350" s="66"/>
      <c r="D350" s="64" t="s">
        <v>761</v>
      </c>
      <c r="E350" s="64"/>
      <c r="F350" s="51">
        <v>1</v>
      </c>
    </row>
    <row r="351" spans="2:6" x14ac:dyDescent="0.25">
      <c r="B351" s="66">
        <v>89013</v>
      </c>
      <c r="C351" s="66"/>
      <c r="D351" s="64" t="s">
        <v>703</v>
      </c>
      <c r="E351" s="64"/>
      <c r="F351" s="51">
        <v>1</v>
      </c>
    </row>
    <row r="352" spans="2:6" x14ac:dyDescent="0.25">
      <c r="B352" s="66">
        <v>99853</v>
      </c>
      <c r="C352" s="66"/>
      <c r="D352" s="64" t="s">
        <v>986</v>
      </c>
      <c r="E352" s="64"/>
      <c r="F352" s="51">
        <v>1</v>
      </c>
    </row>
    <row r="353" spans="2:6" x14ac:dyDescent="0.25">
      <c r="B353" s="66">
        <v>87303</v>
      </c>
      <c r="C353" s="66"/>
      <c r="D353" s="64" t="s">
        <v>668</v>
      </c>
      <c r="E353" s="64"/>
      <c r="F353" s="51">
        <v>1</v>
      </c>
    </row>
    <row r="354" spans="2:6" x14ac:dyDescent="0.25">
      <c r="B354" s="66">
        <v>83463</v>
      </c>
      <c r="C354" s="66"/>
      <c r="D354" s="64" t="s">
        <v>613</v>
      </c>
      <c r="E354" s="64"/>
      <c r="F354" s="51">
        <v>1</v>
      </c>
    </row>
    <row r="355" spans="2:6" x14ac:dyDescent="0.25">
      <c r="B355" s="66">
        <v>81613</v>
      </c>
      <c r="C355" s="66"/>
      <c r="D355" s="64" t="s">
        <v>565</v>
      </c>
      <c r="E355" s="64"/>
      <c r="F355" s="51">
        <v>1</v>
      </c>
    </row>
    <row r="356" spans="2:6" x14ac:dyDescent="0.25">
      <c r="B356" s="66">
        <v>82723</v>
      </c>
      <c r="C356" s="66"/>
      <c r="D356" s="64" t="s">
        <v>595</v>
      </c>
      <c r="E356" s="64"/>
      <c r="F356" s="51">
        <v>1</v>
      </c>
    </row>
    <row r="357" spans="2:6" x14ac:dyDescent="0.25">
      <c r="B357" s="66">
        <v>88963</v>
      </c>
      <c r="C357" s="66"/>
      <c r="D357" s="64" t="s">
        <v>701</v>
      </c>
      <c r="E357" s="64"/>
      <c r="F357" s="51">
        <v>1</v>
      </c>
    </row>
    <row r="358" spans="2:6" x14ac:dyDescent="0.25">
      <c r="B358" s="66">
        <v>93653</v>
      </c>
      <c r="C358" s="66"/>
      <c r="D358" s="64" t="s">
        <v>759</v>
      </c>
      <c r="E358" s="64"/>
      <c r="F358" s="51">
        <v>1</v>
      </c>
    </row>
    <row r="359" spans="2:6" x14ac:dyDescent="0.25">
      <c r="B359" s="66">
        <v>85723</v>
      </c>
      <c r="C359" s="66"/>
      <c r="D359" s="64" t="s">
        <v>978</v>
      </c>
      <c r="E359" s="64"/>
      <c r="F359" s="51">
        <v>1</v>
      </c>
    </row>
    <row r="360" spans="2:6" x14ac:dyDescent="0.25">
      <c r="B360" s="66">
        <v>97083</v>
      </c>
      <c r="C360" s="66"/>
      <c r="D360" s="64" t="s">
        <v>814</v>
      </c>
      <c r="E360" s="64"/>
      <c r="F360" s="51">
        <v>1</v>
      </c>
    </row>
    <row r="361" spans="2:6" x14ac:dyDescent="0.25">
      <c r="B361" s="66">
        <v>82533</v>
      </c>
      <c r="C361" s="66"/>
      <c r="D361" s="64" t="s">
        <v>974</v>
      </c>
      <c r="E361" s="64"/>
      <c r="F361" s="51">
        <v>1</v>
      </c>
    </row>
    <row r="362" spans="2:6" x14ac:dyDescent="0.25">
      <c r="B362" s="66">
        <v>88943</v>
      </c>
      <c r="C362" s="66"/>
      <c r="D362" s="64" t="s">
        <v>979</v>
      </c>
      <c r="E362" s="64"/>
      <c r="F362" s="51">
        <v>1</v>
      </c>
    </row>
    <row r="363" spans="2:6" x14ac:dyDescent="0.25">
      <c r="B363" s="66">
        <v>83163</v>
      </c>
      <c r="C363" s="66"/>
      <c r="D363" s="64" t="s">
        <v>599</v>
      </c>
      <c r="E363" s="64"/>
      <c r="F363" s="51">
        <v>1</v>
      </c>
    </row>
    <row r="364" spans="2:6" x14ac:dyDescent="0.25">
      <c r="B364" s="66">
        <v>90633</v>
      </c>
      <c r="C364" s="66"/>
      <c r="D364" s="64" t="s">
        <v>731</v>
      </c>
      <c r="E364" s="64"/>
      <c r="F364" s="51">
        <v>1</v>
      </c>
    </row>
    <row r="365" spans="2:6" x14ac:dyDescent="0.25">
      <c r="B365" s="66">
        <v>85703</v>
      </c>
      <c r="C365" s="66"/>
      <c r="D365" s="64" t="s">
        <v>656</v>
      </c>
      <c r="E365" s="64"/>
      <c r="F365" s="51">
        <v>1</v>
      </c>
    </row>
    <row r="366" spans="2:6" x14ac:dyDescent="0.25">
      <c r="B366" s="66">
        <v>98403</v>
      </c>
      <c r="C366" s="66"/>
      <c r="D366" s="64" t="s">
        <v>837</v>
      </c>
      <c r="E366" s="64"/>
      <c r="F366" s="51">
        <v>1</v>
      </c>
    </row>
    <row r="367" spans="2:6" x14ac:dyDescent="0.25">
      <c r="B367" s="66">
        <v>93623</v>
      </c>
      <c r="C367" s="66"/>
      <c r="D367" s="64" t="s">
        <v>757</v>
      </c>
      <c r="E367" s="64"/>
      <c r="F367" s="51">
        <v>1</v>
      </c>
    </row>
    <row r="368" spans="2:6" x14ac:dyDescent="0.25">
      <c r="B368" s="66">
        <v>91933</v>
      </c>
      <c r="C368" s="66"/>
      <c r="D368" s="64" t="s">
        <v>749</v>
      </c>
      <c r="E368" s="64"/>
      <c r="F368" s="51">
        <v>1</v>
      </c>
    </row>
    <row r="369" spans="2:6" x14ac:dyDescent="0.25">
      <c r="B369" s="66">
        <v>87613</v>
      </c>
      <c r="C369" s="66"/>
      <c r="D369" s="64" t="s">
        <v>675</v>
      </c>
      <c r="E369" s="64"/>
      <c r="F369" s="51">
        <v>1</v>
      </c>
    </row>
    <row r="370" spans="2:6" x14ac:dyDescent="0.25">
      <c r="B370" s="66">
        <v>85853</v>
      </c>
      <c r="C370" s="66"/>
      <c r="D370" s="64" t="s">
        <v>662</v>
      </c>
      <c r="E370" s="64"/>
      <c r="F370" s="51">
        <v>1</v>
      </c>
    </row>
    <row r="371" spans="2:6" x14ac:dyDescent="0.25">
      <c r="B371" s="67">
        <v>88033</v>
      </c>
      <c r="C371" s="67"/>
      <c r="D371" s="65" t="s">
        <v>682</v>
      </c>
      <c r="E371" s="65"/>
      <c r="F371" s="52">
        <v>1</v>
      </c>
    </row>
    <row r="372" spans="2:6" x14ac:dyDescent="0.25"/>
  </sheetData>
  <autoFilter ref="B7:F372" xr:uid="{C1DE3280-3A82-4065-B1CD-AEC77998CAFA}">
    <filterColumn colId="0" showButton="0"/>
    <filterColumn colId="2" showButton="0"/>
  </autoFilter>
  <mergeCells count="732">
    <mergeCell ref="D11:E11"/>
    <mergeCell ref="D12:E12"/>
    <mergeCell ref="D13:E13"/>
    <mergeCell ref="D14:E14"/>
    <mergeCell ref="D15:E15"/>
    <mergeCell ref="D16:E16"/>
    <mergeCell ref="B3:C3"/>
    <mergeCell ref="D7:E7"/>
    <mergeCell ref="D8:E8"/>
    <mergeCell ref="D9:E9"/>
    <mergeCell ref="D10:E10"/>
    <mergeCell ref="B12:C12"/>
    <mergeCell ref="B13:C13"/>
    <mergeCell ref="B14:C14"/>
    <mergeCell ref="B15:C15"/>
    <mergeCell ref="B16:C16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47:E47"/>
    <mergeCell ref="D48:E48"/>
    <mergeCell ref="D49:E49"/>
    <mergeCell ref="D50:E50"/>
    <mergeCell ref="D51:E51"/>
    <mergeCell ref="D52:E52"/>
    <mergeCell ref="D41:E41"/>
    <mergeCell ref="D42:E42"/>
    <mergeCell ref="D43:E43"/>
    <mergeCell ref="D44:E44"/>
    <mergeCell ref="D45:E45"/>
    <mergeCell ref="D46:E46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83:E83"/>
    <mergeCell ref="D84:E84"/>
    <mergeCell ref="D85:E85"/>
    <mergeCell ref="D86:E86"/>
    <mergeCell ref="D87:E87"/>
    <mergeCell ref="D88:E88"/>
    <mergeCell ref="D77:E77"/>
    <mergeCell ref="D78:E78"/>
    <mergeCell ref="D79:E79"/>
    <mergeCell ref="D80:E80"/>
    <mergeCell ref="D81:E81"/>
    <mergeCell ref="D82:E82"/>
    <mergeCell ref="D95:E95"/>
    <mergeCell ref="D96:E96"/>
    <mergeCell ref="D97:E97"/>
    <mergeCell ref="D98:E98"/>
    <mergeCell ref="D99:E99"/>
    <mergeCell ref="D100:E100"/>
    <mergeCell ref="D89:E89"/>
    <mergeCell ref="D90:E90"/>
    <mergeCell ref="D91:E91"/>
    <mergeCell ref="D92:E92"/>
    <mergeCell ref="D93:E93"/>
    <mergeCell ref="D94:E94"/>
    <mergeCell ref="D107:E107"/>
    <mergeCell ref="D108:E108"/>
    <mergeCell ref="D109:E109"/>
    <mergeCell ref="D110:E110"/>
    <mergeCell ref="D111:E111"/>
    <mergeCell ref="D112:E112"/>
    <mergeCell ref="D101:E101"/>
    <mergeCell ref="D102:E102"/>
    <mergeCell ref="D103:E103"/>
    <mergeCell ref="D104:E104"/>
    <mergeCell ref="D105:E105"/>
    <mergeCell ref="D106:E106"/>
    <mergeCell ref="D119:E119"/>
    <mergeCell ref="D120:E120"/>
    <mergeCell ref="D121:E121"/>
    <mergeCell ref="D122:E122"/>
    <mergeCell ref="D123:E123"/>
    <mergeCell ref="D124:E124"/>
    <mergeCell ref="D113:E113"/>
    <mergeCell ref="D114:E114"/>
    <mergeCell ref="D115:E115"/>
    <mergeCell ref="D116:E116"/>
    <mergeCell ref="D117:E117"/>
    <mergeCell ref="D118:E118"/>
    <mergeCell ref="D131:E131"/>
    <mergeCell ref="D132:E132"/>
    <mergeCell ref="D133:E133"/>
    <mergeCell ref="D134:E134"/>
    <mergeCell ref="D135:E135"/>
    <mergeCell ref="D136:E136"/>
    <mergeCell ref="D125:E125"/>
    <mergeCell ref="D126:E126"/>
    <mergeCell ref="D127:E127"/>
    <mergeCell ref="D128:E128"/>
    <mergeCell ref="D129:E129"/>
    <mergeCell ref="D130:E130"/>
    <mergeCell ref="D143:E143"/>
    <mergeCell ref="D144:E144"/>
    <mergeCell ref="D145:E145"/>
    <mergeCell ref="D146:E146"/>
    <mergeCell ref="D147:E147"/>
    <mergeCell ref="D148:E148"/>
    <mergeCell ref="D137:E137"/>
    <mergeCell ref="D138:E138"/>
    <mergeCell ref="D139:E139"/>
    <mergeCell ref="D140:E140"/>
    <mergeCell ref="D141:E141"/>
    <mergeCell ref="D142:E142"/>
    <mergeCell ref="D155:E155"/>
    <mergeCell ref="D156:E156"/>
    <mergeCell ref="D157:E157"/>
    <mergeCell ref="D158:E158"/>
    <mergeCell ref="D159:E159"/>
    <mergeCell ref="D160:E160"/>
    <mergeCell ref="D149:E149"/>
    <mergeCell ref="D150:E150"/>
    <mergeCell ref="D151:E151"/>
    <mergeCell ref="D152:E152"/>
    <mergeCell ref="D153:E153"/>
    <mergeCell ref="D154:E154"/>
    <mergeCell ref="D167:E167"/>
    <mergeCell ref="D168:E168"/>
    <mergeCell ref="D169:E169"/>
    <mergeCell ref="D170:E170"/>
    <mergeCell ref="D171:E171"/>
    <mergeCell ref="D172:E172"/>
    <mergeCell ref="D161:E161"/>
    <mergeCell ref="D162:E162"/>
    <mergeCell ref="D163:E163"/>
    <mergeCell ref="D164:E164"/>
    <mergeCell ref="D165:E165"/>
    <mergeCell ref="D166:E166"/>
    <mergeCell ref="D179:E179"/>
    <mergeCell ref="D180:E180"/>
    <mergeCell ref="D181:E181"/>
    <mergeCell ref="D182:E182"/>
    <mergeCell ref="D183:E183"/>
    <mergeCell ref="D184:E184"/>
    <mergeCell ref="D173:E173"/>
    <mergeCell ref="D174:E174"/>
    <mergeCell ref="D175:E175"/>
    <mergeCell ref="D176:E176"/>
    <mergeCell ref="D177:E177"/>
    <mergeCell ref="D178:E178"/>
    <mergeCell ref="D191:E191"/>
    <mergeCell ref="D192:E192"/>
    <mergeCell ref="D193:E193"/>
    <mergeCell ref="D194:E194"/>
    <mergeCell ref="D195:E195"/>
    <mergeCell ref="D196:E196"/>
    <mergeCell ref="D185:E185"/>
    <mergeCell ref="D186:E186"/>
    <mergeCell ref="D187:E187"/>
    <mergeCell ref="D188:E188"/>
    <mergeCell ref="D189:E189"/>
    <mergeCell ref="D190:E190"/>
    <mergeCell ref="D203:E203"/>
    <mergeCell ref="D204:E204"/>
    <mergeCell ref="D205:E205"/>
    <mergeCell ref="D206:E206"/>
    <mergeCell ref="D207:E207"/>
    <mergeCell ref="D208:E208"/>
    <mergeCell ref="D197:E197"/>
    <mergeCell ref="D198:E198"/>
    <mergeCell ref="D199:E199"/>
    <mergeCell ref="D200:E200"/>
    <mergeCell ref="D201:E201"/>
    <mergeCell ref="D202:E202"/>
    <mergeCell ref="D215:E215"/>
    <mergeCell ref="D216:E216"/>
    <mergeCell ref="D217:E217"/>
    <mergeCell ref="D218:E218"/>
    <mergeCell ref="D219:E219"/>
    <mergeCell ref="D220:E220"/>
    <mergeCell ref="D209:E209"/>
    <mergeCell ref="D210:E210"/>
    <mergeCell ref="D211:E211"/>
    <mergeCell ref="D212:E212"/>
    <mergeCell ref="D213:E213"/>
    <mergeCell ref="D214:E214"/>
    <mergeCell ref="D227:E227"/>
    <mergeCell ref="D228:E228"/>
    <mergeCell ref="D229:E229"/>
    <mergeCell ref="D230:E230"/>
    <mergeCell ref="D231:E231"/>
    <mergeCell ref="D232:E232"/>
    <mergeCell ref="D221:E221"/>
    <mergeCell ref="D222:E222"/>
    <mergeCell ref="D223:E223"/>
    <mergeCell ref="D224:E224"/>
    <mergeCell ref="D225:E225"/>
    <mergeCell ref="D226:E226"/>
    <mergeCell ref="D239:E239"/>
    <mergeCell ref="D240:E240"/>
    <mergeCell ref="D241:E241"/>
    <mergeCell ref="D242:E242"/>
    <mergeCell ref="D243:E243"/>
    <mergeCell ref="D244:E244"/>
    <mergeCell ref="D233:E233"/>
    <mergeCell ref="D234:E234"/>
    <mergeCell ref="D235:E235"/>
    <mergeCell ref="D236:E236"/>
    <mergeCell ref="D237:E237"/>
    <mergeCell ref="D238:E238"/>
    <mergeCell ref="D251:E251"/>
    <mergeCell ref="D252:E252"/>
    <mergeCell ref="D253:E253"/>
    <mergeCell ref="D254:E254"/>
    <mergeCell ref="D255:E255"/>
    <mergeCell ref="D256:E256"/>
    <mergeCell ref="D245:E245"/>
    <mergeCell ref="D246:E246"/>
    <mergeCell ref="D247:E247"/>
    <mergeCell ref="D248:E248"/>
    <mergeCell ref="D249:E249"/>
    <mergeCell ref="D250:E250"/>
    <mergeCell ref="D263:E263"/>
    <mergeCell ref="D264:E264"/>
    <mergeCell ref="D265:E265"/>
    <mergeCell ref="D266:E266"/>
    <mergeCell ref="D267:E267"/>
    <mergeCell ref="D268:E268"/>
    <mergeCell ref="D257:E257"/>
    <mergeCell ref="D258:E258"/>
    <mergeCell ref="D259:E259"/>
    <mergeCell ref="D260:E260"/>
    <mergeCell ref="D261:E261"/>
    <mergeCell ref="D262:E262"/>
    <mergeCell ref="D275:E275"/>
    <mergeCell ref="D276:E276"/>
    <mergeCell ref="D277:E277"/>
    <mergeCell ref="D278:E278"/>
    <mergeCell ref="D279:E279"/>
    <mergeCell ref="D280:E280"/>
    <mergeCell ref="D269:E269"/>
    <mergeCell ref="D270:E270"/>
    <mergeCell ref="D271:E271"/>
    <mergeCell ref="D272:E272"/>
    <mergeCell ref="D273:E273"/>
    <mergeCell ref="D274:E274"/>
    <mergeCell ref="D287:E287"/>
    <mergeCell ref="D288:E288"/>
    <mergeCell ref="D289:E289"/>
    <mergeCell ref="D290:E290"/>
    <mergeCell ref="D291:E291"/>
    <mergeCell ref="D292:E292"/>
    <mergeCell ref="D281:E281"/>
    <mergeCell ref="D282:E282"/>
    <mergeCell ref="D283:E283"/>
    <mergeCell ref="D284:E284"/>
    <mergeCell ref="D285:E285"/>
    <mergeCell ref="D286:E286"/>
    <mergeCell ref="D299:E299"/>
    <mergeCell ref="D300:E300"/>
    <mergeCell ref="D301:E301"/>
    <mergeCell ref="D302:E302"/>
    <mergeCell ref="D303:E303"/>
    <mergeCell ref="D304:E304"/>
    <mergeCell ref="D293:E293"/>
    <mergeCell ref="D294:E294"/>
    <mergeCell ref="D295:E295"/>
    <mergeCell ref="D296:E296"/>
    <mergeCell ref="D297:E297"/>
    <mergeCell ref="D298:E298"/>
    <mergeCell ref="D313:E313"/>
    <mergeCell ref="D314:E314"/>
    <mergeCell ref="D315:E315"/>
    <mergeCell ref="D316:E316"/>
    <mergeCell ref="D305:E305"/>
    <mergeCell ref="D306:E306"/>
    <mergeCell ref="D307:E307"/>
    <mergeCell ref="D308:E308"/>
    <mergeCell ref="D309:E309"/>
    <mergeCell ref="D310:E310"/>
    <mergeCell ref="D350:E350"/>
    <mergeCell ref="B1:F1"/>
    <mergeCell ref="B7:C7"/>
    <mergeCell ref="B8:C8"/>
    <mergeCell ref="B9:C9"/>
    <mergeCell ref="B10:C10"/>
    <mergeCell ref="B11:C11"/>
    <mergeCell ref="D341:E341"/>
    <mergeCell ref="D342:E342"/>
    <mergeCell ref="D343:E343"/>
    <mergeCell ref="D344:E344"/>
    <mergeCell ref="D345:E345"/>
    <mergeCell ref="D346:E346"/>
    <mergeCell ref="D335:E335"/>
    <mergeCell ref="D336:E336"/>
    <mergeCell ref="D337:E337"/>
    <mergeCell ref="D338:E338"/>
    <mergeCell ref="D339:E339"/>
    <mergeCell ref="D340:E340"/>
    <mergeCell ref="D329:E329"/>
    <mergeCell ref="D330:E330"/>
    <mergeCell ref="D331:E331"/>
    <mergeCell ref="D332:E332"/>
    <mergeCell ref="D333:E333"/>
    <mergeCell ref="B17:C17"/>
    <mergeCell ref="D347:E347"/>
    <mergeCell ref="D348:E348"/>
    <mergeCell ref="D349:E349"/>
    <mergeCell ref="D334:E334"/>
    <mergeCell ref="D323:E323"/>
    <mergeCell ref="D324:E324"/>
    <mergeCell ref="D325:E325"/>
    <mergeCell ref="D326:E326"/>
    <mergeCell ref="D327:E327"/>
    <mergeCell ref="D328:E328"/>
    <mergeCell ref="D317:E317"/>
    <mergeCell ref="D318:E318"/>
    <mergeCell ref="D319:E319"/>
    <mergeCell ref="D320:E320"/>
    <mergeCell ref="D321:E321"/>
    <mergeCell ref="D322:E322"/>
    <mergeCell ref="D311:E311"/>
    <mergeCell ref="D312:E312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57:C57"/>
    <mergeCell ref="B58:C58"/>
    <mergeCell ref="B59:C59"/>
    <mergeCell ref="B72:C72"/>
    <mergeCell ref="B73:C73"/>
    <mergeCell ref="B74:C74"/>
    <mergeCell ref="B75:C75"/>
    <mergeCell ref="B76:C76"/>
    <mergeCell ref="B77:C77"/>
    <mergeCell ref="B66:C66"/>
    <mergeCell ref="B67:C67"/>
    <mergeCell ref="B68:C68"/>
    <mergeCell ref="B69:C69"/>
    <mergeCell ref="B70:C70"/>
    <mergeCell ref="B71:C71"/>
    <mergeCell ref="B84:C84"/>
    <mergeCell ref="B85:C85"/>
    <mergeCell ref="B86:C86"/>
    <mergeCell ref="B87:C87"/>
    <mergeCell ref="B88:C88"/>
    <mergeCell ref="B89:C89"/>
    <mergeCell ref="B78:C78"/>
    <mergeCell ref="B79:C79"/>
    <mergeCell ref="B80:C80"/>
    <mergeCell ref="B81:C81"/>
    <mergeCell ref="B82:C82"/>
    <mergeCell ref="B83:C83"/>
    <mergeCell ref="B96:C96"/>
    <mergeCell ref="B97:C97"/>
    <mergeCell ref="B98:C98"/>
    <mergeCell ref="B99:C99"/>
    <mergeCell ref="B100:C100"/>
    <mergeCell ref="B101:C101"/>
    <mergeCell ref="B90:C90"/>
    <mergeCell ref="B91:C91"/>
    <mergeCell ref="B92:C92"/>
    <mergeCell ref="B93:C93"/>
    <mergeCell ref="B94:C94"/>
    <mergeCell ref="B95:C95"/>
    <mergeCell ref="B108:C108"/>
    <mergeCell ref="B109:C10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6:C106"/>
    <mergeCell ref="B107:C107"/>
    <mergeCell ref="B120:C120"/>
    <mergeCell ref="B121:C121"/>
    <mergeCell ref="B122:C122"/>
    <mergeCell ref="B123:C123"/>
    <mergeCell ref="B124:C124"/>
    <mergeCell ref="B125:C125"/>
    <mergeCell ref="B114:C114"/>
    <mergeCell ref="B115:C115"/>
    <mergeCell ref="B116:C116"/>
    <mergeCell ref="B117:C117"/>
    <mergeCell ref="B118:C118"/>
    <mergeCell ref="B119:C119"/>
    <mergeCell ref="B132:C132"/>
    <mergeCell ref="B133:C133"/>
    <mergeCell ref="B134:C134"/>
    <mergeCell ref="B135:C135"/>
    <mergeCell ref="B136:C136"/>
    <mergeCell ref="B137:C137"/>
    <mergeCell ref="B126:C126"/>
    <mergeCell ref="B127:C127"/>
    <mergeCell ref="B128:C128"/>
    <mergeCell ref="B129:C129"/>
    <mergeCell ref="B130:C130"/>
    <mergeCell ref="B131:C131"/>
    <mergeCell ref="B144:C144"/>
    <mergeCell ref="B145:C145"/>
    <mergeCell ref="B146:C146"/>
    <mergeCell ref="B147:C147"/>
    <mergeCell ref="B148:C148"/>
    <mergeCell ref="B149:C149"/>
    <mergeCell ref="B138:C138"/>
    <mergeCell ref="B139:C139"/>
    <mergeCell ref="B140:C140"/>
    <mergeCell ref="B141:C141"/>
    <mergeCell ref="B142:C142"/>
    <mergeCell ref="B143:C143"/>
    <mergeCell ref="B156:C156"/>
    <mergeCell ref="B157:C157"/>
    <mergeCell ref="B158:C158"/>
    <mergeCell ref="B159:C159"/>
    <mergeCell ref="B160:C160"/>
    <mergeCell ref="B161:C161"/>
    <mergeCell ref="B150:C150"/>
    <mergeCell ref="B151:C151"/>
    <mergeCell ref="B152:C152"/>
    <mergeCell ref="B153:C153"/>
    <mergeCell ref="B154:C154"/>
    <mergeCell ref="B155:C155"/>
    <mergeCell ref="B168:C168"/>
    <mergeCell ref="B169:C169"/>
    <mergeCell ref="B170:C170"/>
    <mergeCell ref="B171:C171"/>
    <mergeCell ref="B172:C172"/>
    <mergeCell ref="B173:C173"/>
    <mergeCell ref="B162:C162"/>
    <mergeCell ref="B163:C163"/>
    <mergeCell ref="B164:C164"/>
    <mergeCell ref="B165:C165"/>
    <mergeCell ref="B166:C166"/>
    <mergeCell ref="B167:C167"/>
    <mergeCell ref="B180:C180"/>
    <mergeCell ref="B181:C181"/>
    <mergeCell ref="B182:C182"/>
    <mergeCell ref="B183:C183"/>
    <mergeCell ref="B184:C184"/>
    <mergeCell ref="B185:C185"/>
    <mergeCell ref="B174:C174"/>
    <mergeCell ref="B175:C175"/>
    <mergeCell ref="B176:C176"/>
    <mergeCell ref="B177:C177"/>
    <mergeCell ref="B178:C178"/>
    <mergeCell ref="B179:C179"/>
    <mergeCell ref="B192:C192"/>
    <mergeCell ref="B193:C193"/>
    <mergeCell ref="B194:C194"/>
    <mergeCell ref="B195:C195"/>
    <mergeCell ref="B196:C196"/>
    <mergeCell ref="B197:C197"/>
    <mergeCell ref="B186:C186"/>
    <mergeCell ref="B187:C187"/>
    <mergeCell ref="B188:C188"/>
    <mergeCell ref="B189:C189"/>
    <mergeCell ref="B190:C190"/>
    <mergeCell ref="B191:C191"/>
    <mergeCell ref="B204:C204"/>
    <mergeCell ref="B205:C205"/>
    <mergeCell ref="B206:C206"/>
    <mergeCell ref="B207:C207"/>
    <mergeCell ref="B208:C208"/>
    <mergeCell ref="B209:C209"/>
    <mergeCell ref="B198:C198"/>
    <mergeCell ref="B199:C199"/>
    <mergeCell ref="B200:C200"/>
    <mergeCell ref="B201:C201"/>
    <mergeCell ref="B202:C202"/>
    <mergeCell ref="B203:C203"/>
    <mergeCell ref="B216:C216"/>
    <mergeCell ref="B217:C217"/>
    <mergeCell ref="B218:C218"/>
    <mergeCell ref="B219:C219"/>
    <mergeCell ref="B220:C220"/>
    <mergeCell ref="B221:C221"/>
    <mergeCell ref="B210:C210"/>
    <mergeCell ref="B211:C211"/>
    <mergeCell ref="B212:C212"/>
    <mergeCell ref="B213:C213"/>
    <mergeCell ref="B214:C214"/>
    <mergeCell ref="B215:C215"/>
    <mergeCell ref="B228:C228"/>
    <mergeCell ref="B229:C229"/>
    <mergeCell ref="B230:C230"/>
    <mergeCell ref="B231:C231"/>
    <mergeCell ref="B232:C232"/>
    <mergeCell ref="B233:C233"/>
    <mergeCell ref="B222:C222"/>
    <mergeCell ref="B223:C223"/>
    <mergeCell ref="B224:C224"/>
    <mergeCell ref="B225:C225"/>
    <mergeCell ref="B226:C226"/>
    <mergeCell ref="B227:C227"/>
    <mergeCell ref="B240:C240"/>
    <mergeCell ref="B241:C241"/>
    <mergeCell ref="B242:C242"/>
    <mergeCell ref="B243:C243"/>
    <mergeCell ref="B244:C244"/>
    <mergeCell ref="B245:C245"/>
    <mergeCell ref="B234:C234"/>
    <mergeCell ref="B235:C235"/>
    <mergeCell ref="B236:C236"/>
    <mergeCell ref="B237:C237"/>
    <mergeCell ref="B238:C238"/>
    <mergeCell ref="B239:C239"/>
    <mergeCell ref="B252:C252"/>
    <mergeCell ref="B253:C253"/>
    <mergeCell ref="B254:C254"/>
    <mergeCell ref="B255:C255"/>
    <mergeCell ref="B256:C256"/>
    <mergeCell ref="B257:C257"/>
    <mergeCell ref="B246:C246"/>
    <mergeCell ref="B247:C247"/>
    <mergeCell ref="B248:C248"/>
    <mergeCell ref="B249:C249"/>
    <mergeCell ref="B250:C250"/>
    <mergeCell ref="B251:C251"/>
    <mergeCell ref="B264:C264"/>
    <mergeCell ref="B265:C265"/>
    <mergeCell ref="B266:C266"/>
    <mergeCell ref="B267:C267"/>
    <mergeCell ref="B268:C268"/>
    <mergeCell ref="B269:C269"/>
    <mergeCell ref="B258:C258"/>
    <mergeCell ref="B259:C259"/>
    <mergeCell ref="B260:C260"/>
    <mergeCell ref="B261:C261"/>
    <mergeCell ref="B262:C262"/>
    <mergeCell ref="B263:C263"/>
    <mergeCell ref="B276:C276"/>
    <mergeCell ref="B277:C277"/>
    <mergeCell ref="B278:C278"/>
    <mergeCell ref="B279:C279"/>
    <mergeCell ref="B280:C280"/>
    <mergeCell ref="B281:C281"/>
    <mergeCell ref="B270:C270"/>
    <mergeCell ref="B271:C271"/>
    <mergeCell ref="B272:C272"/>
    <mergeCell ref="B273:C273"/>
    <mergeCell ref="B274:C274"/>
    <mergeCell ref="B275:C275"/>
    <mergeCell ref="B288:C288"/>
    <mergeCell ref="B289:C289"/>
    <mergeCell ref="B290:C290"/>
    <mergeCell ref="B291:C291"/>
    <mergeCell ref="B292:C292"/>
    <mergeCell ref="B293:C293"/>
    <mergeCell ref="B282:C282"/>
    <mergeCell ref="B283:C283"/>
    <mergeCell ref="B284:C284"/>
    <mergeCell ref="B285:C285"/>
    <mergeCell ref="B286:C286"/>
    <mergeCell ref="B287:C287"/>
    <mergeCell ref="B300:C300"/>
    <mergeCell ref="B301:C301"/>
    <mergeCell ref="B302:C302"/>
    <mergeCell ref="B303:C303"/>
    <mergeCell ref="B304:C304"/>
    <mergeCell ref="B305:C305"/>
    <mergeCell ref="B294:C294"/>
    <mergeCell ref="B295:C295"/>
    <mergeCell ref="B296:C296"/>
    <mergeCell ref="B297:C297"/>
    <mergeCell ref="B298:C298"/>
    <mergeCell ref="B299:C299"/>
    <mergeCell ref="B312:C312"/>
    <mergeCell ref="B313:C313"/>
    <mergeCell ref="B314:C314"/>
    <mergeCell ref="B315:C315"/>
    <mergeCell ref="B316:C316"/>
    <mergeCell ref="B317:C317"/>
    <mergeCell ref="B306:C306"/>
    <mergeCell ref="B307:C307"/>
    <mergeCell ref="B308:C308"/>
    <mergeCell ref="B309:C309"/>
    <mergeCell ref="B310:C310"/>
    <mergeCell ref="B311:C311"/>
    <mergeCell ref="B324:C324"/>
    <mergeCell ref="B325:C325"/>
    <mergeCell ref="B326:C326"/>
    <mergeCell ref="B327:C327"/>
    <mergeCell ref="B328:C328"/>
    <mergeCell ref="B329:C329"/>
    <mergeCell ref="B318:C318"/>
    <mergeCell ref="B319:C319"/>
    <mergeCell ref="B320:C320"/>
    <mergeCell ref="B321:C321"/>
    <mergeCell ref="B322:C322"/>
    <mergeCell ref="B323:C323"/>
    <mergeCell ref="B336:C336"/>
    <mergeCell ref="B337:C337"/>
    <mergeCell ref="B338:C338"/>
    <mergeCell ref="B339:C339"/>
    <mergeCell ref="B340:C340"/>
    <mergeCell ref="B341:C341"/>
    <mergeCell ref="B330:C330"/>
    <mergeCell ref="B331:C331"/>
    <mergeCell ref="B332:C332"/>
    <mergeCell ref="B333:C333"/>
    <mergeCell ref="B334:C334"/>
    <mergeCell ref="B335:C335"/>
    <mergeCell ref="B348:C348"/>
    <mergeCell ref="B349:C349"/>
    <mergeCell ref="B350:C350"/>
    <mergeCell ref="B342:C342"/>
    <mergeCell ref="B343:C343"/>
    <mergeCell ref="B344:C344"/>
    <mergeCell ref="B345:C345"/>
    <mergeCell ref="B346:C346"/>
    <mergeCell ref="B347:C347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</mergeCells>
  <hyperlinks>
    <hyperlink ref="B3" location="Summary!A1" display="Back to Summary sheet" xr:uid="{65C8173C-A179-4651-995E-1E36FCDD08A9}"/>
    <hyperlink ref="B4" location="Table_B1!A1" display="← previous table" xr:uid="{E3EF39C3-7F43-4B53-818E-ED9306382BE2}"/>
    <hyperlink ref="C4" location="Table_B3!A1" display="next table →" xr:uid="{86ACF4A0-FB2D-4F69-80AB-8A0C9530D8FD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476A-8CE6-4F4E-92D2-A4EEAC781F39}">
  <dimension ref="A1:M76"/>
  <sheetViews>
    <sheetView showGridLines="0" zoomScaleNormal="100" workbookViewId="0">
      <selection activeCell="B2" sqref="B2"/>
    </sheetView>
  </sheetViews>
  <sheetFormatPr defaultColWidth="0" defaultRowHeight="14.4" x14ac:dyDescent="0.3"/>
  <cols>
    <col min="1" max="1" width="2.88671875" customWidth="1"/>
    <col min="2" max="2" width="20.44140625" style="15" customWidth="1"/>
    <col min="3" max="3" width="19.33203125" customWidth="1"/>
    <col min="4" max="4" width="32.6640625" customWidth="1"/>
    <col min="5" max="5" width="11.6640625" bestFit="1" customWidth="1"/>
    <col min="6" max="6" width="7.88671875" bestFit="1" customWidth="1"/>
    <col min="7" max="7" width="8.44140625" bestFit="1" customWidth="1"/>
    <col min="8" max="8" width="14.33203125" bestFit="1" customWidth="1"/>
    <col min="9" max="9" width="21.109375" bestFit="1" customWidth="1"/>
    <col min="10" max="11" width="17.6640625" bestFit="1" customWidth="1"/>
    <col min="12" max="12" width="14.77734375" bestFit="1" customWidth="1"/>
    <col min="13" max="13" width="3.88671875" customWidth="1"/>
    <col min="14" max="16384" width="8.88671875" hidden="1"/>
  </cols>
  <sheetData>
    <row r="1" spans="2:13" s="4" customFormat="1" ht="13.8" customHeight="1" x14ac:dyDescent="0.25">
      <c r="B1" s="62" t="s">
        <v>1015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43"/>
    </row>
    <row r="2" spans="2:13" s="4" customFormat="1" ht="13.8" customHeight="1" x14ac:dyDescent="0.25"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2:13" s="4" customFormat="1" ht="13.8" x14ac:dyDescent="0.25">
      <c r="B3" s="61" t="s">
        <v>947</v>
      </c>
      <c r="C3" s="61"/>
    </row>
    <row r="4" spans="2:13" s="4" customFormat="1" ht="13.8" x14ac:dyDescent="0.25">
      <c r="B4" s="44" t="s">
        <v>952</v>
      </c>
      <c r="C4" s="44" t="s">
        <v>953</v>
      </c>
    </row>
    <row r="5" spans="2:13" s="4" customFormat="1" ht="13.8" x14ac:dyDescent="0.25"/>
    <row r="6" spans="2:13" x14ac:dyDescent="0.3">
      <c r="B6" s="21" t="s">
        <v>960</v>
      </c>
    </row>
    <row r="7" spans="2:13" x14ac:dyDescent="0.3">
      <c r="B7" s="16" t="s">
        <v>954</v>
      </c>
      <c r="C7" s="74" t="s">
        <v>94</v>
      </c>
      <c r="D7" s="74"/>
      <c r="E7" s="5" t="s">
        <v>1</v>
      </c>
      <c r="F7" s="5" t="s">
        <v>0</v>
      </c>
      <c r="G7" s="5" t="s">
        <v>170</v>
      </c>
      <c r="H7" s="5" t="s">
        <v>164</v>
      </c>
      <c r="I7" s="5" t="s">
        <v>168</v>
      </c>
      <c r="J7" s="5" t="s">
        <v>167</v>
      </c>
      <c r="K7" s="5" t="s">
        <v>169</v>
      </c>
      <c r="L7" s="5" t="s">
        <v>166</v>
      </c>
    </row>
    <row r="8" spans="2:13" x14ac:dyDescent="0.3">
      <c r="B8" s="17" t="s">
        <v>25</v>
      </c>
      <c r="C8" s="75" t="s">
        <v>108</v>
      </c>
      <c r="D8" s="75"/>
      <c r="E8" s="47">
        <v>3845</v>
      </c>
      <c r="F8" s="47">
        <v>1280</v>
      </c>
      <c r="G8" s="47">
        <f t="shared" ref="G8:G39" si="0">E8+F8</f>
        <v>5125</v>
      </c>
      <c r="H8" s="13">
        <f t="shared" ref="H8:H54" si="1">F8/G8</f>
        <v>0.24975609756097561</v>
      </c>
      <c r="I8" s="6">
        <v>1</v>
      </c>
      <c r="J8" s="6">
        <v>2</v>
      </c>
      <c r="K8" s="6">
        <v>1</v>
      </c>
      <c r="L8" s="6">
        <v>40</v>
      </c>
    </row>
    <row r="9" spans="2:13" x14ac:dyDescent="0.3">
      <c r="B9" s="18" t="s">
        <v>26</v>
      </c>
      <c r="C9" s="73" t="s">
        <v>106</v>
      </c>
      <c r="D9" s="73"/>
      <c r="E9" s="48">
        <v>3132</v>
      </c>
      <c r="F9" s="48">
        <v>664</v>
      </c>
      <c r="G9" s="48">
        <f t="shared" si="0"/>
        <v>3796</v>
      </c>
      <c r="H9" s="14">
        <f t="shared" si="1"/>
        <v>0.17492096944151739</v>
      </c>
      <c r="I9" s="4">
        <v>2</v>
      </c>
      <c r="J9" s="4">
        <v>6</v>
      </c>
      <c r="K9" s="4">
        <v>2</v>
      </c>
      <c r="L9" s="4">
        <v>44</v>
      </c>
    </row>
    <row r="10" spans="2:13" x14ac:dyDescent="0.3">
      <c r="B10" s="18" t="s">
        <v>35</v>
      </c>
      <c r="C10" s="73" t="s">
        <v>137</v>
      </c>
      <c r="D10" s="73"/>
      <c r="E10" s="48">
        <v>468</v>
      </c>
      <c r="F10" s="48">
        <v>1336</v>
      </c>
      <c r="G10" s="48">
        <f t="shared" si="0"/>
        <v>1804</v>
      </c>
      <c r="H10" s="14">
        <f t="shared" si="1"/>
        <v>0.74057649667405767</v>
      </c>
      <c r="I10" s="4">
        <v>8</v>
      </c>
      <c r="J10" s="4">
        <v>1</v>
      </c>
      <c r="K10" s="4">
        <v>3</v>
      </c>
      <c r="L10" s="4">
        <v>9</v>
      </c>
    </row>
    <row r="11" spans="2:13" x14ac:dyDescent="0.3">
      <c r="B11" s="18" t="s">
        <v>27</v>
      </c>
      <c r="C11" s="73" t="s">
        <v>107</v>
      </c>
      <c r="D11" s="73"/>
      <c r="E11" s="48">
        <v>1753</v>
      </c>
      <c r="F11" s="48">
        <v>25</v>
      </c>
      <c r="G11" s="48">
        <f t="shared" si="0"/>
        <v>1778</v>
      </c>
      <c r="H11" s="14">
        <f t="shared" si="1"/>
        <v>1.40607424071991E-2</v>
      </c>
      <c r="I11" s="4">
        <v>3</v>
      </c>
      <c r="J11" s="4">
        <v>46</v>
      </c>
      <c r="K11" s="4">
        <v>4</v>
      </c>
      <c r="L11" s="4">
        <v>47</v>
      </c>
    </row>
    <row r="12" spans="2:13" x14ac:dyDescent="0.3">
      <c r="B12" s="18" t="s">
        <v>28</v>
      </c>
      <c r="C12" s="73" t="s">
        <v>109</v>
      </c>
      <c r="D12" s="73"/>
      <c r="E12" s="48">
        <v>740</v>
      </c>
      <c r="F12" s="48">
        <v>758</v>
      </c>
      <c r="G12" s="48">
        <f t="shared" si="0"/>
        <v>1498</v>
      </c>
      <c r="H12" s="14">
        <f t="shared" si="1"/>
        <v>0.50600801068090784</v>
      </c>
      <c r="I12" s="4">
        <v>4</v>
      </c>
      <c r="J12" s="4">
        <v>4</v>
      </c>
      <c r="K12" s="4">
        <v>5</v>
      </c>
      <c r="L12" s="4">
        <v>30</v>
      </c>
    </row>
    <row r="13" spans="2:13" x14ac:dyDescent="0.3">
      <c r="B13" s="18" t="s">
        <v>37</v>
      </c>
      <c r="C13" s="73" t="s">
        <v>111</v>
      </c>
      <c r="D13" s="73"/>
      <c r="E13" s="48">
        <v>401</v>
      </c>
      <c r="F13" s="48">
        <v>961</v>
      </c>
      <c r="G13" s="48">
        <f t="shared" si="0"/>
        <v>1362</v>
      </c>
      <c r="H13" s="14">
        <f t="shared" si="1"/>
        <v>0.70558002936857567</v>
      </c>
      <c r="I13" s="4">
        <v>12</v>
      </c>
      <c r="J13" s="4">
        <v>3</v>
      </c>
      <c r="K13" s="4">
        <v>6</v>
      </c>
      <c r="L13" s="4">
        <v>14</v>
      </c>
    </row>
    <row r="14" spans="2:13" x14ac:dyDescent="0.3">
      <c r="B14" s="18" t="s">
        <v>32</v>
      </c>
      <c r="C14" s="73" t="s">
        <v>99</v>
      </c>
      <c r="D14" s="73"/>
      <c r="E14" s="48">
        <v>483</v>
      </c>
      <c r="F14" s="48">
        <v>713</v>
      </c>
      <c r="G14" s="48">
        <f t="shared" si="0"/>
        <v>1196</v>
      </c>
      <c r="H14" s="14">
        <f t="shared" si="1"/>
        <v>0.59615384615384615</v>
      </c>
      <c r="I14" s="4">
        <v>7</v>
      </c>
      <c r="J14" s="4">
        <v>5</v>
      </c>
      <c r="K14" s="4">
        <v>7</v>
      </c>
      <c r="L14" s="4">
        <v>22</v>
      </c>
    </row>
    <row r="15" spans="2:13" x14ac:dyDescent="0.3">
      <c r="B15" s="18" t="s">
        <v>31</v>
      </c>
      <c r="C15" s="73" t="s">
        <v>143</v>
      </c>
      <c r="D15" s="73"/>
      <c r="E15" s="48">
        <v>413</v>
      </c>
      <c r="F15" s="48">
        <v>609</v>
      </c>
      <c r="G15" s="48">
        <f t="shared" si="0"/>
        <v>1022</v>
      </c>
      <c r="H15" s="14">
        <f t="shared" si="1"/>
        <v>0.59589041095890416</v>
      </c>
      <c r="I15" s="4">
        <v>11</v>
      </c>
      <c r="J15" s="4">
        <v>8</v>
      </c>
      <c r="K15" s="4">
        <v>8</v>
      </c>
      <c r="L15" s="4">
        <v>23</v>
      </c>
    </row>
    <row r="16" spans="2:13" x14ac:dyDescent="0.3">
      <c r="B16" s="18" t="s">
        <v>33</v>
      </c>
      <c r="C16" s="73" t="s">
        <v>119</v>
      </c>
      <c r="D16" s="73"/>
      <c r="E16" s="48">
        <v>456</v>
      </c>
      <c r="F16" s="48">
        <v>498</v>
      </c>
      <c r="G16" s="48">
        <f t="shared" si="0"/>
        <v>954</v>
      </c>
      <c r="H16" s="14">
        <f t="shared" si="1"/>
        <v>0.5220125786163522</v>
      </c>
      <c r="I16" s="4">
        <v>9</v>
      </c>
      <c r="J16" s="4">
        <v>9</v>
      </c>
      <c r="K16" s="4">
        <v>9</v>
      </c>
      <c r="L16" s="4">
        <v>28</v>
      </c>
    </row>
    <row r="17" spans="2:12" x14ac:dyDescent="0.3">
      <c r="B17" s="18" t="s">
        <v>29</v>
      </c>
      <c r="C17" s="73" t="s">
        <v>150</v>
      </c>
      <c r="D17" s="73"/>
      <c r="E17" s="48">
        <v>594</v>
      </c>
      <c r="F17" s="48">
        <v>179</v>
      </c>
      <c r="G17" s="48">
        <f t="shared" si="0"/>
        <v>773</v>
      </c>
      <c r="H17" s="14">
        <f t="shared" si="1"/>
        <v>0.23156532988357051</v>
      </c>
      <c r="I17" s="4">
        <v>5</v>
      </c>
      <c r="J17" s="4">
        <v>21</v>
      </c>
      <c r="K17" s="4">
        <v>10</v>
      </c>
      <c r="L17" s="4">
        <v>42</v>
      </c>
    </row>
    <row r="18" spans="2:12" x14ac:dyDescent="0.3">
      <c r="B18" s="18" t="s">
        <v>30</v>
      </c>
      <c r="C18" s="73" t="s">
        <v>118</v>
      </c>
      <c r="D18" s="73"/>
      <c r="E18" s="48">
        <v>568</v>
      </c>
      <c r="F18" s="48">
        <v>153</v>
      </c>
      <c r="G18" s="48">
        <f t="shared" si="0"/>
        <v>721</v>
      </c>
      <c r="H18" s="14">
        <f t="shared" si="1"/>
        <v>0.21220527045769763</v>
      </c>
      <c r="I18" s="4">
        <v>6</v>
      </c>
      <c r="J18" s="4">
        <v>23</v>
      </c>
      <c r="K18" s="4">
        <v>11</v>
      </c>
      <c r="L18" s="4">
        <v>43</v>
      </c>
    </row>
    <row r="19" spans="2:12" x14ac:dyDescent="0.3">
      <c r="B19" s="18" t="s">
        <v>47</v>
      </c>
      <c r="C19" s="73" t="s">
        <v>110</v>
      </c>
      <c r="D19" s="73"/>
      <c r="E19" s="48">
        <v>95</v>
      </c>
      <c r="F19" s="48">
        <v>615</v>
      </c>
      <c r="G19" s="48">
        <f t="shared" si="0"/>
        <v>710</v>
      </c>
      <c r="H19" s="14">
        <f t="shared" si="1"/>
        <v>0.86619718309859151</v>
      </c>
      <c r="I19" s="4">
        <v>24</v>
      </c>
      <c r="J19" s="4">
        <v>7</v>
      </c>
      <c r="K19" s="4">
        <v>12</v>
      </c>
      <c r="L19" s="4">
        <v>2</v>
      </c>
    </row>
    <row r="20" spans="2:12" x14ac:dyDescent="0.3">
      <c r="B20" s="18" t="s">
        <v>34</v>
      </c>
      <c r="C20" s="73" t="s">
        <v>144</v>
      </c>
      <c r="D20" s="73"/>
      <c r="E20" s="48">
        <v>447</v>
      </c>
      <c r="F20" s="48">
        <v>244</v>
      </c>
      <c r="G20" s="48">
        <f t="shared" si="0"/>
        <v>691</v>
      </c>
      <c r="H20" s="14">
        <f t="shared" si="1"/>
        <v>0.35311143270622286</v>
      </c>
      <c r="I20" s="4">
        <v>10</v>
      </c>
      <c r="J20" s="4">
        <v>15</v>
      </c>
      <c r="K20" s="4">
        <v>13</v>
      </c>
      <c r="L20" s="4">
        <v>39</v>
      </c>
    </row>
    <row r="21" spans="2:12" x14ac:dyDescent="0.3">
      <c r="B21" s="18" t="s">
        <v>38</v>
      </c>
      <c r="C21" s="73" t="s">
        <v>136</v>
      </c>
      <c r="D21" s="73"/>
      <c r="E21" s="48">
        <v>229</v>
      </c>
      <c r="F21" s="48">
        <v>405</v>
      </c>
      <c r="G21" s="48">
        <f t="shared" si="0"/>
        <v>634</v>
      </c>
      <c r="H21" s="14">
        <f t="shared" si="1"/>
        <v>0.63880126182965302</v>
      </c>
      <c r="I21" s="4">
        <v>15</v>
      </c>
      <c r="J21" s="4">
        <v>10</v>
      </c>
      <c r="K21" s="4">
        <v>14</v>
      </c>
      <c r="L21" s="4">
        <v>20</v>
      </c>
    </row>
    <row r="22" spans="2:12" x14ac:dyDescent="0.3">
      <c r="B22" s="18" t="s">
        <v>36</v>
      </c>
      <c r="C22" s="73" t="s">
        <v>162</v>
      </c>
      <c r="D22" s="73"/>
      <c r="E22" s="48">
        <v>343</v>
      </c>
      <c r="F22" s="48">
        <v>228</v>
      </c>
      <c r="G22" s="48">
        <f t="shared" si="0"/>
        <v>571</v>
      </c>
      <c r="H22" s="14">
        <f t="shared" si="1"/>
        <v>0.39929947460595444</v>
      </c>
      <c r="I22" s="4">
        <v>13</v>
      </c>
      <c r="J22" s="4">
        <v>17</v>
      </c>
      <c r="K22" s="4">
        <v>15</v>
      </c>
      <c r="L22" s="4">
        <v>38</v>
      </c>
    </row>
    <row r="23" spans="2:12" x14ac:dyDescent="0.3">
      <c r="B23" s="18" t="s">
        <v>41</v>
      </c>
      <c r="C23" s="73" t="s">
        <v>153</v>
      </c>
      <c r="D23" s="73"/>
      <c r="E23" s="48">
        <v>242</v>
      </c>
      <c r="F23" s="48">
        <v>261</v>
      </c>
      <c r="G23" s="48">
        <f t="shared" si="0"/>
        <v>503</v>
      </c>
      <c r="H23" s="14">
        <f t="shared" si="1"/>
        <v>0.5188866799204771</v>
      </c>
      <c r="I23" s="4">
        <v>14</v>
      </c>
      <c r="J23" s="4">
        <v>14</v>
      </c>
      <c r="K23" s="4">
        <v>16</v>
      </c>
      <c r="L23" s="4">
        <v>29</v>
      </c>
    </row>
    <row r="24" spans="2:12" x14ac:dyDescent="0.3">
      <c r="B24" s="18" t="s">
        <v>45</v>
      </c>
      <c r="C24" s="73" t="s">
        <v>132</v>
      </c>
      <c r="D24" s="73"/>
      <c r="E24" s="48">
        <v>106</v>
      </c>
      <c r="F24" s="48">
        <v>350</v>
      </c>
      <c r="G24" s="48">
        <f t="shared" si="0"/>
        <v>456</v>
      </c>
      <c r="H24" s="14">
        <f t="shared" si="1"/>
        <v>0.76754385964912286</v>
      </c>
      <c r="I24" s="4">
        <v>21</v>
      </c>
      <c r="J24" s="4">
        <v>11</v>
      </c>
      <c r="K24" s="4">
        <v>17</v>
      </c>
      <c r="L24" s="4">
        <v>6</v>
      </c>
    </row>
    <row r="25" spans="2:12" x14ac:dyDescent="0.3">
      <c r="B25" s="18" t="s">
        <v>39</v>
      </c>
      <c r="C25" s="73" t="s">
        <v>145</v>
      </c>
      <c r="D25" s="73"/>
      <c r="E25" s="48">
        <v>204</v>
      </c>
      <c r="F25" s="48">
        <v>196</v>
      </c>
      <c r="G25" s="48">
        <f t="shared" si="0"/>
        <v>400</v>
      </c>
      <c r="H25" s="14">
        <f t="shared" si="1"/>
        <v>0.49</v>
      </c>
      <c r="I25" s="4">
        <v>16</v>
      </c>
      <c r="J25" s="4">
        <v>20</v>
      </c>
      <c r="K25" s="4">
        <v>18</v>
      </c>
      <c r="L25" s="4">
        <v>32</v>
      </c>
    </row>
    <row r="26" spans="2:12" x14ac:dyDescent="0.3">
      <c r="B26" s="18" t="s">
        <v>44</v>
      </c>
      <c r="C26" s="73" t="s">
        <v>121</v>
      </c>
      <c r="D26" s="73"/>
      <c r="E26" s="48">
        <v>124</v>
      </c>
      <c r="F26" s="48">
        <v>267</v>
      </c>
      <c r="G26" s="48">
        <f t="shared" si="0"/>
        <v>391</v>
      </c>
      <c r="H26" s="14">
        <f t="shared" si="1"/>
        <v>0.68286445012787722</v>
      </c>
      <c r="I26" s="4">
        <v>20</v>
      </c>
      <c r="J26" s="4">
        <v>13</v>
      </c>
      <c r="K26" s="4">
        <v>19</v>
      </c>
      <c r="L26" s="4">
        <v>17</v>
      </c>
    </row>
    <row r="27" spans="2:12" x14ac:dyDescent="0.3">
      <c r="B27" s="18" t="s">
        <v>46</v>
      </c>
      <c r="C27" s="73" t="s">
        <v>114</v>
      </c>
      <c r="D27" s="73"/>
      <c r="E27" s="48">
        <v>102</v>
      </c>
      <c r="F27" s="48">
        <v>284</v>
      </c>
      <c r="G27" s="48">
        <f t="shared" si="0"/>
        <v>386</v>
      </c>
      <c r="H27" s="14">
        <f t="shared" si="1"/>
        <v>0.73575129533678751</v>
      </c>
      <c r="I27" s="4">
        <v>22</v>
      </c>
      <c r="J27" s="4">
        <v>12</v>
      </c>
      <c r="K27" s="4">
        <v>20</v>
      </c>
      <c r="L27" s="4">
        <v>10</v>
      </c>
    </row>
    <row r="28" spans="2:12" x14ac:dyDescent="0.3">
      <c r="B28" s="18" t="s">
        <v>52</v>
      </c>
      <c r="C28" s="73" t="s">
        <v>163</v>
      </c>
      <c r="D28" s="73"/>
      <c r="E28" s="48">
        <v>69</v>
      </c>
      <c r="F28" s="48">
        <v>235</v>
      </c>
      <c r="G28" s="48">
        <f t="shared" si="0"/>
        <v>304</v>
      </c>
      <c r="H28" s="14">
        <f t="shared" si="1"/>
        <v>0.77302631578947367</v>
      </c>
      <c r="I28" s="4">
        <v>26</v>
      </c>
      <c r="J28" s="4">
        <v>16</v>
      </c>
      <c r="K28" s="4">
        <v>21</v>
      </c>
      <c r="L28" s="4">
        <v>4</v>
      </c>
    </row>
    <row r="29" spans="2:12" x14ac:dyDescent="0.3">
      <c r="B29" s="18" t="s">
        <v>48</v>
      </c>
      <c r="C29" s="73" t="s">
        <v>157</v>
      </c>
      <c r="D29" s="73"/>
      <c r="E29" s="48">
        <v>73</v>
      </c>
      <c r="F29" s="48">
        <v>219</v>
      </c>
      <c r="G29" s="48">
        <f t="shared" si="0"/>
        <v>292</v>
      </c>
      <c r="H29" s="14">
        <f t="shared" si="1"/>
        <v>0.75</v>
      </c>
      <c r="I29" s="4">
        <v>25</v>
      </c>
      <c r="J29" s="4">
        <v>18</v>
      </c>
      <c r="K29" s="4">
        <v>22</v>
      </c>
      <c r="L29" s="4">
        <v>8</v>
      </c>
    </row>
    <row r="30" spans="2:12" x14ac:dyDescent="0.3">
      <c r="B30" s="18" t="s">
        <v>50</v>
      </c>
      <c r="C30" s="73" t="s">
        <v>128</v>
      </c>
      <c r="D30" s="73"/>
      <c r="E30" s="48">
        <v>65</v>
      </c>
      <c r="F30" s="48">
        <v>219</v>
      </c>
      <c r="G30" s="48">
        <f t="shared" si="0"/>
        <v>284</v>
      </c>
      <c r="H30" s="14">
        <f t="shared" si="1"/>
        <v>0.77112676056338025</v>
      </c>
      <c r="I30" s="4">
        <v>28</v>
      </c>
      <c r="J30" s="4">
        <v>19</v>
      </c>
      <c r="K30" s="4">
        <v>23</v>
      </c>
      <c r="L30" s="4">
        <v>5</v>
      </c>
    </row>
    <row r="31" spans="2:12" x14ac:dyDescent="0.3">
      <c r="B31" s="18" t="s">
        <v>42</v>
      </c>
      <c r="C31" s="73" t="s">
        <v>141</v>
      </c>
      <c r="D31" s="73"/>
      <c r="E31" s="48">
        <v>130</v>
      </c>
      <c r="F31" s="48">
        <v>116</v>
      </c>
      <c r="G31" s="48">
        <f t="shared" si="0"/>
        <v>246</v>
      </c>
      <c r="H31" s="14">
        <f t="shared" si="1"/>
        <v>0.47154471544715448</v>
      </c>
      <c r="I31" s="4">
        <v>18</v>
      </c>
      <c r="J31" s="4">
        <v>28</v>
      </c>
      <c r="K31" s="4">
        <v>24</v>
      </c>
      <c r="L31" s="4">
        <v>35</v>
      </c>
    </row>
    <row r="32" spans="2:12" x14ac:dyDescent="0.3">
      <c r="B32" s="18" t="s">
        <v>43</v>
      </c>
      <c r="C32" s="73" t="s">
        <v>98</v>
      </c>
      <c r="D32" s="73"/>
      <c r="E32" s="48">
        <v>126</v>
      </c>
      <c r="F32" s="48">
        <v>119</v>
      </c>
      <c r="G32" s="48">
        <f t="shared" si="0"/>
        <v>245</v>
      </c>
      <c r="H32" s="14">
        <f t="shared" si="1"/>
        <v>0.48571428571428571</v>
      </c>
      <c r="I32" s="4">
        <v>19</v>
      </c>
      <c r="J32" s="4">
        <v>26</v>
      </c>
      <c r="K32" s="4">
        <v>25</v>
      </c>
      <c r="L32" s="4">
        <v>34</v>
      </c>
    </row>
    <row r="33" spans="2:12" x14ac:dyDescent="0.3">
      <c r="B33" s="18" t="s">
        <v>54</v>
      </c>
      <c r="C33" s="73" t="s">
        <v>95</v>
      </c>
      <c r="D33" s="73"/>
      <c r="E33" s="48">
        <v>59</v>
      </c>
      <c r="F33" s="48">
        <v>162</v>
      </c>
      <c r="G33" s="48">
        <f t="shared" si="0"/>
        <v>221</v>
      </c>
      <c r="H33" s="14">
        <f t="shared" si="1"/>
        <v>0.73303167420814475</v>
      </c>
      <c r="I33" s="4">
        <v>29</v>
      </c>
      <c r="J33" s="4">
        <v>22</v>
      </c>
      <c r="K33" s="4">
        <v>26</v>
      </c>
      <c r="L33" s="4">
        <v>11</v>
      </c>
    </row>
    <row r="34" spans="2:12" x14ac:dyDescent="0.3">
      <c r="B34" s="18" t="s">
        <v>40</v>
      </c>
      <c r="C34" s="73" t="s">
        <v>148</v>
      </c>
      <c r="D34" s="73"/>
      <c r="E34" s="48">
        <v>169</v>
      </c>
      <c r="F34" s="48">
        <v>32</v>
      </c>
      <c r="G34" s="48">
        <f t="shared" si="0"/>
        <v>201</v>
      </c>
      <c r="H34" s="14">
        <f t="shared" si="1"/>
        <v>0.15920398009950248</v>
      </c>
      <c r="I34" s="4">
        <v>17</v>
      </c>
      <c r="J34" s="4">
        <v>45</v>
      </c>
      <c r="K34" s="4">
        <v>27</v>
      </c>
      <c r="L34" s="4">
        <v>45</v>
      </c>
    </row>
    <row r="35" spans="2:12" x14ac:dyDescent="0.3">
      <c r="B35" s="18" t="s">
        <v>51</v>
      </c>
      <c r="C35" s="73" t="s">
        <v>127</v>
      </c>
      <c r="D35" s="73"/>
      <c r="E35" s="48">
        <v>59</v>
      </c>
      <c r="F35" s="48">
        <v>125</v>
      </c>
      <c r="G35" s="48">
        <f t="shared" si="0"/>
        <v>184</v>
      </c>
      <c r="H35" s="14">
        <f t="shared" si="1"/>
        <v>0.67934782608695654</v>
      </c>
      <c r="I35" s="4">
        <v>30</v>
      </c>
      <c r="J35" s="4">
        <v>24</v>
      </c>
      <c r="K35" s="4">
        <v>28</v>
      </c>
      <c r="L35" s="4">
        <v>18</v>
      </c>
    </row>
    <row r="36" spans="2:12" x14ac:dyDescent="0.3">
      <c r="B36" s="18" t="s">
        <v>57</v>
      </c>
      <c r="C36" s="73" t="s">
        <v>123</v>
      </c>
      <c r="D36" s="73"/>
      <c r="E36" s="48">
        <v>51</v>
      </c>
      <c r="F36" s="48">
        <v>123</v>
      </c>
      <c r="G36" s="48">
        <f t="shared" si="0"/>
        <v>174</v>
      </c>
      <c r="H36" s="14">
        <f t="shared" si="1"/>
        <v>0.7068965517241379</v>
      </c>
      <c r="I36" s="4">
        <v>32</v>
      </c>
      <c r="J36" s="4">
        <v>25</v>
      </c>
      <c r="K36" s="4">
        <v>29</v>
      </c>
      <c r="L36" s="4">
        <v>13</v>
      </c>
    </row>
    <row r="37" spans="2:12" x14ac:dyDescent="0.3">
      <c r="B37" s="18" t="s">
        <v>53</v>
      </c>
      <c r="C37" s="73" t="s">
        <v>113</v>
      </c>
      <c r="D37" s="73"/>
      <c r="E37" s="48">
        <v>66</v>
      </c>
      <c r="F37" s="48">
        <v>101</v>
      </c>
      <c r="G37" s="48">
        <f t="shared" si="0"/>
        <v>167</v>
      </c>
      <c r="H37" s="14">
        <f t="shared" si="1"/>
        <v>0.60479041916167664</v>
      </c>
      <c r="I37" s="4">
        <v>27</v>
      </c>
      <c r="J37" s="4">
        <v>31</v>
      </c>
      <c r="K37" s="4">
        <v>30</v>
      </c>
      <c r="L37" s="4">
        <v>21</v>
      </c>
    </row>
    <row r="38" spans="2:12" x14ac:dyDescent="0.3">
      <c r="B38" s="18" t="s">
        <v>58</v>
      </c>
      <c r="C38" s="73" t="s">
        <v>125</v>
      </c>
      <c r="D38" s="73"/>
      <c r="E38" s="48">
        <v>48</v>
      </c>
      <c r="F38" s="48">
        <v>118</v>
      </c>
      <c r="G38" s="48">
        <f t="shared" si="0"/>
        <v>166</v>
      </c>
      <c r="H38" s="14">
        <f t="shared" si="1"/>
        <v>0.71084337349397586</v>
      </c>
      <c r="I38" s="4">
        <v>34</v>
      </c>
      <c r="J38" s="4">
        <v>27</v>
      </c>
      <c r="K38" s="4">
        <v>31</v>
      </c>
      <c r="L38" s="4">
        <v>12</v>
      </c>
    </row>
    <row r="39" spans="2:12" x14ac:dyDescent="0.3">
      <c r="B39" s="18" t="s">
        <v>56</v>
      </c>
      <c r="C39" s="73" t="s">
        <v>124</v>
      </c>
      <c r="D39" s="73"/>
      <c r="E39" s="48">
        <v>50</v>
      </c>
      <c r="F39" s="48">
        <v>115</v>
      </c>
      <c r="G39" s="48">
        <f t="shared" si="0"/>
        <v>165</v>
      </c>
      <c r="H39" s="14">
        <f t="shared" si="1"/>
        <v>0.69696969696969702</v>
      </c>
      <c r="I39" s="4">
        <v>33</v>
      </c>
      <c r="J39" s="4">
        <v>29</v>
      </c>
      <c r="K39" s="4">
        <v>32</v>
      </c>
      <c r="L39" s="4">
        <v>15</v>
      </c>
    </row>
    <row r="40" spans="2:12" x14ac:dyDescent="0.3">
      <c r="B40" s="18" t="s">
        <v>65</v>
      </c>
      <c r="C40" s="73" t="s">
        <v>115</v>
      </c>
      <c r="D40" s="73"/>
      <c r="E40" s="48">
        <v>32</v>
      </c>
      <c r="F40" s="48">
        <v>102</v>
      </c>
      <c r="G40" s="48">
        <f t="shared" ref="G40:G71" si="2">E40+F40</f>
        <v>134</v>
      </c>
      <c r="H40" s="53">
        <f t="shared" si="1"/>
        <v>0.76119402985074625</v>
      </c>
      <c r="I40" s="4">
        <v>42</v>
      </c>
      <c r="J40" s="4">
        <v>30</v>
      </c>
      <c r="K40" s="4">
        <v>33</v>
      </c>
      <c r="L40" s="4">
        <v>7</v>
      </c>
    </row>
    <row r="41" spans="2:12" x14ac:dyDescent="0.3">
      <c r="B41" s="18" t="s">
        <v>70</v>
      </c>
      <c r="C41" s="73" t="s">
        <v>97</v>
      </c>
      <c r="D41" s="73"/>
      <c r="E41" s="48">
        <v>18</v>
      </c>
      <c r="F41" s="48">
        <v>99</v>
      </c>
      <c r="G41" s="48">
        <f t="shared" si="2"/>
        <v>117</v>
      </c>
      <c r="H41" s="53">
        <f t="shared" si="1"/>
        <v>0.84615384615384615</v>
      </c>
      <c r="I41" s="4">
        <v>47</v>
      </c>
      <c r="J41" s="4">
        <v>32</v>
      </c>
      <c r="K41" s="4">
        <v>35</v>
      </c>
      <c r="L41" s="4">
        <v>3</v>
      </c>
    </row>
    <row r="42" spans="2:12" x14ac:dyDescent="0.3">
      <c r="B42" s="18" t="s">
        <v>49</v>
      </c>
      <c r="C42" s="73" t="s">
        <v>155</v>
      </c>
      <c r="D42" s="73"/>
      <c r="E42" s="48">
        <v>99</v>
      </c>
      <c r="F42" s="48">
        <v>18</v>
      </c>
      <c r="G42" s="48">
        <f t="shared" si="2"/>
        <v>117</v>
      </c>
      <c r="H42" s="14">
        <f t="shared" si="1"/>
        <v>0.15384615384615385</v>
      </c>
      <c r="I42" s="4">
        <v>23</v>
      </c>
      <c r="J42" s="4">
        <v>50</v>
      </c>
      <c r="K42" s="4">
        <v>34</v>
      </c>
      <c r="L42" s="4">
        <v>46</v>
      </c>
    </row>
    <row r="43" spans="2:12" x14ac:dyDescent="0.3">
      <c r="B43" s="18" t="s">
        <v>77</v>
      </c>
      <c r="C43" s="73" t="s">
        <v>130</v>
      </c>
      <c r="D43" s="73"/>
      <c r="E43" s="48">
        <v>15</v>
      </c>
      <c r="F43" s="48">
        <v>99</v>
      </c>
      <c r="G43" s="48">
        <f t="shared" si="2"/>
        <v>114</v>
      </c>
      <c r="H43" s="53">
        <f t="shared" si="1"/>
        <v>0.86842105263157898</v>
      </c>
      <c r="I43" s="4">
        <v>49</v>
      </c>
      <c r="J43" s="4">
        <v>33</v>
      </c>
      <c r="K43" s="4">
        <v>36</v>
      </c>
      <c r="L43" s="4">
        <v>1</v>
      </c>
    </row>
    <row r="44" spans="2:12" x14ac:dyDescent="0.3">
      <c r="B44" s="18" t="s">
        <v>59</v>
      </c>
      <c r="C44" s="73" t="s">
        <v>112</v>
      </c>
      <c r="D44" s="73"/>
      <c r="E44" s="48">
        <v>46</v>
      </c>
      <c r="F44" s="48">
        <v>53</v>
      </c>
      <c r="G44" s="48">
        <f t="shared" si="2"/>
        <v>99</v>
      </c>
      <c r="H44" s="53">
        <f t="shared" si="1"/>
        <v>0.53535353535353536</v>
      </c>
      <c r="I44" s="4">
        <v>36</v>
      </c>
      <c r="J44" s="4">
        <v>36</v>
      </c>
      <c r="K44" s="4">
        <v>37</v>
      </c>
      <c r="L44" s="4">
        <v>26</v>
      </c>
    </row>
    <row r="45" spans="2:12" x14ac:dyDescent="0.3">
      <c r="B45" s="18" t="s">
        <v>72</v>
      </c>
      <c r="C45" s="73" t="s">
        <v>142</v>
      </c>
      <c r="D45" s="73"/>
      <c r="E45" s="48">
        <v>27</v>
      </c>
      <c r="F45" s="48">
        <v>61</v>
      </c>
      <c r="G45" s="48">
        <f t="shared" si="2"/>
        <v>88</v>
      </c>
      <c r="H45" s="53">
        <f t="shared" si="1"/>
        <v>0.69318181818181823</v>
      </c>
      <c r="I45" s="4">
        <v>43</v>
      </c>
      <c r="J45" s="4">
        <v>34</v>
      </c>
      <c r="K45" s="4">
        <v>39</v>
      </c>
      <c r="L45" s="4">
        <v>16</v>
      </c>
    </row>
    <row r="46" spans="2:12" x14ac:dyDescent="0.3">
      <c r="B46" s="18" t="s">
        <v>63</v>
      </c>
      <c r="C46" s="73" t="s">
        <v>96</v>
      </c>
      <c r="D46" s="73"/>
      <c r="E46" s="48">
        <v>45</v>
      </c>
      <c r="F46" s="48">
        <v>43</v>
      </c>
      <c r="G46" s="48">
        <f t="shared" si="2"/>
        <v>88</v>
      </c>
      <c r="H46" s="53">
        <f t="shared" si="1"/>
        <v>0.48863636363636365</v>
      </c>
      <c r="I46" s="4">
        <v>37</v>
      </c>
      <c r="J46" s="4">
        <v>39</v>
      </c>
      <c r="K46" s="4">
        <v>38</v>
      </c>
      <c r="L46" s="4">
        <v>33</v>
      </c>
    </row>
    <row r="47" spans="2:12" x14ac:dyDescent="0.3">
      <c r="B47" s="18" t="s">
        <v>55</v>
      </c>
      <c r="C47" s="73" t="s">
        <v>138</v>
      </c>
      <c r="D47" s="73"/>
      <c r="E47" s="48">
        <v>48</v>
      </c>
      <c r="F47" s="48">
        <v>36</v>
      </c>
      <c r="G47" s="48">
        <f t="shared" si="2"/>
        <v>84</v>
      </c>
      <c r="H47" s="53">
        <f t="shared" si="1"/>
        <v>0.42857142857142855</v>
      </c>
      <c r="I47" s="4">
        <v>35</v>
      </c>
      <c r="J47" s="4">
        <v>42</v>
      </c>
      <c r="K47" s="4">
        <v>40</v>
      </c>
      <c r="L47" s="4">
        <v>36</v>
      </c>
    </row>
    <row r="48" spans="2:12" x14ac:dyDescent="0.3">
      <c r="B48" s="18" t="s">
        <v>62</v>
      </c>
      <c r="C48" s="73" t="s">
        <v>129</v>
      </c>
      <c r="D48" s="73"/>
      <c r="E48" s="48">
        <v>39</v>
      </c>
      <c r="F48" s="48">
        <v>44</v>
      </c>
      <c r="G48" s="48">
        <f t="shared" si="2"/>
        <v>83</v>
      </c>
      <c r="H48" s="53">
        <f t="shared" si="1"/>
        <v>0.53012048192771088</v>
      </c>
      <c r="I48" s="4">
        <v>38</v>
      </c>
      <c r="J48" s="4">
        <v>38</v>
      </c>
      <c r="K48" s="4">
        <v>41</v>
      </c>
      <c r="L48" s="4">
        <v>27</v>
      </c>
    </row>
    <row r="49" spans="2:12" x14ac:dyDescent="0.3">
      <c r="B49" s="18" t="s">
        <v>66</v>
      </c>
      <c r="C49" s="73" t="s">
        <v>147</v>
      </c>
      <c r="D49" s="73"/>
      <c r="E49" s="48">
        <v>37</v>
      </c>
      <c r="F49" s="48">
        <v>45</v>
      </c>
      <c r="G49" s="48">
        <f t="shared" si="2"/>
        <v>82</v>
      </c>
      <c r="H49" s="53">
        <f t="shared" si="1"/>
        <v>0.54878048780487809</v>
      </c>
      <c r="I49" s="4">
        <v>40</v>
      </c>
      <c r="J49" s="4">
        <v>37</v>
      </c>
      <c r="K49" s="4">
        <v>42</v>
      </c>
      <c r="L49" s="4">
        <v>25</v>
      </c>
    </row>
    <row r="50" spans="2:12" x14ac:dyDescent="0.3">
      <c r="B50" s="18" t="s">
        <v>68</v>
      </c>
      <c r="C50" s="73" t="s">
        <v>140</v>
      </c>
      <c r="D50" s="73"/>
      <c r="E50" s="48">
        <v>26</v>
      </c>
      <c r="F50" s="48">
        <v>54</v>
      </c>
      <c r="G50" s="48">
        <f t="shared" si="2"/>
        <v>80</v>
      </c>
      <c r="H50" s="53">
        <f t="shared" si="1"/>
        <v>0.67500000000000004</v>
      </c>
      <c r="I50" s="4">
        <v>46</v>
      </c>
      <c r="J50" s="4">
        <v>35</v>
      </c>
      <c r="K50" s="4">
        <v>43</v>
      </c>
      <c r="L50" s="4">
        <v>19</v>
      </c>
    </row>
    <row r="51" spans="2:12" x14ac:dyDescent="0.3">
      <c r="B51" s="18" t="s">
        <v>61</v>
      </c>
      <c r="C51" s="73" t="s">
        <v>117</v>
      </c>
      <c r="D51" s="73"/>
      <c r="E51" s="48">
        <v>38</v>
      </c>
      <c r="F51" s="48">
        <v>37</v>
      </c>
      <c r="G51" s="48">
        <f t="shared" si="2"/>
        <v>75</v>
      </c>
      <c r="H51" s="53">
        <f t="shared" si="1"/>
        <v>0.49333333333333335</v>
      </c>
      <c r="I51" s="4">
        <v>39</v>
      </c>
      <c r="J51" s="4">
        <v>41</v>
      </c>
      <c r="K51" s="4">
        <v>44</v>
      </c>
      <c r="L51" s="4">
        <v>31</v>
      </c>
    </row>
    <row r="52" spans="2:12" x14ac:dyDescent="0.3">
      <c r="B52" s="18" t="s">
        <v>60</v>
      </c>
      <c r="C52" s="73" t="s">
        <v>120</v>
      </c>
      <c r="D52" s="73"/>
      <c r="E52" s="48">
        <v>56</v>
      </c>
      <c r="F52" s="48">
        <v>17</v>
      </c>
      <c r="G52" s="48">
        <f t="shared" si="2"/>
        <v>73</v>
      </c>
      <c r="H52" s="14">
        <f t="shared" si="1"/>
        <v>0.23287671232876711</v>
      </c>
      <c r="I52" s="4">
        <v>31</v>
      </c>
      <c r="J52" s="4">
        <v>51</v>
      </c>
      <c r="K52" s="4">
        <v>45</v>
      </c>
      <c r="L52" s="4">
        <v>41</v>
      </c>
    </row>
    <row r="53" spans="2:12" x14ac:dyDescent="0.3">
      <c r="B53" s="18" t="s">
        <v>67</v>
      </c>
      <c r="C53" s="73" t="s">
        <v>116</v>
      </c>
      <c r="D53" s="73"/>
      <c r="E53" s="48">
        <v>27</v>
      </c>
      <c r="F53" s="48">
        <v>38</v>
      </c>
      <c r="G53" s="48">
        <f t="shared" si="2"/>
        <v>65</v>
      </c>
      <c r="H53" s="53">
        <f t="shared" si="1"/>
        <v>0.58461538461538465</v>
      </c>
      <c r="I53" s="4">
        <v>44</v>
      </c>
      <c r="J53" s="4">
        <v>40</v>
      </c>
      <c r="K53" s="4">
        <v>46</v>
      </c>
      <c r="L53" s="4">
        <v>24</v>
      </c>
    </row>
    <row r="54" spans="2:12" x14ac:dyDescent="0.3">
      <c r="B54" s="18" t="s">
        <v>64</v>
      </c>
      <c r="C54" s="73" t="s">
        <v>161</v>
      </c>
      <c r="D54" s="73"/>
      <c r="E54" s="48">
        <v>35</v>
      </c>
      <c r="F54" s="48">
        <v>24</v>
      </c>
      <c r="G54" s="48">
        <f t="shared" si="2"/>
        <v>59</v>
      </c>
      <c r="H54" s="53">
        <f t="shared" si="1"/>
        <v>0.40677966101694918</v>
      </c>
      <c r="I54" s="4">
        <v>41</v>
      </c>
      <c r="J54" s="4">
        <v>47</v>
      </c>
      <c r="K54" s="4">
        <v>47</v>
      </c>
      <c r="L54" s="4">
        <v>37</v>
      </c>
    </row>
    <row r="55" spans="2:12" x14ac:dyDescent="0.3">
      <c r="B55" s="18" t="s">
        <v>69</v>
      </c>
      <c r="C55" s="73" t="s">
        <v>134</v>
      </c>
      <c r="D55" s="73"/>
      <c r="E55" s="48">
        <v>26</v>
      </c>
      <c r="F55" s="48">
        <v>21</v>
      </c>
      <c r="G55" s="48">
        <f t="shared" si="2"/>
        <v>47</v>
      </c>
      <c r="H55" s="4" t="s">
        <v>165</v>
      </c>
      <c r="I55" s="4">
        <v>45</v>
      </c>
      <c r="J55" s="4">
        <v>49</v>
      </c>
      <c r="K55" s="4">
        <v>48</v>
      </c>
      <c r="L55" s="4" t="s">
        <v>165</v>
      </c>
    </row>
    <row r="56" spans="2:12" x14ac:dyDescent="0.3">
      <c r="B56" s="18" t="s">
        <v>78</v>
      </c>
      <c r="C56" s="73" t="s">
        <v>100</v>
      </c>
      <c r="D56" s="73"/>
      <c r="E56" s="48">
        <v>9</v>
      </c>
      <c r="F56" s="48">
        <v>36</v>
      </c>
      <c r="G56" s="48">
        <f t="shared" si="2"/>
        <v>45</v>
      </c>
      <c r="H56" s="4" t="s">
        <v>165</v>
      </c>
      <c r="I56" s="4">
        <v>54</v>
      </c>
      <c r="J56" s="4">
        <v>43</v>
      </c>
      <c r="K56" s="4">
        <v>49</v>
      </c>
      <c r="L56" s="4" t="s">
        <v>165</v>
      </c>
    </row>
    <row r="57" spans="2:12" x14ac:dyDescent="0.3">
      <c r="B57" s="18" t="s">
        <v>88</v>
      </c>
      <c r="C57" s="73" t="s">
        <v>135</v>
      </c>
      <c r="D57" s="73"/>
      <c r="E57" s="48">
        <v>7</v>
      </c>
      <c r="F57" s="48">
        <v>34</v>
      </c>
      <c r="G57" s="48">
        <f t="shared" si="2"/>
        <v>41</v>
      </c>
      <c r="H57" s="4" t="s">
        <v>165</v>
      </c>
      <c r="I57" s="4">
        <v>59</v>
      </c>
      <c r="J57" s="4">
        <v>44</v>
      </c>
      <c r="K57" s="4">
        <v>50</v>
      </c>
      <c r="L57" s="4" t="s">
        <v>165</v>
      </c>
    </row>
    <row r="58" spans="2:12" x14ac:dyDescent="0.3">
      <c r="B58" s="18" t="s">
        <v>74</v>
      </c>
      <c r="C58" s="73" t="s">
        <v>122</v>
      </c>
      <c r="D58" s="73"/>
      <c r="E58" s="48">
        <v>14</v>
      </c>
      <c r="F58" s="48">
        <v>24</v>
      </c>
      <c r="G58" s="48">
        <f t="shared" si="2"/>
        <v>38</v>
      </c>
      <c r="H58" s="4" t="s">
        <v>165</v>
      </c>
      <c r="I58" s="4">
        <v>50</v>
      </c>
      <c r="J58" s="4">
        <v>48</v>
      </c>
      <c r="K58" s="4">
        <v>51</v>
      </c>
      <c r="L58" s="4" t="s">
        <v>165</v>
      </c>
    </row>
    <row r="59" spans="2:12" x14ac:dyDescent="0.3">
      <c r="B59" s="18" t="s">
        <v>73</v>
      </c>
      <c r="C59" s="73" t="s">
        <v>151</v>
      </c>
      <c r="D59" s="73"/>
      <c r="E59" s="48">
        <v>14</v>
      </c>
      <c r="F59" s="48">
        <v>15</v>
      </c>
      <c r="G59" s="48">
        <f t="shared" si="2"/>
        <v>29</v>
      </c>
      <c r="H59" s="4" t="s">
        <v>165</v>
      </c>
      <c r="I59" s="4">
        <v>51</v>
      </c>
      <c r="J59" s="4">
        <v>54</v>
      </c>
      <c r="K59" s="4">
        <v>52</v>
      </c>
      <c r="L59" s="4" t="s">
        <v>165</v>
      </c>
    </row>
    <row r="60" spans="2:12" x14ac:dyDescent="0.3">
      <c r="B60" s="18" t="s">
        <v>76</v>
      </c>
      <c r="C60" s="73" t="s">
        <v>104</v>
      </c>
      <c r="D60" s="73"/>
      <c r="E60" s="48">
        <v>12</v>
      </c>
      <c r="F60" s="48">
        <v>16</v>
      </c>
      <c r="G60" s="48">
        <f t="shared" si="2"/>
        <v>28</v>
      </c>
      <c r="H60" s="4" t="s">
        <v>165</v>
      </c>
      <c r="I60" s="4">
        <v>53</v>
      </c>
      <c r="J60" s="4">
        <v>52</v>
      </c>
      <c r="K60" s="4">
        <v>53</v>
      </c>
      <c r="L60" s="4" t="s">
        <v>165</v>
      </c>
    </row>
    <row r="61" spans="2:12" x14ac:dyDescent="0.3">
      <c r="B61" s="18" t="s">
        <v>71</v>
      </c>
      <c r="C61" s="73" t="s">
        <v>158</v>
      </c>
      <c r="D61" s="73"/>
      <c r="E61" s="48">
        <v>17</v>
      </c>
      <c r="F61" s="48">
        <v>9</v>
      </c>
      <c r="G61" s="48">
        <f t="shared" si="2"/>
        <v>26</v>
      </c>
      <c r="H61" s="4" t="s">
        <v>165</v>
      </c>
      <c r="I61" s="4">
        <v>48</v>
      </c>
      <c r="J61" s="4">
        <v>58</v>
      </c>
      <c r="K61" s="4">
        <v>54</v>
      </c>
      <c r="L61" s="4" t="s">
        <v>165</v>
      </c>
    </row>
    <row r="62" spans="2:12" x14ac:dyDescent="0.3">
      <c r="B62" s="18" t="s">
        <v>75</v>
      </c>
      <c r="C62" s="73" t="s">
        <v>126</v>
      </c>
      <c r="D62" s="73"/>
      <c r="E62" s="48">
        <v>14</v>
      </c>
      <c r="F62" s="48">
        <v>11</v>
      </c>
      <c r="G62" s="48">
        <f t="shared" si="2"/>
        <v>25</v>
      </c>
      <c r="H62" s="4" t="s">
        <v>165</v>
      </c>
      <c r="I62" s="4">
        <v>52</v>
      </c>
      <c r="J62" s="4">
        <v>56</v>
      </c>
      <c r="K62" s="4">
        <v>55</v>
      </c>
      <c r="L62" s="4" t="s">
        <v>165</v>
      </c>
    </row>
    <row r="63" spans="2:12" x14ac:dyDescent="0.3">
      <c r="B63" s="18" t="s">
        <v>80</v>
      </c>
      <c r="C63" s="73" t="s">
        <v>159</v>
      </c>
      <c r="D63" s="73"/>
      <c r="E63" s="48">
        <v>9</v>
      </c>
      <c r="F63" s="48">
        <v>14</v>
      </c>
      <c r="G63" s="48">
        <f t="shared" si="2"/>
        <v>23</v>
      </c>
      <c r="H63" s="4" t="s">
        <v>165</v>
      </c>
      <c r="I63" s="4">
        <v>55</v>
      </c>
      <c r="J63" s="4">
        <v>55</v>
      </c>
      <c r="K63" s="4">
        <v>56</v>
      </c>
      <c r="L63" s="4" t="s">
        <v>165</v>
      </c>
    </row>
    <row r="64" spans="2:12" x14ac:dyDescent="0.3">
      <c r="B64" s="18" t="s">
        <v>79</v>
      </c>
      <c r="C64" s="73" t="s">
        <v>103</v>
      </c>
      <c r="D64" s="73"/>
      <c r="E64" s="48">
        <v>9</v>
      </c>
      <c r="F64" s="48">
        <v>10</v>
      </c>
      <c r="G64" s="48">
        <f t="shared" si="2"/>
        <v>19</v>
      </c>
      <c r="H64" s="4" t="s">
        <v>165</v>
      </c>
      <c r="I64" s="4">
        <v>56</v>
      </c>
      <c r="J64" s="4">
        <v>57</v>
      </c>
      <c r="K64" s="4">
        <v>57</v>
      </c>
      <c r="L64" s="4" t="s">
        <v>165</v>
      </c>
    </row>
    <row r="65" spans="2:12" x14ac:dyDescent="0.3">
      <c r="B65" s="18" t="s">
        <v>91</v>
      </c>
      <c r="C65" s="73" t="s">
        <v>131</v>
      </c>
      <c r="D65" s="73"/>
      <c r="E65" s="48">
        <v>2</v>
      </c>
      <c r="F65" s="48">
        <v>16</v>
      </c>
      <c r="G65" s="48">
        <f t="shared" si="2"/>
        <v>18</v>
      </c>
      <c r="H65" s="4" t="s">
        <v>165</v>
      </c>
      <c r="I65" s="4">
        <v>64</v>
      </c>
      <c r="J65" s="4">
        <v>53</v>
      </c>
      <c r="K65" s="4">
        <v>58</v>
      </c>
      <c r="L65" s="4" t="s">
        <v>165</v>
      </c>
    </row>
    <row r="66" spans="2:12" x14ac:dyDescent="0.3">
      <c r="B66" s="18" t="s">
        <v>82</v>
      </c>
      <c r="C66" s="73" t="s">
        <v>146</v>
      </c>
      <c r="D66" s="73"/>
      <c r="E66" s="48">
        <v>6</v>
      </c>
      <c r="F66" s="48">
        <v>8</v>
      </c>
      <c r="G66" s="48">
        <f t="shared" si="2"/>
        <v>14</v>
      </c>
      <c r="H66" s="4" t="s">
        <v>165</v>
      </c>
      <c r="I66" s="4">
        <v>60</v>
      </c>
      <c r="J66" s="4">
        <v>59</v>
      </c>
      <c r="K66" s="4">
        <v>59</v>
      </c>
      <c r="L66" s="4" t="s">
        <v>165</v>
      </c>
    </row>
    <row r="67" spans="2:12" x14ac:dyDescent="0.3">
      <c r="B67" s="18" t="s">
        <v>83</v>
      </c>
      <c r="C67" s="73" t="s">
        <v>152</v>
      </c>
      <c r="D67" s="73"/>
      <c r="E67" s="48">
        <v>8</v>
      </c>
      <c r="F67" s="48">
        <v>5</v>
      </c>
      <c r="G67" s="48">
        <f t="shared" si="2"/>
        <v>13</v>
      </c>
      <c r="H67" s="4" t="s">
        <v>165</v>
      </c>
      <c r="I67" s="4">
        <v>58</v>
      </c>
      <c r="J67" s="4">
        <v>62</v>
      </c>
      <c r="K67" s="4">
        <v>60</v>
      </c>
      <c r="L67" s="4" t="s">
        <v>165</v>
      </c>
    </row>
    <row r="68" spans="2:12" x14ac:dyDescent="0.3">
      <c r="B68" s="18" t="s">
        <v>81</v>
      </c>
      <c r="C68" s="73" t="s">
        <v>160</v>
      </c>
      <c r="D68" s="73"/>
      <c r="E68" s="48">
        <v>9</v>
      </c>
      <c r="F68" s="48">
        <v>3</v>
      </c>
      <c r="G68" s="48">
        <f t="shared" si="2"/>
        <v>12</v>
      </c>
      <c r="H68" s="4" t="s">
        <v>165</v>
      </c>
      <c r="I68" s="4">
        <v>57</v>
      </c>
      <c r="J68" s="4">
        <v>64</v>
      </c>
      <c r="K68" s="4">
        <v>61</v>
      </c>
      <c r="L68" s="4" t="s">
        <v>165</v>
      </c>
    </row>
    <row r="69" spans="2:12" x14ac:dyDescent="0.3">
      <c r="B69" s="18" t="s">
        <v>86</v>
      </c>
      <c r="C69" s="73" t="s">
        <v>102</v>
      </c>
      <c r="D69" s="73"/>
      <c r="E69" s="48">
        <v>4</v>
      </c>
      <c r="F69" s="48">
        <v>6</v>
      </c>
      <c r="G69" s="48">
        <f t="shared" si="2"/>
        <v>10</v>
      </c>
      <c r="H69" s="4" t="s">
        <v>165</v>
      </c>
      <c r="I69" s="4">
        <v>61</v>
      </c>
      <c r="J69" s="4">
        <v>61</v>
      </c>
      <c r="K69" s="4">
        <v>62</v>
      </c>
      <c r="L69" s="4" t="s">
        <v>165</v>
      </c>
    </row>
    <row r="70" spans="2:12" x14ac:dyDescent="0.3">
      <c r="B70" s="18" t="s">
        <v>85</v>
      </c>
      <c r="C70" s="73" t="s">
        <v>133</v>
      </c>
      <c r="D70" s="73"/>
      <c r="E70" s="48">
        <v>2</v>
      </c>
      <c r="F70" s="48">
        <v>7</v>
      </c>
      <c r="G70" s="48">
        <f t="shared" si="2"/>
        <v>9</v>
      </c>
      <c r="H70" s="4" t="s">
        <v>165</v>
      </c>
      <c r="I70" s="4">
        <v>65</v>
      </c>
      <c r="J70" s="4">
        <v>60</v>
      </c>
      <c r="K70" s="4">
        <v>64</v>
      </c>
      <c r="L70" s="4" t="s">
        <v>165</v>
      </c>
    </row>
    <row r="71" spans="2:12" x14ac:dyDescent="0.3">
      <c r="B71" s="18" t="s">
        <v>84</v>
      </c>
      <c r="C71" s="73" t="s">
        <v>139</v>
      </c>
      <c r="D71" s="73"/>
      <c r="E71" s="48">
        <v>4</v>
      </c>
      <c r="F71" s="48">
        <v>5</v>
      </c>
      <c r="G71" s="48">
        <f t="shared" si="2"/>
        <v>9</v>
      </c>
      <c r="H71" s="4" t="s">
        <v>165</v>
      </c>
      <c r="I71" s="4">
        <v>62</v>
      </c>
      <c r="J71" s="4">
        <v>63</v>
      </c>
      <c r="K71" s="4">
        <v>63</v>
      </c>
      <c r="L71" s="4" t="s">
        <v>165</v>
      </c>
    </row>
    <row r="72" spans="2:12" x14ac:dyDescent="0.3">
      <c r="B72" s="18" t="s">
        <v>87</v>
      </c>
      <c r="C72" s="73" t="s">
        <v>154</v>
      </c>
      <c r="D72" s="73"/>
      <c r="E72" s="48">
        <v>4</v>
      </c>
      <c r="F72" s="48">
        <v>1</v>
      </c>
      <c r="G72" s="48">
        <f t="shared" ref="G72:G76" si="3">E72+F72</f>
        <v>5</v>
      </c>
      <c r="H72" s="4" t="s">
        <v>165</v>
      </c>
      <c r="I72" s="4">
        <v>63</v>
      </c>
      <c r="J72" s="4">
        <v>65</v>
      </c>
      <c r="K72" s="4">
        <v>65</v>
      </c>
      <c r="L72" s="4" t="s">
        <v>165</v>
      </c>
    </row>
    <row r="73" spans="2:12" x14ac:dyDescent="0.3">
      <c r="B73" s="18" t="s">
        <v>89</v>
      </c>
      <c r="C73" s="73" t="s">
        <v>101</v>
      </c>
      <c r="D73" s="73"/>
      <c r="E73" s="48">
        <v>1</v>
      </c>
      <c r="F73" s="48">
        <v>1</v>
      </c>
      <c r="G73" s="48">
        <f t="shared" si="3"/>
        <v>2</v>
      </c>
      <c r="H73" s="4" t="s">
        <v>165</v>
      </c>
      <c r="I73" s="4">
        <v>66</v>
      </c>
      <c r="J73" s="4">
        <v>66</v>
      </c>
      <c r="K73" s="4">
        <v>66</v>
      </c>
      <c r="L73" s="4" t="s">
        <v>165</v>
      </c>
    </row>
    <row r="74" spans="2:12" x14ac:dyDescent="0.3">
      <c r="B74" s="18" t="s">
        <v>92</v>
      </c>
      <c r="C74" s="73" t="s">
        <v>105</v>
      </c>
      <c r="D74" s="73"/>
      <c r="E74" s="48">
        <v>0</v>
      </c>
      <c r="F74" s="48">
        <v>1</v>
      </c>
      <c r="G74" s="48">
        <f t="shared" si="3"/>
        <v>1</v>
      </c>
      <c r="H74" s="4" t="s">
        <v>165</v>
      </c>
      <c r="I74" s="4">
        <v>68</v>
      </c>
      <c r="J74" s="4">
        <v>67</v>
      </c>
      <c r="K74" s="4">
        <v>68</v>
      </c>
      <c r="L74" s="4" t="s">
        <v>165</v>
      </c>
    </row>
    <row r="75" spans="2:12" x14ac:dyDescent="0.3">
      <c r="B75" s="18" t="s">
        <v>93</v>
      </c>
      <c r="C75" s="73" t="s">
        <v>149</v>
      </c>
      <c r="D75" s="73"/>
      <c r="E75" s="48">
        <v>0</v>
      </c>
      <c r="F75" s="48">
        <v>1</v>
      </c>
      <c r="G75" s="48">
        <f t="shared" si="3"/>
        <v>1</v>
      </c>
      <c r="H75" s="4" t="s">
        <v>165</v>
      </c>
      <c r="I75" s="4">
        <v>69</v>
      </c>
      <c r="J75" s="4">
        <v>68</v>
      </c>
      <c r="K75" s="4">
        <v>69</v>
      </c>
      <c r="L75" s="4" t="s">
        <v>165</v>
      </c>
    </row>
    <row r="76" spans="2:12" x14ac:dyDescent="0.3">
      <c r="B76" s="19" t="s">
        <v>90</v>
      </c>
      <c r="C76" s="72" t="s">
        <v>156</v>
      </c>
      <c r="D76" s="72"/>
      <c r="E76" s="49">
        <v>1</v>
      </c>
      <c r="F76" s="49">
        <v>0</v>
      </c>
      <c r="G76" s="49">
        <f t="shared" si="3"/>
        <v>1</v>
      </c>
      <c r="H76" s="7" t="s">
        <v>165</v>
      </c>
      <c r="I76" s="7">
        <v>67</v>
      </c>
      <c r="J76" s="7">
        <v>69</v>
      </c>
      <c r="K76" s="7">
        <v>67</v>
      </c>
      <c r="L76" s="7" t="s">
        <v>165</v>
      </c>
    </row>
  </sheetData>
  <mergeCells count="72">
    <mergeCell ref="B1:L1"/>
    <mergeCell ref="C16:D16"/>
    <mergeCell ref="B3:C3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40:D40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52:D5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64:D64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76:D76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</mergeCells>
  <hyperlinks>
    <hyperlink ref="B3" location="Summary!A1" display="Back to Summary sheet" xr:uid="{3DBCD818-7B6E-43C9-9022-CC0D27DFB6AF}"/>
    <hyperlink ref="B4" location="Table_B2!A1" display="← previous table" xr:uid="{78EFA248-A137-4777-BA67-BA06AD7FD1C9}"/>
    <hyperlink ref="C4" location="Table_B4!A1" display="next table →" xr:uid="{BC020D28-13F5-4E2E-86AE-BD7C9790C6FB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25C3-8644-4A01-8D7F-5D15E9F95910}">
  <dimension ref="A1:N50"/>
  <sheetViews>
    <sheetView showGridLines="0" zoomScale="85" zoomScaleNormal="85" workbookViewId="0">
      <selection activeCell="B2" sqref="B2"/>
    </sheetView>
  </sheetViews>
  <sheetFormatPr defaultColWidth="0" defaultRowHeight="13.8" zeroHeight="1" x14ac:dyDescent="0.25"/>
  <cols>
    <col min="1" max="1" width="4.33203125" style="4" customWidth="1"/>
    <col min="2" max="2" width="20.44140625" style="4" bestFit="1" customWidth="1"/>
    <col min="3" max="3" width="18.21875" style="4" bestFit="1" customWidth="1"/>
    <col min="4" max="4" width="21.44140625" style="4" bestFit="1" customWidth="1"/>
    <col min="5" max="6" width="16.44140625" style="4" customWidth="1"/>
    <col min="7" max="7" width="10.109375" style="4" bestFit="1" customWidth="1"/>
    <col min="8" max="8" width="10.44140625" style="4" bestFit="1" customWidth="1"/>
    <col min="9" max="9" width="8.88671875" style="4" customWidth="1"/>
    <col min="10" max="10" width="11.21875" style="4" bestFit="1" customWidth="1"/>
    <col min="11" max="11" width="10.5546875" style="4" bestFit="1" customWidth="1"/>
    <col min="12" max="13" width="8.88671875" style="4" customWidth="1"/>
    <col min="14" max="14" width="6.88671875" style="4" customWidth="1"/>
    <col min="15" max="16384" width="8.88671875" style="4" hidden="1"/>
  </cols>
  <sheetData>
    <row r="1" spans="2:13" ht="13.8" customHeight="1" x14ac:dyDescent="0.25">
      <c r="B1" s="62" t="s">
        <v>1015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3" ht="13.8" customHeight="1" x14ac:dyDescent="0.25"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2:13" x14ac:dyDescent="0.25">
      <c r="B3" s="61" t="s">
        <v>947</v>
      </c>
      <c r="C3" s="61"/>
    </row>
    <row r="4" spans="2:13" x14ac:dyDescent="0.25">
      <c r="B4" s="44" t="s">
        <v>952</v>
      </c>
      <c r="C4" s="44" t="s">
        <v>953</v>
      </c>
    </row>
    <row r="5" spans="2:13" x14ac:dyDescent="0.25"/>
    <row r="6" spans="2:13" x14ac:dyDescent="0.25">
      <c r="B6" s="24" t="s">
        <v>951</v>
      </c>
    </row>
    <row r="7" spans="2:13" x14ac:dyDescent="0.25">
      <c r="B7" s="57" t="s">
        <v>5</v>
      </c>
      <c r="C7" s="57" t="s">
        <v>2</v>
      </c>
      <c r="D7" s="57" t="s">
        <v>16</v>
      </c>
      <c r="E7" s="57" t="s">
        <v>15</v>
      </c>
      <c r="F7" s="57" t="s">
        <v>21</v>
      </c>
      <c r="G7" s="57" t="s">
        <v>10</v>
      </c>
      <c r="H7" s="57" t="s">
        <v>23</v>
      </c>
      <c r="I7" s="57" t="s">
        <v>3</v>
      </c>
      <c r="J7" s="57" t="s">
        <v>11</v>
      </c>
      <c r="K7" s="57" t="s">
        <v>962</v>
      </c>
      <c r="L7" s="57" t="s">
        <v>4</v>
      </c>
      <c r="M7" s="57" t="s">
        <v>24</v>
      </c>
    </row>
    <row r="8" spans="2:13" x14ac:dyDescent="0.25">
      <c r="B8" s="6" t="s">
        <v>6</v>
      </c>
      <c r="C8" s="6" t="s">
        <v>9</v>
      </c>
      <c r="D8" s="6" t="s">
        <v>17</v>
      </c>
      <c r="E8" s="6" t="s">
        <v>17</v>
      </c>
      <c r="F8" s="6" t="s">
        <v>17</v>
      </c>
      <c r="G8" s="9">
        <v>0.87429999999999997</v>
      </c>
      <c r="H8" s="9">
        <v>0.94620000000000004</v>
      </c>
      <c r="I8" s="9">
        <v>0.85489999999999999</v>
      </c>
      <c r="J8" s="9">
        <v>0.88929999999999998</v>
      </c>
      <c r="K8" s="9">
        <v>0.85650000000000004</v>
      </c>
      <c r="L8" s="9">
        <v>0.85570000000000002</v>
      </c>
      <c r="M8" s="9">
        <v>0.93210000000000004</v>
      </c>
    </row>
    <row r="9" spans="2:13" x14ac:dyDescent="0.25">
      <c r="B9" s="4" t="s">
        <v>6</v>
      </c>
      <c r="C9" s="4" t="s">
        <v>9</v>
      </c>
      <c r="D9" s="4" t="s">
        <v>20</v>
      </c>
      <c r="E9" s="4" t="s">
        <v>17</v>
      </c>
      <c r="F9" s="4" t="s">
        <v>17</v>
      </c>
      <c r="G9" s="10">
        <v>0.87490000000000001</v>
      </c>
      <c r="H9" s="10">
        <v>0.94579999999999997</v>
      </c>
      <c r="I9" s="10">
        <v>0.85799999999999998</v>
      </c>
      <c r="J9" s="10">
        <v>0.88790000000000002</v>
      </c>
      <c r="K9" s="10">
        <v>0.85540000000000005</v>
      </c>
      <c r="L9" s="10">
        <v>0.85670000000000002</v>
      </c>
      <c r="M9" s="10">
        <v>0.93179999999999996</v>
      </c>
    </row>
    <row r="10" spans="2:13" x14ac:dyDescent="0.25">
      <c r="B10" s="4" t="s">
        <v>6</v>
      </c>
      <c r="C10" s="4" t="s">
        <v>9</v>
      </c>
      <c r="D10" s="4" t="s">
        <v>19</v>
      </c>
      <c r="E10" s="4" t="s">
        <v>17</v>
      </c>
      <c r="F10" s="4" t="s">
        <v>17</v>
      </c>
      <c r="G10" s="10">
        <v>0.872</v>
      </c>
      <c r="H10" s="10">
        <v>0.94530000000000003</v>
      </c>
      <c r="I10" s="10">
        <v>0.85250000000000004</v>
      </c>
      <c r="J10" s="10">
        <v>0.8871</v>
      </c>
      <c r="K10" s="10">
        <v>0.85370000000000001</v>
      </c>
      <c r="L10" s="10">
        <v>0.85309999999999997</v>
      </c>
      <c r="M10" s="10">
        <v>0.93100000000000005</v>
      </c>
    </row>
    <row r="11" spans="2:13" x14ac:dyDescent="0.25">
      <c r="B11" s="4" t="s">
        <v>6</v>
      </c>
      <c r="C11" s="4" t="s">
        <v>9</v>
      </c>
      <c r="D11" s="4" t="s">
        <v>17</v>
      </c>
      <c r="E11" s="4" t="s">
        <v>12</v>
      </c>
      <c r="F11" s="4" t="s">
        <v>17</v>
      </c>
      <c r="G11" s="10">
        <v>0.87139999999999995</v>
      </c>
      <c r="H11" s="10">
        <v>0.94489999999999996</v>
      </c>
      <c r="I11" s="10">
        <v>0.8518</v>
      </c>
      <c r="J11" s="10">
        <v>0.88670000000000004</v>
      </c>
      <c r="K11" s="10">
        <v>0.85309999999999997</v>
      </c>
      <c r="L11" s="10">
        <v>0.85240000000000005</v>
      </c>
      <c r="M11" s="10">
        <v>0.93</v>
      </c>
    </row>
    <row r="12" spans="2:13" x14ac:dyDescent="0.25">
      <c r="B12" s="4" t="s">
        <v>6</v>
      </c>
      <c r="C12" s="4" t="s">
        <v>9</v>
      </c>
      <c r="D12" s="4" t="s">
        <v>20</v>
      </c>
      <c r="E12" s="4" t="s">
        <v>12</v>
      </c>
      <c r="F12" s="4" t="s">
        <v>17</v>
      </c>
      <c r="G12" s="10">
        <v>0.87119999999999997</v>
      </c>
      <c r="H12" s="10">
        <v>0.9446</v>
      </c>
      <c r="I12" s="10">
        <v>0.85150000000000003</v>
      </c>
      <c r="J12" s="10">
        <v>0.88649999999999995</v>
      </c>
      <c r="K12" s="10">
        <v>0.8528</v>
      </c>
      <c r="L12" s="10">
        <v>0.85219999999999996</v>
      </c>
      <c r="M12" s="10">
        <v>0.9294</v>
      </c>
    </row>
    <row r="13" spans="2:13" x14ac:dyDescent="0.25">
      <c r="B13" s="8" t="s">
        <v>6</v>
      </c>
      <c r="C13" s="8" t="s">
        <v>9</v>
      </c>
      <c r="D13" s="8" t="s">
        <v>19</v>
      </c>
      <c r="E13" s="8" t="s">
        <v>12</v>
      </c>
      <c r="F13" s="8" t="s">
        <v>17</v>
      </c>
      <c r="G13" s="11">
        <v>0.87250000000000005</v>
      </c>
      <c r="H13" s="11">
        <v>0.94410000000000005</v>
      </c>
      <c r="I13" s="11">
        <v>0.85489999999999999</v>
      </c>
      <c r="J13" s="11">
        <v>0.8861</v>
      </c>
      <c r="K13" s="11">
        <v>0.85289999999999999</v>
      </c>
      <c r="L13" s="11">
        <v>0.85389999999999999</v>
      </c>
      <c r="M13" s="11">
        <v>0.92849999999999999</v>
      </c>
    </row>
    <row r="14" spans="2:13" x14ac:dyDescent="0.25">
      <c r="B14" s="4" t="s">
        <v>173</v>
      </c>
      <c r="C14" s="4" t="s">
        <v>9</v>
      </c>
      <c r="D14" s="4" t="s">
        <v>17</v>
      </c>
      <c r="E14" s="4" t="s">
        <v>17</v>
      </c>
      <c r="F14" s="4" t="s">
        <v>17</v>
      </c>
      <c r="G14" s="10">
        <v>0.86860000000000004</v>
      </c>
      <c r="H14" s="10">
        <v>0.94540000000000002</v>
      </c>
      <c r="I14" s="10">
        <v>0.85809999999999997</v>
      </c>
      <c r="J14" s="10">
        <v>0.87760000000000005</v>
      </c>
      <c r="K14" s="10">
        <v>0.85640000000000005</v>
      </c>
      <c r="L14" s="10">
        <v>0.85719999999999996</v>
      </c>
      <c r="M14" s="10">
        <v>0.93679999999999997</v>
      </c>
    </row>
    <row r="15" spans="2:13" x14ac:dyDescent="0.25">
      <c r="B15" s="4" t="s">
        <v>173</v>
      </c>
      <c r="C15" s="4" t="s">
        <v>9</v>
      </c>
      <c r="D15" s="4" t="s">
        <v>19</v>
      </c>
      <c r="E15" s="4" t="s">
        <v>17</v>
      </c>
      <c r="F15" s="4" t="s">
        <v>17</v>
      </c>
      <c r="G15" s="10">
        <v>0.86739999999999995</v>
      </c>
      <c r="H15" s="10">
        <v>0.94489999999999996</v>
      </c>
      <c r="I15" s="10">
        <v>0.85870000000000002</v>
      </c>
      <c r="J15" s="10">
        <v>0.87480000000000002</v>
      </c>
      <c r="K15" s="10">
        <v>0.85370000000000001</v>
      </c>
      <c r="L15" s="10">
        <v>0.85619999999999996</v>
      </c>
      <c r="M15" s="10">
        <v>0.9365</v>
      </c>
    </row>
    <row r="16" spans="2:13" x14ac:dyDescent="0.25">
      <c r="B16" s="8" t="s">
        <v>173</v>
      </c>
      <c r="C16" s="8" t="s">
        <v>9</v>
      </c>
      <c r="D16" s="8" t="s">
        <v>20</v>
      </c>
      <c r="E16" s="8" t="s">
        <v>17</v>
      </c>
      <c r="F16" s="8" t="s">
        <v>17</v>
      </c>
      <c r="G16" s="11">
        <v>0.87080000000000002</v>
      </c>
      <c r="H16" s="11">
        <v>0.94420000000000004</v>
      </c>
      <c r="I16" s="11">
        <v>0.86199999999999999</v>
      </c>
      <c r="J16" s="11">
        <v>0.87819999999999998</v>
      </c>
      <c r="K16" s="11">
        <v>0.85750000000000004</v>
      </c>
      <c r="L16" s="11">
        <v>0.85980000000000001</v>
      </c>
      <c r="M16" s="11">
        <v>0.93610000000000004</v>
      </c>
    </row>
    <row r="17" spans="2:13" x14ac:dyDescent="0.25">
      <c r="B17" s="4" t="s">
        <v>172</v>
      </c>
      <c r="C17" s="4" t="s">
        <v>9</v>
      </c>
      <c r="D17" s="4" t="s">
        <v>17</v>
      </c>
      <c r="E17" s="4" t="s">
        <v>17</v>
      </c>
      <c r="F17" s="4" t="s">
        <v>22</v>
      </c>
      <c r="G17" s="10">
        <v>0.85609999999999997</v>
      </c>
      <c r="H17" s="10">
        <v>0.89929999999999999</v>
      </c>
      <c r="I17" s="10">
        <v>0.91520000000000001</v>
      </c>
      <c r="J17" s="10">
        <v>0.68789999999999996</v>
      </c>
      <c r="K17" s="10">
        <v>0.89290000000000003</v>
      </c>
      <c r="L17" s="10">
        <v>0.90390000000000004</v>
      </c>
      <c r="M17" s="10">
        <v>0.94650000000000001</v>
      </c>
    </row>
    <row r="18" spans="2:13" x14ac:dyDescent="0.25">
      <c r="B18" s="4" t="s">
        <v>172</v>
      </c>
      <c r="C18" s="4" t="s">
        <v>9</v>
      </c>
      <c r="D18" s="4" t="s">
        <v>17</v>
      </c>
      <c r="E18" s="4" t="s">
        <v>17</v>
      </c>
      <c r="F18" s="4" t="s">
        <v>17</v>
      </c>
      <c r="G18" s="10">
        <v>0.86350000000000005</v>
      </c>
      <c r="H18" s="10">
        <v>0.89800000000000002</v>
      </c>
      <c r="I18" s="10">
        <v>0.93269999999999997</v>
      </c>
      <c r="J18" s="10">
        <v>0.66669999999999996</v>
      </c>
      <c r="K18" s="10">
        <v>0.88839999999999997</v>
      </c>
      <c r="L18" s="10">
        <v>0.91</v>
      </c>
      <c r="M18" s="10">
        <v>0.94550000000000001</v>
      </c>
    </row>
    <row r="19" spans="2:13" x14ac:dyDescent="0.25">
      <c r="B19" s="4" t="s">
        <v>172</v>
      </c>
      <c r="C19" s="4" t="s">
        <v>9</v>
      </c>
      <c r="D19" s="4" t="s">
        <v>20</v>
      </c>
      <c r="E19" s="4" t="s">
        <v>17</v>
      </c>
      <c r="F19" s="4" t="s">
        <v>22</v>
      </c>
      <c r="G19" s="10">
        <v>0.85419999999999996</v>
      </c>
      <c r="H19" s="10">
        <v>0.89229999999999998</v>
      </c>
      <c r="I19" s="10">
        <v>0.91769999999999996</v>
      </c>
      <c r="J19" s="10">
        <v>0.67379999999999995</v>
      </c>
      <c r="K19" s="10">
        <v>0.88890000000000002</v>
      </c>
      <c r="L19" s="10">
        <v>0.90310000000000001</v>
      </c>
      <c r="M19" s="10">
        <v>0.95109999999999995</v>
      </c>
    </row>
    <row r="20" spans="2:13" x14ac:dyDescent="0.25">
      <c r="B20" s="4" t="s">
        <v>172</v>
      </c>
      <c r="C20" s="4" t="s">
        <v>9</v>
      </c>
      <c r="D20" s="4" t="s">
        <v>20</v>
      </c>
      <c r="E20" s="4" t="s">
        <v>17</v>
      </c>
      <c r="F20" s="4" t="s">
        <v>17</v>
      </c>
      <c r="G20" s="10">
        <v>0.84499999999999997</v>
      </c>
      <c r="H20" s="10">
        <v>0.88949999999999996</v>
      </c>
      <c r="I20" s="10">
        <v>0.91269999999999996</v>
      </c>
      <c r="J20" s="10">
        <v>0.65249999999999997</v>
      </c>
      <c r="K20" s="10">
        <v>0.88190000000000002</v>
      </c>
      <c r="L20" s="10">
        <v>0.89710000000000001</v>
      </c>
      <c r="M20" s="10">
        <v>0.94950000000000001</v>
      </c>
    </row>
    <row r="21" spans="2:13" x14ac:dyDescent="0.25">
      <c r="B21" s="4" t="s">
        <v>172</v>
      </c>
      <c r="C21" s="4" t="s">
        <v>9</v>
      </c>
      <c r="D21" s="4" t="s">
        <v>19</v>
      </c>
      <c r="E21" s="4" t="s">
        <v>17</v>
      </c>
      <c r="F21" s="4" t="s">
        <v>17</v>
      </c>
      <c r="G21" s="10">
        <v>0.86350000000000005</v>
      </c>
      <c r="H21" s="10">
        <v>0.8881</v>
      </c>
      <c r="I21" s="10">
        <v>0.93769999999999998</v>
      </c>
      <c r="J21" s="10">
        <v>0.65249999999999997</v>
      </c>
      <c r="K21" s="10">
        <v>0.88470000000000004</v>
      </c>
      <c r="L21" s="10">
        <v>0.91039999999999999</v>
      </c>
      <c r="M21" s="10">
        <v>0.94679999999999997</v>
      </c>
    </row>
    <row r="22" spans="2:13" x14ac:dyDescent="0.25">
      <c r="B22" s="8" t="s">
        <v>172</v>
      </c>
      <c r="C22" s="8" t="s">
        <v>9</v>
      </c>
      <c r="D22" s="8" t="s">
        <v>19</v>
      </c>
      <c r="E22" s="8" t="s">
        <v>17</v>
      </c>
      <c r="F22" s="8" t="s">
        <v>22</v>
      </c>
      <c r="G22" s="11">
        <v>0.84689999999999999</v>
      </c>
      <c r="H22" s="11">
        <v>0.88700000000000001</v>
      </c>
      <c r="I22" s="11">
        <v>0.91769999999999996</v>
      </c>
      <c r="J22" s="11">
        <v>0.64539999999999997</v>
      </c>
      <c r="K22" s="11">
        <v>0.88039999999999996</v>
      </c>
      <c r="L22" s="11">
        <v>0.89870000000000005</v>
      </c>
      <c r="M22" s="11">
        <v>0.94669999999999999</v>
      </c>
    </row>
    <row r="23" spans="2:13" x14ac:dyDescent="0.25">
      <c r="B23" s="4" t="s">
        <v>7</v>
      </c>
      <c r="C23" s="4" t="s">
        <v>9</v>
      </c>
      <c r="D23" s="4" t="s">
        <v>17</v>
      </c>
      <c r="E23" s="4" t="s">
        <v>17</v>
      </c>
      <c r="F23" s="4" t="s">
        <v>17</v>
      </c>
      <c r="G23" s="10">
        <v>0.89729999999999999</v>
      </c>
      <c r="H23" s="10">
        <v>0.94710000000000005</v>
      </c>
      <c r="I23" s="10">
        <v>0.72140000000000004</v>
      </c>
      <c r="J23" s="10">
        <v>0.95579999999999998</v>
      </c>
      <c r="K23" s="10">
        <v>0.84450000000000003</v>
      </c>
      <c r="L23" s="10">
        <v>0.77810000000000001</v>
      </c>
      <c r="M23" s="10">
        <v>0.87060000000000004</v>
      </c>
    </row>
    <row r="24" spans="2:13" x14ac:dyDescent="0.25">
      <c r="B24" s="4" t="s">
        <v>7</v>
      </c>
      <c r="C24" s="4" t="s">
        <v>9</v>
      </c>
      <c r="D24" s="4" t="s">
        <v>19</v>
      </c>
      <c r="E24" s="4" t="s">
        <v>17</v>
      </c>
      <c r="F24" s="4" t="s">
        <v>17</v>
      </c>
      <c r="G24" s="10">
        <v>0.8921</v>
      </c>
      <c r="H24" s="10">
        <v>0.94489999999999996</v>
      </c>
      <c r="I24" s="10">
        <v>0.71609999999999996</v>
      </c>
      <c r="J24" s="10">
        <v>0.9506</v>
      </c>
      <c r="K24" s="10">
        <v>0.82830000000000004</v>
      </c>
      <c r="L24" s="10">
        <v>0.76819999999999999</v>
      </c>
      <c r="M24" s="10">
        <v>0.86799999999999999</v>
      </c>
    </row>
    <row r="25" spans="2:13" x14ac:dyDescent="0.25">
      <c r="B25" s="4" t="s">
        <v>7</v>
      </c>
      <c r="C25" s="4" t="s">
        <v>9</v>
      </c>
      <c r="D25" s="4" t="s">
        <v>17</v>
      </c>
      <c r="E25" s="4" t="s">
        <v>17</v>
      </c>
      <c r="F25" s="4" t="s">
        <v>22</v>
      </c>
      <c r="G25" s="10">
        <v>0.89470000000000005</v>
      </c>
      <c r="H25" s="10">
        <v>0.9446</v>
      </c>
      <c r="I25" s="10">
        <v>0.78390000000000004</v>
      </c>
      <c r="J25" s="10">
        <v>0.93149999999999999</v>
      </c>
      <c r="K25" s="10">
        <v>0.79210000000000003</v>
      </c>
      <c r="L25" s="10">
        <v>0.78800000000000003</v>
      </c>
      <c r="M25" s="10">
        <v>0.86760000000000004</v>
      </c>
    </row>
    <row r="26" spans="2:13" x14ac:dyDescent="0.25">
      <c r="B26" s="4" t="s">
        <v>7</v>
      </c>
      <c r="C26" s="4" t="s">
        <v>9</v>
      </c>
      <c r="D26" s="4" t="s">
        <v>20</v>
      </c>
      <c r="E26" s="4" t="s">
        <v>17</v>
      </c>
      <c r="F26" s="4" t="s">
        <v>22</v>
      </c>
      <c r="G26" s="10">
        <v>0.89339999999999997</v>
      </c>
      <c r="H26" s="10">
        <v>0.94189999999999996</v>
      </c>
      <c r="I26" s="10">
        <v>0.76300000000000001</v>
      </c>
      <c r="J26" s="10">
        <v>0.93669999999999998</v>
      </c>
      <c r="K26" s="10">
        <v>0.80049999999999999</v>
      </c>
      <c r="L26" s="10">
        <v>0.78129999999999999</v>
      </c>
      <c r="M26" s="10">
        <v>0.86299999999999999</v>
      </c>
    </row>
    <row r="27" spans="2:13" x14ac:dyDescent="0.25">
      <c r="B27" s="4" t="s">
        <v>7</v>
      </c>
      <c r="C27" s="4" t="s">
        <v>9</v>
      </c>
      <c r="D27" s="4" t="s">
        <v>20</v>
      </c>
      <c r="E27" s="4" t="s">
        <v>17</v>
      </c>
      <c r="F27" s="4" t="s">
        <v>17</v>
      </c>
      <c r="G27" s="10">
        <v>0.88949999999999996</v>
      </c>
      <c r="H27" s="10">
        <v>0.94130000000000003</v>
      </c>
      <c r="I27" s="10">
        <v>0.72140000000000004</v>
      </c>
      <c r="J27" s="10">
        <v>0.94540000000000002</v>
      </c>
      <c r="K27" s="10">
        <v>0.81469999999999998</v>
      </c>
      <c r="L27" s="10">
        <v>0.76519999999999999</v>
      </c>
      <c r="M27" s="10">
        <v>0.86229999999999996</v>
      </c>
    </row>
    <row r="28" spans="2:13" x14ac:dyDescent="0.25">
      <c r="B28" s="8" t="s">
        <v>7</v>
      </c>
      <c r="C28" s="8" t="s">
        <v>9</v>
      </c>
      <c r="D28" s="8" t="s">
        <v>19</v>
      </c>
      <c r="E28" s="8" t="s">
        <v>17</v>
      </c>
      <c r="F28" s="8" t="s">
        <v>22</v>
      </c>
      <c r="G28" s="11">
        <v>0.89270000000000005</v>
      </c>
      <c r="H28" s="11">
        <v>0.93840000000000001</v>
      </c>
      <c r="I28" s="11">
        <v>0.78390000000000004</v>
      </c>
      <c r="J28" s="11">
        <v>0.92889999999999995</v>
      </c>
      <c r="K28" s="11">
        <v>0.78590000000000004</v>
      </c>
      <c r="L28" s="11">
        <v>0.78490000000000004</v>
      </c>
      <c r="M28" s="11">
        <v>0.85619999999999996</v>
      </c>
    </row>
    <row r="29" spans="2:13" x14ac:dyDescent="0.25">
      <c r="B29" s="4" t="s">
        <v>18</v>
      </c>
      <c r="C29" s="4" t="s">
        <v>14</v>
      </c>
      <c r="D29" s="4" t="s">
        <v>20</v>
      </c>
      <c r="E29" s="4" t="s">
        <v>17</v>
      </c>
      <c r="F29" s="4" t="s">
        <v>17</v>
      </c>
      <c r="G29" s="10">
        <v>0.80930000000000002</v>
      </c>
      <c r="H29" s="10">
        <v>0.86580000000000001</v>
      </c>
      <c r="I29" s="10">
        <v>0.93430000000000002</v>
      </c>
      <c r="J29" s="10">
        <v>0.50829999999999997</v>
      </c>
      <c r="K29" s="10">
        <v>0.82069999999999999</v>
      </c>
      <c r="L29" s="10">
        <v>0.87380000000000002</v>
      </c>
      <c r="M29" s="10">
        <v>0.92530000000000001</v>
      </c>
    </row>
    <row r="30" spans="2:13" x14ac:dyDescent="0.25">
      <c r="B30" s="4" t="s">
        <v>18</v>
      </c>
      <c r="C30" s="4" t="s">
        <v>14</v>
      </c>
      <c r="D30" s="4" t="s">
        <v>17</v>
      </c>
      <c r="E30" s="4" t="s">
        <v>17</v>
      </c>
      <c r="F30" s="4" t="s">
        <v>17</v>
      </c>
      <c r="G30" s="10">
        <v>0.83860000000000001</v>
      </c>
      <c r="H30" s="10">
        <v>0.85950000000000004</v>
      </c>
      <c r="I30" s="10">
        <v>0.93079999999999996</v>
      </c>
      <c r="J30" s="10">
        <v>0.61670000000000003</v>
      </c>
      <c r="K30" s="10">
        <v>0.85399999999999998</v>
      </c>
      <c r="L30" s="10">
        <v>0.89070000000000005</v>
      </c>
      <c r="M30" s="10">
        <v>0.91720000000000002</v>
      </c>
    </row>
    <row r="31" spans="2:13" x14ac:dyDescent="0.25">
      <c r="B31" s="4" t="s">
        <v>18</v>
      </c>
      <c r="C31" s="4" t="s">
        <v>9</v>
      </c>
      <c r="D31" s="4" t="s">
        <v>17</v>
      </c>
      <c r="E31" s="4" t="s">
        <v>17</v>
      </c>
      <c r="F31" s="4" t="s">
        <v>22</v>
      </c>
      <c r="G31" s="10">
        <v>0.83620000000000005</v>
      </c>
      <c r="H31" s="10">
        <v>0.85880000000000001</v>
      </c>
      <c r="I31" s="10">
        <v>0.91349999999999998</v>
      </c>
      <c r="J31" s="10">
        <v>0.65</v>
      </c>
      <c r="K31" s="10">
        <v>0.86270000000000002</v>
      </c>
      <c r="L31" s="10">
        <v>0.88739999999999997</v>
      </c>
      <c r="M31" s="10">
        <v>0.92200000000000004</v>
      </c>
    </row>
    <row r="32" spans="2:13" x14ac:dyDescent="0.25">
      <c r="B32" s="4" t="s">
        <v>18</v>
      </c>
      <c r="C32" s="4" t="s">
        <v>9</v>
      </c>
      <c r="D32" s="4" t="s">
        <v>19</v>
      </c>
      <c r="E32" s="4" t="s">
        <v>17</v>
      </c>
      <c r="F32" s="4" t="s">
        <v>22</v>
      </c>
      <c r="G32" s="10">
        <v>0.8337</v>
      </c>
      <c r="H32" s="10">
        <v>0.85729999999999995</v>
      </c>
      <c r="I32" s="10">
        <v>0.91</v>
      </c>
      <c r="J32" s="10">
        <v>0.65</v>
      </c>
      <c r="K32" s="10">
        <v>0.86229999999999996</v>
      </c>
      <c r="L32" s="10">
        <v>0.88549999999999995</v>
      </c>
      <c r="M32" s="10">
        <v>0.92249999999999999</v>
      </c>
    </row>
    <row r="33" spans="2:13" x14ac:dyDescent="0.25">
      <c r="B33" s="4" t="s">
        <v>18</v>
      </c>
      <c r="C33" s="4" t="s">
        <v>14</v>
      </c>
      <c r="D33" s="4" t="s">
        <v>19</v>
      </c>
      <c r="E33" s="4" t="s">
        <v>17</v>
      </c>
      <c r="F33" s="4" t="s">
        <v>17</v>
      </c>
      <c r="G33" s="10">
        <v>0.82640000000000002</v>
      </c>
      <c r="H33" s="10">
        <v>0.84409999999999996</v>
      </c>
      <c r="I33" s="10">
        <v>0.9204</v>
      </c>
      <c r="J33" s="10">
        <v>0.6</v>
      </c>
      <c r="K33" s="10">
        <v>0.84709999999999996</v>
      </c>
      <c r="L33" s="10">
        <v>0.88229999999999997</v>
      </c>
      <c r="M33" s="10">
        <v>0.91069999999999995</v>
      </c>
    </row>
    <row r="34" spans="2:13" x14ac:dyDescent="0.25">
      <c r="B34" s="8" t="s">
        <v>18</v>
      </c>
      <c r="C34" s="8" t="s">
        <v>9</v>
      </c>
      <c r="D34" s="8" t="s">
        <v>20</v>
      </c>
      <c r="E34" s="8" t="s">
        <v>17</v>
      </c>
      <c r="F34" s="8" t="s">
        <v>22</v>
      </c>
      <c r="G34" s="11">
        <v>0.84109999999999996</v>
      </c>
      <c r="H34" s="11">
        <v>0.84279999999999999</v>
      </c>
      <c r="I34" s="11">
        <v>0.90659999999999996</v>
      </c>
      <c r="J34" s="11">
        <v>0.68330000000000002</v>
      </c>
      <c r="K34" s="11">
        <v>0.87329999999999997</v>
      </c>
      <c r="L34" s="11">
        <v>0.88959999999999995</v>
      </c>
      <c r="M34" s="11">
        <v>0.89939999999999998</v>
      </c>
    </row>
    <row r="35" spans="2:13" x14ac:dyDescent="0.25">
      <c r="B35" s="4" t="s">
        <v>13</v>
      </c>
      <c r="C35" s="4" t="s">
        <v>9</v>
      </c>
      <c r="D35" s="4" t="s">
        <v>17</v>
      </c>
      <c r="E35" s="4" t="s">
        <v>17</v>
      </c>
      <c r="F35" s="4" t="s">
        <v>17</v>
      </c>
      <c r="G35" s="10">
        <v>0.75780000000000003</v>
      </c>
      <c r="H35" s="10">
        <v>0.87170000000000003</v>
      </c>
      <c r="I35" s="10">
        <v>0.77629999999999999</v>
      </c>
      <c r="J35" s="10">
        <v>0.73870000000000002</v>
      </c>
      <c r="K35" s="10">
        <v>0.75319999999999998</v>
      </c>
      <c r="L35" s="10">
        <v>0.76459999999999995</v>
      </c>
      <c r="M35" s="10">
        <v>0.86839999999999995</v>
      </c>
    </row>
    <row r="36" spans="2:13" x14ac:dyDescent="0.25">
      <c r="B36" s="4" t="s">
        <v>13</v>
      </c>
      <c r="C36" s="4" t="s">
        <v>9</v>
      </c>
      <c r="D36" s="4" t="s">
        <v>19</v>
      </c>
      <c r="E36" s="4" t="s">
        <v>17</v>
      </c>
      <c r="F36" s="4" t="s">
        <v>17</v>
      </c>
      <c r="G36" s="10">
        <v>0.76439999999999997</v>
      </c>
      <c r="H36" s="10">
        <v>0.86529999999999996</v>
      </c>
      <c r="I36" s="10">
        <v>0.78949999999999998</v>
      </c>
      <c r="J36" s="10">
        <v>0.73870000000000002</v>
      </c>
      <c r="K36" s="10">
        <v>0.75629999999999997</v>
      </c>
      <c r="L36" s="10">
        <v>0.77249999999999996</v>
      </c>
      <c r="M36" s="10">
        <v>0.86380000000000001</v>
      </c>
    </row>
    <row r="37" spans="2:13" x14ac:dyDescent="0.25">
      <c r="B37" s="8" t="s">
        <v>13</v>
      </c>
      <c r="C37" s="8" t="s">
        <v>9</v>
      </c>
      <c r="D37" s="8" t="s">
        <v>20</v>
      </c>
      <c r="E37" s="8" t="s">
        <v>17</v>
      </c>
      <c r="F37" s="8" t="s">
        <v>17</v>
      </c>
      <c r="G37" s="11">
        <v>0.77780000000000005</v>
      </c>
      <c r="H37" s="11">
        <v>0.86380000000000001</v>
      </c>
      <c r="I37" s="11">
        <v>0.78069999999999995</v>
      </c>
      <c r="J37" s="11">
        <v>0.77480000000000004</v>
      </c>
      <c r="K37" s="11">
        <v>0.78069999999999995</v>
      </c>
      <c r="L37" s="11">
        <v>0.78069999999999995</v>
      </c>
      <c r="M37" s="11">
        <v>0.86280000000000001</v>
      </c>
    </row>
    <row r="38" spans="2:13" x14ac:dyDescent="0.25">
      <c r="B38" s="4" t="s">
        <v>1010</v>
      </c>
      <c r="C38" s="4" t="s">
        <v>9</v>
      </c>
      <c r="D38" s="4" t="s">
        <v>19</v>
      </c>
      <c r="E38" s="4" t="s">
        <v>17</v>
      </c>
      <c r="F38" s="4" t="s">
        <v>17</v>
      </c>
      <c r="G38" s="10">
        <v>0.84119999999999995</v>
      </c>
      <c r="H38" s="10">
        <v>0.92300000000000004</v>
      </c>
      <c r="I38" s="10">
        <v>0.91590000000000005</v>
      </c>
      <c r="J38" s="10">
        <v>0.73099999999999998</v>
      </c>
      <c r="K38" s="10">
        <v>0.83399999999999996</v>
      </c>
      <c r="L38" s="10">
        <v>0.87309999999999999</v>
      </c>
      <c r="M38" s="10">
        <v>0.93459999999999999</v>
      </c>
    </row>
    <row r="39" spans="2:13" x14ac:dyDescent="0.25">
      <c r="B39" s="4" t="s">
        <v>1010</v>
      </c>
      <c r="C39" s="4" t="s">
        <v>9</v>
      </c>
      <c r="D39" s="4" t="s">
        <v>17</v>
      </c>
      <c r="E39" s="4" t="s">
        <v>17</v>
      </c>
      <c r="F39" s="4" t="s">
        <v>17</v>
      </c>
      <c r="G39" s="10">
        <v>0.83009999999999995</v>
      </c>
      <c r="H39" s="10">
        <v>0.91979999999999995</v>
      </c>
      <c r="I39" s="10">
        <v>0.90649999999999997</v>
      </c>
      <c r="J39" s="10">
        <v>0.71719999999999995</v>
      </c>
      <c r="K39" s="10">
        <v>0.82550000000000001</v>
      </c>
      <c r="L39" s="10">
        <v>0.86409999999999998</v>
      </c>
      <c r="M39" s="10">
        <v>0.9355</v>
      </c>
    </row>
    <row r="40" spans="2:13" x14ac:dyDescent="0.25">
      <c r="B40" s="8" t="s">
        <v>1010</v>
      </c>
      <c r="C40" s="8" t="s">
        <v>9</v>
      </c>
      <c r="D40" s="8" t="s">
        <v>20</v>
      </c>
      <c r="E40" s="8" t="s">
        <v>17</v>
      </c>
      <c r="F40" s="8" t="s">
        <v>17</v>
      </c>
      <c r="G40" s="11">
        <v>0.81889999999999996</v>
      </c>
      <c r="H40" s="11">
        <v>0.89359999999999995</v>
      </c>
      <c r="I40" s="11">
        <v>0.86450000000000005</v>
      </c>
      <c r="J40" s="11">
        <v>0.75170000000000003</v>
      </c>
      <c r="K40" s="11">
        <v>0.83709999999999996</v>
      </c>
      <c r="L40" s="11">
        <v>0.85060000000000002</v>
      </c>
      <c r="M40" s="11">
        <v>0.92090000000000005</v>
      </c>
    </row>
    <row r="41" spans="2:13" x14ac:dyDescent="0.25">
      <c r="B41" s="4" t="s">
        <v>8</v>
      </c>
      <c r="C41" s="4" t="s">
        <v>9</v>
      </c>
      <c r="D41" s="4" t="s">
        <v>17</v>
      </c>
      <c r="E41" s="4" t="s">
        <v>17</v>
      </c>
      <c r="F41" s="4" t="s">
        <v>17</v>
      </c>
      <c r="G41" s="10">
        <v>0.92100000000000004</v>
      </c>
      <c r="H41" s="10">
        <v>0.95520000000000005</v>
      </c>
      <c r="I41" s="10">
        <v>0.74870000000000003</v>
      </c>
      <c r="J41" s="10">
        <v>0.95740000000000003</v>
      </c>
      <c r="K41" s="10">
        <v>0.78839999999999999</v>
      </c>
      <c r="L41" s="10">
        <v>0.76800000000000002</v>
      </c>
      <c r="M41" s="10">
        <v>0.8246</v>
      </c>
    </row>
    <row r="42" spans="2:13" x14ac:dyDescent="0.25">
      <c r="B42" s="4" t="s">
        <v>8</v>
      </c>
      <c r="C42" s="4" t="s">
        <v>9</v>
      </c>
      <c r="D42" s="4" t="s">
        <v>19</v>
      </c>
      <c r="E42" s="4" t="s">
        <v>17</v>
      </c>
      <c r="F42" s="4" t="s">
        <v>17</v>
      </c>
      <c r="G42" s="10">
        <v>0.91569999999999996</v>
      </c>
      <c r="H42" s="10">
        <v>0.95450000000000002</v>
      </c>
      <c r="I42" s="10">
        <v>0.72860000000000003</v>
      </c>
      <c r="J42" s="10">
        <v>0.95530000000000004</v>
      </c>
      <c r="K42" s="10">
        <v>0.77539999999999998</v>
      </c>
      <c r="L42" s="10">
        <v>0.75129999999999997</v>
      </c>
      <c r="M42" s="10">
        <v>0.82250000000000001</v>
      </c>
    </row>
    <row r="43" spans="2:13" x14ac:dyDescent="0.25">
      <c r="B43" s="4" t="s">
        <v>8</v>
      </c>
      <c r="C43" s="4" t="s">
        <v>9</v>
      </c>
      <c r="D43" s="4" t="s">
        <v>20</v>
      </c>
      <c r="E43" s="4" t="s">
        <v>17</v>
      </c>
      <c r="F43" s="4" t="s">
        <v>17</v>
      </c>
      <c r="G43" s="10">
        <v>0.91749999999999998</v>
      </c>
      <c r="H43" s="10">
        <v>0.95369999999999999</v>
      </c>
      <c r="I43" s="10">
        <v>0.75880000000000003</v>
      </c>
      <c r="J43" s="10">
        <v>0.95109999999999995</v>
      </c>
      <c r="K43" s="10">
        <v>0.76649999999999996</v>
      </c>
      <c r="L43" s="10">
        <v>0.76259999999999994</v>
      </c>
      <c r="M43" s="10">
        <v>0.82669999999999999</v>
      </c>
    </row>
    <row r="44" spans="2:13" x14ac:dyDescent="0.25">
      <c r="B44" s="4" t="s">
        <v>8</v>
      </c>
      <c r="C44" s="4" t="s">
        <v>9</v>
      </c>
      <c r="D44" s="4" t="s">
        <v>17</v>
      </c>
      <c r="E44" s="4" t="s">
        <v>17</v>
      </c>
      <c r="F44" s="4" t="s">
        <v>22</v>
      </c>
      <c r="G44" s="10">
        <v>0.90610000000000002</v>
      </c>
      <c r="H44" s="10">
        <v>0.95309999999999995</v>
      </c>
      <c r="I44" s="10">
        <v>0.80900000000000005</v>
      </c>
      <c r="J44" s="10">
        <v>0.92659999999999998</v>
      </c>
      <c r="K44" s="10">
        <v>0.7</v>
      </c>
      <c r="L44" s="10">
        <v>0.75060000000000004</v>
      </c>
      <c r="M44" s="10">
        <v>0.82340000000000002</v>
      </c>
    </row>
    <row r="45" spans="2:13" x14ac:dyDescent="0.25">
      <c r="B45" s="4" t="s">
        <v>8</v>
      </c>
      <c r="C45" s="4" t="s">
        <v>9</v>
      </c>
      <c r="D45" s="4" t="s">
        <v>20</v>
      </c>
      <c r="E45" s="4" t="s">
        <v>17</v>
      </c>
      <c r="F45" s="4" t="s">
        <v>22</v>
      </c>
      <c r="G45" s="10">
        <v>0.92100000000000004</v>
      </c>
      <c r="H45" s="10">
        <v>0.95209999999999995</v>
      </c>
      <c r="I45" s="10">
        <v>0.81910000000000005</v>
      </c>
      <c r="J45" s="10">
        <v>0.94259999999999999</v>
      </c>
      <c r="K45" s="10">
        <v>0.75119999999999998</v>
      </c>
      <c r="L45" s="10">
        <v>0.78369999999999995</v>
      </c>
      <c r="M45" s="10">
        <v>0.83330000000000004</v>
      </c>
    </row>
    <row r="46" spans="2:13" x14ac:dyDescent="0.25">
      <c r="B46" s="8" t="s">
        <v>8</v>
      </c>
      <c r="C46" s="8" t="s">
        <v>9</v>
      </c>
      <c r="D46" s="8" t="s">
        <v>19</v>
      </c>
      <c r="E46" s="8" t="s">
        <v>17</v>
      </c>
      <c r="F46" s="8" t="s">
        <v>22</v>
      </c>
      <c r="G46" s="11">
        <v>0.9113</v>
      </c>
      <c r="H46" s="11">
        <v>0.94579999999999997</v>
      </c>
      <c r="I46" s="11">
        <v>0.80900000000000005</v>
      </c>
      <c r="J46" s="11">
        <v>0.93300000000000005</v>
      </c>
      <c r="K46" s="11">
        <v>0.71879999999999999</v>
      </c>
      <c r="L46" s="11">
        <v>0.76119999999999999</v>
      </c>
      <c r="M46" s="11">
        <v>0.81220000000000003</v>
      </c>
    </row>
    <row r="47" spans="2:13" x14ac:dyDescent="0.25">
      <c r="B47" s="4" t="s">
        <v>171</v>
      </c>
      <c r="C47" s="56" t="s">
        <v>9</v>
      </c>
      <c r="D47" s="56" t="s">
        <v>19</v>
      </c>
      <c r="E47" s="56" t="s">
        <v>17</v>
      </c>
      <c r="F47" s="56" t="s">
        <v>17</v>
      </c>
      <c r="G47" s="10">
        <v>0.8306</v>
      </c>
      <c r="H47" s="10">
        <v>0.9173</v>
      </c>
      <c r="I47" s="10">
        <v>0.92349999999999999</v>
      </c>
      <c r="J47" s="10">
        <v>0.69350000000000001</v>
      </c>
      <c r="K47" s="10">
        <v>0.81640000000000001</v>
      </c>
      <c r="L47" s="10">
        <v>0.86670000000000003</v>
      </c>
      <c r="M47" s="10">
        <v>0.94340000000000002</v>
      </c>
    </row>
    <row r="48" spans="2:13" x14ac:dyDescent="0.25">
      <c r="B48" s="4" t="s">
        <v>171</v>
      </c>
      <c r="C48" s="4" t="s">
        <v>9</v>
      </c>
      <c r="D48" s="4" t="s">
        <v>17</v>
      </c>
      <c r="E48" s="4" t="s">
        <v>17</v>
      </c>
      <c r="F48" s="4" t="s">
        <v>17</v>
      </c>
      <c r="G48" s="10">
        <v>0.82079999999999997</v>
      </c>
      <c r="H48" s="10">
        <v>0.9093</v>
      </c>
      <c r="I48" s="10">
        <v>0.92900000000000005</v>
      </c>
      <c r="J48" s="10">
        <v>0.6613</v>
      </c>
      <c r="K48" s="10">
        <v>0.80189999999999995</v>
      </c>
      <c r="L48" s="10">
        <v>0.86080000000000001</v>
      </c>
      <c r="M48" s="10">
        <v>0.93340000000000001</v>
      </c>
    </row>
    <row r="49" spans="2:13" x14ac:dyDescent="0.25">
      <c r="B49" s="7" t="s">
        <v>171</v>
      </c>
      <c r="C49" s="7" t="s">
        <v>9</v>
      </c>
      <c r="D49" s="7" t="s">
        <v>20</v>
      </c>
      <c r="E49" s="7" t="s">
        <v>17</v>
      </c>
      <c r="F49" s="7" t="s">
        <v>17</v>
      </c>
      <c r="G49" s="12">
        <v>0.79800000000000004</v>
      </c>
      <c r="H49" s="12">
        <v>0.87119999999999997</v>
      </c>
      <c r="I49" s="12">
        <v>0.89070000000000005</v>
      </c>
      <c r="J49" s="12">
        <v>0.6613</v>
      </c>
      <c r="K49" s="12">
        <v>0.79510000000000003</v>
      </c>
      <c r="L49" s="12">
        <v>0.84019999999999995</v>
      </c>
      <c r="M49" s="12">
        <v>0.89990000000000003</v>
      </c>
    </row>
    <row r="50" spans="2:13" x14ac:dyDescent="0.25"/>
  </sheetData>
  <mergeCells count="2">
    <mergeCell ref="B1:M1"/>
    <mergeCell ref="B3:C3"/>
  </mergeCells>
  <hyperlinks>
    <hyperlink ref="B3" location="Summary!A1" display="Back to Summary sheet" xr:uid="{01C4BC0E-1981-4513-81EB-BB5BABB87DA7}"/>
    <hyperlink ref="B4" location="Table_B3!A1" display="← previous table" xr:uid="{650BB88B-62A7-4049-91E2-5A8AA5D1487A}"/>
    <hyperlink ref="C4" location="Table_B5!A1" display="next table →" xr:uid="{F2EA70A1-4D33-4764-A3B7-BEB9FCC78D3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8A14-BF2F-4CF1-A74A-EBED6C13FDA3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946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963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6:C6"/>
    <mergeCell ref="B2:C2"/>
    <mergeCell ref="B4:C4"/>
  </mergeCells>
  <hyperlinks>
    <hyperlink ref="B4" location="Summary!A1" display="Back to Summary sheet" xr:uid="{A28AB85A-6883-46FD-A1CE-2C07FD55914C}"/>
    <hyperlink ref="A4" location="Table_B4!A1" display="←" xr:uid="{5ECA59F8-99EE-457A-B570-BF45448819E7}"/>
    <hyperlink ref="D4" location="Table_B6!A1" display="→" xr:uid="{7C33E02F-8E7F-4C67-B48E-F7FBDD0B2F19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41E8-B36C-450A-AE43-CA2CD942801B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948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964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6FC36001-7D29-4492-B8A3-3125D99AFAF1}"/>
    <hyperlink ref="A4" location="Table_B5!A1" display="←" xr:uid="{7D4B9100-A3AB-4432-93E4-BE5F6B4BCCDC}"/>
    <hyperlink ref="D4" location="Table_B7!A1" display="→" xr:uid="{6F38EDA8-DFBA-408F-A78E-6418868213AC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3909-BA89-4A3C-A970-BC33CE6FBD95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990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936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84DDF4E1-5DF5-43B6-8F60-6A1AC946ECEF}"/>
    <hyperlink ref="A4" location="Table_B6!A1" display="←" xr:uid="{8705AE4F-EA1E-4F7C-B01C-2BC324C4F948}"/>
    <hyperlink ref="D4" location="Table_B8!A1" display="→" xr:uid="{B6B1C41F-4B07-4B2B-AF17-4EE2E1858DE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315A-44C0-436C-8A9F-F8103EE77CD1}">
  <dimension ref="A1:D45"/>
  <sheetViews>
    <sheetView showGridLines="0" workbookViewId="0">
      <selection activeCell="B3" sqref="B3"/>
    </sheetView>
  </sheetViews>
  <sheetFormatPr defaultColWidth="0" defaultRowHeight="13.8" zeroHeight="1" x14ac:dyDescent="0.25"/>
  <cols>
    <col min="1" max="1" width="3.77734375" style="4" customWidth="1"/>
    <col min="2" max="2" width="30.88671875" style="4" bestFit="1" customWidth="1"/>
    <col min="3" max="3" width="21.88671875" style="4" bestFit="1" customWidth="1"/>
    <col min="4" max="4" width="3.88671875" style="4" customWidth="1"/>
    <col min="5" max="16384" width="8.88671875" style="4" hidden="1"/>
  </cols>
  <sheetData>
    <row r="1" spans="1:4" ht="7.8" customHeight="1" x14ac:dyDescent="0.25"/>
    <row r="2" spans="1:4" ht="23.4" customHeight="1" x14ac:dyDescent="0.25">
      <c r="B2" s="62" t="s">
        <v>1015</v>
      </c>
      <c r="C2" s="62"/>
    </row>
    <row r="3" spans="1:4" x14ac:dyDescent="0.25">
      <c r="B3" s="40"/>
      <c r="C3" s="40"/>
    </row>
    <row r="4" spans="1:4" x14ac:dyDescent="0.25">
      <c r="A4" s="44" t="s">
        <v>949</v>
      </c>
      <c r="B4" s="61" t="s">
        <v>947</v>
      </c>
      <c r="C4" s="61"/>
      <c r="D4" s="44" t="s">
        <v>950</v>
      </c>
    </row>
    <row r="5" spans="1:4" x14ac:dyDescent="0.25"/>
    <row r="6" spans="1:4" ht="28.2" customHeight="1" x14ac:dyDescent="0.25">
      <c r="B6" s="76" t="s">
        <v>991</v>
      </c>
      <c r="C6" s="76"/>
    </row>
    <row r="7" spans="1:4" x14ac:dyDescent="0.25">
      <c r="B7" s="1" t="s">
        <v>902</v>
      </c>
      <c r="C7" s="1" t="s">
        <v>929</v>
      </c>
    </row>
    <row r="8" spans="1:4" x14ac:dyDescent="0.25">
      <c r="B8" s="2" t="s">
        <v>871</v>
      </c>
      <c r="C8" s="41" t="s">
        <v>891</v>
      </c>
    </row>
    <row r="9" spans="1:4" x14ac:dyDescent="0.25">
      <c r="B9" s="22" t="s">
        <v>872</v>
      </c>
      <c r="C9" s="23" t="s">
        <v>892</v>
      </c>
    </row>
    <row r="10" spans="1:4" x14ac:dyDescent="0.25">
      <c r="B10" s="22" t="s">
        <v>873</v>
      </c>
      <c r="C10" s="23" t="s">
        <v>920</v>
      </c>
    </row>
    <row r="11" spans="1:4" x14ac:dyDescent="0.25">
      <c r="B11" s="22" t="s">
        <v>874</v>
      </c>
      <c r="C11" s="23" t="s">
        <v>893</v>
      </c>
    </row>
    <row r="12" spans="1:4" x14ac:dyDescent="0.25">
      <c r="B12" s="22" t="s">
        <v>875</v>
      </c>
      <c r="C12" s="23" t="s">
        <v>894</v>
      </c>
    </row>
    <row r="13" spans="1:4" x14ac:dyDescent="0.25">
      <c r="B13" s="22" t="s">
        <v>876</v>
      </c>
      <c r="C13" s="23" t="s">
        <v>895</v>
      </c>
    </row>
    <row r="14" spans="1:4" x14ac:dyDescent="0.25">
      <c r="B14" s="22" t="s">
        <v>877</v>
      </c>
      <c r="C14" s="23" t="s">
        <v>921</v>
      </c>
    </row>
    <row r="15" spans="1:4" x14ac:dyDescent="0.25">
      <c r="B15" s="22" t="s">
        <v>878</v>
      </c>
      <c r="C15" s="23" t="s">
        <v>896</v>
      </c>
    </row>
    <row r="16" spans="1:4" x14ac:dyDescent="0.25">
      <c r="B16" s="22" t="s">
        <v>879</v>
      </c>
      <c r="C16" s="23" t="s">
        <v>897</v>
      </c>
    </row>
    <row r="17" spans="2:3" x14ac:dyDescent="0.25">
      <c r="B17" s="22" t="s">
        <v>880</v>
      </c>
      <c r="C17" s="23" t="s">
        <v>898</v>
      </c>
    </row>
    <row r="18" spans="2:3" x14ac:dyDescent="0.25">
      <c r="B18" s="22" t="s">
        <v>903</v>
      </c>
      <c r="C18" s="23" t="s">
        <v>930</v>
      </c>
    </row>
    <row r="19" spans="2:3" x14ac:dyDescent="0.25">
      <c r="B19" s="22" t="s">
        <v>904</v>
      </c>
      <c r="C19" s="23" t="s">
        <v>922</v>
      </c>
    </row>
    <row r="20" spans="2:3" x14ac:dyDescent="0.25">
      <c r="B20" s="22" t="s">
        <v>905</v>
      </c>
      <c r="C20" s="23" t="s">
        <v>921</v>
      </c>
    </row>
    <row r="21" spans="2:3" x14ac:dyDescent="0.25">
      <c r="B21" s="22" t="s">
        <v>906</v>
      </c>
      <c r="C21" s="23" t="s">
        <v>921</v>
      </c>
    </row>
    <row r="22" spans="2:3" x14ac:dyDescent="0.25">
      <c r="B22" s="22" t="s">
        <v>907</v>
      </c>
      <c r="C22" s="23" t="s">
        <v>931</v>
      </c>
    </row>
    <row r="23" spans="2:3" x14ac:dyDescent="0.25">
      <c r="B23" s="22" t="s">
        <v>908</v>
      </c>
      <c r="C23" s="23" t="s">
        <v>932</v>
      </c>
    </row>
    <row r="24" spans="2:3" x14ac:dyDescent="0.25">
      <c r="B24" s="22" t="s">
        <v>909</v>
      </c>
      <c r="C24" s="23" t="s">
        <v>933</v>
      </c>
    </row>
    <row r="25" spans="2:3" x14ac:dyDescent="0.25">
      <c r="B25" s="22" t="s">
        <v>910</v>
      </c>
      <c r="C25" s="23" t="s">
        <v>931</v>
      </c>
    </row>
    <row r="26" spans="2:3" x14ac:dyDescent="0.25">
      <c r="B26" s="22" t="s">
        <v>911</v>
      </c>
      <c r="C26" s="23" t="s">
        <v>935</v>
      </c>
    </row>
    <row r="27" spans="2:3" x14ac:dyDescent="0.25">
      <c r="B27" s="22" t="s">
        <v>912</v>
      </c>
      <c r="C27" s="23" t="s">
        <v>923</v>
      </c>
    </row>
    <row r="28" spans="2:3" x14ac:dyDescent="0.25">
      <c r="B28" s="22" t="s">
        <v>913</v>
      </c>
      <c r="C28" s="23" t="s">
        <v>924</v>
      </c>
    </row>
    <row r="29" spans="2:3" x14ac:dyDescent="0.25">
      <c r="B29" s="22" t="s">
        <v>914</v>
      </c>
      <c r="C29" s="23" t="s">
        <v>931</v>
      </c>
    </row>
    <row r="30" spans="2:3" x14ac:dyDescent="0.25">
      <c r="B30" s="22" t="s">
        <v>915</v>
      </c>
      <c r="C30" s="23" t="s">
        <v>925</v>
      </c>
    </row>
    <row r="31" spans="2:3" x14ac:dyDescent="0.25">
      <c r="B31" s="22" t="s">
        <v>916</v>
      </c>
      <c r="C31" s="23" t="s">
        <v>926</v>
      </c>
    </row>
    <row r="32" spans="2:3" x14ac:dyDescent="0.25">
      <c r="B32" s="22" t="s">
        <v>917</v>
      </c>
      <c r="C32" s="23" t="s">
        <v>17</v>
      </c>
    </row>
    <row r="33" spans="2:3" x14ac:dyDescent="0.25">
      <c r="B33" s="22" t="s">
        <v>918</v>
      </c>
      <c r="C33" s="23" t="s">
        <v>926</v>
      </c>
    </row>
    <row r="34" spans="2:3" x14ac:dyDescent="0.25">
      <c r="B34" s="22" t="s">
        <v>919</v>
      </c>
      <c r="C34" s="23" t="s">
        <v>934</v>
      </c>
    </row>
    <row r="35" spans="2:3" x14ac:dyDescent="0.25">
      <c r="B35" s="22" t="s">
        <v>881</v>
      </c>
      <c r="C35" s="23" t="s">
        <v>921</v>
      </c>
    </row>
    <row r="36" spans="2:3" x14ac:dyDescent="0.25">
      <c r="B36" s="22" t="s">
        <v>882</v>
      </c>
      <c r="C36" s="23" t="s">
        <v>926</v>
      </c>
    </row>
    <row r="37" spans="2:3" x14ac:dyDescent="0.25">
      <c r="B37" s="22" t="s">
        <v>883</v>
      </c>
      <c r="C37" s="23" t="s">
        <v>921</v>
      </c>
    </row>
    <row r="38" spans="2:3" x14ac:dyDescent="0.25">
      <c r="B38" s="22" t="s">
        <v>884</v>
      </c>
      <c r="C38" s="23" t="s">
        <v>892</v>
      </c>
    </row>
    <row r="39" spans="2:3" x14ac:dyDescent="0.25">
      <c r="B39" s="22" t="s">
        <v>885</v>
      </c>
      <c r="C39" s="23" t="s">
        <v>965</v>
      </c>
    </row>
    <row r="40" spans="2:3" x14ac:dyDescent="0.25">
      <c r="B40" s="22" t="s">
        <v>886</v>
      </c>
      <c r="C40" s="23" t="s">
        <v>899</v>
      </c>
    </row>
    <row r="41" spans="2:3" x14ac:dyDescent="0.25">
      <c r="B41" s="22" t="s">
        <v>887</v>
      </c>
      <c r="C41" s="23" t="s">
        <v>900</v>
      </c>
    </row>
    <row r="42" spans="2:3" x14ac:dyDescent="0.25">
      <c r="B42" s="22" t="s">
        <v>888</v>
      </c>
      <c r="C42" s="23" t="s">
        <v>927</v>
      </c>
    </row>
    <row r="43" spans="2:3" x14ac:dyDescent="0.25">
      <c r="B43" s="22" t="s">
        <v>889</v>
      </c>
      <c r="C43" s="23" t="s">
        <v>901</v>
      </c>
    </row>
    <row r="44" spans="2:3" x14ac:dyDescent="0.25">
      <c r="B44" s="3" t="s">
        <v>890</v>
      </c>
      <c r="C44" s="42" t="s">
        <v>928</v>
      </c>
    </row>
    <row r="45" spans="2:3" x14ac:dyDescent="0.25"/>
  </sheetData>
  <mergeCells count="3">
    <mergeCell ref="B2:C2"/>
    <mergeCell ref="B4:C4"/>
    <mergeCell ref="B6:C6"/>
  </mergeCells>
  <hyperlinks>
    <hyperlink ref="B4" location="Summary!A1" display="Back to Summary sheet" xr:uid="{31449D54-2DF3-4B17-88D5-7F5630435EC4}"/>
    <hyperlink ref="A4" location="Table_B7!A1" display="←" xr:uid="{2BD22573-A978-4A55-8811-13720AA56615}"/>
    <hyperlink ref="D4" location="Table_B9!A1" display="→" xr:uid="{61187CC2-F7F8-4AC5-A06C-AA953CF2780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Summary</vt:lpstr>
      <vt:lpstr>Table_B1</vt:lpstr>
      <vt:lpstr>Table_B2</vt:lpstr>
      <vt:lpstr>Table_B3</vt:lpstr>
      <vt:lpstr>Table_B4</vt:lpstr>
      <vt:lpstr>Table_B5</vt:lpstr>
      <vt:lpstr>Table_B6</vt:lpstr>
      <vt:lpstr>Table_B7</vt:lpstr>
      <vt:lpstr>Table_B8</vt:lpstr>
      <vt:lpstr>Table_B9</vt:lpstr>
      <vt:lpstr>Table_B10</vt:lpstr>
      <vt:lpstr>Table_B11</vt:lpstr>
      <vt:lpstr>Table_B12</vt:lpstr>
      <vt:lpstr>Table_B13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 dos Santos Silva</dc:creator>
  <cp:lastModifiedBy>Gabriel Ferreira dos Santos Silva</cp:lastModifiedBy>
  <dcterms:created xsi:type="dcterms:W3CDTF">2022-11-08T14:33:27Z</dcterms:created>
  <dcterms:modified xsi:type="dcterms:W3CDTF">2023-01-31T14:47:59Z</dcterms:modified>
</cp:coreProperties>
</file>