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<sst xmlns="http://schemas.openxmlformats.org/spreadsheetml/2006/main" count="660" uniqueCount="214">
  <si>
    <t>Data</t>
  </si>
  <si>
    <t>Client</t>
  </si>
  <si>
    <t>Pret Contabil</t>
  </si>
  <si>
    <t>Valoare</t>
  </si>
  <si>
    <t>Adaos</t>
  </si>
  <si>
    <t>Cost</t>
  </si>
  <si>
    <t>AMG AGREGATE SRL</t>
  </si>
  <si>
    <t>BRENADO FOR HOUSE SRL - Craiova Toamnei</t>
  </si>
  <si>
    <t>BRENADO FOR HOUSE SRL - Depozit Galicea</t>
  </si>
  <si>
    <t>BRENADO FOR HOUSE SRL - Magazin Galicea</t>
  </si>
  <si>
    <t>BRENADO SRL</t>
  </si>
  <si>
    <t>LEONTINGAB SRL</t>
  </si>
  <si>
    <t>M.D.-AGRICOLA SRL</t>
  </si>
  <si>
    <t>MARMURFIT ENTERPRISE S.R.L.</t>
  </si>
  <si>
    <t>RIMAVIS INVEST SRL</t>
  </si>
  <si>
    <t>SOLVENT COM SRL</t>
  </si>
  <si>
    <t>TIMOFTE DANIEL</t>
  </si>
  <si>
    <t>TRUICA IONUT</t>
  </si>
  <si>
    <t>TUTA FLORIN AUREL</t>
  </si>
  <si>
    <t>ALEXANDRU JITIANU</t>
  </si>
  <si>
    <t>BARBUT MADALINA</t>
  </si>
  <si>
    <t>CONFORT M.C. SRL</t>
  </si>
  <si>
    <t>DUTU CONSTANTIN</t>
  </si>
  <si>
    <t>GIURCHITA VASILE</t>
  </si>
  <si>
    <t>GTR INVEST CONSTRUCT SRL</t>
  </si>
  <si>
    <t>MEATAGROFARM SRL</t>
  </si>
  <si>
    <t>NASKY SRL</t>
  </si>
  <si>
    <t>NEAGOE FLORIN LEONARD</t>
  </si>
  <si>
    <t>OPREA VASILE-CRISTIAN</t>
  </si>
  <si>
    <t>OPRITOIU CLAUDIU MADALIN</t>
  </si>
  <si>
    <t>PAPADIA VILLAGE S.R.L.</t>
  </si>
  <si>
    <t>RANUMI AGRO SRL</t>
  </si>
  <si>
    <t>SARBU VICTOR</t>
  </si>
  <si>
    <t>STEFAN DUMITRU</t>
  </si>
  <si>
    <t>TENC OLTENIA SRL</t>
  </si>
  <si>
    <t>BFL DAVMAT S.R.L.</t>
  </si>
  <si>
    <t>DUDAU TUDOREL</t>
  </si>
  <si>
    <t>ENE ROTARU</t>
  </si>
  <si>
    <t>LB DECOR HOUSE SRL</t>
  </si>
  <si>
    <t>RACUTEANU MARIAN COSTINEL</t>
  </si>
  <si>
    <t>ANITA MARIANA</t>
  </si>
  <si>
    <t>BAMBAM CONSTRUCTION SRL</t>
  </si>
  <si>
    <t>BARBU STELIAN</t>
  </si>
  <si>
    <t>CONSTANTIN VASILE ADRIAN TRANZACTII IMOBILIARE INTREPRINDERE INDIVIDUALA</t>
  </si>
  <si>
    <t>CONSTRUCT INVEST CARPATI SRL</t>
  </si>
  <si>
    <t>CORNEANU OVIDIU MADALIN PERSOANA FIZICA AUTORIZATA</t>
  </si>
  <si>
    <t>FORESTALE SRL</t>
  </si>
  <si>
    <t>MURESAN LELIA MARINELA</t>
  </si>
  <si>
    <t>NANUS TRANS S.R.L.</t>
  </si>
  <si>
    <t>NEATU CORNELIA</t>
  </si>
  <si>
    <t>NEXT MAINTENANCE SRL</t>
  </si>
  <si>
    <t>PRISECEANU CRISTIAN</t>
  </si>
  <si>
    <t>ROGOVEANU MARIUS DENIS</t>
  </si>
  <si>
    <t>SALEFORD RESIDENCE SRL</t>
  </si>
  <si>
    <t>SOFARU AUREL CATALIN</t>
  </si>
  <si>
    <t>TEAM WORLD CONSTRUCT SRL</t>
  </si>
  <si>
    <t>CASTEL CONSTRUCT SRL - POIANA MARE</t>
  </si>
  <si>
    <t>CHISAR EUGEN NICUSOR</t>
  </si>
  <si>
    <t>CREATIV OPTILINE SRL</t>
  </si>
  <si>
    <t>MOBIRA PROD SRL</t>
  </si>
  <si>
    <t>NEAGOIE MARIAN</t>
  </si>
  <si>
    <t>NEDELCU ALIN COSTEL</t>
  </si>
  <si>
    <t>ORIZONT SRL</t>
  </si>
  <si>
    <t>SOLEIL CONSTRUCTII CRAIOVA S.R.L.</t>
  </si>
  <si>
    <t>TIMAR DISTRIB SRL</t>
  </si>
  <si>
    <t>ADAPTECH MSC SRL</t>
  </si>
  <si>
    <t>BALACI OVIDIU</t>
  </si>
  <si>
    <t>BUTUROAGA AURAS-ALIN</t>
  </si>
  <si>
    <t>CARINTIA SRL</t>
  </si>
  <si>
    <t>COLICI STEFAN</t>
  </si>
  <si>
    <t>FLORERO GROUP SRL</t>
  </si>
  <si>
    <t>INDSECOM SRL</t>
  </si>
  <si>
    <t>PEGANI CONSTRUCT S.R.L.</t>
  </si>
  <si>
    <t>TITA Costinel</t>
  </si>
  <si>
    <t>TRANDAFIR ALIN SORIN</t>
  </si>
  <si>
    <t>VEROTHERM SRL</t>
  </si>
  <si>
    <t>VILAIA COSMIN</t>
  </si>
  <si>
    <t>VLADOIANU AUREL</t>
  </si>
  <si>
    <t>BAOTA DAN</t>
  </si>
  <si>
    <t>CASTEL CONSTRUCT SRL</t>
  </si>
  <si>
    <t>CREATIVE CONSULT AND ADVICE SRL</t>
  </si>
  <si>
    <t>GICA VLADOIANU</t>
  </si>
  <si>
    <t>HRINIUC MARIAN ROBERT</t>
  </si>
  <si>
    <t xml:space="preserve">RISTEA  EMIL</t>
  </si>
  <si>
    <t>RUSU SORIN FANEL</t>
  </si>
  <si>
    <t>SCOALA GIMNAZIALA GALICEA MARE</t>
  </si>
  <si>
    <t>COJOCARU DUMITRU ALIN</t>
  </si>
  <si>
    <t>DRD GLOBAL CONSTRUCT SRL</t>
  </si>
  <si>
    <t>DURITA GABRIEL FLORIAN</t>
  </si>
  <si>
    <t>IORDACHE FLORIN-VICTOR</t>
  </si>
  <si>
    <t>NUTA MARINA</t>
  </si>
  <si>
    <t>PELEA COSTEL CATALIN</t>
  </si>
  <si>
    <t>WALYS BUCOVINA CONSTRUCT S.R.L.</t>
  </si>
  <si>
    <t>BADEA IULIANA</t>
  </si>
  <si>
    <t>BUNGET COSTINEL OVIDIU</t>
  </si>
  <si>
    <t>CIOCIOANA RARES</t>
  </si>
  <si>
    <t>CORNEANU LAURENTIU</t>
  </si>
  <si>
    <t>DUDAU MIHAIL-LUCIAN</t>
  </si>
  <si>
    <t>TACIUNE MARIUS IONUT</t>
  </si>
  <si>
    <t>VADUVA ILEANA DELI</t>
  </si>
  <si>
    <t>ADAM GEORGE</t>
  </si>
  <si>
    <t>ANTONACHI DUMITRU</t>
  </si>
  <si>
    <t>ALEXANDRU MANOLACHE</t>
  </si>
  <si>
    <t>CIRSTOV ALINA MIHAELA</t>
  </si>
  <si>
    <t>DAMIR MY-BY ELECTROCONS SRL - OSTROVENI</t>
  </si>
  <si>
    <t>DARAC ADRIAN</t>
  </si>
  <si>
    <t>DRAGHICI COSTINEL</t>
  </si>
  <si>
    <t xml:space="preserve">FLOREA  FLORIN</t>
  </si>
  <si>
    <t>GOLOGAN VERONICA</t>
  </si>
  <si>
    <t>MUSCALAGIU MUGUREL-NICOLAE</t>
  </si>
  <si>
    <t>NEGRU CRISTIAN LAURENTIU</t>
  </si>
  <si>
    <t>OSTROVEANU CLAUDIA</t>
  </si>
  <si>
    <t>ROMPREST SRL</t>
  </si>
  <si>
    <t>BONTEA MIREL</t>
  </si>
  <si>
    <t>COCARLA MARIN</t>
  </si>
  <si>
    <t>GALICEA MARE MOBILI SRL</t>
  </si>
  <si>
    <t>RF CONSTRUCT S.R.L.</t>
  </si>
  <si>
    <t>VEZA MARIUS</t>
  </si>
  <si>
    <t>BELONA UNIVERSAL ARG SRL</t>
  </si>
  <si>
    <t>COGAL ELECTRO CONSTRUCT SRL</t>
  </si>
  <si>
    <t>CUSLEA GHEORGHE</t>
  </si>
  <si>
    <t>FARKAS ALEXANDRU</t>
  </si>
  <si>
    <t>GATA GIGI</t>
  </si>
  <si>
    <t>IOVAN ADRIANA</t>
  </si>
  <si>
    <t>SAPACEAN CATALIN</t>
  </si>
  <si>
    <t>BOUREANU DOREL</t>
  </si>
  <si>
    <t>COADA CRISTIAN</t>
  </si>
  <si>
    <t>CURCA TUDORA DOINA</t>
  </si>
  <si>
    <t>DUNAVATU LILIAN</t>
  </si>
  <si>
    <t>IORDACHE GIGI</t>
  </si>
  <si>
    <t>POMPIERUL SRL</t>
  </si>
  <si>
    <t>ULMAMEI MARIUS</t>
  </si>
  <si>
    <t>ABRUD SRL</t>
  </si>
  <si>
    <t xml:space="preserve">AFTINESCU  EUGEN</t>
  </si>
  <si>
    <t>BALACI PETRE</t>
  </si>
  <si>
    <t>BETAROM SEVEN SOLUTION SRL</t>
  </si>
  <si>
    <t>CARAGIN ANDREI-SORIN</t>
  </si>
  <si>
    <t>CIRSTOV DORIN</t>
  </si>
  <si>
    <t>DEOMYKE SRL</t>
  </si>
  <si>
    <t>MARCEA CORNEL</t>
  </si>
  <si>
    <t>BUCATURA MARIAN</t>
  </si>
  <si>
    <t>COJOCARU CRISTIAN ION</t>
  </si>
  <si>
    <t>KSK LOGISTIC CONSTRUCT SRL</t>
  </si>
  <si>
    <t>NAOAL &amp; DAVID AUTO S.R.L.</t>
  </si>
  <si>
    <t>POPA AURICA MARIUS</t>
  </si>
  <si>
    <t>RENGHEA STEFAN</t>
  </si>
  <si>
    <t>RIZA MIRCEA MARIAN</t>
  </si>
  <si>
    <t>ANY&amp;MAR COM CONSTRUCT 2004 SRL</t>
  </si>
  <si>
    <t>AUREL NEAMTU</t>
  </si>
  <si>
    <t>CHIRILA MIHAI IONUT</t>
  </si>
  <si>
    <t>INSERT NEW GENERATION S.R.L.</t>
  </si>
  <si>
    <t>MATEI TITINA</t>
  </si>
  <si>
    <t>SPINU IONUT</t>
  </si>
  <si>
    <t>XELLA RO SRL</t>
  </si>
  <si>
    <t>BANCA EMIL DUMITRU</t>
  </si>
  <si>
    <t>BJK CONSTRUCT S.R.L.</t>
  </si>
  <si>
    <t>BOABA ION</t>
  </si>
  <si>
    <t>CARSIN DORU</t>
  </si>
  <si>
    <t>MARINAS ALIN</t>
  </si>
  <si>
    <t>MATEI FLOREA</t>
  </si>
  <si>
    <t>SEDAN CONSTRUCT SRL</t>
  </si>
  <si>
    <t>STANARANGA EMILIA</t>
  </si>
  <si>
    <t>TEAM WORLD CONSTRUCT SRL - SARARILOR NR.49A</t>
  </si>
  <si>
    <t>ULIDAN SRL</t>
  </si>
  <si>
    <t>VIVIANA DENISA S.R.L.</t>
  </si>
  <si>
    <t>ART ROOF DESIGN SRL</t>
  </si>
  <si>
    <t>ASOCIATIA VASILIADA</t>
  </si>
  <si>
    <t>BALUNA PETRE</t>
  </si>
  <si>
    <t>CIOVICA VIVIANA</t>
  </si>
  <si>
    <t>FORTIFAM S.R.L.</t>
  </si>
  <si>
    <t>LUCHIAN STEFAN</t>
  </si>
  <si>
    <t>PISLEAG CRISTIAN</t>
  </si>
  <si>
    <t>SERVICII DE ADMINISTRARE A DOMENIULUI PUBLIC SI GOSPODARIRE COMUNALA GALICEA MARE SRL</t>
  </si>
  <si>
    <t>YANIDA COM SRL</t>
  </si>
  <si>
    <t>BANICA IONUT</t>
  </si>
  <si>
    <t>EPURE CONSTANTIN</t>
  </si>
  <si>
    <t>FORNARI GABRIELLE</t>
  </si>
  <si>
    <t>MITRICA COSMIN IONUT</t>
  </si>
  <si>
    <t>MORARU STEFANICA</t>
  </si>
  <si>
    <t>NEAGOE OCTAVIAN</t>
  </si>
  <si>
    <t>POPA CLAUDIU-CONSTANTIN PERSOANA FIZICA AUTORIZATA</t>
  </si>
  <si>
    <t>POSNAESI GRATIAN</t>
  </si>
  <si>
    <t>TOMA ELVIS</t>
  </si>
  <si>
    <t>DUJER DANIEL</t>
  </si>
  <si>
    <t>L.C.I. TRANS SRL</t>
  </si>
  <si>
    <t>NEAGOE IONEL</t>
  </si>
  <si>
    <t>GONGU ION</t>
  </si>
  <si>
    <t>IONESCU FLORIN</t>
  </si>
  <si>
    <t>RISTEA MIHAELA</t>
  </si>
  <si>
    <t>TEPIS EMIL</t>
  </si>
  <si>
    <t>AMA TOTAL SOLUTIONS SRL</t>
  </si>
  <si>
    <t>COLCEA FABIAN-STEFAN</t>
  </si>
  <si>
    <t>COLCEA RAZVAN-ALEX</t>
  </si>
  <si>
    <t>COMUNA GALICEA MARE</t>
  </si>
  <si>
    <t>CORZANU DORINA -LELIANA</t>
  </si>
  <si>
    <t>NICOLAESCU GRIGORE</t>
  </si>
  <si>
    <t>TROUTER CONSTRUCT S.R.L.</t>
  </si>
  <si>
    <t>AVRAM SORIN FLORENTIN</t>
  </si>
  <si>
    <t>BALICA IRINEL</t>
  </si>
  <si>
    <t>FLOREL HAU</t>
  </si>
  <si>
    <t>MANEA CRISTIAN</t>
  </si>
  <si>
    <t>TIBCOMAR S.R.L.</t>
  </si>
  <si>
    <t>ARAPU VASILE</t>
  </si>
  <si>
    <t>COCIOABA NICOLAE CATALIN</t>
  </si>
  <si>
    <t>COLICI COSTINEL</t>
  </si>
  <si>
    <t>FURTUNA LIVIU</t>
  </si>
  <si>
    <t>MUGUREL TATARU</t>
  </si>
  <si>
    <t>1ZERO1 S.R.L.</t>
  </si>
  <si>
    <t>BALASA IONEL</t>
  </si>
  <si>
    <t>COJOCARU IONUT</t>
  </si>
  <si>
    <t>DAVIDADIN CONSTRUZIONI SRL</t>
  </si>
  <si>
    <t>MUSUROI OCTAVIAN</t>
  </si>
  <si>
    <t>RADU MARIAN</t>
  </si>
  <si>
    <t>STANUCA JANE MARIUS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</si>
</sst>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5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164" fillId="0" borderId="0" xfId="0">
      <alignment horizontal="right"/>
    </xf>
    <xf applyNumberFormat="1" applyAlignment="1" fontId="0" numFmtId="49" fillId="0" borderId="0" xfId="0">
      <alignment horizontal="lef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F655"/>
  <sheetViews>
    <sheetView tabSelected="1" topLeftCell="A1" workbookViewId="0">
      <selection activeCell="A1" sqref="A1"/>
    </sheetView>
  </sheetViews>
  <sheetFormatPr defaultColWidth="11.42578125" defaultRowHeight="12.75"/>
  <cols>
    <col min="1" max="6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f>DATE(2025,5,1)</f>
        <v>45778</v>
      </c>
      <c r="B2" s="3" t="s">
        <v>6</v>
      </c>
      <c r="C2" s="4">
        <v>26.89</v>
      </c>
      <c r="D2" s="4">
        <v>188.23</v>
      </c>
      <c r="E2" s="4">
        <v>18.48</v>
      </c>
      <c r="F2" s="4">
        <v>169.75</v>
      </c>
    </row>
    <row r="3">
      <c r="A3" s="2">
        <f>DATE(2025,5,1)</f>
        <v>45778</v>
      </c>
      <c r="B3" s="3" t="s">
        <v>7</v>
      </c>
      <c r="C3" s="4">
        <v>3.36</v>
      </c>
      <c r="D3" s="4">
        <v>343.98</v>
      </c>
      <c r="E3" s="4">
        <v>63.1</v>
      </c>
      <c r="F3" s="4">
        <v>1.86</v>
      </c>
    </row>
    <row r="4">
      <c r="A4" s="2">
        <f>DATE(2025,5,1)</f>
        <v>45778</v>
      </c>
      <c r="B4" s="3" t="s">
        <v>8</v>
      </c>
      <c r="C4" s="4">
        <v>0.13</v>
      </c>
      <c r="D4" s="4">
        <v>8661.92</v>
      </c>
      <c r="E4" s="4">
        <v>1649.58</v>
      </c>
      <c r="F4" s="4">
        <v>4.03</v>
      </c>
    </row>
    <row r="5">
      <c r="A5" s="2">
        <f>DATE(2025,5,1)</f>
        <v>45778</v>
      </c>
      <c r="B5" s="3" t="s">
        <v>9</v>
      </c>
      <c r="C5" s="4">
        <v>0.04</v>
      </c>
      <c r="D5" s="4">
        <v>8278.55</v>
      </c>
      <c r="E5" s="4">
        <v>2311.08</v>
      </c>
      <c r="F5" s="4">
        <v>0.01</v>
      </c>
    </row>
    <row r="6">
      <c r="A6" s="2">
        <f>DATE(2025,5,1)</f>
        <v>45778</v>
      </c>
      <c r="B6" s="3" t="s">
        <v>10</v>
      </c>
      <c r="C6" s="4">
        <v>0.53</v>
      </c>
      <c r="D6" s="4">
        <v>515.12</v>
      </c>
      <c r="E6" s="4">
        <v>130.48</v>
      </c>
      <c r="F6" s="4">
        <v>0.4</v>
      </c>
    </row>
    <row r="7">
      <c r="A7" s="2">
        <f>DATE(2025,5,1)</f>
        <v>45778</v>
      </c>
      <c r="B7" s="3" t="s">
        <v>11</v>
      </c>
      <c r="C7" s="4">
        <v>0.87</v>
      </c>
      <c r="D7" s="4">
        <v>2023.56</v>
      </c>
      <c r="E7" s="4">
        <v>391.54</v>
      </c>
      <c r="F7" s="4">
        <v>6.4</v>
      </c>
    </row>
    <row r="8">
      <c r="A8" s="2">
        <f>DATE(2025,5,1)</f>
        <v>45778</v>
      </c>
      <c r="B8" s="3" t="s">
        <v>12</v>
      </c>
      <c r="C8" s="4">
        <v>25.21</v>
      </c>
      <c r="D8" s="4">
        <v>151.26</v>
      </c>
      <c r="E8" s="4">
        <v>22.34</v>
      </c>
      <c r="F8" s="4">
        <v>15.42</v>
      </c>
    </row>
    <row r="9">
      <c r="A9" s="2">
        <f>DATE(2025,5,1)</f>
        <v>45778</v>
      </c>
      <c r="B9" s="3" t="s">
        <v>13</v>
      </c>
      <c r="C9" s="4">
        <v>3.36</v>
      </c>
      <c r="D9" s="4">
        <v>3420.8</v>
      </c>
      <c r="E9" s="4">
        <v>826.6</v>
      </c>
      <c r="F9" s="4">
        <v>340</v>
      </c>
    </row>
    <row r="10">
      <c r="A10" s="2">
        <f>DATE(2025,5,1)</f>
        <v>45778</v>
      </c>
      <c r="B10" s="3" t="s">
        <v>14</v>
      </c>
      <c r="C10" s="4">
        <v>84.03</v>
      </c>
      <c r="D10" s="4">
        <v>-84.03</v>
      </c>
      <c r="E10" s="4">
        <v>-9.03</v>
      </c>
      <c r="F10" s="4">
        <v>-75</v>
      </c>
    </row>
    <row r="11">
      <c r="A11" s="2">
        <f>DATE(2025,5,1)</f>
        <v>45778</v>
      </c>
      <c r="B11" s="3" t="s">
        <v>15</v>
      </c>
      <c r="C11" s="4">
        <v>0.42</v>
      </c>
      <c r="D11" s="4">
        <v>94.11</v>
      </c>
      <c r="E11" s="4">
        <v>32.77</v>
      </c>
      <c r="F11" s="4">
        <v>5.2</v>
      </c>
    </row>
    <row r="12">
      <c r="A12" s="2">
        <f>DATE(2025,5,1)</f>
        <v>45778</v>
      </c>
      <c r="B12" s="3" t="s">
        <v>16</v>
      </c>
      <c r="C12" s="4">
        <v>1134.45</v>
      </c>
      <c r="D12" s="4">
        <v>-1134.45</v>
      </c>
      <c r="E12" s="4">
        <v>-258.84</v>
      </c>
      <c r="F12" s="4">
        <v>-875.61</v>
      </c>
    </row>
    <row r="13">
      <c r="A13" s="2">
        <f>DATE(2025,5,1)</f>
        <v>45778</v>
      </c>
      <c r="B13" s="3" t="s">
        <v>17</v>
      </c>
      <c r="C13" s="4">
        <v>3.95</v>
      </c>
      <c r="D13" s="4">
        <v>445.63</v>
      </c>
      <c r="E13" s="4">
        <v>91.93</v>
      </c>
      <c r="F13" s="4">
        <v>165.1</v>
      </c>
    </row>
    <row r="14">
      <c r="A14" s="2">
        <f>DATE(2025,5,1)</f>
        <v>45778</v>
      </c>
      <c r="B14" s="3" t="s">
        <v>18</v>
      </c>
      <c r="C14" s="4">
        <v>37.82</v>
      </c>
      <c r="D14" s="4">
        <v>37.82</v>
      </c>
      <c r="E14" s="4">
        <v>7.24</v>
      </c>
      <c r="F14" s="4">
        <v>30.58</v>
      </c>
    </row>
    <row r="15">
      <c r="A15" s="2">
        <f>DATE(2025,5,2)</f>
        <v>45779</v>
      </c>
      <c r="B15" s="3" t="s">
        <v>19</v>
      </c>
      <c r="C15" s="4">
        <v>13.44</v>
      </c>
      <c r="D15" s="4">
        <v>2197.5</v>
      </c>
      <c r="E15" s="4">
        <v>485.5</v>
      </c>
      <c r="F15" s="4">
        <v>84</v>
      </c>
    </row>
    <row r="16">
      <c r="A16" s="2">
        <f>DATE(2025,5,2)</f>
        <v>45779</v>
      </c>
      <c r="B16" s="3" t="s">
        <v>20</v>
      </c>
      <c r="C16" s="4">
        <v>32.7</v>
      </c>
      <c r="D16" s="4">
        <v>-1144.5</v>
      </c>
      <c r="E16" s="4">
        <v>-125.65</v>
      </c>
      <c r="F16" s="4">
        <v>-1018.85</v>
      </c>
    </row>
    <row r="17">
      <c r="A17" s="2">
        <f>DATE(2025,5,2)</f>
        <v>45779</v>
      </c>
      <c r="B17" s="3" t="s">
        <v>7</v>
      </c>
      <c r="C17" s="4">
        <v>6.72</v>
      </c>
      <c r="D17" s="4">
        <v>2212.33</v>
      </c>
      <c r="E17" s="4">
        <v>333.17</v>
      </c>
      <c r="F17" s="4">
        <v>5.14</v>
      </c>
    </row>
    <row r="18">
      <c r="A18" s="2">
        <f>DATE(2025,5,2)</f>
        <v>45779</v>
      </c>
      <c r="B18" s="3" t="s">
        <v>8</v>
      </c>
      <c r="C18" s="4">
        <v>0.04</v>
      </c>
      <c r="D18" s="4">
        <v>17064.27</v>
      </c>
      <c r="E18" s="4">
        <v>3258.15</v>
      </c>
      <c r="F18" s="4">
        <v>2.41</v>
      </c>
    </row>
    <row r="19">
      <c r="A19" s="2">
        <f>DATE(2025,5,2)</f>
        <v>45779</v>
      </c>
      <c r="B19" s="3" t="s">
        <v>9</v>
      </c>
      <c r="C19" s="4">
        <v>0.03</v>
      </c>
      <c r="D19" s="4">
        <v>15605.52</v>
      </c>
      <c r="E19" s="4">
        <v>3829.79</v>
      </c>
      <c r="F19" s="4">
        <v>0.01</v>
      </c>
    </row>
    <row r="20">
      <c r="A20" s="2">
        <f>DATE(2025,5,2)</f>
        <v>45779</v>
      </c>
      <c r="B20" s="3" t="s">
        <v>10</v>
      </c>
      <c r="C20" s="4">
        <v>29.49</v>
      </c>
      <c r="D20" s="4">
        <v>7729.91</v>
      </c>
      <c r="E20" s="4">
        <v>939.43</v>
      </c>
      <c r="F20" s="4">
        <v>178.46</v>
      </c>
    </row>
    <row r="21">
      <c r="A21" s="2">
        <f>DATE(2025,5,2)</f>
        <v>45779</v>
      </c>
      <c r="B21" s="3" t="s">
        <v>21</v>
      </c>
      <c r="C21" s="4">
        <v>25.63</v>
      </c>
      <c r="D21" s="4">
        <v>2134.4</v>
      </c>
      <c r="E21" s="4">
        <v>142</v>
      </c>
      <c r="F21" s="4">
        <v>485.64</v>
      </c>
    </row>
    <row r="22">
      <c r="A22" s="2">
        <f>DATE(2025,5,2)</f>
        <v>45779</v>
      </c>
      <c r="B22" s="3" t="s">
        <v>22</v>
      </c>
      <c r="C22" s="4">
        <v>175.63</v>
      </c>
      <c r="D22" s="4">
        <v>175.63</v>
      </c>
      <c r="E22" s="4">
        <v>31.62</v>
      </c>
      <c r="F22" s="4">
        <v>144.01</v>
      </c>
    </row>
    <row r="23">
      <c r="A23" s="2">
        <f>DATE(2025,5,2)</f>
        <v>45779</v>
      </c>
      <c r="B23" s="3" t="s">
        <v>23</v>
      </c>
      <c r="C23" s="4">
        <v>71.43</v>
      </c>
      <c r="D23" s="4">
        <v>1844.54</v>
      </c>
      <c r="E23" s="4">
        <v>398.1</v>
      </c>
      <c r="F23" s="4">
        <v>50.77</v>
      </c>
    </row>
    <row r="24">
      <c r="A24" s="2">
        <f>DATE(2025,5,2)</f>
        <v>45779</v>
      </c>
      <c r="B24" s="3" t="s">
        <v>24</v>
      </c>
      <c r="C24" s="4">
        <v>42.11</v>
      </c>
      <c r="D24" s="4">
        <v>842.2</v>
      </c>
      <c r="E24" s="4">
        <v>110</v>
      </c>
      <c r="F24" s="4">
        <v>732.2</v>
      </c>
    </row>
    <row r="25">
      <c r="A25" s="2">
        <f>DATE(2025,5,2)</f>
        <v>45779</v>
      </c>
      <c r="B25" s="3" t="s">
        <v>12</v>
      </c>
      <c r="C25" s="4">
        <v>4.62</v>
      </c>
      <c r="D25" s="4">
        <v>490.73</v>
      </c>
      <c r="E25" s="4">
        <v>55.26</v>
      </c>
      <c r="F25" s="4">
        <v>26.32</v>
      </c>
    </row>
    <row r="26">
      <c r="A26" s="2">
        <f>DATE(2025,5,2)</f>
        <v>45779</v>
      </c>
      <c r="B26" s="3" t="s">
        <v>13</v>
      </c>
      <c r="C26" s="4">
        <v>80</v>
      </c>
      <c r="D26" s="4">
        <v>-240</v>
      </c>
      <c r="E26" s="4">
        <v>-138</v>
      </c>
      <c r="F26" s="4">
        <v>-102</v>
      </c>
    </row>
    <row r="27">
      <c r="A27" s="2">
        <f>DATE(2025,5,2)</f>
        <v>45779</v>
      </c>
      <c r="B27" s="3" t="s">
        <v>25</v>
      </c>
      <c r="C27" s="4">
        <v>10.08</v>
      </c>
      <c r="D27" s="4">
        <v>430.22</v>
      </c>
      <c r="E27" s="4">
        <v>96.75</v>
      </c>
      <c r="F27" s="4">
        <v>29.64</v>
      </c>
    </row>
    <row r="28">
      <c r="A28" s="2">
        <f>DATE(2025,5,2)</f>
        <v>45779</v>
      </c>
      <c r="B28" s="3" t="s">
        <v>26</v>
      </c>
      <c r="C28" s="4">
        <v>109</v>
      </c>
      <c r="D28" s="4">
        <v>3346.62</v>
      </c>
      <c r="E28" s="4">
        <v>565.81</v>
      </c>
      <c r="F28" s="4">
        <v>2.4</v>
      </c>
    </row>
    <row r="29">
      <c r="A29" s="2">
        <f>DATE(2025,5,2)</f>
        <v>45779</v>
      </c>
      <c r="B29" s="3" t="s">
        <v>27</v>
      </c>
      <c r="C29" s="4">
        <v>1596.64</v>
      </c>
      <c r="D29" s="4">
        <v>1596.64</v>
      </c>
      <c r="E29" s="4">
        <v>390.8</v>
      </c>
      <c r="F29" s="4">
        <v>1205.84</v>
      </c>
    </row>
    <row r="30">
      <c r="A30" s="2">
        <f>DATE(2025,5,2)</f>
        <v>45779</v>
      </c>
      <c r="B30" s="3" t="s">
        <v>28</v>
      </c>
      <c r="C30" s="4">
        <v>3.36</v>
      </c>
      <c r="D30" s="4">
        <v>819.25</v>
      </c>
      <c r="E30" s="4">
        <v>142.97</v>
      </c>
      <c r="F30" s="4">
        <v>7.46</v>
      </c>
    </row>
    <row r="31">
      <c r="A31" s="2">
        <f>DATE(2025,5,2)</f>
        <v>45779</v>
      </c>
      <c r="B31" s="3" t="s">
        <v>29</v>
      </c>
      <c r="C31" s="4">
        <v>21.01</v>
      </c>
      <c r="D31" s="4">
        <v>315.15</v>
      </c>
      <c r="E31" s="4">
        <v>72.6</v>
      </c>
      <c r="F31" s="4">
        <v>242.55</v>
      </c>
    </row>
    <row r="32">
      <c r="A32" s="2">
        <f>DATE(2025,5,2)</f>
        <v>45779</v>
      </c>
      <c r="B32" s="3" t="s">
        <v>30</v>
      </c>
      <c r="C32" s="4">
        <v>0.09</v>
      </c>
      <c r="D32" s="4">
        <v>616.49</v>
      </c>
      <c r="E32" s="4">
        <v>145.78</v>
      </c>
      <c r="F32" s="4">
        <v>8.97</v>
      </c>
    </row>
    <row r="33">
      <c r="A33" s="2">
        <f>DATE(2025,5,2)</f>
        <v>45779</v>
      </c>
      <c r="B33" s="3" t="s">
        <v>31</v>
      </c>
      <c r="C33" s="4">
        <v>50.42</v>
      </c>
      <c r="D33" s="4">
        <v>302.52</v>
      </c>
      <c r="E33" s="4">
        <v>60.48</v>
      </c>
      <c r="F33" s="4">
        <v>242.04</v>
      </c>
    </row>
    <row r="34">
      <c r="A34" s="2">
        <f>DATE(2025,5,2)</f>
        <v>45779</v>
      </c>
      <c r="B34" s="3" t="s">
        <v>32</v>
      </c>
      <c r="C34" s="4">
        <v>5.46</v>
      </c>
      <c r="D34" s="4">
        <v>-29.83</v>
      </c>
      <c r="E34" s="4">
        <v>-7.14</v>
      </c>
      <c r="F34" s="4">
        <v>-18.5</v>
      </c>
    </row>
    <row r="35">
      <c r="A35" s="2">
        <f>DATE(2025,5,2)</f>
        <v>45779</v>
      </c>
      <c r="B35" s="3" t="s">
        <v>33</v>
      </c>
      <c r="C35" s="4">
        <v>29.41</v>
      </c>
      <c r="D35" s="4">
        <v>30.24</v>
      </c>
      <c r="E35" s="4">
        <v>14.48</v>
      </c>
      <c r="F35" s="4">
        <v>-102.24</v>
      </c>
    </row>
    <row r="36">
      <c r="A36" s="2">
        <f>DATE(2025,5,2)</f>
        <v>45779</v>
      </c>
      <c r="B36" s="3" t="s">
        <v>34</v>
      </c>
      <c r="C36" s="4">
        <v>13.27</v>
      </c>
      <c r="D36" s="4">
        <v>1925.46</v>
      </c>
      <c r="E36" s="4">
        <v>205.56</v>
      </c>
      <c r="F36" s="4">
        <v>635.4</v>
      </c>
    </row>
    <row r="37">
      <c r="A37" s="2">
        <f>DATE(2025,5,2)</f>
        <v>45779</v>
      </c>
      <c r="B37" s="3" t="s">
        <v>16</v>
      </c>
      <c r="C37" s="4">
        <v>16.81</v>
      </c>
      <c r="D37" s="4">
        <v>-67.24</v>
      </c>
      <c r="E37" s="4">
        <v>-11.24</v>
      </c>
      <c r="F37" s="4">
        <v>-56</v>
      </c>
    </row>
    <row r="38">
      <c r="A38" s="2">
        <f>DATE(2025,5,3)</f>
        <v>45780</v>
      </c>
      <c r="B38" s="3" t="s">
        <v>35</v>
      </c>
      <c r="C38" s="4">
        <v>3.61</v>
      </c>
      <c r="D38" s="4">
        <v>869.87</v>
      </c>
      <c r="E38" s="4">
        <v>135.29</v>
      </c>
      <c r="F38" s="4">
        <v>-80.01</v>
      </c>
    </row>
    <row r="39">
      <c r="A39" s="2">
        <f>DATE(2025,5,3)</f>
        <v>45780</v>
      </c>
      <c r="B39" s="3" t="s">
        <v>7</v>
      </c>
      <c r="C39" s="4">
        <v>4.2</v>
      </c>
      <c r="D39" s="4">
        <v>119.74</v>
      </c>
      <c r="E39" s="4">
        <v>20.66</v>
      </c>
      <c r="F39" s="4">
        <v>3.07</v>
      </c>
    </row>
    <row r="40">
      <c r="A40" s="2">
        <f>DATE(2025,5,3)</f>
        <v>45780</v>
      </c>
      <c r="B40" s="3" t="s">
        <v>8</v>
      </c>
      <c r="C40" s="4">
        <v>0.25</v>
      </c>
      <c r="D40" s="4">
        <v>8492.44</v>
      </c>
      <c r="E40" s="4">
        <v>1532.73</v>
      </c>
      <c r="F40" s="4">
        <v>1.34</v>
      </c>
    </row>
    <row r="41">
      <c r="A41" s="2">
        <f>DATE(2025,5,3)</f>
        <v>45780</v>
      </c>
      <c r="B41" s="3" t="s">
        <v>9</v>
      </c>
      <c r="C41" s="4">
        <v>0.04</v>
      </c>
      <c r="D41" s="4">
        <v>7122.44</v>
      </c>
      <c r="E41" s="4">
        <v>2175.83</v>
      </c>
      <c r="F41" s="4">
        <v>0.18</v>
      </c>
    </row>
    <row r="42">
      <c r="A42" s="2">
        <f>DATE(2025,5,3)</f>
        <v>45780</v>
      </c>
      <c r="B42" s="3" t="s">
        <v>10</v>
      </c>
      <c r="C42" s="4">
        <v>2.52</v>
      </c>
      <c r="D42" s="4">
        <v>87.53</v>
      </c>
      <c r="E42" s="4">
        <v>18.31</v>
      </c>
      <c r="F42" s="4">
        <v>-119.3</v>
      </c>
    </row>
    <row r="43">
      <c r="A43" s="2">
        <f>DATE(2025,5,3)</f>
        <v>45780</v>
      </c>
      <c r="B43" s="3" t="s">
        <v>36</v>
      </c>
      <c r="C43" s="4">
        <v>26.05</v>
      </c>
      <c r="D43" s="4">
        <v>-52.1</v>
      </c>
      <c r="E43" s="4">
        <v>-10.62</v>
      </c>
      <c r="F43" s="4">
        <v>-41.48</v>
      </c>
    </row>
    <row r="44">
      <c r="A44" s="2">
        <f>DATE(2025,5,3)</f>
        <v>45780</v>
      </c>
      <c r="B44" s="3" t="s">
        <v>37</v>
      </c>
      <c r="C44" s="4">
        <v>352.94</v>
      </c>
      <c r="D44" s="4">
        <v>352.94</v>
      </c>
      <c r="E44" s="4">
        <v>75.38</v>
      </c>
      <c r="F44" s="4">
        <v>277.56</v>
      </c>
    </row>
    <row r="45">
      <c r="A45" s="2">
        <f>DATE(2025,5,3)</f>
        <v>45780</v>
      </c>
      <c r="B45" s="3" t="s">
        <v>38</v>
      </c>
      <c r="C45" s="4">
        <v>23</v>
      </c>
      <c r="D45" s="4">
        <v>2874.81</v>
      </c>
      <c r="E45" s="4">
        <v>439.72</v>
      </c>
      <c r="F45" s="4">
        <v>18.36</v>
      </c>
    </row>
    <row r="46">
      <c r="A46" s="2">
        <f>DATE(2025,5,3)</f>
        <v>45780</v>
      </c>
      <c r="B46" s="3" t="s">
        <v>34</v>
      </c>
      <c r="C46" s="4">
        <v>26.55</v>
      </c>
      <c r="D46" s="4">
        <v>1146.96</v>
      </c>
      <c r="E46" s="4">
        <v>104.54</v>
      </c>
      <c r="F46" s="4">
        <v>1042.42</v>
      </c>
    </row>
    <row r="47">
      <c r="A47" s="2">
        <f>DATE(2025,5,4)</f>
        <v>45781</v>
      </c>
      <c r="B47" s="3" t="s">
        <v>8</v>
      </c>
      <c r="C47" s="4">
        <v>3.61</v>
      </c>
      <c r="D47" s="4">
        <v>7320.82</v>
      </c>
      <c r="E47" s="4">
        <v>1107.07</v>
      </c>
      <c r="F47" s="4">
        <v>9.2</v>
      </c>
    </row>
    <row r="48">
      <c r="A48" s="2">
        <f>DATE(2025,5,4)</f>
        <v>45781</v>
      </c>
      <c r="B48" s="3" t="s">
        <v>9</v>
      </c>
      <c r="C48" s="4">
        <v>0.03</v>
      </c>
      <c r="D48" s="4">
        <v>4505.34</v>
      </c>
      <c r="E48" s="4">
        <v>1306.13</v>
      </c>
      <c r="F48" s="4">
        <v>0.1</v>
      </c>
    </row>
    <row r="49">
      <c r="A49" s="2">
        <f>DATE(2025,5,4)</f>
        <v>45781</v>
      </c>
      <c r="B49" s="3" t="s">
        <v>10</v>
      </c>
      <c r="C49" s="4">
        <v>0.68</v>
      </c>
      <c r="D49" s="4">
        <v>1179.17</v>
      </c>
      <c r="E49" s="4">
        <v>158.12</v>
      </c>
      <c r="F49" s="4">
        <v>4.42</v>
      </c>
    </row>
    <row r="50">
      <c r="A50" s="2">
        <f>DATE(2025,5,4)</f>
        <v>45781</v>
      </c>
      <c r="B50" s="3" t="s">
        <v>39</v>
      </c>
      <c r="C50" s="4">
        <v>0.17</v>
      </c>
      <c r="D50" s="4">
        <v>439.71</v>
      </c>
      <c r="E50" s="4">
        <v>92.45</v>
      </c>
      <c r="F50" s="4">
        <v>5.4</v>
      </c>
    </row>
    <row r="51">
      <c r="A51" s="2">
        <f>DATE(2025,5,5)</f>
        <v>45782</v>
      </c>
      <c r="B51" s="3" t="s">
        <v>40</v>
      </c>
      <c r="C51" s="4">
        <v>23.53</v>
      </c>
      <c r="D51" s="4">
        <v>-47.06</v>
      </c>
      <c r="E51" s="4">
        <v>-13.74</v>
      </c>
      <c r="F51" s="4">
        <v>-33.32</v>
      </c>
    </row>
    <row r="52">
      <c r="A52" s="2">
        <f>DATE(2025,5,5)</f>
        <v>45782</v>
      </c>
      <c r="B52" s="3" t="s">
        <v>41</v>
      </c>
      <c r="C52" s="4">
        <v>16.7</v>
      </c>
      <c r="D52" s="4">
        <v>4359.65</v>
      </c>
      <c r="E52" s="4">
        <v>499.81</v>
      </c>
      <c r="F52" s="4">
        <v>80</v>
      </c>
    </row>
    <row r="53">
      <c r="A53" s="2">
        <f>DATE(2025,5,5)</f>
        <v>45782</v>
      </c>
      <c r="B53" s="3" t="s">
        <v>42</v>
      </c>
      <c r="C53" s="4">
        <v>0.29</v>
      </c>
      <c r="D53" s="4">
        <v>2054.23</v>
      </c>
      <c r="E53" s="4">
        <v>676.23</v>
      </c>
      <c r="F53" s="4">
        <v>1.62</v>
      </c>
    </row>
    <row r="54">
      <c r="A54" s="2">
        <f>DATE(2025,5,5)</f>
        <v>45782</v>
      </c>
      <c r="B54" s="3" t="s">
        <v>7</v>
      </c>
      <c r="C54" s="4">
        <v>0.67</v>
      </c>
      <c r="D54" s="4">
        <v>503.71</v>
      </c>
      <c r="E54" s="4">
        <v>159.72</v>
      </c>
      <c r="F54" s="4">
        <v>2.81</v>
      </c>
    </row>
    <row r="55">
      <c r="A55" s="2">
        <f>DATE(2025,5,5)</f>
        <v>45782</v>
      </c>
      <c r="B55" s="3" t="s">
        <v>8</v>
      </c>
      <c r="C55" s="4">
        <v>0.21</v>
      </c>
      <c r="D55" s="4">
        <v>7079.95</v>
      </c>
      <c r="E55" s="4">
        <v>1512.82</v>
      </c>
      <c r="F55" s="4">
        <v>1.52</v>
      </c>
    </row>
    <row r="56">
      <c r="A56" s="2">
        <f>DATE(2025,5,5)</f>
        <v>45782</v>
      </c>
      <c r="B56" s="3" t="s">
        <v>9</v>
      </c>
      <c r="C56" s="4">
        <v>0.06</v>
      </c>
      <c r="D56" s="4">
        <v>10948.91</v>
      </c>
      <c r="E56" s="4">
        <v>3149.73</v>
      </c>
      <c r="F56" s="4">
        <v>0</v>
      </c>
    </row>
    <row r="57">
      <c r="A57" s="2">
        <f>DATE(2025,5,5)</f>
        <v>45782</v>
      </c>
      <c r="B57" s="3" t="s">
        <v>10</v>
      </c>
      <c r="C57" s="4">
        <v>0.45</v>
      </c>
      <c r="D57" s="4">
        <v>7510.14</v>
      </c>
      <c r="E57" s="4">
        <v>1475.94</v>
      </c>
      <c r="F57" s="4">
        <v>4.14</v>
      </c>
    </row>
    <row r="58">
      <c r="A58" s="2">
        <f>DATE(2025,5,5)</f>
        <v>45782</v>
      </c>
      <c r="B58" s="3" t="s">
        <v>43</v>
      </c>
      <c r="C58" s="4">
        <v>23.53</v>
      </c>
      <c r="D58" s="4">
        <v>6356.32</v>
      </c>
      <c r="E58" s="4">
        <v>839.32</v>
      </c>
      <c r="F58" s="4">
        <v>71.4</v>
      </c>
    </row>
    <row r="59">
      <c r="A59" s="2">
        <f>DATE(2025,5,5)</f>
        <v>45782</v>
      </c>
      <c r="B59" s="3" t="s">
        <v>44</v>
      </c>
      <c r="C59" s="4">
        <v>0.17</v>
      </c>
      <c r="D59" s="4">
        <v>2681.48</v>
      </c>
      <c r="E59" s="4">
        <v>781.37</v>
      </c>
      <c r="F59" s="4">
        <v>22.1</v>
      </c>
    </row>
    <row r="60">
      <c r="A60" s="2">
        <f>DATE(2025,5,5)</f>
        <v>45782</v>
      </c>
      <c r="B60" s="3" t="s">
        <v>45</v>
      </c>
      <c r="C60" s="4">
        <v>3.36</v>
      </c>
      <c r="D60" s="4">
        <v>71</v>
      </c>
      <c r="E60" s="4">
        <v>16.94</v>
      </c>
      <c r="F60" s="4">
        <v>2.28</v>
      </c>
    </row>
    <row r="61">
      <c r="A61" s="2">
        <f>DATE(2025,5,5)</f>
        <v>45782</v>
      </c>
      <c r="B61" s="3" t="s">
        <v>46</v>
      </c>
      <c r="C61" s="4">
        <v>1.68</v>
      </c>
      <c r="D61" s="4">
        <v>54.62</v>
      </c>
      <c r="E61" s="4">
        <v>12.86</v>
      </c>
      <c r="F61" s="4">
        <v>1.98</v>
      </c>
    </row>
    <row r="62">
      <c r="A62" s="2">
        <f>DATE(2025,5,5)</f>
        <v>45782</v>
      </c>
      <c r="B62" s="3" t="s">
        <v>38</v>
      </c>
      <c r="C62" s="4">
        <v>21.3</v>
      </c>
      <c r="D62" s="4">
        <v>791.27</v>
      </c>
      <c r="E62" s="4">
        <v>135.01</v>
      </c>
      <c r="F62" s="4">
        <v>30.65</v>
      </c>
    </row>
    <row r="63">
      <c r="A63" s="2">
        <f>DATE(2025,5,5)</f>
        <v>45782</v>
      </c>
      <c r="B63" s="3" t="s">
        <v>12</v>
      </c>
      <c r="C63" s="4">
        <v>3.36</v>
      </c>
      <c r="D63" s="4">
        <v>339.48</v>
      </c>
      <c r="E63" s="4">
        <v>39.13</v>
      </c>
      <c r="F63" s="4">
        <v>9.35</v>
      </c>
    </row>
    <row r="64">
      <c r="A64" s="2">
        <f>DATE(2025,5,5)</f>
        <v>45782</v>
      </c>
      <c r="B64" s="3" t="s">
        <v>25</v>
      </c>
      <c r="C64" s="4">
        <v>10.08</v>
      </c>
      <c r="D64" s="4">
        <v>1539.37</v>
      </c>
      <c r="E64" s="4">
        <v>328.02</v>
      </c>
      <c r="F64" s="4">
        <v>36.15</v>
      </c>
    </row>
    <row r="65">
      <c r="A65" s="2">
        <f>DATE(2025,5,5)</f>
        <v>45782</v>
      </c>
      <c r="B65" s="3" t="s">
        <v>47</v>
      </c>
      <c r="C65" s="4">
        <v>4.58</v>
      </c>
      <c r="D65" s="4">
        <v>10973.6</v>
      </c>
      <c r="E65" s="4">
        <v>1718.6</v>
      </c>
      <c r="F65" s="4">
        <v>59.6</v>
      </c>
    </row>
    <row r="66">
      <c r="A66" s="2">
        <f>DATE(2025,5,5)</f>
        <v>45782</v>
      </c>
      <c r="B66" s="3" t="s">
        <v>48</v>
      </c>
      <c r="C66" s="4">
        <v>57</v>
      </c>
      <c r="D66" s="4">
        <v>3610.64</v>
      </c>
      <c r="E66" s="4">
        <v>822.66</v>
      </c>
      <c r="F66" s="4">
        <v>11.82</v>
      </c>
    </row>
    <row r="67">
      <c r="A67" s="2">
        <f>DATE(2025,5,5)</f>
        <v>45782</v>
      </c>
      <c r="B67" s="3" t="s">
        <v>49</v>
      </c>
      <c r="C67" s="4">
        <v>5.46</v>
      </c>
      <c r="D67" s="4">
        <v>3670.09</v>
      </c>
      <c r="E67" s="4">
        <v>640.44</v>
      </c>
      <c r="F67" s="4">
        <v>2.52</v>
      </c>
    </row>
    <row r="68">
      <c r="A68" s="2">
        <f>DATE(2025,5,5)</f>
        <v>45782</v>
      </c>
      <c r="B68" s="3" t="s">
        <v>50</v>
      </c>
      <c r="C68" s="4">
        <v>19.33</v>
      </c>
      <c r="D68" s="4">
        <v>11141.11</v>
      </c>
      <c r="E68" s="4">
        <v>726.02</v>
      </c>
      <c r="F68" s="4">
        <v>80</v>
      </c>
    </row>
    <row r="69">
      <c r="A69" s="2">
        <f>DATE(2025,5,5)</f>
        <v>45782</v>
      </c>
      <c r="B69" s="3" t="s">
        <v>28</v>
      </c>
      <c r="C69" s="4">
        <v>12.2</v>
      </c>
      <c r="D69" s="4">
        <v>47.7</v>
      </c>
      <c r="E69" s="4">
        <v>8.22</v>
      </c>
      <c r="F69" s="4">
        <v>10.13</v>
      </c>
    </row>
    <row r="70">
      <c r="A70" s="2">
        <f>DATE(2025,5,5)</f>
        <v>45782</v>
      </c>
      <c r="B70" s="3" t="s">
        <v>51</v>
      </c>
      <c r="C70" s="4">
        <v>0.21</v>
      </c>
      <c r="D70" s="4">
        <v>4689.4</v>
      </c>
      <c r="E70" s="4">
        <v>750.83</v>
      </c>
      <c r="F70" s="4">
        <v>12.24</v>
      </c>
    </row>
    <row r="71">
      <c r="A71" s="2">
        <f>DATE(2025,5,5)</f>
        <v>45782</v>
      </c>
      <c r="B71" s="3" t="s">
        <v>52</v>
      </c>
      <c r="C71" s="4">
        <v>25.14</v>
      </c>
      <c r="D71" s="4">
        <v>2429.82</v>
      </c>
      <c r="E71" s="4">
        <v>658.01</v>
      </c>
      <c r="F71" s="4">
        <v>6.17</v>
      </c>
    </row>
    <row r="72">
      <c r="A72" s="2">
        <f>DATE(2025,5,5)</f>
        <v>45782</v>
      </c>
      <c r="B72" s="3" t="s">
        <v>53</v>
      </c>
      <c r="C72" s="4">
        <v>15</v>
      </c>
      <c r="D72" s="4">
        <v>1522.8</v>
      </c>
      <c r="E72" s="4">
        <v>221.12</v>
      </c>
      <c r="F72" s="4">
        <v>64.5</v>
      </c>
    </row>
    <row r="73">
      <c r="A73" s="2">
        <f>DATE(2025,5,5)</f>
        <v>45782</v>
      </c>
      <c r="B73" s="3" t="s">
        <v>54</v>
      </c>
      <c r="C73" s="4">
        <v>3.61</v>
      </c>
      <c r="D73" s="4">
        <v>2040.62</v>
      </c>
      <c r="E73" s="4">
        <v>418.79</v>
      </c>
      <c r="F73" s="4">
        <v>28.66</v>
      </c>
    </row>
    <row r="74">
      <c r="A74" s="2">
        <f>DATE(2025,5,5)</f>
        <v>45782</v>
      </c>
      <c r="B74" s="3" t="s">
        <v>55</v>
      </c>
      <c r="C74" s="4">
        <v>9.66</v>
      </c>
      <c r="D74" s="4">
        <v>79.41</v>
      </c>
      <c r="E74" s="4">
        <v>18.51</v>
      </c>
      <c r="F74" s="4">
        <v>7.37</v>
      </c>
    </row>
    <row r="75">
      <c r="A75" s="2">
        <f>DATE(2025,5,5)</f>
        <v>45782</v>
      </c>
      <c r="B75" s="3" t="s">
        <v>18</v>
      </c>
      <c r="C75" s="4">
        <v>3.78</v>
      </c>
      <c r="D75" s="4">
        <v>623.7</v>
      </c>
      <c r="E75" s="4">
        <v>82.5</v>
      </c>
      <c r="F75" s="4">
        <v>541.2</v>
      </c>
    </row>
    <row r="76">
      <c r="A76" s="2">
        <f>DATE(2025,5,6)</f>
        <v>45783</v>
      </c>
      <c r="B76" s="3" t="s">
        <v>41</v>
      </c>
      <c r="C76" s="4">
        <v>18</v>
      </c>
      <c r="D76" s="4">
        <v>15120.54</v>
      </c>
      <c r="E76" s="4">
        <v>1811.34</v>
      </c>
      <c r="F76" s="4">
        <v>160</v>
      </c>
    </row>
    <row r="77">
      <c r="A77" s="2">
        <f>DATE(2025,5,6)</f>
        <v>45783</v>
      </c>
      <c r="B77" s="3" t="s">
        <v>7</v>
      </c>
      <c r="C77" s="4">
        <v>3.78</v>
      </c>
      <c r="D77" s="4">
        <v>1937.44</v>
      </c>
      <c r="E77" s="4">
        <v>477.63</v>
      </c>
      <c r="F77" s="4">
        <v>2.95</v>
      </c>
    </row>
    <row r="78">
      <c r="A78" s="2">
        <f>DATE(2025,5,6)</f>
        <v>45783</v>
      </c>
      <c r="B78" s="3" t="s">
        <v>8</v>
      </c>
      <c r="C78" s="4">
        <v>0.08</v>
      </c>
      <c r="D78" s="4">
        <v>7569</v>
      </c>
      <c r="E78" s="4">
        <v>1231.39</v>
      </c>
      <c r="F78" s="4">
        <v>4.48</v>
      </c>
    </row>
    <row r="79">
      <c r="A79" s="2">
        <f>DATE(2025,5,6)</f>
        <v>45783</v>
      </c>
      <c r="B79" s="3" t="s">
        <v>9</v>
      </c>
      <c r="C79" s="4">
        <v>0.03</v>
      </c>
      <c r="D79" s="4">
        <v>6474.8</v>
      </c>
      <c r="E79" s="4">
        <v>2035</v>
      </c>
      <c r="F79" s="4">
        <v>0.04</v>
      </c>
    </row>
    <row r="80">
      <c r="A80" s="2">
        <f>DATE(2025,5,6)</f>
        <v>45783</v>
      </c>
      <c r="B80" s="3" t="s">
        <v>10</v>
      </c>
      <c r="C80" s="4">
        <v>0.07</v>
      </c>
      <c r="D80" s="4">
        <v>4385.87</v>
      </c>
      <c r="E80" s="4">
        <v>646.2</v>
      </c>
      <c r="F80" s="4">
        <v>0</v>
      </c>
    </row>
    <row r="81">
      <c r="A81" s="2">
        <f>DATE(2025,5,6)</f>
        <v>45783</v>
      </c>
      <c r="B81" s="3" t="s">
        <v>56</v>
      </c>
      <c r="C81" s="4">
        <v>0.21</v>
      </c>
      <c r="D81" s="4">
        <v>17110.53</v>
      </c>
      <c r="E81" s="4">
        <v>2757.05</v>
      </c>
      <c r="F81" s="4">
        <v>-1135</v>
      </c>
    </row>
    <row r="82">
      <c r="A82" s="2">
        <f>DATE(2025,5,6)</f>
        <v>45783</v>
      </c>
      <c r="B82" s="3" t="s">
        <v>57</v>
      </c>
      <c r="C82" s="4">
        <v>26.89</v>
      </c>
      <c r="D82" s="4">
        <v>127.73</v>
      </c>
      <c r="E82" s="4">
        <v>17.64</v>
      </c>
      <c r="F82" s="4">
        <v>19.29</v>
      </c>
    </row>
    <row r="83">
      <c r="A83" s="2">
        <f>DATE(2025,5,6)</f>
        <v>45783</v>
      </c>
      <c r="B83" s="3" t="s">
        <v>44</v>
      </c>
      <c r="C83" s="4">
        <v>3.36</v>
      </c>
      <c r="D83" s="4">
        <v>7421.19</v>
      </c>
      <c r="E83" s="4">
        <v>1339.61</v>
      </c>
      <c r="F83" s="4">
        <v>2.02</v>
      </c>
    </row>
    <row r="84">
      <c r="A84" s="2">
        <f>DATE(2025,5,6)</f>
        <v>45783</v>
      </c>
      <c r="B84" s="3" t="s">
        <v>58</v>
      </c>
      <c r="C84" s="4">
        <v>54.37</v>
      </c>
      <c r="D84" s="4">
        <v>1631.1</v>
      </c>
      <c r="E84" s="4">
        <v>212.7</v>
      </c>
      <c r="F84" s="4">
        <v>1418.4</v>
      </c>
    </row>
    <row r="85">
      <c r="A85" s="2">
        <f>DATE(2025,5,6)</f>
        <v>45783</v>
      </c>
      <c r="B85" s="3" t="s">
        <v>24</v>
      </c>
      <c r="C85" s="4">
        <v>7.8</v>
      </c>
      <c r="D85" s="4">
        <v>117</v>
      </c>
      <c r="E85" s="4">
        <v>19.5</v>
      </c>
      <c r="F85" s="4">
        <v>97.5</v>
      </c>
    </row>
    <row r="86">
      <c r="A86" s="2">
        <f>DATE(2025,5,6)</f>
        <v>45783</v>
      </c>
      <c r="B86" s="3" t="s">
        <v>11</v>
      </c>
      <c r="C86" s="4">
        <v>0.8</v>
      </c>
      <c r="D86" s="4">
        <v>3088.51</v>
      </c>
      <c r="E86" s="4">
        <v>565.5</v>
      </c>
      <c r="F86" s="4">
        <v>10.8</v>
      </c>
    </row>
    <row r="87">
      <c r="A87" s="2">
        <f>DATE(2025,5,6)</f>
        <v>45783</v>
      </c>
      <c r="B87" s="3" t="s">
        <v>59</v>
      </c>
      <c r="C87" s="4">
        <v>37</v>
      </c>
      <c r="D87" s="4">
        <v>2718.83</v>
      </c>
      <c r="E87" s="4">
        <v>419.24</v>
      </c>
      <c r="F87" s="4">
        <v>13.32</v>
      </c>
    </row>
    <row r="88">
      <c r="A88" s="2">
        <f>DATE(2025,5,6)</f>
        <v>45783</v>
      </c>
      <c r="B88" s="3" t="s">
        <v>26</v>
      </c>
      <c r="C88" s="4">
        <v>0.28</v>
      </c>
      <c r="D88" s="4">
        <v>2841.64</v>
      </c>
      <c r="E88" s="4">
        <v>666.71</v>
      </c>
      <c r="F88" s="4">
        <v>-2710.28</v>
      </c>
    </row>
    <row r="89">
      <c r="A89" s="2">
        <f>DATE(2025,5,6)</f>
        <v>45783</v>
      </c>
      <c r="B89" s="3" t="s">
        <v>60</v>
      </c>
      <c r="C89" s="4">
        <v>20.17</v>
      </c>
      <c r="D89" s="4">
        <v>70.57</v>
      </c>
      <c r="E89" s="4">
        <v>13.31</v>
      </c>
      <c r="F89" s="4">
        <v>-31.24</v>
      </c>
    </row>
    <row r="90">
      <c r="A90" s="2">
        <f>DATE(2025,5,6)</f>
        <v>45783</v>
      </c>
      <c r="B90" s="3" t="s">
        <v>49</v>
      </c>
      <c r="C90" s="4">
        <v>0.46</v>
      </c>
      <c r="D90" s="4">
        <v>638.13</v>
      </c>
      <c r="E90" s="4">
        <v>128.68</v>
      </c>
      <c r="F90" s="4">
        <v>-380</v>
      </c>
    </row>
    <row r="91">
      <c r="A91" s="2">
        <f>DATE(2025,5,6)</f>
        <v>45783</v>
      </c>
      <c r="B91" s="3" t="s">
        <v>61</v>
      </c>
      <c r="C91" s="4">
        <v>1.09</v>
      </c>
      <c r="D91" s="4">
        <v>1797.76</v>
      </c>
      <c r="E91" s="4">
        <v>406.04</v>
      </c>
      <c r="F91" s="4">
        <v>16.39</v>
      </c>
    </row>
    <row r="92">
      <c r="A92" s="2">
        <f>DATE(2025,5,6)</f>
        <v>45783</v>
      </c>
      <c r="B92" s="3" t="s">
        <v>62</v>
      </c>
      <c r="C92" s="4">
        <v>12.61</v>
      </c>
      <c r="D92" s="4">
        <v>12.61</v>
      </c>
      <c r="E92" s="4">
        <v>3.12</v>
      </c>
      <c r="F92" s="4">
        <v>9.49</v>
      </c>
    </row>
    <row r="93">
      <c r="A93" s="2">
        <f>DATE(2025,5,6)</f>
        <v>45783</v>
      </c>
      <c r="B93" s="3" t="s">
        <v>53</v>
      </c>
      <c r="C93" s="4">
        <v>5.46</v>
      </c>
      <c r="D93" s="4">
        <v>709.8</v>
      </c>
      <c r="E93" s="4">
        <v>154.4</v>
      </c>
      <c r="F93" s="4">
        <v>44</v>
      </c>
    </row>
    <row r="94">
      <c r="A94" s="2">
        <f>DATE(2025,5,6)</f>
        <v>45783</v>
      </c>
      <c r="B94" s="3" t="s">
        <v>63</v>
      </c>
      <c r="C94" s="4">
        <v>41.3</v>
      </c>
      <c r="D94" s="4">
        <v>2450.2</v>
      </c>
      <c r="E94" s="4">
        <v>318.9</v>
      </c>
      <c r="F94" s="4">
        <v>190</v>
      </c>
    </row>
    <row r="95">
      <c r="A95" s="2">
        <f>DATE(2025,5,6)</f>
        <v>45783</v>
      </c>
      <c r="B95" s="3" t="s">
        <v>15</v>
      </c>
      <c r="C95" s="4">
        <v>4.2</v>
      </c>
      <c r="D95" s="4">
        <v>386.49</v>
      </c>
      <c r="E95" s="4">
        <v>93.14</v>
      </c>
      <c r="F95" s="4">
        <v>3</v>
      </c>
    </row>
    <row r="96">
      <c r="A96" s="2">
        <f>DATE(2025,5,6)</f>
        <v>45783</v>
      </c>
      <c r="B96" s="3" t="s">
        <v>33</v>
      </c>
      <c r="C96" s="4">
        <v>88.24</v>
      </c>
      <c r="D96" s="4">
        <v>-176.48</v>
      </c>
      <c r="E96" s="4">
        <v>-16.48</v>
      </c>
      <c r="F96" s="4">
        <v>-160</v>
      </c>
    </row>
    <row r="97">
      <c r="A97" s="2">
        <f>DATE(2025,5,6)</f>
        <v>45783</v>
      </c>
      <c r="B97" s="3" t="s">
        <v>55</v>
      </c>
      <c r="C97" s="4">
        <v>3.78</v>
      </c>
      <c r="D97" s="4">
        <v>1628.16</v>
      </c>
      <c r="E97" s="4">
        <v>360.64</v>
      </c>
      <c r="F97" s="4">
        <v>-87.4</v>
      </c>
    </row>
    <row r="98">
      <c r="A98" s="2">
        <f>DATE(2025,5,6)</f>
        <v>45783</v>
      </c>
      <c r="B98" s="3" t="s">
        <v>64</v>
      </c>
      <c r="C98" s="4">
        <v>74</v>
      </c>
      <c r="D98" s="4">
        <v>5683.2</v>
      </c>
      <c r="E98" s="4">
        <v>776.45</v>
      </c>
      <c r="F98" s="4">
        <v>4906.75</v>
      </c>
    </row>
    <row r="99">
      <c r="A99" s="2">
        <f>DATE(2025,5,7)</f>
        <v>45784</v>
      </c>
      <c r="B99" s="3" t="s">
        <v>65</v>
      </c>
      <c r="C99" s="4">
        <v>57</v>
      </c>
      <c r="D99" s="4">
        <v>3230.6</v>
      </c>
      <c r="E99" s="4">
        <v>721.85</v>
      </c>
      <c r="F99" s="4">
        <v>34</v>
      </c>
    </row>
    <row r="100">
      <c r="A100" s="2">
        <f>DATE(2025,5,7)</f>
        <v>45784</v>
      </c>
      <c r="B100" s="3" t="s">
        <v>40</v>
      </c>
      <c r="C100" s="4">
        <v>44.54</v>
      </c>
      <c r="D100" s="4">
        <v>-178.16</v>
      </c>
      <c r="E100" s="4">
        <v>-61.66</v>
      </c>
      <c r="F100" s="4">
        <v>-82.5</v>
      </c>
    </row>
    <row r="101">
      <c r="A101" s="2">
        <f>DATE(2025,5,7)</f>
        <v>45784</v>
      </c>
      <c r="B101" s="3" t="s">
        <v>66</v>
      </c>
      <c r="C101" s="4">
        <v>4</v>
      </c>
      <c r="D101" s="4">
        <v>3989.58</v>
      </c>
      <c r="E101" s="4">
        <v>577.3</v>
      </c>
      <c r="F101" s="4">
        <v>7.49</v>
      </c>
    </row>
    <row r="102">
      <c r="A102" s="2">
        <f>DATE(2025,5,7)</f>
        <v>45784</v>
      </c>
      <c r="B102" s="3" t="s">
        <v>41</v>
      </c>
      <c r="C102" s="4">
        <v>3.8</v>
      </c>
      <c r="D102" s="4">
        <v>15105.29</v>
      </c>
      <c r="E102" s="4">
        <v>2161.71</v>
      </c>
      <c r="F102" s="4">
        <v>53.82</v>
      </c>
    </row>
    <row r="103">
      <c r="A103" s="2">
        <f>DATE(2025,5,7)</f>
        <v>45784</v>
      </c>
      <c r="B103" s="3" t="s">
        <v>7</v>
      </c>
      <c r="C103" s="4">
        <v>0.21</v>
      </c>
      <c r="D103" s="4">
        <v>6070.89</v>
      </c>
      <c r="E103" s="4">
        <v>722.14</v>
      </c>
      <c r="F103" s="4">
        <v>3.08</v>
      </c>
    </row>
    <row r="104">
      <c r="A104" s="2">
        <f>DATE(2025,5,7)</f>
        <v>45784</v>
      </c>
      <c r="B104" s="3" t="s">
        <v>8</v>
      </c>
      <c r="C104" s="4">
        <v>0.09</v>
      </c>
      <c r="D104" s="4">
        <v>15654.02</v>
      </c>
      <c r="E104" s="4">
        <v>3175.69</v>
      </c>
      <c r="F104" s="4">
        <v>0.13</v>
      </c>
    </row>
    <row r="105">
      <c r="A105" s="2">
        <f>DATE(2025,5,7)</f>
        <v>45784</v>
      </c>
      <c r="B105" s="3" t="s">
        <v>9</v>
      </c>
      <c r="C105" s="4">
        <v>0.13</v>
      </c>
      <c r="D105" s="4">
        <v>6810.45</v>
      </c>
      <c r="E105" s="4">
        <v>1927.87</v>
      </c>
      <c r="F105" s="4">
        <v>0</v>
      </c>
    </row>
    <row r="106">
      <c r="A106" s="2">
        <f>DATE(2025,5,7)</f>
        <v>45784</v>
      </c>
      <c r="B106" s="3" t="s">
        <v>10</v>
      </c>
      <c r="C106" s="4">
        <v>3.36</v>
      </c>
      <c r="D106" s="4">
        <v>4267.31</v>
      </c>
      <c r="E106" s="4">
        <v>549.83</v>
      </c>
      <c r="F106" s="4">
        <v>2.62</v>
      </c>
    </row>
    <row r="107">
      <c r="A107" s="2">
        <f>DATE(2025,5,7)</f>
        <v>45784</v>
      </c>
      <c r="B107" s="3" t="s">
        <v>67</v>
      </c>
      <c r="C107" s="4">
        <v>54.62</v>
      </c>
      <c r="D107" s="4">
        <v>-273.1</v>
      </c>
      <c r="E107" s="4">
        <v>-108.25</v>
      </c>
      <c r="F107" s="4">
        <v>-164.85</v>
      </c>
    </row>
    <row r="108">
      <c r="A108" s="2">
        <f>DATE(2025,5,7)</f>
        <v>45784</v>
      </c>
      <c r="B108" s="3" t="s">
        <v>68</v>
      </c>
      <c r="C108" s="4">
        <v>25.21</v>
      </c>
      <c r="D108" s="4">
        <v>3793.15</v>
      </c>
      <c r="E108" s="4">
        <v>575.15</v>
      </c>
      <c r="F108" s="4">
        <v>301.2</v>
      </c>
    </row>
    <row r="109">
      <c r="A109" s="2">
        <f>DATE(2025,5,7)</f>
        <v>45784</v>
      </c>
      <c r="B109" s="3" t="s">
        <v>69</v>
      </c>
      <c r="C109" s="4">
        <v>16.81</v>
      </c>
      <c r="D109" s="4">
        <v>627.32</v>
      </c>
      <c r="E109" s="4">
        <v>64.73</v>
      </c>
      <c r="F109" s="4">
        <v>28</v>
      </c>
    </row>
    <row r="110">
      <c r="A110" s="2">
        <f>DATE(2025,5,7)</f>
        <v>45784</v>
      </c>
      <c r="B110" s="3" t="s">
        <v>44</v>
      </c>
      <c r="C110" s="4">
        <v>26.2</v>
      </c>
      <c r="D110" s="4">
        <v>6169.8</v>
      </c>
      <c r="E110" s="4">
        <v>886.36</v>
      </c>
      <c r="F110" s="4">
        <v>428.04</v>
      </c>
    </row>
    <row r="111">
      <c r="A111" s="2">
        <f>DATE(2025,5,7)</f>
        <v>45784</v>
      </c>
      <c r="B111" s="3" t="s">
        <v>58</v>
      </c>
      <c r="C111" s="4">
        <v>25.7</v>
      </c>
      <c r="D111" s="4">
        <v>514</v>
      </c>
      <c r="E111" s="4">
        <v>68.4</v>
      </c>
      <c r="F111" s="4">
        <v>445.6</v>
      </c>
    </row>
    <row r="112">
      <c r="A112" s="2">
        <f>DATE(2025,5,7)</f>
        <v>45784</v>
      </c>
      <c r="B112" s="3" t="s">
        <v>70</v>
      </c>
      <c r="C112" s="4">
        <v>13.45</v>
      </c>
      <c r="D112" s="4">
        <v>293.4</v>
      </c>
      <c r="E112" s="4">
        <v>45.84</v>
      </c>
      <c r="F112" s="4">
        <v>20.5</v>
      </c>
    </row>
    <row r="113">
      <c r="A113" s="2">
        <f>DATE(2025,5,7)</f>
        <v>45784</v>
      </c>
      <c r="B113" s="3" t="s">
        <v>46</v>
      </c>
      <c r="C113" s="4">
        <v>94.12</v>
      </c>
      <c r="D113" s="4">
        <v>94.12</v>
      </c>
      <c r="E113" s="4">
        <v>20.41</v>
      </c>
      <c r="F113" s="4">
        <v>73.71</v>
      </c>
    </row>
    <row r="114">
      <c r="A114" s="2">
        <f>DATE(2025,5,7)</f>
        <v>45784</v>
      </c>
      <c r="B114" s="3" t="s">
        <v>24</v>
      </c>
      <c r="C114" s="4">
        <v>0.25</v>
      </c>
      <c r="D114" s="4">
        <v>2595.3</v>
      </c>
      <c r="E114" s="4">
        <v>345.15</v>
      </c>
      <c r="F114" s="4">
        <v>8.5</v>
      </c>
    </row>
    <row r="115">
      <c r="A115" s="2">
        <f>DATE(2025,5,7)</f>
        <v>45784</v>
      </c>
      <c r="B115" s="3" t="s">
        <v>71</v>
      </c>
      <c r="C115" s="4">
        <v>42.02</v>
      </c>
      <c r="D115" s="4">
        <v>1134.54</v>
      </c>
      <c r="E115" s="4">
        <v>149.58</v>
      </c>
      <c r="F115" s="4">
        <v>984.96</v>
      </c>
    </row>
    <row r="116">
      <c r="A116" s="2">
        <f>DATE(2025,5,7)</f>
        <v>45784</v>
      </c>
      <c r="B116" s="3" t="s">
        <v>12</v>
      </c>
      <c r="C116" s="4">
        <v>5.88</v>
      </c>
      <c r="D116" s="4">
        <v>122.68</v>
      </c>
      <c r="E116" s="4">
        <v>35.66</v>
      </c>
      <c r="F116" s="4">
        <v>4.52</v>
      </c>
    </row>
    <row r="117">
      <c r="A117" s="2">
        <f>DATE(2025,5,7)</f>
        <v>45784</v>
      </c>
      <c r="B117" s="3" t="s">
        <v>25</v>
      </c>
      <c r="C117" s="4">
        <v>31.09</v>
      </c>
      <c r="D117" s="4">
        <v>495.25</v>
      </c>
      <c r="E117" s="4">
        <v>90.37</v>
      </c>
      <c r="F117" s="4">
        <v>-472.76</v>
      </c>
    </row>
    <row r="118">
      <c r="A118" s="2">
        <f>DATE(2025,5,7)</f>
        <v>45784</v>
      </c>
      <c r="B118" s="3" t="s">
        <v>26</v>
      </c>
      <c r="C118" s="4">
        <v>0.25</v>
      </c>
      <c r="D118" s="4">
        <v>1763.22</v>
      </c>
      <c r="E118" s="4">
        <v>310.41</v>
      </c>
      <c r="F118" s="4">
        <v>9.96</v>
      </c>
    </row>
    <row r="119">
      <c r="A119" s="2">
        <f>DATE(2025,5,7)</f>
        <v>45784</v>
      </c>
      <c r="B119" s="3" t="s">
        <v>60</v>
      </c>
      <c r="C119" s="4">
        <v>4.2</v>
      </c>
      <c r="D119" s="4">
        <v>73.96</v>
      </c>
      <c r="E119" s="4">
        <v>19.26</v>
      </c>
      <c r="F119" s="4">
        <v>-29.5</v>
      </c>
    </row>
    <row r="120">
      <c r="A120" s="2">
        <f>DATE(2025,5,7)</f>
        <v>45784</v>
      </c>
      <c r="B120" s="3" t="s">
        <v>61</v>
      </c>
      <c r="C120" s="4">
        <v>35.29</v>
      </c>
      <c r="D120" s="4">
        <v>868.85</v>
      </c>
      <c r="E120" s="4">
        <v>194.13</v>
      </c>
      <c r="F120" s="4">
        <v>67.5</v>
      </c>
    </row>
    <row r="121">
      <c r="A121" s="2">
        <f>DATE(2025,5,7)</f>
        <v>45784</v>
      </c>
      <c r="B121" s="3" t="s">
        <v>29</v>
      </c>
      <c r="C121" s="4">
        <v>19.33</v>
      </c>
      <c r="D121" s="4">
        <v>763.48</v>
      </c>
      <c r="E121" s="4">
        <v>120.8</v>
      </c>
      <c r="F121" s="4">
        <v>14.82</v>
      </c>
    </row>
    <row r="122">
      <c r="A122" s="2">
        <f>DATE(2025,5,7)</f>
        <v>45784</v>
      </c>
      <c r="B122" s="3" t="s">
        <v>72</v>
      </c>
      <c r="C122" s="4">
        <v>4.2</v>
      </c>
      <c r="D122" s="4">
        <v>699.11</v>
      </c>
      <c r="E122" s="4">
        <v>116.61</v>
      </c>
      <c r="F122" s="4">
        <v>2.39</v>
      </c>
    </row>
    <row r="123">
      <c r="A123" s="2">
        <f>DATE(2025,5,7)</f>
        <v>45784</v>
      </c>
      <c r="B123" s="3" t="s">
        <v>53</v>
      </c>
      <c r="C123" s="4">
        <v>4.2</v>
      </c>
      <c r="D123" s="4">
        <v>2285.76</v>
      </c>
      <c r="E123" s="4">
        <v>362.42</v>
      </c>
      <c r="F123" s="4">
        <v>55.95</v>
      </c>
    </row>
    <row r="124">
      <c r="A124" s="2">
        <f>DATE(2025,5,7)</f>
        <v>45784</v>
      </c>
      <c r="B124" s="3" t="s">
        <v>55</v>
      </c>
      <c r="C124" s="4">
        <v>0.25</v>
      </c>
      <c r="D124" s="4">
        <v>7671.78</v>
      </c>
      <c r="E124" s="4">
        <v>1374.31</v>
      </c>
      <c r="F124" s="4">
        <v>7.49</v>
      </c>
    </row>
    <row r="125">
      <c r="A125" s="2">
        <f>DATE(2025,5,7)</f>
        <v>45784</v>
      </c>
      <c r="B125" s="3" t="s">
        <v>73</v>
      </c>
      <c r="C125" s="4">
        <v>20.17</v>
      </c>
      <c r="D125" s="4">
        <v>-20.17</v>
      </c>
      <c r="E125" s="4">
        <v>-4.29</v>
      </c>
      <c r="F125" s="4">
        <v>-15.88</v>
      </c>
    </row>
    <row r="126">
      <c r="A126" s="2">
        <f>DATE(2025,5,7)</f>
        <v>45784</v>
      </c>
      <c r="B126" s="3" t="s">
        <v>74</v>
      </c>
      <c r="C126" s="4">
        <v>26.89</v>
      </c>
      <c r="D126" s="4">
        <v>3310.88</v>
      </c>
      <c r="E126" s="4">
        <v>470.38</v>
      </c>
      <c r="F126" s="4">
        <v>160</v>
      </c>
    </row>
    <row r="127">
      <c r="A127" s="2">
        <f>DATE(2025,5,7)</f>
        <v>45784</v>
      </c>
      <c r="B127" s="3" t="s">
        <v>75</v>
      </c>
      <c r="C127" s="4">
        <v>24.9</v>
      </c>
      <c r="D127" s="4">
        <v>2191</v>
      </c>
      <c r="E127" s="4">
        <v>278.38</v>
      </c>
      <c r="F127" s="4">
        <v>708.96</v>
      </c>
    </row>
    <row r="128">
      <c r="A128" s="2">
        <f>DATE(2025,5,7)</f>
        <v>45784</v>
      </c>
      <c r="B128" s="3" t="s">
        <v>76</v>
      </c>
      <c r="C128" s="4">
        <v>9.24</v>
      </c>
      <c r="D128" s="4">
        <v>493.25</v>
      </c>
      <c r="E128" s="4">
        <v>53.98</v>
      </c>
      <c r="F128" s="4">
        <v>33.02</v>
      </c>
    </row>
    <row r="129">
      <c r="A129" s="2">
        <f>DATE(2025,5,7)</f>
        <v>45784</v>
      </c>
      <c r="B129" s="3" t="s">
        <v>77</v>
      </c>
      <c r="C129" s="4">
        <v>1.31</v>
      </c>
      <c r="D129" s="4">
        <v>-37.86</v>
      </c>
      <c r="E129" s="4">
        <v>-19.54</v>
      </c>
      <c r="F129" s="4">
        <v>-13.18</v>
      </c>
    </row>
    <row r="130">
      <c r="A130" s="2">
        <f>DATE(2025,5,8)</f>
        <v>45785</v>
      </c>
      <c r="B130" s="3" t="s">
        <v>41</v>
      </c>
      <c r="C130" s="4">
        <v>0.84</v>
      </c>
      <c r="D130" s="4">
        <v>230.78</v>
      </c>
      <c r="E130" s="4">
        <v>150.92</v>
      </c>
      <c r="F130" s="4">
        <v>-189.02</v>
      </c>
    </row>
    <row r="131">
      <c r="A131" s="2">
        <f>DATE(2025,5,8)</f>
        <v>45785</v>
      </c>
      <c r="B131" s="3" t="s">
        <v>78</v>
      </c>
      <c r="C131" s="4">
        <v>5.04</v>
      </c>
      <c r="D131" s="4">
        <v>90.72</v>
      </c>
      <c r="E131" s="4">
        <v>19.62</v>
      </c>
      <c r="F131" s="4">
        <v>71.1</v>
      </c>
    </row>
    <row r="132">
      <c r="A132" s="2">
        <f>DATE(2025,5,8)</f>
        <v>45785</v>
      </c>
      <c r="B132" s="3" t="s">
        <v>7</v>
      </c>
      <c r="C132" s="4">
        <v>2.94</v>
      </c>
      <c r="D132" s="4">
        <v>1380.39</v>
      </c>
      <c r="E132" s="4">
        <v>198.87</v>
      </c>
      <c r="F132" s="4">
        <v>1.69</v>
      </c>
    </row>
    <row r="133">
      <c r="A133" s="2">
        <f>DATE(2025,5,8)</f>
        <v>45785</v>
      </c>
      <c r="B133" s="3" t="s">
        <v>8</v>
      </c>
      <c r="C133" s="4">
        <v>0.84</v>
      </c>
      <c r="D133" s="4">
        <v>15792.92</v>
      </c>
      <c r="E133" s="4">
        <v>2671.27</v>
      </c>
      <c r="F133" s="4">
        <v>1.96</v>
      </c>
    </row>
    <row r="134">
      <c r="A134" s="2">
        <f>DATE(2025,5,8)</f>
        <v>45785</v>
      </c>
      <c r="B134" s="3" t="s">
        <v>9</v>
      </c>
      <c r="C134" s="4">
        <v>0.09</v>
      </c>
      <c r="D134" s="4">
        <v>11298.12</v>
      </c>
      <c r="E134" s="4">
        <v>3107.03</v>
      </c>
      <c r="F134" s="4">
        <v>0</v>
      </c>
    </row>
    <row r="135">
      <c r="A135" s="2">
        <f>DATE(2025,5,8)</f>
        <v>45785</v>
      </c>
      <c r="B135" s="3" t="s">
        <v>10</v>
      </c>
      <c r="C135" s="4">
        <v>0.31</v>
      </c>
      <c r="D135" s="4">
        <v>15031.87</v>
      </c>
      <c r="E135" s="4">
        <v>2426.11</v>
      </c>
      <c r="F135" s="4">
        <v>-443.23</v>
      </c>
    </row>
    <row r="136">
      <c r="A136" s="2">
        <f>DATE(2025,5,8)</f>
        <v>45785</v>
      </c>
      <c r="B136" s="3" t="s">
        <v>79</v>
      </c>
      <c r="C136" s="4">
        <v>1260.5</v>
      </c>
      <c r="D136" s="4">
        <v>2521</v>
      </c>
      <c r="E136" s="4">
        <v>251</v>
      </c>
      <c r="F136" s="4">
        <v>2270</v>
      </c>
    </row>
    <row r="137">
      <c r="A137" s="2">
        <f>DATE(2025,5,8)</f>
        <v>45785</v>
      </c>
      <c r="B137" s="3" t="s">
        <v>69</v>
      </c>
      <c r="C137" s="4">
        <v>0.15</v>
      </c>
      <c r="D137" s="4">
        <v>132.14</v>
      </c>
      <c r="E137" s="4">
        <v>58.14</v>
      </c>
      <c r="F137" s="4">
        <v>0.06</v>
      </c>
    </row>
    <row r="138">
      <c r="A138" s="2">
        <f>DATE(2025,5,8)</f>
        <v>45785</v>
      </c>
      <c r="B138" s="3" t="s">
        <v>44</v>
      </c>
      <c r="C138" s="4">
        <v>0.25</v>
      </c>
      <c r="D138" s="4">
        <v>4213.86</v>
      </c>
      <c r="E138" s="4">
        <v>603.1</v>
      </c>
      <c r="F138" s="4">
        <v>14.9</v>
      </c>
    </row>
    <row r="139">
      <c r="A139" s="2">
        <f>DATE(2025,5,8)</f>
        <v>45785</v>
      </c>
      <c r="B139" s="3" t="s">
        <v>58</v>
      </c>
      <c r="C139" s="4">
        <v>25.7</v>
      </c>
      <c r="D139" s="4">
        <v>-2145.1</v>
      </c>
      <c r="E139" s="4">
        <v>-281.1</v>
      </c>
      <c r="F139" s="4">
        <v>-1418.4</v>
      </c>
    </row>
    <row r="140">
      <c r="A140" s="2">
        <f>DATE(2025,5,8)</f>
        <v>45785</v>
      </c>
      <c r="B140" s="3" t="s">
        <v>80</v>
      </c>
      <c r="C140" s="4">
        <v>0.5</v>
      </c>
      <c r="D140" s="4">
        <v>2511.06</v>
      </c>
      <c r="E140" s="4">
        <v>409.7</v>
      </c>
      <c r="F140" s="4">
        <v>5.92</v>
      </c>
    </row>
    <row r="141">
      <c r="A141" s="2">
        <f>DATE(2025,5,8)</f>
        <v>45785</v>
      </c>
      <c r="B141" s="3" t="s">
        <v>70</v>
      </c>
      <c r="C141" s="4">
        <v>102</v>
      </c>
      <c r="D141" s="4">
        <v>102</v>
      </c>
      <c r="E141" s="4">
        <v>13.55</v>
      </c>
      <c r="F141" s="4">
        <v>88.45</v>
      </c>
    </row>
    <row r="142">
      <c r="A142" s="2">
        <f>DATE(2025,5,8)</f>
        <v>45785</v>
      </c>
      <c r="B142" s="3" t="s">
        <v>81</v>
      </c>
      <c r="C142" s="4">
        <v>5.88</v>
      </c>
      <c r="D142" s="4">
        <v>82.32</v>
      </c>
      <c r="E142" s="4">
        <v>30.94</v>
      </c>
      <c r="F142" s="4">
        <v>22.02</v>
      </c>
    </row>
    <row r="143">
      <c r="A143" s="2">
        <f>DATE(2025,5,8)</f>
        <v>45785</v>
      </c>
      <c r="B143" s="3" t="s">
        <v>24</v>
      </c>
      <c r="C143" s="4">
        <v>18.6</v>
      </c>
      <c r="D143" s="4">
        <v>93</v>
      </c>
      <c r="E143" s="4">
        <v>12.15</v>
      </c>
      <c r="F143" s="4">
        <v>80.85</v>
      </c>
    </row>
    <row r="144">
      <c r="A144" s="2">
        <f>DATE(2025,5,8)</f>
        <v>45785</v>
      </c>
      <c r="B144" s="3" t="s">
        <v>82</v>
      </c>
      <c r="C144" s="4">
        <v>178</v>
      </c>
      <c r="D144" s="4">
        <v>534</v>
      </c>
      <c r="E144" s="4">
        <v>105.96</v>
      </c>
      <c r="F144" s="4">
        <v>428.04</v>
      </c>
    </row>
    <row r="145">
      <c r="A145" s="2">
        <f>DATE(2025,5,8)</f>
        <v>45785</v>
      </c>
      <c r="B145" s="3" t="s">
        <v>12</v>
      </c>
      <c r="C145" s="4">
        <v>10.5</v>
      </c>
      <c r="D145" s="4">
        <v>84.01</v>
      </c>
      <c r="E145" s="4">
        <v>19.39</v>
      </c>
      <c r="F145" s="4">
        <v>16.14</v>
      </c>
    </row>
    <row r="146">
      <c r="A146" s="2">
        <f>DATE(2025,5,8)</f>
        <v>45785</v>
      </c>
      <c r="B146" s="3" t="s">
        <v>25</v>
      </c>
      <c r="C146" s="4">
        <v>10.08</v>
      </c>
      <c r="D146" s="4">
        <v>107.54</v>
      </c>
      <c r="E146" s="4">
        <v>26.76</v>
      </c>
      <c r="F146" s="4">
        <v>37.4</v>
      </c>
    </row>
    <row r="147">
      <c r="A147" s="2">
        <f>DATE(2025,5,8)</f>
        <v>45785</v>
      </c>
      <c r="B147" s="3" t="s">
        <v>48</v>
      </c>
      <c r="C147" s="4">
        <v>6</v>
      </c>
      <c r="D147" s="4">
        <v>10025.68</v>
      </c>
      <c r="E147" s="4">
        <v>2188.16</v>
      </c>
      <c r="F147" s="4">
        <v>170.57</v>
      </c>
    </row>
    <row r="148">
      <c r="A148" s="2">
        <f>DATE(2025,5,8)</f>
        <v>45785</v>
      </c>
      <c r="B148" s="3" t="s">
        <v>26</v>
      </c>
      <c r="C148" s="4">
        <v>0.25</v>
      </c>
      <c r="D148" s="4">
        <v>1713</v>
      </c>
      <c r="E148" s="4">
        <v>277.56</v>
      </c>
      <c r="F148" s="4">
        <v>57</v>
      </c>
    </row>
    <row r="149">
      <c r="A149" s="2">
        <f>DATE(2025,5,8)</f>
        <v>45785</v>
      </c>
      <c r="B149" s="3" t="s">
        <v>49</v>
      </c>
      <c r="C149" s="4">
        <v>28.15</v>
      </c>
      <c r="D149" s="4">
        <v>508.7</v>
      </c>
      <c r="E149" s="4">
        <v>77.16</v>
      </c>
      <c r="F149" s="4">
        <v>189.04</v>
      </c>
    </row>
    <row r="150">
      <c r="A150" s="2">
        <f>DATE(2025,5,8)</f>
        <v>45785</v>
      </c>
      <c r="B150" s="3" t="s">
        <v>61</v>
      </c>
      <c r="C150" s="4">
        <v>33.61</v>
      </c>
      <c r="D150" s="4">
        <v>464.88</v>
      </c>
      <c r="E150" s="4">
        <v>81.24</v>
      </c>
      <c r="F150" s="4">
        <v>168.36</v>
      </c>
    </row>
    <row r="151">
      <c r="A151" s="2">
        <f>DATE(2025,5,8)</f>
        <v>45785</v>
      </c>
      <c r="B151" s="3" t="s">
        <v>83</v>
      </c>
      <c r="C151" s="4">
        <v>29.41</v>
      </c>
      <c r="D151" s="4">
        <v>-29.41</v>
      </c>
      <c r="E151" s="4">
        <v>-7.86</v>
      </c>
      <c r="F151" s="4">
        <v>-21.55</v>
      </c>
    </row>
    <row r="152">
      <c r="A152" s="2">
        <f>DATE(2025,5,8)</f>
        <v>45785</v>
      </c>
      <c r="B152" s="3" t="s">
        <v>84</v>
      </c>
      <c r="C152" s="4">
        <v>181</v>
      </c>
      <c r="D152" s="4">
        <v>181</v>
      </c>
      <c r="E152" s="4">
        <v>23.82</v>
      </c>
      <c r="F152" s="4">
        <v>157.18</v>
      </c>
    </row>
    <row r="153">
      <c r="A153" s="2">
        <f>DATE(2025,5,8)</f>
        <v>45785</v>
      </c>
      <c r="B153" s="3" t="s">
        <v>53</v>
      </c>
      <c r="C153" s="4">
        <v>15</v>
      </c>
      <c r="D153" s="4">
        <v>1260</v>
      </c>
      <c r="E153" s="4">
        <v>176.4</v>
      </c>
      <c r="F153" s="4">
        <v>1083.6</v>
      </c>
    </row>
    <row r="154">
      <c r="A154" s="2">
        <f>DATE(2025,5,8)</f>
        <v>45785</v>
      </c>
      <c r="B154" s="3" t="s">
        <v>85</v>
      </c>
      <c r="C154" s="4">
        <v>5.88</v>
      </c>
      <c r="D154" s="4">
        <v>23.95</v>
      </c>
      <c r="E154" s="4">
        <v>6.74</v>
      </c>
      <c r="F154" s="4">
        <v>3.07</v>
      </c>
    </row>
    <row r="155">
      <c r="A155" s="2">
        <f>DATE(2025,5,8)</f>
        <v>45785</v>
      </c>
      <c r="B155" s="3" t="s">
        <v>18</v>
      </c>
      <c r="C155" s="4">
        <v>3.78</v>
      </c>
      <c r="D155" s="4">
        <v>181.44</v>
      </c>
      <c r="E155" s="4">
        <v>23.04</v>
      </c>
      <c r="F155" s="4">
        <v>158.4</v>
      </c>
    </row>
    <row r="156">
      <c r="A156" s="2">
        <f>DATE(2025,5,9)</f>
        <v>45786</v>
      </c>
      <c r="B156" s="3" t="s">
        <v>41</v>
      </c>
      <c r="C156" s="4">
        <v>2.5</v>
      </c>
      <c r="D156" s="4">
        <v>1246.5</v>
      </c>
      <c r="E156" s="4">
        <v>193.07</v>
      </c>
      <c r="F156" s="4">
        <v>142.46</v>
      </c>
    </row>
    <row r="157">
      <c r="A157" s="2">
        <f>DATE(2025,5,9)</f>
        <v>45786</v>
      </c>
      <c r="B157" s="3" t="s">
        <v>7</v>
      </c>
      <c r="C157" s="4">
        <v>1.68</v>
      </c>
      <c r="D157" s="4">
        <v>313.79</v>
      </c>
      <c r="E157" s="4">
        <v>66.65</v>
      </c>
      <c r="F157" s="4">
        <v>1.02</v>
      </c>
    </row>
    <row r="158">
      <c r="A158" s="2">
        <f>DATE(2025,5,9)</f>
        <v>45786</v>
      </c>
      <c r="B158" s="3" t="s">
        <v>8</v>
      </c>
      <c r="C158" s="4">
        <v>0.17</v>
      </c>
      <c r="D158" s="4">
        <v>13969.22</v>
      </c>
      <c r="E158" s="4">
        <v>2707.12</v>
      </c>
      <c r="F158" s="4">
        <v>5.33</v>
      </c>
    </row>
    <row r="159">
      <c r="A159" s="2">
        <f>DATE(2025,5,9)</f>
        <v>45786</v>
      </c>
      <c r="B159" s="3" t="s">
        <v>9</v>
      </c>
      <c r="C159" s="4">
        <v>0.05</v>
      </c>
      <c r="D159" s="4">
        <v>6963.73</v>
      </c>
      <c r="E159" s="4">
        <v>1977.81</v>
      </c>
      <c r="F159" s="4">
        <v>0.16</v>
      </c>
    </row>
    <row r="160">
      <c r="A160" s="2">
        <f>DATE(2025,5,9)</f>
        <v>45786</v>
      </c>
      <c r="B160" s="3" t="s">
        <v>10</v>
      </c>
      <c r="C160" s="4">
        <v>0.42</v>
      </c>
      <c r="D160" s="4">
        <v>-2094.15</v>
      </c>
      <c r="E160" s="4">
        <v>-346.72</v>
      </c>
      <c r="F160" s="4">
        <v>-1145.52</v>
      </c>
    </row>
    <row r="161">
      <c r="A161" s="2">
        <f>DATE(2025,5,9)</f>
        <v>45786</v>
      </c>
      <c r="B161" s="3" t="s">
        <v>57</v>
      </c>
      <c r="C161" s="4">
        <v>5.88</v>
      </c>
      <c r="D161" s="4">
        <v>88.21</v>
      </c>
      <c r="E161" s="4">
        <v>24.92</v>
      </c>
      <c r="F161" s="4">
        <v>17.6</v>
      </c>
    </row>
    <row r="162">
      <c r="A162" s="2">
        <f>DATE(2025,5,9)</f>
        <v>45786</v>
      </c>
      <c r="B162" s="3" t="s">
        <v>86</v>
      </c>
      <c r="C162" s="4">
        <v>42.02</v>
      </c>
      <c r="D162" s="4">
        <v>-84.04</v>
      </c>
      <c r="E162" s="4">
        <v>-4.04</v>
      </c>
      <c r="F162" s="4">
        <v>-80</v>
      </c>
    </row>
    <row r="163">
      <c r="A163" s="2">
        <f>DATE(2025,5,9)</f>
        <v>45786</v>
      </c>
      <c r="B163" s="3" t="s">
        <v>44</v>
      </c>
      <c r="C163" s="4">
        <v>0.25</v>
      </c>
      <c r="D163" s="4">
        <v>9209.62</v>
      </c>
      <c r="E163" s="4">
        <v>1363.3</v>
      </c>
      <c r="F163" s="4">
        <v>90</v>
      </c>
    </row>
    <row r="164">
      <c r="A164" s="2">
        <f>DATE(2025,5,9)</f>
        <v>45786</v>
      </c>
      <c r="B164" s="3" t="s">
        <v>80</v>
      </c>
      <c r="C164" s="4">
        <v>90</v>
      </c>
      <c r="D164" s="4">
        <v>180</v>
      </c>
      <c r="E164" s="4">
        <v>27</v>
      </c>
      <c r="F164" s="4">
        <v>153</v>
      </c>
    </row>
    <row r="165">
      <c r="A165" s="2">
        <f>DATE(2025,5,9)</f>
        <v>45786</v>
      </c>
      <c r="B165" s="3" t="s">
        <v>87</v>
      </c>
      <c r="C165" s="4">
        <v>15.6</v>
      </c>
      <c r="D165" s="4">
        <v>2837</v>
      </c>
      <c r="E165" s="4">
        <v>402.02</v>
      </c>
      <c r="F165" s="4">
        <v>80.68</v>
      </c>
    </row>
    <row r="166">
      <c r="A166" s="2">
        <f>DATE(2025,5,9)</f>
        <v>45786</v>
      </c>
      <c r="B166" s="3" t="s">
        <v>88</v>
      </c>
      <c r="C166" s="4">
        <v>34.45</v>
      </c>
      <c r="D166" s="4">
        <v>412.97</v>
      </c>
      <c r="E166" s="4">
        <v>39.2</v>
      </c>
      <c r="F166" s="4">
        <v>-86.26</v>
      </c>
    </row>
    <row r="167">
      <c r="A167" s="2">
        <f>DATE(2025,5,9)</f>
        <v>45786</v>
      </c>
      <c r="B167" s="3" t="s">
        <v>81</v>
      </c>
      <c r="C167" s="4">
        <v>37</v>
      </c>
      <c r="D167" s="4">
        <v>37</v>
      </c>
      <c r="E167" s="4">
        <v>6.05</v>
      </c>
      <c r="F167" s="4">
        <v>30.95</v>
      </c>
    </row>
    <row r="168">
      <c r="A168" s="2">
        <f>DATE(2025,5,9)</f>
        <v>45786</v>
      </c>
      <c r="B168" s="3" t="s">
        <v>82</v>
      </c>
      <c r="C168" s="4">
        <v>121.85</v>
      </c>
      <c r="D168" s="4">
        <v>3899.2</v>
      </c>
      <c r="E168" s="4">
        <v>1132.8</v>
      </c>
      <c r="F168" s="4">
        <v>1123.85</v>
      </c>
    </row>
    <row r="169">
      <c r="A169" s="2">
        <f>DATE(2025,5,9)</f>
        <v>45786</v>
      </c>
      <c r="B169" s="3" t="s">
        <v>89</v>
      </c>
      <c r="C169" s="4">
        <v>70</v>
      </c>
      <c r="D169" s="4">
        <v>70</v>
      </c>
      <c r="E169" s="4">
        <v>11.56</v>
      </c>
      <c r="F169" s="4">
        <v>58.44</v>
      </c>
    </row>
    <row r="170">
      <c r="A170" s="2">
        <f>DATE(2025,5,9)</f>
        <v>45786</v>
      </c>
      <c r="B170" s="3" t="s">
        <v>11</v>
      </c>
      <c r="C170" s="4">
        <v>0.8</v>
      </c>
      <c r="D170" s="4">
        <v>1878.06</v>
      </c>
      <c r="E170" s="4">
        <v>363.46</v>
      </c>
      <c r="F170" s="4">
        <v>7.7</v>
      </c>
    </row>
    <row r="171">
      <c r="A171" s="2">
        <f>DATE(2025,5,9)</f>
        <v>45786</v>
      </c>
      <c r="B171" s="3" t="s">
        <v>25</v>
      </c>
      <c r="C171" s="4">
        <v>25.13</v>
      </c>
      <c r="D171" s="4">
        <v>6716.85</v>
      </c>
      <c r="E171" s="4">
        <v>606.2</v>
      </c>
      <c r="F171" s="4">
        <v>68</v>
      </c>
    </row>
    <row r="172">
      <c r="A172" s="2">
        <f>DATE(2025,5,9)</f>
        <v>45786</v>
      </c>
      <c r="B172" s="3" t="s">
        <v>59</v>
      </c>
      <c r="C172" s="4">
        <v>37</v>
      </c>
      <c r="D172" s="4">
        <v>148</v>
      </c>
      <c r="E172" s="4">
        <v>20.88</v>
      </c>
      <c r="F172" s="4">
        <v>127.12</v>
      </c>
    </row>
    <row r="173">
      <c r="A173" s="2">
        <f>DATE(2025,5,9)</f>
        <v>45786</v>
      </c>
      <c r="B173" s="3" t="s">
        <v>47</v>
      </c>
      <c r="C173" s="4">
        <v>134.45</v>
      </c>
      <c r="D173" s="4">
        <v>806.7</v>
      </c>
      <c r="E173" s="4">
        <v>165.78</v>
      </c>
      <c r="F173" s="4">
        <v>106.82</v>
      </c>
    </row>
    <row r="174">
      <c r="A174" s="2">
        <f>DATE(2025,5,9)</f>
        <v>45786</v>
      </c>
      <c r="B174" s="3" t="s">
        <v>26</v>
      </c>
      <c r="C174" s="4">
        <v>6.72</v>
      </c>
      <c r="D174" s="4">
        <v>911.21</v>
      </c>
      <c r="E174" s="4">
        <v>150.88</v>
      </c>
      <c r="F174" s="4">
        <v>1.56</v>
      </c>
    </row>
    <row r="175">
      <c r="A175" s="2">
        <f>DATE(2025,5,9)</f>
        <v>45786</v>
      </c>
      <c r="B175" s="3" t="s">
        <v>90</v>
      </c>
      <c r="C175" s="4">
        <v>31.09</v>
      </c>
      <c r="D175" s="4">
        <v>217.63</v>
      </c>
      <c r="E175" s="4">
        <v>38.15</v>
      </c>
      <c r="F175" s="4">
        <v>179.48</v>
      </c>
    </row>
    <row r="176">
      <c r="A176" s="2">
        <f>DATE(2025,5,9)</f>
        <v>45786</v>
      </c>
      <c r="B176" s="3" t="s">
        <v>28</v>
      </c>
      <c r="C176" s="4">
        <v>5.04</v>
      </c>
      <c r="D176" s="4">
        <v>531.88</v>
      </c>
      <c r="E176" s="4">
        <v>80.13</v>
      </c>
      <c r="F176" s="4">
        <v>14.13</v>
      </c>
    </row>
    <row r="177">
      <c r="A177" s="2">
        <f>DATE(2025,5,9)</f>
        <v>45786</v>
      </c>
      <c r="B177" s="3" t="s">
        <v>29</v>
      </c>
      <c r="C177" s="4">
        <v>19.33</v>
      </c>
      <c r="D177" s="4">
        <v>117.65</v>
      </c>
      <c r="E177" s="4">
        <v>23.55</v>
      </c>
      <c r="F177" s="4">
        <v>-15.42</v>
      </c>
    </row>
    <row r="178">
      <c r="A178" s="2">
        <f>DATE(2025,5,9)</f>
        <v>45786</v>
      </c>
      <c r="B178" s="3" t="s">
        <v>62</v>
      </c>
      <c r="C178" s="4">
        <v>4.62</v>
      </c>
      <c r="D178" s="4">
        <v>44.96</v>
      </c>
      <c r="E178" s="4">
        <v>6.03</v>
      </c>
      <c r="F178" s="4">
        <v>2.61</v>
      </c>
    </row>
    <row r="179">
      <c r="A179" s="2">
        <f>DATE(2025,5,9)</f>
        <v>45786</v>
      </c>
      <c r="B179" s="3" t="s">
        <v>91</v>
      </c>
      <c r="C179" s="4">
        <v>1092.44</v>
      </c>
      <c r="D179" s="4">
        <v>1092.44</v>
      </c>
      <c r="E179" s="4">
        <v>244.54</v>
      </c>
      <c r="F179" s="4">
        <v>847.9</v>
      </c>
    </row>
    <row r="180">
      <c r="A180" s="2">
        <f>DATE(2025,5,9)</f>
        <v>45786</v>
      </c>
      <c r="B180" s="3" t="s">
        <v>63</v>
      </c>
      <c r="C180" s="4">
        <v>4.2</v>
      </c>
      <c r="D180" s="4">
        <v>1158.5</v>
      </c>
      <c r="E180" s="4">
        <v>178.75</v>
      </c>
      <c r="F180" s="4">
        <v>81</v>
      </c>
    </row>
    <row r="181">
      <c r="A181" s="2">
        <f>DATE(2025,5,9)</f>
        <v>45786</v>
      </c>
      <c r="B181" s="3" t="s">
        <v>55</v>
      </c>
      <c r="C181" s="4">
        <v>40.34</v>
      </c>
      <c r="D181" s="4">
        <v>1171.7</v>
      </c>
      <c r="E181" s="4">
        <v>303.45</v>
      </c>
      <c r="F181" s="4">
        <v>40.6</v>
      </c>
    </row>
    <row r="182">
      <c r="A182" s="2">
        <f>DATE(2025,5,9)</f>
        <v>45786</v>
      </c>
      <c r="B182" s="3" t="s">
        <v>92</v>
      </c>
      <c r="C182" s="4">
        <v>63</v>
      </c>
      <c r="D182" s="4">
        <v>34224</v>
      </c>
      <c r="E182" s="4">
        <v>6085.72</v>
      </c>
      <c r="F182" s="4">
        <v>408</v>
      </c>
    </row>
    <row r="183">
      <c r="A183" s="2">
        <f>DATE(2025,5,10)</f>
        <v>45787</v>
      </c>
      <c r="B183" s="3" t="s">
        <v>93</v>
      </c>
      <c r="C183" s="4">
        <v>8.4</v>
      </c>
      <c r="D183" s="4">
        <v>26.92</v>
      </c>
      <c r="E183" s="4">
        <v>-0.8</v>
      </c>
      <c r="F183" s="4">
        <v>-26</v>
      </c>
    </row>
    <row r="184">
      <c r="A184" s="2">
        <f>DATE(2025,5,10)</f>
        <v>45787</v>
      </c>
      <c r="B184" s="3" t="s">
        <v>78</v>
      </c>
      <c r="C184" s="4">
        <v>6.3</v>
      </c>
      <c r="D184" s="4">
        <v>529.2</v>
      </c>
      <c r="E184" s="4">
        <v>114.24</v>
      </c>
      <c r="F184" s="4">
        <v>59.28</v>
      </c>
    </row>
    <row r="185">
      <c r="A185" s="2">
        <f>DATE(2025,5,10)</f>
        <v>45787</v>
      </c>
      <c r="B185" s="3" t="s">
        <v>7</v>
      </c>
      <c r="C185" s="4">
        <v>6.3</v>
      </c>
      <c r="D185" s="4">
        <v>738.27</v>
      </c>
      <c r="E185" s="4">
        <v>86.19</v>
      </c>
      <c r="F185" s="4">
        <v>10.66</v>
      </c>
    </row>
    <row r="186">
      <c r="A186" s="2">
        <f>DATE(2025,5,10)</f>
        <v>45787</v>
      </c>
      <c r="B186" s="3" t="s">
        <v>8</v>
      </c>
      <c r="C186" s="4">
        <v>0.5</v>
      </c>
      <c r="D186" s="4">
        <v>8380.67</v>
      </c>
      <c r="E186" s="4">
        <v>1571.46</v>
      </c>
      <c r="F186" s="4">
        <v>2.94</v>
      </c>
    </row>
    <row r="187">
      <c r="A187" s="2">
        <f>DATE(2025,5,10)</f>
        <v>45787</v>
      </c>
      <c r="B187" s="3" t="s">
        <v>9</v>
      </c>
      <c r="C187" s="4">
        <v>0.04</v>
      </c>
      <c r="D187" s="4">
        <v>10317.75</v>
      </c>
      <c r="E187" s="4">
        <v>3330.09</v>
      </c>
      <c r="F187" s="4">
        <v>0.06</v>
      </c>
    </row>
    <row r="188">
      <c r="A188" s="2">
        <f>DATE(2025,5,10)</f>
        <v>45787</v>
      </c>
      <c r="B188" s="3" t="s">
        <v>10</v>
      </c>
      <c r="C188" s="4">
        <v>0.38</v>
      </c>
      <c r="D188" s="4">
        <v>404.25</v>
      </c>
      <c r="E188" s="4">
        <v>111.17</v>
      </c>
      <c r="F188" s="4">
        <v>3</v>
      </c>
    </row>
    <row r="189">
      <c r="A189" s="2">
        <f>DATE(2025,5,10)</f>
        <v>45787</v>
      </c>
      <c r="B189" s="3" t="s">
        <v>94</v>
      </c>
      <c r="C189" s="4">
        <v>27.73</v>
      </c>
      <c r="D189" s="4">
        <v>166.38</v>
      </c>
      <c r="E189" s="4">
        <v>26.7</v>
      </c>
      <c r="F189" s="4">
        <v>139.68</v>
      </c>
    </row>
    <row r="190">
      <c r="A190" s="2">
        <f>DATE(2025,5,10)</f>
        <v>45787</v>
      </c>
      <c r="B190" s="3" t="s">
        <v>95</v>
      </c>
      <c r="C190" s="4">
        <v>84.03</v>
      </c>
      <c r="D190" s="4">
        <v>2466.38</v>
      </c>
      <c r="E190" s="4">
        <v>297.97</v>
      </c>
      <c r="F190" s="4">
        <v>80</v>
      </c>
    </row>
    <row r="191">
      <c r="A191" s="2">
        <f>DATE(2025,5,10)</f>
        <v>45787</v>
      </c>
      <c r="B191" s="3" t="s">
        <v>69</v>
      </c>
      <c r="C191" s="4">
        <v>30.67</v>
      </c>
      <c r="D191" s="4">
        <v>184.02</v>
      </c>
      <c r="E191" s="4">
        <v>71.16</v>
      </c>
      <c r="F191" s="4">
        <v>112.86</v>
      </c>
    </row>
    <row r="192">
      <c r="A192" s="2">
        <f>DATE(2025,5,10)</f>
        <v>45787</v>
      </c>
      <c r="B192" s="3" t="s">
        <v>96</v>
      </c>
      <c r="C192" s="4">
        <v>0.42</v>
      </c>
      <c r="D192" s="4">
        <v>63</v>
      </c>
      <c r="E192" s="4">
        <v>21</v>
      </c>
      <c r="F192" s="4">
        <v>42</v>
      </c>
    </row>
    <row r="193">
      <c r="A193" s="2">
        <f>DATE(2025,5,10)</f>
        <v>45787</v>
      </c>
      <c r="B193" s="3" t="s">
        <v>97</v>
      </c>
      <c r="C193" s="4">
        <v>7.98</v>
      </c>
      <c r="D193" s="4">
        <v>3027.26</v>
      </c>
      <c r="E193" s="4">
        <v>568.38</v>
      </c>
      <c r="F193" s="4">
        <v>21.52</v>
      </c>
    </row>
    <row r="194">
      <c r="A194" s="2">
        <f>DATE(2025,5,10)</f>
        <v>45787</v>
      </c>
      <c r="B194" s="3" t="s">
        <v>47</v>
      </c>
      <c r="C194" s="4">
        <v>84.03</v>
      </c>
      <c r="D194" s="4">
        <v>235.29</v>
      </c>
      <c r="E194" s="4">
        <v>74.83</v>
      </c>
      <c r="F194" s="4">
        <v>-160</v>
      </c>
    </row>
    <row r="195">
      <c r="A195" s="2">
        <f>DATE(2025,5,10)</f>
        <v>45787</v>
      </c>
      <c r="B195" s="3" t="s">
        <v>14</v>
      </c>
      <c r="C195" s="4">
        <v>113.45</v>
      </c>
      <c r="D195" s="4">
        <v>1463.75</v>
      </c>
      <c r="E195" s="4">
        <v>513.01</v>
      </c>
      <c r="F195" s="4">
        <v>6.85</v>
      </c>
    </row>
    <row r="196">
      <c r="A196" s="2">
        <f>DATE(2025,5,10)</f>
        <v>45787</v>
      </c>
      <c r="B196" s="3" t="s">
        <v>98</v>
      </c>
      <c r="C196" s="4">
        <v>0.5</v>
      </c>
      <c r="D196" s="4">
        <v>314.96</v>
      </c>
      <c r="E196" s="4">
        <v>85.52</v>
      </c>
      <c r="F196" s="4">
        <v>8.64</v>
      </c>
    </row>
    <row r="197">
      <c r="A197" s="2">
        <f>DATE(2025,5,10)</f>
        <v>45787</v>
      </c>
      <c r="B197" s="3" t="s">
        <v>99</v>
      </c>
      <c r="C197" s="4">
        <v>3.7</v>
      </c>
      <c r="D197" s="4">
        <v>8417.7</v>
      </c>
      <c r="E197" s="4">
        <v>2299.68</v>
      </c>
      <c r="F197" s="4">
        <v>126.6</v>
      </c>
    </row>
    <row r="198">
      <c r="A198" s="2">
        <f>DATE(2025,5,11)</f>
        <v>45788</v>
      </c>
      <c r="B198" s="3" t="s">
        <v>100</v>
      </c>
      <c r="C198" s="4">
        <v>37.82</v>
      </c>
      <c r="D198" s="4">
        <v>-75.64</v>
      </c>
      <c r="E198" s="4">
        <v>-15.64</v>
      </c>
      <c r="F198" s="4">
        <v>-30</v>
      </c>
    </row>
    <row r="199">
      <c r="A199" s="2">
        <f>DATE(2025,5,11)</f>
        <v>45788</v>
      </c>
      <c r="B199" s="3" t="s">
        <v>101</v>
      </c>
      <c r="C199" s="4">
        <v>3.78</v>
      </c>
      <c r="D199" s="4">
        <v>-151.74</v>
      </c>
      <c r="E199" s="4">
        <v>-41.31</v>
      </c>
      <c r="F199" s="4">
        <v>-107.92</v>
      </c>
    </row>
    <row r="200">
      <c r="A200" s="2">
        <f>DATE(2025,5,11)</f>
        <v>45788</v>
      </c>
      <c r="B200" s="3" t="s">
        <v>93</v>
      </c>
      <c r="C200" s="4">
        <v>4.62</v>
      </c>
      <c r="D200" s="4">
        <v>34.68</v>
      </c>
      <c r="E200" s="4">
        <v>19.66</v>
      </c>
      <c r="F200" s="4">
        <v>-48.5</v>
      </c>
    </row>
    <row r="201">
      <c r="A201" s="2">
        <f>DATE(2025,5,11)</f>
        <v>45788</v>
      </c>
      <c r="B201" s="3" t="s">
        <v>8</v>
      </c>
      <c r="C201" s="4">
        <v>0.5</v>
      </c>
      <c r="D201" s="4">
        <v>5739.72</v>
      </c>
      <c r="E201" s="4">
        <v>1160.51</v>
      </c>
      <c r="F201" s="4">
        <v>1.84</v>
      </c>
    </row>
    <row r="202">
      <c r="A202" s="2">
        <f>DATE(2025,5,11)</f>
        <v>45788</v>
      </c>
      <c r="B202" s="3" t="s">
        <v>9</v>
      </c>
      <c r="C202" s="4">
        <v>0.03</v>
      </c>
      <c r="D202" s="4">
        <v>10001.45</v>
      </c>
      <c r="E202" s="4">
        <v>3035.76</v>
      </c>
      <c r="F202" s="4">
        <v>0</v>
      </c>
    </row>
    <row r="203">
      <c r="A203" s="2">
        <f>DATE(2025,5,11)</f>
        <v>45788</v>
      </c>
      <c r="B203" s="3" t="s">
        <v>10</v>
      </c>
      <c r="C203" s="4">
        <v>0.07</v>
      </c>
      <c r="D203" s="4">
        <v>7998.3</v>
      </c>
      <c r="E203" s="4">
        <v>1040.18</v>
      </c>
      <c r="F203" s="4">
        <v>1.31</v>
      </c>
    </row>
    <row r="204">
      <c r="A204" s="2">
        <f>DATE(2025,5,11)</f>
        <v>45788</v>
      </c>
      <c r="B204" s="3" t="s">
        <v>79</v>
      </c>
      <c r="C204" s="4">
        <v>88.24</v>
      </c>
      <c r="D204" s="4">
        <v>6618</v>
      </c>
      <c r="E204" s="4">
        <v>1250.25</v>
      </c>
      <c r="F204" s="4">
        <v>286.28</v>
      </c>
    </row>
    <row r="205">
      <c r="A205" s="2">
        <f>DATE(2025,5,11)</f>
        <v>45788</v>
      </c>
      <c r="B205" s="3" t="s">
        <v>69</v>
      </c>
      <c r="C205" s="4">
        <v>16.81</v>
      </c>
      <c r="D205" s="4">
        <v>48.32</v>
      </c>
      <c r="E205" s="4">
        <v>5.94</v>
      </c>
      <c r="F205" s="4">
        <v>14</v>
      </c>
    </row>
    <row r="206">
      <c r="A206" s="2">
        <f>DATE(2025,5,11)</f>
        <v>45788</v>
      </c>
      <c r="B206" s="3" t="s">
        <v>97</v>
      </c>
      <c r="C206" s="4">
        <v>9.58</v>
      </c>
      <c r="D206" s="4">
        <v>320.95</v>
      </c>
      <c r="E206" s="4">
        <v>104.07</v>
      </c>
      <c r="F206" s="4">
        <v>-60.22</v>
      </c>
    </row>
    <row r="207">
      <c r="A207" s="2">
        <f>DATE(2025,5,12)</f>
        <v>45789</v>
      </c>
      <c r="B207" s="3" t="s">
        <v>102</v>
      </c>
      <c r="C207" s="4">
        <v>46.22</v>
      </c>
      <c r="D207" s="4">
        <v>29.4</v>
      </c>
      <c r="E207" s="4">
        <v>19.32</v>
      </c>
      <c r="F207" s="4">
        <v>-245.28</v>
      </c>
    </row>
    <row r="208">
      <c r="A208" s="2">
        <f>DATE(2025,5,12)</f>
        <v>45789</v>
      </c>
      <c r="B208" s="3" t="s">
        <v>7</v>
      </c>
      <c r="C208" s="4">
        <v>2.52</v>
      </c>
      <c r="D208" s="4">
        <v>260.91</v>
      </c>
      <c r="E208" s="4">
        <v>54.58</v>
      </c>
      <c r="F208" s="4">
        <v>1.94</v>
      </c>
    </row>
    <row r="209">
      <c r="A209" s="2">
        <f>DATE(2025,5,12)</f>
        <v>45789</v>
      </c>
      <c r="B209" s="3" t="s">
        <v>8</v>
      </c>
      <c r="C209" s="4">
        <v>0.17</v>
      </c>
      <c r="D209" s="4">
        <v>14705.63</v>
      </c>
      <c r="E209" s="4">
        <v>2668.68</v>
      </c>
      <c r="F209" s="4">
        <v>0.3</v>
      </c>
    </row>
    <row r="210">
      <c r="A210" s="2">
        <f>DATE(2025,5,12)</f>
        <v>45789</v>
      </c>
      <c r="B210" s="3" t="s">
        <v>9</v>
      </c>
      <c r="C210" s="4">
        <v>0.13</v>
      </c>
      <c r="D210" s="4">
        <v>8099.36</v>
      </c>
      <c r="E210" s="4">
        <v>2552.4</v>
      </c>
      <c r="F210" s="4">
        <v>0</v>
      </c>
    </row>
    <row r="211">
      <c r="A211" s="2">
        <f>DATE(2025,5,12)</f>
        <v>45789</v>
      </c>
      <c r="B211" s="3" t="s">
        <v>10</v>
      </c>
      <c r="C211" s="4">
        <v>0.25</v>
      </c>
      <c r="D211" s="4">
        <v>6746.79</v>
      </c>
      <c r="E211" s="4">
        <v>928.19</v>
      </c>
      <c r="F211" s="4">
        <v>0.66</v>
      </c>
    </row>
    <row r="212">
      <c r="A212" s="2">
        <f>DATE(2025,5,12)</f>
        <v>45789</v>
      </c>
      <c r="B212" s="3" t="s">
        <v>57</v>
      </c>
      <c r="C212" s="4">
        <v>5.88</v>
      </c>
      <c r="D212" s="4">
        <v>204.48</v>
      </c>
      <c r="E212" s="4">
        <v>41.85</v>
      </c>
      <c r="F212" s="4">
        <v>5.77</v>
      </c>
    </row>
    <row r="213">
      <c r="A213" s="2">
        <f>DATE(2025,5,12)</f>
        <v>45789</v>
      </c>
      <c r="B213" s="3" t="s">
        <v>103</v>
      </c>
      <c r="C213" s="4">
        <v>42.02</v>
      </c>
      <c r="D213" s="4">
        <v>-126.06</v>
      </c>
      <c r="E213" s="4">
        <v>-26.58</v>
      </c>
      <c r="F213" s="4">
        <v>-99.48</v>
      </c>
    </row>
    <row r="214">
      <c r="A214" s="2">
        <f>DATE(2025,5,12)</f>
        <v>45789</v>
      </c>
      <c r="B214" s="3" t="s">
        <v>44</v>
      </c>
      <c r="C214" s="4">
        <v>4.5</v>
      </c>
      <c r="D214" s="4">
        <v>2010.29</v>
      </c>
      <c r="E214" s="4">
        <v>405.33</v>
      </c>
      <c r="F214" s="4">
        <v>18.1</v>
      </c>
    </row>
    <row r="215">
      <c r="A215" s="2">
        <f>DATE(2025,5,12)</f>
        <v>45789</v>
      </c>
      <c r="B215" s="3" t="s">
        <v>104</v>
      </c>
      <c r="C215" s="4">
        <v>3.8</v>
      </c>
      <c r="D215" s="4">
        <v>11408.36</v>
      </c>
      <c r="E215" s="4">
        <v>1501.1</v>
      </c>
      <c r="F215" s="4">
        <v>1882.98</v>
      </c>
    </row>
    <row r="216">
      <c r="A216" s="2">
        <f>DATE(2025,5,12)</f>
        <v>45789</v>
      </c>
      <c r="B216" s="3" t="s">
        <v>105</v>
      </c>
      <c r="C216" s="4">
        <v>2.86</v>
      </c>
      <c r="D216" s="4">
        <v>-8.58</v>
      </c>
      <c r="E216" s="4">
        <v>-2.58</v>
      </c>
      <c r="F216" s="4">
        <v>-6</v>
      </c>
    </row>
    <row r="217">
      <c r="A217" s="2">
        <f>DATE(2025,5,12)</f>
        <v>45789</v>
      </c>
      <c r="B217" s="3" t="s">
        <v>106</v>
      </c>
      <c r="C217" s="4">
        <v>16.81</v>
      </c>
      <c r="D217" s="4">
        <v>183.42</v>
      </c>
      <c r="E217" s="4">
        <v>43.2</v>
      </c>
      <c r="F217" s="4">
        <v>13.49</v>
      </c>
    </row>
    <row r="218">
      <c r="A218" s="2">
        <f>DATE(2025,5,12)</f>
        <v>45789</v>
      </c>
      <c r="B218" s="3" t="s">
        <v>87</v>
      </c>
      <c r="C218" s="4">
        <v>27.9</v>
      </c>
      <c r="D218" s="4">
        <v>418.5</v>
      </c>
      <c r="E218" s="4">
        <v>54.75</v>
      </c>
      <c r="F218" s="4">
        <v>363.75</v>
      </c>
    </row>
    <row r="219">
      <c r="A219" s="2">
        <f>DATE(2025,5,12)</f>
        <v>45789</v>
      </c>
      <c r="B219" s="3" t="s">
        <v>107</v>
      </c>
      <c r="C219" s="4">
        <v>4.2</v>
      </c>
      <c r="D219" s="4">
        <v>3615.2</v>
      </c>
      <c r="E219" s="4">
        <v>557.42</v>
      </c>
      <c r="F219" s="4">
        <v>30.96</v>
      </c>
    </row>
    <row r="220">
      <c r="A220" s="2">
        <f>DATE(2025,5,12)</f>
        <v>45789</v>
      </c>
      <c r="B220" s="3" t="s">
        <v>108</v>
      </c>
      <c r="C220" s="4">
        <v>1.26</v>
      </c>
      <c r="D220" s="4">
        <v>1902.93</v>
      </c>
      <c r="E220" s="4">
        <v>503.6</v>
      </c>
      <c r="F220" s="4">
        <v>1.76</v>
      </c>
    </row>
    <row r="221">
      <c r="A221" s="2">
        <f>DATE(2025,5,12)</f>
        <v>45789</v>
      </c>
      <c r="B221" s="3" t="s">
        <v>12</v>
      </c>
      <c r="C221" s="4">
        <v>9.24</v>
      </c>
      <c r="D221" s="4">
        <v>62.18</v>
      </c>
      <c r="E221" s="4">
        <v>17.1</v>
      </c>
      <c r="F221" s="4">
        <v>6.41</v>
      </c>
    </row>
    <row r="222">
      <c r="A222" s="2">
        <f>DATE(2025,5,12)</f>
        <v>45789</v>
      </c>
      <c r="B222" s="3" t="s">
        <v>109</v>
      </c>
      <c r="C222" s="4">
        <v>14.29</v>
      </c>
      <c r="D222" s="4">
        <v>1048.67</v>
      </c>
      <c r="E222" s="4">
        <v>201.74</v>
      </c>
      <c r="F222" s="4">
        <v>11.3</v>
      </c>
    </row>
    <row r="223">
      <c r="A223" s="2">
        <f>DATE(2025,5,12)</f>
        <v>45789</v>
      </c>
      <c r="B223" s="3" t="s">
        <v>48</v>
      </c>
      <c r="C223" s="4">
        <v>45.38</v>
      </c>
      <c r="D223" s="4">
        <v>7907.53</v>
      </c>
      <c r="E223" s="4">
        <v>1471.25</v>
      </c>
      <c r="F223" s="4">
        <v>102</v>
      </c>
    </row>
    <row r="224">
      <c r="A224" s="2">
        <f>DATE(2025,5,12)</f>
        <v>45789</v>
      </c>
      <c r="B224" s="3" t="s">
        <v>26</v>
      </c>
      <c r="C224" s="4">
        <v>0.34</v>
      </c>
      <c r="D224" s="4">
        <v>4497.77</v>
      </c>
      <c r="E224" s="4">
        <v>756.63</v>
      </c>
      <c r="F224" s="4">
        <v>8.94</v>
      </c>
    </row>
    <row r="225">
      <c r="A225" s="2">
        <f>DATE(2025,5,12)</f>
        <v>45789</v>
      </c>
      <c r="B225" s="3" t="s">
        <v>110</v>
      </c>
      <c r="C225" s="4">
        <v>3.8</v>
      </c>
      <c r="D225" s="4">
        <v>460.28</v>
      </c>
      <c r="E225" s="4">
        <v>66.8</v>
      </c>
      <c r="F225" s="4">
        <v>144</v>
      </c>
    </row>
    <row r="226">
      <c r="A226" s="2">
        <f>DATE(2025,5,12)</f>
        <v>45789</v>
      </c>
      <c r="B226" s="3" t="s">
        <v>28</v>
      </c>
      <c r="C226" s="4">
        <v>12.2</v>
      </c>
      <c r="D226" s="4">
        <v>-623.23</v>
      </c>
      <c r="E226" s="4">
        <v>-80.88</v>
      </c>
      <c r="F226" s="4">
        <v>-486.4</v>
      </c>
    </row>
    <row r="227">
      <c r="A227" s="2">
        <f>DATE(2025,5,12)</f>
        <v>45789</v>
      </c>
      <c r="B227" s="3" t="s">
        <v>111</v>
      </c>
      <c r="C227" s="4">
        <v>8.4</v>
      </c>
      <c r="D227" s="4">
        <v>26.92</v>
      </c>
      <c r="E227" s="4">
        <v>10.72</v>
      </c>
      <c r="F227" s="4">
        <v>-26</v>
      </c>
    </row>
    <row r="228">
      <c r="A228" s="2">
        <f>DATE(2025,5,12)</f>
        <v>45789</v>
      </c>
      <c r="B228" s="3" t="s">
        <v>14</v>
      </c>
      <c r="C228" s="4">
        <v>113.45</v>
      </c>
      <c r="D228" s="4">
        <v>424.97</v>
      </c>
      <c r="E228" s="4">
        <v>145.83</v>
      </c>
      <c r="F228" s="4">
        <v>1.71</v>
      </c>
    </row>
    <row r="229">
      <c r="A229" s="2">
        <f>DATE(2025,5,12)</f>
        <v>45789</v>
      </c>
      <c r="B229" s="3" t="s">
        <v>112</v>
      </c>
      <c r="C229" s="4">
        <v>9.35</v>
      </c>
      <c r="D229" s="4">
        <v>748</v>
      </c>
      <c r="E229" s="4">
        <v>68</v>
      </c>
      <c r="F229" s="4">
        <v>680</v>
      </c>
    </row>
    <row r="230">
      <c r="A230" s="2">
        <f>DATE(2025,5,12)</f>
        <v>45789</v>
      </c>
      <c r="B230" s="3" t="s">
        <v>53</v>
      </c>
      <c r="C230" s="4">
        <v>5.15</v>
      </c>
      <c r="D230" s="4">
        <v>2313.15</v>
      </c>
      <c r="E230" s="4">
        <v>459.54</v>
      </c>
      <c r="F230" s="4">
        <v>61.28</v>
      </c>
    </row>
    <row r="231">
      <c r="A231" s="2">
        <f>DATE(2025,5,12)</f>
        <v>45789</v>
      </c>
      <c r="B231" s="3" t="s">
        <v>15</v>
      </c>
      <c r="C231" s="4">
        <v>8.82</v>
      </c>
      <c r="D231" s="4">
        <v>153.35</v>
      </c>
      <c r="E231" s="4">
        <v>40.39</v>
      </c>
      <c r="F231" s="4">
        <v>6.42</v>
      </c>
    </row>
    <row r="232">
      <c r="A232" s="2">
        <f>DATE(2025,5,12)</f>
        <v>45789</v>
      </c>
      <c r="B232" s="3" t="s">
        <v>55</v>
      </c>
      <c r="C232" s="4">
        <v>0.5</v>
      </c>
      <c r="D232" s="4">
        <v>7198.29</v>
      </c>
      <c r="E232" s="4">
        <v>1128.26</v>
      </c>
      <c r="F232" s="4">
        <v>1.94</v>
      </c>
    </row>
    <row r="233">
      <c r="A233" s="2">
        <f>DATE(2025,5,13)</f>
        <v>45790</v>
      </c>
      <c r="B233" s="3" t="s">
        <v>41</v>
      </c>
      <c r="C233" s="4">
        <v>18.6</v>
      </c>
      <c r="D233" s="4">
        <v>10555.58</v>
      </c>
      <c r="E233" s="4">
        <v>1432.99</v>
      </c>
      <c r="F233" s="4">
        <v>8.34</v>
      </c>
    </row>
    <row r="234">
      <c r="A234" s="2">
        <f>DATE(2025,5,13)</f>
        <v>45790</v>
      </c>
      <c r="B234" s="3" t="s">
        <v>113</v>
      </c>
      <c r="C234" s="4">
        <v>30</v>
      </c>
      <c r="D234" s="4">
        <v>1620</v>
      </c>
      <c r="E234" s="4">
        <v>165.24</v>
      </c>
      <c r="F234" s="4">
        <v>1454.76</v>
      </c>
    </row>
    <row r="235">
      <c r="A235" s="2">
        <f>DATE(2025,5,13)</f>
        <v>45790</v>
      </c>
      <c r="B235" s="3" t="s">
        <v>7</v>
      </c>
      <c r="C235" s="4">
        <v>2.1</v>
      </c>
      <c r="D235" s="4">
        <v>116.82</v>
      </c>
      <c r="E235" s="4">
        <v>27.92</v>
      </c>
      <c r="F235" s="4">
        <v>3.78</v>
      </c>
    </row>
    <row r="236">
      <c r="A236" s="2">
        <f>DATE(2025,5,13)</f>
        <v>45790</v>
      </c>
      <c r="B236" s="3" t="s">
        <v>8</v>
      </c>
      <c r="C236" s="4">
        <v>1.01</v>
      </c>
      <c r="D236" s="4">
        <v>6657.08</v>
      </c>
      <c r="E236" s="4">
        <v>1371.15</v>
      </c>
      <c r="F236" s="4">
        <v>4.6</v>
      </c>
    </row>
    <row r="237">
      <c r="A237" s="2">
        <f>DATE(2025,5,13)</f>
        <v>45790</v>
      </c>
      <c r="B237" s="3" t="s">
        <v>9</v>
      </c>
      <c r="C237" s="4">
        <v>0.04</v>
      </c>
      <c r="D237" s="4">
        <v>5535.5</v>
      </c>
      <c r="E237" s="4">
        <v>1687.16</v>
      </c>
      <c r="F237" s="4">
        <v>0.06</v>
      </c>
    </row>
    <row r="238">
      <c r="A238" s="2">
        <f>DATE(2025,5,13)</f>
        <v>45790</v>
      </c>
      <c r="B238" s="3" t="s">
        <v>10</v>
      </c>
      <c r="C238" s="4">
        <v>8.4</v>
      </c>
      <c r="D238" s="4">
        <v>208.95</v>
      </c>
      <c r="E238" s="4">
        <v>39.56</v>
      </c>
      <c r="F238" s="4">
        <v>7.51</v>
      </c>
    </row>
    <row r="239">
      <c r="A239" s="2">
        <f>DATE(2025,5,13)</f>
        <v>45790</v>
      </c>
      <c r="B239" s="3" t="s">
        <v>68</v>
      </c>
      <c r="C239" s="4">
        <v>19.9</v>
      </c>
      <c r="D239" s="4">
        <v>119.4</v>
      </c>
      <c r="E239" s="4">
        <v>15.24</v>
      </c>
      <c r="F239" s="4">
        <v>104.16</v>
      </c>
    </row>
    <row r="240">
      <c r="A240" s="2">
        <f>DATE(2025,5,13)</f>
        <v>45790</v>
      </c>
      <c r="B240" s="3" t="s">
        <v>57</v>
      </c>
      <c r="C240" s="4">
        <v>25.21</v>
      </c>
      <c r="D240" s="4">
        <v>75.63</v>
      </c>
      <c r="E240" s="4">
        <v>8.34</v>
      </c>
      <c r="F240" s="4">
        <v>67.29</v>
      </c>
    </row>
    <row r="241">
      <c r="A241" s="2">
        <f>DATE(2025,5,13)</f>
        <v>45790</v>
      </c>
      <c r="B241" s="3" t="s">
        <v>114</v>
      </c>
      <c r="C241" s="4">
        <v>33.61</v>
      </c>
      <c r="D241" s="4">
        <v>33.58</v>
      </c>
      <c r="E241" s="4">
        <v>-1.36</v>
      </c>
      <c r="F241" s="4">
        <v>-124.36</v>
      </c>
    </row>
    <row r="242">
      <c r="A242" s="2">
        <f>DATE(2025,5,13)</f>
        <v>45790</v>
      </c>
      <c r="B242" s="3" t="s">
        <v>44</v>
      </c>
      <c r="C242" s="4">
        <v>41.25</v>
      </c>
      <c r="D242" s="4">
        <v>5507</v>
      </c>
      <c r="E242" s="4">
        <v>639.52</v>
      </c>
      <c r="F242" s="4">
        <v>913.6</v>
      </c>
    </row>
    <row r="243">
      <c r="A243" s="2">
        <f>DATE(2025,5,13)</f>
        <v>45790</v>
      </c>
      <c r="B243" s="3" t="s">
        <v>96</v>
      </c>
      <c r="C243" s="4">
        <v>7.56</v>
      </c>
      <c r="D243" s="4">
        <v>15.12</v>
      </c>
      <c r="E243" s="4">
        <v>3.98</v>
      </c>
      <c r="F243" s="4">
        <v>11.14</v>
      </c>
    </row>
    <row r="244">
      <c r="A244" s="2">
        <f>DATE(2025,5,13)</f>
        <v>45790</v>
      </c>
      <c r="B244" s="3" t="s">
        <v>70</v>
      </c>
      <c r="C244" s="4">
        <v>23</v>
      </c>
      <c r="D244" s="4">
        <v>2055.6</v>
      </c>
      <c r="E244" s="4">
        <v>344.5</v>
      </c>
      <c r="F244" s="4">
        <v>387.4</v>
      </c>
    </row>
    <row r="245">
      <c r="A245" s="2">
        <f>DATE(2025,5,13)</f>
        <v>45790</v>
      </c>
      <c r="B245" s="3" t="s">
        <v>46</v>
      </c>
      <c r="C245" s="4">
        <v>21.01</v>
      </c>
      <c r="D245" s="4">
        <v>21.01</v>
      </c>
      <c r="E245" s="4">
        <v>4.84</v>
      </c>
      <c r="F245" s="4">
        <v>16.17</v>
      </c>
    </row>
    <row r="246">
      <c r="A246" s="2">
        <f>DATE(2025,5,13)</f>
        <v>45790</v>
      </c>
      <c r="B246" s="3" t="s">
        <v>115</v>
      </c>
      <c r="C246" s="4">
        <v>5.88</v>
      </c>
      <c r="D246" s="4">
        <v>302.4</v>
      </c>
      <c r="E246" s="4">
        <v>77.4</v>
      </c>
      <c r="F246" s="4">
        <v>34.8</v>
      </c>
    </row>
    <row r="247">
      <c r="A247" s="2">
        <f>DATE(2025,5,13)</f>
        <v>45790</v>
      </c>
      <c r="B247" s="3" t="s">
        <v>25</v>
      </c>
      <c r="C247" s="4">
        <v>1.6</v>
      </c>
      <c r="D247" s="4">
        <v>3602.08</v>
      </c>
      <c r="E247" s="4">
        <v>603.72</v>
      </c>
      <c r="F247" s="4">
        <v>1.25</v>
      </c>
    </row>
    <row r="248">
      <c r="A248" s="2">
        <f>DATE(2025,5,13)</f>
        <v>45790</v>
      </c>
      <c r="B248" s="3" t="s">
        <v>26</v>
      </c>
      <c r="C248" s="4">
        <v>5.15</v>
      </c>
      <c r="D248" s="4">
        <v>-126.67</v>
      </c>
      <c r="E248" s="4">
        <v>15.84</v>
      </c>
      <c r="F248" s="4">
        <v>-1454.76</v>
      </c>
    </row>
    <row r="249">
      <c r="A249" s="2">
        <f>DATE(2025,5,13)</f>
        <v>45790</v>
      </c>
      <c r="B249" s="3" t="s">
        <v>61</v>
      </c>
      <c r="C249" s="4">
        <v>0.67</v>
      </c>
      <c r="D249" s="4">
        <v>1417.28</v>
      </c>
      <c r="E249" s="4">
        <v>348.68</v>
      </c>
      <c r="F249" s="4">
        <v>-82.6</v>
      </c>
    </row>
    <row r="250">
      <c r="A250" s="2">
        <f>DATE(2025,5,13)</f>
        <v>45790</v>
      </c>
      <c r="B250" s="3" t="s">
        <v>28</v>
      </c>
      <c r="C250" s="4">
        <v>21.01</v>
      </c>
      <c r="D250" s="4">
        <v>76.47</v>
      </c>
      <c r="E250" s="4">
        <v>20.09</v>
      </c>
      <c r="F250" s="4">
        <v>25.54</v>
      </c>
    </row>
    <row r="251">
      <c r="A251" s="2">
        <f>DATE(2025,5,13)</f>
        <v>45790</v>
      </c>
      <c r="B251" s="3" t="s">
        <v>72</v>
      </c>
      <c r="C251" s="4">
        <v>16.81</v>
      </c>
      <c r="D251" s="4">
        <v>1436.82</v>
      </c>
      <c r="E251" s="4">
        <v>286.36</v>
      </c>
      <c r="F251" s="4">
        <v>11.64</v>
      </c>
    </row>
    <row r="252">
      <c r="A252" s="2">
        <f>DATE(2025,5,13)</f>
        <v>45790</v>
      </c>
      <c r="B252" s="3" t="s">
        <v>116</v>
      </c>
      <c r="C252" s="4">
        <v>20.17</v>
      </c>
      <c r="D252" s="4">
        <v>3102</v>
      </c>
      <c r="E252" s="4">
        <v>460.3</v>
      </c>
      <c r="F252" s="4">
        <v>0</v>
      </c>
    </row>
    <row r="253">
      <c r="A253" s="2">
        <f>DATE(2025,5,13)</f>
        <v>45790</v>
      </c>
      <c r="B253" s="3" t="s">
        <v>14</v>
      </c>
      <c r="C253" s="4">
        <v>5.04</v>
      </c>
      <c r="D253" s="4">
        <v>709.22</v>
      </c>
      <c r="E253" s="4">
        <v>86.28</v>
      </c>
      <c r="F253" s="4">
        <v>25.62</v>
      </c>
    </row>
    <row r="254">
      <c r="A254" s="2">
        <f>DATE(2025,5,13)</f>
        <v>45790</v>
      </c>
      <c r="B254" s="3" t="s">
        <v>83</v>
      </c>
      <c r="C254" s="4">
        <v>9.24</v>
      </c>
      <c r="D254" s="4">
        <v>-9.24</v>
      </c>
      <c r="E254" s="4">
        <v>-2.49</v>
      </c>
      <c r="F254" s="4">
        <v>-6.75</v>
      </c>
    </row>
    <row r="255">
      <c r="A255" s="2">
        <f>DATE(2025,5,13)</f>
        <v>45790</v>
      </c>
      <c r="B255" s="3" t="s">
        <v>53</v>
      </c>
      <c r="C255" s="4">
        <v>19.21</v>
      </c>
      <c r="D255" s="4">
        <v>4144.54</v>
      </c>
      <c r="E255" s="4">
        <v>603.96</v>
      </c>
      <c r="F255" s="4">
        <v>160</v>
      </c>
    </row>
    <row r="256">
      <c r="A256" s="2">
        <f>DATE(2025,5,13)</f>
        <v>45790</v>
      </c>
      <c r="B256" s="3" t="s">
        <v>55</v>
      </c>
      <c r="C256" s="4">
        <v>25.7</v>
      </c>
      <c r="D256" s="4">
        <v>-2750.35</v>
      </c>
      <c r="E256" s="4">
        <v>-355.28</v>
      </c>
      <c r="F256" s="4">
        <v>-2777.32</v>
      </c>
    </row>
    <row r="257">
      <c r="A257" s="2">
        <f>DATE(2025,5,13)</f>
        <v>45790</v>
      </c>
      <c r="B257" s="3" t="s">
        <v>18</v>
      </c>
      <c r="C257" s="4">
        <v>31.93</v>
      </c>
      <c r="D257" s="4">
        <v>191.58</v>
      </c>
      <c r="E257" s="4">
        <v>39.48</v>
      </c>
      <c r="F257" s="4">
        <v>152.1</v>
      </c>
    </row>
    <row r="258">
      <c r="A258" s="2">
        <f>DATE(2025,5,13)</f>
        <v>45790</v>
      </c>
      <c r="B258" s="3" t="s">
        <v>117</v>
      </c>
      <c r="C258" s="4">
        <v>0.08</v>
      </c>
      <c r="D258" s="4">
        <v>1616</v>
      </c>
      <c r="E258" s="4">
        <v>897.82</v>
      </c>
      <c r="F258" s="4">
        <v>1.29</v>
      </c>
    </row>
    <row r="259">
      <c r="A259" s="2">
        <f>DATE(2025,5,14)</f>
        <v>45791</v>
      </c>
      <c r="B259" s="3" t="s">
        <v>19</v>
      </c>
      <c r="C259" s="4">
        <v>84.03</v>
      </c>
      <c r="D259" s="4">
        <v>-168.06</v>
      </c>
      <c r="E259" s="4">
        <v>-84.06</v>
      </c>
      <c r="F259" s="4">
        <v>-84</v>
      </c>
    </row>
    <row r="260">
      <c r="A260" s="2">
        <f>DATE(2025,5,14)</f>
        <v>45791</v>
      </c>
      <c r="B260" s="3" t="s">
        <v>6</v>
      </c>
      <c r="C260" s="4">
        <v>12.61</v>
      </c>
      <c r="D260" s="4">
        <v>70.6</v>
      </c>
      <c r="E260" s="4">
        <v>21.72</v>
      </c>
      <c r="F260" s="4">
        <v>15.11</v>
      </c>
    </row>
    <row r="261">
      <c r="A261" s="2">
        <f>DATE(2025,5,14)</f>
        <v>45791</v>
      </c>
      <c r="B261" s="3" t="s">
        <v>41</v>
      </c>
      <c r="C261" s="4">
        <v>2.5</v>
      </c>
      <c r="D261" s="4">
        <v>2787.28</v>
      </c>
      <c r="E261" s="4">
        <v>383.81</v>
      </c>
      <c r="F261" s="4">
        <v>-152.25</v>
      </c>
    </row>
    <row r="262">
      <c r="A262" s="2">
        <f>DATE(2025,5,14)</f>
        <v>45791</v>
      </c>
      <c r="B262" s="3" t="s">
        <v>118</v>
      </c>
      <c r="C262" s="4">
        <v>44</v>
      </c>
      <c r="D262" s="4">
        <v>33458.25</v>
      </c>
      <c r="E262" s="4">
        <v>6688.7</v>
      </c>
      <c r="F262" s="4">
        <v>183.05</v>
      </c>
    </row>
    <row r="263">
      <c r="A263" s="2">
        <f>DATE(2025,5,14)</f>
        <v>45791</v>
      </c>
      <c r="B263" s="3" t="s">
        <v>7</v>
      </c>
      <c r="C263" s="4">
        <v>2.1</v>
      </c>
      <c r="D263" s="4">
        <v>1231.2</v>
      </c>
      <c r="E263" s="4">
        <v>217.65</v>
      </c>
      <c r="F263" s="4">
        <v>3.66</v>
      </c>
    </row>
    <row r="264">
      <c r="A264" s="2">
        <f>DATE(2025,5,14)</f>
        <v>45791</v>
      </c>
      <c r="B264" s="3" t="s">
        <v>8</v>
      </c>
      <c r="C264" s="4">
        <v>0.04</v>
      </c>
      <c r="D264" s="4">
        <v>8712.67</v>
      </c>
      <c r="E264" s="4">
        <v>1816.25</v>
      </c>
      <c r="F264" s="4">
        <v>2.95</v>
      </c>
    </row>
    <row r="265">
      <c r="A265" s="2">
        <f>DATE(2025,5,14)</f>
        <v>45791</v>
      </c>
      <c r="B265" s="3" t="s">
        <v>9</v>
      </c>
      <c r="C265" s="4">
        <v>0.04</v>
      </c>
      <c r="D265" s="4">
        <v>6860.53</v>
      </c>
      <c r="E265" s="4">
        <v>1918.86</v>
      </c>
      <c r="F265" s="4">
        <v>0.3</v>
      </c>
    </row>
    <row r="266">
      <c r="A266" s="2">
        <f>DATE(2025,5,14)</f>
        <v>45791</v>
      </c>
      <c r="B266" s="3" t="s">
        <v>10</v>
      </c>
      <c r="C266" s="4">
        <v>0.07</v>
      </c>
      <c r="D266" s="4">
        <v>20111.51</v>
      </c>
      <c r="E266" s="4">
        <v>2136.01</v>
      </c>
      <c r="F266" s="4">
        <v>0</v>
      </c>
    </row>
    <row r="267">
      <c r="A267" s="2">
        <f>DATE(2025,5,14)</f>
        <v>45791</v>
      </c>
      <c r="B267" s="3" t="s">
        <v>57</v>
      </c>
      <c r="C267" s="4">
        <v>5.88</v>
      </c>
      <c r="D267" s="4">
        <v>278.07</v>
      </c>
      <c r="E267" s="4">
        <v>62.22</v>
      </c>
      <c r="F267" s="4">
        <v>14.99</v>
      </c>
    </row>
    <row r="268">
      <c r="A268" s="2">
        <f>DATE(2025,5,14)</f>
        <v>45791</v>
      </c>
      <c r="B268" s="3" t="s">
        <v>119</v>
      </c>
      <c r="C268" s="4">
        <v>26.89</v>
      </c>
      <c r="D268" s="4">
        <v>3260.4</v>
      </c>
      <c r="E268" s="4">
        <v>279.7</v>
      </c>
      <c r="F268" s="4">
        <v>127.8</v>
      </c>
    </row>
    <row r="269">
      <c r="A269" s="2">
        <f>DATE(2025,5,14)</f>
        <v>45791</v>
      </c>
      <c r="B269" s="3" t="s">
        <v>44</v>
      </c>
      <c r="C269" s="4">
        <v>4.2</v>
      </c>
      <c r="D269" s="4">
        <v>1015.4</v>
      </c>
      <c r="E269" s="4">
        <v>137.94</v>
      </c>
      <c r="F269" s="4">
        <v>24.8</v>
      </c>
    </row>
    <row r="270">
      <c r="A270" s="2">
        <f>DATE(2025,5,14)</f>
        <v>45791</v>
      </c>
      <c r="B270" s="3" t="s">
        <v>80</v>
      </c>
      <c r="C270" s="4">
        <v>27.2</v>
      </c>
      <c r="D270" s="4">
        <v>544</v>
      </c>
      <c r="E270" s="4">
        <v>71.6</v>
      </c>
      <c r="F270" s="4">
        <v>472.4</v>
      </c>
    </row>
    <row r="271">
      <c r="A271" s="2">
        <f>DATE(2025,5,14)</f>
        <v>45791</v>
      </c>
      <c r="B271" s="3" t="s">
        <v>120</v>
      </c>
      <c r="C271" s="4">
        <v>5.88</v>
      </c>
      <c r="D271" s="4">
        <v>395.78</v>
      </c>
      <c r="E271" s="4">
        <v>157.22</v>
      </c>
      <c r="F271" s="4">
        <v>-374.7</v>
      </c>
    </row>
    <row r="272">
      <c r="A272" s="2">
        <f>DATE(2025,5,14)</f>
        <v>45791</v>
      </c>
      <c r="B272" s="3" t="s">
        <v>87</v>
      </c>
      <c r="C272" s="4">
        <v>25.7</v>
      </c>
      <c r="D272" s="4">
        <v>1387.8</v>
      </c>
      <c r="E272" s="4">
        <v>181.64</v>
      </c>
      <c r="F272" s="4">
        <v>113.95</v>
      </c>
    </row>
    <row r="273">
      <c r="A273" s="2">
        <f>DATE(2025,5,14)</f>
        <v>45791</v>
      </c>
      <c r="B273" s="3" t="s">
        <v>88</v>
      </c>
      <c r="C273" s="4">
        <v>4.2</v>
      </c>
      <c r="D273" s="4">
        <v>32.45</v>
      </c>
      <c r="E273" s="4">
        <v>-6.75</v>
      </c>
      <c r="F273" s="4">
        <v>-106.15</v>
      </c>
    </row>
    <row r="274">
      <c r="A274" s="2">
        <f>DATE(2025,5,14)</f>
        <v>45791</v>
      </c>
      <c r="B274" s="3" t="s">
        <v>121</v>
      </c>
      <c r="C274" s="4">
        <v>1.26</v>
      </c>
      <c r="D274" s="4">
        <v>2395.72</v>
      </c>
      <c r="E274" s="4">
        <v>412.32</v>
      </c>
      <c r="F274" s="4">
        <v>77.58</v>
      </c>
    </row>
    <row r="275">
      <c r="A275" s="2">
        <f>DATE(2025,5,14)</f>
        <v>45791</v>
      </c>
      <c r="B275" s="3" t="s">
        <v>70</v>
      </c>
      <c r="C275" s="4">
        <v>4.2</v>
      </c>
      <c r="D275" s="4">
        <v>6342.55</v>
      </c>
      <c r="E275" s="4">
        <v>699.68</v>
      </c>
      <c r="F275" s="4">
        <v>15.42</v>
      </c>
    </row>
    <row r="276">
      <c r="A276" s="2">
        <f>DATE(2025,5,14)</f>
        <v>45791</v>
      </c>
      <c r="B276" s="3" t="s">
        <v>122</v>
      </c>
      <c r="C276" s="4">
        <v>285.71</v>
      </c>
      <c r="D276" s="4">
        <v>785.71</v>
      </c>
      <c r="E276" s="4">
        <v>163.7</v>
      </c>
      <c r="F276" s="4">
        <v>222.69</v>
      </c>
    </row>
    <row r="277">
      <c r="A277" s="2">
        <f>DATE(2025,5,14)</f>
        <v>45791</v>
      </c>
      <c r="B277" s="3" t="s">
        <v>123</v>
      </c>
      <c r="C277" s="4">
        <v>45.38</v>
      </c>
      <c r="D277" s="4">
        <v>-147.03</v>
      </c>
      <c r="E277" s="4">
        <v>-33.63</v>
      </c>
      <c r="F277" s="4">
        <v>-113.4</v>
      </c>
    </row>
    <row r="278">
      <c r="A278" s="2">
        <f>DATE(2025,5,14)</f>
        <v>45791</v>
      </c>
      <c r="B278" s="3" t="s">
        <v>12</v>
      </c>
      <c r="C278" s="4">
        <v>2.27</v>
      </c>
      <c r="D278" s="4">
        <v>180.92</v>
      </c>
      <c r="E278" s="4">
        <v>61.11</v>
      </c>
      <c r="F278" s="4">
        <v>3.58</v>
      </c>
    </row>
    <row r="279">
      <c r="A279" s="2">
        <f>DATE(2025,5,14)</f>
        <v>45791</v>
      </c>
      <c r="B279" s="3" t="s">
        <v>25</v>
      </c>
      <c r="C279" s="4">
        <v>44</v>
      </c>
      <c r="D279" s="4">
        <v>176</v>
      </c>
      <c r="E279" s="4">
        <v>29.56</v>
      </c>
      <c r="F279" s="4">
        <v>146.44</v>
      </c>
    </row>
    <row r="280">
      <c r="A280" s="2">
        <f>DATE(2025,5,14)</f>
        <v>45791</v>
      </c>
      <c r="B280" s="3" t="s">
        <v>59</v>
      </c>
      <c r="C280" s="4">
        <v>47.06</v>
      </c>
      <c r="D280" s="4">
        <v>705.9</v>
      </c>
      <c r="E280" s="4">
        <v>156.75</v>
      </c>
      <c r="F280" s="4">
        <v>549.15</v>
      </c>
    </row>
    <row r="281">
      <c r="A281" s="2">
        <f>DATE(2025,5,14)</f>
        <v>45791</v>
      </c>
      <c r="B281" s="3" t="s">
        <v>109</v>
      </c>
      <c r="C281" s="4">
        <v>21.01</v>
      </c>
      <c r="D281" s="4">
        <v>105.05</v>
      </c>
      <c r="E281" s="4">
        <v>27.95</v>
      </c>
      <c r="F281" s="4">
        <v>77.1</v>
      </c>
    </row>
    <row r="282">
      <c r="A282" s="2">
        <f>DATE(2025,5,14)</f>
        <v>45791</v>
      </c>
      <c r="B282" s="3" t="s">
        <v>26</v>
      </c>
      <c r="C282" s="4">
        <v>27.2</v>
      </c>
      <c r="D282" s="4">
        <v>272</v>
      </c>
      <c r="E282" s="4">
        <v>35.8</v>
      </c>
      <c r="F282" s="4">
        <v>-299.9</v>
      </c>
    </row>
    <row r="283">
      <c r="A283" s="2">
        <f>DATE(2025,5,14)</f>
        <v>45791</v>
      </c>
      <c r="B283" s="3" t="s">
        <v>14</v>
      </c>
      <c r="C283" s="4">
        <v>21.01</v>
      </c>
      <c r="D283" s="4">
        <v>6109.06</v>
      </c>
      <c r="E283" s="4">
        <v>1634.86</v>
      </c>
      <c r="F283" s="4">
        <v>154.2</v>
      </c>
    </row>
    <row r="284">
      <c r="A284" s="2">
        <f>DATE(2025,5,14)</f>
        <v>45791</v>
      </c>
      <c r="B284" s="3" t="s">
        <v>112</v>
      </c>
      <c r="C284" s="4">
        <v>9.35</v>
      </c>
      <c r="D284" s="4">
        <v>748</v>
      </c>
      <c r="E284" s="4">
        <v>68</v>
      </c>
      <c r="F284" s="4">
        <v>680</v>
      </c>
    </row>
    <row r="285">
      <c r="A285" s="2">
        <f>DATE(2025,5,14)</f>
        <v>45791</v>
      </c>
      <c r="B285" s="3" t="s">
        <v>53</v>
      </c>
      <c r="C285" s="4">
        <v>15.8</v>
      </c>
      <c r="D285" s="4">
        <v>3780.76</v>
      </c>
      <c r="E285" s="4">
        <v>502.26</v>
      </c>
      <c r="F285" s="4">
        <v>-1403.64</v>
      </c>
    </row>
    <row r="286">
      <c r="A286" s="2">
        <f>DATE(2025,5,14)</f>
        <v>45791</v>
      </c>
      <c r="B286" s="3" t="s">
        <v>124</v>
      </c>
      <c r="C286" s="4">
        <v>504.2</v>
      </c>
      <c r="D286" s="4">
        <v>-504.2</v>
      </c>
      <c r="E286" s="4">
        <v>-101.2</v>
      </c>
      <c r="F286" s="4">
        <v>-403</v>
      </c>
    </row>
    <row r="287">
      <c r="A287" s="2">
        <f>DATE(2025,5,14)</f>
        <v>45791</v>
      </c>
      <c r="B287" s="3" t="s">
        <v>55</v>
      </c>
      <c r="C287" s="4">
        <v>4.2</v>
      </c>
      <c r="D287" s="4">
        <v>3556.32</v>
      </c>
      <c r="E287" s="4">
        <v>659.6</v>
      </c>
      <c r="F287" s="4">
        <v>2.96</v>
      </c>
    </row>
    <row r="288">
      <c r="A288" s="2">
        <f>DATE(2025,5,14)</f>
        <v>45791</v>
      </c>
      <c r="B288" s="3" t="s">
        <v>74</v>
      </c>
      <c r="C288" s="4">
        <v>26.89</v>
      </c>
      <c r="D288" s="4">
        <v>1075.6</v>
      </c>
      <c r="E288" s="4">
        <v>94</v>
      </c>
      <c r="F288" s="4">
        <v>981.6</v>
      </c>
    </row>
    <row r="289">
      <c r="A289" s="2">
        <f>DATE(2025,5,14)</f>
        <v>45791</v>
      </c>
      <c r="B289" s="3" t="s">
        <v>18</v>
      </c>
      <c r="C289" s="4">
        <v>3.78</v>
      </c>
      <c r="D289" s="4">
        <v>1915.6</v>
      </c>
      <c r="E289" s="4">
        <v>226.4</v>
      </c>
      <c r="F289" s="4">
        <v>792</v>
      </c>
    </row>
    <row r="290">
      <c r="A290" s="2">
        <f>DATE(2025,5,14)</f>
        <v>45791</v>
      </c>
      <c r="B290" s="3" t="s">
        <v>75</v>
      </c>
      <c r="C290" s="4">
        <v>27.4</v>
      </c>
      <c r="D290" s="4">
        <v>4795</v>
      </c>
      <c r="E290" s="4">
        <v>630</v>
      </c>
      <c r="F290" s="4">
        <v>4165</v>
      </c>
    </row>
    <row r="291">
      <c r="A291" s="2">
        <f>DATE(2025,5,14)</f>
        <v>45791</v>
      </c>
      <c r="B291" s="3" t="s">
        <v>117</v>
      </c>
      <c r="C291" s="4">
        <v>8.82</v>
      </c>
      <c r="D291" s="4">
        <v>1694.8</v>
      </c>
      <c r="E291" s="4">
        <v>89.8</v>
      </c>
      <c r="F291" s="4">
        <v>340</v>
      </c>
    </row>
    <row r="292">
      <c r="A292" s="2">
        <f>DATE(2025,5,15)</f>
        <v>45792</v>
      </c>
      <c r="B292" s="3" t="s">
        <v>40</v>
      </c>
      <c r="C292" s="4">
        <v>17.65</v>
      </c>
      <c r="D292" s="4">
        <v>-35.3</v>
      </c>
      <c r="E292" s="4">
        <v>-8.02</v>
      </c>
      <c r="F292" s="4">
        <v>-27.28</v>
      </c>
    </row>
    <row r="293">
      <c r="A293" s="2">
        <f>DATE(2025,5,15)</f>
        <v>45792</v>
      </c>
      <c r="B293" s="3" t="s">
        <v>41</v>
      </c>
      <c r="C293" s="4">
        <v>0.25</v>
      </c>
      <c r="D293" s="4">
        <v>1142.22</v>
      </c>
      <c r="E293" s="4">
        <v>273.87</v>
      </c>
      <c r="F293" s="4">
        <v>12</v>
      </c>
    </row>
    <row r="294">
      <c r="A294" s="2">
        <f>DATE(2025,5,15)</f>
        <v>45792</v>
      </c>
      <c r="B294" s="3" t="s">
        <v>125</v>
      </c>
      <c r="C294" s="4">
        <v>18.49</v>
      </c>
      <c r="D294" s="4">
        <v>3352.97</v>
      </c>
      <c r="E294" s="4">
        <v>572.38</v>
      </c>
      <c r="F294" s="4">
        <v>-195</v>
      </c>
    </row>
    <row r="295">
      <c r="A295" s="2">
        <f>DATE(2025,5,15)</f>
        <v>45792</v>
      </c>
      <c r="B295" s="3" t="s">
        <v>7</v>
      </c>
      <c r="C295" s="4">
        <v>2.94</v>
      </c>
      <c r="D295" s="4">
        <v>273.09</v>
      </c>
      <c r="E295" s="4">
        <v>43.18</v>
      </c>
      <c r="F295" s="4">
        <v>1.98</v>
      </c>
    </row>
    <row r="296">
      <c r="A296" s="2">
        <f>DATE(2025,5,15)</f>
        <v>45792</v>
      </c>
      <c r="B296" s="3" t="s">
        <v>8</v>
      </c>
      <c r="C296" s="4">
        <v>0.17</v>
      </c>
      <c r="D296" s="4">
        <v>15385.77</v>
      </c>
      <c r="E296" s="4">
        <v>3147.78</v>
      </c>
      <c r="F296" s="4">
        <v>3.9</v>
      </c>
    </row>
    <row r="297">
      <c r="A297" s="2">
        <f>DATE(2025,5,15)</f>
        <v>45792</v>
      </c>
      <c r="B297" s="3" t="s">
        <v>9</v>
      </c>
      <c r="C297" s="4">
        <v>0.08</v>
      </c>
      <c r="D297" s="4">
        <v>9592.81</v>
      </c>
      <c r="E297" s="4">
        <v>2878.32</v>
      </c>
      <c r="F297" s="4">
        <v>0</v>
      </c>
    </row>
    <row r="298">
      <c r="A298" s="2">
        <f>DATE(2025,5,15)</f>
        <v>45792</v>
      </c>
      <c r="B298" s="3" t="s">
        <v>10</v>
      </c>
      <c r="C298" s="4">
        <v>0.15</v>
      </c>
      <c r="D298" s="4">
        <v>3773.01</v>
      </c>
      <c r="E298" s="4">
        <v>515.47</v>
      </c>
      <c r="F298" s="4">
        <v>3.29</v>
      </c>
    </row>
    <row r="299">
      <c r="A299" s="2">
        <f>DATE(2025,5,15)</f>
        <v>45792</v>
      </c>
      <c r="B299" s="3" t="s">
        <v>68</v>
      </c>
      <c r="C299" s="4">
        <v>22.27</v>
      </c>
      <c r="D299" s="4">
        <v>957.33</v>
      </c>
      <c r="E299" s="4">
        <v>226.29</v>
      </c>
      <c r="F299" s="4">
        <v>58.04</v>
      </c>
    </row>
    <row r="300">
      <c r="A300" s="2">
        <f>DATE(2025,5,15)</f>
        <v>45792</v>
      </c>
      <c r="B300" s="3" t="s">
        <v>126</v>
      </c>
      <c r="C300" s="4">
        <v>46.22</v>
      </c>
      <c r="D300" s="4">
        <v>-85.51</v>
      </c>
      <c r="E300" s="4">
        <v>-26.99</v>
      </c>
      <c r="F300" s="4">
        <v>-58.52</v>
      </c>
    </row>
    <row r="301">
      <c r="A301" s="2">
        <f>DATE(2025,5,15)</f>
        <v>45792</v>
      </c>
      <c r="B301" s="3" t="s">
        <v>44</v>
      </c>
      <c r="C301" s="4">
        <v>0.21</v>
      </c>
      <c r="D301" s="4">
        <v>9247.29</v>
      </c>
      <c r="E301" s="4">
        <v>1307.03</v>
      </c>
      <c r="F301" s="4">
        <v>23.5</v>
      </c>
    </row>
    <row r="302">
      <c r="A302" s="2">
        <f>DATE(2025,5,15)</f>
        <v>45792</v>
      </c>
      <c r="B302" s="3" t="s">
        <v>127</v>
      </c>
      <c r="C302" s="4">
        <v>23.53</v>
      </c>
      <c r="D302" s="4">
        <v>506.72</v>
      </c>
      <c r="E302" s="4">
        <v>105.13</v>
      </c>
      <c r="F302" s="4">
        <v>17</v>
      </c>
    </row>
    <row r="303">
      <c r="A303" s="2">
        <f>DATE(2025,5,15)</f>
        <v>45792</v>
      </c>
      <c r="B303" s="3" t="s">
        <v>128</v>
      </c>
      <c r="C303" s="4">
        <v>41.6</v>
      </c>
      <c r="D303" s="4">
        <v>2100.5</v>
      </c>
      <c r="E303" s="4">
        <v>419.32</v>
      </c>
      <c r="F303" s="4">
        <v>62</v>
      </c>
    </row>
    <row r="304">
      <c r="A304" s="2">
        <f>DATE(2025,5,15)</f>
        <v>45792</v>
      </c>
      <c r="B304" s="3" t="s">
        <v>70</v>
      </c>
      <c r="C304" s="4">
        <v>3.36</v>
      </c>
      <c r="D304" s="4">
        <v>168.42</v>
      </c>
      <c r="E304" s="4">
        <v>76.46</v>
      </c>
      <c r="F304" s="4">
        <v>4.52</v>
      </c>
    </row>
    <row r="305">
      <c r="A305" s="2">
        <f>DATE(2025,5,15)</f>
        <v>45792</v>
      </c>
      <c r="B305" s="3" t="s">
        <v>24</v>
      </c>
      <c r="C305" s="4">
        <v>42.2</v>
      </c>
      <c r="D305" s="4">
        <v>1055</v>
      </c>
      <c r="E305" s="4">
        <v>137.5</v>
      </c>
      <c r="F305" s="4">
        <v>917.5</v>
      </c>
    </row>
    <row r="306">
      <c r="A306" s="2">
        <f>DATE(2025,5,15)</f>
        <v>45792</v>
      </c>
      <c r="B306" s="3" t="s">
        <v>129</v>
      </c>
      <c r="C306" s="4">
        <v>109.24</v>
      </c>
      <c r="D306" s="4">
        <v>5058.8</v>
      </c>
      <c r="E306" s="4">
        <v>829.12</v>
      </c>
      <c r="F306" s="4">
        <v>599.28</v>
      </c>
    </row>
    <row r="307">
      <c r="A307" s="2">
        <f>DATE(2025,5,15)</f>
        <v>45792</v>
      </c>
      <c r="B307" s="3" t="s">
        <v>59</v>
      </c>
      <c r="C307" s="4">
        <v>37</v>
      </c>
      <c r="D307" s="4">
        <v>282.5</v>
      </c>
      <c r="E307" s="4">
        <v>35.44</v>
      </c>
      <c r="F307" s="4">
        <v>63.56</v>
      </c>
    </row>
    <row r="308">
      <c r="A308" s="2">
        <f>DATE(2025,5,15)</f>
        <v>45792</v>
      </c>
      <c r="B308" s="3" t="s">
        <v>109</v>
      </c>
      <c r="C308" s="4">
        <v>21.01</v>
      </c>
      <c r="D308" s="4">
        <v>1740.05</v>
      </c>
      <c r="E308" s="4">
        <v>229.95</v>
      </c>
      <c r="F308" s="4">
        <v>77.1</v>
      </c>
    </row>
    <row r="309">
      <c r="A309" s="2">
        <f>DATE(2025,5,15)</f>
        <v>45792</v>
      </c>
      <c r="B309" s="3" t="s">
        <v>26</v>
      </c>
      <c r="C309" s="4">
        <v>27.2</v>
      </c>
      <c r="D309" s="4">
        <v>827.7</v>
      </c>
      <c r="E309" s="4">
        <v>118.07</v>
      </c>
      <c r="F309" s="4">
        <v>58.96</v>
      </c>
    </row>
    <row r="310">
      <c r="A310" s="2">
        <f>DATE(2025,5,15)</f>
        <v>45792</v>
      </c>
      <c r="B310" s="3" t="s">
        <v>61</v>
      </c>
      <c r="C310" s="4">
        <v>5.15</v>
      </c>
      <c r="D310" s="4">
        <v>971.79</v>
      </c>
      <c r="E310" s="4">
        <v>192.22</v>
      </c>
      <c r="F310" s="4">
        <v>73.62</v>
      </c>
    </row>
    <row r="311">
      <c r="A311" s="2">
        <f>DATE(2025,5,15)</f>
        <v>45792</v>
      </c>
      <c r="B311" s="3" t="s">
        <v>50</v>
      </c>
      <c r="C311" s="4">
        <v>18.5</v>
      </c>
      <c r="D311" s="4">
        <v>185</v>
      </c>
      <c r="E311" s="4">
        <v>36.7</v>
      </c>
      <c r="F311" s="4">
        <v>148.3</v>
      </c>
    </row>
    <row r="312">
      <c r="A312" s="2">
        <f>DATE(2025,5,15)</f>
        <v>45792</v>
      </c>
      <c r="B312" s="3" t="s">
        <v>28</v>
      </c>
      <c r="C312" s="4">
        <v>25.7</v>
      </c>
      <c r="D312" s="4">
        <v>-116.9</v>
      </c>
      <c r="E312" s="4">
        <v>-15.44</v>
      </c>
      <c r="F312" s="4">
        <v>-66.87</v>
      </c>
    </row>
    <row r="313">
      <c r="A313" s="2">
        <f>DATE(2025,5,15)</f>
        <v>45792</v>
      </c>
      <c r="B313" s="3" t="s">
        <v>72</v>
      </c>
      <c r="C313" s="4">
        <v>0.21</v>
      </c>
      <c r="D313" s="4">
        <v>119.7</v>
      </c>
      <c r="E313" s="4">
        <v>31.3</v>
      </c>
      <c r="F313" s="4">
        <v>16.45</v>
      </c>
    </row>
    <row r="314">
      <c r="A314" s="2">
        <f>DATE(2025,5,15)</f>
        <v>45792</v>
      </c>
      <c r="B314" s="3" t="s">
        <v>130</v>
      </c>
      <c r="C314" s="4">
        <v>57</v>
      </c>
      <c r="D314" s="4">
        <v>25032.68</v>
      </c>
      <c r="E314" s="4">
        <v>5142.21</v>
      </c>
      <c r="F314" s="4">
        <v>306</v>
      </c>
    </row>
    <row r="315">
      <c r="A315" s="2">
        <f>DATE(2025,5,15)</f>
        <v>45792</v>
      </c>
      <c r="B315" s="3" t="s">
        <v>31</v>
      </c>
      <c r="C315" s="4">
        <v>21.85</v>
      </c>
      <c r="D315" s="4">
        <v>719.33</v>
      </c>
      <c r="E315" s="4">
        <v>146.97</v>
      </c>
      <c r="F315" s="4">
        <v>16.39</v>
      </c>
    </row>
    <row r="316">
      <c r="A316" s="2">
        <f>DATE(2025,5,15)</f>
        <v>45792</v>
      </c>
      <c r="B316" s="3" t="s">
        <v>52</v>
      </c>
      <c r="C316" s="4">
        <v>117.65</v>
      </c>
      <c r="D316" s="4">
        <v>145.67</v>
      </c>
      <c r="E316" s="4">
        <v>33.62</v>
      </c>
      <c r="F316" s="4">
        <v>3.13</v>
      </c>
    </row>
    <row r="317">
      <c r="A317" s="2">
        <f>DATE(2025,5,15)</f>
        <v>45792</v>
      </c>
      <c r="B317" s="3" t="s">
        <v>84</v>
      </c>
      <c r="C317" s="4">
        <v>6.72</v>
      </c>
      <c r="D317" s="4">
        <v>1403.06</v>
      </c>
      <c r="E317" s="4">
        <v>219.26</v>
      </c>
      <c r="F317" s="4">
        <v>0.66</v>
      </c>
    </row>
    <row r="318">
      <c r="A318" s="2">
        <f>DATE(2025,5,15)</f>
        <v>45792</v>
      </c>
      <c r="B318" s="3" t="s">
        <v>53</v>
      </c>
      <c r="C318" s="4">
        <v>15.8</v>
      </c>
      <c r="D318" s="4">
        <v>3245.2</v>
      </c>
      <c r="E318" s="4">
        <v>430.92</v>
      </c>
      <c r="F318" s="4">
        <v>1148.28</v>
      </c>
    </row>
    <row r="319">
      <c r="A319" s="2">
        <f>DATE(2025,5,15)</f>
        <v>45792</v>
      </c>
      <c r="B319" s="3" t="s">
        <v>85</v>
      </c>
      <c r="C319" s="4">
        <v>3.78</v>
      </c>
      <c r="D319" s="4">
        <v>47.48</v>
      </c>
      <c r="E319" s="4">
        <v>16.12</v>
      </c>
      <c r="F319" s="4">
        <v>2.8</v>
      </c>
    </row>
    <row r="320">
      <c r="A320" s="2">
        <f>DATE(2025,5,15)</f>
        <v>45792</v>
      </c>
      <c r="B320" s="3" t="s">
        <v>55</v>
      </c>
      <c r="C320" s="4">
        <v>10.5</v>
      </c>
      <c r="D320" s="4">
        <v>1839.42</v>
      </c>
      <c r="E320" s="4">
        <v>575.15</v>
      </c>
      <c r="F320" s="4">
        <v>51.99</v>
      </c>
    </row>
    <row r="321">
      <c r="A321" s="2">
        <f>DATE(2025,5,15)</f>
        <v>45792</v>
      </c>
      <c r="B321" s="3" t="s">
        <v>34</v>
      </c>
      <c r="C321" s="4">
        <v>50.6</v>
      </c>
      <c r="D321" s="4">
        <v>506</v>
      </c>
      <c r="E321" s="4">
        <v>46</v>
      </c>
      <c r="F321" s="4">
        <v>460</v>
      </c>
    </row>
    <row r="322">
      <c r="A322" s="2">
        <f>DATE(2025,5,15)</f>
        <v>45792</v>
      </c>
      <c r="B322" s="3" t="s">
        <v>18</v>
      </c>
      <c r="C322" s="4">
        <v>10.5</v>
      </c>
      <c r="D322" s="4">
        <v>126</v>
      </c>
      <c r="E322" s="4">
        <v>26.52</v>
      </c>
      <c r="F322" s="4">
        <v>99.48</v>
      </c>
    </row>
    <row r="323">
      <c r="A323" s="2">
        <f>DATE(2025,5,15)</f>
        <v>45792</v>
      </c>
      <c r="B323" s="3" t="s">
        <v>131</v>
      </c>
      <c r="C323" s="4">
        <v>1.7</v>
      </c>
      <c r="D323" s="4">
        <v>2227.08</v>
      </c>
      <c r="E323" s="4">
        <v>373.54</v>
      </c>
      <c r="F323" s="4">
        <v>89.4</v>
      </c>
    </row>
    <row r="324">
      <c r="A324" s="2">
        <f>DATE(2025,5,15)</f>
        <v>45792</v>
      </c>
      <c r="B324" s="3" t="s">
        <v>99</v>
      </c>
      <c r="C324" s="4">
        <v>3.7</v>
      </c>
      <c r="D324" s="4">
        <v>932.4</v>
      </c>
      <c r="E324" s="4">
        <v>194.04</v>
      </c>
      <c r="F324" s="4">
        <v>738.36</v>
      </c>
    </row>
    <row r="325">
      <c r="A325" s="2">
        <f>DATE(2025,5,15)</f>
        <v>45792</v>
      </c>
      <c r="B325" s="3" t="s">
        <v>77</v>
      </c>
      <c r="C325" s="4">
        <v>15.97</v>
      </c>
      <c r="D325" s="4">
        <v>-71.43</v>
      </c>
      <c r="E325" s="4">
        <v>-14.43</v>
      </c>
      <c r="F325" s="4">
        <v>-46.8</v>
      </c>
    </row>
    <row r="326">
      <c r="A326" s="2">
        <f>DATE(2025,5,16)</f>
        <v>45793</v>
      </c>
      <c r="B326" s="3" t="s">
        <v>132</v>
      </c>
      <c r="C326" s="4">
        <v>33</v>
      </c>
      <c r="D326" s="4">
        <v>7629.27</v>
      </c>
      <c r="E326" s="4">
        <v>1026.89</v>
      </c>
      <c r="F326" s="4">
        <v>232.12</v>
      </c>
    </row>
    <row r="327">
      <c r="A327" s="2">
        <f>DATE(2025,5,16)</f>
        <v>45793</v>
      </c>
      <c r="B327" s="3" t="s">
        <v>133</v>
      </c>
      <c r="C327" s="4">
        <v>57.98</v>
      </c>
      <c r="D327" s="4">
        <v>1427.69</v>
      </c>
      <c r="E327" s="4">
        <v>414.51</v>
      </c>
      <c r="F327" s="4">
        <v>28.43</v>
      </c>
    </row>
    <row r="328">
      <c r="A328" s="2">
        <f>DATE(2025,5,16)</f>
        <v>45793</v>
      </c>
      <c r="B328" s="3" t="s">
        <v>134</v>
      </c>
      <c r="C328" s="4">
        <v>20.17</v>
      </c>
      <c r="D328" s="4">
        <v>-0.02</v>
      </c>
      <c r="E328" s="4">
        <v>10.3</v>
      </c>
      <c r="F328" s="4">
        <v>-123.8</v>
      </c>
    </row>
    <row r="329">
      <c r="A329" s="2">
        <f>DATE(2025,5,16)</f>
        <v>45793</v>
      </c>
      <c r="B329" s="3" t="s">
        <v>41</v>
      </c>
      <c r="C329" s="4">
        <v>1.5</v>
      </c>
      <c r="D329" s="4">
        <v>12034.54</v>
      </c>
      <c r="E329" s="4">
        <v>1973.35</v>
      </c>
      <c r="F329" s="4">
        <v>-200.3</v>
      </c>
    </row>
    <row r="330">
      <c r="A330" s="2">
        <f>DATE(2025,5,16)</f>
        <v>45793</v>
      </c>
      <c r="B330" s="3" t="s">
        <v>135</v>
      </c>
      <c r="C330" s="4">
        <v>26.89</v>
      </c>
      <c r="D330" s="4">
        <v>1172.24</v>
      </c>
      <c r="E330" s="4">
        <v>127.44</v>
      </c>
      <c r="F330" s="4">
        <v>80</v>
      </c>
    </row>
    <row r="331">
      <c r="A331" s="2">
        <f>DATE(2025,5,16)</f>
        <v>45793</v>
      </c>
      <c r="B331" s="3" t="s">
        <v>7</v>
      </c>
      <c r="C331" s="4">
        <v>0.59</v>
      </c>
      <c r="D331" s="4">
        <v>123.67</v>
      </c>
      <c r="E331" s="4">
        <v>33.51</v>
      </c>
      <c r="F331" s="4">
        <v>1.74</v>
      </c>
    </row>
    <row r="332">
      <c r="A332" s="2">
        <f>DATE(2025,5,16)</f>
        <v>45793</v>
      </c>
      <c r="B332" s="3" t="s">
        <v>8</v>
      </c>
      <c r="C332" s="4">
        <v>0.08</v>
      </c>
      <c r="D332" s="4">
        <v>6431.6</v>
      </c>
      <c r="E332" s="4">
        <v>1336.95</v>
      </c>
      <c r="F332" s="4">
        <v>3.2</v>
      </c>
    </row>
    <row r="333">
      <c r="A333" s="2">
        <f>DATE(2025,5,16)</f>
        <v>45793</v>
      </c>
      <c r="B333" s="3" t="s">
        <v>9</v>
      </c>
      <c r="C333" s="4">
        <v>0.17</v>
      </c>
      <c r="D333" s="4">
        <v>2909.9</v>
      </c>
      <c r="E333" s="4">
        <v>869.04</v>
      </c>
      <c r="F333" s="4">
        <v>0.16</v>
      </c>
    </row>
    <row r="334">
      <c r="A334" s="2">
        <f>DATE(2025,5,16)</f>
        <v>45793</v>
      </c>
      <c r="B334" s="3" t="s">
        <v>10</v>
      </c>
      <c r="C334" s="4">
        <v>2.27</v>
      </c>
      <c r="D334" s="4">
        <v>14256.1</v>
      </c>
      <c r="E334" s="4">
        <v>2822.26</v>
      </c>
      <c r="F334" s="4">
        <v>1.65</v>
      </c>
    </row>
    <row r="335">
      <c r="A335" s="2">
        <f>DATE(2025,5,16)</f>
        <v>45793</v>
      </c>
      <c r="B335" s="3" t="s">
        <v>136</v>
      </c>
      <c r="C335" s="4">
        <v>0.92</v>
      </c>
      <c r="D335" s="4">
        <v>2771.23</v>
      </c>
      <c r="E335" s="4">
        <v>547.37</v>
      </c>
      <c r="F335" s="4">
        <v>15.95</v>
      </c>
    </row>
    <row r="336">
      <c r="A336" s="2">
        <f>DATE(2025,5,16)</f>
        <v>45793</v>
      </c>
      <c r="B336" s="3" t="s">
        <v>137</v>
      </c>
      <c r="C336" s="4">
        <v>0.3</v>
      </c>
      <c r="D336" s="4">
        <v>5654.93</v>
      </c>
      <c r="E336" s="4">
        <v>749.47</v>
      </c>
      <c r="F336" s="4">
        <v>-12.17</v>
      </c>
    </row>
    <row r="337">
      <c r="A337" s="2">
        <f>DATE(2025,5,16)</f>
        <v>45793</v>
      </c>
      <c r="B337" s="3" t="s">
        <v>44</v>
      </c>
      <c r="C337" s="4">
        <v>1.26</v>
      </c>
      <c r="D337" s="4">
        <v>3147.41</v>
      </c>
      <c r="E337" s="4">
        <v>505.8</v>
      </c>
      <c r="F337" s="4">
        <v>-146.8</v>
      </c>
    </row>
    <row r="338">
      <c r="A338" s="2">
        <f>DATE(2025,5,16)</f>
        <v>45793</v>
      </c>
      <c r="B338" s="3" t="s">
        <v>96</v>
      </c>
      <c r="C338" s="4">
        <v>9.24</v>
      </c>
      <c r="D338" s="4">
        <v>334.42</v>
      </c>
      <c r="E338" s="4">
        <v>97.12</v>
      </c>
      <c r="F338" s="4">
        <v>52</v>
      </c>
    </row>
    <row r="339">
      <c r="A339" s="2">
        <f>DATE(2025,5,16)</f>
        <v>45793</v>
      </c>
      <c r="B339" s="3" t="s">
        <v>138</v>
      </c>
      <c r="C339" s="4">
        <v>26.89</v>
      </c>
      <c r="D339" s="4">
        <v>293.28</v>
      </c>
      <c r="E339" s="4">
        <v>69.58</v>
      </c>
      <c r="F339" s="4">
        <v>73.33</v>
      </c>
    </row>
    <row r="340">
      <c r="A340" s="2">
        <f>DATE(2025,5,16)</f>
        <v>45793</v>
      </c>
      <c r="B340" s="3" t="s">
        <v>87</v>
      </c>
      <c r="C340" s="4">
        <v>18</v>
      </c>
      <c r="D340" s="4">
        <v>1710</v>
      </c>
      <c r="E340" s="4">
        <v>195.6</v>
      </c>
      <c r="F340" s="4">
        <v>382.5</v>
      </c>
    </row>
    <row r="341">
      <c r="A341" s="2">
        <f>DATE(2025,5,16)</f>
        <v>45793</v>
      </c>
      <c r="B341" s="3" t="s">
        <v>11</v>
      </c>
      <c r="C341" s="4">
        <v>3.78</v>
      </c>
      <c r="D341" s="4">
        <v>1410.29</v>
      </c>
      <c r="E341" s="4">
        <v>228.95</v>
      </c>
      <c r="F341" s="4">
        <v>11.56</v>
      </c>
    </row>
    <row r="342">
      <c r="A342" s="2">
        <f>DATE(2025,5,16)</f>
        <v>45793</v>
      </c>
      <c r="B342" s="3" t="s">
        <v>12</v>
      </c>
      <c r="C342" s="4">
        <v>0.29</v>
      </c>
      <c r="D342" s="4">
        <v>185.32</v>
      </c>
      <c r="E342" s="4">
        <v>84.6</v>
      </c>
      <c r="F342" s="4">
        <v>30.72</v>
      </c>
    </row>
    <row r="343">
      <c r="A343" s="2">
        <f>DATE(2025,5,16)</f>
        <v>45793</v>
      </c>
      <c r="B343" s="3" t="s">
        <v>139</v>
      </c>
      <c r="C343" s="4">
        <v>16.81</v>
      </c>
      <c r="D343" s="4">
        <v>-33.62</v>
      </c>
      <c r="E343" s="4">
        <v>-7.62</v>
      </c>
      <c r="F343" s="4">
        <v>-26</v>
      </c>
    </row>
    <row r="344">
      <c r="A344" s="2">
        <f>DATE(2025,5,16)</f>
        <v>45793</v>
      </c>
      <c r="B344" s="3" t="s">
        <v>25</v>
      </c>
      <c r="C344" s="4">
        <v>80</v>
      </c>
      <c r="D344" s="4">
        <v>-560</v>
      </c>
      <c r="E344" s="4">
        <v>-322</v>
      </c>
      <c r="F344" s="4">
        <v>-170</v>
      </c>
    </row>
    <row r="345">
      <c r="A345" s="2">
        <f>DATE(2025,5,16)</f>
        <v>45793</v>
      </c>
      <c r="B345" s="3" t="s">
        <v>59</v>
      </c>
      <c r="C345" s="4">
        <v>47.5</v>
      </c>
      <c r="D345" s="4">
        <v>512.53</v>
      </c>
      <c r="E345" s="4">
        <v>81.04</v>
      </c>
      <c r="F345" s="4">
        <v>431.49</v>
      </c>
    </row>
    <row r="346">
      <c r="A346" s="2">
        <f>DATE(2025,5,16)</f>
        <v>45793</v>
      </c>
      <c r="B346" s="3" t="s">
        <v>109</v>
      </c>
      <c r="C346" s="4">
        <v>21.01</v>
      </c>
      <c r="D346" s="4">
        <v>1356.87</v>
      </c>
      <c r="E346" s="4">
        <v>228.59</v>
      </c>
      <c r="F346" s="4">
        <v>2.78</v>
      </c>
    </row>
    <row r="347">
      <c r="A347" s="2">
        <f>DATE(2025,5,16)</f>
        <v>45793</v>
      </c>
      <c r="B347" s="3" t="s">
        <v>26</v>
      </c>
      <c r="C347" s="4">
        <v>6.72</v>
      </c>
      <c r="D347" s="4">
        <v>77.28</v>
      </c>
      <c r="E347" s="4">
        <v>19.8</v>
      </c>
      <c r="F347" s="4">
        <v>4.98</v>
      </c>
    </row>
    <row r="348">
      <c r="A348" s="2">
        <f>DATE(2025,5,16)</f>
        <v>45793</v>
      </c>
      <c r="B348" s="3" t="s">
        <v>61</v>
      </c>
      <c r="C348" s="4">
        <v>8</v>
      </c>
      <c r="D348" s="4">
        <v>439</v>
      </c>
      <c r="E348" s="4">
        <v>59.22</v>
      </c>
      <c r="F348" s="4">
        <v>13.24</v>
      </c>
    </row>
    <row r="349">
      <c r="A349" s="2">
        <f>DATE(2025,5,16)</f>
        <v>45793</v>
      </c>
      <c r="B349" s="3" t="s">
        <v>50</v>
      </c>
      <c r="C349" s="4">
        <v>27</v>
      </c>
      <c r="D349" s="4">
        <v>9013.92</v>
      </c>
      <c r="E349" s="4">
        <v>1311.19</v>
      </c>
      <c r="F349" s="4">
        <v>58.83</v>
      </c>
    </row>
    <row r="350">
      <c r="A350" s="2">
        <f>DATE(2025,5,16)</f>
        <v>45793</v>
      </c>
      <c r="B350" s="3" t="s">
        <v>30</v>
      </c>
      <c r="C350" s="4">
        <v>0.42</v>
      </c>
      <c r="D350" s="4">
        <v>354.61</v>
      </c>
      <c r="E350" s="4">
        <v>118.89</v>
      </c>
      <c r="F350" s="4">
        <v>3.32</v>
      </c>
    </row>
    <row r="351">
      <c r="A351" s="2">
        <f>DATE(2025,5,16)</f>
        <v>45793</v>
      </c>
      <c r="B351" s="3" t="s">
        <v>72</v>
      </c>
      <c r="C351" s="4">
        <v>19.33</v>
      </c>
      <c r="D351" s="4">
        <v>43.7</v>
      </c>
      <c r="E351" s="4">
        <v>10.15</v>
      </c>
      <c r="F351" s="4">
        <v>14</v>
      </c>
    </row>
    <row r="352">
      <c r="A352" s="2">
        <f>DATE(2025,5,16)</f>
        <v>45793</v>
      </c>
      <c r="B352" s="3" t="s">
        <v>52</v>
      </c>
      <c r="C352" s="4">
        <v>117.65</v>
      </c>
      <c r="D352" s="4">
        <v>73.33</v>
      </c>
      <c r="E352" s="4">
        <v>17.38</v>
      </c>
      <c r="F352" s="4">
        <v>-90.76</v>
      </c>
    </row>
    <row r="353">
      <c r="A353" s="2">
        <f>DATE(2025,5,16)</f>
        <v>45793</v>
      </c>
      <c r="B353" s="3" t="s">
        <v>55</v>
      </c>
      <c r="C353" s="4">
        <v>4.2</v>
      </c>
      <c r="D353" s="4">
        <v>2769.8</v>
      </c>
      <c r="E353" s="4">
        <v>392.62</v>
      </c>
      <c r="F353" s="4">
        <v>-380</v>
      </c>
    </row>
    <row r="354">
      <c r="A354" s="2">
        <f>DATE(2025,5,17)</f>
        <v>45794</v>
      </c>
      <c r="B354" s="3" t="s">
        <v>7</v>
      </c>
      <c r="C354" s="4">
        <v>9.24</v>
      </c>
      <c r="D354" s="4">
        <v>1609.26</v>
      </c>
      <c r="E354" s="4">
        <v>230.99</v>
      </c>
      <c r="F354" s="4">
        <v>11.46</v>
      </c>
    </row>
    <row r="355">
      <c r="A355" s="2">
        <f>DATE(2025,5,17)</f>
        <v>45794</v>
      </c>
      <c r="B355" s="3" t="s">
        <v>8</v>
      </c>
      <c r="C355" s="4">
        <v>0.29</v>
      </c>
      <c r="D355" s="4">
        <v>11962.08</v>
      </c>
      <c r="E355" s="4">
        <v>2235.54</v>
      </c>
      <c r="F355" s="4">
        <v>0.81</v>
      </c>
    </row>
    <row r="356">
      <c r="A356" s="2">
        <f>DATE(2025,5,17)</f>
        <v>45794</v>
      </c>
      <c r="B356" s="3" t="s">
        <v>9</v>
      </c>
      <c r="C356" s="4">
        <v>0.06</v>
      </c>
      <c r="D356" s="4">
        <v>11051.59</v>
      </c>
      <c r="E356" s="4">
        <v>3423.24</v>
      </c>
      <c r="F356" s="4">
        <v>0.3</v>
      </c>
    </row>
    <row r="357">
      <c r="A357" s="2">
        <f>DATE(2025,5,17)</f>
        <v>45794</v>
      </c>
      <c r="B357" s="3" t="s">
        <v>10</v>
      </c>
      <c r="C357" s="4">
        <v>0.03</v>
      </c>
      <c r="D357" s="4">
        <v>20453.25</v>
      </c>
      <c r="E357" s="4">
        <v>3707.66</v>
      </c>
      <c r="F357" s="4">
        <v>0.07</v>
      </c>
    </row>
    <row r="358">
      <c r="A358" s="2">
        <f>DATE(2025,5,17)</f>
        <v>45794</v>
      </c>
      <c r="B358" s="3" t="s">
        <v>140</v>
      </c>
      <c r="C358" s="4">
        <v>10.08</v>
      </c>
      <c r="D358" s="4">
        <v>-383.04</v>
      </c>
      <c r="E358" s="4">
        <v>-298.3</v>
      </c>
      <c r="F358" s="4">
        <v>-84.74</v>
      </c>
    </row>
    <row r="359">
      <c r="A359" s="2">
        <f>DATE(2025,5,17)</f>
        <v>45794</v>
      </c>
      <c r="B359" s="3" t="s">
        <v>57</v>
      </c>
      <c r="C359" s="4">
        <v>8.4</v>
      </c>
      <c r="D359" s="4">
        <v>109.24</v>
      </c>
      <c r="E359" s="4">
        <v>12.72</v>
      </c>
      <c r="F359" s="4">
        <v>6.8</v>
      </c>
    </row>
    <row r="360">
      <c r="A360" s="2">
        <f>DATE(2025,5,17)</f>
        <v>45794</v>
      </c>
      <c r="B360" s="3" t="s">
        <v>141</v>
      </c>
      <c r="C360" s="4">
        <v>38.66</v>
      </c>
      <c r="D360" s="4">
        <v>400.89</v>
      </c>
      <c r="E360" s="4">
        <v>84.49</v>
      </c>
      <c r="F360" s="4">
        <v>-55</v>
      </c>
    </row>
    <row r="361">
      <c r="A361" s="2">
        <f>DATE(2025,5,17)</f>
        <v>45794</v>
      </c>
      <c r="B361" s="3" t="s">
        <v>69</v>
      </c>
      <c r="C361" s="4">
        <v>1260.5</v>
      </c>
      <c r="D361" s="4">
        <v>63.03</v>
      </c>
      <c r="E361" s="4">
        <v>6.28</v>
      </c>
      <c r="F361" s="4">
        <v>56.75</v>
      </c>
    </row>
    <row r="362">
      <c r="A362" s="2">
        <f>DATE(2025,5,17)</f>
        <v>45794</v>
      </c>
      <c r="B362" s="3" t="s">
        <v>142</v>
      </c>
      <c r="C362" s="4">
        <v>0.34</v>
      </c>
      <c r="D362" s="4">
        <v>6594.16</v>
      </c>
      <c r="E362" s="4">
        <v>949.28</v>
      </c>
      <c r="F362" s="4">
        <v>76</v>
      </c>
    </row>
    <row r="363">
      <c r="A363" s="2">
        <f>DATE(2025,5,17)</f>
        <v>45794</v>
      </c>
      <c r="B363" s="3" t="s">
        <v>109</v>
      </c>
      <c r="C363" s="4">
        <v>5.04</v>
      </c>
      <c r="D363" s="4">
        <v>142.85</v>
      </c>
      <c r="E363" s="4">
        <v>33.45</v>
      </c>
      <c r="F363" s="4">
        <v>5.61</v>
      </c>
    </row>
    <row r="364">
      <c r="A364" s="2">
        <f>DATE(2025,5,17)</f>
        <v>45794</v>
      </c>
      <c r="B364" s="3" t="s">
        <v>143</v>
      </c>
      <c r="C364" s="4">
        <v>0.17</v>
      </c>
      <c r="D364" s="4">
        <v>1249.68</v>
      </c>
      <c r="E364" s="4">
        <v>306.37</v>
      </c>
      <c r="F364" s="4">
        <v>6</v>
      </c>
    </row>
    <row r="365">
      <c r="A365" s="2">
        <f>DATE(2025,5,17)</f>
        <v>45794</v>
      </c>
      <c r="B365" s="3" t="s">
        <v>28</v>
      </c>
      <c r="C365" s="4">
        <v>22.98</v>
      </c>
      <c r="D365" s="4">
        <v>176.58</v>
      </c>
      <c r="E365" s="4">
        <v>23.76</v>
      </c>
      <c r="F365" s="4">
        <v>19.25</v>
      </c>
    </row>
    <row r="366">
      <c r="A366" s="2">
        <f>DATE(2025,5,17)</f>
        <v>45794</v>
      </c>
      <c r="B366" s="3" t="s">
        <v>144</v>
      </c>
      <c r="C366" s="4">
        <v>19.33</v>
      </c>
      <c r="D366" s="4">
        <v>-19.33</v>
      </c>
      <c r="E366" s="4">
        <v>-4.56</v>
      </c>
      <c r="F366" s="4">
        <v>-14.77</v>
      </c>
    </row>
    <row r="367">
      <c r="A367" s="2">
        <f>DATE(2025,5,17)</f>
        <v>45794</v>
      </c>
      <c r="B367" s="3" t="s">
        <v>145</v>
      </c>
      <c r="C367" s="4">
        <v>411.76</v>
      </c>
      <c r="D367" s="4">
        <v>411.76</v>
      </c>
      <c r="E367" s="4">
        <v>83.2</v>
      </c>
      <c r="F367" s="4">
        <v>328.56</v>
      </c>
    </row>
    <row r="368">
      <c r="A368" s="2">
        <f>DATE(2025,5,17)</f>
        <v>45794</v>
      </c>
      <c r="B368" s="3" t="s">
        <v>146</v>
      </c>
      <c r="C368" s="4">
        <v>11.76</v>
      </c>
      <c r="D368" s="4">
        <v>-11.76</v>
      </c>
      <c r="E368" s="4">
        <v>-3.11</v>
      </c>
      <c r="F368" s="4">
        <v>-8.65</v>
      </c>
    </row>
    <row r="369">
      <c r="A369" s="2">
        <f>DATE(2025,5,18)</f>
        <v>45795</v>
      </c>
      <c r="B369" s="3" t="s">
        <v>8</v>
      </c>
      <c r="C369" s="4">
        <v>3.36</v>
      </c>
      <c r="D369" s="4">
        <v>4089.69</v>
      </c>
      <c r="E369" s="4">
        <v>698.33</v>
      </c>
      <c r="F369" s="4">
        <v>8</v>
      </c>
    </row>
    <row r="370">
      <c r="A370" s="2">
        <f>DATE(2025,5,18)</f>
        <v>45795</v>
      </c>
      <c r="B370" s="3" t="s">
        <v>9</v>
      </c>
      <c r="C370" s="4">
        <v>0.08</v>
      </c>
      <c r="D370" s="4">
        <v>4308.59</v>
      </c>
      <c r="E370" s="4">
        <v>1283.74</v>
      </c>
      <c r="F370" s="4">
        <v>0</v>
      </c>
    </row>
    <row r="371">
      <c r="A371" s="2">
        <f>DATE(2025,5,18)</f>
        <v>45795</v>
      </c>
      <c r="B371" s="3" t="s">
        <v>10</v>
      </c>
      <c r="C371" s="4">
        <v>0.03</v>
      </c>
      <c r="D371" s="4">
        <v>525.4</v>
      </c>
      <c r="E371" s="4">
        <v>124.01</v>
      </c>
      <c r="F371" s="4">
        <v>0.3</v>
      </c>
    </row>
    <row r="372">
      <c r="A372" s="2">
        <f>DATE(2025,5,18)</f>
        <v>45795</v>
      </c>
      <c r="B372" s="3" t="s">
        <v>122</v>
      </c>
      <c r="C372" s="4">
        <v>18.49</v>
      </c>
      <c r="D372" s="4">
        <v>0</v>
      </c>
      <c r="E372" s="4">
        <v>-16.4</v>
      </c>
      <c r="F372" s="4">
        <v>-286.6</v>
      </c>
    </row>
    <row r="373">
      <c r="A373" s="2">
        <f>DATE(2025,5,19)</f>
        <v>45796</v>
      </c>
      <c r="B373" s="3" t="s">
        <v>147</v>
      </c>
      <c r="C373" s="4">
        <v>57</v>
      </c>
      <c r="D373" s="4">
        <v>1522.33</v>
      </c>
      <c r="E373" s="4">
        <v>290.32</v>
      </c>
      <c r="F373" s="4">
        <v>34</v>
      </c>
    </row>
    <row r="374">
      <c r="A374" s="2">
        <f>DATE(2025,5,19)</f>
        <v>45796</v>
      </c>
      <c r="B374" s="3" t="s">
        <v>148</v>
      </c>
      <c r="C374" s="4">
        <v>18.49</v>
      </c>
      <c r="D374" s="4">
        <v>22.45</v>
      </c>
      <c r="E374" s="4">
        <v>2.5</v>
      </c>
      <c r="F374" s="4">
        <v>-136.25</v>
      </c>
    </row>
    <row r="375">
      <c r="A375" s="2">
        <f>DATE(2025,5,19)</f>
        <v>45796</v>
      </c>
      <c r="B375" s="3" t="s">
        <v>113</v>
      </c>
      <c r="C375" s="4">
        <v>30</v>
      </c>
      <c r="D375" s="4">
        <v>1620</v>
      </c>
      <c r="E375" s="4">
        <v>165.24</v>
      </c>
      <c r="F375" s="4">
        <v>323.28</v>
      </c>
    </row>
    <row r="376">
      <c r="A376" s="2">
        <f>DATE(2025,5,19)</f>
        <v>45796</v>
      </c>
      <c r="B376" s="3" t="s">
        <v>125</v>
      </c>
      <c r="C376" s="4">
        <v>373.48</v>
      </c>
      <c r="D376" s="4">
        <v>1747.89</v>
      </c>
      <c r="E376" s="4">
        <v>311.13</v>
      </c>
      <c r="F376" s="4">
        <v>1436.76</v>
      </c>
    </row>
    <row r="377">
      <c r="A377" s="2">
        <f>DATE(2025,5,19)</f>
        <v>45796</v>
      </c>
      <c r="B377" s="3" t="s">
        <v>7</v>
      </c>
      <c r="C377" s="4">
        <v>1.01</v>
      </c>
      <c r="D377" s="4">
        <v>1844.79</v>
      </c>
      <c r="E377" s="4">
        <v>338.64</v>
      </c>
      <c r="F377" s="4">
        <v>6.8</v>
      </c>
    </row>
    <row r="378">
      <c r="A378" s="2">
        <f>DATE(2025,5,19)</f>
        <v>45796</v>
      </c>
      <c r="B378" s="3" t="s">
        <v>8</v>
      </c>
      <c r="C378" s="4">
        <v>0.04</v>
      </c>
      <c r="D378" s="4">
        <v>9386.14</v>
      </c>
      <c r="E378" s="4">
        <v>1967.39</v>
      </c>
      <c r="F378" s="4">
        <v>0.23</v>
      </c>
    </row>
    <row r="379">
      <c r="A379" s="2">
        <f>DATE(2025,5,19)</f>
        <v>45796</v>
      </c>
      <c r="B379" s="3" t="s">
        <v>9</v>
      </c>
      <c r="C379" s="4">
        <v>0.03</v>
      </c>
      <c r="D379" s="4">
        <v>11085.72</v>
      </c>
      <c r="E379" s="4">
        <v>3319.37</v>
      </c>
      <c r="F379" s="4">
        <v>0.08</v>
      </c>
    </row>
    <row r="380">
      <c r="A380" s="2">
        <f>DATE(2025,5,19)</f>
        <v>45796</v>
      </c>
      <c r="B380" s="3" t="s">
        <v>10</v>
      </c>
      <c r="C380" s="4">
        <v>0.05</v>
      </c>
      <c r="D380" s="4">
        <v>2213</v>
      </c>
      <c r="E380" s="4">
        <v>480.24</v>
      </c>
      <c r="F380" s="4">
        <v>0.3</v>
      </c>
    </row>
    <row r="381">
      <c r="A381" s="2">
        <f>DATE(2025,5,19)</f>
        <v>45796</v>
      </c>
      <c r="B381" s="3" t="s">
        <v>149</v>
      </c>
      <c r="C381" s="4">
        <v>1.68</v>
      </c>
      <c r="D381" s="4">
        <v>4060.48</v>
      </c>
      <c r="E381" s="4">
        <v>578.46</v>
      </c>
      <c r="F381" s="4">
        <v>12.2</v>
      </c>
    </row>
    <row r="382">
      <c r="A382" s="2">
        <f>DATE(2025,5,19)</f>
        <v>45796</v>
      </c>
      <c r="B382" s="3" t="s">
        <v>57</v>
      </c>
      <c r="C382" s="4">
        <v>5.88</v>
      </c>
      <c r="D382" s="4">
        <v>205.8</v>
      </c>
      <c r="E382" s="4">
        <v>49.8</v>
      </c>
      <c r="F382" s="4">
        <v>44</v>
      </c>
    </row>
    <row r="383">
      <c r="A383" s="2">
        <f>DATE(2025,5,19)</f>
        <v>45796</v>
      </c>
      <c r="B383" s="3" t="s">
        <v>44</v>
      </c>
      <c r="C383" s="4">
        <v>0.29</v>
      </c>
      <c r="D383" s="4">
        <v>2302</v>
      </c>
      <c r="E383" s="4">
        <v>573.67</v>
      </c>
      <c r="F383" s="4">
        <v>14</v>
      </c>
    </row>
    <row r="384">
      <c r="A384" s="2">
        <f>DATE(2025,5,19)</f>
        <v>45796</v>
      </c>
      <c r="B384" s="3" t="s">
        <v>80</v>
      </c>
      <c r="C384" s="4">
        <v>17.8</v>
      </c>
      <c r="D384" s="4">
        <v>80.03</v>
      </c>
      <c r="E384" s="4">
        <v>13.19</v>
      </c>
      <c r="F384" s="4">
        <v>14.98</v>
      </c>
    </row>
    <row r="385">
      <c r="A385" s="2">
        <f>DATE(2025,5,19)</f>
        <v>45796</v>
      </c>
      <c r="B385" s="3" t="s">
        <v>70</v>
      </c>
      <c r="C385" s="4">
        <v>11.5</v>
      </c>
      <c r="D385" s="4">
        <v>-272.7</v>
      </c>
      <c r="E385" s="4">
        <v>-44.58</v>
      </c>
      <c r="F385" s="4">
        <v>-98.34</v>
      </c>
    </row>
    <row r="386">
      <c r="A386" s="2">
        <f>DATE(2025,5,19)</f>
        <v>45796</v>
      </c>
      <c r="B386" s="3" t="s">
        <v>89</v>
      </c>
      <c r="C386" s="4">
        <v>3.78</v>
      </c>
      <c r="D386" s="4">
        <v>-103.12</v>
      </c>
      <c r="E386" s="4">
        <v>-15.9</v>
      </c>
      <c r="F386" s="4">
        <v>-75.66</v>
      </c>
    </row>
    <row r="387">
      <c r="A387" s="2">
        <f>DATE(2025,5,19)</f>
        <v>45796</v>
      </c>
      <c r="B387" s="3" t="s">
        <v>142</v>
      </c>
      <c r="C387" s="4">
        <v>129.83</v>
      </c>
      <c r="D387" s="4">
        <v>0</v>
      </c>
      <c r="E387" s="4">
        <v>0</v>
      </c>
      <c r="F387" s="4">
        <v>-1123.4</v>
      </c>
    </row>
    <row r="388">
      <c r="A388" s="2">
        <f>DATE(2025,5,19)</f>
        <v>45796</v>
      </c>
      <c r="B388" s="3" t="s">
        <v>12</v>
      </c>
      <c r="C388" s="4">
        <v>0.25</v>
      </c>
      <c r="D388" s="4">
        <v>2010.92</v>
      </c>
      <c r="E388" s="4">
        <v>292.58</v>
      </c>
      <c r="F388" s="4">
        <v>2.08</v>
      </c>
    </row>
    <row r="389">
      <c r="A389" s="2">
        <f>DATE(2025,5,19)</f>
        <v>45796</v>
      </c>
      <c r="B389" s="3" t="s">
        <v>47</v>
      </c>
      <c r="C389" s="4">
        <v>49.42</v>
      </c>
      <c r="D389" s="4">
        <v>1067.47</v>
      </c>
      <c r="E389" s="4">
        <v>69.77</v>
      </c>
      <c r="F389" s="4">
        <v>997.7</v>
      </c>
    </row>
    <row r="390">
      <c r="A390" s="2">
        <f>DATE(2025,5,19)</f>
        <v>45796</v>
      </c>
      <c r="B390" s="3" t="s">
        <v>109</v>
      </c>
      <c r="C390" s="4">
        <v>2.94</v>
      </c>
      <c r="D390" s="4">
        <v>516.41</v>
      </c>
      <c r="E390" s="4">
        <v>84.97</v>
      </c>
      <c r="F390" s="4">
        <v>2.33</v>
      </c>
    </row>
    <row r="391">
      <c r="A391" s="2">
        <f>DATE(2025,5,19)</f>
        <v>45796</v>
      </c>
      <c r="B391" s="3" t="s">
        <v>48</v>
      </c>
      <c r="C391" s="4">
        <v>57</v>
      </c>
      <c r="D391" s="4">
        <v>3776.45</v>
      </c>
      <c r="E391" s="4">
        <v>846.69</v>
      </c>
      <c r="F391" s="4">
        <v>34</v>
      </c>
    </row>
    <row r="392">
      <c r="A392" s="2">
        <f>DATE(2025,5,19)</f>
        <v>45796</v>
      </c>
      <c r="B392" s="3" t="s">
        <v>28</v>
      </c>
      <c r="C392" s="4">
        <v>9.24</v>
      </c>
      <c r="D392" s="4">
        <v>788.52</v>
      </c>
      <c r="E392" s="4">
        <v>110.26</v>
      </c>
      <c r="F392" s="4">
        <v>7.28</v>
      </c>
    </row>
    <row r="393">
      <c r="A393" s="2">
        <f>DATE(2025,5,19)</f>
        <v>45796</v>
      </c>
      <c r="B393" s="3" t="s">
        <v>72</v>
      </c>
      <c r="C393" s="4">
        <v>4.62</v>
      </c>
      <c r="D393" s="4">
        <v>23.1</v>
      </c>
      <c r="E393" s="4">
        <v>12.85</v>
      </c>
      <c r="F393" s="4">
        <v>10.25</v>
      </c>
    </row>
    <row r="394">
      <c r="A394" s="2">
        <f>DATE(2025,5,19)</f>
        <v>45796</v>
      </c>
      <c r="B394" s="3" t="s">
        <v>31</v>
      </c>
      <c r="C394" s="4">
        <v>0.11</v>
      </c>
      <c r="D394" s="4">
        <v>433.16</v>
      </c>
      <c r="E394" s="4">
        <v>134.36</v>
      </c>
      <c r="F394" s="4">
        <v>0</v>
      </c>
    </row>
    <row r="395">
      <c r="A395" s="2">
        <f>DATE(2025,5,19)</f>
        <v>45796</v>
      </c>
      <c r="B395" s="3" t="s">
        <v>116</v>
      </c>
      <c r="C395" s="4">
        <v>43.5</v>
      </c>
      <c r="D395" s="4">
        <v>613.67</v>
      </c>
      <c r="E395" s="4">
        <v>79.72</v>
      </c>
      <c r="F395" s="4">
        <v>64.8</v>
      </c>
    </row>
    <row r="396">
      <c r="A396" s="2">
        <f>DATE(2025,5,19)</f>
        <v>45796</v>
      </c>
      <c r="B396" s="3" t="s">
        <v>53</v>
      </c>
      <c r="C396" s="4">
        <v>6.3</v>
      </c>
      <c r="D396" s="4">
        <v>4136.64</v>
      </c>
      <c r="E396" s="4">
        <v>578.46</v>
      </c>
      <c r="F396" s="4">
        <v>48.9</v>
      </c>
    </row>
    <row r="397">
      <c r="A397" s="2">
        <f>DATE(2025,5,19)</f>
        <v>45796</v>
      </c>
      <c r="B397" s="3" t="s">
        <v>55</v>
      </c>
      <c r="C397" s="4">
        <v>8</v>
      </c>
      <c r="D397" s="4">
        <v>318.2</v>
      </c>
      <c r="E397" s="4">
        <v>70.69</v>
      </c>
      <c r="F397" s="4">
        <v>6.56</v>
      </c>
    </row>
    <row r="398">
      <c r="A398" s="2">
        <f>DATE(2025,5,19)</f>
        <v>45796</v>
      </c>
      <c r="B398" s="3" t="s">
        <v>18</v>
      </c>
      <c r="C398" s="4">
        <v>3.78</v>
      </c>
      <c r="D398" s="4">
        <v>624.2</v>
      </c>
      <c r="E398" s="4">
        <v>97.27</v>
      </c>
      <c r="F398" s="4">
        <v>15.98</v>
      </c>
    </row>
    <row r="399">
      <c r="A399" s="2">
        <f>DATE(2025,5,20)</f>
        <v>45797</v>
      </c>
      <c r="B399" s="3" t="s">
        <v>132</v>
      </c>
      <c r="C399" s="4">
        <v>3.47</v>
      </c>
      <c r="D399" s="4">
        <v>2706.6</v>
      </c>
      <c r="E399" s="4">
        <v>452.4</v>
      </c>
      <c r="F399" s="4">
        <v>34.68</v>
      </c>
    </row>
    <row r="400">
      <c r="A400" s="2">
        <f>DATE(2025,5,20)</f>
        <v>45797</v>
      </c>
      <c r="B400" s="3" t="s">
        <v>6</v>
      </c>
      <c r="C400" s="4">
        <v>3.95</v>
      </c>
      <c r="D400" s="4">
        <v>234.56</v>
      </c>
      <c r="E400" s="4">
        <v>40.87</v>
      </c>
      <c r="F400" s="4">
        <v>18.79</v>
      </c>
    </row>
    <row r="401">
      <c r="A401" s="2">
        <f>DATE(2025,5,20)</f>
        <v>45797</v>
      </c>
      <c r="B401" s="3" t="s">
        <v>147</v>
      </c>
      <c r="C401" s="4">
        <v>63</v>
      </c>
      <c r="D401" s="4">
        <v>2852</v>
      </c>
      <c r="E401" s="4">
        <v>574</v>
      </c>
      <c r="F401" s="4">
        <v>34</v>
      </c>
    </row>
    <row r="402">
      <c r="A402" s="2">
        <f>DATE(2025,5,20)</f>
        <v>45797</v>
      </c>
      <c r="B402" s="3" t="s">
        <v>7</v>
      </c>
      <c r="C402" s="4">
        <v>1.26</v>
      </c>
      <c r="D402" s="4">
        <v>209.64</v>
      </c>
      <c r="E402" s="4">
        <v>54.22</v>
      </c>
      <c r="F402" s="4">
        <v>0.82</v>
      </c>
    </row>
    <row r="403">
      <c r="A403" s="2">
        <f>DATE(2025,5,20)</f>
        <v>45797</v>
      </c>
      <c r="B403" s="3" t="s">
        <v>8</v>
      </c>
      <c r="C403" s="4">
        <v>0.17</v>
      </c>
      <c r="D403" s="4">
        <v>12309.66</v>
      </c>
      <c r="E403" s="4">
        <v>2290.43</v>
      </c>
      <c r="F403" s="4">
        <v>3.66</v>
      </c>
    </row>
    <row r="404">
      <c r="A404" s="2">
        <f>DATE(2025,5,20)</f>
        <v>45797</v>
      </c>
      <c r="B404" s="3" t="s">
        <v>9</v>
      </c>
      <c r="C404" s="4">
        <v>0.04</v>
      </c>
      <c r="D404" s="4">
        <v>14090.34</v>
      </c>
      <c r="E404" s="4">
        <v>3821.07</v>
      </c>
      <c r="F404" s="4">
        <v>0.18</v>
      </c>
    </row>
    <row r="405">
      <c r="A405" s="2">
        <f>DATE(2025,5,20)</f>
        <v>45797</v>
      </c>
      <c r="B405" s="3" t="s">
        <v>10</v>
      </c>
      <c r="C405" s="4">
        <v>0.45</v>
      </c>
      <c r="D405" s="4">
        <v>7365.02</v>
      </c>
      <c r="E405" s="4">
        <v>1075.32</v>
      </c>
      <c r="F405" s="4">
        <v>-901.68</v>
      </c>
    </row>
    <row r="406">
      <c r="A406" s="2">
        <f>DATE(2025,5,20)</f>
        <v>45797</v>
      </c>
      <c r="B406" s="3" t="s">
        <v>57</v>
      </c>
      <c r="C406" s="4">
        <v>25.21</v>
      </c>
      <c r="D406" s="4">
        <v>113.44</v>
      </c>
      <c r="E406" s="4">
        <v>13.85</v>
      </c>
      <c r="F406" s="4">
        <v>22.43</v>
      </c>
    </row>
    <row r="407">
      <c r="A407" s="2">
        <f>DATE(2025,5,20)</f>
        <v>45797</v>
      </c>
      <c r="B407" s="3" t="s">
        <v>95</v>
      </c>
      <c r="C407" s="4">
        <v>84.03</v>
      </c>
      <c r="D407" s="4">
        <v>-348.73</v>
      </c>
      <c r="E407" s="4">
        <v>-28.73</v>
      </c>
      <c r="F407" s="4">
        <v>-240</v>
      </c>
    </row>
    <row r="408">
      <c r="A408" s="2">
        <f>DATE(2025,5,20)</f>
        <v>45797</v>
      </c>
      <c r="B408" s="3" t="s">
        <v>44</v>
      </c>
      <c r="C408" s="4">
        <v>0.21</v>
      </c>
      <c r="D408" s="4">
        <v>2665.73</v>
      </c>
      <c r="E408" s="4">
        <v>766.21</v>
      </c>
      <c r="F408" s="4">
        <v>18.65</v>
      </c>
    </row>
    <row r="409">
      <c r="A409" s="2">
        <f>DATE(2025,5,20)</f>
        <v>45797</v>
      </c>
      <c r="B409" s="3" t="s">
        <v>96</v>
      </c>
      <c r="C409" s="4">
        <v>33.61</v>
      </c>
      <c r="D409" s="4">
        <v>201.66</v>
      </c>
      <c r="E409" s="4">
        <v>29.64</v>
      </c>
      <c r="F409" s="4">
        <v>28.67</v>
      </c>
    </row>
    <row r="410">
      <c r="A410" s="2">
        <f>DATE(2025,5,20)</f>
        <v>45797</v>
      </c>
      <c r="B410" s="3" t="s">
        <v>150</v>
      </c>
      <c r="C410" s="4">
        <v>92.44</v>
      </c>
      <c r="D410" s="4">
        <v>-924.4</v>
      </c>
      <c r="E410" s="4">
        <v>-174.4</v>
      </c>
      <c r="F410" s="4">
        <v>-525</v>
      </c>
    </row>
    <row r="411">
      <c r="A411" s="2">
        <f>DATE(2025,5,20)</f>
        <v>45797</v>
      </c>
      <c r="B411" s="3" t="s">
        <v>142</v>
      </c>
      <c r="C411" s="4">
        <v>17.4</v>
      </c>
      <c r="D411" s="4">
        <v>2133.5</v>
      </c>
      <c r="E411" s="4">
        <v>282.9</v>
      </c>
      <c r="F411" s="4">
        <v>727.2</v>
      </c>
    </row>
    <row r="412">
      <c r="A412" s="2">
        <f>DATE(2025,5,20)</f>
        <v>45797</v>
      </c>
      <c r="B412" s="3" t="s">
        <v>12</v>
      </c>
      <c r="C412" s="4">
        <v>11.34</v>
      </c>
      <c r="D412" s="4">
        <v>851.21</v>
      </c>
      <c r="E412" s="4">
        <v>302.94</v>
      </c>
      <c r="F412" s="4">
        <v>8.69</v>
      </c>
    </row>
    <row r="413">
      <c r="A413" s="2">
        <f>DATE(2025,5,20)</f>
        <v>45797</v>
      </c>
      <c r="B413" s="3" t="s">
        <v>151</v>
      </c>
      <c r="C413" s="4">
        <v>0.34</v>
      </c>
      <c r="D413" s="4">
        <v>8222.72</v>
      </c>
      <c r="E413" s="4">
        <v>1484.13</v>
      </c>
      <c r="F413" s="4">
        <v>73.2</v>
      </c>
    </row>
    <row r="414">
      <c r="A414" s="2">
        <f>DATE(2025,5,20)</f>
        <v>45797</v>
      </c>
      <c r="B414" s="3" t="s">
        <v>109</v>
      </c>
      <c r="C414" s="4">
        <v>59.7</v>
      </c>
      <c r="D414" s="4">
        <v>119.4</v>
      </c>
      <c r="E414" s="4">
        <v>15.68</v>
      </c>
      <c r="F414" s="4">
        <v>103.72</v>
      </c>
    </row>
    <row r="415">
      <c r="A415" s="2">
        <f>DATE(2025,5,20)</f>
        <v>45797</v>
      </c>
      <c r="B415" s="3" t="s">
        <v>26</v>
      </c>
      <c r="C415" s="4">
        <v>0.17</v>
      </c>
      <c r="D415" s="4">
        <v>865.32</v>
      </c>
      <c r="E415" s="4">
        <v>173.97</v>
      </c>
      <c r="F415" s="4">
        <v>3.34</v>
      </c>
    </row>
    <row r="416">
      <c r="A416" s="2">
        <f>DATE(2025,5,20)</f>
        <v>45797</v>
      </c>
      <c r="B416" s="3" t="s">
        <v>61</v>
      </c>
      <c r="C416" s="4">
        <v>26.89</v>
      </c>
      <c r="D416" s="4">
        <v>270.98</v>
      </c>
      <c r="E416" s="4">
        <v>39.78</v>
      </c>
      <c r="F416" s="4">
        <v>42.48</v>
      </c>
    </row>
    <row r="417">
      <c r="A417" s="2">
        <f>DATE(2025,5,20)</f>
        <v>45797</v>
      </c>
      <c r="B417" s="3" t="s">
        <v>31</v>
      </c>
      <c r="C417" s="4">
        <v>8.4</v>
      </c>
      <c r="D417" s="4">
        <v>115.53</v>
      </c>
      <c r="E417" s="4">
        <v>29.34</v>
      </c>
      <c r="F417" s="4">
        <v>4.72</v>
      </c>
    </row>
    <row r="418">
      <c r="A418" s="2">
        <f>DATE(2025,5,20)</f>
        <v>45797</v>
      </c>
      <c r="B418" s="3" t="s">
        <v>84</v>
      </c>
      <c r="C418" s="4">
        <v>113.45</v>
      </c>
      <c r="D418" s="4">
        <v>279.41</v>
      </c>
      <c r="E418" s="4">
        <v>44.06</v>
      </c>
      <c r="F418" s="4">
        <v>0.53</v>
      </c>
    </row>
    <row r="419">
      <c r="A419" s="2">
        <f>DATE(2025,5,20)</f>
        <v>45797</v>
      </c>
      <c r="B419" s="3" t="s">
        <v>53</v>
      </c>
      <c r="C419" s="4">
        <v>3.8</v>
      </c>
      <c r="D419" s="4">
        <v>3623.44</v>
      </c>
      <c r="E419" s="4">
        <v>520.56</v>
      </c>
      <c r="F419" s="4">
        <v>136.5</v>
      </c>
    </row>
    <row r="420">
      <c r="A420" s="2">
        <f>DATE(2025,5,20)</f>
        <v>45797</v>
      </c>
      <c r="B420" s="3" t="s">
        <v>152</v>
      </c>
      <c r="C420" s="4">
        <v>1.01</v>
      </c>
      <c r="D420" s="4">
        <v>299.17</v>
      </c>
      <c r="E420" s="4">
        <v>95.17</v>
      </c>
      <c r="F420" s="4">
        <v>7.4</v>
      </c>
    </row>
    <row r="421">
      <c r="A421" s="2">
        <f>DATE(2025,5,20)</f>
        <v>45797</v>
      </c>
      <c r="B421" s="3" t="s">
        <v>153</v>
      </c>
      <c r="C421" s="4">
        <v>50</v>
      </c>
      <c r="D421" s="4">
        <v>5150</v>
      </c>
      <c r="E421" s="4">
        <v>103</v>
      </c>
      <c r="F421" s="4">
        <v>-1911</v>
      </c>
    </row>
    <row r="422">
      <c r="A422" s="2">
        <f>DATE(2025,5,21)</f>
        <v>45798</v>
      </c>
      <c r="B422" s="3" t="s">
        <v>6</v>
      </c>
      <c r="C422" s="4">
        <v>3.95</v>
      </c>
      <c r="D422" s="4">
        <v>63.2</v>
      </c>
      <c r="E422" s="4">
        <v>10.4</v>
      </c>
      <c r="F422" s="4">
        <v>52.8</v>
      </c>
    </row>
    <row r="423">
      <c r="A423" s="2">
        <f>DATE(2025,5,21)</f>
        <v>45798</v>
      </c>
      <c r="B423" s="3" t="s">
        <v>41</v>
      </c>
      <c r="C423" s="4">
        <v>4.2</v>
      </c>
      <c r="D423" s="4">
        <v>11581.93</v>
      </c>
      <c r="E423" s="4">
        <v>2053.48</v>
      </c>
      <c r="F423" s="4">
        <v>0.52</v>
      </c>
    </row>
    <row r="424">
      <c r="A424" s="2">
        <f>DATE(2025,5,21)</f>
        <v>45798</v>
      </c>
      <c r="B424" s="3" t="s">
        <v>154</v>
      </c>
      <c r="C424" s="4">
        <v>26.89</v>
      </c>
      <c r="D424" s="4">
        <v>2802.57</v>
      </c>
      <c r="E424" s="4">
        <v>521.96</v>
      </c>
      <c r="F424" s="4">
        <v>30.83</v>
      </c>
    </row>
    <row r="425">
      <c r="A425" s="2">
        <f>DATE(2025,5,21)</f>
        <v>45798</v>
      </c>
      <c r="B425" s="3" t="s">
        <v>155</v>
      </c>
      <c r="C425" s="4">
        <v>5.13</v>
      </c>
      <c r="D425" s="4">
        <v>222.83</v>
      </c>
      <c r="E425" s="4">
        <v>45.31</v>
      </c>
      <c r="F425" s="4">
        <v>4.98</v>
      </c>
    </row>
    <row r="426">
      <c r="A426" s="2">
        <f>DATE(2025,5,21)</f>
        <v>45798</v>
      </c>
      <c r="B426" s="3" t="s">
        <v>156</v>
      </c>
      <c r="C426" s="4">
        <v>37.82</v>
      </c>
      <c r="D426" s="4">
        <v>37.82</v>
      </c>
      <c r="E426" s="4">
        <v>21.26</v>
      </c>
      <c r="F426" s="4">
        <v>16.56</v>
      </c>
    </row>
    <row r="427">
      <c r="A427" s="2">
        <f>DATE(2025,5,21)</f>
        <v>45798</v>
      </c>
      <c r="B427" s="3" t="s">
        <v>7</v>
      </c>
      <c r="C427" s="4">
        <v>2.52</v>
      </c>
      <c r="D427" s="4">
        <v>538.95</v>
      </c>
      <c r="E427" s="4">
        <v>144.99</v>
      </c>
      <c r="F427" s="4">
        <v>2.02</v>
      </c>
    </row>
    <row r="428">
      <c r="A428" s="2">
        <f>DATE(2025,5,21)</f>
        <v>45798</v>
      </c>
      <c r="B428" s="3" t="s">
        <v>8</v>
      </c>
      <c r="C428" s="4">
        <v>0.17</v>
      </c>
      <c r="D428" s="4">
        <v>8684.84</v>
      </c>
      <c r="E428" s="4">
        <v>1628.43</v>
      </c>
      <c r="F428" s="4">
        <v>4.51</v>
      </c>
    </row>
    <row r="429">
      <c r="A429" s="2">
        <f>DATE(2025,5,21)</f>
        <v>45798</v>
      </c>
      <c r="B429" s="3" t="s">
        <v>9</v>
      </c>
      <c r="C429" s="4">
        <v>0.06</v>
      </c>
      <c r="D429" s="4">
        <v>5200.61</v>
      </c>
      <c r="E429" s="4">
        <v>1297.15</v>
      </c>
      <c r="F429" s="4">
        <v>0.2</v>
      </c>
    </row>
    <row r="430">
      <c r="A430" s="2">
        <f>DATE(2025,5,21)</f>
        <v>45798</v>
      </c>
      <c r="B430" s="3" t="s">
        <v>10</v>
      </c>
      <c r="C430" s="4">
        <v>0.15</v>
      </c>
      <c r="D430" s="4">
        <v>12654.78</v>
      </c>
      <c r="E430" s="4">
        <v>1852.22</v>
      </c>
      <c r="F430" s="4">
        <v>1.64</v>
      </c>
    </row>
    <row r="431">
      <c r="A431" s="2">
        <f>DATE(2025,5,21)</f>
        <v>45798</v>
      </c>
      <c r="B431" s="3" t="s">
        <v>157</v>
      </c>
      <c r="C431" s="4">
        <v>218.49</v>
      </c>
      <c r="D431" s="4">
        <v>-218.49</v>
      </c>
      <c r="E431" s="4">
        <v>-45.68</v>
      </c>
      <c r="F431" s="4">
        <v>-172.81</v>
      </c>
    </row>
    <row r="432">
      <c r="A432" s="2">
        <f>DATE(2025,5,21)</f>
        <v>45798</v>
      </c>
      <c r="B432" s="3" t="s">
        <v>44</v>
      </c>
      <c r="C432" s="4">
        <v>26.89</v>
      </c>
      <c r="D432" s="4">
        <v>216.81</v>
      </c>
      <c r="E432" s="4">
        <v>47.49</v>
      </c>
      <c r="F432" s="4">
        <v>63.18</v>
      </c>
    </row>
    <row r="433">
      <c r="A433" s="2">
        <f>DATE(2025,5,21)</f>
        <v>45798</v>
      </c>
      <c r="B433" s="3" t="s">
        <v>46</v>
      </c>
      <c r="C433" s="4">
        <v>26.89</v>
      </c>
      <c r="D433" s="4">
        <v>53.78</v>
      </c>
      <c r="E433" s="4">
        <v>15.8</v>
      </c>
      <c r="F433" s="4">
        <v>37.98</v>
      </c>
    </row>
    <row r="434">
      <c r="A434" s="2">
        <f>DATE(2025,5,21)</f>
        <v>45798</v>
      </c>
      <c r="B434" s="3" t="s">
        <v>24</v>
      </c>
      <c r="C434" s="4">
        <v>38.23</v>
      </c>
      <c r="D434" s="4">
        <v>573.45</v>
      </c>
      <c r="E434" s="4">
        <v>77.7</v>
      </c>
      <c r="F434" s="4">
        <v>495.75</v>
      </c>
    </row>
    <row r="435">
      <c r="A435" s="2">
        <f>DATE(2025,5,21)</f>
        <v>45798</v>
      </c>
      <c r="B435" s="3" t="s">
        <v>11</v>
      </c>
      <c r="C435" s="4">
        <v>0.8</v>
      </c>
      <c r="D435" s="4">
        <v>2149.65</v>
      </c>
      <c r="E435" s="4">
        <v>364.79</v>
      </c>
      <c r="F435" s="4">
        <v>2.53</v>
      </c>
    </row>
    <row r="436">
      <c r="A436" s="2">
        <f>DATE(2025,5,21)</f>
        <v>45798</v>
      </c>
      <c r="B436" s="3" t="s">
        <v>158</v>
      </c>
      <c r="C436" s="4">
        <v>32.77</v>
      </c>
      <c r="D436" s="4">
        <v>-32.77</v>
      </c>
      <c r="E436" s="4">
        <v>-8.15</v>
      </c>
      <c r="F436" s="4">
        <v>-24.62</v>
      </c>
    </row>
    <row r="437">
      <c r="A437" s="2">
        <f>DATE(2025,5,21)</f>
        <v>45798</v>
      </c>
      <c r="B437" s="3" t="s">
        <v>159</v>
      </c>
      <c r="C437" s="4">
        <v>29.41</v>
      </c>
      <c r="D437" s="4">
        <v>5827.71</v>
      </c>
      <c r="E437" s="4">
        <v>797.83</v>
      </c>
      <c r="F437" s="4">
        <v>225</v>
      </c>
    </row>
    <row r="438">
      <c r="A438" s="2">
        <f>DATE(2025,5,21)</f>
        <v>45798</v>
      </c>
      <c r="B438" s="3" t="s">
        <v>151</v>
      </c>
      <c r="C438" s="4">
        <v>60.62</v>
      </c>
      <c r="D438" s="4">
        <v>181.86</v>
      </c>
      <c r="E438" s="4">
        <v>40.02</v>
      </c>
      <c r="F438" s="4">
        <v>141.84</v>
      </c>
    </row>
    <row r="439">
      <c r="A439" s="2">
        <f>DATE(2025,5,21)</f>
        <v>45798</v>
      </c>
      <c r="B439" s="3" t="s">
        <v>25</v>
      </c>
      <c r="C439" s="4">
        <v>247.25</v>
      </c>
      <c r="D439" s="4">
        <v>741.75</v>
      </c>
      <c r="E439" s="4">
        <v>96.75</v>
      </c>
      <c r="F439" s="4">
        <v>645</v>
      </c>
    </row>
    <row r="440">
      <c r="A440" s="2">
        <f>DATE(2025,5,21)</f>
        <v>45798</v>
      </c>
      <c r="B440" s="3" t="s">
        <v>47</v>
      </c>
      <c r="C440" s="4">
        <v>4.2</v>
      </c>
      <c r="D440" s="4">
        <v>546.15</v>
      </c>
      <c r="E440" s="4">
        <v>88.4</v>
      </c>
      <c r="F440" s="4">
        <v>27.7</v>
      </c>
    </row>
    <row r="441">
      <c r="A441" s="2">
        <f>DATE(2025,5,21)</f>
        <v>45798</v>
      </c>
      <c r="B441" s="3" t="s">
        <v>143</v>
      </c>
      <c r="C441" s="4">
        <v>3037.82</v>
      </c>
      <c r="D441" s="4">
        <v>6902.53</v>
      </c>
      <c r="E441" s="4">
        <v>1153.43</v>
      </c>
      <c r="F441" s="4">
        <v>2531</v>
      </c>
    </row>
    <row r="442">
      <c r="A442" s="2">
        <f>DATE(2025,5,21)</f>
        <v>45798</v>
      </c>
      <c r="B442" s="3" t="s">
        <v>26</v>
      </c>
      <c r="C442" s="4">
        <v>4.62</v>
      </c>
      <c r="D442" s="4">
        <v>11459.3</v>
      </c>
      <c r="E442" s="4">
        <v>1520.56</v>
      </c>
      <c r="F442" s="4">
        <v>3.64</v>
      </c>
    </row>
    <row r="443">
      <c r="A443" s="2">
        <f>DATE(2025,5,21)</f>
        <v>45798</v>
      </c>
      <c r="B443" s="3" t="s">
        <v>50</v>
      </c>
      <c r="C443" s="4">
        <v>21.5</v>
      </c>
      <c r="D443" s="4">
        <v>1032</v>
      </c>
      <c r="E443" s="4">
        <v>70.56</v>
      </c>
      <c r="F443" s="4">
        <v>961.44</v>
      </c>
    </row>
    <row r="444">
      <c r="A444" s="2">
        <f>DATE(2025,5,21)</f>
        <v>45798</v>
      </c>
      <c r="B444" s="3" t="s">
        <v>130</v>
      </c>
      <c r="C444" s="4">
        <v>57</v>
      </c>
      <c r="D444" s="4">
        <v>2605.33</v>
      </c>
      <c r="E444" s="4">
        <v>617.69</v>
      </c>
      <c r="F444" s="4">
        <v>34</v>
      </c>
    </row>
    <row r="445">
      <c r="A445" s="2">
        <f>DATE(2025,5,21)</f>
        <v>45798</v>
      </c>
      <c r="B445" s="3" t="s">
        <v>31</v>
      </c>
      <c r="C445" s="4">
        <v>23.53</v>
      </c>
      <c r="D445" s="4">
        <v>23.53</v>
      </c>
      <c r="E445" s="4">
        <v>5.2</v>
      </c>
      <c r="F445" s="4">
        <v>18.33</v>
      </c>
    </row>
    <row r="446">
      <c r="A446" s="2">
        <f>DATE(2025,5,21)</f>
        <v>45798</v>
      </c>
      <c r="B446" s="3" t="s">
        <v>14</v>
      </c>
      <c r="C446" s="4">
        <v>13.45</v>
      </c>
      <c r="D446" s="4">
        <v>134.5</v>
      </c>
      <c r="E446" s="4">
        <v>47.4</v>
      </c>
      <c r="F446" s="4">
        <v>87.1</v>
      </c>
    </row>
    <row r="447">
      <c r="A447" s="2">
        <f>DATE(2025,5,21)</f>
        <v>45798</v>
      </c>
      <c r="B447" s="3" t="s">
        <v>160</v>
      </c>
      <c r="C447" s="4">
        <v>63</v>
      </c>
      <c r="D447" s="4">
        <v>31372</v>
      </c>
      <c r="E447" s="4">
        <v>6314</v>
      </c>
      <c r="F447" s="4">
        <v>68</v>
      </c>
    </row>
    <row r="448">
      <c r="A448" s="2">
        <f>DATE(2025,5,21)</f>
        <v>45798</v>
      </c>
      <c r="B448" s="3" t="s">
        <v>15</v>
      </c>
      <c r="C448" s="4">
        <v>2.52</v>
      </c>
      <c r="D448" s="4">
        <v>86.94</v>
      </c>
      <c r="E448" s="4">
        <v>38.08</v>
      </c>
      <c r="F448" s="4">
        <v>0</v>
      </c>
    </row>
    <row r="449">
      <c r="A449" s="2">
        <f>DATE(2025,5,21)</f>
        <v>45798</v>
      </c>
      <c r="B449" s="3" t="s">
        <v>161</v>
      </c>
      <c r="C449" s="4">
        <v>125.21</v>
      </c>
      <c r="D449" s="4">
        <v>-125.21</v>
      </c>
      <c r="E449" s="4">
        <v>-31.02</v>
      </c>
      <c r="F449" s="4">
        <v>-94.19</v>
      </c>
    </row>
    <row r="450">
      <c r="A450" s="2">
        <f>DATE(2025,5,21)</f>
        <v>45798</v>
      </c>
      <c r="B450" s="3" t="s">
        <v>55</v>
      </c>
      <c r="C450" s="4">
        <v>0.5</v>
      </c>
      <c r="D450" s="4">
        <v>2815.92</v>
      </c>
      <c r="E450" s="4">
        <v>326.35</v>
      </c>
      <c r="F450" s="4">
        <v>-240</v>
      </c>
    </row>
    <row r="451">
      <c r="A451" s="2">
        <f>DATE(2025,5,21)</f>
        <v>45798</v>
      </c>
      <c r="B451" s="3" t="s">
        <v>162</v>
      </c>
      <c r="C451" s="4">
        <v>96.64</v>
      </c>
      <c r="D451" s="4">
        <v>-193.28</v>
      </c>
      <c r="E451" s="4">
        <v>-33.27</v>
      </c>
      <c r="F451" s="4">
        <v>-80.01</v>
      </c>
    </row>
    <row r="452">
      <c r="A452" s="2">
        <f>DATE(2025,5,21)</f>
        <v>45798</v>
      </c>
      <c r="B452" s="3" t="s">
        <v>163</v>
      </c>
      <c r="C452" s="4">
        <v>57</v>
      </c>
      <c r="D452" s="4">
        <v>3137.3</v>
      </c>
      <c r="E452" s="4">
        <v>870.16</v>
      </c>
      <c r="F452" s="4">
        <v>34</v>
      </c>
    </row>
    <row r="453">
      <c r="A453" s="2">
        <f>DATE(2025,5,21)</f>
        <v>45798</v>
      </c>
      <c r="B453" s="3" t="s">
        <v>164</v>
      </c>
      <c r="C453" s="4">
        <v>5.04</v>
      </c>
      <c r="D453" s="4">
        <v>177.29</v>
      </c>
      <c r="E453" s="4">
        <v>25.9</v>
      </c>
      <c r="F453" s="4">
        <v>-75.5</v>
      </c>
    </row>
    <row r="454">
      <c r="A454" s="2">
        <f>DATE(2025,5,22)</f>
        <v>45799</v>
      </c>
      <c r="B454" s="3" t="s">
        <v>6</v>
      </c>
      <c r="C454" s="4">
        <v>0.21</v>
      </c>
      <c r="D454" s="4">
        <v>52.5</v>
      </c>
      <c r="E454" s="4">
        <v>25</v>
      </c>
      <c r="F454" s="4">
        <v>27.5</v>
      </c>
    </row>
    <row r="455">
      <c r="A455" s="2">
        <f>DATE(2025,5,22)</f>
        <v>45799</v>
      </c>
      <c r="B455" s="3" t="s">
        <v>165</v>
      </c>
      <c r="C455" s="4">
        <v>63.75</v>
      </c>
      <c r="D455" s="4">
        <v>1124.55</v>
      </c>
      <c r="E455" s="4">
        <v>224.91</v>
      </c>
      <c r="F455" s="4">
        <v>899.64</v>
      </c>
    </row>
    <row r="456">
      <c r="A456" s="2">
        <f>DATE(2025,5,22)</f>
        <v>45799</v>
      </c>
      <c r="B456" s="3" t="s">
        <v>166</v>
      </c>
      <c r="C456" s="4">
        <v>1.68</v>
      </c>
      <c r="D456" s="4">
        <v>6704.69</v>
      </c>
      <c r="E456" s="4">
        <v>996.56</v>
      </c>
      <c r="F456" s="4">
        <v>132</v>
      </c>
    </row>
    <row r="457">
      <c r="A457" s="2">
        <f>DATE(2025,5,22)</f>
        <v>45799</v>
      </c>
      <c r="B457" s="3" t="s">
        <v>167</v>
      </c>
      <c r="C457" s="4">
        <v>26.89</v>
      </c>
      <c r="D457" s="4">
        <v>-53.78</v>
      </c>
      <c r="E457" s="4">
        <v>-5.28</v>
      </c>
      <c r="F457" s="4">
        <v>-48.5</v>
      </c>
    </row>
    <row r="458">
      <c r="A458" s="2">
        <f>DATE(2025,5,22)</f>
        <v>45799</v>
      </c>
      <c r="B458" s="3" t="s">
        <v>41</v>
      </c>
      <c r="C458" s="4">
        <v>18.7</v>
      </c>
      <c r="D458" s="4">
        <v>2862.8</v>
      </c>
      <c r="E458" s="4">
        <v>369.83</v>
      </c>
      <c r="F458" s="4">
        <v>70.26</v>
      </c>
    </row>
    <row r="459">
      <c r="A459" s="2">
        <f>DATE(2025,5,22)</f>
        <v>45799</v>
      </c>
      <c r="B459" s="3" t="s">
        <v>118</v>
      </c>
      <c r="C459" s="4">
        <v>50</v>
      </c>
      <c r="D459" s="4">
        <v>12720.24</v>
      </c>
      <c r="E459" s="4">
        <v>2378.03</v>
      </c>
      <c r="F459" s="4">
        <v>34</v>
      </c>
    </row>
    <row r="460">
      <c r="A460" s="2">
        <f>DATE(2025,5,22)</f>
        <v>45799</v>
      </c>
      <c r="B460" s="3" t="s">
        <v>7</v>
      </c>
      <c r="C460" s="4">
        <v>5.04</v>
      </c>
      <c r="D460" s="4">
        <v>207.15</v>
      </c>
      <c r="E460" s="4">
        <v>50.7</v>
      </c>
      <c r="F460" s="4">
        <v>3.68</v>
      </c>
    </row>
    <row r="461">
      <c r="A461" s="2">
        <f>DATE(2025,5,22)</f>
        <v>45799</v>
      </c>
      <c r="B461" s="3" t="s">
        <v>8</v>
      </c>
      <c r="C461" s="4">
        <v>0.42</v>
      </c>
      <c r="D461" s="4">
        <v>6156.98</v>
      </c>
      <c r="E461" s="4">
        <v>1072.54</v>
      </c>
      <c r="F461" s="4">
        <v>5.8</v>
      </c>
    </row>
    <row r="462">
      <c r="A462" s="2">
        <f>DATE(2025,5,22)</f>
        <v>45799</v>
      </c>
      <c r="B462" s="3" t="s">
        <v>9</v>
      </c>
      <c r="C462" s="4">
        <v>0.07</v>
      </c>
      <c r="D462" s="4">
        <v>7171.84</v>
      </c>
      <c r="E462" s="4">
        <v>2135.49</v>
      </c>
      <c r="F462" s="4">
        <v>0.14</v>
      </c>
    </row>
    <row r="463">
      <c r="A463" s="2">
        <f>DATE(2025,5,22)</f>
        <v>45799</v>
      </c>
      <c r="B463" s="3" t="s">
        <v>10</v>
      </c>
      <c r="C463" s="4">
        <v>0.19</v>
      </c>
      <c r="D463" s="4">
        <v>29186.67</v>
      </c>
      <c r="E463" s="4">
        <v>5506.91</v>
      </c>
      <c r="F463" s="4">
        <v>0.14</v>
      </c>
    </row>
    <row r="464">
      <c r="A464" s="2">
        <f>DATE(2025,5,22)</f>
        <v>45799</v>
      </c>
      <c r="B464" s="3" t="s">
        <v>57</v>
      </c>
      <c r="C464" s="4">
        <v>26.89</v>
      </c>
      <c r="D464" s="4">
        <v>115.12</v>
      </c>
      <c r="E464" s="4">
        <v>13.84</v>
      </c>
      <c r="F464" s="4">
        <v>24.12</v>
      </c>
    </row>
    <row r="465">
      <c r="A465" s="2">
        <f>DATE(2025,5,22)</f>
        <v>45799</v>
      </c>
      <c r="B465" s="3" t="s">
        <v>168</v>
      </c>
      <c r="C465" s="4">
        <v>6.3</v>
      </c>
      <c r="D465" s="4">
        <v>-39.9</v>
      </c>
      <c r="E465" s="4">
        <v>-14.91</v>
      </c>
      <c r="F465" s="4">
        <v>-21.44</v>
      </c>
    </row>
    <row r="466">
      <c r="A466" s="2">
        <f>DATE(2025,5,22)</f>
        <v>45799</v>
      </c>
      <c r="B466" s="3" t="s">
        <v>141</v>
      </c>
      <c r="C466" s="4">
        <v>5.04</v>
      </c>
      <c r="D466" s="4">
        <v>26.9</v>
      </c>
      <c r="E466" s="4">
        <v>2.37</v>
      </c>
      <c r="F466" s="4">
        <v>-10.98</v>
      </c>
    </row>
    <row r="467">
      <c r="A467" s="2">
        <f>DATE(2025,5,22)</f>
        <v>45799</v>
      </c>
      <c r="B467" s="3" t="s">
        <v>69</v>
      </c>
      <c r="C467" s="4">
        <v>3.95</v>
      </c>
      <c r="D467" s="4">
        <v>-215.88</v>
      </c>
      <c r="E467" s="4">
        <v>-13.27</v>
      </c>
      <c r="F467" s="4">
        <v>-194.04</v>
      </c>
    </row>
    <row r="468">
      <c r="A468" s="2">
        <f>DATE(2025,5,22)</f>
        <v>45799</v>
      </c>
      <c r="B468" s="3" t="s">
        <v>44</v>
      </c>
      <c r="C468" s="4">
        <v>1.26</v>
      </c>
      <c r="D468" s="4">
        <v>7646.44</v>
      </c>
      <c r="E468" s="4">
        <v>1510.25</v>
      </c>
      <c r="F468" s="4">
        <v>22.88</v>
      </c>
    </row>
    <row r="469">
      <c r="A469" s="2">
        <f>DATE(2025,5,22)</f>
        <v>45799</v>
      </c>
      <c r="B469" s="3" t="s">
        <v>169</v>
      </c>
      <c r="C469" s="4">
        <v>3.78</v>
      </c>
      <c r="D469" s="4">
        <v>1915.6</v>
      </c>
      <c r="E469" s="4">
        <v>226.4</v>
      </c>
      <c r="F469" s="4">
        <v>792</v>
      </c>
    </row>
    <row r="470">
      <c r="A470" s="2">
        <f>DATE(2025,5,22)</f>
        <v>45799</v>
      </c>
      <c r="B470" s="3" t="s">
        <v>170</v>
      </c>
      <c r="C470" s="4">
        <v>3.3</v>
      </c>
      <c r="D470" s="4">
        <v>2403.27</v>
      </c>
      <c r="E470" s="4">
        <v>318.33</v>
      </c>
      <c r="F470" s="4">
        <v>200.2</v>
      </c>
    </row>
    <row r="471">
      <c r="A471" s="2">
        <f>DATE(2025,5,22)</f>
        <v>45799</v>
      </c>
      <c r="B471" s="3" t="s">
        <v>12</v>
      </c>
      <c r="C471" s="4">
        <v>16.81</v>
      </c>
      <c r="D471" s="4">
        <v>279.05</v>
      </c>
      <c r="E471" s="4">
        <v>50.9</v>
      </c>
      <c r="F471" s="4">
        <v>27.4</v>
      </c>
    </row>
    <row r="472">
      <c r="A472" s="2">
        <f>DATE(2025,5,22)</f>
        <v>45799</v>
      </c>
      <c r="B472" s="3" t="s">
        <v>25</v>
      </c>
      <c r="C472" s="4">
        <v>9.69</v>
      </c>
      <c r="D472" s="4">
        <v>184.11</v>
      </c>
      <c r="E472" s="4">
        <v>36.67</v>
      </c>
      <c r="F472" s="4">
        <v>147.44</v>
      </c>
    </row>
    <row r="473">
      <c r="A473" s="2">
        <f>DATE(2025,5,22)</f>
        <v>45799</v>
      </c>
      <c r="B473" s="3" t="s">
        <v>26</v>
      </c>
      <c r="C473" s="4">
        <v>25.21</v>
      </c>
      <c r="D473" s="4">
        <v>100.84</v>
      </c>
      <c r="E473" s="4">
        <v>20.52</v>
      </c>
      <c r="F473" s="4">
        <v>80.32</v>
      </c>
    </row>
    <row r="474">
      <c r="A474" s="2">
        <f>DATE(2025,5,22)</f>
        <v>45799</v>
      </c>
      <c r="B474" s="3" t="s">
        <v>29</v>
      </c>
      <c r="C474" s="4">
        <v>2.94</v>
      </c>
      <c r="D474" s="4">
        <v>429.62</v>
      </c>
      <c r="E474" s="4">
        <v>88.33</v>
      </c>
      <c r="F474" s="4">
        <v>2.33</v>
      </c>
    </row>
    <row r="475">
      <c r="A475" s="2">
        <f>DATE(2025,5,22)</f>
        <v>45799</v>
      </c>
      <c r="B475" s="3" t="s">
        <v>72</v>
      </c>
      <c r="C475" s="4">
        <v>1.26</v>
      </c>
      <c r="D475" s="4">
        <v>2844.55</v>
      </c>
      <c r="E475" s="4">
        <v>879.44</v>
      </c>
      <c r="F475" s="4">
        <v>0</v>
      </c>
    </row>
    <row r="476">
      <c r="A476" s="2">
        <f>DATE(2025,5,22)</f>
        <v>45799</v>
      </c>
      <c r="B476" s="3" t="s">
        <v>171</v>
      </c>
      <c r="C476" s="4">
        <v>10.08</v>
      </c>
      <c r="D476" s="4">
        <v>-177.25</v>
      </c>
      <c r="E476" s="4">
        <v>-35.9</v>
      </c>
      <c r="F476" s="4">
        <v>-96</v>
      </c>
    </row>
    <row r="477">
      <c r="A477" s="2">
        <f>DATE(2025,5,22)</f>
        <v>45799</v>
      </c>
      <c r="B477" s="3" t="s">
        <v>14</v>
      </c>
      <c r="C477" s="4">
        <v>54.62</v>
      </c>
      <c r="D477" s="4">
        <v>963.5</v>
      </c>
      <c r="E477" s="4">
        <v>257.9</v>
      </c>
      <c r="F477" s="4">
        <v>705.6</v>
      </c>
    </row>
    <row r="478">
      <c r="A478" s="2">
        <f>DATE(2025,5,22)</f>
        <v>45799</v>
      </c>
      <c r="B478" s="3" t="s">
        <v>53</v>
      </c>
      <c r="C478" s="4">
        <v>27.4</v>
      </c>
      <c r="D478" s="4">
        <v>1306</v>
      </c>
      <c r="E478" s="4">
        <v>170.85</v>
      </c>
      <c r="F478" s="4">
        <v>301.1</v>
      </c>
    </row>
    <row r="479">
      <c r="A479" s="2">
        <f>DATE(2025,5,22)</f>
        <v>45799</v>
      </c>
      <c r="B479" s="3" t="s">
        <v>172</v>
      </c>
      <c r="C479" s="4">
        <v>3.61</v>
      </c>
      <c r="D479" s="4">
        <v>365.63</v>
      </c>
      <c r="E479" s="4">
        <v>75.71</v>
      </c>
      <c r="F479" s="4">
        <v>64.5</v>
      </c>
    </row>
    <row r="480">
      <c r="A480" s="2">
        <f>DATE(2025,5,22)</f>
        <v>45799</v>
      </c>
      <c r="B480" s="3" t="s">
        <v>15</v>
      </c>
      <c r="C480" s="4">
        <v>1.34</v>
      </c>
      <c r="D480" s="4">
        <v>98.48</v>
      </c>
      <c r="E480" s="4">
        <v>31.6</v>
      </c>
      <c r="F480" s="4">
        <v>1.43</v>
      </c>
    </row>
    <row r="481">
      <c r="A481" s="2">
        <f>DATE(2025,5,22)</f>
        <v>45799</v>
      </c>
      <c r="B481" s="3" t="s">
        <v>55</v>
      </c>
      <c r="C481" s="4">
        <v>0.76</v>
      </c>
      <c r="D481" s="4">
        <v>648.29</v>
      </c>
      <c r="E481" s="4">
        <v>113.27</v>
      </c>
      <c r="F481" s="4">
        <v>12.17</v>
      </c>
    </row>
    <row r="482">
      <c r="A482" s="2">
        <f>DATE(2025,5,22)</f>
        <v>45799</v>
      </c>
      <c r="B482" s="3" t="s">
        <v>173</v>
      </c>
      <c r="C482" s="4">
        <v>32.77</v>
      </c>
      <c r="D482" s="4">
        <v>2341.14</v>
      </c>
      <c r="E482" s="4">
        <v>451.72</v>
      </c>
      <c r="F482" s="4">
        <v>13.45</v>
      </c>
    </row>
    <row r="483">
      <c r="A483" s="2">
        <f>DATE(2025,5,23)</f>
        <v>45800</v>
      </c>
      <c r="B483" s="3" t="s">
        <v>6</v>
      </c>
      <c r="C483" s="4">
        <v>11.76</v>
      </c>
      <c r="D483" s="4">
        <v>104.2</v>
      </c>
      <c r="E483" s="4">
        <v>28.9</v>
      </c>
      <c r="F483" s="4">
        <v>5.96</v>
      </c>
    </row>
    <row r="484">
      <c r="A484" s="2">
        <f>DATE(2025,5,23)</f>
        <v>45800</v>
      </c>
      <c r="B484" s="3" t="s">
        <v>41</v>
      </c>
      <c r="C484" s="4">
        <v>63.03</v>
      </c>
      <c r="D484" s="4">
        <v>-3358.9</v>
      </c>
      <c r="E484" s="4">
        <v>-653.64</v>
      </c>
      <c r="F484" s="4">
        <v>-1280</v>
      </c>
    </row>
    <row r="485">
      <c r="A485" s="2">
        <f>DATE(2025,5,23)</f>
        <v>45800</v>
      </c>
      <c r="B485" s="3" t="s">
        <v>174</v>
      </c>
      <c r="C485" s="4">
        <v>75.63</v>
      </c>
      <c r="D485" s="4">
        <v>-75.63</v>
      </c>
      <c r="E485" s="4">
        <v>-10.63</v>
      </c>
      <c r="F485" s="4">
        <v>-65</v>
      </c>
    </row>
    <row r="486">
      <c r="A486" s="2">
        <f>DATE(2025,5,23)</f>
        <v>45800</v>
      </c>
      <c r="B486" s="3" t="s">
        <v>7</v>
      </c>
      <c r="C486" s="4">
        <v>0.14</v>
      </c>
      <c r="D486" s="4">
        <v>1096.58</v>
      </c>
      <c r="E486" s="4">
        <v>202.99</v>
      </c>
      <c r="F486" s="4">
        <v>1.1</v>
      </c>
    </row>
    <row r="487">
      <c r="A487" s="2">
        <f>DATE(2025,5,23)</f>
        <v>45800</v>
      </c>
      <c r="B487" s="3" t="s">
        <v>8</v>
      </c>
      <c r="C487" s="4">
        <v>0.5</v>
      </c>
      <c r="D487" s="4">
        <v>6334.62</v>
      </c>
      <c r="E487" s="4">
        <v>1131.82</v>
      </c>
      <c r="F487" s="4">
        <v>2.88</v>
      </c>
    </row>
    <row r="488">
      <c r="A488" s="2">
        <f>DATE(2025,5,23)</f>
        <v>45800</v>
      </c>
      <c r="B488" s="3" t="s">
        <v>9</v>
      </c>
      <c r="C488" s="4">
        <v>0.07</v>
      </c>
      <c r="D488" s="4">
        <v>6117.23</v>
      </c>
      <c r="E488" s="4">
        <v>1638.17</v>
      </c>
      <c r="F488" s="4">
        <v>0.18</v>
      </c>
    </row>
    <row r="489">
      <c r="A489" s="2">
        <f>DATE(2025,5,23)</f>
        <v>45800</v>
      </c>
      <c r="B489" s="3" t="s">
        <v>10</v>
      </c>
      <c r="C489" s="4">
        <v>0.1</v>
      </c>
      <c r="D489" s="4">
        <v>13015.98</v>
      </c>
      <c r="E489" s="4">
        <v>2311.83</v>
      </c>
      <c r="F489" s="4">
        <v>1.5</v>
      </c>
    </row>
    <row r="490">
      <c r="A490" s="2">
        <f>DATE(2025,5,23)</f>
        <v>45800</v>
      </c>
      <c r="B490" s="3" t="s">
        <v>68</v>
      </c>
      <c r="C490" s="4">
        <v>27.2</v>
      </c>
      <c r="D490" s="4">
        <v>108.8</v>
      </c>
      <c r="E490" s="4">
        <v>14.32</v>
      </c>
      <c r="F490" s="4">
        <v>94.48</v>
      </c>
    </row>
    <row r="491">
      <c r="A491" s="2">
        <f>DATE(2025,5,23)</f>
        <v>45800</v>
      </c>
      <c r="B491" s="3" t="s">
        <v>56</v>
      </c>
      <c r="C491" s="4">
        <v>0.76</v>
      </c>
      <c r="D491" s="4">
        <v>21278.36</v>
      </c>
      <c r="E491" s="4">
        <v>4099.16</v>
      </c>
      <c r="F491" s="4">
        <v>-46</v>
      </c>
    </row>
    <row r="492">
      <c r="A492" s="2">
        <f>DATE(2025,5,23)</f>
        <v>45800</v>
      </c>
      <c r="B492" s="3" t="s">
        <v>57</v>
      </c>
      <c r="C492" s="4">
        <v>0.04</v>
      </c>
      <c r="D492" s="4">
        <v>482.42</v>
      </c>
      <c r="E492" s="4">
        <v>134.44</v>
      </c>
      <c r="F492" s="4">
        <v>6.4</v>
      </c>
    </row>
    <row r="493">
      <c r="A493" s="2">
        <f>DATE(2025,5,23)</f>
        <v>45800</v>
      </c>
      <c r="B493" s="3" t="s">
        <v>44</v>
      </c>
      <c r="C493" s="4">
        <v>0.08</v>
      </c>
      <c r="D493" s="4">
        <v>9734.28</v>
      </c>
      <c r="E493" s="4">
        <v>1378.04</v>
      </c>
      <c r="F493" s="4">
        <v>0</v>
      </c>
    </row>
    <row r="494">
      <c r="A494" s="2">
        <f>DATE(2025,5,23)</f>
        <v>45800</v>
      </c>
      <c r="B494" s="3" t="s">
        <v>87</v>
      </c>
      <c r="C494" s="4">
        <v>0.87</v>
      </c>
      <c r="D494" s="4">
        <v>1841.81</v>
      </c>
      <c r="E494" s="4">
        <v>439.45</v>
      </c>
      <c r="F494" s="4">
        <v>87.3</v>
      </c>
    </row>
    <row r="495">
      <c r="A495" s="2">
        <f>DATE(2025,5,23)</f>
        <v>45800</v>
      </c>
      <c r="B495" s="3" t="s">
        <v>175</v>
      </c>
      <c r="C495" s="4">
        <v>124.7</v>
      </c>
      <c r="D495" s="4">
        <v>124.7</v>
      </c>
      <c r="E495" s="4">
        <v>16.3</v>
      </c>
      <c r="F495" s="4">
        <v>108.4</v>
      </c>
    </row>
    <row r="496">
      <c r="A496" s="2">
        <f>DATE(2025,5,23)</f>
        <v>45800</v>
      </c>
      <c r="B496" s="3" t="s">
        <v>176</v>
      </c>
      <c r="C496" s="4">
        <v>5.04</v>
      </c>
      <c r="D496" s="4">
        <v>-30.24</v>
      </c>
      <c r="E496" s="4">
        <v>-7.32</v>
      </c>
      <c r="F496" s="4">
        <v>-22.92</v>
      </c>
    </row>
    <row r="497">
      <c r="A497" s="2">
        <f>DATE(2025,5,23)</f>
        <v>45800</v>
      </c>
      <c r="B497" s="3" t="s">
        <v>150</v>
      </c>
      <c r="C497" s="4">
        <v>16.3</v>
      </c>
      <c r="D497" s="4">
        <v>4182.7</v>
      </c>
      <c r="E497" s="4">
        <v>773.74</v>
      </c>
      <c r="F497" s="4">
        <v>-225</v>
      </c>
    </row>
    <row r="498">
      <c r="A498" s="2">
        <f>DATE(2025,5,23)</f>
        <v>45800</v>
      </c>
      <c r="B498" s="3" t="s">
        <v>12</v>
      </c>
      <c r="C498" s="4">
        <v>26.89</v>
      </c>
      <c r="D498" s="4">
        <v>26.89</v>
      </c>
      <c r="E498" s="4">
        <v>2.77</v>
      </c>
      <c r="F498" s="4">
        <v>24.12</v>
      </c>
    </row>
    <row r="499">
      <c r="A499" s="2">
        <f>DATE(2025,5,23)</f>
        <v>45800</v>
      </c>
      <c r="B499" s="3" t="s">
        <v>25</v>
      </c>
      <c r="C499" s="4">
        <v>2.1</v>
      </c>
      <c r="D499" s="4">
        <v>304.25</v>
      </c>
      <c r="E499" s="4">
        <v>47.3</v>
      </c>
      <c r="F499" s="4">
        <v>7.49</v>
      </c>
    </row>
    <row r="500">
      <c r="A500" s="2">
        <f>DATE(2025,5,23)</f>
        <v>45800</v>
      </c>
      <c r="B500" s="3" t="s">
        <v>177</v>
      </c>
      <c r="C500" s="4">
        <v>0.25</v>
      </c>
      <c r="D500" s="4">
        <v>3754.21</v>
      </c>
      <c r="E500" s="4">
        <v>544.37</v>
      </c>
      <c r="F500" s="4">
        <v>18</v>
      </c>
    </row>
    <row r="501">
      <c r="A501" s="2">
        <f>DATE(2025,5,23)</f>
        <v>45800</v>
      </c>
      <c r="B501" s="3" t="s">
        <v>178</v>
      </c>
      <c r="C501" s="4">
        <v>0.38</v>
      </c>
      <c r="D501" s="4">
        <v>1261.43</v>
      </c>
      <c r="E501" s="4">
        <v>450.22</v>
      </c>
      <c r="F501" s="4">
        <v>3.69</v>
      </c>
    </row>
    <row r="502">
      <c r="A502" s="2">
        <f>DATE(2025,5,23)</f>
        <v>45800</v>
      </c>
      <c r="B502" s="3" t="s">
        <v>109</v>
      </c>
      <c r="C502" s="4">
        <v>17.65</v>
      </c>
      <c r="D502" s="4">
        <v>103.37</v>
      </c>
      <c r="E502" s="4">
        <v>22.37</v>
      </c>
      <c r="F502" s="4">
        <v>13.84</v>
      </c>
    </row>
    <row r="503">
      <c r="A503" s="2">
        <f>DATE(2025,5,23)</f>
        <v>45800</v>
      </c>
      <c r="B503" s="3" t="s">
        <v>26</v>
      </c>
      <c r="C503" s="4">
        <v>3.48</v>
      </c>
      <c r="D503" s="4">
        <v>174</v>
      </c>
      <c r="E503" s="4">
        <v>38.45</v>
      </c>
      <c r="F503" s="4">
        <v>38.61</v>
      </c>
    </row>
    <row r="504">
      <c r="A504" s="2">
        <f>DATE(2025,5,23)</f>
        <v>45800</v>
      </c>
      <c r="B504" s="3" t="s">
        <v>179</v>
      </c>
      <c r="C504" s="4">
        <v>13.45</v>
      </c>
      <c r="D504" s="4">
        <v>-142.04</v>
      </c>
      <c r="E504" s="4">
        <v>-23.19</v>
      </c>
      <c r="F504" s="4">
        <v>-47.56</v>
      </c>
    </row>
    <row r="505">
      <c r="A505" s="2">
        <f>DATE(2025,5,23)</f>
        <v>45800</v>
      </c>
      <c r="B505" s="3" t="s">
        <v>61</v>
      </c>
      <c r="C505" s="4">
        <v>34.45</v>
      </c>
      <c r="D505" s="4">
        <v>34.45</v>
      </c>
      <c r="E505" s="4">
        <v>8.81</v>
      </c>
      <c r="F505" s="4">
        <v>25.64</v>
      </c>
    </row>
    <row r="506">
      <c r="A506" s="2">
        <f>DATE(2025,5,23)</f>
        <v>45800</v>
      </c>
      <c r="B506" s="3" t="s">
        <v>28</v>
      </c>
      <c r="C506" s="4">
        <v>3.36</v>
      </c>
      <c r="D506" s="4">
        <v>40.33</v>
      </c>
      <c r="E506" s="4">
        <v>10.4</v>
      </c>
      <c r="F506" s="4">
        <v>5.24</v>
      </c>
    </row>
    <row r="507">
      <c r="A507" s="2">
        <f>DATE(2025,5,23)</f>
        <v>45800</v>
      </c>
      <c r="B507" s="3" t="s">
        <v>72</v>
      </c>
      <c r="C507" s="4">
        <v>4.2</v>
      </c>
      <c r="D507" s="4">
        <v>28.57</v>
      </c>
      <c r="E507" s="4">
        <v>7.31</v>
      </c>
      <c r="F507" s="4">
        <v>2.95</v>
      </c>
    </row>
    <row r="508">
      <c r="A508" s="2">
        <f>DATE(2025,5,23)</f>
        <v>45800</v>
      </c>
      <c r="B508" s="3" t="s">
        <v>180</v>
      </c>
      <c r="C508" s="4">
        <v>1.43</v>
      </c>
      <c r="D508" s="4">
        <v>158.03</v>
      </c>
      <c r="E508" s="4">
        <v>42.2</v>
      </c>
      <c r="F508" s="4">
        <v>1.98</v>
      </c>
    </row>
    <row r="509">
      <c r="A509" s="2">
        <f>DATE(2025,5,23)</f>
        <v>45800</v>
      </c>
      <c r="B509" s="3" t="s">
        <v>181</v>
      </c>
      <c r="C509" s="4">
        <v>240.34</v>
      </c>
      <c r="D509" s="4">
        <v>-240.34</v>
      </c>
      <c r="E509" s="4">
        <v>-33.79</v>
      </c>
      <c r="F509" s="4">
        <v>-206.55</v>
      </c>
    </row>
    <row r="510">
      <c r="A510" s="2">
        <f>DATE(2025,5,23)</f>
        <v>45800</v>
      </c>
      <c r="B510" s="3" t="s">
        <v>53</v>
      </c>
      <c r="C510" s="4">
        <v>5.3</v>
      </c>
      <c r="D510" s="4">
        <v>5049.32</v>
      </c>
      <c r="E510" s="4">
        <v>673.33</v>
      </c>
      <c r="F510" s="4">
        <v>97.8</v>
      </c>
    </row>
    <row r="511">
      <c r="A511" s="2">
        <f>DATE(2025,5,23)</f>
        <v>45800</v>
      </c>
      <c r="B511" s="3" t="s">
        <v>182</v>
      </c>
      <c r="C511" s="4">
        <v>27.73</v>
      </c>
      <c r="D511" s="4">
        <v>915.09</v>
      </c>
      <c r="E511" s="4">
        <v>175.75</v>
      </c>
      <c r="F511" s="4">
        <v>217.7</v>
      </c>
    </row>
    <row r="512">
      <c r="A512" s="2">
        <f>DATE(2025,5,24)</f>
        <v>45801</v>
      </c>
      <c r="B512" s="3" t="s">
        <v>6</v>
      </c>
      <c r="C512" s="4">
        <v>9.66</v>
      </c>
      <c r="D512" s="4">
        <v>85.3</v>
      </c>
      <c r="E512" s="4">
        <v>24.2</v>
      </c>
      <c r="F512" s="4">
        <v>7.56</v>
      </c>
    </row>
    <row r="513">
      <c r="A513" s="2">
        <f>DATE(2025,5,24)</f>
        <v>45801</v>
      </c>
      <c r="B513" s="3" t="s">
        <v>7</v>
      </c>
      <c r="C513" s="4">
        <v>0.25</v>
      </c>
      <c r="D513" s="4">
        <v>252.27</v>
      </c>
      <c r="E513" s="4">
        <v>50.32</v>
      </c>
      <c r="F513" s="4">
        <v>5.94</v>
      </c>
    </row>
    <row r="514">
      <c r="A514" s="2">
        <f>DATE(2025,5,24)</f>
        <v>45801</v>
      </c>
      <c r="B514" s="3" t="s">
        <v>8</v>
      </c>
      <c r="C514" s="4">
        <v>0.07</v>
      </c>
      <c r="D514" s="4">
        <v>10610.21</v>
      </c>
      <c r="E514" s="4">
        <v>2117.04</v>
      </c>
      <c r="F514" s="4">
        <v>0.13</v>
      </c>
    </row>
    <row r="515">
      <c r="A515" s="2">
        <f>DATE(2025,5,24)</f>
        <v>45801</v>
      </c>
      <c r="B515" s="3" t="s">
        <v>9</v>
      </c>
      <c r="C515" s="4">
        <v>0.03</v>
      </c>
      <c r="D515" s="4">
        <v>5787.86</v>
      </c>
      <c r="E515" s="4">
        <v>1629.52</v>
      </c>
      <c r="F515" s="4">
        <v>0.12</v>
      </c>
    </row>
    <row r="516">
      <c r="A516" s="2">
        <f>DATE(2025,5,24)</f>
        <v>45801</v>
      </c>
      <c r="B516" s="3" t="s">
        <v>10</v>
      </c>
      <c r="C516" s="4">
        <v>1.13</v>
      </c>
      <c r="D516" s="4">
        <v>497.91</v>
      </c>
      <c r="E516" s="4">
        <v>96.32</v>
      </c>
      <c r="F516" s="4">
        <v>0.67</v>
      </c>
    </row>
    <row r="517">
      <c r="A517" s="2">
        <f>DATE(2025,5,24)</f>
        <v>45801</v>
      </c>
      <c r="B517" s="3" t="s">
        <v>69</v>
      </c>
      <c r="C517" s="4">
        <v>32.77</v>
      </c>
      <c r="D517" s="4">
        <v>95.03</v>
      </c>
      <c r="E517" s="4">
        <v>40.48</v>
      </c>
      <c r="F517" s="4">
        <v>54.55</v>
      </c>
    </row>
    <row r="518">
      <c r="A518" s="2">
        <f>DATE(2025,5,24)</f>
        <v>45801</v>
      </c>
      <c r="B518" s="3" t="s">
        <v>44</v>
      </c>
      <c r="C518" s="4">
        <v>21</v>
      </c>
      <c r="D518" s="4">
        <v>21</v>
      </c>
      <c r="E518" s="4">
        <v>3.35</v>
      </c>
      <c r="F518" s="4">
        <v>17.65</v>
      </c>
    </row>
    <row r="519">
      <c r="A519" s="2">
        <f>DATE(2025,5,24)</f>
        <v>45801</v>
      </c>
      <c r="B519" s="3" t="s">
        <v>183</v>
      </c>
      <c r="C519" s="4">
        <v>14</v>
      </c>
      <c r="D519" s="4">
        <v>0.14</v>
      </c>
      <c r="E519" s="4">
        <v>51.17</v>
      </c>
      <c r="F519" s="4">
        <v>-178.53</v>
      </c>
    </row>
    <row r="520">
      <c r="A520" s="2">
        <f>DATE(2025,5,24)</f>
        <v>45801</v>
      </c>
      <c r="B520" s="3" t="s">
        <v>184</v>
      </c>
      <c r="C520" s="4">
        <v>449.58</v>
      </c>
      <c r="D520" s="4">
        <v>1027.74</v>
      </c>
      <c r="E520" s="4">
        <v>699.31</v>
      </c>
      <c r="F520" s="4">
        <v>328.43</v>
      </c>
    </row>
    <row r="521">
      <c r="A521" s="2">
        <f>DATE(2025,5,24)</f>
        <v>45801</v>
      </c>
      <c r="B521" s="3" t="s">
        <v>26</v>
      </c>
      <c r="C521" s="4">
        <v>68.1</v>
      </c>
      <c r="D521" s="4">
        <v>215.7</v>
      </c>
      <c r="E521" s="4">
        <v>30.29</v>
      </c>
      <c r="F521" s="4">
        <v>-177.63</v>
      </c>
    </row>
    <row r="522">
      <c r="A522" s="2">
        <f>DATE(2025,5,24)</f>
        <v>45801</v>
      </c>
      <c r="B522" s="3" t="s">
        <v>185</v>
      </c>
      <c r="C522" s="4">
        <v>14.71</v>
      </c>
      <c r="D522" s="4">
        <v>-104.21</v>
      </c>
      <c r="E522" s="4">
        <v>-24.8</v>
      </c>
      <c r="F522" s="4">
        <v>-58.13</v>
      </c>
    </row>
    <row r="523">
      <c r="A523" s="2">
        <f>DATE(2025,5,25)</f>
        <v>45802</v>
      </c>
      <c r="B523" s="3" t="s">
        <v>8</v>
      </c>
      <c r="C523" s="4">
        <v>0.17</v>
      </c>
      <c r="D523" s="4">
        <v>5316.64</v>
      </c>
      <c r="E523" s="4">
        <v>1113.63</v>
      </c>
      <c r="F523" s="4">
        <v>1.39</v>
      </c>
    </row>
    <row r="524">
      <c r="A524" s="2">
        <f>DATE(2025,5,25)</f>
        <v>45802</v>
      </c>
      <c r="B524" s="3" t="s">
        <v>9</v>
      </c>
      <c r="C524" s="4">
        <v>0.06</v>
      </c>
      <c r="D524" s="4">
        <v>2778.54</v>
      </c>
      <c r="E524" s="4">
        <v>742.61</v>
      </c>
      <c r="F524" s="4">
        <v>0.3</v>
      </c>
    </row>
    <row r="525">
      <c r="A525" s="2">
        <f>DATE(2025,5,25)</f>
        <v>45802</v>
      </c>
      <c r="B525" s="3" t="s">
        <v>10</v>
      </c>
      <c r="C525" s="4">
        <v>7.56</v>
      </c>
      <c r="D525" s="4">
        <v>2033.52</v>
      </c>
      <c r="E525" s="4">
        <v>380.43</v>
      </c>
      <c r="F525" s="4">
        <v>25.86</v>
      </c>
    </row>
    <row r="526">
      <c r="A526" s="2">
        <f>DATE(2025,5,25)</f>
        <v>45802</v>
      </c>
      <c r="B526" s="3" t="s">
        <v>45</v>
      </c>
      <c r="C526" s="4">
        <v>1260.5</v>
      </c>
      <c r="D526" s="4">
        <v>630.25</v>
      </c>
      <c r="E526" s="4">
        <v>55.25</v>
      </c>
      <c r="F526" s="4">
        <v>575</v>
      </c>
    </row>
    <row r="527">
      <c r="A527" s="2">
        <f>DATE(2025,5,25)</f>
        <v>45802</v>
      </c>
      <c r="B527" s="3" t="s">
        <v>186</v>
      </c>
      <c r="C527" s="4">
        <v>135</v>
      </c>
      <c r="D527" s="4">
        <v>135</v>
      </c>
      <c r="E527" s="4">
        <v>40.63</v>
      </c>
      <c r="F527" s="4">
        <v>94.37</v>
      </c>
    </row>
    <row r="528">
      <c r="A528" s="2">
        <f>DATE(2025,5,25)</f>
        <v>45802</v>
      </c>
      <c r="B528" s="3" t="s">
        <v>187</v>
      </c>
      <c r="C528" s="4">
        <v>75.63</v>
      </c>
      <c r="D528" s="4">
        <v>-75.63</v>
      </c>
      <c r="E528" s="4">
        <v>-10.63</v>
      </c>
      <c r="F528" s="4">
        <v>-65</v>
      </c>
    </row>
    <row r="529">
      <c r="A529" s="2">
        <f>DATE(2025,5,25)</f>
        <v>45802</v>
      </c>
      <c r="B529" s="3" t="s">
        <v>143</v>
      </c>
      <c r="C529" s="4">
        <v>26.89</v>
      </c>
      <c r="D529" s="4">
        <v>1075.6</v>
      </c>
      <c r="E529" s="4">
        <v>94</v>
      </c>
      <c r="F529" s="4">
        <v>981.6</v>
      </c>
    </row>
    <row r="530">
      <c r="A530" s="2">
        <f>DATE(2025,5,25)</f>
        <v>45802</v>
      </c>
      <c r="B530" s="3" t="s">
        <v>188</v>
      </c>
      <c r="C530" s="4">
        <v>13.45</v>
      </c>
      <c r="D530" s="4">
        <v>-13.45</v>
      </c>
      <c r="E530" s="4">
        <v>-4.74</v>
      </c>
      <c r="F530" s="4">
        <v>-8.71</v>
      </c>
    </row>
    <row r="531">
      <c r="A531" s="2">
        <f>DATE(2025,5,25)</f>
        <v>45802</v>
      </c>
      <c r="B531" s="3" t="s">
        <v>189</v>
      </c>
      <c r="C531" s="4">
        <v>21.01</v>
      </c>
      <c r="D531" s="4">
        <v>0.01</v>
      </c>
      <c r="E531" s="4">
        <v>0.84</v>
      </c>
      <c r="F531" s="4">
        <v>-128.6</v>
      </c>
    </row>
    <row r="532">
      <c r="A532" s="2">
        <f>DATE(2025,5,26)</f>
        <v>45803</v>
      </c>
      <c r="B532" s="3" t="s">
        <v>190</v>
      </c>
      <c r="C532" s="4">
        <v>57</v>
      </c>
      <c r="D532" s="4">
        <v>10861.33</v>
      </c>
      <c r="E532" s="4">
        <v>2414.03</v>
      </c>
      <c r="F532" s="4">
        <v>7.5</v>
      </c>
    </row>
    <row r="533">
      <c r="A533" s="2">
        <f>DATE(2025,5,26)</f>
        <v>45803</v>
      </c>
      <c r="B533" s="3" t="s">
        <v>41</v>
      </c>
      <c r="C533" s="4">
        <v>0.21</v>
      </c>
      <c r="D533" s="4">
        <v>1541</v>
      </c>
      <c r="E533" s="4">
        <v>317.2</v>
      </c>
      <c r="F533" s="4">
        <v>28</v>
      </c>
    </row>
    <row r="534">
      <c r="A534" s="2">
        <f>DATE(2025,5,26)</f>
        <v>45803</v>
      </c>
      <c r="B534" s="3" t="s">
        <v>154</v>
      </c>
      <c r="C534" s="4">
        <v>5.15</v>
      </c>
      <c r="D534" s="4">
        <v>334.81</v>
      </c>
      <c r="E534" s="4">
        <v>81.53</v>
      </c>
      <c r="F534" s="4">
        <v>61.78</v>
      </c>
    </row>
    <row r="535">
      <c r="A535" s="2">
        <f>DATE(2025,5,26)</f>
        <v>45803</v>
      </c>
      <c r="B535" s="3" t="s">
        <v>7</v>
      </c>
      <c r="C535" s="4">
        <v>2.94</v>
      </c>
      <c r="D535" s="4">
        <v>2118.8</v>
      </c>
      <c r="E535" s="4">
        <v>507.67</v>
      </c>
      <c r="F535" s="4">
        <v>2.06</v>
      </c>
    </row>
    <row r="536">
      <c r="A536" s="2">
        <f>DATE(2025,5,26)</f>
        <v>45803</v>
      </c>
      <c r="B536" s="3" t="s">
        <v>8</v>
      </c>
      <c r="C536" s="4">
        <v>0.03</v>
      </c>
      <c r="D536" s="4">
        <v>18294.92</v>
      </c>
      <c r="E536" s="4">
        <v>3552.31</v>
      </c>
      <c r="F536" s="4">
        <v>4.6</v>
      </c>
    </row>
    <row r="537">
      <c r="A537" s="2">
        <f>DATE(2025,5,26)</f>
        <v>45803</v>
      </c>
      <c r="B537" s="3" t="s">
        <v>9</v>
      </c>
      <c r="C537" s="4">
        <v>0.1</v>
      </c>
      <c r="D537" s="4">
        <v>17403.65</v>
      </c>
      <c r="E537" s="4">
        <v>5082.94</v>
      </c>
      <c r="F537" s="4">
        <v>0</v>
      </c>
    </row>
    <row r="538">
      <c r="A538" s="2">
        <f>DATE(2025,5,26)</f>
        <v>45803</v>
      </c>
      <c r="B538" s="3" t="s">
        <v>10</v>
      </c>
      <c r="C538" s="4">
        <v>0.38</v>
      </c>
      <c r="D538" s="4">
        <v>61168.49</v>
      </c>
      <c r="E538" s="4">
        <v>6937.44</v>
      </c>
      <c r="F538" s="4">
        <v>-173.91</v>
      </c>
    </row>
    <row r="539">
      <c r="A539" s="2">
        <f>DATE(2025,5,26)</f>
        <v>45803</v>
      </c>
      <c r="B539" s="3" t="s">
        <v>57</v>
      </c>
      <c r="C539" s="4">
        <v>5.04</v>
      </c>
      <c r="D539" s="4">
        <v>210.03</v>
      </c>
      <c r="E539" s="4">
        <v>61.08</v>
      </c>
      <c r="F539" s="4">
        <v>20.2</v>
      </c>
    </row>
    <row r="540">
      <c r="A540" s="2">
        <f>DATE(2025,5,26)</f>
        <v>45803</v>
      </c>
      <c r="B540" s="3" t="s">
        <v>191</v>
      </c>
      <c r="C540" s="4">
        <v>10.08</v>
      </c>
      <c r="D540" s="4">
        <v>2602.17</v>
      </c>
      <c r="E540" s="4">
        <v>381.1</v>
      </c>
      <c r="F540" s="4">
        <v>27.3</v>
      </c>
    </row>
    <row r="541">
      <c r="A541" s="2">
        <f>DATE(2025,5,26)</f>
        <v>45803</v>
      </c>
      <c r="B541" s="3" t="s">
        <v>192</v>
      </c>
      <c r="C541" s="4">
        <v>66.39</v>
      </c>
      <c r="D541" s="4">
        <v>7648.13</v>
      </c>
      <c r="E541" s="4">
        <v>1369.73</v>
      </c>
      <c r="F541" s="4">
        <v>6278.4</v>
      </c>
    </row>
    <row r="542">
      <c r="A542" s="2">
        <f>DATE(2025,5,26)</f>
        <v>45803</v>
      </c>
      <c r="B542" s="3" t="s">
        <v>193</v>
      </c>
      <c r="C542" s="4">
        <v>3.78</v>
      </c>
      <c r="D542" s="4">
        <v>3620.72</v>
      </c>
      <c r="E542" s="4">
        <v>1225.33</v>
      </c>
      <c r="F542" s="4">
        <v>2.3</v>
      </c>
    </row>
    <row r="543">
      <c r="A543" s="2">
        <f>DATE(2025,5,26)</f>
        <v>45803</v>
      </c>
      <c r="B543" s="3" t="s">
        <v>44</v>
      </c>
      <c r="C543" s="4">
        <v>12.5</v>
      </c>
      <c r="D543" s="4">
        <v>5361.58</v>
      </c>
      <c r="E543" s="4">
        <v>756.71</v>
      </c>
      <c r="F543" s="4">
        <v>38.25</v>
      </c>
    </row>
    <row r="544">
      <c r="A544" s="2">
        <f>DATE(2025,5,26)</f>
        <v>45803</v>
      </c>
      <c r="B544" s="3" t="s">
        <v>194</v>
      </c>
      <c r="C544" s="4">
        <v>264.71</v>
      </c>
      <c r="D544" s="4">
        <v>264.71</v>
      </c>
      <c r="E544" s="4">
        <v>54.63</v>
      </c>
      <c r="F544" s="4">
        <v>210.08</v>
      </c>
    </row>
    <row r="545">
      <c r="A545" s="2">
        <f>DATE(2025,5,26)</f>
        <v>45803</v>
      </c>
      <c r="B545" s="3" t="s">
        <v>24</v>
      </c>
      <c r="C545" s="4">
        <v>38.23</v>
      </c>
      <c r="D545" s="4">
        <v>382.3</v>
      </c>
      <c r="E545" s="4">
        <v>51.8</v>
      </c>
      <c r="F545" s="4">
        <v>330.5</v>
      </c>
    </row>
    <row r="546">
      <c r="A546" s="2">
        <f>DATE(2025,5,26)</f>
        <v>45803</v>
      </c>
      <c r="B546" s="3" t="s">
        <v>11</v>
      </c>
      <c r="C546" s="4">
        <v>0.87</v>
      </c>
      <c r="D546" s="4">
        <v>1183.87</v>
      </c>
      <c r="E546" s="4">
        <v>195.19</v>
      </c>
      <c r="F546" s="4">
        <v>5.06</v>
      </c>
    </row>
    <row r="547">
      <c r="A547" s="2">
        <f>DATE(2025,5,26)</f>
        <v>45803</v>
      </c>
      <c r="B547" s="3" t="s">
        <v>25</v>
      </c>
      <c r="C547" s="4">
        <v>3.78</v>
      </c>
      <c r="D547" s="4">
        <v>7.56</v>
      </c>
      <c r="E547" s="4">
        <v>1.66</v>
      </c>
      <c r="F547" s="4">
        <v>5.9</v>
      </c>
    </row>
    <row r="548">
      <c r="A548" s="2">
        <f>DATE(2025,5,26)</f>
        <v>45803</v>
      </c>
      <c r="B548" s="3" t="s">
        <v>109</v>
      </c>
      <c r="C548" s="4">
        <v>0.25</v>
      </c>
      <c r="D548" s="4">
        <v>1288.39</v>
      </c>
      <c r="E548" s="4">
        <v>190.74</v>
      </c>
      <c r="F548" s="4">
        <v>12.55</v>
      </c>
    </row>
    <row r="549">
      <c r="A549" s="2">
        <f>DATE(2025,5,26)</f>
        <v>45803</v>
      </c>
      <c r="B549" s="3" t="s">
        <v>48</v>
      </c>
      <c r="C549" s="4">
        <v>57</v>
      </c>
      <c r="D549" s="4">
        <v>1926.5</v>
      </c>
      <c r="E549" s="4">
        <v>437.49</v>
      </c>
      <c r="F549" s="4">
        <v>34</v>
      </c>
    </row>
    <row r="550">
      <c r="A550" s="2">
        <f>DATE(2025,5,26)</f>
        <v>45803</v>
      </c>
      <c r="B550" s="3" t="s">
        <v>26</v>
      </c>
      <c r="C550" s="4">
        <v>14.71</v>
      </c>
      <c r="D550" s="4">
        <v>205.88</v>
      </c>
      <c r="E550" s="4">
        <v>46.87</v>
      </c>
      <c r="F550" s="4">
        <v>23.38</v>
      </c>
    </row>
    <row r="551">
      <c r="A551" s="2">
        <f>DATE(2025,5,26)</f>
        <v>45803</v>
      </c>
      <c r="B551" s="3" t="s">
        <v>179</v>
      </c>
      <c r="C551" s="4">
        <v>88.24</v>
      </c>
      <c r="D551" s="4">
        <v>-88.24</v>
      </c>
      <c r="E551" s="4">
        <v>-8.24</v>
      </c>
      <c r="F551" s="4">
        <v>-80</v>
      </c>
    </row>
    <row r="552">
      <c r="A552" s="2">
        <f>DATE(2025,5,26)</f>
        <v>45803</v>
      </c>
      <c r="B552" s="3" t="s">
        <v>61</v>
      </c>
      <c r="C552" s="4">
        <v>5.15</v>
      </c>
      <c r="D552" s="4">
        <v>987.6</v>
      </c>
      <c r="E552" s="4">
        <v>197.42</v>
      </c>
      <c r="F552" s="4">
        <v>17.21</v>
      </c>
    </row>
    <row r="553">
      <c r="A553" s="2">
        <f>DATE(2025,5,26)</f>
        <v>45803</v>
      </c>
      <c r="B553" s="3" t="s">
        <v>50</v>
      </c>
      <c r="C553" s="4">
        <v>27</v>
      </c>
      <c r="D553" s="4">
        <v>-1285.07</v>
      </c>
      <c r="E553" s="4">
        <v>-252.72</v>
      </c>
      <c r="F553" s="4">
        <v>-400</v>
      </c>
    </row>
    <row r="554">
      <c r="A554" s="2">
        <f>DATE(2025,5,26)</f>
        <v>45803</v>
      </c>
      <c r="B554" s="3" t="s">
        <v>195</v>
      </c>
      <c r="C554" s="4">
        <v>1.51</v>
      </c>
      <c r="D554" s="4">
        <v>5967.7</v>
      </c>
      <c r="E554" s="4">
        <v>1880.42</v>
      </c>
      <c r="F554" s="4">
        <v>0.3</v>
      </c>
    </row>
    <row r="555">
      <c r="A555" s="2">
        <f>DATE(2025,5,26)</f>
        <v>45803</v>
      </c>
      <c r="B555" s="3" t="s">
        <v>72</v>
      </c>
      <c r="C555" s="4">
        <v>4.2</v>
      </c>
      <c r="D555" s="4">
        <v>159.65</v>
      </c>
      <c r="E555" s="4">
        <v>38.13</v>
      </c>
      <c r="F555" s="4">
        <v>6.5</v>
      </c>
    </row>
    <row r="556">
      <c r="A556" s="2">
        <f>DATE(2025,5,26)</f>
        <v>45803</v>
      </c>
      <c r="B556" s="3" t="s">
        <v>112</v>
      </c>
      <c r="C556" s="4">
        <v>29</v>
      </c>
      <c r="D556" s="4">
        <v>783</v>
      </c>
      <c r="E556" s="4">
        <v>94.77</v>
      </c>
      <c r="F556" s="4">
        <v>688.23</v>
      </c>
    </row>
    <row r="557">
      <c r="A557" s="2">
        <f>DATE(2025,5,26)</f>
        <v>45803</v>
      </c>
      <c r="B557" s="3" t="s">
        <v>53</v>
      </c>
      <c r="C557" s="4">
        <v>15.72</v>
      </c>
      <c r="D557" s="4">
        <v>157.2</v>
      </c>
      <c r="E557" s="4">
        <v>20.5</v>
      </c>
      <c r="F557" s="4">
        <v>136.7</v>
      </c>
    </row>
    <row r="558">
      <c r="A558" s="2">
        <f>DATE(2025,5,26)</f>
        <v>45803</v>
      </c>
      <c r="B558" s="3" t="s">
        <v>160</v>
      </c>
      <c r="C558" s="4">
        <v>57</v>
      </c>
      <c r="D558" s="4">
        <v>2553.5</v>
      </c>
      <c r="E558" s="4">
        <v>641.02</v>
      </c>
      <c r="F558" s="4">
        <v>20</v>
      </c>
    </row>
    <row r="559">
      <c r="A559" s="2">
        <f>DATE(2025,5,26)</f>
        <v>45803</v>
      </c>
      <c r="B559" s="3" t="s">
        <v>63</v>
      </c>
      <c r="C559" s="4">
        <v>23.7</v>
      </c>
      <c r="D559" s="4">
        <v>562.7</v>
      </c>
      <c r="E559" s="4">
        <v>73.13</v>
      </c>
      <c r="F559" s="4">
        <v>24.9</v>
      </c>
    </row>
    <row r="560">
      <c r="A560" s="2">
        <f>DATE(2025,5,26)</f>
        <v>45803</v>
      </c>
      <c r="B560" s="3" t="s">
        <v>55</v>
      </c>
      <c r="C560" s="4">
        <v>0.21</v>
      </c>
      <c r="D560" s="4">
        <v>680.04</v>
      </c>
      <c r="E560" s="4">
        <v>190.17</v>
      </c>
      <c r="F560" s="4">
        <v>11.99</v>
      </c>
    </row>
    <row r="561">
      <c r="A561" s="2">
        <f>DATE(2025,5,26)</f>
        <v>45803</v>
      </c>
      <c r="B561" s="3" t="s">
        <v>196</v>
      </c>
      <c r="C561" s="4">
        <v>57</v>
      </c>
      <c r="D561" s="4">
        <v>1163</v>
      </c>
      <c r="E561" s="4">
        <v>399.87</v>
      </c>
      <c r="F561" s="4">
        <v>7.5</v>
      </c>
    </row>
    <row r="562">
      <c r="A562" s="2">
        <f>DATE(2025,5,27)</f>
        <v>45804</v>
      </c>
      <c r="B562" s="3" t="s">
        <v>40</v>
      </c>
      <c r="C562" s="4">
        <v>35.72</v>
      </c>
      <c r="D562" s="4">
        <v>22.03</v>
      </c>
      <c r="E562" s="4">
        <v>-18.93</v>
      </c>
      <c r="F562" s="4">
        <v>-78.78</v>
      </c>
    </row>
    <row r="563">
      <c r="A563" s="2">
        <f>DATE(2025,5,27)</f>
        <v>45804</v>
      </c>
      <c r="B563" s="3" t="s">
        <v>197</v>
      </c>
      <c r="C563" s="4">
        <v>88.24</v>
      </c>
      <c r="D563" s="4">
        <v>-88.24</v>
      </c>
      <c r="E563" s="4">
        <v>-11.74</v>
      </c>
      <c r="F563" s="4">
        <v>-76.5</v>
      </c>
    </row>
    <row r="564">
      <c r="A564" s="2">
        <f>DATE(2025,5,27)</f>
        <v>45804</v>
      </c>
      <c r="B564" s="3" t="s">
        <v>198</v>
      </c>
      <c r="C564" s="4">
        <v>260.5</v>
      </c>
      <c r="D564" s="4">
        <v>260.5</v>
      </c>
      <c r="E564" s="4">
        <v>62.5</v>
      </c>
      <c r="F564" s="4">
        <v>198</v>
      </c>
    </row>
    <row r="565">
      <c r="A565" s="2">
        <f>DATE(2025,5,27)</f>
        <v>45804</v>
      </c>
      <c r="B565" s="3" t="s">
        <v>41</v>
      </c>
      <c r="C565" s="4">
        <v>37</v>
      </c>
      <c r="D565" s="4">
        <v>1061.34</v>
      </c>
      <c r="E565" s="4">
        <v>139.99</v>
      </c>
      <c r="F565" s="4">
        <v>0.73</v>
      </c>
    </row>
    <row r="566">
      <c r="A566" s="2">
        <f>DATE(2025,5,27)</f>
        <v>45804</v>
      </c>
      <c r="B566" s="3" t="s">
        <v>7</v>
      </c>
      <c r="C566" s="4">
        <v>1.09</v>
      </c>
      <c r="D566" s="4">
        <v>134.35</v>
      </c>
      <c r="E566" s="4">
        <v>32.62</v>
      </c>
      <c r="F566" s="4">
        <v>1.86</v>
      </c>
    </row>
    <row r="567">
      <c r="A567" s="2">
        <f>DATE(2025,5,27)</f>
        <v>45804</v>
      </c>
      <c r="B567" s="3" t="s">
        <v>8</v>
      </c>
      <c r="C567" s="4">
        <v>0.21</v>
      </c>
      <c r="D567" s="4">
        <v>15119.65</v>
      </c>
      <c r="E567" s="4">
        <v>2800.11</v>
      </c>
      <c r="F567" s="4">
        <v>0.1</v>
      </c>
    </row>
    <row r="568">
      <c r="A568" s="2">
        <f>DATE(2025,5,27)</f>
        <v>45804</v>
      </c>
      <c r="B568" s="3" t="s">
        <v>9</v>
      </c>
      <c r="C568" s="4">
        <v>0.06</v>
      </c>
      <c r="D568" s="4">
        <v>6085.82</v>
      </c>
      <c r="E568" s="4">
        <v>1633.09</v>
      </c>
      <c r="F568" s="4">
        <v>0</v>
      </c>
    </row>
    <row r="569">
      <c r="A569" s="2">
        <f>DATE(2025,5,27)</f>
        <v>45804</v>
      </c>
      <c r="B569" s="3" t="s">
        <v>10</v>
      </c>
      <c r="C569" s="4">
        <v>0.38</v>
      </c>
      <c r="D569" s="4">
        <v>1654.56</v>
      </c>
      <c r="E569" s="4">
        <v>342.08</v>
      </c>
      <c r="F569" s="4">
        <v>0.41</v>
      </c>
    </row>
    <row r="570">
      <c r="A570" s="2">
        <f>DATE(2025,5,27)</f>
        <v>45804</v>
      </c>
      <c r="B570" s="3" t="s">
        <v>136</v>
      </c>
      <c r="C570" s="4">
        <v>7.14</v>
      </c>
      <c r="D570" s="4">
        <v>258.18</v>
      </c>
      <c r="E570" s="4">
        <v>53.41</v>
      </c>
      <c r="F570" s="4">
        <v>-1035</v>
      </c>
    </row>
    <row r="571">
      <c r="A571" s="2">
        <f>DATE(2025,5,27)</f>
        <v>45804</v>
      </c>
      <c r="B571" s="3" t="s">
        <v>56</v>
      </c>
      <c r="C571" s="4">
        <v>38</v>
      </c>
      <c r="D571" s="4">
        <v>-7752</v>
      </c>
      <c r="E571" s="4">
        <v>-1066.92</v>
      </c>
      <c r="F571" s="4">
        <v>-6685.08</v>
      </c>
    </row>
    <row r="572">
      <c r="A572" s="2">
        <f>DATE(2025,5,27)</f>
        <v>45804</v>
      </c>
      <c r="B572" s="3" t="s">
        <v>137</v>
      </c>
      <c r="C572" s="4">
        <v>156.2</v>
      </c>
      <c r="D572" s="4">
        <v>5822.8</v>
      </c>
      <c r="E572" s="4">
        <v>1193.78</v>
      </c>
      <c r="F572" s="4">
        <v>309.23</v>
      </c>
    </row>
    <row r="573">
      <c r="A573" s="2">
        <f>DATE(2025,5,27)</f>
        <v>45804</v>
      </c>
      <c r="B573" s="3" t="s">
        <v>44</v>
      </c>
      <c r="C573" s="4">
        <v>1.09</v>
      </c>
      <c r="D573" s="4">
        <v>1445.39</v>
      </c>
      <c r="E573" s="4">
        <v>265.24</v>
      </c>
      <c r="F573" s="4">
        <v>14.8</v>
      </c>
    </row>
    <row r="574">
      <c r="A574" s="2">
        <f>DATE(2025,5,27)</f>
        <v>45804</v>
      </c>
      <c r="B574" s="3" t="s">
        <v>120</v>
      </c>
      <c r="C574" s="4">
        <v>0.29</v>
      </c>
      <c r="D574" s="4">
        <v>-21.46</v>
      </c>
      <c r="E574" s="4">
        <v>-4.44</v>
      </c>
      <c r="F574" s="4">
        <v>-17.02</v>
      </c>
    </row>
    <row r="575">
      <c r="A575" s="2">
        <f>DATE(2025,5,27)</f>
        <v>45804</v>
      </c>
      <c r="B575" s="3" t="s">
        <v>199</v>
      </c>
      <c r="C575" s="4">
        <v>12.61</v>
      </c>
      <c r="D575" s="4">
        <v>-25.64</v>
      </c>
      <c r="E575" s="4">
        <v>-7.83</v>
      </c>
      <c r="F575" s="4">
        <v>-9.18</v>
      </c>
    </row>
    <row r="576">
      <c r="A576" s="2">
        <f>DATE(2025,5,27)</f>
        <v>45804</v>
      </c>
      <c r="B576" s="3" t="s">
        <v>46</v>
      </c>
      <c r="C576" s="4">
        <v>44.3</v>
      </c>
      <c r="D576" s="4">
        <v>132.9</v>
      </c>
      <c r="E576" s="4">
        <v>17.4</v>
      </c>
      <c r="F576" s="4">
        <v>115.5</v>
      </c>
    </row>
    <row r="577">
      <c r="A577" s="2">
        <f>DATE(2025,5,27)</f>
        <v>45804</v>
      </c>
      <c r="B577" s="3" t="s">
        <v>169</v>
      </c>
      <c r="C577" s="4">
        <v>3.78</v>
      </c>
      <c r="D577" s="4">
        <v>181.44</v>
      </c>
      <c r="E577" s="4">
        <v>23.04</v>
      </c>
      <c r="F577" s="4">
        <v>158.4</v>
      </c>
    </row>
    <row r="578">
      <c r="A578" s="2">
        <f>DATE(2025,5,27)</f>
        <v>45804</v>
      </c>
      <c r="B578" s="3" t="s">
        <v>150</v>
      </c>
      <c r="C578" s="4">
        <v>16.3</v>
      </c>
      <c r="D578" s="4">
        <v>4013.52</v>
      </c>
      <c r="E578" s="4">
        <v>521.78</v>
      </c>
      <c r="F578" s="4">
        <v>75</v>
      </c>
    </row>
    <row r="579">
      <c r="A579" s="2">
        <f>DATE(2025,5,27)</f>
        <v>45804</v>
      </c>
      <c r="B579" s="3" t="s">
        <v>129</v>
      </c>
      <c r="C579" s="4">
        <v>109.24</v>
      </c>
      <c r="D579" s="4">
        <v>1897.81</v>
      </c>
      <c r="E579" s="4">
        <v>328.75</v>
      </c>
      <c r="F579" s="4">
        <v>3.31</v>
      </c>
    </row>
    <row r="580">
      <c r="A580" s="2">
        <f>DATE(2025,5,27)</f>
        <v>45804</v>
      </c>
      <c r="B580" s="3" t="s">
        <v>200</v>
      </c>
      <c r="C580" s="4">
        <v>11.76</v>
      </c>
      <c r="D580" s="4">
        <v>-0.01</v>
      </c>
      <c r="E580" s="4">
        <v>0.99</v>
      </c>
      <c r="F580" s="4">
        <v>-44</v>
      </c>
    </row>
    <row r="581">
      <c r="A581" s="2">
        <f>DATE(2025,5,27)</f>
        <v>45804</v>
      </c>
      <c r="B581" s="3" t="s">
        <v>25</v>
      </c>
      <c r="C581" s="4">
        <v>0.84</v>
      </c>
      <c r="D581" s="4">
        <v>2043.25</v>
      </c>
      <c r="E581" s="4">
        <v>434.69</v>
      </c>
      <c r="F581" s="4">
        <v>2.52</v>
      </c>
    </row>
    <row r="582">
      <c r="A582" s="2">
        <f>DATE(2025,5,27)</f>
        <v>45804</v>
      </c>
      <c r="B582" s="3" t="s">
        <v>177</v>
      </c>
      <c r="C582" s="4">
        <v>0.25</v>
      </c>
      <c r="D582" s="4">
        <v>1919.18</v>
      </c>
      <c r="E582" s="4">
        <v>442.42</v>
      </c>
      <c r="F582" s="4">
        <v>27</v>
      </c>
    </row>
    <row r="583">
      <c r="A583" s="2">
        <f>DATE(2025,5,27)</f>
        <v>45804</v>
      </c>
      <c r="B583" s="3" t="s">
        <v>47</v>
      </c>
      <c r="C583" s="4">
        <v>33.61</v>
      </c>
      <c r="D583" s="4">
        <v>2016.63</v>
      </c>
      <c r="E583" s="4">
        <v>322.02</v>
      </c>
      <c r="F583" s="4">
        <v>318.45</v>
      </c>
    </row>
    <row r="584">
      <c r="A584" s="2">
        <f>DATE(2025,5,27)</f>
        <v>45804</v>
      </c>
      <c r="B584" s="3" t="s">
        <v>48</v>
      </c>
      <c r="C584" s="4">
        <v>6.75</v>
      </c>
      <c r="D584" s="4">
        <v>3767.76</v>
      </c>
      <c r="E584" s="4">
        <v>821.75</v>
      </c>
      <c r="F584" s="4">
        <v>18.32</v>
      </c>
    </row>
    <row r="585">
      <c r="A585" s="2">
        <f>DATE(2025,5,27)</f>
        <v>45804</v>
      </c>
      <c r="B585" s="3" t="s">
        <v>26</v>
      </c>
      <c r="C585" s="4">
        <v>4.2</v>
      </c>
      <c r="D585" s="4">
        <v>4526.57</v>
      </c>
      <c r="E585" s="4">
        <v>663.24</v>
      </c>
      <c r="F585" s="4">
        <v>0</v>
      </c>
    </row>
    <row r="586">
      <c r="A586" s="2">
        <f>DATE(2025,5,27)</f>
        <v>45804</v>
      </c>
      <c r="B586" s="3" t="s">
        <v>90</v>
      </c>
      <c r="C586" s="4">
        <v>25.21</v>
      </c>
      <c r="D586" s="4">
        <v>432.83</v>
      </c>
      <c r="E586" s="4">
        <v>64.52</v>
      </c>
      <c r="F586" s="4">
        <v>51.28</v>
      </c>
    </row>
    <row r="587">
      <c r="A587" s="2">
        <f>DATE(2025,5,27)</f>
        <v>45804</v>
      </c>
      <c r="B587" s="3" t="s">
        <v>72</v>
      </c>
      <c r="C587" s="4">
        <v>12.61</v>
      </c>
      <c r="D587" s="4">
        <v>403.37</v>
      </c>
      <c r="E587" s="4">
        <v>48.6</v>
      </c>
      <c r="F587" s="4">
        <v>18.32</v>
      </c>
    </row>
    <row r="588">
      <c r="A588" s="2">
        <f>DATE(2025,5,27)</f>
        <v>45804</v>
      </c>
      <c r="B588" s="3" t="s">
        <v>51</v>
      </c>
      <c r="C588" s="4">
        <v>19</v>
      </c>
      <c r="D588" s="4">
        <v>-195.9</v>
      </c>
      <c r="E588" s="4">
        <v>-28.15</v>
      </c>
      <c r="F588" s="4">
        <v>-453.96</v>
      </c>
    </row>
    <row r="589">
      <c r="A589" s="2">
        <f>DATE(2025,5,27)</f>
        <v>45804</v>
      </c>
      <c r="B589" s="3" t="s">
        <v>53</v>
      </c>
      <c r="C589" s="4">
        <v>37.1</v>
      </c>
      <c r="D589" s="4">
        <v>247.3</v>
      </c>
      <c r="E589" s="4">
        <v>32.48</v>
      </c>
      <c r="F589" s="4">
        <v>61.78</v>
      </c>
    </row>
    <row r="590">
      <c r="A590" s="2">
        <f>DATE(2025,5,27)</f>
        <v>45804</v>
      </c>
      <c r="B590" s="3" t="s">
        <v>160</v>
      </c>
      <c r="C590" s="4">
        <v>57</v>
      </c>
      <c r="D590" s="4">
        <v>24804.68</v>
      </c>
      <c r="E590" s="4">
        <v>5073.29</v>
      </c>
      <c r="F590" s="4">
        <v>306</v>
      </c>
    </row>
    <row r="591">
      <c r="A591" s="2">
        <f>DATE(2025,5,27)</f>
        <v>45804</v>
      </c>
      <c r="B591" s="3" t="s">
        <v>55</v>
      </c>
      <c r="C591" s="4">
        <v>10.92</v>
      </c>
      <c r="D591" s="4">
        <v>552.49</v>
      </c>
      <c r="E591" s="4">
        <v>104.22</v>
      </c>
      <c r="F591" s="4">
        <v>9.24</v>
      </c>
    </row>
    <row r="592">
      <c r="A592" s="2">
        <f>DATE(2025,5,27)</f>
        <v>45804</v>
      </c>
      <c r="B592" s="3" t="s">
        <v>34</v>
      </c>
      <c r="C592" s="4">
        <v>31.93</v>
      </c>
      <c r="D592" s="4">
        <v>1915.8</v>
      </c>
      <c r="E592" s="4">
        <v>174.6</v>
      </c>
      <c r="F592" s="4">
        <v>1741.2</v>
      </c>
    </row>
    <row r="593">
      <c r="A593" s="2">
        <f>DATE(2025,5,27)</f>
        <v>45804</v>
      </c>
      <c r="B593" s="3" t="s">
        <v>201</v>
      </c>
      <c r="C593" s="4">
        <v>57</v>
      </c>
      <c r="D593" s="4">
        <v>878</v>
      </c>
      <c r="E593" s="4">
        <v>287.22</v>
      </c>
      <c r="F593" s="4">
        <v>34</v>
      </c>
    </row>
    <row r="594">
      <c r="A594" s="2">
        <f>DATE(2025,5,28)</f>
        <v>45805</v>
      </c>
      <c r="B594" s="3" t="s">
        <v>100</v>
      </c>
      <c r="C594" s="4">
        <v>57.98</v>
      </c>
      <c r="D594" s="4">
        <v>-173.94</v>
      </c>
      <c r="E594" s="4">
        <v>-30.06</v>
      </c>
      <c r="F594" s="4">
        <v>-143.88</v>
      </c>
    </row>
    <row r="595">
      <c r="A595" s="2">
        <f>DATE(2025,5,28)</f>
        <v>45805</v>
      </c>
      <c r="B595" s="3" t="s">
        <v>202</v>
      </c>
      <c r="C595" s="4">
        <v>30.67</v>
      </c>
      <c r="D595" s="4">
        <v>766.75</v>
      </c>
      <c r="E595" s="4">
        <v>129.25</v>
      </c>
      <c r="F595" s="4">
        <v>637.5</v>
      </c>
    </row>
    <row r="596">
      <c r="A596" s="2">
        <f>DATE(2025,5,28)</f>
        <v>45805</v>
      </c>
      <c r="B596" s="3" t="s">
        <v>41</v>
      </c>
      <c r="C596" s="4">
        <v>3.8</v>
      </c>
      <c r="D596" s="4">
        <v>1555.8</v>
      </c>
      <c r="E596" s="4">
        <v>236.88</v>
      </c>
      <c r="F596" s="4">
        <v>136.5</v>
      </c>
    </row>
    <row r="597">
      <c r="A597" s="2">
        <f>DATE(2025,5,28)</f>
        <v>45805</v>
      </c>
      <c r="B597" s="3" t="s">
        <v>7</v>
      </c>
      <c r="C597" s="4">
        <v>3.78</v>
      </c>
      <c r="D597" s="4">
        <v>188.64</v>
      </c>
      <c r="E597" s="4">
        <v>46.31</v>
      </c>
      <c r="F597" s="4">
        <v>2.73</v>
      </c>
    </row>
    <row r="598">
      <c r="A598" s="2">
        <f>DATE(2025,5,28)</f>
        <v>45805</v>
      </c>
      <c r="B598" s="3" t="s">
        <v>8</v>
      </c>
      <c r="C598" s="4">
        <v>0.21</v>
      </c>
      <c r="D598" s="4">
        <v>8774.82</v>
      </c>
      <c r="E598" s="4">
        <v>1337.74</v>
      </c>
      <c r="F598" s="4">
        <v>4.66</v>
      </c>
    </row>
    <row r="599">
      <c r="A599" s="2">
        <f>DATE(2025,5,28)</f>
        <v>45805</v>
      </c>
      <c r="B599" s="3" t="s">
        <v>9</v>
      </c>
      <c r="C599" s="4">
        <v>0.07</v>
      </c>
      <c r="D599" s="4">
        <v>5677.62</v>
      </c>
      <c r="E599" s="4">
        <v>2406.04</v>
      </c>
      <c r="F599" s="4">
        <v>0.08</v>
      </c>
    </row>
    <row r="600">
      <c r="A600" s="2">
        <f>DATE(2025,5,28)</f>
        <v>45805</v>
      </c>
      <c r="B600" s="3" t="s">
        <v>10</v>
      </c>
      <c r="C600" s="4">
        <v>0.19</v>
      </c>
      <c r="D600" s="4">
        <v>17550.67</v>
      </c>
      <c r="E600" s="4">
        <v>4997.01</v>
      </c>
      <c r="F600" s="4">
        <v>1.6</v>
      </c>
    </row>
    <row r="601">
      <c r="A601" s="2">
        <f>DATE(2025,5,28)</f>
        <v>45805</v>
      </c>
      <c r="B601" s="3" t="s">
        <v>136</v>
      </c>
      <c r="C601" s="4">
        <v>57.9</v>
      </c>
      <c r="D601" s="4">
        <v>1069.89</v>
      </c>
      <c r="E601" s="4">
        <v>239.89</v>
      </c>
      <c r="F601" s="4">
        <v>103.92</v>
      </c>
    </row>
    <row r="602">
      <c r="A602" s="2">
        <f>DATE(2025,5,28)</f>
        <v>45805</v>
      </c>
      <c r="B602" s="3" t="s">
        <v>56</v>
      </c>
      <c r="C602" s="4">
        <v>10.08</v>
      </c>
      <c r="D602" s="4">
        <v>1048.32</v>
      </c>
      <c r="E602" s="4">
        <v>8.83</v>
      </c>
      <c r="F602" s="4">
        <v>-6630</v>
      </c>
    </row>
    <row r="603">
      <c r="A603" s="2">
        <f>DATE(2025,5,28)</f>
        <v>45805</v>
      </c>
      <c r="B603" s="3" t="s">
        <v>57</v>
      </c>
      <c r="C603" s="4">
        <v>0.84</v>
      </c>
      <c r="D603" s="4">
        <v>218.52</v>
      </c>
      <c r="E603" s="4">
        <v>59.28</v>
      </c>
      <c r="F603" s="4">
        <v>2.32</v>
      </c>
    </row>
    <row r="604">
      <c r="A604" s="2">
        <f>DATE(2025,5,28)</f>
        <v>45805</v>
      </c>
      <c r="B604" s="3" t="s">
        <v>203</v>
      </c>
      <c r="C604" s="4">
        <v>42.44</v>
      </c>
      <c r="D604" s="4">
        <v>308.84</v>
      </c>
      <c r="E604" s="4">
        <v>62.84</v>
      </c>
      <c r="F604" s="4">
        <v>76.5</v>
      </c>
    </row>
    <row r="605">
      <c r="A605" s="2">
        <f>DATE(2025,5,28)</f>
        <v>45805</v>
      </c>
      <c r="B605" s="3" t="s">
        <v>204</v>
      </c>
      <c r="C605" s="4">
        <v>25.21</v>
      </c>
      <c r="D605" s="4">
        <v>-302.49</v>
      </c>
      <c r="E605" s="4">
        <v>70.89</v>
      </c>
      <c r="F605" s="4">
        <v>-720</v>
      </c>
    </row>
    <row r="606">
      <c r="A606" s="2">
        <f>DATE(2025,5,28)</f>
        <v>45805</v>
      </c>
      <c r="B606" s="3" t="s">
        <v>44</v>
      </c>
      <c r="C606" s="4">
        <v>6.72</v>
      </c>
      <c r="D606" s="4">
        <v>2061.2</v>
      </c>
      <c r="E606" s="4">
        <v>287.26</v>
      </c>
      <c r="F606" s="4">
        <v>-232.16</v>
      </c>
    </row>
    <row r="607">
      <c r="A607" s="2">
        <f>DATE(2025,5,28)</f>
        <v>45805</v>
      </c>
      <c r="B607" s="3" t="s">
        <v>138</v>
      </c>
      <c r="C607" s="4">
        <v>2.94</v>
      </c>
      <c r="D607" s="4">
        <v>520.56</v>
      </c>
      <c r="E607" s="4">
        <v>113.33</v>
      </c>
      <c r="F607" s="4">
        <v>3.3</v>
      </c>
    </row>
    <row r="608">
      <c r="A608" s="2">
        <f>DATE(2025,5,28)</f>
        <v>45805</v>
      </c>
      <c r="B608" s="3" t="s">
        <v>87</v>
      </c>
      <c r="C608" s="4">
        <v>0.67</v>
      </c>
      <c r="D608" s="4">
        <v>2150.18</v>
      </c>
      <c r="E608" s="4">
        <v>426.32</v>
      </c>
      <c r="F608" s="4">
        <v>34.86</v>
      </c>
    </row>
    <row r="609">
      <c r="A609" s="2">
        <f>DATE(2025,5,28)</f>
        <v>45805</v>
      </c>
      <c r="B609" s="3" t="s">
        <v>205</v>
      </c>
      <c r="C609" s="4">
        <v>15.13</v>
      </c>
      <c r="D609" s="4">
        <v>907.8</v>
      </c>
      <c r="E609" s="4">
        <v>202.8</v>
      </c>
      <c r="F609" s="4">
        <v>705</v>
      </c>
    </row>
    <row r="610">
      <c r="A610" s="2">
        <f>DATE(2025,5,28)</f>
        <v>45805</v>
      </c>
      <c r="B610" s="3" t="s">
        <v>24</v>
      </c>
      <c r="C610" s="4">
        <v>38.23</v>
      </c>
      <c r="D610" s="4">
        <v>191.15</v>
      </c>
      <c r="E610" s="4">
        <v>25.9</v>
      </c>
      <c r="F610" s="4">
        <v>165.25</v>
      </c>
    </row>
    <row r="611">
      <c r="A611" s="2">
        <f>DATE(2025,5,28)</f>
        <v>45805</v>
      </c>
      <c r="B611" s="3" t="s">
        <v>150</v>
      </c>
      <c r="C611" s="4">
        <v>43.7</v>
      </c>
      <c r="D611" s="4">
        <v>874</v>
      </c>
      <c r="E611" s="4">
        <v>129.2</v>
      </c>
      <c r="F611" s="4">
        <v>36.48</v>
      </c>
    </row>
    <row r="612">
      <c r="A612" s="2">
        <f>DATE(2025,5,28)</f>
        <v>45805</v>
      </c>
      <c r="B612" s="3" t="s">
        <v>129</v>
      </c>
      <c r="C612" s="4">
        <v>109.24</v>
      </c>
      <c r="D612" s="4">
        <v>218.48</v>
      </c>
      <c r="E612" s="4">
        <v>36.96</v>
      </c>
      <c r="F612" s="4">
        <v>181.52</v>
      </c>
    </row>
    <row r="613">
      <c r="A613" s="2">
        <f>DATE(2025,5,28)</f>
        <v>45805</v>
      </c>
      <c r="B613" s="3" t="s">
        <v>206</v>
      </c>
      <c r="C613" s="4">
        <v>12</v>
      </c>
      <c r="D613" s="4">
        <v>1205</v>
      </c>
      <c r="E613" s="4">
        <v>197.31</v>
      </c>
      <c r="F613" s="4">
        <v>17.75</v>
      </c>
    </row>
    <row r="614">
      <c r="A614" s="2">
        <f>DATE(2025,5,28)</f>
        <v>45805</v>
      </c>
      <c r="B614" s="3" t="s">
        <v>143</v>
      </c>
      <c r="C614" s="4">
        <v>1.68</v>
      </c>
      <c r="D614" s="4">
        <v>776.43</v>
      </c>
      <c r="E614" s="4">
        <v>235.62</v>
      </c>
      <c r="F614" s="4">
        <v>0.3</v>
      </c>
    </row>
    <row r="615">
      <c r="A615" s="2">
        <f>DATE(2025,5,28)</f>
        <v>45805</v>
      </c>
      <c r="B615" s="3" t="s">
        <v>26</v>
      </c>
      <c r="C615" s="4">
        <v>4.62</v>
      </c>
      <c r="D615" s="4">
        <v>1915.71</v>
      </c>
      <c r="E615" s="4">
        <v>294.84</v>
      </c>
      <c r="F615" s="4">
        <v>11.66</v>
      </c>
    </row>
    <row r="616">
      <c r="A616" s="2">
        <f>DATE(2025,5,28)</f>
        <v>45805</v>
      </c>
      <c r="B616" s="3" t="s">
        <v>51</v>
      </c>
      <c r="C616" s="4">
        <v>12</v>
      </c>
      <c r="D616" s="4">
        <v>905.62</v>
      </c>
      <c r="E616" s="4">
        <v>124.81</v>
      </c>
      <c r="F616" s="4">
        <v>41.28</v>
      </c>
    </row>
    <row r="617">
      <c r="A617" s="2">
        <f>DATE(2025,5,28)</f>
        <v>45805</v>
      </c>
      <c r="B617" s="3" t="s">
        <v>53</v>
      </c>
      <c r="C617" s="4">
        <v>27.4</v>
      </c>
      <c r="D617" s="4">
        <v>2533</v>
      </c>
      <c r="E617" s="4">
        <v>327.3</v>
      </c>
      <c r="F617" s="4">
        <v>221.7</v>
      </c>
    </row>
    <row r="618">
      <c r="A618" s="2">
        <f>DATE(2025,5,28)</f>
        <v>45805</v>
      </c>
      <c r="B618" s="3" t="s">
        <v>55</v>
      </c>
      <c r="C618" s="4">
        <v>2.43</v>
      </c>
      <c r="D618" s="4">
        <v>73.16</v>
      </c>
      <c r="E618" s="4">
        <v>17.78</v>
      </c>
      <c r="F618" s="4">
        <v>4.98</v>
      </c>
    </row>
    <row r="619">
      <c r="A619" s="2">
        <f>DATE(2025,5,28)</f>
        <v>45805</v>
      </c>
      <c r="B619" s="3" t="s">
        <v>173</v>
      </c>
      <c r="C619" s="4">
        <v>80</v>
      </c>
      <c r="D619" s="4">
        <v>-80</v>
      </c>
      <c r="E619" s="4">
        <v>-46</v>
      </c>
      <c r="F619" s="4">
        <v>-34</v>
      </c>
    </row>
    <row r="620">
      <c r="A620" s="2">
        <f>DATE(2025,5,29)</f>
        <v>45806</v>
      </c>
      <c r="B620" s="3" t="s">
        <v>207</v>
      </c>
      <c r="C620" s="4">
        <v>4.62</v>
      </c>
      <c r="D620" s="4">
        <v>3367.9</v>
      </c>
      <c r="E620" s="4">
        <v>565.87</v>
      </c>
      <c r="F620" s="4">
        <v>2.54</v>
      </c>
    </row>
    <row r="621">
      <c r="A621" s="2">
        <f>DATE(2025,5,29)</f>
        <v>45806</v>
      </c>
      <c r="B621" s="3" t="s">
        <v>208</v>
      </c>
      <c r="C621" s="4">
        <v>1.68</v>
      </c>
      <c r="D621" s="4">
        <v>-1.68</v>
      </c>
      <c r="E621" s="4">
        <v>-0.95</v>
      </c>
      <c r="F621" s="4">
        <v>-0.73</v>
      </c>
    </row>
    <row r="622">
      <c r="A622" s="2">
        <f>DATE(2025,5,29)</f>
        <v>45806</v>
      </c>
      <c r="B622" s="3" t="s">
        <v>7</v>
      </c>
      <c r="C622" s="4">
        <v>0.21</v>
      </c>
      <c r="D622" s="4">
        <v>440.74</v>
      </c>
      <c r="E622" s="4">
        <v>94.47</v>
      </c>
      <c r="F622" s="4">
        <v>0.42</v>
      </c>
    </row>
    <row r="623">
      <c r="A623" s="2">
        <f>DATE(2025,5,29)</f>
        <v>45806</v>
      </c>
      <c r="B623" s="3" t="s">
        <v>8</v>
      </c>
      <c r="C623" s="4">
        <v>0.76</v>
      </c>
      <c r="D623" s="4">
        <v>4943.56</v>
      </c>
      <c r="E623" s="4">
        <v>1155.49</v>
      </c>
      <c r="F623" s="4">
        <v>1</v>
      </c>
    </row>
    <row r="624">
      <c r="A624" s="2">
        <f>DATE(2025,5,29)</f>
        <v>45806</v>
      </c>
      <c r="B624" s="3" t="s">
        <v>9</v>
      </c>
      <c r="C624" s="4">
        <v>0.04</v>
      </c>
      <c r="D624" s="4">
        <v>9536.43</v>
      </c>
      <c r="E624" s="4">
        <v>2486.69</v>
      </c>
      <c r="F624" s="4">
        <v>0.2</v>
      </c>
    </row>
    <row r="625">
      <c r="A625" s="2">
        <f>DATE(2025,5,29)</f>
        <v>45806</v>
      </c>
      <c r="B625" s="3" t="s">
        <v>10</v>
      </c>
      <c r="C625" s="4">
        <v>0.12</v>
      </c>
      <c r="D625" s="4">
        <v>7105.46</v>
      </c>
      <c r="E625" s="4">
        <v>1049</v>
      </c>
      <c r="F625" s="4">
        <v>0.26</v>
      </c>
    </row>
    <row r="626">
      <c r="A626" s="2">
        <f>DATE(2025,5,29)</f>
        <v>45806</v>
      </c>
      <c r="B626" s="3" t="s">
        <v>209</v>
      </c>
      <c r="C626" s="4">
        <v>35.29</v>
      </c>
      <c r="D626" s="4">
        <v>-35.29</v>
      </c>
      <c r="E626" s="4">
        <v>-8.39</v>
      </c>
      <c r="F626" s="4">
        <v>-26.9</v>
      </c>
    </row>
    <row r="627">
      <c r="A627" s="2">
        <f>DATE(2025,5,29)</f>
        <v>45806</v>
      </c>
      <c r="B627" s="3" t="s">
        <v>210</v>
      </c>
      <c r="C627" s="4">
        <v>1500</v>
      </c>
      <c r="D627" s="4">
        <v>891</v>
      </c>
      <c r="E627" s="4">
        <v>267.3</v>
      </c>
      <c r="F627" s="4">
        <v>623.7</v>
      </c>
    </row>
    <row r="628">
      <c r="A628" s="2">
        <f>DATE(2025,5,29)</f>
        <v>45806</v>
      </c>
      <c r="B628" s="3" t="s">
        <v>129</v>
      </c>
      <c r="C628" s="4">
        <v>109.24</v>
      </c>
      <c r="D628" s="4">
        <v>250.87</v>
      </c>
      <c r="E628" s="4">
        <v>41.43</v>
      </c>
      <c r="F628" s="4">
        <v>9.18</v>
      </c>
    </row>
    <row r="629">
      <c r="A629" s="2">
        <f>DATE(2025,5,29)</f>
        <v>45806</v>
      </c>
      <c r="B629" s="3" t="s">
        <v>25</v>
      </c>
      <c r="C629" s="4">
        <v>3.78</v>
      </c>
      <c r="D629" s="4">
        <v>2176.87</v>
      </c>
      <c r="E629" s="4">
        <v>487.21</v>
      </c>
      <c r="F629" s="4">
        <v>3.6</v>
      </c>
    </row>
    <row r="630">
      <c r="A630" s="2">
        <f>DATE(2025,5,29)</f>
        <v>45806</v>
      </c>
      <c r="B630" s="3" t="s">
        <v>177</v>
      </c>
      <c r="C630" s="4">
        <v>0.25</v>
      </c>
      <c r="D630" s="4">
        <v>4254.02</v>
      </c>
      <c r="E630" s="4">
        <v>1125.3</v>
      </c>
      <c r="F630" s="4">
        <v>36</v>
      </c>
    </row>
    <row r="631">
      <c r="A631" s="2">
        <f>DATE(2025,5,29)</f>
        <v>45806</v>
      </c>
      <c r="B631" s="3" t="s">
        <v>206</v>
      </c>
      <c r="C631" s="4">
        <v>10.2</v>
      </c>
      <c r="D631" s="4">
        <v>223.63</v>
      </c>
      <c r="E631" s="4">
        <v>20.37</v>
      </c>
      <c r="F631" s="4">
        <v>9.24</v>
      </c>
    </row>
    <row r="632">
      <c r="A632" s="2">
        <f>DATE(2025,5,29)</f>
        <v>45806</v>
      </c>
      <c r="B632" s="3" t="s">
        <v>47</v>
      </c>
      <c r="C632" s="4">
        <v>33.61</v>
      </c>
      <c r="D632" s="4">
        <v>1008.3</v>
      </c>
      <c r="E632" s="4">
        <v>149.4</v>
      </c>
      <c r="F632" s="4">
        <v>113.48</v>
      </c>
    </row>
    <row r="633">
      <c r="A633" s="2">
        <f>DATE(2025,5,29)</f>
        <v>45806</v>
      </c>
      <c r="B633" s="3" t="s">
        <v>211</v>
      </c>
      <c r="C633" s="4">
        <v>25.21</v>
      </c>
      <c r="D633" s="4">
        <v>67.23</v>
      </c>
      <c r="E633" s="4">
        <v>16.1</v>
      </c>
      <c r="F633" s="4">
        <v>-28.67</v>
      </c>
    </row>
    <row r="634">
      <c r="A634" s="2">
        <f>DATE(2025,5,29)</f>
        <v>45806</v>
      </c>
      <c r="B634" s="3" t="s">
        <v>212</v>
      </c>
      <c r="C634" s="4">
        <v>88.24</v>
      </c>
      <c r="D634" s="4">
        <v>-378.16</v>
      </c>
      <c r="E634" s="4">
        <v>-58.16</v>
      </c>
      <c r="F634" s="4">
        <v>-240</v>
      </c>
    </row>
    <row r="635">
      <c r="A635" s="2">
        <f>DATE(2025,5,29)</f>
        <v>45806</v>
      </c>
      <c r="B635" s="3" t="s">
        <v>63</v>
      </c>
      <c r="C635" s="4">
        <v>0.25</v>
      </c>
      <c r="D635" s="4">
        <v>942.89</v>
      </c>
      <c r="E635" s="4">
        <v>129.53</v>
      </c>
      <c r="F635" s="4">
        <v>8</v>
      </c>
    </row>
    <row r="636">
      <c r="A636" s="2">
        <f>DATE(2025,5,29)</f>
        <v>45806</v>
      </c>
      <c r="B636" s="3" t="s">
        <v>15</v>
      </c>
      <c r="C636" s="4">
        <v>3.25</v>
      </c>
      <c r="D636" s="4">
        <v>49.21</v>
      </c>
      <c r="E636" s="4">
        <v>22.75</v>
      </c>
      <c r="F636" s="4">
        <v>8.54</v>
      </c>
    </row>
    <row r="637">
      <c r="A637" s="2">
        <f>DATE(2025,5,29)</f>
        <v>45806</v>
      </c>
      <c r="B637" s="3" t="s">
        <v>213</v>
      </c>
      <c r="C637" s="4">
        <v>8.4</v>
      </c>
      <c r="D637" s="4">
        <v>727.7</v>
      </c>
      <c r="E637" s="4">
        <v>134.04</v>
      </c>
      <c r="F637" s="4">
        <v>34.8</v>
      </c>
    </row>
    <row r="638">
      <c r="A638" s="2">
        <f>DATE(2025,5,29)</f>
        <v>45806</v>
      </c>
      <c r="B638" s="3" t="s">
        <v>55</v>
      </c>
      <c r="C638" s="4">
        <v>6.72</v>
      </c>
      <c r="D638" s="4">
        <v>111.75</v>
      </c>
      <c r="E638" s="4">
        <v>32.54</v>
      </c>
      <c r="F638" s="4">
        <v>10.3</v>
      </c>
    </row>
    <row r="639">
      <c r="A639" s="2">
        <f>DATE(2025,5,30)</f>
        <v>45807</v>
      </c>
      <c r="B639" s="3" t="s">
        <v>6</v>
      </c>
      <c r="C639" s="4">
        <v>2.94</v>
      </c>
      <c r="D639" s="4">
        <v>47.47</v>
      </c>
      <c r="E639" s="4">
        <v>13.69</v>
      </c>
      <c r="F639" s="4">
        <v>1.81</v>
      </c>
    </row>
    <row r="640">
      <c r="A640" s="2">
        <f>DATE(2025,5,30)</f>
        <v>45807</v>
      </c>
      <c r="B640" s="3" t="s">
        <v>202</v>
      </c>
      <c r="C640" s="4">
        <v>30.67</v>
      </c>
      <c r="D640" s="4">
        <v>328.13</v>
      </c>
      <c r="E640" s="4">
        <v>64.61</v>
      </c>
      <c r="F640" s="4">
        <v>32.18</v>
      </c>
    </row>
    <row r="641">
      <c r="A641" s="2">
        <f>DATE(2025,5,30)</f>
        <v>45807</v>
      </c>
      <c r="B641" s="3" t="s">
        <v>41</v>
      </c>
      <c r="C641" s="4">
        <v>105</v>
      </c>
      <c r="D641" s="4">
        <v>4098.31</v>
      </c>
      <c r="E641" s="4">
        <v>544</v>
      </c>
      <c r="F641" s="4">
        <v>2.43</v>
      </c>
    </row>
    <row r="642">
      <c r="A642" s="2">
        <f>DATE(2025,5,30)</f>
        <v>45807</v>
      </c>
      <c r="B642" s="3" t="s">
        <v>7</v>
      </c>
      <c r="C642" s="4">
        <v>0.76</v>
      </c>
      <c r="D642" s="4">
        <v>456.32</v>
      </c>
      <c r="E642" s="4">
        <v>103.88</v>
      </c>
      <c r="F642" s="4">
        <v>9.24</v>
      </c>
    </row>
    <row r="643">
      <c r="A643" s="2">
        <f>DATE(2025,5,30)</f>
        <v>45807</v>
      </c>
      <c r="B643" s="3" t="s">
        <v>8</v>
      </c>
      <c r="C643" s="4">
        <v>3.95</v>
      </c>
      <c r="D643" s="4">
        <v>2216.01</v>
      </c>
      <c r="E643" s="4">
        <v>457.77</v>
      </c>
      <c r="F643" s="4">
        <v>9.47</v>
      </c>
    </row>
    <row r="644">
      <c r="A644" s="2">
        <f>DATE(2025,5,30)</f>
        <v>45807</v>
      </c>
      <c r="B644" s="3" t="s">
        <v>9</v>
      </c>
      <c r="C644" s="4">
        <v>0.05</v>
      </c>
      <c r="D644" s="4">
        <v>2905.17</v>
      </c>
      <c r="E644" s="4">
        <v>800.1</v>
      </c>
      <c r="F644" s="4">
        <v>0.25</v>
      </c>
    </row>
    <row r="645">
      <c r="A645" s="2">
        <f>DATE(2025,5,30)</f>
        <v>45807</v>
      </c>
      <c r="B645" s="3" t="s">
        <v>10</v>
      </c>
      <c r="C645" s="4">
        <v>4.64</v>
      </c>
      <c r="D645" s="4">
        <v>398.95</v>
      </c>
      <c r="E645" s="4">
        <v>93.94</v>
      </c>
      <c r="F645" s="4">
        <v>5.65</v>
      </c>
    </row>
    <row r="646">
      <c r="A646" s="2">
        <f>DATE(2025,5,30)</f>
        <v>45807</v>
      </c>
      <c r="B646" s="3" t="s">
        <v>69</v>
      </c>
      <c r="C646" s="4">
        <v>30.67</v>
      </c>
      <c r="D646" s="4">
        <v>-92.01</v>
      </c>
      <c r="E646" s="4">
        <v>-35.58</v>
      </c>
      <c r="F646" s="4">
        <v>-56.43</v>
      </c>
    </row>
    <row r="647">
      <c r="A647" s="2">
        <f>DATE(2025,5,30)</f>
        <v>45807</v>
      </c>
      <c r="B647" s="3" t="s">
        <v>46</v>
      </c>
      <c r="C647" s="4">
        <v>37.82</v>
      </c>
      <c r="D647" s="4">
        <v>310.92</v>
      </c>
      <c r="E647" s="4">
        <v>65.83</v>
      </c>
      <c r="F647" s="4">
        <v>23.39</v>
      </c>
    </row>
    <row r="648">
      <c r="A648" s="2">
        <f>DATE(2025,5,30)</f>
        <v>45807</v>
      </c>
      <c r="B648" s="3" t="s">
        <v>26</v>
      </c>
      <c r="C648" s="4">
        <v>58.82</v>
      </c>
      <c r="D648" s="4">
        <v>1392.55</v>
      </c>
      <c r="E648" s="4">
        <v>257.06</v>
      </c>
      <c r="F648" s="4">
        <v>89.4</v>
      </c>
    </row>
    <row r="649">
      <c r="A649" s="2">
        <f>DATE(2025,5,30)</f>
        <v>45807</v>
      </c>
      <c r="B649" s="3" t="s">
        <v>72</v>
      </c>
      <c r="C649" s="4">
        <v>12.18</v>
      </c>
      <c r="D649" s="4">
        <v>1833.39</v>
      </c>
      <c r="E649" s="4">
        <v>380.73</v>
      </c>
      <c r="F649" s="4">
        <v>34</v>
      </c>
    </row>
    <row r="650">
      <c r="A650" s="2">
        <f>DATE(2025,5,30)</f>
        <v>45807</v>
      </c>
      <c r="B650" s="3" t="s">
        <v>51</v>
      </c>
      <c r="C650" s="4">
        <v>3.78</v>
      </c>
      <c r="D650" s="4">
        <v>377.22</v>
      </c>
      <c r="E650" s="4">
        <v>90.33</v>
      </c>
      <c r="F650" s="4">
        <v>14.3</v>
      </c>
    </row>
    <row r="651">
      <c r="A651" s="2">
        <f>DATE(2025,5,30)</f>
        <v>45807</v>
      </c>
      <c r="B651" s="3" t="s">
        <v>53</v>
      </c>
      <c r="C651" s="4">
        <v>27.4</v>
      </c>
      <c r="D651" s="4">
        <v>959</v>
      </c>
      <c r="E651" s="4">
        <v>121.45</v>
      </c>
      <c r="F651" s="4">
        <v>837.55</v>
      </c>
    </row>
    <row r="652">
      <c r="A652" s="2">
        <f>DATE(2025,5,30)</f>
        <v>45807</v>
      </c>
      <c r="B652" s="3" t="s">
        <v>15</v>
      </c>
      <c r="C652" s="4">
        <v>2.69</v>
      </c>
      <c r="D652" s="4">
        <v>387.82</v>
      </c>
      <c r="E652" s="4">
        <v>103.61</v>
      </c>
      <c r="F652" s="4">
        <v>9.05</v>
      </c>
    </row>
    <row r="653">
      <c r="A653" s="2">
        <f>DATE(2025,5,30)</f>
        <v>45807</v>
      </c>
      <c r="B653" s="3" t="s">
        <v>55</v>
      </c>
      <c r="C653" s="4">
        <v>18.7</v>
      </c>
      <c r="D653" s="4">
        <v>37.4</v>
      </c>
      <c r="E653" s="4">
        <v>4.94</v>
      </c>
      <c r="F653" s="4">
        <v>32.46</v>
      </c>
    </row>
    <row r="654">
      <c r="A654" s="2">
        <f>DATE(2025,5,30)</f>
        <v>45807</v>
      </c>
      <c r="B654" s="3" t="s">
        <v>34</v>
      </c>
      <c r="C654" s="4">
        <v>31.92</v>
      </c>
      <c r="D654" s="4">
        <v>4842</v>
      </c>
      <c r="E654" s="4">
        <v>440.4</v>
      </c>
      <c r="F654" s="4">
        <v>290.2</v>
      </c>
    </row>
    <row r="655">
      <c r="A655" s="2">
        <f>DATE(2025,5,30)</f>
        <v>45807</v>
      </c>
      <c r="B655" s="3" t="s">
        <v>75</v>
      </c>
      <c r="C655" s="4">
        <v>26.9</v>
      </c>
      <c r="D655" s="4">
        <v>1076</v>
      </c>
      <c r="E655" s="4">
        <v>109.94</v>
      </c>
      <c r="F655" s="4">
        <v>73.62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2025-05-30T08:53:44Z</dcterms:created>
  <dcterms:modified xsi:type="dcterms:W3CDTF">2025-05-30T08:53:44Z</dcterms:modified>
</cp:coreProperties>
</file>