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etflix" sheetId="1" r:id="rId4"/>
    <sheet state="visible" name="booking" sheetId="2" r:id="rId5"/>
    <sheet state="visible" name="mattel" sheetId="3" r:id="rId6"/>
    <sheet state="visible" name="coca_cola" sheetId="4" r:id="rId7"/>
  </sheets>
  <definedNames/>
  <calcPr/>
</workbook>
</file>

<file path=xl/sharedStrings.xml><?xml version="1.0" encoding="utf-8"?>
<sst xmlns="http://schemas.openxmlformats.org/spreadsheetml/2006/main" count="167" uniqueCount="28">
  <si>
    <t>Year</t>
  </si>
  <si>
    <t>Fiscal Date Ending</t>
  </si>
  <si>
    <t>Reported Currency</t>
  </si>
  <si>
    <t>Gross Profit</t>
  </si>
  <si>
    <t>Total Revenue</t>
  </si>
  <si>
    <t>Cost of Revenue</t>
  </si>
  <si>
    <t>Cost of Goods and Services Sold</t>
  </si>
  <si>
    <t>Operating Income</t>
  </si>
  <si>
    <t>Selling, General and Administrative</t>
  </si>
  <si>
    <t>Research and Development</t>
  </si>
  <si>
    <t>Operating Expenses</t>
  </si>
  <si>
    <t>Investment Income Net</t>
  </si>
  <si>
    <t>Net Interest Income</t>
  </si>
  <si>
    <t>Interest Income</t>
  </si>
  <si>
    <t>Interest Expense</t>
  </si>
  <si>
    <t>Non-Interest Income</t>
  </si>
  <si>
    <t>Other Non-Operating Income</t>
  </si>
  <si>
    <t>Depreciation</t>
  </si>
  <si>
    <t>Depreciation and Amortization</t>
  </si>
  <si>
    <t>Income Before Tax</t>
  </si>
  <si>
    <t>Income Tax Expense</t>
  </si>
  <si>
    <t>Interest and Debt Expense</t>
  </si>
  <si>
    <t>Net Income from Continuing Operations</t>
  </si>
  <si>
    <t>Comprehensive Income Net of Tax</t>
  </si>
  <si>
    <t>EBIT</t>
  </si>
  <si>
    <t>EBITDA</t>
  </si>
  <si>
    <t>Net Income</t>
  </si>
  <si>
    <t>USD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</si>
</sst>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/MM/yyyy"/>
    <numFmt numFmtId="165" formatCode="&quot;  &quot;yyyy"/>
    <numFmt numFmtId="166" formatCode="yyyy-mm-dd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65" xfId="0" applyFont="1" applyNumberFormat="1"/>
    <xf borderId="0" fillId="0" fontId="1" numFmtId="164" xfId="0" applyFont="1" applyNumberFormat="1"/>
    <xf borderId="0" fillId="0" fontId="1" numFmtId="166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</row>
    <row r="2">
      <c r="A2" s="3" t="str">
        <f t="shared" ref="A2:A16" si="1">RIGHT(B2, 4)</f>
        <v>2023</v>
      </c>
      <c r="B2" s="2">
        <v>45291.0</v>
      </c>
      <c r="C2" s="1" t="s">
        <v>27</v>
      </c>
      <c r="D2" s="1">
        <v>1.4007929E10</v>
      </c>
      <c r="E2" s="1">
        <v>3.3723297E10</v>
      </c>
      <c r="F2" s="1">
        <v>1.9715368E10</v>
      </c>
      <c r="G2" s="1">
        <v>1.9715368E10</v>
      </c>
      <c r="H2" s="1">
        <v>6.954003E9</v>
      </c>
      <c r="I2" s="1">
        <v>6.110168E9</v>
      </c>
      <c r="J2" s="1">
        <v>2.675758E9</v>
      </c>
      <c r="K2" s="1">
        <v>8.785926E9</v>
      </c>
      <c r="M2" s="1">
        <v>-6.99826E8</v>
      </c>
      <c r="O2" s="1">
        <v>6.99826E8</v>
      </c>
      <c r="P2" s="1">
        <v>-1.76296E8</v>
      </c>
      <c r="S2" s="1">
        <v>1.4554384E10</v>
      </c>
      <c r="T2" s="1">
        <v>6.205405E9</v>
      </c>
      <c r="U2" s="1">
        <v>7.97415E8</v>
      </c>
      <c r="V2" s="1">
        <v>6.99826E8</v>
      </c>
      <c r="W2" s="1">
        <v>5.40799E9</v>
      </c>
      <c r="X2" s="1">
        <v>5.401351E9</v>
      </c>
      <c r="Y2" s="1">
        <v>6.905231E9</v>
      </c>
      <c r="Z2" s="1">
        <v>2.1508387E10</v>
      </c>
      <c r="AA2" s="1">
        <v>5.40799E9</v>
      </c>
    </row>
    <row r="3">
      <c r="A3" s="3" t="str">
        <f t="shared" si="1"/>
        <v>2022</v>
      </c>
      <c r="B3" s="2">
        <v>44926.0</v>
      </c>
      <c r="C3" s="1" t="s">
        <v>27</v>
      </c>
      <c r="D3" s="1">
        <v>1.2447265E10</v>
      </c>
      <c r="E3" s="1">
        <v>3.161555E10</v>
      </c>
      <c r="F3" s="1">
        <v>1.9168285E10</v>
      </c>
      <c r="G3" s="1">
        <v>1.9168285E10</v>
      </c>
      <c r="H3" s="1">
        <v>5.632831E9</v>
      </c>
      <c r="I3" s="1">
        <v>5.689393E9</v>
      </c>
      <c r="J3" s="1">
        <v>2.711041E9</v>
      </c>
      <c r="K3" s="1">
        <v>8.400434E9</v>
      </c>
      <c r="M3" s="1">
        <v>-7.06212E8</v>
      </c>
      <c r="N3" s="1">
        <v>3.3731E8</v>
      </c>
      <c r="O3" s="1">
        <v>7.06212E8</v>
      </c>
      <c r="P3" s="1">
        <v>3.53111E8</v>
      </c>
      <c r="Q3" s="1">
        <v>3.3731E8</v>
      </c>
      <c r="S3" s="1">
        <v>1.4700124E10</v>
      </c>
      <c r="T3" s="1">
        <v>5.263929E9</v>
      </c>
      <c r="U3" s="1">
        <v>7.72005E8</v>
      </c>
      <c r="V3" s="1">
        <v>7.06212E8</v>
      </c>
      <c r="W3" s="1">
        <v>4.491924E9</v>
      </c>
      <c r="X3" s="1">
        <v>4.315113E9</v>
      </c>
      <c r="Y3" s="1">
        <v>5.970141E9</v>
      </c>
      <c r="Z3" s="1">
        <v>2.0332955E10</v>
      </c>
      <c r="AA3" s="1">
        <v>4.491924E9</v>
      </c>
    </row>
    <row r="4">
      <c r="A4" s="3" t="str">
        <f t="shared" si="1"/>
        <v>2021</v>
      </c>
      <c r="B4" s="2">
        <v>44561.0</v>
      </c>
      <c r="C4" s="1" t="s">
        <v>27</v>
      </c>
      <c r="D4" s="1">
        <v>1.2365161E10</v>
      </c>
      <c r="E4" s="1">
        <v>2.9697844E10</v>
      </c>
      <c r="F4" s="1">
        <v>1.7332683E10</v>
      </c>
      <c r="G4" s="1">
        <v>1.7332683E10</v>
      </c>
      <c r="H4" s="1">
        <v>6.194509E9</v>
      </c>
      <c r="I4" s="1">
        <v>5.565767E9</v>
      </c>
      <c r="J4" s="1">
        <v>2.273885E9</v>
      </c>
      <c r="K4" s="1">
        <v>5.565767E9</v>
      </c>
      <c r="M4" s="1">
        <v>-7.6562E8</v>
      </c>
      <c r="N4" s="1">
        <v>4.11214E8</v>
      </c>
      <c r="O4" s="1">
        <v>7.6562E8</v>
      </c>
      <c r="P4" s="1">
        <v>4.30661E8</v>
      </c>
      <c r="Q4" s="1">
        <v>4.11214E8</v>
      </c>
      <c r="S4" s="1">
        <v>1.2849993E10</v>
      </c>
      <c r="T4" s="1">
        <v>5.840103E9</v>
      </c>
      <c r="U4" s="1">
        <v>7.23875E8</v>
      </c>
      <c r="V4" s="1">
        <v>7.6562E8</v>
      </c>
      <c r="W4" s="1">
        <v>5.116228E9</v>
      </c>
      <c r="X4" s="1">
        <v>5.031335E9</v>
      </c>
      <c r="Y4" s="1">
        <v>6.605723E9</v>
      </c>
      <c r="Z4" s="1">
        <v>1.9044502E10</v>
      </c>
      <c r="AA4" s="1">
        <v>5.116228E9</v>
      </c>
    </row>
    <row r="5">
      <c r="A5" s="3" t="str">
        <f t="shared" si="1"/>
        <v>2020</v>
      </c>
      <c r="B5" s="2">
        <v>44196.0</v>
      </c>
      <c r="C5" s="1" t="s">
        <v>27</v>
      </c>
      <c r="D5" s="1">
        <v>9.719737E9</v>
      </c>
      <c r="E5" s="1">
        <v>2.4996056E10</v>
      </c>
      <c r="F5" s="1">
        <v>1.5276319E10</v>
      </c>
      <c r="G5" s="1">
        <v>1.5276319E10</v>
      </c>
      <c r="H5" s="1">
        <v>4.585289E9</v>
      </c>
      <c r="I5" s="1">
        <v>4.751848E9</v>
      </c>
      <c r="J5" s="1">
        <v>1.8296E9</v>
      </c>
      <c r="K5" s="1">
        <v>6.735848E9</v>
      </c>
      <c r="M5" s="1">
        <v>-7.67499E8</v>
      </c>
      <c r="N5" s="1">
        <v>1.38594E9</v>
      </c>
      <c r="O5" s="1">
        <v>7.67499E8</v>
      </c>
      <c r="P5" s="1">
        <v>-5.33278E8</v>
      </c>
      <c r="Q5" s="1">
        <v>-6.18441E8</v>
      </c>
      <c r="S5" s="1">
        <v>1.0922622E10</v>
      </c>
      <c r="T5" s="1">
        <v>3.199349E9</v>
      </c>
      <c r="U5" s="1">
        <v>4.37954E8</v>
      </c>
      <c r="V5" s="1">
        <v>7.67499E8</v>
      </c>
      <c r="W5" s="1">
        <v>2.761395E9</v>
      </c>
      <c r="X5" s="1">
        <v>2.829314E9</v>
      </c>
      <c r="Y5" s="1">
        <v>3.966848E9</v>
      </c>
      <c r="Z5" s="1">
        <v>1.5507911E10</v>
      </c>
      <c r="AA5" s="1">
        <v>2.761395E9</v>
      </c>
    </row>
    <row r="6">
      <c r="A6" s="3" t="str">
        <f t="shared" si="1"/>
        <v>2019</v>
      </c>
      <c r="B6" s="2">
        <v>43830.0</v>
      </c>
      <c r="C6" s="1" t="s">
        <v>27</v>
      </c>
      <c r="D6" s="1">
        <v>7.716234E9</v>
      </c>
      <c r="E6" s="1">
        <v>2.0156447E10</v>
      </c>
      <c r="F6" s="1">
        <v>1.2440213E10</v>
      </c>
      <c r="G6" s="1">
        <v>1.2440213E10</v>
      </c>
      <c r="H6" s="1">
        <v>2.604254E9</v>
      </c>
      <c r="I6" s="1">
        <v>5.445831E9</v>
      </c>
      <c r="J6" s="1">
        <v>1.673E9</v>
      </c>
      <c r="K6" s="1">
        <v>7.118831E9</v>
      </c>
      <c r="M6" s="1">
        <v>-6.26023E8</v>
      </c>
      <c r="N6" s="1">
        <v>8.4E7</v>
      </c>
      <c r="O6" s="1">
        <v>6.26023E8</v>
      </c>
      <c r="P6" s="1">
        <v>4.5576E7</v>
      </c>
      <c r="Q6" s="1">
        <v>8.4E7</v>
      </c>
      <c r="S6" s="1">
        <v>9.403826E9</v>
      </c>
      <c r="T6" s="1">
        <v>2.062231E9</v>
      </c>
      <c r="U6" s="1">
        <v>1.95315E8</v>
      </c>
      <c r="V6" s="1">
        <v>6.26023E8</v>
      </c>
      <c r="W6" s="1">
        <v>1.866916E9</v>
      </c>
      <c r="X6" s="1">
        <v>1.862977E9</v>
      </c>
      <c r="Y6" s="1">
        <v>2.688254E9</v>
      </c>
      <c r="Z6" s="1">
        <v>1.200808E10</v>
      </c>
      <c r="AA6" s="1">
        <v>1.866916E9</v>
      </c>
    </row>
    <row r="7">
      <c r="A7" s="3" t="str">
        <f t="shared" si="1"/>
        <v>2018</v>
      </c>
      <c r="B7" s="2">
        <v>43465.0</v>
      </c>
      <c r="C7" s="1" t="s">
        <v>27</v>
      </c>
      <c r="D7" s="1">
        <v>5.826803E9</v>
      </c>
      <c r="E7" s="1">
        <v>1.5794341E10</v>
      </c>
      <c r="F7" s="1">
        <v>9.967538E9</v>
      </c>
      <c r="G7" s="1">
        <v>9.967538E9</v>
      </c>
      <c r="H7" s="1">
        <v>1.605226E9</v>
      </c>
      <c r="I7" s="1">
        <v>4.807763E9</v>
      </c>
      <c r="J7" s="1">
        <v>1.218E9</v>
      </c>
      <c r="K7" s="1">
        <v>7.869871E9</v>
      </c>
      <c r="M7" s="1">
        <v>-4.20493E8</v>
      </c>
      <c r="N7" s="1">
        <v>4.1725E7</v>
      </c>
      <c r="O7" s="1">
        <v>4.20493E8</v>
      </c>
      <c r="P7" s="1">
        <v>7.3953E7</v>
      </c>
      <c r="Q7" s="1">
        <v>4.1725E7</v>
      </c>
      <c r="S7" s="1">
        <v>7.656457E9</v>
      </c>
      <c r="T7" s="1">
        <v>1.226458E9</v>
      </c>
      <c r="U7" s="1">
        <v>1.5216E7</v>
      </c>
      <c r="V7" s="1">
        <v>4.20493E8</v>
      </c>
      <c r="W7" s="1">
        <v>1.211242E9</v>
      </c>
      <c r="X7" s="1">
        <v>1.212217E9</v>
      </c>
      <c r="Y7" s="1">
        <v>1.646951E9</v>
      </c>
      <c r="Z7" s="1">
        <v>9.303408E9</v>
      </c>
      <c r="AA7" s="1">
        <v>1.211242E9</v>
      </c>
    </row>
    <row r="8">
      <c r="A8" s="3" t="str">
        <f t="shared" si="1"/>
        <v>2017</v>
      </c>
      <c r="B8" s="2">
        <v>43100.0</v>
      </c>
      <c r="C8" s="1" t="s">
        <v>27</v>
      </c>
      <c r="D8" s="1">
        <v>3.659713E9</v>
      </c>
      <c r="E8" s="1">
        <v>1.1692713E10</v>
      </c>
      <c r="F8" s="1">
        <v>8.033E9</v>
      </c>
      <c r="G8" s="1">
        <v>7.659666E9</v>
      </c>
      <c r="H8" s="1">
        <v>8.38679E8</v>
      </c>
      <c r="I8" s="1">
        <v>3.23269E9</v>
      </c>
      <c r="J8" s="1">
        <v>9.81E8</v>
      </c>
      <c r="K8" s="1">
        <v>6.130336E9</v>
      </c>
      <c r="M8" s="1">
        <v>-2.38204E8</v>
      </c>
      <c r="N8" s="1">
        <v>1.15154E8</v>
      </c>
      <c r="O8" s="1">
        <v>2.38204E8</v>
      </c>
      <c r="P8" s="1">
        <v>-1.279E8</v>
      </c>
      <c r="Q8" s="1">
        <v>-1.15154E8</v>
      </c>
      <c r="S8" s="1">
        <v>6.330385E9</v>
      </c>
      <c r="T8" s="1">
        <v>4.85321E8</v>
      </c>
      <c r="U8" s="1">
        <v>-7.3608E7</v>
      </c>
      <c r="V8" s="1">
        <v>2.38204E8</v>
      </c>
      <c r="W8" s="1">
        <v>5.58929E8</v>
      </c>
      <c r="X8" s="1">
        <v>5.86937E8</v>
      </c>
      <c r="Y8" s="1">
        <v>7.23525E8</v>
      </c>
      <c r="Z8" s="1">
        <v>7.169064E9</v>
      </c>
      <c r="AA8" s="1">
        <v>5.58929E8</v>
      </c>
    </row>
    <row r="9">
      <c r="A9" s="3" t="str">
        <f t="shared" si="1"/>
        <v>2016</v>
      </c>
      <c r="B9" s="2">
        <v>42735.0</v>
      </c>
      <c r="C9" s="1" t="s">
        <v>27</v>
      </c>
      <c r="D9" s="1">
        <v>2.800768E9</v>
      </c>
      <c r="E9" s="1">
        <v>8.830669E9</v>
      </c>
      <c r="F9" s="1">
        <v>6.257462E9</v>
      </c>
      <c r="G9" s="1">
        <v>6.029901E9</v>
      </c>
      <c r="H9" s="1">
        <v>3.79793E8</v>
      </c>
      <c r="I9" s="1">
        <v>2.411277E9</v>
      </c>
      <c r="J9" s="1">
        <v>7.68E8</v>
      </c>
      <c r="K9" s="1">
        <v>4.609474E9</v>
      </c>
      <c r="M9" s="1">
        <v>-1.50114E8</v>
      </c>
      <c r="N9" s="1">
        <v>3.0828E7</v>
      </c>
      <c r="O9" s="1">
        <v>1.50114E8</v>
      </c>
      <c r="P9" s="1">
        <v>2.28E7</v>
      </c>
      <c r="Q9" s="1">
        <v>3.0828E7</v>
      </c>
      <c r="S9" s="1">
        <v>4.924978E9</v>
      </c>
      <c r="T9" s="1">
        <v>2.60507E8</v>
      </c>
      <c r="U9" s="1">
        <v>7.3829E7</v>
      </c>
      <c r="V9" s="1">
        <v>1.50114E8</v>
      </c>
      <c r="W9" s="1">
        <v>1.86678E8</v>
      </c>
      <c r="X9" s="1">
        <v>1.81421E8</v>
      </c>
      <c r="Y9" s="1">
        <v>4.10621E8</v>
      </c>
      <c r="Z9" s="1">
        <v>5.335599E9</v>
      </c>
      <c r="AA9" s="1">
        <v>1.86678E8</v>
      </c>
    </row>
    <row r="10">
      <c r="A10" s="3" t="str">
        <f t="shared" si="1"/>
        <v>2015</v>
      </c>
      <c r="B10" s="2">
        <v>42369.0</v>
      </c>
      <c r="C10" s="1" t="s">
        <v>27</v>
      </c>
      <c r="D10" s="1">
        <v>2.188035E9</v>
      </c>
      <c r="E10" s="1">
        <v>6.779511E9</v>
      </c>
      <c r="F10" s="1">
        <v>4.591476E9</v>
      </c>
      <c r="G10" s="1">
        <v>4.591476E9</v>
      </c>
      <c r="H10" s="1">
        <v>3.05826E8</v>
      </c>
      <c r="I10" s="1">
        <v>1.945721E9</v>
      </c>
      <c r="J10" s="1">
        <v>5.7E8</v>
      </c>
      <c r="K10" s="1">
        <v>3.654626E9</v>
      </c>
      <c r="M10" s="1">
        <v>-1.32716E8</v>
      </c>
      <c r="N10" s="1">
        <v>1.63941E8</v>
      </c>
      <c r="O10" s="1">
        <v>1.32716E8</v>
      </c>
      <c r="P10" s="1">
        <v>3.73E7</v>
      </c>
      <c r="Q10" s="1">
        <v>-3.1225E7</v>
      </c>
      <c r="S10" s="1">
        <v>3.547045E9</v>
      </c>
      <c r="T10" s="1">
        <v>1.41885E8</v>
      </c>
      <c r="U10" s="1">
        <v>1.9244E7</v>
      </c>
      <c r="V10" s="1">
        <v>1.32716E8</v>
      </c>
      <c r="W10" s="1">
        <v>1.22641E8</v>
      </c>
      <c r="X10" s="1">
        <v>8.3779E7</v>
      </c>
      <c r="Y10" s="1">
        <v>2.74601E8</v>
      </c>
      <c r="Z10" s="1">
        <v>3.852871E9</v>
      </c>
      <c r="AA10" s="1">
        <v>1.22641E8</v>
      </c>
    </row>
    <row r="11">
      <c r="A11" s="3" t="str">
        <f t="shared" si="1"/>
        <v>2014</v>
      </c>
      <c r="B11" s="2">
        <v>42004.0</v>
      </c>
      <c r="C11" s="1" t="s">
        <v>27</v>
      </c>
      <c r="D11" s="1">
        <v>1.751896E9</v>
      </c>
      <c r="E11" s="1">
        <v>5.504656E9</v>
      </c>
      <c r="F11" s="1">
        <v>3.75276E9</v>
      </c>
      <c r="G11" s="1">
        <v>3.75276E9</v>
      </c>
      <c r="H11" s="1">
        <v>4.02648E8</v>
      </c>
      <c r="I11" s="1">
        <v>1.410027E9</v>
      </c>
      <c r="J11" s="1">
        <v>3.982E8</v>
      </c>
      <c r="K11" s="1">
        <v>2.62441E9</v>
      </c>
      <c r="M11" s="1">
        <v>-5.0219E7</v>
      </c>
      <c r="O11" s="1">
        <v>5.0219E7</v>
      </c>
      <c r="P11" s="1">
        <v>-8200000.0</v>
      </c>
      <c r="Q11" s="1">
        <v>-3060000.0</v>
      </c>
      <c r="S11" s="1">
        <v>2.781798E9</v>
      </c>
      <c r="T11" s="1">
        <v>3.49369E8</v>
      </c>
      <c r="U11" s="1">
        <v>8.257E7</v>
      </c>
      <c r="V11" s="1">
        <v>5.0219E7</v>
      </c>
      <c r="W11" s="1">
        <v>2.66799E8</v>
      </c>
      <c r="X11" s="1">
        <v>2.58778E8</v>
      </c>
      <c r="Y11" s="1">
        <v>3.99588E8</v>
      </c>
      <c r="Z11" s="1">
        <v>3.184446E9</v>
      </c>
      <c r="AA11" s="1">
        <v>2.66799E8</v>
      </c>
    </row>
    <row r="12">
      <c r="A12" s="3" t="str">
        <f t="shared" si="1"/>
        <v>2013</v>
      </c>
      <c r="B12" s="2">
        <v>41639.0</v>
      </c>
      <c r="C12" s="1" t="s">
        <v>27</v>
      </c>
      <c r="D12" s="1">
        <v>1.257359E9</v>
      </c>
      <c r="E12" s="1">
        <v>4.374562E9</v>
      </c>
      <c r="F12" s="1">
        <v>3.117203E9</v>
      </c>
      <c r="G12" s="1">
        <v>3.083256E9</v>
      </c>
      <c r="H12" s="1">
        <v>2.28347E8</v>
      </c>
      <c r="I12" s="1">
        <v>1.12209E9</v>
      </c>
      <c r="J12" s="1">
        <v>3.78769E8</v>
      </c>
      <c r="K12" s="1">
        <v>2.1142E9</v>
      </c>
      <c r="M12" s="1">
        <v>-2.9142E7</v>
      </c>
      <c r="O12" s="1">
        <v>2.9142E7</v>
      </c>
      <c r="P12" s="1">
        <v>-3.3529E7</v>
      </c>
      <c r="Q12" s="1">
        <v>-2.8131E7</v>
      </c>
      <c r="S12" s="1">
        <v>2.24168E9</v>
      </c>
      <c r="T12" s="1">
        <v>1.71074E8</v>
      </c>
      <c r="U12" s="1">
        <v>5.8671E7</v>
      </c>
      <c r="V12" s="1">
        <v>5.4271E7</v>
      </c>
      <c r="W12" s="1">
        <v>1.12403E8</v>
      </c>
      <c r="X12" s="1">
        <v>1.13059E8</v>
      </c>
      <c r="Y12" s="1">
        <v>2.00216E8</v>
      </c>
      <c r="Z12" s="1">
        <v>2.470027E9</v>
      </c>
      <c r="AA12" s="1">
        <v>1.12403E8</v>
      </c>
    </row>
    <row r="13">
      <c r="A13" s="3" t="str">
        <f t="shared" si="1"/>
        <v>2012</v>
      </c>
      <c r="B13" s="2">
        <v>41274.0</v>
      </c>
      <c r="C13" s="1" t="s">
        <v>27</v>
      </c>
      <c r="D13" s="1">
        <v>9.83416E8</v>
      </c>
      <c r="E13" s="1">
        <v>3.609282E9</v>
      </c>
      <c r="F13" s="1">
        <v>2.652058E9</v>
      </c>
      <c r="G13" s="1">
        <v>2.625866E9</v>
      </c>
      <c r="H13" s="1">
        <v>4.9992E7</v>
      </c>
      <c r="I13" s="1">
        <v>9.81616E8</v>
      </c>
      <c r="J13" s="1">
        <v>3.29008E8</v>
      </c>
      <c r="K13" s="1">
        <v>1.824774E9</v>
      </c>
      <c r="M13" s="1">
        <v>-1.9986E7</v>
      </c>
      <c r="O13" s="1">
        <v>1.9986E7</v>
      </c>
      <c r="P13" s="1">
        <v>-4000000.0</v>
      </c>
      <c r="Q13" s="1">
        <v>474000.0</v>
      </c>
      <c r="S13" s="1">
        <v>4.5469E7</v>
      </c>
      <c r="T13" s="1">
        <v>3.048E7</v>
      </c>
      <c r="U13" s="1">
        <v>1.3328E7</v>
      </c>
      <c r="V13" s="1">
        <v>1.9986E7</v>
      </c>
      <c r="W13" s="1">
        <v>1.7152E7</v>
      </c>
      <c r="X13" s="1">
        <v>1.9365E7</v>
      </c>
      <c r="Y13" s="1">
        <v>5.0466E7</v>
      </c>
      <c r="Z13" s="1">
        <v>9.5935E7</v>
      </c>
      <c r="AA13" s="1">
        <v>1.7152E7</v>
      </c>
    </row>
    <row r="14">
      <c r="A14" s="3" t="str">
        <f t="shared" si="1"/>
        <v>2011</v>
      </c>
      <c r="B14" s="2">
        <v>40908.0</v>
      </c>
      <c r="C14" s="1" t="s">
        <v>27</v>
      </c>
      <c r="D14" s="1">
        <v>1.164676E9</v>
      </c>
      <c r="E14" s="1">
        <v>3.204577E9</v>
      </c>
      <c r="F14" s="1">
        <v>2.039901E9</v>
      </c>
      <c r="G14" s="1">
        <v>1.789596E9</v>
      </c>
      <c r="H14" s="1">
        <v>3.76068E8</v>
      </c>
      <c r="I14" s="1">
        <v>8.19675E8</v>
      </c>
      <c r="J14" s="1">
        <v>2.59033E8</v>
      </c>
      <c r="K14" s="1">
        <v>7.88608E8</v>
      </c>
      <c r="M14" s="1">
        <v>-2.0025E7</v>
      </c>
      <c r="O14" s="1">
        <v>2.0025E7</v>
      </c>
      <c r="P14" s="1">
        <v>0.0</v>
      </c>
      <c r="Q14" s="1">
        <v>-1.6546E7</v>
      </c>
      <c r="S14" s="1">
        <v>4.3747E7</v>
      </c>
      <c r="T14" s="1">
        <v>3.59522E8</v>
      </c>
      <c r="U14" s="1">
        <v>1.33396E8</v>
      </c>
      <c r="V14" s="1">
        <v>2.0025E7</v>
      </c>
      <c r="W14" s="1">
        <v>2.26126E8</v>
      </c>
      <c r="X14" s="1">
        <v>2.26082E8</v>
      </c>
      <c r="Y14" s="1">
        <v>3.79547E8</v>
      </c>
      <c r="Z14" s="1">
        <v>4.23294E8</v>
      </c>
      <c r="AA14" s="1">
        <v>2.26126E8</v>
      </c>
    </row>
    <row r="15">
      <c r="A15" s="3" t="str">
        <f t="shared" si="1"/>
        <v>2010</v>
      </c>
      <c r="B15" s="2">
        <v>40543.0</v>
      </c>
      <c r="C15" s="1" t="s">
        <v>27</v>
      </c>
      <c r="D15" s="1">
        <v>8.0527E8</v>
      </c>
      <c r="E15" s="1">
        <v>2.162625E9</v>
      </c>
      <c r="F15" s="1">
        <v>1.357355E9</v>
      </c>
      <c r="G15" s="1">
        <v>1.154109E9</v>
      </c>
      <c r="H15" s="1">
        <v>2.83641E8</v>
      </c>
      <c r="I15" s="1">
        <v>3.64394E8</v>
      </c>
      <c r="J15" s="1">
        <v>1.63329E8</v>
      </c>
      <c r="K15" s="1">
        <v>5.21629E8</v>
      </c>
      <c r="M15" s="1">
        <v>-1.9629E7</v>
      </c>
      <c r="O15" s="1">
        <v>1.9629E7</v>
      </c>
      <c r="Q15" s="1">
        <v>-1.5945E7</v>
      </c>
      <c r="S15" s="1">
        <v>3.8099E7</v>
      </c>
      <c r="T15" s="1">
        <v>2.67696E8</v>
      </c>
      <c r="U15" s="1">
        <v>1.06843E8</v>
      </c>
      <c r="V15" s="1">
        <v>1.9629E7</v>
      </c>
      <c r="W15" s="1">
        <v>1.60853E8</v>
      </c>
      <c r="X15" s="1">
        <v>1.6133E8</v>
      </c>
      <c r="Y15" s="1">
        <v>2.87325E8</v>
      </c>
      <c r="Z15" s="1">
        <v>3.25424E8</v>
      </c>
      <c r="AA15" s="1">
        <v>1.60853E8</v>
      </c>
    </row>
    <row r="16">
      <c r="A16" s="3" t="str">
        <f t="shared" si="1"/>
        <v>2009</v>
      </c>
      <c r="B16" s="2">
        <v>40178.0</v>
      </c>
      <c r="C16" s="1" t="s">
        <v>27</v>
      </c>
      <c r="D16" s="1">
        <v>5.90998E8</v>
      </c>
      <c r="E16" s="1">
        <v>1.670269E9</v>
      </c>
      <c r="F16" s="1">
        <v>1.079271E9</v>
      </c>
      <c r="G16" s="1">
        <v>9.09461E8</v>
      </c>
      <c r="H16" s="1">
        <v>1.91939E8</v>
      </c>
      <c r="I16" s="1">
        <v>2.89077E8</v>
      </c>
      <c r="J16" s="1">
        <v>1.14542E8</v>
      </c>
      <c r="K16" s="1">
        <v>3.99059E8</v>
      </c>
      <c r="M16" s="1">
        <v>-6475000.0</v>
      </c>
      <c r="O16" s="1">
        <v>6475000.0</v>
      </c>
      <c r="Q16" s="1">
        <v>6728000.0</v>
      </c>
      <c r="S16" s="1">
        <v>3.8044E7</v>
      </c>
      <c r="T16" s="1">
        <v>1.92192E8</v>
      </c>
      <c r="U16" s="1">
        <v>7.6332E7</v>
      </c>
      <c r="V16" s="1">
        <v>6475000.0</v>
      </c>
      <c r="W16" s="1">
        <v>1.1586E8</v>
      </c>
      <c r="X16" s="1">
        <v>1.16049E8</v>
      </c>
      <c r="Y16" s="1">
        <v>1.98667E8</v>
      </c>
      <c r="Z16" s="1">
        <v>2.36711E8</v>
      </c>
      <c r="AA16" s="1">
        <v>1.1586E8</v>
      </c>
    </row>
    <row r="17">
      <c r="A17" s="3"/>
      <c r="B17" s="4"/>
    </row>
    <row r="18">
      <c r="A18" s="3"/>
      <c r="B18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</row>
    <row r="2">
      <c r="A2" s="5" t="str">
        <f t="shared" ref="A2:A15" si="1">LEFT(B2, 4)</f>
        <v>2023</v>
      </c>
      <c r="B2" s="5">
        <v>45291.0</v>
      </c>
      <c r="C2" s="1" t="s">
        <v>27</v>
      </c>
      <c r="D2" s="1">
        <v>9.239E9</v>
      </c>
      <c r="E2" s="1">
        <v>2.1365E10</v>
      </c>
      <c r="F2" s="1">
        <v>1.2126E10</v>
      </c>
      <c r="G2" s="1">
        <v>6.65E8</v>
      </c>
      <c r="H2" s="1">
        <v>5.835E9</v>
      </c>
      <c r="I2" s="1">
        <v>8.328E9</v>
      </c>
      <c r="J2" s="1"/>
      <c r="K2" s="1">
        <v>1.553E10</v>
      </c>
      <c r="L2" s="1">
        <v>1.02E9</v>
      </c>
      <c r="M2" s="1">
        <v>-8.97E8</v>
      </c>
      <c r="N2" s="1">
        <v>9.14E8</v>
      </c>
      <c r="O2" s="1">
        <v>8.97E8</v>
      </c>
      <c r="P2" s="1">
        <v>-3.48E8</v>
      </c>
      <c r="Q2" s="1">
        <v>5.43E8</v>
      </c>
      <c r="R2" s="1">
        <v>2.82E8</v>
      </c>
      <c r="S2" s="1">
        <v>5.04E8</v>
      </c>
      <c r="T2" s="1">
        <v>5.481E9</v>
      </c>
      <c r="U2" s="1">
        <v>1.192E9</v>
      </c>
      <c r="V2" s="1">
        <v>8.97E8</v>
      </c>
      <c r="W2" s="1">
        <v>4.289E9</v>
      </c>
      <c r="X2" s="1">
        <v>4.233E9</v>
      </c>
      <c r="Y2" s="1">
        <v>5.835E9</v>
      </c>
      <c r="Z2" s="1">
        <v>6.882E9</v>
      </c>
      <c r="AA2" s="1">
        <v>4.289E9</v>
      </c>
    </row>
    <row r="3">
      <c r="A3" s="5" t="str">
        <f t="shared" si="1"/>
        <v>2022</v>
      </c>
      <c r="B3" s="5">
        <v>44926.0</v>
      </c>
      <c r="C3" s="1" t="s">
        <v>27</v>
      </c>
      <c r="D3" s="1">
        <v>7.247E9</v>
      </c>
      <c r="E3" s="1">
        <v>1.709E10</v>
      </c>
      <c r="F3" s="1">
        <v>9.843E9</v>
      </c>
      <c r="G3" s="1">
        <v>6.07E8</v>
      </c>
      <c r="H3" s="1">
        <v>5.102E9</v>
      </c>
      <c r="I3" s="1">
        <v>6.927E9</v>
      </c>
      <c r="J3" s="1"/>
      <c r="K3" s="1">
        <v>1.1988E10</v>
      </c>
      <c r="L3" s="1">
        <v>2.19E8</v>
      </c>
      <c r="M3" s="1">
        <v>-3.91E8</v>
      </c>
      <c r="N3" s="1">
        <v>2.19E8</v>
      </c>
      <c r="O3" s="1">
        <v>3.91E8</v>
      </c>
      <c r="P3" s="1">
        <v>-4.3E7</v>
      </c>
      <c r="Q3" s="1">
        <v>-7.88E8</v>
      </c>
      <c r="R3" s="1">
        <v>2.27E8</v>
      </c>
      <c r="S3" s="1">
        <v>4.51E8</v>
      </c>
      <c r="T3" s="1">
        <v>3.923E9</v>
      </c>
      <c r="U3" s="1">
        <v>8.65E8</v>
      </c>
      <c r="V3" s="1">
        <v>3.91E8</v>
      </c>
      <c r="W3" s="1">
        <v>3.058E9</v>
      </c>
      <c r="X3" s="1">
        <v>2.935E9</v>
      </c>
      <c r="Y3" s="1">
        <v>5.102E9</v>
      </c>
      <c r="Z3" s="1">
        <v>4.765E9</v>
      </c>
      <c r="AA3" s="1">
        <v>3.058E9</v>
      </c>
    </row>
    <row r="4">
      <c r="A4" s="5" t="str">
        <f t="shared" si="1"/>
        <v>2021</v>
      </c>
      <c r="B4" s="5">
        <v>44561.0</v>
      </c>
      <c r="C4" s="1" t="s">
        <v>27</v>
      </c>
      <c r="D4" s="1">
        <v>3.789E9</v>
      </c>
      <c r="E4" s="1">
        <v>1.0958E10</v>
      </c>
      <c r="F4" s="1">
        <v>7.169E9</v>
      </c>
      <c r="G4" s="1">
        <v>5.99E8</v>
      </c>
      <c r="H4" s="1">
        <v>2.496E9</v>
      </c>
      <c r="I4" s="1">
        <v>4.421E9</v>
      </c>
      <c r="J4" s="1"/>
      <c r="K4" s="1">
        <v>8.462E9</v>
      </c>
      <c r="L4" s="1">
        <v>1.6E7</v>
      </c>
      <c r="M4" s="1">
        <v>-3.34E8</v>
      </c>
      <c r="N4" s="1">
        <v>1.6E7</v>
      </c>
      <c r="O4" s="1">
        <v>3.34E8</v>
      </c>
      <c r="P4" s="1">
        <v>-1.31E8</v>
      </c>
      <c r="Q4" s="1">
        <v>-6.97E8</v>
      </c>
      <c r="R4" s="1">
        <v>2.59E8</v>
      </c>
      <c r="S4" s="1">
        <v>4.21E8</v>
      </c>
      <c r="T4" s="1">
        <v>1.465E9</v>
      </c>
      <c r="U4" s="1">
        <v>3.0E8</v>
      </c>
      <c r="V4" s="1">
        <v>5.76E8</v>
      </c>
      <c r="W4" s="1">
        <v>1.165E9</v>
      </c>
      <c r="X4" s="1">
        <v>1.139E9</v>
      </c>
      <c r="Y4" s="1">
        <v>2.496E9</v>
      </c>
      <c r="Z4" s="1">
        <v>2.22E9</v>
      </c>
      <c r="AA4" s="1">
        <v>1.165E9</v>
      </c>
    </row>
    <row r="5">
      <c r="A5" s="5" t="str">
        <f t="shared" si="1"/>
        <v>2020</v>
      </c>
      <c r="B5" s="5">
        <v>44196.0</v>
      </c>
      <c r="C5" s="1" t="s">
        <v>27</v>
      </c>
      <c r="D5" s="1">
        <v>4.23E8</v>
      </c>
      <c r="E5" s="1">
        <v>6.796E9</v>
      </c>
      <c r="F5" s="1">
        <v>6.373E9</v>
      </c>
      <c r="G5" s="1">
        <v>6.42E8</v>
      </c>
      <c r="H5" s="1">
        <v>-6.31E8</v>
      </c>
      <c r="I5" s="1">
        <v>2.76E9</v>
      </c>
      <c r="J5" s="1"/>
      <c r="K5" s="1">
        <v>7.427E9</v>
      </c>
      <c r="L5" s="1">
        <v>5.4E7</v>
      </c>
      <c r="M5" s="1">
        <v>-3.56E8</v>
      </c>
      <c r="N5" s="1">
        <v>5.4E7</v>
      </c>
      <c r="O5" s="1">
        <v>3.56E8</v>
      </c>
      <c r="P5" s="1">
        <v>-2.07E8</v>
      </c>
      <c r="Q5" s="1">
        <v>1.554E9</v>
      </c>
      <c r="R5" s="1">
        <v>2.91E8</v>
      </c>
      <c r="S5" s="1">
        <v>4.58E8</v>
      </c>
      <c r="T5" s="1">
        <v>5.67E8</v>
      </c>
      <c r="U5" s="1">
        <v>5.08E8</v>
      </c>
      <c r="V5" s="1">
        <v>3.56E8</v>
      </c>
      <c r="W5" s="1">
        <v>5.9E7</v>
      </c>
      <c r="X5" s="1">
        <v>1.32E8</v>
      </c>
      <c r="Y5" s="1">
        <v>-6.31E8</v>
      </c>
      <c r="Z5" s="1">
        <v>1.381E9</v>
      </c>
      <c r="AA5" s="1">
        <v>5.9E7</v>
      </c>
    </row>
    <row r="6">
      <c r="A6" s="5" t="str">
        <f t="shared" si="1"/>
        <v>2019</v>
      </c>
      <c r="B6" s="5">
        <v>43830.0</v>
      </c>
      <c r="C6" s="1" t="s">
        <v>27</v>
      </c>
      <c r="D6" s="1">
        <v>1.1552E10</v>
      </c>
      <c r="E6" s="1">
        <v>1.5066E10</v>
      </c>
      <c r="F6" s="1">
        <v>3.514E9</v>
      </c>
      <c r="G6" s="1">
        <v>6.41E8</v>
      </c>
      <c r="H6" s="1">
        <v>5.345E9</v>
      </c>
      <c r="I6" s="1">
        <v>7.97E8</v>
      </c>
      <c r="J6" s="1">
        <v>2.85E8</v>
      </c>
      <c r="K6" s="1">
        <v>9.721E9</v>
      </c>
      <c r="L6" s="1">
        <v>1.52E8</v>
      </c>
      <c r="M6" s="1">
        <v>-2.66E8</v>
      </c>
      <c r="N6" s="1">
        <v>1.52E8</v>
      </c>
      <c r="O6" s="1">
        <v>2.66E8</v>
      </c>
      <c r="P6" s="1">
        <v>-3.1E7</v>
      </c>
      <c r="Q6" s="1">
        <v>8.79E8</v>
      </c>
      <c r="R6" s="1">
        <v>2.94E8</v>
      </c>
      <c r="S6" s="1">
        <v>4.69E8</v>
      </c>
      <c r="T6" s="1">
        <v>5.958E9</v>
      </c>
      <c r="U6" s="1">
        <v>1.093E9</v>
      </c>
      <c r="V6" s="1">
        <v>2.66E8</v>
      </c>
      <c r="W6" s="1">
        <v>4.865E9</v>
      </c>
      <c r="X6" s="1">
        <v>4.99E9</v>
      </c>
      <c r="Y6" s="1">
        <v>5.345E9</v>
      </c>
      <c r="Z6" s="1">
        <v>6.693E9</v>
      </c>
      <c r="AA6" s="1">
        <v>4.865E9</v>
      </c>
    </row>
    <row r="7">
      <c r="A7" s="5" t="str">
        <f t="shared" si="1"/>
        <v>2018</v>
      </c>
      <c r="B7" s="5">
        <v>43465.0</v>
      </c>
      <c r="C7" s="1" t="s">
        <v>27</v>
      </c>
      <c r="D7" s="1">
        <v>1.1355E10</v>
      </c>
      <c r="E7" s="1">
        <v>1.4527E10</v>
      </c>
      <c r="F7" s="1">
        <v>3.172E9</v>
      </c>
      <c r="G7" s="1">
        <v>2.42E8</v>
      </c>
      <c r="H7" s="1">
        <v>5.341E9</v>
      </c>
      <c r="I7" s="1">
        <v>6.99E8</v>
      </c>
      <c r="J7" s="1">
        <v>2.33E8</v>
      </c>
      <c r="K7" s="1">
        <v>9.186E9</v>
      </c>
      <c r="L7" s="1">
        <v>1.87E8</v>
      </c>
      <c r="M7" s="1">
        <v>-2.69E8</v>
      </c>
      <c r="N7" s="1">
        <v>1.87E8</v>
      </c>
      <c r="O7" s="1">
        <v>2.69E8</v>
      </c>
      <c r="P7" s="1">
        <v>0.0</v>
      </c>
      <c r="Q7" s="1">
        <v>-2.37E8</v>
      </c>
      <c r="R7" s="1">
        <v>2.48E8</v>
      </c>
      <c r="S7" s="1">
        <v>4.26E8</v>
      </c>
      <c r="T7" s="1">
        <v>4.835E9</v>
      </c>
      <c r="U7" s="1">
        <v>8.37E8</v>
      </c>
      <c r="V7" s="1">
        <v>2.69E8</v>
      </c>
      <c r="W7" s="1">
        <v>3.998E9</v>
      </c>
      <c r="X7" s="1">
        <v>3.685E9</v>
      </c>
      <c r="Y7" s="1">
        <v>5.341E9</v>
      </c>
      <c r="Z7" s="1">
        <v>5.53E9</v>
      </c>
      <c r="AA7" s="1">
        <v>3.998E9</v>
      </c>
    </row>
    <row r="8">
      <c r="A8" s="5" t="str">
        <f t="shared" si="1"/>
        <v>2017</v>
      </c>
      <c r="B8" s="5">
        <v>43100.0</v>
      </c>
      <c r="C8" s="1" t="s">
        <v>27</v>
      </c>
      <c r="D8" s="1">
        <v>1.2439E10</v>
      </c>
      <c r="E8" s="1">
        <v>1.2681E10</v>
      </c>
      <c r="F8" s="1">
        <v>2.42E8</v>
      </c>
      <c r="G8" s="1">
        <v>2.42E8</v>
      </c>
      <c r="H8" s="1">
        <v>4.538E9</v>
      </c>
      <c r="I8" s="1">
        <v>1.147499E9</v>
      </c>
      <c r="J8" s="1">
        <v>1.89344E8</v>
      </c>
      <c r="K8" s="1">
        <v>7.901E9</v>
      </c>
      <c r="L8" s="1">
        <v>1.57E8</v>
      </c>
      <c r="M8" s="1">
        <v>-2.53976E8</v>
      </c>
      <c r="N8" s="1">
        <v>24000.0</v>
      </c>
      <c r="O8" s="1">
        <v>2.54E8</v>
      </c>
      <c r="P8" s="1">
        <v>-2366000.0</v>
      </c>
      <c r="Q8" s="1">
        <v>1.14306E8</v>
      </c>
      <c r="R8" s="1">
        <v>1.87231E8</v>
      </c>
      <c r="S8" s="1">
        <v>3.63E8</v>
      </c>
      <c r="T8" s="1">
        <v>4.398765E9</v>
      </c>
      <c r="U8" s="1">
        <v>2.058E9</v>
      </c>
      <c r="V8" s="1">
        <v>2.56342E8</v>
      </c>
      <c r="W8" s="1">
        <v>2.340765E9</v>
      </c>
      <c r="X8" s="1">
        <v>2.714E9</v>
      </c>
      <c r="Y8" s="1">
        <v>4.538E9</v>
      </c>
      <c r="Z8" s="1">
        <v>5.015765E9</v>
      </c>
      <c r="AA8" s="1">
        <v>2.340765E9</v>
      </c>
    </row>
    <row r="9">
      <c r="A9" s="5" t="str">
        <f t="shared" si="1"/>
        <v>2016</v>
      </c>
      <c r="B9" s="5">
        <v>42735.0</v>
      </c>
      <c r="C9" s="1" t="s">
        <v>27</v>
      </c>
      <c r="D9" s="1">
        <v>1.0328E10</v>
      </c>
      <c r="E9" s="1">
        <v>1.0743E10</v>
      </c>
      <c r="F9" s="1">
        <v>4.15E8</v>
      </c>
      <c r="G9" s="1">
        <v>4.15E8</v>
      </c>
      <c r="H9" s="1">
        <v>2.906E9</v>
      </c>
      <c r="I9" s="1">
        <v>8.91134E8</v>
      </c>
      <c r="J9" s="1">
        <v>1.42393E8</v>
      </c>
      <c r="K9" s="1">
        <v>7.422E9</v>
      </c>
      <c r="L9" s="1">
        <v>9.4946E7</v>
      </c>
      <c r="M9" s="1">
        <v>-2.079E8</v>
      </c>
      <c r="N9" s="1">
        <v>100000.0</v>
      </c>
      <c r="O9" s="1">
        <v>2.08E8</v>
      </c>
      <c r="P9" s="1">
        <v>0.0</v>
      </c>
      <c r="Q9" s="1">
        <v>1.4825E7</v>
      </c>
      <c r="R9" s="1">
        <v>1.40059E8</v>
      </c>
      <c r="S9" s="1">
        <v>3.09E8</v>
      </c>
      <c r="T9" s="1">
        <v>2.712987E9</v>
      </c>
      <c r="U9" s="1">
        <v>5.78E8</v>
      </c>
      <c r="V9" s="1">
        <v>2.079E8</v>
      </c>
      <c r="W9" s="1">
        <v>2.134987E9</v>
      </c>
      <c r="X9" s="1">
        <v>1.755E9</v>
      </c>
      <c r="Y9" s="1">
        <v>2.906E9</v>
      </c>
      <c r="Z9" s="1">
        <v>3.229987E9</v>
      </c>
      <c r="AA9" s="1">
        <v>2.134987E9</v>
      </c>
    </row>
    <row r="10">
      <c r="A10" s="5" t="str">
        <f t="shared" si="1"/>
        <v>2015</v>
      </c>
      <c r="B10" s="5">
        <v>42369.0</v>
      </c>
      <c r="C10" s="1" t="s">
        <v>27</v>
      </c>
      <c r="D10" s="1">
        <v>8.591807E9</v>
      </c>
      <c r="E10" s="1">
        <v>9.063755E9</v>
      </c>
      <c r="F10" s="1">
        <v>1.673315E9</v>
      </c>
      <c r="G10" s="1">
        <v>6.3218E8</v>
      </c>
      <c r="H10" s="1">
        <v>3.258907E9</v>
      </c>
      <c r="I10" s="1">
        <v>7.68641E8</v>
      </c>
      <c r="J10" s="1">
        <v>1.13617E8</v>
      </c>
      <c r="K10" s="1">
        <v>5.3329E9</v>
      </c>
      <c r="L10" s="1">
        <v>5.5729E7</v>
      </c>
      <c r="M10" s="1">
        <v>-1.60229E8</v>
      </c>
      <c r="N10" s="1">
        <v>1.30587E8</v>
      </c>
      <c r="O10" s="1">
        <v>1.60229E8</v>
      </c>
      <c r="P10" s="1">
        <v>-3000.0</v>
      </c>
      <c r="Q10" s="1">
        <v>2.9642E7</v>
      </c>
      <c r="R10" s="1">
        <v>1.01517E8</v>
      </c>
      <c r="S10" s="1">
        <v>2.72494E8</v>
      </c>
      <c r="T10" s="1">
        <v>3.12832E9</v>
      </c>
      <c r="U10" s="1">
        <v>5.7696E8</v>
      </c>
      <c r="V10" s="1">
        <v>1.60232E8</v>
      </c>
      <c r="W10" s="1">
        <v>2.55136E9</v>
      </c>
      <c r="X10" s="1">
        <v>3.056114E9</v>
      </c>
      <c r="Y10" s="1">
        <v>3.258907E9</v>
      </c>
      <c r="Z10" s="1">
        <v>3.561043E9</v>
      </c>
      <c r="AA10" s="1">
        <v>2.55136E9</v>
      </c>
    </row>
    <row r="11">
      <c r="A11" s="5" t="str">
        <f t="shared" si="1"/>
        <v>2014</v>
      </c>
      <c r="B11" s="5">
        <v>42004.0</v>
      </c>
      <c r="C11" s="1" t="s">
        <v>27</v>
      </c>
      <c r="D11" s="1">
        <v>7.58413E9</v>
      </c>
      <c r="E11" s="1">
        <v>8.347348E9</v>
      </c>
      <c r="F11" s="1">
        <v>1.73634E9</v>
      </c>
      <c r="G11" s="1">
        <v>8.57841E8</v>
      </c>
      <c r="H11" s="1">
        <v>3.073312E9</v>
      </c>
      <c r="I11" s="1">
        <v>6.63779E8</v>
      </c>
      <c r="J11" s="1">
        <v>9.7498E7</v>
      </c>
      <c r="K11" s="1">
        <v>4.510818E9</v>
      </c>
      <c r="L11" s="1">
        <v>1.3933E7</v>
      </c>
      <c r="M11" s="1">
        <v>-8.8353E7</v>
      </c>
      <c r="O11" s="1">
        <v>8.8353E7</v>
      </c>
      <c r="P11" s="1">
        <v>-6270000.0</v>
      </c>
      <c r="Q11" s="1">
        <v>4489000.0</v>
      </c>
      <c r="R11" s="1">
        <v>7.8241E7</v>
      </c>
      <c r="S11" s="1">
        <v>2.0782E8</v>
      </c>
      <c r="T11" s="1">
        <v>2.989448E9</v>
      </c>
      <c r="U11" s="1">
        <v>5.67695E8</v>
      </c>
      <c r="V11" s="1">
        <v>9.4623E7</v>
      </c>
      <c r="W11" s="1">
        <v>2.421753E9</v>
      </c>
      <c r="X11" s="1">
        <v>2.077122E9</v>
      </c>
      <c r="Y11" s="1">
        <v>3.073312E9</v>
      </c>
      <c r="Z11" s="1">
        <v>3.285621E9</v>
      </c>
      <c r="AA11" s="1">
        <v>2.421753E9</v>
      </c>
    </row>
    <row r="12">
      <c r="A12" s="5" t="str">
        <f t="shared" si="1"/>
        <v>2013</v>
      </c>
      <c r="B12" s="5">
        <v>41639.0</v>
      </c>
      <c r="C12" s="1" t="s">
        <v>27</v>
      </c>
      <c r="D12" s="1">
        <v>5.715886E9</v>
      </c>
      <c r="E12" s="1">
        <v>6.683356E9</v>
      </c>
      <c r="F12" s="1">
        <v>1.684206E9</v>
      </c>
      <c r="G12" s="1">
        <v>1.07742E9</v>
      </c>
      <c r="H12" s="1">
        <v>2.412414E9</v>
      </c>
      <c r="I12" s="1">
        <v>4.88811E8</v>
      </c>
      <c r="J12" s="1">
        <v>7.189E7</v>
      </c>
      <c r="K12" s="1">
        <v>3.303472E9</v>
      </c>
      <c r="L12" s="1">
        <v>4167000.0</v>
      </c>
      <c r="M12" s="1">
        <v>-8.3289E7</v>
      </c>
      <c r="O12" s="1">
        <v>8.3289E7</v>
      </c>
      <c r="P12" s="1">
        <v>-2.6661E7</v>
      </c>
      <c r="Q12" s="1">
        <v>-3.2588E7</v>
      </c>
      <c r="R12" s="1">
        <v>4.8365E7</v>
      </c>
      <c r="S12" s="1">
        <v>1.17975E8</v>
      </c>
      <c r="T12" s="1">
        <v>2.296537E9</v>
      </c>
      <c r="U12" s="1">
        <v>4.03739E8</v>
      </c>
      <c r="V12" s="1">
        <v>1.0995E8</v>
      </c>
      <c r="W12" s="1">
        <v>1.892798E9</v>
      </c>
      <c r="X12" s="1">
        <v>2.001068E9</v>
      </c>
      <c r="Y12" s="1">
        <v>2.412414E9</v>
      </c>
      <c r="Z12" s="1">
        <v>2.497801E9</v>
      </c>
      <c r="AA12" s="1">
        <v>1.892798E9</v>
      </c>
    </row>
    <row r="13">
      <c r="A13" s="5" t="str">
        <f t="shared" si="1"/>
        <v>2012</v>
      </c>
      <c r="B13" s="5">
        <v>41274.0</v>
      </c>
      <c r="C13" s="1" t="s">
        <v>27</v>
      </c>
      <c r="D13" s="1">
        <v>4.083681E9</v>
      </c>
      <c r="E13" s="1">
        <v>5.198892E9</v>
      </c>
      <c r="F13" s="1">
        <v>1.611521E9</v>
      </c>
      <c r="G13" s="1">
        <v>1.177275E9</v>
      </c>
      <c r="H13" s="1">
        <v>1.829793E9</v>
      </c>
      <c r="I13" s="1">
        <v>3.69105E8</v>
      </c>
      <c r="J13" s="1">
        <v>4.3685E7</v>
      </c>
      <c r="K13" s="1">
        <v>2.253888E9</v>
      </c>
      <c r="L13" s="1">
        <v>3860000.0</v>
      </c>
      <c r="M13" s="1">
        <v>-6.2064E7</v>
      </c>
      <c r="O13" s="1">
        <v>6.2064E7</v>
      </c>
      <c r="P13" s="1">
        <v>0.0</v>
      </c>
      <c r="Q13" s="1">
        <v>-5860000.0</v>
      </c>
      <c r="R13" s="1">
        <v>3.2818E7</v>
      </c>
      <c r="S13" s="1">
        <v>6.5141E7</v>
      </c>
      <c r="T13" s="1">
        <v>1.757398E9</v>
      </c>
      <c r="U13" s="1">
        <v>3.37832E8</v>
      </c>
      <c r="V13" s="1">
        <v>6.2064E7</v>
      </c>
      <c r="W13" s="1">
        <v>1.424037E9</v>
      </c>
      <c r="X13" s="1">
        <v>1.483472E9</v>
      </c>
      <c r="Y13" s="1">
        <v>1.819462E9</v>
      </c>
      <c r="Z13" s="1">
        <v>1.884603E9</v>
      </c>
      <c r="AA13" s="1">
        <v>1.419566E9</v>
      </c>
    </row>
    <row r="14">
      <c r="A14" s="5" t="str">
        <f t="shared" si="1"/>
        <v>2011</v>
      </c>
      <c r="B14" s="5">
        <v>40908.0</v>
      </c>
      <c r="C14" s="1" t="s">
        <v>27</v>
      </c>
      <c r="D14" s="1">
        <v>3.07988E9</v>
      </c>
      <c r="E14" s="1">
        <v>4.323857E9</v>
      </c>
      <c r="F14" s="1">
        <v>1.615896E9</v>
      </c>
      <c r="G14" s="1">
        <v>1.27573E9</v>
      </c>
      <c r="H14" s="1">
        <v>1.398922E9</v>
      </c>
      <c r="I14" s="1">
        <v>2.86342E8</v>
      </c>
      <c r="J14" s="1">
        <v>3.3813E7</v>
      </c>
      <c r="K14" s="1">
        <v>1.680958E9</v>
      </c>
      <c r="L14" s="1">
        <v>8119000.0</v>
      </c>
      <c r="M14" s="1">
        <v>-3.1721E7</v>
      </c>
      <c r="O14" s="1">
        <v>3.1721E7</v>
      </c>
      <c r="P14" s="1">
        <v>-32000.0</v>
      </c>
      <c r="Q14" s="1">
        <v>593000.0</v>
      </c>
      <c r="R14" s="1">
        <v>2.0648E7</v>
      </c>
      <c r="S14" s="1">
        <v>5.3824E7</v>
      </c>
      <c r="T14" s="1">
        <v>1.365035E9</v>
      </c>
      <c r="U14" s="1">
        <v>3.08663E8</v>
      </c>
      <c r="V14" s="1">
        <v>3.1753E7</v>
      </c>
      <c r="W14" s="1">
        <v>1.059131E9</v>
      </c>
      <c r="X14" s="1">
        <v>1.001678E9</v>
      </c>
      <c r="Y14" s="1">
        <v>1.396756E9</v>
      </c>
      <c r="Z14" s="1">
        <v>1.45058E9</v>
      </c>
      <c r="AA14" s="1">
        <v>1.056372E9</v>
      </c>
    </row>
    <row r="15">
      <c r="A15" s="5" t="str">
        <f t="shared" si="1"/>
        <v>2010</v>
      </c>
      <c r="B15" s="5">
        <v>40543.0</v>
      </c>
      <c r="C15" s="1" t="s">
        <v>27</v>
      </c>
      <c r="D15" s="1">
        <v>1.908971E9</v>
      </c>
      <c r="E15" s="1">
        <v>3.043627E9</v>
      </c>
      <c r="F15" s="1">
        <v>1.419185E9</v>
      </c>
      <c r="G15" s="1">
        <v>1.175934E9</v>
      </c>
      <c r="H15" s="1">
        <v>7.86797E8</v>
      </c>
      <c r="I15" s="1">
        <v>1.97488E8</v>
      </c>
      <c r="J15" s="1">
        <v>2.0998E7</v>
      </c>
      <c r="K15" s="1">
        <v>1.122174E9</v>
      </c>
      <c r="L15" s="1">
        <v>3857000.0</v>
      </c>
      <c r="M15" s="1">
        <v>-2.9944E7</v>
      </c>
      <c r="O15" s="1">
        <v>2.9944E7</v>
      </c>
      <c r="P15" s="1">
        <v>-1.1334E7</v>
      </c>
      <c r="Q15" s="1">
        <v>-1.057E7</v>
      </c>
      <c r="R15" s="1">
        <v>1.6209E7</v>
      </c>
      <c r="S15" s="1">
        <v>4.5763E7</v>
      </c>
      <c r="T15" s="1">
        <v>7.45682E8</v>
      </c>
      <c r="U15" s="1">
        <v>2.18141E8</v>
      </c>
      <c r="V15" s="1">
        <v>4.1278E7</v>
      </c>
      <c r="W15" s="1">
        <v>5.28142E8</v>
      </c>
      <c r="X15" s="1">
        <v>4.93894E8</v>
      </c>
      <c r="Y15" s="1">
        <v>7.75626E8</v>
      </c>
      <c r="Z15" s="1">
        <v>8.21389E8</v>
      </c>
      <c r="AA15" s="1">
        <v>5.27541E8</v>
      </c>
    </row>
    <row r="16">
      <c r="A16" s="5"/>
      <c r="B16" s="5"/>
      <c r="C16" s="1"/>
      <c r="D16" s="1"/>
      <c r="E16" s="1"/>
      <c r="F16" s="1"/>
      <c r="G16" s="1"/>
      <c r="H16" s="1"/>
      <c r="I16" s="1"/>
      <c r="J16" s="1"/>
      <c r="K16" s="1"/>
      <c r="M16" s="1"/>
      <c r="O16" s="1"/>
      <c r="Q16" s="1"/>
      <c r="S16" s="1"/>
      <c r="T16" s="1"/>
      <c r="U16" s="1"/>
      <c r="V16" s="1"/>
      <c r="W16" s="1"/>
      <c r="X16" s="1"/>
      <c r="Y16" s="1"/>
      <c r="Z16" s="1"/>
      <c r="AA16" s="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</row>
    <row r="2">
      <c r="A2" s="1" t="str">
        <f t="shared" ref="A2:A16" si="1">LEFT(B2, 4)</f>
        <v>2023</v>
      </c>
      <c r="B2" s="5">
        <v>45291.0</v>
      </c>
      <c r="C2" s="1" t="s">
        <v>27</v>
      </c>
      <c r="D2" s="1">
        <v>2.583716E9</v>
      </c>
      <c r="E2" s="1">
        <v>5.304057E9</v>
      </c>
      <c r="F2" s="1">
        <v>5.167253E9</v>
      </c>
      <c r="G2" s="1">
        <v>2.857503E9</v>
      </c>
      <c r="H2" s="1">
        <v>5.61659E8</v>
      </c>
      <c r="I2" s="1">
        <v>2.022057E9</v>
      </c>
      <c r="J2" s="1">
        <v>1.98603E8</v>
      </c>
      <c r="K2" s="1">
        <v>2.507867E9</v>
      </c>
      <c r="L2" s="1">
        <v>2.5238E7</v>
      </c>
      <c r="M2" s="1">
        <v>-1.23786E8</v>
      </c>
      <c r="N2" s="1">
        <v>1.9743E7</v>
      </c>
      <c r="O2" s="1">
        <v>1.23786E8</v>
      </c>
      <c r="P2" s="1">
        <v>5.427843E9</v>
      </c>
      <c r="Q2" s="1">
        <v>2293000.0</v>
      </c>
      <c r="R2" s="1">
        <v>1.39451E8</v>
      </c>
      <c r="S2" s="1">
        <v>3.7893E7</v>
      </c>
      <c r="T2" s="1">
        <v>4.83827E8</v>
      </c>
      <c r="U2" s="1">
        <v>2.69475E8</v>
      </c>
      <c r="V2" s="1">
        <v>1.23786E8</v>
      </c>
      <c r="W2" s="1">
        <v>1.95929E8</v>
      </c>
      <c r="X2" s="1">
        <v>2.20862E8</v>
      </c>
      <c r="Y2" s="1">
        <v>6.07613E8</v>
      </c>
      <c r="Z2" s="1">
        <v>6.45506E8</v>
      </c>
      <c r="AA2" s="1">
        <v>2.14352E8</v>
      </c>
    </row>
    <row r="3">
      <c r="A3" s="1" t="str">
        <f t="shared" si="1"/>
        <v>2022</v>
      </c>
      <c r="B3" s="5">
        <v>44926.0</v>
      </c>
      <c r="C3" s="1" t="s">
        <v>27</v>
      </c>
      <c r="D3" s="1">
        <v>2.481352E9</v>
      </c>
      <c r="E3" s="1">
        <v>5.229409E9</v>
      </c>
      <c r="F3" s="1">
        <v>5.027574E9</v>
      </c>
      <c r="G3" s="1">
        <v>2.953335E9</v>
      </c>
      <c r="H3" s="1">
        <v>6.75515E8</v>
      </c>
      <c r="I3" s="1">
        <v>1.805837E9</v>
      </c>
      <c r="J3" s="1">
        <v>1.95451E8</v>
      </c>
      <c r="K3" s="1">
        <v>2.261064E9</v>
      </c>
      <c r="L3" s="1">
        <v>9398000.0</v>
      </c>
      <c r="M3" s="1">
        <v>-1.32818E8</v>
      </c>
      <c r="N3" s="1">
        <v>9400000.0</v>
      </c>
      <c r="O3" s="1">
        <v>1.32818E8</v>
      </c>
      <c r="P3" s="1">
        <v>5.362227E9</v>
      </c>
      <c r="Q3" s="1">
        <v>-4.776E7</v>
      </c>
      <c r="R3" s="1">
        <v>1.44577E8</v>
      </c>
      <c r="S3" s="1">
        <v>3.7602E7</v>
      </c>
      <c r="T3" s="1">
        <v>5.29764E8</v>
      </c>
      <c r="U3" s="1">
        <v>1.35851E8</v>
      </c>
      <c r="V3" s="1">
        <v>1.32818E8</v>
      </c>
      <c r="W3" s="1">
        <v>3.68484E8</v>
      </c>
      <c r="X3" s="1">
        <v>4.20905E8</v>
      </c>
      <c r="Y3" s="1">
        <v>6.62582E8</v>
      </c>
      <c r="Z3" s="1">
        <v>7.00184E8</v>
      </c>
      <c r="AA3" s="1">
        <v>3.93913E8</v>
      </c>
    </row>
    <row r="4">
      <c r="A4" s="1" t="str">
        <f t="shared" si="1"/>
        <v>2021</v>
      </c>
      <c r="B4" s="5">
        <v>44561.0</v>
      </c>
      <c r="C4" s="1" t="s">
        <v>27</v>
      </c>
      <c r="D4" s="1">
        <v>2.626662E9</v>
      </c>
      <c r="E4" s="1">
        <v>5.08575E9</v>
      </c>
      <c r="F4" s="1">
        <v>4.960208E9</v>
      </c>
      <c r="G4" s="1">
        <v>2.831079E9</v>
      </c>
      <c r="H4" s="1">
        <v>7.29562E8</v>
      </c>
      <c r="I4" s="1">
        <v>1.8971E9</v>
      </c>
      <c r="J4" s="1">
        <v>1.89372E8</v>
      </c>
      <c r="K4" s="1">
        <v>2.29588E9</v>
      </c>
      <c r="L4" s="1">
        <v>3503000.0</v>
      </c>
      <c r="M4" s="1">
        <v>-2.53937E8</v>
      </c>
      <c r="N4" s="1">
        <v>3500000.0</v>
      </c>
      <c r="O4" s="1">
        <v>2.53937E8</v>
      </c>
      <c r="P4" s="1">
        <v>5.33761E9</v>
      </c>
      <c r="Q4" s="1">
        <v>-8364000.0</v>
      </c>
      <c r="R4" s="1">
        <v>1.46274E8</v>
      </c>
      <c r="S4" s="1">
        <v>3.8039E7</v>
      </c>
      <c r="T4" s="1">
        <v>4.82606E8</v>
      </c>
      <c r="U4" s="1">
        <v>-4.20381E8</v>
      </c>
      <c r="V4" s="1">
        <v>3.55632E8</v>
      </c>
      <c r="W4" s="1">
        <v>8.91145E8</v>
      </c>
      <c r="X4" s="1">
        <v>9.06292E8</v>
      </c>
      <c r="Y4" s="1">
        <v>7.36543E8</v>
      </c>
      <c r="Z4" s="1">
        <v>7.74582E8</v>
      </c>
      <c r="AA4" s="1">
        <v>9.02987E8</v>
      </c>
    </row>
    <row r="5">
      <c r="A5" s="1" t="str">
        <f t="shared" si="1"/>
        <v>2020</v>
      </c>
      <c r="B5" s="5">
        <v>44196.0</v>
      </c>
      <c r="C5" s="1" t="s">
        <v>27</v>
      </c>
      <c r="D5" s="1">
        <v>2.243103E9</v>
      </c>
      <c r="E5" s="1">
        <v>4.366486E9</v>
      </c>
      <c r="F5" s="1">
        <v>4.413206E9</v>
      </c>
      <c r="G5" s="1">
        <v>2.34533E9</v>
      </c>
      <c r="H5" s="1">
        <v>3.74736E8</v>
      </c>
      <c r="I5" s="1">
        <v>1.862709E9</v>
      </c>
      <c r="J5" s="1">
        <v>1.89494E8</v>
      </c>
      <c r="K5" s="1">
        <v>2.271783E9</v>
      </c>
      <c r="L5" s="1">
        <v>3945000.0</v>
      </c>
      <c r="M5" s="1">
        <v>-1.98332E8</v>
      </c>
      <c r="N5" s="1">
        <v>3900000.0</v>
      </c>
      <c r="O5" s="1">
        <v>1.98332E8</v>
      </c>
      <c r="P5" s="1">
        <v>4.562121E9</v>
      </c>
      <c r="Q5" s="1">
        <v>-2692000.0</v>
      </c>
      <c r="R5" s="1">
        <v>1.54526E8</v>
      </c>
      <c r="S5" s="1">
        <v>3.8925E7</v>
      </c>
      <c r="T5" s="1">
        <v>1.89128E8</v>
      </c>
      <c r="U5" s="1">
        <v>6.5549E7</v>
      </c>
      <c r="V5" s="1">
        <v>1.98332E8</v>
      </c>
      <c r="W5" s="1">
        <v>1.25909E8</v>
      </c>
      <c r="X5" s="1">
        <v>4.8487E7</v>
      </c>
      <c r="Y5" s="1">
        <v>3.8746E8</v>
      </c>
      <c r="Z5" s="1">
        <v>4.26385E8</v>
      </c>
      <c r="AA5" s="1">
        <v>1.23579E8</v>
      </c>
    </row>
    <row r="6">
      <c r="A6" s="1" t="str">
        <f t="shared" si="1"/>
        <v>2019</v>
      </c>
      <c r="B6" s="5">
        <v>43830.0</v>
      </c>
      <c r="C6" s="1" t="s">
        <v>27</v>
      </c>
      <c r="D6" s="1">
        <v>1.977341E9</v>
      </c>
      <c r="E6" s="1">
        <v>4.303164E9</v>
      </c>
      <c r="F6" s="1">
        <v>4.764343E9</v>
      </c>
      <c r="G6" s="1">
        <v>2.52723E9</v>
      </c>
      <c r="H6" s="1">
        <v>3.7102E7</v>
      </c>
      <c r="I6" s="1">
        <v>1.941539E9</v>
      </c>
      <c r="J6" s="1">
        <v>1.97226E8</v>
      </c>
      <c r="K6" s="1">
        <v>2.438744E9</v>
      </c>
      <c r="L6" s="1">
        <v>6166000.0</v>
      </c>
      <c r="M6" s="1">
        <v>-2.01044E8</v>
      </c>
      <c r="N6" s="1">
        <v>6166000.0</v>
      </c>
      <c r="O6" s="1">
        <v>2.01044E8</v>
      </c>
      <c r="P6" s="1">
        <v>4.504208E9</v>
      </c>
      <c r="Q6" s="1">
        <v>-1879000.0</v>
      </c>
      <c r="R6" s="1">
        <v>2.04406E8</v>
      </c>
      <c r="S6" s="1">
        <v>4.0112E7</v>
      </c>
      <c r="T6" s="1">
        <v>-1.60426E8</v>
      </c>
      <c r="U6" s="1">
        <v>5.8324E7</v>
      </c>
      <c r="V6" s="1">
        <v>2.01044E8</v>
      </c>
      <c r="W6" s="1">
        <v>-2.13512E8</v>
      </c>
      <c r="X6" s="1">
        <v>-2.29008E8</v>
      </c>
      <c r="Y6" s="1">
        <v>4.0618E7</v>
      </c>
      <c r="Z6" s="1">
        <v>8.073E7</v>
      </c>
      <c r="AA6" s="1">
        <v>-2.1875E8</v>
      </c>
    </row>
    <row r="7">
      <c r="A7" s="1" t="str">
        <f t="shared" si="1"/>
        <v>2018</v>
      </c>
      <c r="B7" s="5">
        <v>43465.0</v>
      </c>
      <c r="C7" s="1" t="s">
        <v>27</v>
      </c>
      <c r="D7" s="1">
        <v>1.798683E9</v>
      </c>
      <c r="E7" s="1">
        <v>4.320577E9</v>
      </c>
      <c r="F7" s="1">
        <v>4.633269E9</v>
      </c>
      <c r="G7" s="1">
        <v>2.716127E9</v>
      </c>
      <c r="H7" s="1">
        <v>-2.34349E8</v>
      </c>
      <c r="I7" s="1">
        <v>1.635844E9</v>
      </c>
      <c r="J7" s="1">
        <v>2.05368E8</v>
      </c>
      <c r="K7" s="1">
        <v>2.12251E9</v>
      </c>
      <c r="L7" s="1">
        <v>6463000.0</v>
      </c>
      <c r="M7" s="1">
        <v>-1.81886E8</v>
      </c>
      <c r="N7" s="1">
        <v>6463000.0</v>
      </c>
      <c r="O7" s="1">
        <v>1.81886E8</v>
      </c>
      <c r="P7" s="1">
        <v>4.502463E9</v>
      </c>
      <c r="Q7" s="1">
        <v>-5107000.0</v>
      </c>
      <c r="R7" s="1">
        <v>2.32837E8</v>
      </c>
      <c r="S7" s="1">
        <v>3.9095E7</v>
      </c>
      <c r="T7" s="1">
        <v>-4.17103E8</v>
      </c>
      <c r="U7" s="1">
        <v>1.16196E8</v>
      </c>
      <c r="V7" s="1">
        <v>1.81886E8</v>
      </c>
      <c r="W7" s="1">
        <v>-5.30961E8</v>
      </c>
      <c r="X7" s="1">
        <v>-6.10739E8</v>
      </c>
      <c r="Y7" s="1">
        <v>-2.35217E8</v>
      </c>
      <c r="Z7" s="1">
        <v>-1.96122E8</v>
      </c>
      <c r="AA7" s="1">
        <v>-5.33299E8</v>
      </c>
    </row>
    <row r="8">
      <c r="A8" s="1" t="str">
        <f t="shared" si="1"/>
        <v>2017</v>
      </c>
      <c r="B8" s="5">
        <v>43100.0</v>
      </c>
      <c r="C8" s="1" t="s">
        <v>27</v>
      </c>
      <c r="D8" s="1">
        <v>1.824571E9</v>
      </c>
      <c r="E8" s="1">
        <v>4.885693E9</v>
      </c>
      <c r="F8" s="1">
        <v>3.061122E9</v>
      </c>
      <c r="G8" s="1">
        <v>3.056922E9</v>
      </c>
      <c r="H8" s="1">
        <v>-3.35698E8</v>
      </c>
      <c r="I8" s="1">
        <v>1.521366E9</v>
      </c>
      <c r="J8" s="1">
        <v>2.25245E8</v>
      </c>
      <c r="K8" s="1">
        <v>3.028975E9</v>
      </c>
      <c r="L8" s="1">
        <v>7777000.0</v>
      </c>
      <c r="M8" s="1">
        <v>-1.05214E8</v>
      </c>
      <c r="N8" s="1">
        <v>7777000.0</v>
      </c>
      <c r="O8" s="1">
        <v>1.05214E8</v>
      </c>
      <c r="P8" s="1">
        <v>-9.5176E7</v>
      </c>
      <c r="Q8" s="1">
        <v>-6.811E7</v>
      </c>
      <c r="R8" s="1">
        <v>2.40818E8</v>
      </c>
      <c r="S8" s="1">
        <v>2.3273E7</v>
      </c>
      <c r="T8" s="1">
        <v>-5.01245E8</v>
      </c>
      <c r="U8" s="1">
        <v>5.53334E8</v>
      </c>
      <c r="V8" s="1">
        <v>1.05214E8</v>
      </c>
      <c r="W8" s="1">
        <v>-1.053836E9</v>
      </c>
      <c r="X8" s="1">
        <v>-8.93336E8</v>
      </c>
      <c r="Y8" s="1">
        <v>-3.96031E8</v>
      </c>
      <c r="Z8" s="1">
        <v>-3.72758E8</v>
      </c>
      <c r="AA8" s="1">
        <v>-1.054579E9</v>
      </c>
    </row>
    <row r="9">
      <c r="A9" s="1" t="str">
        <f t="shared" si="1"/>
        <v>2016</v>
      </c>
      <c r="B9" s="5">
        <v>42735.0</v>
      </c>
      <c r="C9" s="1" t="s">
        <v>27</v>
      </c>
      <c r="D9" s="1">
        <v>2.554391E9</v>
      </c>
      <c r="E9" s="1">
        <v>5.45665E9</v>
      </c>
      <c r="F9" s="1">
        <v>2.902259E9</v>
      </c>
      <c r="G9" s="1">
        <v>2.906459E9</v>
      </c>
      <c r="H9" s="1">
        <v>5.19233E8</v>
      </c>
      <c r="I9" s="1">
        <v>1.400211E9</v>
      </c>
      <c r="J9" s="1">
        <v>2.15304E8</v>
      </c>
      <c r="K9" s="1">
        <v>2.678938E9</v>
      </c>
      <c r="L9" s="1">
        <v>9144000.0</v>
      </c>
      <c r="M9" s="1">
        <v>-9.5118E7</v>
      </c>
      <c r="N9" s="1">
        <v>9144000.0</v>
      </c>
      <c r="O9" s="1">
        <v>9.5118E7</v>
      </c>
      <c r="P9" s="1">
        <v>-1.91332E8</v>
      </c>
      <c r="Q9" s="1">
        <v>-3.1959E7</v>
      </c>
      <c r="R9" s="1">
        <v>2.35797E8</v>
      </c>
      <c r="S9" s="1">
        <v>2.2215E7</v>
      </c>
      <c r="T9" s="1">
        <v>4.09722E8</v>
      </c>
      <c r="U9" s="1">
        <v>9.17E7</v>
      </c>
      <c r="V9" s="1">
        <v>9.5118E7</v>
      </c>
      <c r="W9" s="1">
        <v>3.18022E8</v>
      </c>
      <c r="X9" s="1">
        <v>2.23892E8</v>
      </c>
      <c r="Y9" s="1">
        <v>5.0484E8</v>
      </c>
      <c r="Z9" s="1">
        <v>5.27055E8</v>
      </c>
      <c r="AA9" s="1">
        <v>3.18022E8</v>
      </c>
    </row>
    <row r="10">
      <c r="A10" s="1" t="str">
        <f t="shared" si="1"/>
        <v>2015</v>
      </c>
      <c r="B10" s="5">
        <v>42369.0</v>
      </c>
      <c r="C10" s="1" t="s">
        <v>27</v>
      </c>
      <c r="D10" s="1">
        <v>2.806358E9</v>
      </c>
      <c r="E10" s="1">
        <v>5.702613E9</v>
      </c>
      <c r="F10" s="1">
        <v>2.896255E9</v>
      </c>
      <c r="G10" s="1">
        <v>3.3305E7</v>
      </c>
      <c r="H10" s="1">
        <v>5.40922E8</v>
      </c>
      <c r="I10" s="1">
        <v>1.547584E9</v>
      </c>
      <c r="J10" s="1">
        <v>2.17816E8</v>
      </c>
      <c r="K10" s="1">
        <v>2.953561E9</v>
      </c>
      <c r="L10" s="1">
        <v>7230000.0</v>
      </c>
      <c r="M10" s="1">
        <v>-8.527E7</v>
      </c>
      <c r="N10" s="1">
        <v>1.12046E8</v>
      </c>
      <c r="O10" s="1">
        <v>8.527E7</v>
      </c>
      <c r="P10" s="1">
        <v>-3.4006E7</v>
      </c>
      <c r="Q10" s="1">
        <v>1033000.0</v>
      </c>
      <c r="R10" s="1">
        <v>2.33025E8</v>
      </c>
      <c r="S10" s="1">
        <v>2.7923E7</v>
      </c>
      <c r="T10" s="1">
        <v>4.63915E8</v>
      </c>
      <c r="U10" s="1">
        <v>9.4499E7</v>
      </c>
      <c r="V10" s="1">
        <v>8.527E7</v>
      </c>
      <c r="W10" s="1">
        <v>3.69416E8</v>
      </c>
      <c r="X10" s="1">
        <v>1.42606E8</v>
      </c>
      <c r="Y10" s="1">
        <v>5.49185E8</v>
      </c>
      <c r="Z10" s="1">
        <v>5.77108E8</v>
      </c>
      <c r="AA10" s="1">
        <v>3.69416E8</v>
      </c>
    </row>
    <row r="11">
      <c r="A11" s="1" t="str">
        <f t="shared" si="1"/>
        <v>2014</v>
      </c>
      <c r="B11" s="5">
        <v>42004.0</v>
      </c>
      <c r="C11" s="1" t="s">
        <v>27</v>
      </c>
      <c r="D11" s="1">
        <v>3.001022E9</v>
      </c>
      <c r="E11" s="1">
        <v>6.023819E9</v>
      </c>
      <c r="F11" s="1">
        <v>3.022797E9</v>
      </c>
      <c r="G11" s="1">
        <v>3.0228E9</v>
      </c>
      <c r="H11" s="1">
        <v>6.53714E8</v>
      </c>
      <c r="I11" s="1">
        <v>1.614065E9</v>
      </c>
      <c r="J11" s="1">
        <v>2.09467E8</v>
      </c>
      <c r="K11" s="1">
        <v>3.03653E9</v>
      </c>
      <c r="L11" s="1">
        <v>7382000.0</v>
      </c>
      <c r="M11" s="1">
        <v>-7.9271E7</v>
      </c>
      <c r="O11" s="1">
        <v>7.9271E7</v>
      </c>
      <c r="P11" s="1">
        <v>4.6887E7</v>
      </c>
      <c r="Q11" s="1">
        <v>5085000.0</v>
      </c>
      <c r="R11" s="1">
        <v>2.07701E8</v>
      </c>
      <c r="S11" s="1">
        <v>3.6704E7</v>
      </c>
      <c r="T11" s="1">
        <v>5.8691E8</v>
      </c>
      <c r="U11" s="1">
        <v>8.8036E7</v>
      </c>
      <c r="V11" s="1">
        <v>7.9271E7</v>
      </c>
      <c r="W11" s="1">
        <v>4.98874E8</v>
      </c>
      <c r="X11" s="1">
        <v>3.20461E8</v>
      </c>
      <c r="Y11" s="1">
        <v>6.66181E8</v>
      </c>
      <c r="Z11" s="1">
        <v>7.02885E8</v>
      </c>
      <c r="AA11" s="1">
        <v>4.98874E8</v>
      </c>
    </row>
    <row r="12">
      <c r="A12" s="1" t="str">
        <f t="shared" si="1"/>
        <v>2013</v>
      </c>
      <c r="B12" s="5">
        <v>41639.0</v>
      </c>
      <c r="C12" s="1" t="s">
        <v>27</v>
      </c>
      <c r="D12" s="1">
        <v>3.478883E9</v>
      </c>
      <c r="E12" s="1">
        <v>6.484892E9</v>
      </c>
      <c r="F12" s="1">
        <v>3.006009E9</v>
      </c>
      <c r="G12" s="1">
        <v>3.006E9</v>
      </c>
      <c r="H12" s="1">
        <v>1.168103E9</v>
      </c>
      <c r="I12" s="1">
        <v>1.560575E9</v>
      </c>
      <c r="J12" s="1">
        <v>2.01942E8</v>
      </c>
      <c r="K12" s="1">
        <v>2.869173E9</v>
      </c>
      <c r="L12" s="1">
        <v>5555000.0</v>
      </c>
      <c r="M12" s="1">
        <v>-7.8505E7</v>
      </c>
      <c r="O12" s="1">
        <v>7.8505E7</v>
      </c>
      <c r="P12" s="1">
        <v>3.7572E7</v>
      </c>
      <c r="Q12" s="1">
        <v>3975000.0</v>
      </c>
      <c r="R12" s="1">
        <v>1.79333E8</v>
      </c>
      <c r="S12" s="1">
        <v>1.2575E7</v>
      </c>
      <c r="T12" s="1">
        <v>1.099128E9</v>
      </c>
      <c r="U12" s="1">
        <v>1.95184E8</v>
      </c>
      <c r="V12" s="1">
        <v>7.8505E7</v>
      </c>
      <c r="W12" s="1">
        <v>9.03944E8</v>
      </c>
      <c r="X12" s="1">
        <v>9.24754E8</v>
      </c>
      <c r="Y12" s="1">
        <v>1.177633E9</v>
      </c>
      <c r="Z12" s="1">
        <v>1.190208E9</v>
      </c>
      <c r="AA12" s="1">
        <v>9.03944E8</v>
      </c>
    </row>
    <row r="13">
      <c r="A13" s="1" t="str">
        <f t="shared" si="1"/>
        <v>2012</v>
      </c>
      <c r="B13" s="5">
        <v>41274.0</v>
      </c>
      <c r="C13" s="1" t="s">
        <v>27</v>
      </c>
      <c r="D13" s="1">
        <v>3.409197E9</v>
      </c>
      <c r="E13" s="1">
        <v>6.420881E9</v>
      </c>
      <c r="F13" s="1">
        <v>3.011684E9</v>
      </c>
      <c r="G13" s="1">
        <v>3.0117E9</v>
      </c>
      <c r="H13" s="1">
        <v>1.021015E9</v>
      </c>
      <c r="I13" s="1">
        <v>1.670379E9</v>
      </c>
      <c r="J13" s="1">
        <v>1.9507E8</v>
      </c>
      <c r="K13" s="1">
        <v>3.032012E9</v>
      </c>
      <c r="L13" s="1">
        <v>6841000.0</v>
      </c>
      <c r="M13" s="1">
        <v>-8.8835E7</v>
      </c>
      <c r="O13" s="1">
        <v>8.8835E7</v>
      </c>
      <c r="P13" s="1">
        <v>6.3519E7</v>
      </c>
      <c r="Q13" s="1">
        <v>6024000.0</v>
      </c>
      <c r="R13" s="1">
        <v>1.57536E8</v>
      </c>
      <c r="S13" s="1">
        <v>1.188E7</v>
      </c>
      <c r="T13" s="1">
        <v>9.45045E8</v>
      </c>
      <c r="U13" s="1">
        <v>1.68581E8</v>
      </c>
      <c r="V13" s="1">
        <v>8.8835E7</v>
      </c>
      <c r="W13" s="1">
        <v>7.76464E8</v>
      </c>
      <c r="X13" s="1">
        <v>7.58623E8</v>
      </c>
      <c r="Y13" s="1">
        <v>1.03388E9</v>
      </c>
      <c r="Z13" s="1">
        <v>1.04576E9</v>
      </c>
      <c r="AA13" s="1">
        <v>7.76464E8</v>
      </c>
    </row>
    <row r="14">
      <c r="A14" s="1" t="str">
        <f t="shared" si="1"/>
        <v>2011</v>
      </c>
      <c r="B14" s="5">
        <v>40908.0</v>
      </c>
      <c r="C14" s="1" t="s">
        <v>27</v>
      </c>
      <c r="D14" s="1">
        <v>3.145826E9</v>
      </c>
      <c r="E14" s="1">
        <v>6.266037E9</v>
      </c>
      <c r="F14" s="1">
        <v>3.120211E9</v>
      </c>
      <c r="G14" s="1">
        <v>3.120211E9</v>
      </c>
      <c r="H14" s="1">
        <v>1.041101E9</v>
      </c>
      <c r="I14" s="1">
        <v>1.405478E9</v>
      </c>
      <c r="J14" s="1">
        <v>1.78982E8</v>
      </c>
      <c r="K14" s="1">
        <v>2.014032E9</v>
      </c>
      <c r="L14" s="1">
        <v>8093000.0</v>
      </c>
      <c r="M14" s="1">
        <v>-7.5332E7</v>
      </c>
      <c r="O14" s="1">
        <v>7.5332E7</v>
      </c>
      <c r="P14" s="1">
        <v>3.2451E7</v>
      </c>
      <c r="Q14" s="1">
        <v>-3189000.0</v>
      </c>
      <c r="R14" s="1">
        <v>1.47458E8</v>
      </c>
      <c r="S14" s="1">
        <v>8880000.0</v>
      </c>
      <c r="T14" s="1">
        <v>9.70673E8</v>
      </c>
      <c r="U14" s="1">
        <v>2.02165E8</v>
      </c>
      <c r="V14" s="1">
        <v>7.5332E7</v>
      </c>
      <c r="W14" s="1">
        <v>7.68508E8</v>
      </c>
      <c r="X14" s="1">
        <v>6.81062E8</v>
      </c>
      <c r="Y14" s="1">
        <v>1.046005E9</v>
      </c>
      <c r="Z14" s="1">
        <v>1.054885E9</v>
      </c>
      <c r="AA14" s="1">
        <v>7.68508E8</v>
      </c>
    </row>
    <row r="15">
      <c r="A15" s="1" t="str">
        <f t="shared" si="1"/>
        <v>2010</v>
      </c>
      <c r="B15" s="5">
        <v>40543.0</v>
      </c>
      <c r="C15" s="1" t="s">
        <v>27</v>
      </c>
      <c r="D15" s="1">
        <v>2.954973E9</v>
      </c>
      <c r="E15" s="1">
        <v>5.856195E9</v>
      </c>
      <c r="F15" s="1">
        <v>2.901222E9</v>
      </c>
      <c r="G15" s="1">
        <v>2.901222E9</v>
      </c>
      <c r="H15" s="1">
        <v>9.01902E8</v>
      </c>
      <c r="I15" s="1">
        <v>1.405801E9</v>
      </c>
      <c r="J15" s="1">
        <v>1.73927E8</v>
      </c>
      <c r="K15" s="1">
        <v>2.573563E9</v>
      </c>
      <c r="L15" s="1">
        <v>8434000.0</v>
      </c>
      <c r="M15" s="1">
        <v>-6.4839E7</v>
      </c>
      <c r="O15" s="1">
        <v>6.4839E7</v>
      </c>
      <c r="P15" s="1">
        <v>3.6404E7</v>
      </c>
      <c r="Q15" s="1">
        <v>1328000.0</v>
      </c>
      <c r="R15" s="1">
        <v>1.49977E8</v>
      </c>
      <c r="S15" s="1">
        <v>1.0362E7</v>
      </c>
      <c r="T15" s="1">
        <v>8.46825E8</v>
      </c>
      <c r="U15" s="1">
        <v>1.61962E8</v>
      </c>
      <c r="V15" s="1">
        <v>6.4839E7</v>
      </c>
      <c r="W15" s="1">
        <v>6.84863E8</v>
      </c>
      <c r="X15" s="1">
        <v>7.05198E8</v>
      </c>
      <c r="Y15" s="1">
        <v>9.11664E8</v>
      </c>
      <c r="Z15" s="1">
        <v>9.22026E8</v>
      </c>
      <c r="AA15" s="1">
        <v>6.84863E8</v>
      </c>
    </row>
    <row r="16">
      <c r="A16" s="1" t="str">
        <f t="shared" si="1"/>
        <v>2009</v>
      </c>
      <c r="B16" s="5">
        <v>40178.0</v>
      </c>
      <c r="C16" s="1" t="s">
        <v>27</v>
      </c>
      <c r="D16" s="1">
        <v>2.714697E9</v>
      </c>
      <c r="E16" s="1">
        <v>5.359003E9</v>
      </c>
      <c r="F16" s="1">
        <v>4.710824E9</v>
      </c>
      <c r="G16" s="1">
        <v>2.716149E9</v>
      </c>
      <c r="H16" s="1">
        <v>7.31168E8</v>
      </c>
      <c r="I16" s="1">
        <v>1.373776E9</v>
      </c>
      <c r="J16" s="1">
        <v>1.71279E8</v>
      </c>
      <c r="K16" s="1">
        <v>2.066518E9</v>
      </c>
      <c r="L16" s="1">
        <v>8083000.0</v>
      </c>
      <c r="M16" s="1">
        <v>-7.1843E7</v>
      </c>
      <c r="O16" s="1">
        <v>7.1843E7</v>
      </c>
      <c r="P16" s="1">
        <v>7.3904E7</v>
      </c>
      <c r="Q16" s="1">
        <v>-7361000.0</v>
      </c>
      <c r="R16" s="1">
        <v>1.52065E8</v>
      </c>
      <c r="S16" s="1">
        <v>1.3027E7</v>
      </c>
      <c r="T16" s="1">
        <v>6.60047E8</v>
      </c>
      <c r="U16" s="1">
        <v>1.31343E8</v>
      </c>
      <c r="V16" s="1">
        <v>7.1843E7</v>
      </c>
      <c r="W16" s="1">
        <v>5.28704E8</v>
      </c>
      <c r="X16" s="1">
        <v>5.79805E8</v>
      </c>
      <c r="Y16" s="1">
        <v>7.3189E8</v>
      </c>
      <c r="Z16" s="1">
        <v>7.44917E8</v>
      </c>
      <c r="AA16" s="1">
        <v>5.28704E8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</row>
    <row r="2">
      <c r="A2" s="5" t="str">
        <f t="shared" ref="A2:A16" si="1">LEFT(B2, 4)</f>
        <v>2023</v>
      </c>
      <c r="B2" s="5">
        <v>45291.0</v>
      </c>
      <c r="C2" s="1" t="s">
        <v>27</v>
      </c>
      <c r="D2" s="1">
        <v>2.7234E10</v>
      </c>
      <c r="E2" s="1">
        <v>4.5754E10</v>
      </c>
      <c r="F2" s="1">
        <v>1.852E10</v>
      </c>
      <c r="G2" s="1">
        <v>1.852E10</v>
      </c>
      <c r="H2" s="1">
        <v>1.1311E10</v>
      </c>
      <c r="I2" s="1">
        <v>1.3972E10</v>
      </c>
      <c r="K2" s="1">
        <v>1.5579E10</v>
      </c>
      <c r="L2" s="1">
        <v>9.07E8</v>
      </c>
      <c r="M2" s="1">
        <v>-1.527E9</v>
      </c>
      <c r="N2" s="1">
        <v>9.07E8</v>
      </c>
      <c r="O2" s="1">
        <v>1.527E9</v>
      </c>
      <c r="P2" s="1">
        <v>-1.23E8</v>
      </c>
      <c r="Q2" s="1">
        <v>5.7E8</v>
      </c>
      <c r="R2" s="1">
        <v>1.018E9</v>
      </c>
      <c r="S2" s="1">
        <v>9.4E7</v>
      </c>
      <c r="T2" s="1">
        <v>1.2963E10</v>
      </c>
      <c r="U2" s="1">
        <v>2.249E9</v>
      </c>
      <c r="V2" s="1">
        <v>1.527E9</v>
      </c>
      <c r="W2" s="1">
        <v>1.0703E10</v>
      </c>
      <c r="X2" s="1">
        <v>1.1334E10</v>
      </c>
      <c r="Y2" s="1">
        <v>1.449E10</v>
      </c>
      <c r="Z2" s="1">
        <v>1.4584E10</v>
      </c>
      <c r="AA2" s="1">
        <v>1.0714E10</v>
      </c>
    </row>
    <row r="3">
      <c r="A3" s="5" t="str">
        <f t="shared" si="1"/>
        <v>2022</v>
      </c>
      <c r="B3" s="5">
        <v>44926.0</v>
      </c>
      <c r="C3" s="1" t="s">
        <v>27</v>
      </c>
      <c r="D3" s="1">
        <v>2.5004E10</v>
      </c>
      <c r="E3" s="1">
        <v>4.3004E10</v>
      </c>
      <c r="F3" s="1">
        <v>1.8E10</v>
      </c>
      <c r="G3" s="1">
        <v>1.8E10</v>
      </c>
      <c r="H3" s="1">
        <v>1.0909E10</v>
      </c>
      <c r="I3" s="1">
        <v>1.288E10</v>
      </c>
      <c r="K3" s="1">
        <v>1.4181E10</v>
      </c>
      <c r="L3" s="1">
        <v>4.49E8</v>
      </c>
      <c r="M3" s="1">
        <v>-8.82E8</v>
      </c>
      <c r="N3" s="1">
        <v>1.039E9</v>
      </c>
      <c r="O3" s="1">
        <v>8.82E8</v>
      </c>
      <c r="P3" s="1">
        <v>-2.07E8</v>
      </c>
      <c r="Q3" s="1">
        <v>-2.62E8</v>
      </c>
      <c r="R3" s="1">
        <v>1.125E9</v>
      </c>
      <c r="S3" s="1">
        <v>1.2E8</v>
      </c>
      <c r="T3" s="1">
        <v>1.1657E10</v>
      </c>
      <c r="U3" s="1">
        <v>2.115E9</v>
      </c>
      <c r="V3" s="1">
        <v>8.82E8</v>
      </c>
      <c r="W3" s="1">
        <v>9.571E9</v>
      </c>
      <c r="X3" s="1">
        <v>8.977E9</v>
      </c>
      <c r="Y3" s="1">
        <v>1.2539E10</v>
      </c>
      <c r="Z3" s="1">
        <v>1.2659E10</v>
      </c>
      <c r="AA3" s="1">
        <v>9.542E9</v>
      </c>
    </row>
    <row r="4">
      <c r="A4" s="5" t="str">
        <f t="shared" si="1"/>
        <v>2021</v>
      </c>
      <c r="B4" s="5">
        <v>44561.0</v>
      </c>
      <c r="C4" s="1" t="s">
        <v>27</v>
      </c>
      <c r="D4" s="1">
        <v>2.3298E10</v>
      </c>
      <c r="E4" s="1">
        <v>3.8655E10</v>
      </c>
      <c r="F4" s="1">
        <v>1.5357E10</v>
      </c>
      <c r="G4" s="1">
        <v>1.5357E10</v>
      </c>
      <c r="H4" s="1">
        <v>1.0308E10</v>
      </c>
      <c r="I4" s="1">
        <v>1.2144E10</v>
      </c>
      <c r="K4" s="1">
        <v>1.179E10</v>
      </c>
      <c r="L4" s="1">
        <v>2.76E8</v>
      </c>
      <c r="M4" s="1">
        <v>-1.597E9</v>
      </c>
      <c r="N4" s="1">
        <v>2.76E8</v>
      </c>
      <c r="O4" s="1">
        <v>1.597E9</v>
      </c>
      <c r="P4" s="1">
        <v>-5.74E8</v>
      </c>
      <c r="Q4" s="1">
        <v>2.0E9</v>
      </c>
      <c r="R4" s="1">
        <v>1.262E9</v>
      </c>
      <c r="S4" s="1">
        <v>1.65E8</v>
      </c>
      <c r="T4" s="1">
        <v>1.2392E10</v>
      </c>
      <c r="U4" s="1">
        <v>2.621E9</v>
      </c>
      <c r="V4" s="1">
        <v>2.156E9</v>
      </c>
      <c r="W4" s="1">
        <v>9.804E9</v>
      </c>
      <c r="X4" s="1">
        <v>1.0042E10</v>
      </c>
      <c r="Y4" s="1">
        <v>1.3989E10</v>
      </c>
      <c r="Z4" s="1">
        <v>1.4154E10</v>
      </c>
      <c r="AA4" s="1">
        <v>9.771E9</v>
      </c>
    </row>
    <row r="5">
      <c r="A5" s="5" t="str">
        <f t="shared" si="1"/>
        <v>2020</v>
      </c>
      <c r="B5" s="5">
        <v>44196.0</v>
      </c>
      <c r="C5" s="1" t="s">
        <v>27</v>
      </c>
      <c r="D5" s="1">
        <v>1.9581E10</v>
      </c>
      <c r="E5" s="1">
        <v>3.3014E10</v>
      </c>
      <c r="F5" s="1">
        <v>1.3433E10</v>
      </c>
      <c r="G5" s="1">
        <v>1.3433E10</v>
      </c>
      <c r="H5" s="1">
        <v>8.997E9</v>
      </c>
      <c r="I5" s="1">
        <v>9.731E9</v>
      </c>
      <c r="K5" s="1">
        <v>1.0163E10</v>
      </c>
      <c r="L5" s="1">
        <v>3.7E8</v>
      </c>
      <c r="M5" s="1">
        <v>-1.437E9</v>
      </c>
      <c r="N5" s="1">
        <v>8.9E7</v>
      </c>
      <c r="O5" s="1">
        <v>1.437E9</v>
      </c>
      <c r="P5" s="1">
        <v>-3.93E8</v>
      </c>
      <c r="Q5" s="1">
        <v>8.41E8</v>
      </c>
      <c r="R5" s="1">
        <v>1.301E9</v>
      </c>
      <c r="S5" s="1">
        <v>2.03E8</v>
      </c>
      <c r="T5" s="1">
        <v>9.728E9</v>
      </c>
      <c r="U5" s="1">
        <v>1.981E9</v>
      </c>
      <c r="V5" s="1">
        <v>1.896E9</v>
      </c>
      <c r="W5" s="1">
        <v>7.768E9</v>
      </c>
      <c r="X5" s="1">
        <v>6.69E9</v>
      </c>
      <c r="Y5" s="1">
        <v>1.1165E10</v>
      </c>
      <c r="Z5" s="1">
        <v>1.1368E10</v>
      </c>
      <c r="AA5" s="1">
        <v>7.747E9</v>
      </c>
    </row>
    <row r="6">
      <c r="A6" s="5" t="str">
        <f t="shared" si="1"/>
        <v>2019</v>
      </c>
      <c r="B6" s="5">
        <v>43830.0</v>
      </c>
      <c r="C6" s="1" t="s">
        <v>27</v>
      </c>
      <c r="D6" s="1">
        <v>2.2647E10</v>
      </c>
      <c r="E6" s="1">
        <v>3.7266E10</v>
      </c>
      <c r="F6" s="1">
        <v>1.4619E10</v>
      </c>
      <c r="G6" s="1">
        <v>1.4619E10</v>
      </c>
      <c r="H6" s="1">
        <v>1.0086E10</v>
      </c>
      <c r="I6" s="1">
        <v>1.2103E10</v>
      </c>
      <c r="K6" s="1">
        <v>1.3245E10</v>
      </c>
      <c r="L6" s="1">
        <v>5.63E8</v>
      </c>
      <c r="M6" s="1">
        <v>-9.46E8</v>
      </c>
      <c r="N6" s="1">
        <v>5.63E8</v>
      </c>
      <c r="O6" s="1">
        <v>9.46E8</v>
      </c>
      <c r="P6" s="1">
        <v>-6.4E7</v>
      </c>
      <c r="Q6" s="1">
        <v>3.4E7</v>
      </c>
      <c r="R6" s="1">
        <v>1.208E9</v>
      </c>
      <c r="S6" s="1">
        <v>1.2E8</v>
      </c>
      <c r="T6" s="1">
        <v>1.0721E10</v>
      </c>
      <c r="U6" s="1">
        <v>1.801E9</v>
      </c>
      <c r="V6" s="1">
        <v>9.46E8</v>
      </c>
      <c r="W6" s="1">
        <v>8.985E9</v>
      </c>
      <c r="X6" s="1">
        <v>8.754E9</v>
      </c>
      <c r="Y6" s="1">
        <v>1.1667E10</v>
      </c>
      <c r="Z6" s="1">
        <v>1.1787E10</v>
      </c>
      <c r="AA6" s="1">
        <v>8.92E9</v>
      </c>
    </row>
    <row r="7">
      <c r="A7" s="5" t="str">
        <f t="shared" si="1"/>
        <v>2018</v>
      </c>
      <c r="B7" s="5">
        <v>43465.0</v>
      </c>
      <c r="C7" s="1" t="s">
        <v>27</v>
      </c>
      <c r="D7" s="1">
        <v>2.1233E10</v>
      </c>
      <c r="E7" s="1">
        <v>3.43E10</v>
      </c>
      <c r="F7" s="1">
        <v>1.3067E10</v>
      </c>
      <c r="G7" s="1">
        <v>1.3067E10</v>
      </c>
      <c r="H7" s="1">
        <v>9.152E9</v>
      </c>
      <c r="I7" s="1">
        <v>1.1002E10</v>
      </c>
      <c r="K7" s="1">
        <v>1.2267E10</v>
      </c>
      <c r="L7" s="1">
        <v>6.82E8</v>
      </c>
      <c r="M7" s="1">
        <v>-9.19E8</v>
      </c>
      <c r="N7" s="1">
        <v>3.1E7</v>
      </c>
      <c r="O7" s="1">
        <v>9.5E8</v>
      </c>
      <c r="P7" s="1">
        <v>7.3E7</v>
      </c>
      <c r="Q7" s="1">
        <v>-1.674E9</v>
      </c>
      <c r="R7" s="1">
        <v>9.99E8</v>
      </c>
      <c r="S7" s="1">
        <v>4.9E7</v>
      </c>
      <c r="T7" s="1">
        <v>8.183E9</v>
      </c>
      <c r="U7" s="1">
        <v>1.749E9</v>
      </c>
      <c r="V7" s="1">
        <v>8.92E8</v>
      </c>
      <c r="W7" s="1">
        <v>6.734E9</v>
      </c>
      <c r="X7" s="1">
        <v>4.334E9</v>
      </c>
      <c r="Y7" s="1">
        <v>9.133E9</v>
      </c>
      <c r="Z7" s="1">
        <v>9.182E9</v>
      </c>
      <c r="AA7" s="1">
        <v>6.434E9</v>
      </c>
    </row>
    <row r="8">
      <c r="A8" s="5" t="str">
        <f t="shared" si="1"/>
        <v>2017</v>
      </c>
      <c r="B8" s="5">
        <v>43100.0</v>
      </c>
      <c r="C8" s="1" t="s">
        <v>27</v>
      </c>
      <c r="D8" s="1">
        <v>2.2491E10</v>
      </c>
      <c r="E8" s="1">
        <v>3.6212E10</v>
      </c>
      <c r="F8" s="1">
        <v>1.3721E10</v>
      </c>
      <c r="G8" s="1">
        <v>1.3721E10</v>
      </c>
      <c r="H8" s="1">
        <v>7.755E9</v>
      </c>
      <c r="I8" s="1">
        <v>1.2834E10</v>
      </c>
      <c r="K8" s="1">
        <v>1.497E10</v>
      </c>
      <c r="L8" s="1">
        <v>6.77E8</v>
      </c>
      <c r="M8" s="1">
        <v>-8.41E8</v>
      </c>
      <c r="N8" s="1">
        <v>1.2E7</v>
      </c>
      <c r="O8" s="1">
        <v>8.53E8</v>
      </c>
      <c r="P8" s="1">
        <v>1.51E8</v>
      </c>
      <c r="Q8" s="1">
        <v>-1.763E9</v>
      </c>
      <c r="R8" s="1">
        <v>1.131E9</v>
      </c>
      <c r="S8" s="1">
        <v>6.8E7</v>
      </c>
      <c r="T8" s="1">
        <v>6.855E9</v>
      </c>
      <c r="U8" s="1">
        <v>5.607E9</v>
      </c>
      <c r="V8" s="1">
        <v>8.79E8</v>
      </c>
      <c r="W8" s="1">
        <v>1.181E9</v>
      </c>
      <c r="X8" s="1">
        <v>2.148E9</v>
      </c>
      <c r="Y8" s="1">
        <v>7.708E9</v>
      </c>
      <c r="Z8" s="1">
        <v>7.776E9</v>
      </c>
      <c r="AA8" s="1">
        <v>1.248E9</v>
      </c>
    </row>
    <row r="9">
      <c r="A9" s="5" t="str">
        <f t="shared" si="1"/>
        <v>2016</v>
      </c>
      <c r="B9" s="5">
        <v>42735.0</v>
      </c>
      <c r="C9" s="1" t="s">
        <v>27</v>
      </c>
      <c r="D9" s="1">
        <v>2.5398E10</v>
      </c>
      <c r="E9" s="1">
        <v>4.1863E10</v>
      </c>
      <c r="F9" s="1">
        <v>1.6465E10</v>
      </c>
      <c r="G9" s="1">
        <v>1.6465E10</v>
      </c>
      <c r="H9" s="1">
        <v>8.657E9</v>
      </c>
      <c r="I9" s="1">
        <v>1.537E10</v>
      </c>
      <c r="K9" s="1">
        <v>1.707E10</v>
      </c>
      <c r="L9" s="1">
        <v>6.42E8</v>
      </c>
      <c r="M9" s="1">
        <v>-7.33E8</v>
      </c>
      <c r="N9" s="1">
        <v>6.42E8</v>
      </c>
      <c r="O9" s="1">
        <v>7.33E8</v>
      </c>
      <c r="P9" s="1">
        <v>-4.78E8</v>
      </c>
      <c r="Q9" s="1">
        <v>-1.265E9</v>
      </c>
      <c r="R9" s="1">
        <v>1.575E9</v>
      </c>
      <c r="S9" s="1">
        <v>1.39E8</v>
      </c>
      <c r="T9" s="1">
        <v>8.113E9</v>
      </c>
      <c r="U9" s="1">
        <v>1.586E9</v>
      </c>
      <c r="V9" s="1">
        <v>1.053E9</v>
      </c>
      <c r="W9" s="1">
        <v>6.527E9</v>
      </c>
      <c r="X9" s="1">
        <v>5.496E9</v>
      </c>
      <c r="Y9" s="1">
        <v>8.846E9</v>
      </c>
      <c r="Z9" s="1">
        <v>8.985E9</v>
      </c>
      <c r="AA9" s="1">
        <v>6.527E9</v>
      </c>
    </row>
    <row r="10">
      <c r="A10" s="5" t="str">
        <f t="shared" si="1"/>
        <v>2015</v>
      </c>
      <c r="B10" s="5">
        <v>42369.0</v>
      </c>
      <c r="C10" s="1" t="s">
        <v>27</v>
      </c>
      <c r="D10" s="1">
        <v>2.6812E10</v>
      </c>
      <c r="E10" s="1">
        <v>4.3555E10</v>
      </c>
      <c r="F10" s="1">
        <v>3.7604E10</v>
      </c>
      <c r="G10" s="1">
        <v>1.9982E10</v>
      </c>
      <c r="H10" s="1">
        <v>8.728E9</v>
      </c>
      <c r="I10" s="1">
        <v>1.6427E10</v>
      </c>
      <c r="K10" s="1">
        <v>1.7248E10</v>
      </c>
      <c r="L10" s="1">
        <v>6.13E8</v>
      </c>
      <c r="M10" s="1">
        <v>-8.56E8</v>
      </c>
      <c r="N10" s="1">
        <v>2.031E9</v>
      </c>
      <c r="O10" s="1">
        <v>8.56E8</v>
      </c>
      <c r="P10" s="1">
        <v>1.17E8</v>
      </c>
      <c r="Q10" s="1">
        <v>6.31E8</v>
      </c>
      <c r="R10" s="1">
        <v>1.735E9</v>
      </c>
      <c r="S10" s="1">
        <v>1.56E8</v>
      </c>
      <c r="T10" s="1">
        <v>9.59E9</v>
      </c>
      <c r="U10" s="1">
        <v>2.239E9</v>
      </c>
      <c r="V10" s="1">
        <v>1.176E9</v>
      </c>
      <c r="W10" s="1">
        <v>7.351E9</v>
      </c>
      <c r="X10" s="1">
        <v>2.954E9</v>
      </c>
      <c r="Y10" s="1">
        <v>1.0446E10</v>
      </c>
      <c r="Z10" s="1">
        <v>1.0602E10</v>
      </c>
      <c r="AA10" s="1">
        <v>7.351E9</v>
      </c>
    </row>
    <row r="11">
      <c r="A11" s="5" t="str">
        <f t="shared" si="1"/>
        <v>2014</v>
      </c>
      <c r="B11" s="5">
        <v>42004.0</v>
      </c>
      <c r="C11" s="1" t="s">
        <v>27</v>
      </c>
      <c r="D11" s="1">
        <v>2.8109E10</v>
      </c>
      <c r="E11" s="1">
        <v>4.4269E10</v>
      </c>
      <c r="F11" s="1">
        <v>3.8469E10</v>
      </c>
      <c r="G11" s="1">
        <v>2.0589E10</v>
      </c>
      <c r="H11" s="1">
        <v>9.708E9</v>
      </c>
      <c r="I11" s="1">
        <v>1.7218E10</v>
      </c>
      <c r="K11" s="1">
        <v>1.8711E10</v>
      </c>
      <c r="L11" s="1">
        <v>5.94E8</v>
      </c>
      <c r="M11" s="1">
        <v>-4.83E8</v>
      </c>
      <c r="O11" s="1">
        <v>4.83E8</v>
      </c>
      <c r="P11" s="1">
        <v>-1.246E9</v>
      </c>
      <c r="Q11" s="1">
        <v>-1.263E9</v>
      </c>
      <c r="R11" s="1">
        <v>1.716E9</v>
      </c>
      <c r="S11" s="1">
        <v>1.68E8</v>
      </c>
      <c r="T11" s="1">
        <v>9.299E9</v>
      </c>
      <c r="U11" s="1">
        <v>2.201E9</v>
      </c>
      <c r="V11" s="1">
        <v>4.83E8</v>
      </c>
      <c r="W11" s="1">
        <v>7.124E9</v>
      </c>
      <c r="X11" s="1">
        <v>4.753E9</v>
      </c>
      <c r="Y11" s="1">
        <v>9.782E9</v>
      </c>
      <c r="Z11" s="1">
        <v>9.95E9</v>
      </c>
      <c r="AA11" s="1">
        <v>7.098E9</v>
      </c>
    </row>
    <row r="12">
      <c r="A12" s="5" t="str">
        <f t="shared" si="1"/>
        <v>2013</v>
      </c>
      <c r="B12" s="5">
        <v>41639.0</v>
      </c>
      <c r="C12" s="1" t="s">
        <v>27</v>
      </c>
      <c r="D12" s="1">
        <v>2.8433E10</v>
      </c>
      <c r="E12" s="1">
        <v>4.7032E10</v>
      </c>
      <c r="F12" s="1">
        <v>3.8791E10</v>
      </c>
      <c r="G12" s="1">
        <v>2.1121E10</v>
      </c>
      <c r="H12" s="1">
        <v>1.0228E10</v>
      </c>
      <c r="I12" s="1">
        <v>1.731E10</v>
      </c>
      <c r="K12" s="1">
        <v>1.7463E10</v>
      </c>
      <c r="L12" s="1">
        <v>5.34E8</v>
      </c>
      <c r="M12" s="1">
        <v>-4.63E8</v>
      </c>
      <c r="O12" s="1">
        <v>4.63E8</v>
      </c>
      <c r="P12" s="1">
        <v>6.41E8</v>
      </c>
      <c r="Q12" s="1">
        <v>5.76E8</v>
      </c>
      <c r="R12" s="1">
        <v>1.727E9</v>
      </c>
      <c r="S12" s="1">
        <v>1.65E8</v>
      </c>
      <c r="T12" s="1">
        <v>1.1435E10</v>
      </c>
      <c r="U12" s="1">
        <v>2.851E9</v>
      </c>
      <c r="V12" s="1">
        <v>4.63E8</v>
      </c>
      <c r="W12" s="1">
        <v>8.626E9</v>
      </c>
      <c r="X12" s="1">
        <v>8.537E9</v>
      </c>
      <c r="Y12" s="1">
        <v>1.1898E10</v>
      </c>
      <c r="Z12" s="1">
        <v>1.2063E10</v>
      </c>
      <c r="AA12" s="1">
        <v>8.584E9</v>
      </c>
    </row>
    <row r="13">
      <c r="A13" s="5" t="str">
        <f t="shared" si="1"/>
        <v>2012</v>
      </c>
      <c r="B13" s="5">
        <v>41274.0</v>
      </c>
      <c r="C13" s="1" t="s">
        <v>27</v>
      </c>
      <c r="D13" s="1">
        <v>2.8964E10</v>
      </c>
      <c r="E13" s="1">
        <v>4.7759E10</v>
      </c>
      <c r="F13" s="1">
        <v>3.978E10</v>
      </c>
      <c r="G13" s="1">
        <v>2.1853E10</v>
      </c>
      <c r="H13" s="1">
        <v>1.0779E10</v>
      </c>
      <c r="I13" s="1">
        <v>1.7738E10</v>
      </c>
      <c r="K13" s="1">
        <v>1.8485E10</v>
      </c>
      <c r="L13" s="1">
        <v>4.71E8</v>
      </c>
      <c r="M13" s="1">
        <v>-3.97E8</v>
      </c>
      <c r="O13" s="1">
        <v>3.97E8</v>
      </c>
      <c r="P13" s="1">
        <v>9.8E7</v>
      </c>
      <c r="Q13" s="1">
        <v>1.37E8</v>
      </c>
      <c r="R13" s="1">
        <v>1.704E9</v>
      </c>
      <c r="S13" s="1">
        <v>1.73E8</v>
      </c>
      <c r="T13" s="1">
        <v>1.1742E10</v>
      </c>
      <c r="U13" s="1">
        <v>2.723E9</v>
      </c>
      <c r="V13" s="1">
        <v>3.97E8</v>
      </c>
      <c r="W13" s="1">
        <v>9.086E9</v>
      </c>
      <c r="X13" s="1">
        <v>8.408E9</v>
      </c>
      <c r="Y13" s="1">
        <v>1.2139E10</v>
      </c>
      <c r="Z13" s="1">
        <v>1.2312E10</v>
      </c>
      <c r="AA13" s="1">
        <v>9.019E9</v>
      </c>
    </row>
    <row r="14">
      <c r="A14" s="5" t="str">
        <f t="shared" si="1"/>
        <v>2011</v>
      </c>
      <c r="B14" s="5">
        <v>40908.0</v>
      </c>
      <c r="C14" s="1" t="s">
        <v>27</v>
      </c>
      <c r="D14" s="1">
        <v>2.8327E10</v>
      </c>
      <c r="E14" s="1">
        <v>4.635E10</v>
      </c>
      <c r="F14" s="1">
        <v>3.8898E10</v>
      </c>
      <c r="G14" s="1">
        <v>2.0616E10</v>
      </c>
      <c r="H14" s="1">
        <v>1.0173E10</v>
      </c>
      <c r="I14" s="1">
        <v>1.7422E10</v>
      </c>
      <c r="K14" s="1">
        <v>1.8833E10</v>
      </c>
      <c r="L14" s="1">
        <v>4.83E8</v>
      </c>
      <c r="M14" s="1">
        <v>-4.17E8</v>
      </c>
      <c r="O14" s="1">
        <v>4.17E8</v>
      </c>
      <c r="P14" s="1">
        <v>2.2E8</v>
      </c>
      <c r="Q14" s="1">
        <v>5.29E8</v>
      </c>
      <c r="R14" s="1">
        <v>1.654E9</v>
      </c>
      <c r="S14" s="1">
        <v>1.92E8</v>
      </c>
      <c r="T14" s="1">
        <v>1.1396E10</v>
      </c>
      <c r="U14" s="1">
        <v>2.812E9</v>
      </c>
      <c r="V14" s="1">
        <v>4.17E8</v>
      </c>
      <c r="W14" s="1">
        <v>8.634E9</v>
      </c>
      <c r="X14" s="1">
        <v>7.319E9</v>
      </c>
      <c r="Y14" s="1">
        <v>1.1813E10</v>
      </c>
      <c r="Z14" s="1">
        <v>1.2005E10</v>
      </c>
      <c r="AA14" s="1">
        <v>8.584E9</v>
      </c>
    </row>
    <row r="15">
      <c r="A15" s="5" t="str">
        <f t="shared" si="1"/>
        <v>2010</v>
      </c>
      <c r="B15" s="5">
        <v>40543.0</v>
      </c>
      <c r="C15" s="1" t="s">
        <v>27</v>
      </c>
      <c r="D15" s="1">
        <v>2.2426E10</v>
      </c>
      <c r="E15" s="1">
        <v>3.4386E10</v>
      </c>
      <c r="F15" s="1">
        <v>2.6431E10</v>
      </c>
      <c r="G15" s="1">
        <v>1.2693E10</v>
      </c>
      <c r="H15" s="1">
        <v>8.413E9</v>
      </c>
      <c r="I15" s="1">
        <v>1.3194E10</v>
      </c>
      <c r="K15" s="1">
        <v>1.4851E10</v>
      </c>
      <c r="L15" s="1">
        <v>3.17E8</v>
      </c>
      <c r="M15" s="1">
        <v>-7.33E8</v>
      </c>
      <c r="O15" s="1">
        <v>7.33E8</v>
      </c>
      <c r="P15" s="1">
        <v>6.45E8</v>
      </c>
      <c r="Q15" s="1">
        <v>5.185E9</v>
      </c>
      <c r="R15" s="1">
        <v>1.188E9</v>
      </c>
      <c r="S15" s="1">
        <v>1.02E8</v>
      </c>
      <c r="T15" s="1">
        <v>1.4157E10</v>
      </c>
      <c r="U15" s="1">
        <v>2.37E9</v>
      </c>
      <c r="V15" s="1">
        <v>7.33E8</v>
      </c>
      <c r="W15" s="1">
        <v>1.2592E10</v>
      </c>
      <c r="X15" s="1">
        <v>1.1116E10</v>
      </c>
      <c r="Y15" s="1">
        <v>1.489E10</v>
      </c>
      <c r="Z15" s="1">
        <v>1.4992E10</v>
      </c>
      <c r="AA15" s="1">
        <v>1.1787E10</v>
      </c>
    </row>
    <row r="16">
      <c r="A16" s="5" t="str">
        <f t="shared" si="1"/>
        <v>2009</v>
      </c>
      <c r="B16" s="5">
        <v>40178.0</v>
      </c>
      <c r="C16" s="1" t="s">
        <v>27</v>
      </c>
      <c r="D16" s="1">
        <v>1.9902E10</v>
      </c>
      <c r="E16" s="1">
        <v>3.0635E10</v>
      </c>
      <c r="F16" s="1">
        <v>2.2446E10</v>
      </c>
      <c r="G16" s="1">
        <v>1.1088E10</v>
      </c>
      <c r="H16" s="1">
        <v>8.231E9</v>
      </c>
      <c r="I16" s="1">
        <v>1.1358E10</v>
      </c>
      <c r="K16" s="1">
        <v>1.2026E10</v>
      </c>
      <c r="L16" s="1">
        <v>2.49E8</v>
      </c>
      <c r="M16" s="1">
        <v>-3.55E8</v>
      </c>
      <c r="O16" s="1">
        <v>3.55E8</v>
      </c>
      <c r="P16" s="1">
        <v>4.3E7</v>
      </c>
      <c r="Q16" s="1">
        <v>4.0E7</v>
      </c>
      <c r="R16" s="1">
        <v>1.005E9</v>
      </c>
      <c r="S16" s="1">
        <v>6.3E7</v>
      </c>
      <c r="T16" s="1">
        <v>8.864E9</v>
      </c>
      <c r="U16" s="1">
        <v>2.04E9</v>
      </c>
      <c r="V16" s="1">
        <v>3.55E8</v>
      </c>
      <c r="W16" s="1">
        <v>7.261E9</v>
      </c>
      <c r="X16" s="1">
        <v>6.824E9</v>
      </c>
      <c r="Y16" s="1">
        <v>9.219E9</v>
      </c>
      <c r="Z16" s="1">
        <v>9.282E9</v>
      </c>
      <c r="AA16" s="1">
        <v>6.824E9</v>
      </c>
    </row>
  </sheetData>
  <drawing r:id="rId1"/>
</worksheet>
</file>